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A-001" sheetId="2" r:id="rId6"/>
    <sheet state="visible" name="A-002" sheetId="3" r:id="rId7"/>
    <sheet state="visible" name="A-003" sheetId="4" r:id="rId8"/>
    <sheet state="visible" name="A-004" sheetId="5" r:id="rId9"/>
    <sheet state="visible" name="A-005" sheetId="6" r:id="rId10"/>
    <sheet state="hidden" name="__COLOR_REF__" sheetId="7" r:id="rId11"/>
    <sheet state="visible" name="A-006A" sheetId="8" r:id="rId12"/>
    <sheet state="visible" name="A-006B" sheetId="9" r:id="rId13"/>
    <sheet state="visible" name="A-007A" sheetId="10" r:id="rId14"/>
    <sheet state="visible" name="A-007B" sheetId="11" r:id="rId15"/>
    <sheet state="visible" name="A-008" sheetId="12" r:id="rId16"/>
    <sheet state="visible" name="A-009" sheetId="13" r:id="rId17"/>
    <sheet state="visible" name="A-010" sheetId="14" r:id="rId18"/>
    <sheet state="visible" name="A-011" sheetId="15" r:id="rId19"/>
    <sheet state="visible" name="A-012" sheetId="16" r:id="rId20"/>
    <sheet state="visible" name="A-013" sheetId="17" r:id="rId21"/>
    <sheet state="visible" name="A-014" sheetId="18" r:id="rId22"/>
    <sheet state="visible" name="A-015" sheetId="19" r:id="rId23"/>
    <sheet state="visible" name="A-016" sheetId="20" r:id="rId24"/>
    <sheet state="visible" name="A-017" sheetId="21" r:id="rId25"/>
    <sheet state="visible" name="A-018" sheetId="22" r:id="rId26"/>
    <sheet state="visible" name="A-019" sheetId="23" r:id="rId27"/>
    <sheet state="visible" name="A-020" sheetId="24" r:id="rId28"/>
    <sheet state="visible" name="A-021" sheetId="25" r:id="rId29"/>
    <sheet state="visible" name="A-022" sheetId="26" r:id="rId30"/>
    <sheet state="visible" name="A-023" sheetId="27" r:id="rId31"/>
    <sheet state="visible" name="A-024" sheetId="28" r:id="rId32"/>
    <sheet state="visible" name="A-025" sheetId="29" r:id="rId33"/>
    <sheet state="visible" name="A-026" sheetId="30" r:id="rId34"/>
    <sheet state="visible" name="A-027" sheetId="31" r:id="rId35"/>
    <sheet state="visible" name="A-028A" sheetId="32" r:id="rId36"/>
    <sheet state="visible" name="A-028B" sheetId="33" r:id="rId37"/>
    <sheet state="visible" name="A-029" sheetId="34" r:id="rId38"/>
    <sheet state="visible" name="A-030" sheetId="35" r:id="rId39"/>
    <sheet state="visible" name="A-031" sheetId="36" r:id="rId40"/>
    <sheet state="visible" name="A-032" sheetId="37" r:id="rId41"/>
    <sheet state="visible" name="A-033" sheetId="38" r:id="rId42"/>
    <sheet state="visible" name="A-034A" sheetId="39" r:id="rId43"/>
    <sheet state="visible" name="A-034B" sheetId="40" r:id="rId44"/>
    <sheet state="visible" name="A-034C" sheetId="41" r:id="rId45"/>
    <sheet state="visible" name="A-035" sheetId="42" r:id="rId46"/>
    <sheet state="visible" name="A-036" sheetId="43" r:id="rId47"/>
    <sheet state="visible" name="A-037" sheetId="44" r:id="rId48"/>
    <sheet state="visible" name="A-038" sheetId="45" r:id="rId49"/>
    <sheet state="visible" name="A-039" sheetId="46" r:id="rId50"/>
    <sheet state="visible" name="A-040" sheetId="47" r:id="rId51"/>
    <sheet state="visible" name="A-041" sheetId="48" r:id="rId52"/>
    <sheet state="visible" name="A-042" sheetId="49" r:id="rId53"/>
    <sheet state="visible" name="A-043" sheetId="50" r:id="rId54"/>
    <sheet state="visible" name="A-044A" sheetId="51" r:id="rId55"/>
    <sheet state="visible" name="A-044B" sheetId="52" r:id="rId56"/>
    <sheet state="visible" name="A-045" sheetId="53" r:id="rId57"/>
    <sheet state="visible" name="A-046" sheetId="54" r:id="rId58"/>
    <sheet state="visible" name="A-047" sheetId="55" r:id="rId59"/>
    <sheet state="visible" name="A-048" sheetId="56" r:id="rId60"/>
    <sheet state="visible" name="A-049" sheetId="57" r:id="rId61"/>
    <sheet state="visible" name="A-050" sheetId="58" r:id="rId62"/>
    <sheet state="visible" name="A-051" sheetId="59" r:id="rId63"/>
    <sheet state="visible" name="A-052" sheetId="60" r:id="rId64"/>
    <sheet state="visible" name="A-053" sheetId="61" r:id="rId65"/>
    <sheet state="visible" name="A-054" sheetId="62" r:id="rId66"/>
    <sheet state="visible" name="A-055" sheetId="63" r:id="rId67"/>
    <sheet state="visible" name="A-056" sheetId="64" r:id="rId68"/>
    <sheet state="visible" name="A-057" sheetId="65" r:id="rId69"/>
    <sheet state="visible" name="A-058" sheetId="66" r:id="rId70"/>
    <sheet state="visible" name="A-059" sheetId="67" r:id="rId71"/>
    <sheet state="visible" name="A-060" sheetId="68" r:id="rId72"/>
    <sheet state="visible" name="A-061" sheetId="69" r:id="rId73"/>
    <sheet state="visible" name="A-062" sheetId="70" r:id="rId74"/>
    <sheet state="visible" name="A-063" sheetId="71" r:id="rId75"/>
    <sheet state="visible" name="A-064" sheetId="72" r:id="rId76"/>
    <sheet state="visible" name="A-065" sheetId="73" r:id="rId77"/>
    <sheet state="visible" name="A-066" sheetId="74" r:id="rId78"/>
    <sheet state="visible" name="A-067" sheetId="75" r:id="rId79"/>
  </sheets>
  <definedNames>
    <definedName name="CombinedMonthlyPayment">#REF!</definedName>
    <definedName name="EstimatedAnnualSalary">#REF!</definedName>
    <definedName name="ConsLoanPayback">#REF!</definedName>
    <definedName name="Title1">#REF!</definedName>
    <definedName name="ACCOUNT_TITLE__BRANDEX.PK">#REF!</definedName>
    <definedName name="EstimatedMonthlySalary">#REF!</definedName>
    <definedName name="LoanPaybackStart">#REF!</definedName>
    <definedName name="StagesList">#REF!</definedName>
    <definedName name="Calendar_Year">#REF!</definedName>
    <definedName hidden="1" localSheetId="1" name="_xlnm._FilterDatabase">'A-001'!$A$4:$H$1000</definedName>
    <definedName hidden="1" localSheetId="2" name="_xlnm._FilterDatabase">'A-002'!$A$4:$H$1000</definedName>
    <definedName hidden="1" localSheetId="3" name="_xlnm._FilterDatabase">'A-003'!$A$4:$H$998</definedName>
    <definedName hidden="1" localSheetId="4" name="_xlnm._FilterDatabase">'A-004'!$A$4:$H$1000</definedName>
    <definedName hidden="1" localSheetId="5" name="_xlnm._FilterDatabase">'A-005'!$A$4:$H$1000</definedName>
    <definedName hidden="1" localSheetId="7" name="_xlnm._FilterDatabase">'A-006A'!$A$4:$H$998</definedName>
    <definedName hidden="1" localSheetId="8" name="_xlnm._FilterDatabase">'A-006B'!$A$4:$H$1000</definedName>
    <definedName hidden="1" localSheetId="9" name="_xlnm._FilterDatabase">'A-007A'!$A$4:$H$1000</definedName>
    <definedName hidden="1" localSheetId="10" name="_xlnm._FilterDatabase">'A-007B'!$A$4:$H$1000</definedName>
    <definedName hidden="1" localSheetId="11" name="_xlnm._FilterDatabase">'A-008'!$A$4:$H$1000</definedName>
    <definedName hidden="1" localSheetId="12" name="_xlnm._FilterDatabase">'A-009'!$A$4:$H$1000</definedName>
    <definedName hidden="1" localSheetId="13" name="_xlnm._FilterDatabase">'A-010'!$A$4:$H$1000</definedName>
    <definedName hidden="1" localSheetId="14" name="_xlnm._FilterDatabase">'A-011'!$A$4:$H$1000</definedName>
    <definedName hidden="1" localSheetId="15" name="_xlnm._FilterDatabase">'A-012'!$A$4:$H$1000</definedName>
    <definedName hidden="1" localSheetId="16" name="_xlnm._FilterDatabase">'A-013'!$A$4:$H$1000</definedName>
    <definedName hidden="1" localSheetId="17" name="_xlnm._FilterDatabase">'A-014'!$A$4:$H$1000</definedName>
    <definedName hidden="1" localSheetId="18" name="_xlnm._FilterDatabase">'A-015'!$A$4:$H$1000</definedName>
    <definedName hidden="1" localSheetId="19" name="_xlnm._FilterDatabase">'A-016'!$A$4:$H$1000</definedName>
    <definedName hidden="1" localSheetId="20" name="_xlnm._FilterDatabase">'A-017'!$A$4:$H$1000</definedName>
    <definedName hidden="1" localSheetId="21" name="_xlnm._FilterDatabase">'A-018'!$A$4:$H$1000</definedName>
    <definedName hidden="1" localSheetId="22" name="_xlnm._FilterDatabase">'A-019'!$A$4:$H$1000</definedName>
    <definedName hidden="1" localSheetId="23" name="_xlnm._FilterDatabase">'A-020'!$A$4:$H$1000</definedName>
    <definedName hidden="1" localSheetId="24" name="_xlnm._FilterDatabase">'A-021'!$A$4:$H$1000</definedName>
    <definedName hidden="1" localSheetId="25" name="_xlnm._FilterDatabase">'A-022'!$A$4:$H$1000</definedName>
    <definedName hidden="1" localSheetId="26" name="_xlnm._FilterDatabase">'A-023'!$A$4:$H$1000</definedName>
    <definedName hidden="1" localSheetId="27" name="_xlnm._FilterDatabase">'A-024'!$A$4:$H$1000</definedName>
    <definedName hidden="1" localSheetId="28" name="_xlnm._FilterDatabase">'A-025'!$A$4:$H$1000</definedName>
    <definedName hidden="1" localSheetId="29" name="_xlnm._FilterDatabase">'A-026'!$A$4:$H$1000</definedName>
    <definedName hidden="1" localSheetId="30" name="_xlnm._FilterDatabase">'A-027'!$A$4:$H$1000</definedName>
    <definedName hidden="1" localSheetId="31" name="_xlnm._FilterDatabase">'A-028A'!$A$4:$H$1000</definedName>
    <definedName hidden="1" localSheetId="32" name="_xlnm._FilterDatabase">'A-028B'!$A$4:$H$1000</definedName>
    <definedName hidden="1" localSheetId="33" name="_xlnm._FilterDatabase">'A-029'!$A$4:$H$1000</definedName>
    <definedName hidden="1" localSheetId="34" name="_xlnm._FilterDatabase">'A-030'!$A$4:$H$1000</definedName>
    <definedName hidden="1" localSheetId="35" name="_xlnm._FilterDatabase">'A-031'!$A$4:$H$1000</definedName>
    <definedName hidden="1" localSheetId="36" name="_xlnm._FilterDatabase">'A-032'!$A$4:$H$1000</definedName>
    <definedName hidden="1" localSheetId="37" name="_xlnm._FilterDatabase">'A-033'!$A$4:$H$1000</definedName>
    <definedName hidden="1" localSheetId="38" name="_xlnm._FilterDatabase">'A-034A'!$A$4:$H$1000</definedName>
    <definedName hidden="1" localSheetId="39" name="_xlnm._FilterDatabase">'A-034B'!$A$4:$H$1001</definedName>
    <definedName hidden="1" localSheetId="40" name="_xlnm._FilterDatabase">'A-034C'!$A$4:$H$1001</definedName>
    <definedName hidden="1" localSheetId="41" name="_xlnm._FilterDatabase">'A-035'!$A$4:$H$1000</definedName>
    <definedName hidden="1" localSheetId="42" name="_xlnm._FilterDatabase">'A-036'!$A$4:$H$1000</definedName>
    <definedName hidden="1" localSheetId="43" name="_xlnm._FilterDatabase">'A-037'!$A$4:$H$1000</definedName>
    <definedName hidden="1" localSheetId="44" name="_xlnm._FilterDatabase">'A-038'!$A$4:$H$1000</definedName>
    <definedName hidden="1" localSheetId="45" name="_xlnm._FilterDatabase">'A-039'!$A$4:$H$1000</definedName>
    <definedName hidden="1" localSheetId="46" name="_xlnm._FilterDatabase">'A-040'!$A$4:$H$1000</definedName>
    <definedName hidden="1" localSheetId="47" name="_xlnm._FilterDatabase">'A-041'!$A$4:$H$1000</definedName>
    <definedName hidden="1" localSheetId="49" name="_xlnm._FilterDatabase">'A-043'!$A$4:$H$1000</definedName>
    <definedName hidden="1" localSheetId="50" name="_xlnm._FilterDatabase">'A-044A'!$A$4:$H$1000</definedName>
    <definedName hidden="1" localSheetId="51" name="_xlnm._FilterDatabase">'A-044B'!$A$4:$H$1000</definedName>
    <definedName hidden="1" localSheetId="52" name="_xlnm._FilterDatabase">'A-045'!$A$4:$H$1000</definedName>
    <definedName hidden="1" localSheetId="53" name="_xlnm._FilterDatabase">'A-046'!$A$4:$H$1000</definedName>
    <definedName hidden="1" localSheetId="54" name="_xlnm._FilterDatabase">'A-047'!$A$4:$H$1000</definedName>
    <definedName hidden="1" localSheetId="55" name="_xlnm._FilterDatabase">'A-048'!$A$4:$H$1000</definedName>
    <definedName hidden="1" localSheetId="56" name="_xlnm._FilterDatabase">'A-049'!$A$4:$H$1000</definedName>
    <definedName hidden="1" localSheetId="57" name="_xlnm._FilterDatabase">'A-050'!$A$4:$H$1000</definedName>
    <definedName hidden="1" localSheetId="58" name="_xlnm._FilterDatabase">'A-051'!$A$4:$H$1000</definedName>
    <definedName hidden="1" localSheetId="60" name="_xlnm._FilterDatabase">'A-053'!$A$4:$H$1000</definedName>
    <definedName hidden="1" localSheetId="61" name="_xlnm._FilterDatabase">'A-054'!$A$4:$H$1000</definedName>
    <definedName hidden="1" localSheetId="62" name="_xlnm._FilterDatabase">'A-055'!$A$4:$H$1001</definedName>
    <definedName hidden="1" localSheetId="63" name="_xlnm._FilterDatabase">'A-056'!$A$4:$H$1000</definedName>
    <definedName hidden="1" localSheetId="64" name="_xlnm._FilterDatabase">'A-057'!$A$4:$H$1000</definedName>
    <definedName hidden="1" localSheetId="65" name="_xlnm._FilterDatabase">'A-058'!$A$4:$H$1000</definedName>
    <definedName hidden="1" localSheetId="66" name="_xlnm._FilterDatabase">'A-059'!$A$4:$H$1000</definedName>
    <definedName hidden="1" localSheetId="67" name="_xlnm._FilterDatabase">'A-060'!$A$4:$H$1000</definedName>
    <definedName hidden="1" localSheetId="68" name="_xlnm._FilterDatabase">'A-061'!$A$4:$H$1000</definedName>
  </definedNames>
  <calcPr/>
</workbook>
</file>

<file path=xl/sharedStrings.xml><?xml version="1.0" encoding="utf-8"?>
<sst xmlns="http://schemas.openxmlformats.org/spreadsheetml/2006/main" count="7623" uniqueCount="3636">
  <si>
    <t xml:space="preserve">  </t>
  </si>
  <si>
    <t>LEDGER-BALANCE SHEET</t>
  </si>
  <si>
    <t>OFFICE NO 1&amp;2, 2ND FLOOR, ABDULLAH PLAZA NEAR GHURI GARDEN GATE ISLAMABAD</t>
  </si>
  <si>
    <t>🏦 BANK NAME: MEEZAN BANK LIMITED ISLAMABAD</t>
  </si>
  <si>
    <t>A-002</t>
  </si>
  <si>
    <t>A-001</t>
  </si>
  <si>
    <t>A-003</t>
  </si>
  <si>
    <t>LEDGER</t>
  </si>
  <si>
    <t>HOME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</si>
  <si>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</si>
  <si>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</si>
  <si>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</si>
  <si>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MR FURQAN BRAND EXPERTS</t>
  </si>
  <si>
    <t>NOOR BAAF</t>
  </si>
  <si>
    <t xml:space="preserve">MUMTAZ ALI GHUARI </t>
  </si>
  <si>
    <t>DATE</t>
  </si>
  <si>
    <t>Folder No</t>
  </si>
  <si>
    <t>Stage</t>
  </si>
  <si>
    <t>TM nO</t>
  </si>
  <si>
    <t>Details</t>
  </si>
  <si>
    <t>Due</t>
  </si>
  <si>
    <t>Received</t>
  </si>
  <si>
    <t>Balance</t>
  </si>
  <si>
    <t>A02-001</t>
  </si>
  <si>
    <t>A03-04</t>
  </si>
  <si>
    <t>S2</t>
  </si>
  <si>
    <t>S1</t>
  </si>
  <si>
    <t>DB2 ?</t>
  </si>
  <si>
    <t>HADI S2 OBJECTION REMOVAL (DONE BASE) 15000 IN CASE OF REFISAL 13000 REFUNDABLE</t>
  </si>
  <si>
    <t>ENJOY 30 S1</t>
  </si>
  <si>
    <t>PAYMENT RECEIVED</t>
  </si>
  <si>
    <t>NAPCO C-3 S1</t>
  </si>
  <si>
    <t>A02-002</t>
  </si>
  <si>
    <t>3D LEADS C3 S2</t>
  </si>
  <si>
    <t>A02-003</t>
  </si>
  <si>
    <t>MODWARE KINGS C6</t>
  </si>
  <si>
    <t>A02-004</t>
  </si>
  <si>
    <t>MAK MODWARE KINGS ENTERPRICES C6 S2</t>
  </si>
  <si>
    <t>A03-02A</t>
  </si>
  <si>
    <t>A02-010</t>
  </si>
  <si>
    <t>JA GROUP S2 ACCEPTANCE TM-16,TM-48 + REPLY</t>
  </si>
  <si>
    <t>CLEANX C-3</t>
  </si>
  <si>
    <t>A02-005</t>
  </si>
  <si>
    <t>ZEETOON 30 S1</t>
  </si>
  <si>
    <t>ROOP SHRINGAR C3 S2 (IN CASE OF FAILURE 8000 REFUNDABLE)</t>
  </si>
  <si>
    <t>A02-006</t>
  </si>
  <si>
    <t>A03-03A</t>
  </si>
  <si>
    <t>NOROZ C25 S1</t>
  </si>
  <si>
    <t>DUXEE C-3</t>
  </si>
  <si>
    <t>KHAN C3- S1</t>
  </si>
  <si>
    <t>A02-007</t>
  </si>
  <si>
    <t>FINE BEST C32</t>
  </si>
  <si>
    <t>A03-04A</t>
  </si>
  <si>
    <t>A02-008</t>
  </si>
  <si>
    <t>KYI C-3</t>
  </si>
  <si>
    <t>SUPER RIVO S1</t>
  </si>
  <si>
    <t>FINE BEST C30</t>
  </si>
  <si>
    <t>A03-04B</t>
  </si>
  <si>
    <t>SUPER RIVO S2</t>
  </si>
  <si>
    <t>SUFYAN C-3</t>
  </si>
  <si>
    <t>A03-05A</t>
  </si>
  <si>
    <t>A02-009</t>
  </si>
  <si>
    <t>THE SMART LYCEUM C41 S1</t>
  </si>
  <si>
    <t>SAAB C-3</t>
  </si>
  <si>
    <t>TARGO C4 S1</t>
  </si>
  <si>
    <t>A03-05B</t>
  </si>
  <si>
    <t>TARGO C4 S2</t>
  </si>
  <si>
    <t>BOV C-3</t>
  </si>
  <si>
    <t>A02-011</t>
  </si>
  <si>
    <t>AQUA SAMRT PURE  C32 S1</t>
  </si>
  <si>
    <t>A03-05C</t>
  </si>
  <si>
    <t>S3</t>
  </si>
  <si>
    <t>TARGO C4 S3</t>
  </si>
  <si>
    <t>RIBS ACCEPTANCE</t>
  </si>
  <si>
    <t>A02-012</t>
  </si>
  <si>
    <t>REON C7 (S2)</t>
  </si>
  <si>
    <t>A03-06A</t>
  </si>
  <si>
    <t>OSTLE C32 S1</t>
  </si>
  <si>
    <t>MAHAM TM-48 &amp; POWER OF AUTORNY</t>
  </si>
  <si>
    <t>A03-06B</t>
  </si>
  <si>
    <t>OSTLE C32 S2 OPP</t>
  </si>
  <si>
    <t>A03-07A</t>
  </si>
  <si>
    <t>NB-12</t>
  </si>
  <si>
    <t>DOLPHIN SUPER S1</t>
  </si>
  <si>
    <t>DUX DREAM C-3 ACCEPTACNCE TM-16 TM-48 (DEMAND NOTE PENDING) DROP BY CLIENT</t>
  </si>
  <si>
    <t>A02-013</t>
  </si>
  <si>
    <t>A03-07B</t>
  </si>
  <si>
    <t>BRAND EXPERTS</t>
  </si>
  <si>
    <t>DOLPHIN SUPER S2</t>
  </si>
  <si>
    <t>U EXEL</t>
  </si>
  <si>
    <t>A02-014</t>
  </si>
  <si>
    <t>MR. HEALTH (S1)</t>
  </si>
  <si>
    <t>A03-08A</t>
  </si>
  <si>
    <t>GORILA S1</t>
  </si>
  <si>
    <t>OZEE</t>
  </si>
  <si>
    <t>A02-015</t>
  </si>
  <si>
    <t>LEA PHENOM C18 (S2 + TM-16) [5000 REFUNDABLE IF REFUSED]</t>
  </si>
  <si>
    <t>A03-09A</t>
  </si>
  <si>
    <t>🅿</t>
  </si>
  <si>
    <t>AB E SHEREEN S1</t>
  </si>
  <si>
    <t xml:space="preserve"> </t>
  </si>
  <si>
    <t>NIGHTLY HOWLER</t>
  </si>
  <si>
    <t>A03-09B</t>
  </si>
  <si>
    <t>NB-16</t>
  </si>
  <si>
    <t>COLLAR UP</t>
  </si>
  <si>
    <t>GULABBRI [S2] [6500 REFUNDABLE IF REFUSED]</t>
  </si>
  <si>
    <t>A03-10A</t>
  </si>
  <si>
    <t>nb-17</t>
  </si>
  <si>
    <t>RED STAR S1</t>
  </si>
  <si>
    <t>SABI C-3 S1</t>
  </si>
  <si>
    <t>A03-11A</t>
  </si>
  <si>
    <t>7 SEARCH</t>
  </si>
  <si>
    <t>SUPER UNIQUE C4</t>
  </si>
  <si>
    <t>SEARCH</t>
  </si>
  <si>
    <t>MARWAZ COMMISSION ADJUSTMENT</t>
  </si>
  <si>
    <t>A03-12A</t>
  </si>
  <si>
    <t>LEADER TEA COMPANY C30</t>
  </si>
  <si>
    <t>REON C7 (STOPPED &amp; REFUNDED 8000) [stoped]</t>
  </si>
  <si>
    <t>A03-12B</t>
  </si>
  <si>
    <t>A02-017</t>
  </si>
  <si>
    <t>SANTARA C3 S1</t>
  </si>
  <si>
    <t>EDULIS FOODS C43 URGENT</t>
  </si>
  <si>
    <t>A03-12C</t>
  </si>
  <si>
    <t>3D LEADS C3</t>
  </si>
  <si>
    <t>ARIZONA C3 S1</t>
  </si>
  <si>
    <t>DEMAND NOTE ISSUED NIL S3</t>
  </si>
  <si>
    <t>A02-018</t>
  </si>
  <si>
    <t>DUE PROFESSIONAL C3 S2
ACCEPTANCE FEE 9000 [IN CASE OF FAILIER REFUNDABLE 7000]</t>
  </si>
  <si>
    <t>TATAL BALANCE</t>
  </si>
  <si>
    <t>A03-13A</t>
  </si>
  <si>
    <t>MUATAR C3 S1</t>
  </si>
  <si>
    <t>MODWARE KINGS C6 [TM-11 + TM-50]</t>
  </si>
  <si>
    <t>BIO LIVE S1</t>
  </si>
  <si>
    <t>A002-006</t>
  </si>
  <si>
    <t>NOROZ C25</t>
  </si>
  <si>
    <t>YALHAR C3 S1</t>
  </si>
  <si>
    <t>A03-14A</t>
  </si>
  <si>
    <t>A002-020</t>
  </si>
  <si>
    <t>ZIN OIL C4</t>
  </si>
  <si>
    <t>FRESH FOODS NIMKO &amp; DATES C29</t>
  </si>
  <si>
    <t>LEDGER NO</t>
  </si>
  <si>
    <t>RANGAT C3 S1</t>
  </si>
  <si>
    <t>A03-14B</t>
  </si>
  <si>
    <t>NAME</t>
  </si>
  <si>
    <t>BALANCE</t>
  </si>
  <si>
    <t>ROOZMIX C3 S1</t>
  </si>
  <si>
    <t>A-002-001</t>
  </si>
  <si>
    <t>A03-14C</t>
  </si>
  <si>
    <t>LINK</t>
  </si>
  <si>
    <t>HAADI</t>
  </si>
  <si>
    <t>PEEL C3 S1</t>
  </si>
  <si>
    <t>SUN CLEAN C3 S1</t>
  </si>
  <si>
    <t>A03-15A</t>
  </si>
  <si>
    <t>AJWA C30 S1</t>
  </si>
  <si>
    <t>A-002-021</t>
  </si>
  <si>
    <t>OMAY C3 S1</t>
  </si>
  <si>
    <t>THE FLOWER PALACE C35</t>
  </si>
  <si>
    <t>220-S2</t>
  </si>
  <si>
    <t>RECEIVED IN MULTIPLE TRANSACTION BEFORE 1-10-2021, 5000 +6000+20K+15000+4000 RECTIFICATION</t>
  </si>
  <si>
    <t>A-002-022</t>
  </si>
  <si>
    <t>SANTOOR SOAP ACCEPTNESS DONE [ABANDONED]</t>
  </si>
  <si>
    <t>THE FLOWER SHOP C35</t>
  </si>
  <si>
    <t>A-002-023</t>
  </si>
  <si>
    <t>OFFICAIL SEARCH</t>
  </si>
  <si>
    <t>THE FLOWER HUB C35</t>
  </si>
  <si>
    <t>A03-16A</t>
  </si>
  <si>
    <t>HAIR PRO LANDON C5 S1</t>
  </si>
  <si>
    <t>A-002-024</t>
  </si>
  <si>
    <t>WASH &amp; CARE C37</t>
  </si>
  <si>
    <t>AD SUPER C3</t>
  </si>
  <si>
    <t>A-002-013</t>
  </si>
  <si>
    <t>A03-17A</t>
  </si>
  <si>
    <t>ICAN LANDON C3 S1</t>
  </si>
  <si>
    <t>DIVE BAR C3</t>
  </si>
  <si>
    <t>SELF C3</t>
  </si>
  <si>
    <t>A-002-025</t>
  </si>
  <si>
    <t>A03-18A</t>
  </si>
  <si>
    <t>MIAN PLASTIC C20</t>
  </si>
  <si>
    <t>SEARCH REPORT</t>
  </si>
  <si>
    <t>ICAN LANDON C5 S1</t>
  </si>
  <si>
    <t>A-002-026</t>
  </si>
  <si>
    <t>PractiScale C35</t>
  </si>
  <si>
    <t>A03-19A</t>
  </si>
  <si>
    <t>MANZIL S1</t>
  </si>
  <si>
    <t>PERMAL C3</t>
  </si>
  <si>
    <t>A03-20A</t>
  </si>
  <si>
    <t>A-002-027</t>
  </si>
  <si>
    <t>BEHTREEN FOOD S1 OLD</t>
  </si>
  <si>
    <t>HI QUE S2 ACCEPTNESS DONE [ABANDONED]</t>
  </si>
  <si>
    <t>BRANO GRAPH C35</t>
  </si>
  <si>
    <t>A03-20B</t>
  </si>
  <si>
    <t>A-002-028</t>
  </si>
  <si>
    <t>BEHTREEN FOOD S2 OLD</t>
  </si>
  <si>
    <t>MUMTAZ ALI GHUARI MULTAN</t>
  </si>
  <si>
    <t>PANTHER LAW ASSOICATES C45</t>
  </si>
  <si>
    <t>A03-21A</t>
  </si>
  <si>
    <t>NB-308</t>
  </si>
  <si>
    <t>KHEWARA S1</t>
  </si>
  <si>
    <t>LIVIK C3</t>
  </si>
  <si>
    <t>A-002-004</t>
  </si>
  <si>
    <t>A03-22A</t>
  </si>
  <si>
    <t>MAK MODWARE KINGS ENTERPRICES C6 [DEMAD NOTE FILING]</t>
  </si>
  <si>
    <t>LEENO S1</t>
  </si>
  <si>
    <t>NB-309</t>
  </si>
  <si>
    <t>KLYAL-C3</t>
  </si>
  <si>
    <t>A03-23A</t>
  </si>
  <si>
    <t>A-004</t>
  </si>
  <si>
    <t>A-002-029</t>
  </si>
  <si>
    <t>ZEEVA S1</t>
  </si>
  <si>
    <t>HMMAS BADAR PEW</t>
  </si>
  <si>
    <t>BRUZOO C43</t>
  </si>
  <si>
    <t>PAMPOSH C3</t>
  </si>
  <si>
    <t>A03-24A</t>
  </si>
  <si>
    <t>A-002-030</t>
  </si>
  <si>
    <t>HEMRESIN S1</t>
  </si>
  <si>
    <t>CARWAYI C35</t>
  </si>
  <si>
    <t>GLOWZOID C3</t>
  </si>
  <si>
    <t>A-005</t>
  </si>
  <si>
    <t>NAMEEM LAW ASSOCIATES</t>
  </si>
  <si>
    <t>NEO LIFE C2</t>
  </si>
  <si>
    <t>LEMON GOLD C3</t>
  </si>
  <si>
    <t>22-01-2021 10+10+30</t>
  </si>
  <si>
    <t>G BEAUTY C3</t>
  </si>
  <si>
    <t>A-006A</t>
  </si>
  <si>
    <t>UMAIR</t>
  </si>
  <si>
    <t>A03-25A</t>
  </si>
  <si>
    <t>ENTRY C3</t>
  </si>
  <si>
    <t>APKI NEWS S1</t>
  </si>
  <si>
    <t>BALANCE AS ON 11-12-2021</t>
  </si>
  <si>
    <t>A03-26A</t>
  </si>
  <si>
    <t>A-006B</t>
  </si>
  <si>
    <t>IRFAN</t>
  </si>
  <si>
    <t>MAI DUBAI S1</t>
  </si>
  <si>
    <t>A002-031</t>
  </si>
  <si>
    <t>A03-27A</t>
  </si>
  <si>
    <t>WINE C3</t>
  </si>
  <si>
    <t>Ammi jan c29</t>
  </si>
  <si>
    <t>SIDDIQUI TIKKHA S1</t>
  </si>
  <si>
    <t>A-007A</t>
  </si>
  <si>
    <t xml:space="preserve">A002-032 </t>
  </si>
  <si>
    <t>IMRAN</t>
  </si>
  <si>
    <t>ALO C3</t>
  </si>
  <si>
    <t>ZEEMAX HOME APPLIANCES C11</t>
  </si>
  <si>
    <t>A03-28A</t>
  </si>
  <si>
    <t>CONFIRM CLEAN C3</t>
  </si>
  <si>
    <t>BEHTREEN TEA LABLE S1</t>
  </si>
  <si>
    <t>A-007B</t>
  </si>
  <si>
    <t>A03-29A</t>
  </si>
  <si>
    <t>SAROOJ C30</t>
  </si>
  <si>
    <t>ASAR S1</t>
  </si>
  <si>
    <t>J'S C3</t>
  </si>
  <si>
    <t>A03-30A</t>
  </si>
  <si>
    <t>SUPREME BOUND S1</t>
  </si>
  <si>
    <t>A-008</t>
  </si>
  <si>
    <t>RAJA WAQAR RWP CA</t>
  </si>
  <si>
    <t>A03-31A</t>
  </si>
  <si>
    <t>A002-033</t>
  </si>
  <si>
    <t>3d ZAREEN TECH SERVIOCES C42</t>
  </si>
  <si>
    <t>PLC MOTOR OIL C4</t>
  </si>
  <si>
    <t>A-009</t>
  </si>
  <si>
    <t>M IMTIAZ MULTAN CO FAIZ RASOOL X559</t>
  </si>
  <si>
    <t>HARIKA C3</t>
  </si>
  <si>
    <t xml:space="preserve">PAYMENT RECEIVED ep 009 </t>
  </si>
  <si>
    <t>a-002-034</t>
  </si>
  <si>
    <t>JAZZ CASH TID: 017621537982</t>
  </si>
  <si>
    <t>RYDER C3</t>
  </si>
  <si>
    <t>nmp new mian plastic paints [showcuse issueance  + S2]</t>
  </si>
  <si>
    <t>TM-16</t>
  </si>
  <si>
    <t>SABIKA C3</t>
  </si>
  <si>
    <t>A-010</t>
  </si>
  <si>
    <t>MANSOR KHI AIMA XYC</t>
  </si>
  <si>
    <t>A03-32A</t>
  </si>
  <si>
    <t>TOOSHAY C3</t>
  </si>
  <si>
    <t>PASSO S1</t>
  </si>
  <si>
    <t>A03-33A</t>
  </si>
  <si>
    <t>KADA C3</t>
  </si>
  <si>
    <t>SKIN SENCE S1</t>
  </si>
  <si>
    <t>A-011</t>
  </si>
  <si>
    <t>ANDAN ADV FSD</t>
  </si>
  <si>
    <t>A03-34A</t>
  </si>
  <si>
    <t>P4PATATOS S1</t>
  </si>
  <si>
    <t>APRI SOFT</t>
  </si>
  <si>
    <t>NORWAY</t>
  </si>
  <si>
    <t>A03-35A</t>
  </si>
  <si>
    <t>A-012</t>
  </si>
  <si>
    <t>ABID BLUE AREA ISB</t>
  </si>
  <si>
    <t>payment received</t>
  </si>
  <si>
    <t>RABANI HAIR OIL S1</t>
  </si>
  <si>
    <t>GABBIAN</t>
  </si>
  <si>
    <t>A002-035</t>
  </si>
  <si>
    <t>FASTER C5</t>
  </si>
  <si>
    <t>JAZZ CASH</t>
  </si>
  <si>
    <t>LIKEY C3</t>
  </si>
  <si>
    <t>A-013</t>
  </si>
  <si>
    <t>ADVOCATE SHAFIQUE ISLAMABD</t>
  </si>
  <si>
    <t>A002-036</t>
  </si>
  <si>
    <t>GMC C3 ONLINE SUBMITTED</t>
  </si>
  <si>
    <t>U-QHSE C45</t>
  </si>
  <si>
    <t>SHALMI C3 ONLINE SUBMITTED</t>
  </si>
  <si>
    <t>MOISTURIZING STONE C3</t>
  </si>
  <si>
    <t>SALAH UD DIN JAZZ CASH</t>
  </si>
  <si>
    <t>A-014</t>
  </si>
  <si>
    <t>ASIM SALEEM LAHORE A SUFI COUNSULTANT</t>
  </si>
  <si>
    <t>A03-36B</t>
  </si>
  <si>
    <t>A002-037</t>
  </si>
  <si>
    <t>LAIM C3</t>
  </si>
  <si>
    <t>AL KAIF C29 S2</t>
  </si>
  <si>
    <t>GOSHI C25</t>
  </si>
  <si>
    <t>A03-37B</t>
  </si>
  <si>
    <t>FARFAR C3</t>
  </si>
  <si>
    <t>AL KAIF C43 S2</t>
  </si>
  <si>
    <t>A002-038</t>
  </si>
  <si>
    <t>GOSHI MALL C35</t>
  </si>
  <si>
    <t>A-015</t>
  </si>
  <si>
    <t>AL-RANIAN C3</t>
  </si>
  <si>
    <t>M DANISH CO A022 EHTISHAM</t>
  </si>
  <si>
    <t>ZEEBA C3</t>
  </si>
  <si>
    <t>JAZZ CASH .</t>
  </si>
  <si>
    <t>A002-039</t>
  </si>
  <si>
    <t>ZAVYA C5</t>
  </si>
  <si>
    <t>HASHIR C3</t>
  </si>
  <si>
    <t>ROOZ BEAUTY C3</t>
  </si>
  <si>
    <t>02 TM6 FEE ADJUSTED 6000+6000</t>
  </si>
  <si>
    <t>A-016</t>
  </si>
  <si>
    <t>SHEER M DAR FSD TAX</t>
  </si>
  <si>
    <t>A03-42</t>
  </si>
  <si>
    <t>DUBAI HAIR STYLE C44 S2</t>
  </si>
  <si>
    <t>A002-040</t>
  </si>
  <si>
    <t>ZINGER EXPRESS  C43</t>
  </si>
  <si>
    <t>A03-41</t>
  </si>
  <si>
    <t>A002-041</t>
  </si>
  <si>
    <t>A-017</t>
  </si>
  <si>
    <t>PIZZA TOPICS S2</t>
  </si>
  <si>
    <t>SHAFIQ MS TAX CONSULTANT</t>
  </si>
  <si>
    <t>SMASCO C3</t>
  </si>
  <si>
    <t>GLOW &amp; GOLD C3</t>
  </si>
  <si>
    <t>KAITO C3</t>
  </si>
  <si>
    <t>A03-38</t>
  </si>
  <si>
    <t>A002-042</t>
  </si>
  <si>
    <t>KEBO S2</t>
  </si>
  <si>
    <t>YOSHI C3</t>
  </si>
  <si>
    <t>AWAL GRAIN FOODS C30</t>
  </si>
  <si>
    <t>FRESHCO C3</t>
  </si>
  <si>
    <t>A03-39</t>
  </si>
  <si>
    <t>CPEC S2</t>
  </si>
  <si>
    <t>GERMKILLER C3</t>
  </si>
  <si>
    <t>A-018</t>
  </si>
  <si>
    <t>KASHIF PWD RWP ZIVA</t>
  </si>
  <si>
    <t>RUA C3</t>
  </si>
  <si>
    <t>A03-40</t>
  </si>
  <si>
    <t>BEHTREEN C30 S2 ACCEPTANCE</t>
  </si>
  <si>
    <t>DASKA ENGINEERING C7</t>
  </si>
  <si>
    <t>A-019</t>
  </si>
  <si>
    <t>ICAN LANDON C3 S2</t>
  </si>
  <si>
    <t>BUSINESS POINT C7</t>
  </si>
  <si>
    <t>ASIM QURESHI RWP</t>
  </si>
  <si>
    <t>ANGUARD C3</t>
  </si>
  <si>
    <t>SIDDIQUI TIKKHA URDU C43 S2</t>
  </si>
  <si>
    <t>SUBWAY C3</t>
  </si>
  <si>
    <t>A-020</t>
  </si>
  <si>
    <t>MR SIBTAIN APRICART KARACHI</t>
  </si>
  <si>
    <t>Ammi jan c29 (11000)</t>
  </si>
  <si>
    <t>BEHTREEN C30 RESTORETION</t>
  </si>
  <si>
    <t>MOMIL C3</t>
  </si>
  <si>
    <t>CHICKEN CHASKA C3</t>
  </si>
  <si>
    <t>A-021</t>
  </si>
  <si>
    <t>FAIZ RASOOL JAMPUR</t>
  </si>
  <si>
    <t>ALKAIF C43 S3</t>
  </si>
  <si>
    <t>A-022</t>
  </si>
  <si>
    <t>DUBAI HAIR STYLE C44 S3</t>
  </si>
  <si>
    <t>EHTSAM ALI CHEEMA</t>
  </si>
  <si>
    <t>PIZZA TOPICS C29 S3</t>
  </si>
  <si>
    <t>MAMU NIMKO C30</t>
  </si>
  <si>
    <t>A-023</t>
  </si>
  <si>
    <t>CPEC C41 S3</t>
  </si>
  <si>
    <t>ETHEREUM C3</t>
  </si>
  <si>
    <t>WASEEM HYD</t>
  </si>
  <si>
    <t>ALKAIF C29 S3</t>
  </si>
  <si>
    <t>A-024</t>
  </si>
  <si>
    <t>WAJAHAT XYC PRIDE</t>
  </si>
  <si>
    <t>BELLS C3</t>
  </si>
  <si>
    <t>A03-44</t>
  </si>
  <si>
    <t>YUMTY C 30</t>
  </si>
  <si>
    <t>A-025</t>
  </si>
  <si>
    <t>IBRAHIM XYC KARACHI</t>
  </si>
  <si>
    <t>A03-31B</t>
  </si>
  <si>
    <t>CAREFUL C3</t>
  </si>
  <si>
    <t>PLC MOTOR OIL C4 S2 ABANDOND KARACHI (8000)ABANDOND</t>
  </si>
  <si>
    <t>A03-45</t>
  </si>
  <si>
    <t>EBAAH C3</t>
  </si>
  <si>
    <t>BETTER VIEW C9 S2 (ACCEPTANCE DONE)</t>
  </si>
  <si>
    <t>A-026</t>
  </si>
  <si>
    <t>DESIRED TECHNOLOGIES</t>
  </si>
  <si>
    <t>KHUSHBOO C3 ASSIGMENT &amp; TM-1</t>
  </si>
  <si>
    <t>ALWAN C3</t>
  </si>
  <si>
    <t>A-027</t>
  </si>
  <si>
    <t>A03-22b</t>
  </si>
  <si>
    <t>FAHIM ADV OKARA</t>
  </si>
  <si>
    <t>LEENO S2</t>
  </si>
  <si>
    <t>ATOMIC C3</t>
  </si>
  <si>
    <t>COOL DAY C3</t>
  </si>
  <si>
    <t>A03-46</t>
  </si>
  <si>
    <t>A-028A</t>
  </si>
  <si>
    <t>VIZ (TM-12 AND TM-50)</t>
  </si>
  <si>
    <t>TEN STAR C3</t>
  </si>
  <si>
    <t>AZIZ UR REHMAN RWP</t>
  </si>
  <si>
    <t>DIZE 24</t>
  </si>
  <si>
    <t>2 TM-48</t>
  </si>
  <si>
    <t>KB C3</t>
  </si>
  <si>
    <t>TM-48 SS TRADERS</t>
  </si>
  <si>
    <t>A-028B</t>
  </si>
  <si>
    <t>TM-48</t>
  </si>
  <si>
    <t>WHITE WORLD</t>
  </si>
  <si>
    <t>A-030</t>
  </si>
  <si>
    <t>A03-27</t>
  </si>
  <si>
    <t>ZEESHAN ADV FAISALABAD</t>
  </si>
  <si>
    <t>SIDDIQUI TIKKHA URDU C43 S3 + TM-56</t>
  </si>
  <si>
    <t>A03-47</t>
  </si>
  <si>
    <t>BEAU-TECH C3 S2</t>
  </si>
  <si>
    <t>A-031</t>
  </si>
  <si>
    <t>AFTAB ADV GUJRANWALA</t>
  </si>
  <si>
    <t>WINER C3</t>
  </si>
  <si>
    <t>BEAU-TECH C3 S3</t>
  </si>
  <si>
    <t>MSD C3</t>
  </si>
  <si>
    <t>A-032</t>
  </si>
  <si>
    <t>MMH MM HASSAN</t>
  </si>
  <si>
    <t>DOWEL C3</t>
  </si>
  <si>
    <t>A-033</t>
  </si>
  <si>
    <t>AKK AWAIS KK CONSULTANT</t>
  </si>
  <si>
    <t>TCS CHARGES</t>
  </si>
  <si>
    <t>WHITERY C3</t>
  </si>
  <si>
    <t>ROBEL C3</t>
  </si>
  <si>
    <t>A-034A</t>
  </si>
  <si>
    <t>SHOAIB ADV ISB</t>
  </si>
  <si>
    <t>PURE SCENT C3</t>
  </si>
  <si>
    <t>TM-48 MUHAMMAD KABIR YOUNAS</t>
  </si>
  <si>
    <t>ROHA C3</t>
  </si>
  <si>
    <t>2 TM-48 (TARIQ BANNU BEEF PULAO &amp; BEARD UP COSMATICS)</t>
  </si>
  <si>
    <t>A-034B</t>
  </si>
  <si>
    <t>SOAPSY C3</t>
  </si>
  <si>
    <t>9 REPLYIES (700 X 9)</t>
  </si>
  <si>
    <t>A-035</t>
  </si>
  <si>
    <t>KHURRAM SHAHZAD ADV</t>
  </si>
  <si>
    <t>EMAAR C3</t>
  </si>
  <si>
    <t>A003-051</t>
  </si>
  <si>
    <t>FUNCERT C5 S2 ACCEPTED</t>
  </si>
  <si>
    <t>IB GLOW C3</t>
  </si>
  <si>
    <t>A-036</t>
  </si>
  <si>
    <t>MEHWISH BUISNESS BABA</t>
  </si>
  <si>
    <t>A003-052</t>
  </si>
  <si>
    <t>NEW FOUND C3</t>
  </si>
  <si>
    <t>GLOCERT C5 S2 ACCEPTED</t>
  </si>
  <si>
    <t>ZOHAN C3</t>
  </si>
  <si>
    <t>A003-053</t>
  </si>
  <si>
    <t>A-037</t>
  </si>
  <si>
    <t>HYACERT C5 S2 ACCEPTED</t>
  </si>
  <si>
    <t>RAJA ARSHAD SAHIWAL SIP</t>
  </si>
  <si>
    <t>PEARLMONT C3</t>
  </si>
  <si>
    <t>A003-054</t>
  </si>
  <si>
    <t>MI-PELO C5 S2 ACCEPTED</t>
  </si>
  <si>
    <t>SIMKO C3</t>
  </si>
  <si>
    <t>A003-055</t>
  </si>
  <si>
    <t>A-038</t>
  </si>
  <si>
    <t>DR ALI KHI</t>
  </si>
  <si>
    <t>CP</t>
  </si>
  <si>
    <t>FANTASTIC COPYRIGHT</t>
  </si>
  <si>
    <t>CANDLE C3</t>
  </si>
  <si>
    <t>A-039</t>
  </si>
  <si>
    <t>AMJAD PESHAWAR UME COSMATICS</t>
  </si>
  <si>
    <t>A003-056</t>
  </si>
  <si>
    <t>SKYLINE C3</t>
  </si>
  <si>
    <t>WASAIB SANWARO C36 [TM-16 &amp; REPLY DONE]</t>
  </si>
  <si>
    <t>RANGOON TM-11 URGENT CERTIFICATE</t>
  </si>
  <si>
    <t>A-040</t>
  </si>
  <si>
    <t>SHARJEEL AYUB SHARUKH KHI</t>
  </si>
  <si>
    <t>DOUBEL EAGEL TM-11 S3</t>
  </si>
  <si>
    <t>NOSHYA DEMAND NOTE S3</t>
  </si>
  <si>
    <t>A-041</t>
  </si>
  <si>
    <t>M TARIQ AFTAB RWP</t>
  </si>
  <si>
    <t>A003-065</t>
  </si>
  <si>
    <t>ATLANTIC C7 [S2]</t>
  </si>
  <si>
    <t>RIPEL DEMAND NOTE S3</t>
  </si>
  <si>
    <t>A003-066</t>
  </si>
  <si>
    <t>PLC C7 [S2]</t>
  </si>
  <si>
    <t>A-042</t>
  </si>
  <si>
    <t>KKC KAMRAN ISLAMABAD</t>
  </si>
  <si>
    <t>A003-067</t>
  </si>
  <si>
    <t>BHAI G C7 [S2]</t>
  </si>
  <si>
    <t>NATIONAL POWER WASH DEMAND NOTE</t>
  </si>
  <si>
    <t>A003-068</t>
  </si>
  <si>
    <t>A-043</t>
  </si>
  <si>
    <t>WAQAS CONSULTANT ISB</t>
  </si>
  <si>
    <t>BHAI G C30 [S2]</t>
  </si>
  <si>
    <t>SAMAK C3 FORM TM-6</t>
  </si>
  <si>
    <t>A003-069</t>
  </si>
  <si>
    <t>HI SHINE C3 [S2]</t>
  </si>
  <si>
    <t>APRIL SERCH</t>
  </si>
  <si>
    <t>A-044A</t>
  </si>
  <si>
    <t>ISO MURTAZA</t>
  </si>
  <si>
    <t>A003-064</t>
  </si>
  <si>
    <t>RUZ C3 [S2]</t>
  </si>
  <si>
    <t>A-045</t>
  </si>
  <si>
    <t>MR SARMAD PSW</t>
  </si>
  <si>
    <t>GLOW POWER S2 ACCEPTANCE DONE (OPP)</t>
  </si>
  <si>
    <t>A003-070</t>
  </si>
  <si>
    <t>MULTAN RANG C38 [S2]</t>
  </si>
  <si>
    <t>TSTAR C3</t>
  </si>
  <si>
    <t>A003-058</t>
  </si>
  <si>
    <t>A-046</t>
  </si>
  <si>
    <t>SHAZAD KHI</t>
  </si>
  <si>
    <t>ACTICERT C5 [S2]</t>
  </si>
  <si>
    <t>NIGHTANGALE C3</t>
  </si>
  <si>
    <t>A003-059</t>
  </si>
  <si>
    <t>CERTINOL C5 [S2]</t>
  </si>
  <si>
    <t>LUMS C3</t>
  </si>
  <si>
    <t>A-047</t>
  </si>
  <si>
    <t>JUNAID PESHAWAR CO MR SARMAD X073</t>
  </si>
  <si>
    <t>A003-061</t>
  </si>
  <si>
    <t>FERVED C5 [S2]</t>
  </si>
  <si>
    <t>XL STRONG S2 (DEMAN ISSUE PENDING)</t>
  </si>
  <si>
    <t>A003-060</t>
  </si>
  <si>
    <t>CHARMER C5 [S2]</t>
  </si>
  <si>
    <t>A-048</t>
  </si>
  <si>
    <t>PURPUS C3</t>
  </si>
  <si>
    <t>ALI WARAICH ADVOCATE SAHIWAL</t>
  </si>
  <si>
    <t>DOME C3</t>
  </si>
  <si>
    <t>A-049</t>
  </si>
  <si>
    <t>ITNA CONSULTANT RWP NABEEL</t>
  </si>
  <si>
    <t>D4 C3</t>
  </si>
  <si>
    <t>A003-074</t>
  </si>
  <si>
    <t>HASHI C3</t>
  </si>
  <si>
    <t>SKINUF C3</t>
  </si>
  <si>
    <t>A-050</t>
  </si>
  <si>
    <t>MIAN USMAN BURYWALA</t>
  </si>
  <si>
    <t>A003-078</t>
  </si>
  <si>
    <t>S PLUS C30</t>
  </si>
  <si>
    <t>PRIME DECOR C30</t>
  </si>
  <si>
    <t>FINEX C3</t>
  </si>
  <si>
    <t>A003-079</t>
  </si>
  <si>
    <t>A-051</t>
  </si>
  <si>
    <t>MR AURANGZAIB PRINTER RWP</t>
  </si>
  <si>
    <t>17 COSMETICSTORE C35</t>
  </si>
  <si>
    <t>S PLUS C3</t>
  </si>
  <si>
    <t>A003-080</t>
  </si>
  <si>
    <t>17CUTZ C44</t>
  </si>
  <si>
    <t>MAY SEARCH</t>
  </si>
  <si>
    <t>A-003-051</t>
  </si>
  <si>
    <t>BEARD UP COSMATICS</t>
  </si>
  <si>
    <t>A-052</t>
  </si>
  <si>
    <t>TARIQ ADV HYDRABAD</t>
  </si>
  <si>
    <t>PAYMENT RECVED</t>
  </si>
  <si>
    <t>A-003-082</t>
  </si>
  <si>
    <t>FARM FRESH C32 [S-2 + TM-16]</t>
  </si>
  <si>
    <t>A-003-MIX</t>
  </si>
  <si>
    <t>A-053</t>
  </si>
  <si>
    <t>PURPLE OCEAN C3</t>
  </si>
  <si>
    <t>IRFAN CHEENA CO A022 IHTASHAM</t>
  </si>
  <si>
    <t>ANDLEEB</t>
  </si>
  <si>
    <t>POUND C3</t>
  </si>
  <si>
    <t>DEEP SKIN CARE</t>
  </si>
  <si>
    <t>A-054</t>
  </si>
  <si>
    <t>KAMRAN SADIQ</t>
  </si>
  <si>
    <t>DEEP TONE</t>
  </si>
  <si>
    <t>FLAG C3</t>
  </si>
  <si>
    <t>B.Q</t>
  </si>
  <si>
    <t>SANI C3</t>
  </si>
  <si>
    <t>A-055</t>
  </si>
  <si>
    <t>MALIK ZAID</t>
  </si>
  <si>
    <t>MM SPECIAL RUSK</t>
  </si>
  <si>
    <t>JUNE SEARCH</t>
  </si>
  <si>
    <t>A-056</t>
  </si>
  <si>
    <t>GLUTA GOLD</t>
  </si>
  <si>
    <t>AIMA MANAGEMENT</t>
  </si>
  <si>
    <t>BLUE FAIRY C3</t>
  </si>
  <si>
    <t>AKEMI</t>
  </si>
  <si>
    <t>A-057</t>
  </si>
  <si>
    <t>IRFAN CHEEMA</t>
  </si>
  <si>
    <t>D'VORAH C3</t>
  </si>
  <si>
    <t>LUMINUS AURA</t>
  </si>
  <si>
    <t>OVER MAX C3</t>
  </si>
  <si>
    <t>SAFNA GOLD</t>
  </si>
  <si>
    <t>A-058</t>
  </si>
  <si>
    <t>M ASIF FAROOQ</t>
  </si>
  <si>
    <t>IXORA C3</t>
  </si>
  <si>
    <t>A003-088</t>
  </si>
  <si>
    <t>NOOR C3</t>
  </si>
  <si>
    <t>4B C32 (7800)</t>
  </si>
  <si>
    <t>A-059</t>
  </si>
  <si>
    <t>WAQAS ILYAAS</t>
  </si>
  <si>
    <t>ZULKHIFAL C3</t>
  </si>
  <si>
    <t>A003-089</t>
  </si>
  <si>
    <t xml:space="preserve">BROAST BIRYANI C43 </t>
  </si>
  <si>
    <t>BEAUTY DREAM C3</t>
  </si>
  <si>
    <t>a003-090</t>
  </si>
  <si>
    <t>A-060</t>
  </si>
  <si>
    <t>MAAH E NOOR C3</t>
  </si>
  <si>
    <t>DOT CLINICS C44</t>
  </si>
  <si>
    <t>SHAHZAD KARACHI</t>
  </si>
  <si>
    <t>SHINE FRESH C3</t>
  </si>
  <si>
    <t>FRESH SECRET C3</t>
  </si>
  <si>
    <t>A003-091</t>
  </si>
  <si>
    <t>B FRESH C3</t>
  </si>
  <si>
    <t>GULABI FRESH C3</t>
  </si>
  <si>
    <t>A003-092</t>
  </si>
  <si>
    <t>DOLPHIN + C3</t>
  </si>
  <si>
    <t>A-061</t>
  </si>
  <si>
    <t>NIGHT WHITE C3</t>
  </si>
  <si>
    <t>A003-093</t>
  </si>
  <si>
    <t>A-062</t>
  </si>
  <si>
    <t>AQMO C3</t>
  </si>
  <si>
    <t>A003-094</t>
  </si>
  <si>
    <t>A-063</t>
  </si>
  <si>
    <t>OAX C3</t>
  </si>
  <si>
    <t>3D COSMETICS C3</t>
  </si>
  <si>
    <t>A003-095</t>
  </si>
  <si>
    <t>S ASTAR C3</t>
  </si>
  <si>
    <t>PROXI C3</t>
  </si>
  <si>
    <t>MIX</t>
  </si>
  <si>
    <t>SKIN SHINE C3</t>
  </si>
  <si>
    <t>NAS c3</t>
  </si>
  <si>
    <t>DEPLOY C3</t>
  </si>
  <si>
    <t>PaymeNT RECEIVED</t>
  </si>
  <si>
    <t>A003-086</t>
  </si>
  <si>
    <t>SKIN LIGHT C3</t>
  </si>
  <si>
    <t xml:space="preserve">BLIZ C3 </t>
  </si>
  <si>
    <t>A003-077</t>
  </si>
  <si>
    <t>ASLI GHORA CHAKKAR C34</t>
  </si>
  <si>
    <t>SONARI C3</t>
  </si>
  <si>
    <t>A003-100</t>
  </si>
  <si>
    <t>LEHEART</t>
  </si>
  <si>
    <t>PURENEXT C3</t>
  </si>
  <si>
    <t>GOLDEN GLOW C3</t>
  </si>
  <si>
    <t>KAMAL KHAN C34</t>
  </si>
  <si>
    <t>A003-071</t>
  </si>
  <si>
    <t xml:space="preserve">FAVOURITE C32 </t>
  </si>
  <si>
    <t>SAMIVA C3</t>
  </si>
  <si>
    <t>A003-072</t>
  </si>
  <si>
    <t>NIGHT'S LADY C3</t>
  </si>
  <si>
    <t xml:space="preserve">FANTASTIC  C32 </t>
  </si>
  <si>
    <t>A003-101</t>
  </si>
  <si>
    <t>SKIN PARADISE C3</t>
  </si>
  <si>
    <t xml:space="preserve">REAL FOODS C32 </t>
  </si>
  <si>
    <t>BRITISH C3</t>
  </si>
  <si>
    <t>A003-063</t>
  </si>
  <si>
    <t>DUVE C3</t>
  </si>
  <si>
    <t>LILAC MENSTRUAL CUP C5</t>
  </si>
  <si>
    <t>SABRA</t>
  </si>
  <si>
    <t>A003-097</t>
  </si>
  <si>
    <t>ELVA WATER C32</t>
  </si>
  <si>
    <t>A003-098</t>
  </si>
  <si>
    <t>WALL GOLDEN C3</t>
  </si>
  <si>
    <t>Z &amp; I NATURALS C32</t>
  </si>
  <si>
    <t>SCHOLAR C3 &amp; REACTIFICATION</t>
  </si>
  <si>
    <t>A003-002</t>
  </si>
  <si>
    <t>H2ONIQ C32</t>
  </si>
  <si>
    <t>AQS C3</t>
  </si>
  <si>
    <t>EUX C3</t>
  </si>
  <si>
    <t>A003-087</t>
  </si>
  <si>
    <t xml:space="preserve">NATURAL BEAUTY BY DR IBRAR MIRZA C3 </t>
  </si>
  <si>
    <t>RAIYL C3</t>
  </si>
  <si>
    <t>TOP GOLD C3</t>
  </si>
  <si>
    <t>A003-31A</t>
  </si>
  <si>
    <t>AREENA C3</t>
  </si>
  <si>
    <t>WAY C3</t>
  </si>
  <si>
    <t>A003-102</t>
  </si>
  <si>
    <t>SPROUT C32</t>
  </si>
  <si>
    <t>PAYMENT RECEIVED(39000+1000)</t>
  </si>
  <si>
    <t>A003-103</t>
  </si>
  <si>
    <t>NORA GLOW C3</t>
  </si>
  <si>
    <t>SEARCH JULY</t>
  </si>
  <si>
    <t>A003-104</t>
  </si>
  <si>
    <t>NORA WHITE C3</t>
  </si>
  <si>
    <t>SANIK C3</t>
  </si>
  <si>
    <t>FINE SOFT C3</t>
  </si>
  <si>
    <t>A003-107</t>
  </si>
  <si>
    <t xml:space="preserve">sipka </t>
  </si>
  <si>
    <t>KAIFI C3</t>
  </si>
  <si>
    <t>A003-108</t>
  </si>
  <si>
    <t>meldo</t>
  </si>
  <si>
    <t>ASIAN C3</t>
  </si>
  <si>
    <t>A003-109</t>
  </si>
  <si>
    <t xml:space="preserve">nayfays </t>
  </si>
  <si>
    <t>JAZAM C3</t>
  </si>
  <si>
    <t>A003-105</t>
  </si>
  <si>
    <t xml:space="preserve">CHAT PAT C5 </t>
  </si>
  <si>
    <t>EVER CARE C3</t>
  </si>
  <si>
    <t>A042-035</t>
  </si>
  <si>
    <t>WENS C3</t>
  </si>
  <si>
    <t>LIFE GLOW C3</t>
  </si>
  <si>
    <t xml:space="preserve">A003-110 </t>
  </si>
  <si>
    <t>SUPER WHITE C1</t>
  </si>
  <si>
    <t>REAPPLY NEW DASKA ENGINEERING</t>
  </si>
  <si>
    <t>REAPPLY SUPER DASKA ENGINEERING</t>
  </si>
  <si>
    <t>REAPPLY DASKA SUPER ENGINEERING</t>
  </si>
  <si>
    <t>REAPPLY DASKA FAST ENGINEERING</t>
  </si>
  <si>
    <t>A003-112</t>
  </si>
  <si>
    <t>MISK C3</t>
  </si>
  <si>
    <t>JASMINE WHITE C3 [7800]</t>
  </si>
  <si>
    <t>A003-111</t>
  </si>
  <si>
    <t>FREESIA C3</t>
  </si>
  <si>
    <t>VINTA C32 (7800)</t>
  </si>
  <si>
    <t>A003-062</t>
  </si>
  <si>
    <t>GOLD FLOWERS</t>
  </si>
  <si>
    <t>IDEA CATCHER C37 S2 [7800]</t>
  </si>
  <si>
    <t>RIBS DEMAND NOTE FILE S3</t>
  </si>
  <si>
    <t>A003-106</t>
  </si>
  <si>
    <t>SITRA C6 [7800]</t>
  </si>
  <si>
    <t>AHLIAN DEMAN NOTE FILE S3</t>
  </si>
  <si>
    <t>A003-MIX</t>
  </si>
  <si>
    <t xml:space="preserve">PAYORDER PAYMENT 2 CPR OPPOSITION </t>
  </si>
  <si>
    <t>NAZAFA C3</t>
  </si>
  <si>
    <t>SEARCH AUGUST</t>
  </si>
  <si>
    <t>REFRESHER C3</t>
  </si>
  <si>
    <t>ROX C3</t>
  </si>
  <si>
    <t>NEAT BODY C3</t>
  </si>
  <si>
    <t>EHLAM C3</t>
  </si>
  <si>
    <t>G WHITE C3</t>
  </si>
  <si>
    <t>MINAHIL C3</t>
  </si>
  <si>
    <t>SHEZAY C3</t>
  </si>
  <si>
    <t>SHARDA C3</t>
  </si>
  <si>
    <t>SOBI C3</t>
  </si>
  <si>
    <t>NOOR BAAF C1</t>
  </si>
  <si>
    <t>NIK C3</t>
  </si>
  <si>
    <t>HARMILLY C3</t>
  </si>
  <si>
    <t>ARSH C3</t>
  </si>
  <si>
    <t>BRAND C3</t>
  </si>
  <si>
    <t>SANDY C3</t>
  </si>
  <si>
    <t>RUBY C3</t>
  </si>
  <si>
    <t>SHIEN C3</t>
  </si>
  <si>
    <t>MINHA C3</t>
  </si>
  <si>
    <t>PINK WHITE C3</t>
  </si>
  <si>
    <t>BOL C3</t>
  </si>
  <si>
    <t>SUPERIYA C3</t>
  </si>
  <si>
    <t>EVER GREEN C3</t>
  </si>
  <si>
    <t>HYBREATH C3</t>
  </si>
  <si>
    <t>NOCKO C3</t>
  </si>
  <si>
    <t>HAPPY LIFE C3</t>
  </si>
  <si>
    <t>MUSKA C3</t>
  </si>
  <si>
    <t>DIYA C3</t>
  </si>
  <si>
    <t>DREAM C3</t>
  </si>
  <si>
    <t>DAFFY C3</t>
  </si>
  <si>
    <t>GOLD FINCH C3</t>
  </si>
  <si>
    <t>ORYX C3</t>
  </si>
  <si>
    <t>A07</t>
  </si>
  <si>
    <t>SARRIA C3 S2 ?</t>
  </si>
  <si>
    <t>SEP SEARCH</t>
  </si>
  <si>
    <t>BODY GOOD C3</t>
  </si>
  <si>
    <t>BABYGUARD C3</t>
  </si>
  <si>
    <t>PALMIGHT C3</t>
  </si>
  <si>
    <t>RADOX C3</t>
  </si>
  <si>
    <t>CLEAN BOY C3</t>
  </si>
  <si>
    <t>FEROI LEMON C3</t>
  </si>
  <si>
    <t>GOLD G C3</t>
  </si>
  <si>
    <t>SANDU C3</t>
  </si>
  <si>
    <t>LIGHT SKIN GLOW C3</t>
  </si>
  <si>
    <t>COLM C3</t>
  </si>
  <si>
    <t>FRESH FLO C3</t>
  </si>
  <si>
    <t>NIMAL C3</t>
  </si>
  <si>
    <t>ABRAISH C3</t>
  </si>
  <si>
    <t>BESPOKE C3</t>
  </si>
  <si>
    <t>HURARA C3</t>
  </si>
  <si>
    <t>WOODSY C3</t>
  </si>
  <si>
    <t>AREEJ C3</t>
  </si>
  <si>
    <t>HI QUE OPPOSITON REPLY</t>
  </si>
  <si>
    <t>ROYAL FACE C3 S1</t>
  </si>
  <si>
    <t>CANNA C3</t>
  </si>
  <si>
    <t>LUC C3</t>
  </si>
  <si>
    <t>GREEN GOLD C3</t>
  </si>
  <si>
    <t>IRHA C3</t>
  </si>
  <si>
    <t>OCT SEARCH</t>
  </si>
  <si>
    <t>TAHARAT C3 TM-11, TM-56, TM-48, TM-50</t>
  </si>
  <si>
    <t>KIMI C3</t>
  </si>
  <si>
    <t>AYBEK C3</t>
  </si>
  <si>
    <t>PALM ROSE C3</t>
  </si>
  <si>
    <t>RAMISHA C3</t>
  </si>
  <si>
    <t>BEAUTY X C3</t>
  </si>
  <si>
    <t>WEST ZONE C3</t>
  </si>
  <si>
    <t>SOFT GLOW C3</t>
  </si>
  <si>
    <t>LA VIE C3</t>
  </si>
  <si>
    <t>LES C3</t>
  </si>
  <si>
    <t>NICE GLOW</t>
  </si>
  <si>
    <t>SSJ C3</t>
  </si>
  <si>
    <t>AROMATIFY C3</t>
  </si>
  <si>
    <t>ITEL C3</t>
  </si>
  <si>
    <t>BIA C3</t>
  </si>
  <si>
    <t>LUCKY STAR C3</t>
  </si>
  <si>
    <t>AHRAM C3</t>
  </si>
  <si>
    <t>AIMAL C3</t>
  </si>
  <si>
    <t>LAFCO C3</t>
  </si>
  <si>
    <t>ARVIN C3</t>
  </si>
  <si>
    <t>HI CLASS C3</t>
  </si>
  <si>
    <t>FACELOOK C3</t>
  </si>
  <si>
    <t>NEAR C3</t>
  </si>
  <si>
    <t>BAHWAL C3</t>
  </si>
  <si>
    <t>TWICE C3</t>
  </si>
  <si>
    <t>KHAWAR C3</t>
  </si>
  <si>
    <t>ROYAL ROSE C3</t>
  </si>
  <si>
    <t>WARISHA C3</t>
  </si>
  <si>
    <t>SAMARA C3</t>
  </si>
  <si>
    <t>SHINE BEAUTY C3</t>
  </si>
  <si>
    <t>ZAIN C3</t>
  </si>
  <si>
    <t>AIZA C3</t>
  </si>
  <si>
    <t>NASTYA C3</t>
  </si>
  <si>
    <t>4DX</t>
  </si>
  <si>
    <t>HI SPEED C3</t>
  </si>
  <si>
    <t>ORGANIC NATURALS C3</t>
  </si>
  <si>
    <t>SIMMAL C3</t>
  </si>
  <si>
    <t>STEAM C3</t>
  </si>
  <si>
    <t>ZADAX C3</t>
  </si>
  <si>
    <t>GREE C3</t>
  </si>
  <si>
    <t>TWINS C3</t>
  </si>
  <si>
    <t>ARYX C3</t>
  </si>
  <si>
    <t>PREET C3</t>
  </si>
  <si>
    <t>MANTING C3</t>
  </si>
  <si>
    <t>NOV SERCH</t>
  </si>
  <si>
    <t>CASA DEL C3</t>
  </si>
  <si>
    <t>FARSHA C3</t>
  </si>
  <si>
    <t>CLIPER C3</t>
  </si>
  <si>
    <t>O-VEIZ C3</t>
  </si>
  <si>
    <t>BATHELY C3</t>
  </si>
  <si>
    <t>GOLD TAN C3</t>
  </si>
  <si>
    <t>LESS C3</t>
  </si>
  <si>
    <t>ROYAL SKIN C3</t>
  </si>
  <si>
    <t>KHARA C3</t>
  </si>
  <si>
    <t>CLEAN CREAST C3</t>
  </si>
  <si>
    <t>FEROZ C3</t>
  </si>
  <si>
    <t>IFTI C3</t>
  </si>
  <si>
    <t>KOYAL C3</t>
  </si>
  <si>
    <t>OZIL C3</t>
  </si>
  <si>
    <t>VIDA C3</t>
  </si>
  <si>
    <t>CHAMKINI C3</t>
  </si>
  <si>
    <t>ZOON C3</t>
  </si>
  <si>
    <t>JS GLOW C3</t>
  </si>
  <si>
    <t>FAIR ME C3</t>
  </si>
  <si>
    <t>ZAFIR C3</t>
  </si>
  <si>
    <t>HURIYA C3</t>
  </si>
  <si>
    <t>GLOW POWER OPPOSITION REPLY</t>
  </si>
  <si>
    <t>INVITE C3</t>
  </si>
  <si>
    <t>ALISHA C3</t>
  </si>
  <si>
    <t>CAPRICORN C3</t>
  </si>
  <si>
    <t>SANSO C3</t>
  </si>
  <si>
    <t>BEAUTY CLICK C3</t>
  </si>
  <si>
    <t>MASHIAM C3</t>
  </si>
  <si>
    <t>NAHIL C3</t>
  </si>
  <si>
    <t>ROSE SHINE C3</t>
  </si>
  <si>
    <t>T MART C3</t>
  </si>
  <si>
    <t>B CARE C3</t>
  </si>
  <si>
    <t>REHMANI S2 ACCEPTNESS DONE [ABANDONED]</t>
  </si>
  <si>
    <t>DECEMBER SERCH</t>
  </si>
  <si>
    <t>VITA C3</t>
  </si>
  <si>
    <t>HANS C3</t>
  </si>
  <si>
    <t>HAMNA C3</t>
  </si>
  <si>
    <t>KHOBSURTI C3</t>
  </si>
  <si>
    <t>FOAMIES C3</t>
  </si>
  <si>
    <t>VAZI C3</t>
  </si>
  <si>
    <t>AWAM C3</t>
  </si>
  <si>
    <t>M S C3</t>
  </si>
  <si>
    <t>U EXEL DEMAND NOTE FILE + EXTENSION OF TIME (10000+3000)</t>
  </si>
  <si>
    <t>GENTLE DEMAND NOTE FILE + EXTENSION OF TIME (10000+3000)</t>
  </si>
  <si>
    <t>SIHA C3</t>
  </si>
  <si>
    <t>ARYA AFGHAN C3</t>
  </si>
  <si>
    <t>RAWEN C3</t>
  </si>
  <si>
    <t>BATIL C3</t>
  </si>
  <si>
    <t>JASPHER C3</t>
  </si>
  <si>
    <t>Z.R C3</t>
  </si>
  <si>
    <t>ARBISH C3</t>
  </si>
  <si>
    <t>AMBROSIA C3</t>
  </si>
  <si>
    <t>TIYER C3</t>
  </si>
  <si>
    <t>MINSA C3</t>
  </si>
  <si>
    <t>VARISHA C3</t>
  </si>
  <si>
    <t>SUJAAN C3</t>
  </si>
  <si>
    <t>MINAL C3</t>
  </si>
  <si>
    <t>JAN SEARCH</t>
  </si>
  <si>
    <t>RAY C3</t>
  </si>
  <si>
    <t>RIPPLEX C3 NOOR BAAF MISTAKE</t>
  </si>
  <si>
    <t>AYAN C30</t>
  </si>
  <si>
    <t>DURU C3</t>
  </si>
  <si>
    <t>DUDE C3</t>
  </si>
  <si>
    <t>TRIPICAL C3</t>
  </si>
  <si>
    <t>CLEAM CREST C3</t>
  </si>
  <si>
    <t>ZALKON C3</t>
  </si>
  <si>
    <t>IRZA C3</t>
  </si>
  <si>
    <t>CHINA GOLD C3</t>
  </si>
  <si>
    <t>GUL BRAND C3</t>
  </si>
  <si>
    <t>SOREX</t>
  </si>
  <si>
    <t>ZUBAIR</t>
  </si>
  <si>
    <t>GENTEL ABANDOND NOTICE</t>
  </si>
  <si>
    <t>KK GLOW C3</t>
  </si>
  <si>
    <t>ROZINA C3</t>
  </si>
  <si>
    <t>SKIN ROSE C3</t>
  </si>
  <si>
    <t>STAR 1 C3</t>
  </si>
  <si>
    <t>RASAL C3</t>
  </si>
  <si>
    <t>GERL C3</t>
  </si>
  <si>
    <t>MIA C3</t>
  </si>
  <si>
    <t>ROHAB C3</t>
  </si>
  <si>
    <t>GERMKILLER  C3 S2 (READY TO BE R 7/8/2023) DROP BY CLIENT</t>
  </si>
  <si>
    <t>TWO ONE FOUR C3</t>
  </si>
  <si>
    <t>JIYA C3</t>
  </si>
  <si>
    <t>OVERMAX C3</t>
  </si>
  <si>
    <t>OVERMAX C35</t>
  </si>
  <si>
    <t>SUPER DHAAR C3</t>
  </si>
  <si>
    <t>DT C3</t>
  </si>
  <si>
    <t>DADA C3</t>
  </si>
  <si>
    <t>BRACKET C3</t>
  </si>
  <si>
    <t>ASZ C3</t>
  </si>
  <si>
    <t>TURAB C3</t>
  </si>
  <si>
    <t>SLICE C3</t>
  </si>
  <si>
    <t>RAHAT C3 (CORRECTION)</t>
  </si>
  <si>
    <t>RIPPLEX C3</t>
  </si>
  <si>
    <t>SEARCH FEB</t>
  </si>
  <si>
    <t>NIGAR C3</t>
  </si>
  <si>
    <t>HIFZA C3</t>
  </si>
  <si>
    <t>FAST C3</t>
  </si>
  <si>
    <t>SUN SHINE C3</t>
  </si>
  <si>
    <t>R.S.S C3</t>
  </si>
  <si>
    <t>SUMAYA C3</t>
  </si>
  <si>
    <t>DORZI C3</t>
  </si>
  <si>
    <t>OOZEEHA C3</t>
  </si>
  <si>
    <t>WAK C3</t>
  </si>
  <si>
    <t>MINIMAL C3</t>
  </si>
  <si>
    <t>CAMBRI C3</t>
  </si>
  <si>
    <t>RANGAT C3</t>
  </si>
  <si>
    <t>SKY WAY C3</t>
  </si>
  <si>
    <t>ROSELY C3 S1</t>
  </si>
  <si>
    <t>ISIK C3</t>
  </si>
  <si>
    <t>KUZI C3</t>
  </si>
  <si>
    <t>ADAB C3</t>
  </si>
  <si>
    <t>MARCH SEARCH</t>
  </si>
  <si>
    <t>YUKO C3</t>
  </si>
  <si>
    <t>NIJAAT ACCEPTANCE &amp; PUBLICATION (STATUS= READY TO BE REGITER)</t>
  </si>
  <si>
    <t>DUFT C3 ACCEPTANCE &amp; PUBLICATION (COMPLETE)</t>
  </si>
  <si>
    <t>MODERN LIFE C3</t>
  </si>
  <si>
    <t>N ZEST C3</t>
  </si>
  <si>
    <t>LILLA C3</t>
  </si>
  <si>
    <t>FAST IMPACT ACCEPTED DEMAND NOTE ISSUED</t>
  </si>
  <si>
    <t>ANSARI GLOW C3</t>
  </si>
  <si>
    <t>FAIRY GOLD C3</t>
  </si>
  <si>
    <t>SU C3</t>
  </si>
  <si>
    <t>OAZ C3</t>
  </si>
  <si>
    <t>AQSA C3</t>
  </si>
  <si>
    <t>LUSAKA C3</t>
  </si>
  <si>
    <t>VIVA SCENT C3</t>
  </si>
  <si>
    <t>X-LIFE C3</t>
  </si>
  <si>
    <t>ROYAL FACE C3 S2 ACCEPTANCE &amp; PUBLICATION</t>
  </si>
  <si>
    <t>AIMA C3</t>
  </si>
  <si>
    <t>SKIN CLEAN C3</t>
  </si>
  <si>
    <t>ZAMIN C3</t>
  </si>
  <si>
    <t>LEOSOFT C3</t>
  </si>
  <si>
    <t>NOOR C3 ACCEPTANCE &amp; PUBLICATION [S2] [DONE]</t>
  </si>
  <si>
    <t>HAMRA C3 ACCEPTANCE DONE</t>
  </si>
  <si>
    <t>PEEL C3 ACCEPTANCE &amp; PUBLICATION [S2] [DONE]</t>
  </si>
  <si>
    <t>BLUE FAIRY ACCEPTANCE &amp; PUBLICATION (COMPLETE)</t>
  </si>
  <si>
    <t>BOL C3 ACCEPTANCE &amp; PUBLICATION</t>
  </si>
  <si>
    <t>WHITERY C3 ACCEPTANCE &amp; PUBLICATION [S2] [DONE]</t>
  </si>
  <si>
    <t>ORYX C3 ACCEPTANCE &amp; PUBLICATION (COMPLETE)</t>
  </si>
  <si>
    <t>MOISTURIZING STONE C3 ACCEPTANCE &amp; PUBLICATION DONE B</t>
  </si>
  <si>
    <t>NEW DASKA ENGINEERING C7 S2 ACCEPTANCE DONE</t>
  </si>
  <si>
    <t>SUPER DASKA ENGINEERING C7 S2 ACCEPTANCE DONE</t>
  </si>
  <si>
    <t>DASKA SUPER ENGINEERING C7 S2 HEARING</t>
  </si>
  <si>
    <t>DASKA FAST ENGINEERING C7 S2</t>
  </si>
  <si>
    <t>DASKA ENGINEERINGC7 S2 ACCEPTANCE DONE</t>
  </si>
  <si>
    <t>GLOWZOID C3 S2 ACCEPTANCE DONE</t>
  </si>
  <si>
    <t>NEAR C3 S2 (COMPLETE)</t>
  </si>
  <si>
    <t>DIYA C3 S2</t>
  </si>
  <si>
    <t>DIZE 24 S2 ACCEPTANCE &amp; PUBLICATION</t>
  </si>
  <si>
    <t>NOOR BAAF C1 S2</t>
  </si>
  <si>
    <t>ALWAN C3 ACCEPTANCE &amp; PUBLICATION (DONE)</t>
  </si>
  <si>
    <t>ATOMIC C3 ACCEPTANCE &amp; PUBLICATION [S2] [DONE]</t>
  </si>
  <si>
    <t>LYKA C3 (ABANDOND)</t>
  </si>
  <si>
    <t>DASH POWER C3</t>
  </si>
  <si>
    <t>HI QUE NEW APPLY C3</t>
  </si>
  <si>
    <t>NADEC C3</t>
  </si>
  <si>
    <t>FIT FAT C3</t>
  </si>
  <si>
    <t>ONYX C3</t>
  </si>
  <si>
    <t>GRV C3</t>
  </si>
  <si>
    <t>PISTO C3</t>
  </si>
  <si>
    <t>ZOOP C3</t>
  </si>
  <si>
    <t>APRIL &amp; MAY SEARCH</t>
  </si>
  <si>
    <t>LOVEANIA C3</t>
  </si>
  <si>
    <t>NEXO C3</t>
  </si>
  <si>
    <t>LUBAB C3</t>
  </si>
  <si>
    <t>ASMARA C3</t>
  </si>
  <si>
    <t>NIJAAT S3</t>
  </si>
  <si>
    <t>ZOONI C3</t>
  </si>
  <si>
    <t>JUNE 2023 SEARCH</t>
  </si>
  <si>
    <t>AZALEA C3 S1</t>
  </si>
  <si>
    <t>TURKISTAN C3 S1</t>
  </si>
  <si>
    <t>GLOW RANGE C3</t>
  </si>
  <si>
    <t>LUBAB C3 TM-16 NAME CORRECTION</t>
  </si>
  <si>
    <t>GOHAR C3</t>
  </si>
  <si>
    <t>HARROZ C3</t>
  </si>
  <si>
    <t>SHAHILA C3</t>
  </si>
  <si>
    <t>MAIR C3</t>
  </si>
  <si>
    <t>ALMERAH C3</t>
  </si>
  <si>
    <t>NAVIL C3</t>
  </si>
  <si>
    <t>DEAN C3</t>
  </si>
  <si>
    <t>PAIMA C3</t>
  </si>
  <si>
    <t>PETAL GLOW C3</t>
  </si>
  <si>
    <t>DRIPLY C3</t>
  </si>
  <si>
    <t>FACE FLOWER C3</t>
  </si>
  <si>
    <t>KHUSHBOO DEMAND NOTE S3 DONE</t>
  </si>
  <si>
    <t>RECEIVED TO (HBL DDS)</t>
  </si>
  <si>
    <t>ULTRA SHINER C3</t>
  </si>
  <si>
    <t>IDEAL FLOWER C3</t>
  </si>
  <si>
    <t>ALEXIS C3</t>
  </si>
  <si>
    <t>258 b</t>
  </si>
  <si>
    <t>EC BACKER S2  (COMPLETE)</t>
  </si>
  <si>
    <t>MOONA C3</t>
  </si>
  <si>
    <t>MEXX C3</t>
  </si>
  <si>
    <t>OCEAN BREEZE C3</t>
  </si>
  <si>
    <t>NAWAF C3</t>
  </si>
  <si>
    <t>VITALITY C3</t>
  </si>
  <si>
    <t>HINA COSMETICS C3</t>
  </si>
  <si>
    <t>MUMLIKA C3</t>
  </si>
  <si>
    <t>LILIUM C3</t>
  </si>
  <si>
    <t>LUCY C3</t>
  </si>
  <si>
    <t>JULY AND AUGUST 2023 SEARCH</t>
  </si>
  <si>
    <t>KISAN C3</t>
  </si>
  <si>
    <t>SOAP AND STUFF C3</t>
  </si>
  <si>
    <t>IRAM C3</t>
  </si>
  <si>
    <t>ADEEBA C3 S1</t>
  </si>
  <si>
    <t>MINZA C3 S1</t>
  </si>
  <si>
    <t>CANAL C3 S1</t>
  </si>
  <si>
    <t>FARAZ C3 S1</t>
  </si>
  <si>
    <t>DO LOVE C3 S1</t>
  </si>
  <si>
    <t>LIRAL GLOW C3 S1</t>
  </si>
  <si>
    <t>JOHAR C3 S1</t>
  </si>
  <si>
    <t>MEHMAL C3 S1</t>
  </si>
  <si>
    <t>HAO C3 S1</t>
  </si>
  <si>
    <t>FOAM X C3 S1</t>
  </si>
  <si>
    <t>SEPTEMBER SEARCH</t>
  </si>
  <si>
    <t>GARLACK C3 S1</t>
  </si>
  <si>
    <t>DALOUK C3 S1</t>
  </si>
  <si>
    <t>DOVLAY C3 S1</t>
  </si>
  <si>
    <t>MURGHABI C3 S1</t>
  </si>
  <si>
    <t>ROMESHA C3 S1</t>
  </si>
  <si>
    <t>U CLAIR C3 S1</t>
  </si>
  <si>
    <t>ADEN C3 S1</t>
  </si>
  <si>
    <t>DENMARK C3 S1</t>
  </si>
  <si>
    <t>ASHBIHA C3 S1</t>
  </si>
  <si>
    <t>IYAS C3 S1</t>
  </si>
  <si>
    <t>MEERAB C3 S1</t>
  </si>
  <si>
    <t>ROZINA C3 S2 ACCEPTNESS DONE</t>
  </si>
  <si>
    <t>SAFIA C3 S1</t>
  </si>
  <si>
    <t>VALE C3 S1</t>
  </si>
  <si>
    <t>LUCKY BRAND C3 S1</t>
  </si>
  <si>
    <t>MIZNA C3 S1</t>
  </si>
  <si>
    <t>MAHAM 571840 ACCEPTNESS DONE [ABANDONED]</t>
  </si>
  <si>
    <t>TAJ C3 S1</t>
  </si>
  <si>
    <t>RELISH C3 S1</t>
  </si>
  <si>
    <t>ECODO C3 S1</t>
  </si>
  <si>
    <t>REHAL C3 S1</t>
  </si>
  <si>
    <t>MS C3 ACCEPTANCE &amp; PUBLICATION [S2] [DONE]</t>
  </si>
  <si>
    <t>BIG POWER C3 S1</t>
  </si>
  <si>
    <t>SAFEGOOD C3 S1</t>
  </si>
  <si>
    <t>NATURAL UK C3 S1</t>
  </si>
  <si>
    <t>WHITE FLOWER C3 S1</t>
  </si>
  <si>
    <t>HOORBA C3 S1</t>
  </si>
  <si>
    <t>FLUFFY (REPEAT APPLY PENDING CONFERMATION)</t>
  </si>
  <si>
    <t>S4</t>
  </si>
  <si>
    <t>7 COLORS C2 S1</t>
  </si>
  <si>
    <t>RAHET C3 S1</t>
  </si>
  <si>
    <t>MARBELA C3 S1</t>
  </si>
  <si>
    <t>CAPCUT  C3 S1</t>
  </si>
  <si>
    <t>ROYAL DIAMOND  C3 S1</t>
  </si>
  <si>
    <t>OCTOBER AND NOVEMBER SEARCH</t>
  </si>
  <si>
    <t>HAVAC  C3 S1</t>
  </si>
  <si>
    <t>SHAH JI  C3 S1</t>
  </si>
  <si>
    <t>MONPARI  C3 S1</t>
  </si>
  <si>
    <t>LIKEZONE  C3 S1</t>
  </si>
  <si>
    <t>TURBAT C3 S1</t>
  </si>
  <si>
    <t>GLOWING PEARL  C3 S1</t>
  </si>
  <si>
    <t>SEHAT  C3 S1</t>
  </si>
  <si>
    <t>DGREAT BEAUTY  C3 S1</t>
  </si>
  <si>
    <t>DALOUK  C3 S1</t>
  </si>
  <si>
    <t>DALOUK  C5 S1</t>
  </si>
  <si>
    <t>NAAIRAH  C3 S1</t>
  </si>
  <si>
    <t>JARED  C3 S1</t>
  </si>
  <si>
    <t>SHOBRA  C3 S1</t>
  </si>
  <si>
    <t>SEARCH DECEMBER</t>
  </si>
  <si>
    <t>RECEIVED TO UBL (9261) BRANDEX.PK</t>
  </si>
  <si>
    <t>RAJKUMARI  C3 S1</t>
  </si>
  <si>
    <t>CHEN  C3 S1</t>
  </si>
  <si>
    <t>SUNAINA  C3 S1</t>
  </si>
  <si>
    <t>BORJAN  C3 S1</t>
  </si>
  <si>
    <t>GOBO  C3 S1</t>
  </si>
  <si>
    <t>ANISA  C3 S1</t>
  </si>
  <si>
    <t>MAHAM 735487 C3</t>
  </si>
  <si>
    <t>MAHAM 7 BEAUTY 735479 C3</t>
  </si>
  <si>
    <t>AHMAR  C3 S1</t>
  </si>
  <si>
    <t>SOULMATE (735A07) C3 S1</t>
  </si>
  <si>
    <t>ARHI  C3 S1</t>
  </si>
  <si>
    <t>R.Y.K  C3 S1</t>
  </si>
  <si>
    <t>HADIYA C3 S1</t>
  </si>
  <si>
    <t>REENA  C3 S1</t>
  </si>
  <si>
    <t>NB-816</t>
  </si>
  <si>
    <t>A.Z.R  C3 S1</t>
  </si>
  <si>
    <t>PAYMENT RECEIVED (BRANDEX.PK)</t>
  </si>
  <si>
    <t>SUPER MAAHI  C3 S1</t>
  </si>
  <si>
    <t>CH  C3 S1</t>
  </si>
  <si>
    <t>AQUA AURA  C32 S1 +1000 MOVED C3 TO C32</t>
  </si>
  <si>
    <t>HAMRA DEMAND NOTE C3 S3</t>
  </si>
  <si>
    <t>PAYMENT RECEIVED (BRANDEX.PK UBL)</t>
  </si>
  <si>
    <t>ROSEBUD  C3 S1</t>
  </si>
  <si>
    <t>AJK C3 S1</t>
  </si>
  <si>
    <t>RYK  C3 S1 REPEAT</t>
  </si>
  <si>
    <t>J'S C30 S1</t>
  </si>
  <si>
    <t>MILKY C3 S1</t>
  </si>
  <si>
    <t>HARLEY C3 S1</t>
  </si>
  <si>
    <t>MAVEE C3 S1</t>
  </si>
  <si>
    <t>FEB SEARCH</t>
  </si>
  <si>
    <t>SAND C3 S1</t>
  </si>
  <si>
    <t>MMZ C3 S1</t>
  </si>
  <si>
    <t>MR. J'S C30</t>
  </si>
  <si>
    <t>FAIRY GOLD C3 S2 ACCEPTANCE DONE</t>
  </si>
  <si>
    <t>LEX INN C3 S1</t>
  </si>
  <si>
    <t>SHAMAMA C3 S1</t>
  </si>
  <si>
    <t>GOMAL C3 S1</t>
  </si>
  <si>
    <t>ASAJ C3 S1</t>
  </si>
  <si>
    <t>SMILE HEART C3 S1</t>
  </si>
  <si>
    <t>RJ C3 S1</t>
  </si>
  <si>
    <t>MAR SEARCH</t>
  </si>
  <si>
    <t>SKY WAY C3 S2</t>
  </si>
  <si>
    <t>PELLE C3 S1</t>
  </si>
  <si>
    <t>MOISTURIZING STONE C3 S3 (10000) PENDING</t>
  </si>
  <si>
    <t>MALOOK C3 S1</t>
  </si>
  <si>
    <t>DRONE C3 S1</t>
  </si>
  <si>
    <t>NAIMAY C3 S1</t>
  </si>
  <si>
    <t>ROYAL GLOW C3 S1</t>
  </si>
  <si>
    <t>MORESKI C3 S1</t>
  </si>
  <si>
    <t>FINITY C30 S1</t>
  </si>
  <si>
    <t>SHOPINGUM C44 S1</t>
  </si>
  <si>
    <t>VIVIFY C3 S1</t>
  </si>
  <si>
    <t>VIVIFY C5 S1</t>
  </si>
  <si>
    <t>VIVIFY C30 S1</t>
  </si>
  <si>
    <t>APRIL SEARCH</t>
  </si>
  <si>
    <t>THE HYGIENE PRO C3 S1</t>
  </si>
  <si>
    <t>SHOPINGUM TEXT C44</t>
  </si>
  <si>
    <t>HABIBO C3 S1</t>
  </si>
  <si>
    <t>NOOR BAAF C3 S1</t>
  </si>
  <si>
    <t>SANOBER C3 S1</t>
  </si>
  <si>
    <t>ONE BRAND C3 S1</t>
  </si>
  <si>
    <t>LORD C3 S1</t>
  </si>
  <si>
    <t>ARESSHA C3 S1</t>
  </si>
  <si>
    <t>BRIO  C3 S1</t>
  </si>
  <si>
    <t>CAMMAY  C3 S1</t>
  </si>
  <si>
    <t>PRIYAL  C3 S1</t>
  </si>
  <si>
    <t>BRAIT C3 S1</t>
  </si>
  <si>
    <t>NIGHT DAY C3 S1</t>
  </si>
  <si>
    <t>KALIZMA C3 S1</t>
  </si>
  <si>
    <t>NEXO C3 S2</t>
  </si>
  <si>
    <t>MAIR C3 S2</t>
  </si>
  <si>
    <t>SABREENA C3 S1</t>
  </si>
  <si>
    <t>TAZKIYA C30 S1 (STOPPED) NEW (878 TAZKIA)</t>
  </si>
  <si>
    <t>SAUBER C3 S1</t>
  </si>
  <si>
    <t>ULTRA SHINER C3 S2</t>
  </si>
  <si>
    <t>THINGI PLUS C3 S1</t>
  </si>
  <si>
    <t>BLUE PEARL C3 S1</t>
  </si>
  <si>
    <t>FLUFFY C3 S2</t>
  </si>
  <si>
    <t>PETAL GLOW C3 S2</t>
  </si>
  <si>
    <t>IZNA C3 S1</t>
  </si>
  <si>
    <t>LALA C3 S1</t>
  </si>
  <si>
    <t>UNISAFE C3 S1</t>
  </si>
  <si>
    <t>LUXARA C3 SI</t>
  </si>
  <si>
    <t>CALF C3 S1</t>
  </si>
  <si>
    <t>HAMAL C3 S1</t>
  </si>
  <si>
    <t>STIL GOLD C3 S1</t>
  </si>
  <si>
    <t>NB-875</t>
  </si>
  <si>
    <t>SONY SCENT C3</t>
  </si>
  <si>
    <t>LOBELIA C3 SI</t>
  </si>
  <si>
    <t>LEMON CLEAN POT C3 S1</t>
  </si>
  <si>
    <t>JULY SEARCH</t>
  </si>
  <si>
    <t>TAZKIA C3 S1 (OLD 864 STOPPED)</t>
  </si>
  <si>
    <t>BRITEL C3 S1</t>
  </si>
  <si>
    <t>VISUAL GLOW C3</t>
  </si>
  <si>
    <t>FACEGARD C3</t>
  </si>
  <si>
    <t>FARHA C3</t>
  </si>
  <si>
    <t>REHAB C3</t>
  </si>
  <si>
    <t>MILKY VELVET C3</t>
  </si>
  <si>
    <t>REDOLENT C3</t>
  </si>
  <si>
    <t>MR HAPPY C3</t>
  </si>
  <si>
    <t>AUGUST SEARCH</t>
  </si>
  <si>
    <t>LIFE BRO C3</t>
  </si>
  <si>
    <t>ERIKS C3</t>
  </si>
  <si>
    <t>NEHAN C3</t>
  </si>
  <si>
    <t>VIRKA C3 [S1]</t>
  </si>
  <si>
    <t>NB-622</t>
  </si>
  <si>
    <t>ROZINA C3 [S3 DEMAND NOTE FILING]</t>
  </si>
  <si>
    <t>NB-737</t>
  </si>
  <si>
    <t>DALOUK C3 [S2]</t>
  </si>
  <si>
    <t>NB-891</t>
  </si>
  <si>
    <t>ROSE WOOD C3 [S1]</t>
  </si>
  <si>
    <t>NB-892</t>
  </si>
  <si>
    <t>WHOTE COTE C3 [S1]</t>
  </si>
  <si>
    <t>NB-893</t>
  </si>
  <si>
    <t>HAPPY CLEAN C3 [S1]</t>
  </si>
  <si>
    <t>NB-894</t>
  </si>
  <si>
    <t>OFFICIAL BEAUTY C3 [S1]</t>
  </si>
  <si>
    <t>NB-895</t>
  </si>
  <si>
    <t>GENTEL GLOW C3 [S1]</t>
  </si>
  <si>
    <t>NB-896</t>
  </si>
  <si>
    <t>ZARQA C3 [S1]</t>
  </si>
  <si>
    <t>NB-897</t>
  </si>
  <si>
    <t>LUMIA C3 [S1]</t>
  </si>
  <si>
    <t>NB-465</t>
  </si>
  <si>
    <t>HARMILLY [S2]</t>
  </si>
  <si>
    <t>NB-898</t>
  </si>
  <si>
    <t>ZK C3 [S1]</t>
  </si>
  <si>
    <t>OCTOBER SEARCH</t>
  </si>
  <si>
    <t>NB-899</t>
  </si>
  <si>
    <t>FLOWERET C3 [S1]</t>
  </si>
  <si>
    <t>NB-900</t>
  </si>
  <si>
    <t>ROSHAN GOLD C3 [S1]</t>
  </si>
  <si>
    <t>NB-901</t>
  </si>
  <si>
    <t>FAVE C3 [S1]</t>
  </si>
  <si>
    <t>NB-902</t>
  </si>
  <si>
    <t>GS C3 [1]</t>
  </si>
  <si>
    <t>NB-903</t>
  </si>
  <si>
    <t>DIOR C3 [S1]</t>
  </si>
  <si>
    <t>AFZA C3 [S1]</t>
  </si>
  <si>
    <t>NB-905</t>
  </si>
  <si>
    <t>WATERLY C3 [S1]</t>
  </si>
  <si>
    <t>NB-906</t>
  </si>
  <si>
    <t>ZOHA FRESH C3 [S1]</t>
  </si>
  <si>
    <t>NOVEMBER SEARCH</t>
  </si>
  <si>
    <t>NB-907</t>
  </si>
  <si>
    <t>CARNATION C3 [S1]</t>
  </si>
  <si>
    <t>NB-908</t>
  </si>
  <si>
    <t>HAREEM NATURAL'S  C3 [S1]</t>
  </si>
  <si>
    <t>NB-909</t>
  </si>
  <si>
    <t>FAIS WHITE  C3 [S1]</t>
  </si>
  <si>
    <t>NB-910</t>
  </si>
  <si>
    <t>AUX  C3 [S1]</t>
  </si>
  <si>
    <t>NB-911</t>
  </si>
  <si>
    <t>TOBIT C3 [S1]</t>
  </si>
  <si>
    <t>NB-912</t>
  </si>
  <si>
    <t>DUCK C3 [S1]</t>
  </si>
  <si>
    <t>ADDITIONAL FEE FOR ACCEPTANCE [S2] 
 NOOR, PEEL, WHITERY, 654794 ATOMIC, 688110 MS</t>
  </si>
  <si>
    <t>NB-913</t>
  </si>
  <si>
    <t>SAIM C3 [S1]</t>
  </si>
  <si>
    <t>NB-914</t>
  </si>
  <si>
    <t>A&amp;S C3 [S1]</t>
  </si>
  <si>
    <t>NB-915</t>
  </si>
  <si>
    <t>LAJAWAB [S1]</t>
  </si>
  <si>
    <t>NB-277</t>
  </si>
  <si>
    <t>SOMO [S2]</t>
  </si>
  <si>
    <t>NB-849</t>
  </si>
  <si>
    <t>SHOPINGUM TEXT C44 [S2]</t>
  </si>
  <si>
    <t>DECEMBER SEARCH</t>
  </si>
  <si>
    <t>NB-695</t>
  </si>
  <si>
    <t>TURKISTAN C3 [S2] + TM16</t>
  </si>
  <si>
    <t>NB-916</t>
  </si>
  <si>
    <t>MIST GLOW C3 [S1]</t>
  </si>
  <si>
    <t>JANUARY SEARCH</t>
  </si>
  <si>
    <t>NB-917</t>
  </si>
  <si>
    <t>BLOSSOM C3 [S1]</t>
  </si>
  <si>
    <t>NB-918</t>
  </si>
  <si>
    <t>CLEANFIT C3 [S1]</t>
  </si>
  <si>
    <t>NB-919</t>
  </si>
  <si>
    <t>DOVELY C3 [S1]</t>
  </si>
  <si>
    <r>
      <rPr>
        <rFont val="Lexend"/>
        <color rgb="FF6B21A8"/>
        <sz val="8.0"/>
      </rPr>
      <t>TITLE:</t>
    </r>
    <r>
      <rPr>
        <rFont val="Lexend"/>
        <color rgb="FF6B21A8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rgb="FF6B21A8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rgb="FF6B21A8"/>
        <sz val="8.0"/>
      </rPr>
      <t xml:space="preserve"> PK12MEZN0098140104862477</t>
    </r>
  </si>
  <si>
    <t>FEBUARY SEARCH</t>
  </si>
  <si>
    <t>MR HMMAS BADAR</t>
  </si>
  <si>
    <t>NB-920</t>
  </si>
  <si>
    <t>RAVISH C3 [S1]</t>
  </si>
  <si>
    <t>NB-921</t>
  </si>
  <si>
    <t>LARI C3 [S1]</t>
  </si>
  <si>
    <t>NB-922</t>
  </si>
  <si>
    <t>SELFI C3 [S1]</t>
  </si>
  <si>
    <t>A-004-001</t>
  </si>
  <si>
    <t>A.Z.R  C3 S2</t>
  </si>
  <si>
    <t>EATOO C43 REPLY ONLY</t>
  </si>
  <si>
    <t>NB-345</t>
  </si>
  <si>
    <t>DASKA ENGINEERING C7 S3 
DEMAND NOTE FILING &amp; RESTORATION</t>
  </si>
  <si>
    <t>NB-667</t>
  </si>
  <si>
    <t>FAIRY GOLD C3 [RESPONSE TO OPPOSITION]</t>
  </si>
  <si>
    <t>NB-530</t>
  </si>
  <si>
    <t>NEAR S3</t>
  </si>
  <si>
    <t>EATOO ACCEPTANCE SEPRATLY 6000</t>
  </si>
  <si>
    <t>NB-923</t>
  </si>
  <si>
    <t>ECOFY C3 S1</t>
  </si>
  <si>
    <t>NB-924</t>
  </si>
  <si>
    <t>KHYBER MAJNO C3 S1</t>
  </si>
  <si>
    <t>A-004-002</t>
  </si>
  <si>
    <t>FDS C39 REPLY ONLY</t>
  </si>
  <si>
    <t>A-004-003</t>
  </si>
  <si>
    <t>KHAN CORPORATION C44</t>
  </si>
  <si>
    <t>A-004-004</t>
  </si>
  <si>
    <t>WAFADAR NASWAR C34</t>
  </si>
  <si>
    <t>A-004-005</t>
  </si>
  <si>
    <t>CAFE AKBARI C43</t>
  </si>
  <si>
    <t>NB-925</t>
  </si>
  <si>
    <t>MUZLAFA C3 S1</t>
  </si>
  <si>
    <t>CAFE AKBARI C43 URGENT</t>
  </si>
  <si>
    <t>A-004-006</t>
  </si>
  <si>
    <t>NB-843</t>
  </si>
  <si>
    <t>PAKHTUN WARDROBE C25 &amp;TM-16</t>
  </si>
  <si>
    <t>SHOPINGUM C44 S3 DEMAND NOTE FILING</t>
  </si>
  <si>
    <t>A-004-007</t>
  </si>
  <si>
    <t>PAKHTUN WARDROBE C35 &amp;TM-16</t>
  </si>
  <si>
    <t>NB-926</t>
  </si>
  <si>
    <t>A-004-008</t>
  </si>
  <si>
    <t>D MAX C3 S1</t>
  </si>
  <si>
    <t>PW LOGO TM-16 &amp; DUBLICATE FILE</t>
  </si>
  <si>
    <t>A-004-009</t>
  </si>
  <si>
    <t>NB-569</t>
  </si>
  <si>
    <t>CRAFTING HAPPYNES C25 TM-16 &amp; DUBLICATE FILE</t>
  </si>
  <si>
    <t>JS GLOW C3 S2</t>
  </si>
  <si>
    <t>A-004-010</t>
  </si>
  <si>
    <t>FOXY C25</t>
  </si>
  <si>
    <t>DISCOUNT</t>
  </si>
  <si>
    <t>AMOUNT PAID</t>
  </si>
  <si>
    <t>OPENING BALANCE</t>
  </si>
  <si>
    <t>A-004-011</t>
  </si>
  <si>
    <t>KHYBER MAJNO C3 [2]S1</t>
  </si>
  <si>
    <t>NORTHIN HOTELS &amp; RESORTS C43 COMPLET URGENT (OPOSITION NOT INCLUDED)
DISPACHED 09-05-2024</t>
  </si>
  <si>
    <t>SEARCH PAID</t>
  </si>
  <si>
    <t>PAYMENT ADJUSTED AGAINST SEARCH &amp; ONLINE APPLICATION FEE (2000+3000)</t>
  </si>
  <si>
    <t>CLEANFIT C3 S2</t>
  </si>
  <si>
    <t>PAYMENT RECEIVED AGAINST NORTHREN HOTEL (VIA EASYPASA)</t>
  </si>
  <si>
    <t>A-004-012</t>
  </si>
  <si>
    <t>TASTY C30 &amp; SEARCH (500+7500)</t>
  </si>
  <si>
    <t>A-004-013</t>
  </si>
  <si>
    <t>NB-928</t>
  </si>
  <si>
    <t>LONDONS BECON C25 (COMPLEATE )</t>
  </si>
  <si>
    <t>RITAJ C3</t>
  </si>
  <si>
    <t>EATOO C43 DEMAND NOTE FILLING</t>
  </si>
  <si>
    <t>NB-929</t>
  </si>
  <si>
    <t>PAYMENT RECEIVED HARIS BADAR</t>
  </si>
  <si>
    <t>ROOZ ORGANIC C3</t>
  </si>
  <si>
    <t>A-004-014</t>
  </si>
  <si>
    <t>BAYMISAL C30 ACCEPTED</t>
  </si>
  <si>
    <t>A-004-015</t>
  </si>
  <si>
    <t>S1 &amp; S2</t>
  </si>
  <si>
    <t>SEASON ONE C3  s-1 &amp; 2</t>
  </si>
  <si>
    <t>PW C25 DEMAND NOTE + TM-50</t>
  </si>
  <si>
    <t>CRAFTING HAPPYNES C25 DEMAND NOTE + TM-50</t>
  </si>
  <si>
    <t>NB-930</t>
  </si>
  <si>
    <t>DIAMANTE C3</t>
  </si>
  <si>
    <t>PAKHTUN WARDROBE C35 DEMAND NOTE + TM-50</t>
  </si>
  <si>
    <t>NB-808</t>
  </si>
  <si>
    <t>MAHAM [735487] C3</t>
  </si>
  <si>
    <t>PAKHTUN WARDROBE C25 DEMAND NOTE + TM-50</t>
  </si>
  <si>
    <t>NB-931</t>
  </si>
  <si>
    <t>LOVE LUXC C3</t>
  </si>
  <si>
    <t>NB-932</t>
  </si>
  <si>
    <t>FOXY C25 DEMAND NOTE + TM-50</t>
  </si>
  <si>
    <t>RIA C3</t>
  </si>
  <si>
    <t>NB-933</t>
  </si>
  <si>
    <t>SAHAR C3</t>
  </si>
  <si>
    <t>LEGAL NOTICE (DESKA GEN ENG)</t>
  </si>
  <si>
    <t>TASTY C30 REPLY</t>
  </si>
  <si>
    <t>SEARCH + PEHALWAN CASE SHOWCUSE NOTICE COPY 2500+1000</t>
  </si>
  <si>
    <t>A-004-016</t>
  </si>
  <si>
    <t>KAUSAR (LATE REPLY) (ACCEPTANCE DONE) OPP</t>
  </si>
  <si>
    <t>NB-934</t>
  </si>
  <si>
    <t>A-004-017</t>
  </si>
  <si>
    <t>JEXIL C3</t>
  </si>
  <si>
    <t>NAJMA SAHAR C25 &amp; 2</t>
  </si>
  <si>
    <t>NB-935</t>
  </si>
  <si>
    <t>FRESH C30</t>
  </si>
  <si>
    <t>(PAYMENT RECEIVED AGAINST NORTHREN HOTEL)</t>
  </si>
  <si>
    <t>NB-936</t>
  </si>
  <si>
    <t>PAAK KHUSHBOO C3</t>
  </si>
  <si>
    <t>BAYMISAL (TM-11 + TM50)</t>
  </si>
  <si>
    <t>NB-793</t>
  </si>
  <si>
    <t>RECEIVED FROM HAMMAS BADAR TO (HBL)</t>
  </si>
  <si>
    <t>BAKHT C3</t>
  </si>
  <si>
    <t>A-004-018</t>
  </si>
  <si>
    <t>BHAYYA FOODS C30</t>
  </si>
  <si>
    <t>A-004-022</t>
  </si>
  <si>
    <t>PAYMENT RECEIVED BAIYA FOOD CPR</t>
  </si>
  <si>
    <t>A-004-019</t>
  </si>
  <si>
    <t>NB-937</t>
  </si>
  <si>
    <t>SAEED JEWELLERS C35</t>
  </si>
  <si>
    <t>DADA ENGINEERING C7</t>
  </si>
  <si>
    <t>PAYMENT RECEIVED IN HBL (DDS)</t>
  </si>
  <si>
    <t>NB-938</t>
  </si>
  <si>
    <t>A-004-020</t>
  </si>
  <si>
    <t>DASKA OIL MACHINE C7</t>
  </si>
  <si>
    <t>ZAKWAAN C30</t>
  </si>
  <si>
    <t>NB-940</t>
  </si>
  <si>
    <t>WANS C3</t>
  </si>
  <si>
    <t>NB-941</t>
  </si>
  <si>
    <t>A-004-021</t>
  </si>
  <si>
    <t>MR EHRAM C25</t>
  </si>
  <si>
    <t>SPEICY CHAAT MSALA C30</t>
  </si>
  <si>
    <t>NB-942</t>
  </si>
  <si>
    <t>PAYMENT RECEIVED IN HBL (EP)</t>
  </si>
  <si>
    <t>LUXZRA C3</t>
  </si>
  <si>
    <t>BHAYYA FOOD CPR (3494-2023) [50% OF 28K]</t>
  </si>
  <si>
    <t>SEPT SEARCH</t>
  </si>
  <si>
    <t>PAYMENT RECEIVED IN (EP)</t>
  </si>
  <si>
    <t>A-004-023</t>
  </si>
  <si>
    <t>NB-943</t>
  </si>
  <si>
    <t>HAPPY KIDS C30</t>
  </si>
  <si>
    <t>OZIA C3</t>
  </si>
  <si>
    <t>A-004-024</t>
  </si>
  <si>
    <t>NB-944</t>
  </si>
  <si>
    <t>ANAR DANA C30</t>
  </si>
  <si>
    <t>MUSLIM GUARD C3</t>
  </si>
  <si>
    <t>A-004-025</t>
  </si>
  <si>
    <t>NB-945</t>
  </si>
  <si>
    <t>CHILI CHASKA C30</t>
  </si>
  <si>
    <t>NEW BABA ENGINEERING C7</t>
  </si>
  <si>
    <t>A-004-026</t>
  </si>
  <si>
    <t>NB-946</t>
  </si>
  <si>
    <t>ZAKWAAN TASTY CHAT MASALA C30</t>
  </si>
  <si>
    <t>ZAMA GLOW C3</t>
  </si>
  <si>
    <t>A-004-027</t>
  </si>
  <si>
    <t>MICRO CLINICAL LABORATORIES C44</t>
  </si>
  <si>
    <t>PAYMENT RECEIVED IN HBL (EP) AGAINST HAPPY KIDS, ANAR DANA, CHILI CHASKA, ZAKWAAN TASTY CHAT MASALA</t>
  </si>
  <si>
    <t>NB-947</t>
  </si>
  <si>
    <t>DREAM LINER C3</t>
  </si>
  <si>
    <t>A-004-028</t>
  </si>
  <si>
    <t>SYNTIX C3 A04-028</t>
  </si>
  <si>
    <t>NB-948</t>
  </si>
  <si>
    <t>AL IBRAHIM HOTEL TEA C30</t>
  </si>
  <si>
    <t>NB-949</t>
  </si>
  <si>
    <t>AL IBRAHIM SINDH CHAI C30</t>
  </si>
  <si>
    <t>A-004-029</t>
  </si>
  <si>
    <t>PEHALWAN FOODS TM 12 RENEWAL TM 12 (15000)+ LATE FEE( 900 )+ CONSULTANCY AND DOCS (5000)+ URGENT CERTIFICATE ISSUANCE (3000)</t>
  </si>
  <si>
    <t>A-004-030</t>
  </si>
  <si>
    <t>PEHALWAN FOODS COPY RIGHT [50% OF 28K]</t>
  </si>
  <si>
    <t>NB-950</t>
  </si>
  <si>
    <t>MED MAX C3</t>
  </si>
  <si>
    <t>NB-951</t>
  </si>
  <si>
    <t xml:space="preserve"> FRESHCO C3</t>
  </si>
  <si>
    <t>NB-952</t>
  </si>
  <si>
    <t>A-004-031</t>
  </si>
  <si>
    <t>IPT CASE FILING AGAINST PEHALWANI (HANEEF FOOD INDUSTRIES)</t>
  </si>
  <si>
    <t>NB-953</t>
  </si>
  <si>
    <t>A-004-032</t>
  </si>
  <si>
    <t>TASTY CHAT MASALA C30</t>
  </si>
  <si>
    <t>HAIL C3</t>
  </si>
  <si>
    <t>A-004-033</t>
  </si>
  <si>
    <t>AALAW QUALITY BATMISAL C3 (</t>
  </si>
  <si>
    <t>RECIVED 15K IPT 10K 032 10K 033</t>
  </si>
  <si>
    <t>A-004-034</t>
  </si>
  <si>
    <t>NB-879</t>
  </si>
  <si>
    <t>HAZIQ C5</t>
  </si>
  <si>
    <t>BRITEL C3</t>
  </si>
  <si>
    <t>A-004-035</t>
  </si>
  <si>
    <t>AMEER FOODS PRODUCT C30</t>
  </si>
  <si>
    <t>A-004-036</t>
  </si>
  <si>
    <t>SHANDAR FOODS PRODUCT C30</t>
  </si>
  <si>
    <t>NB-954</t>
  </si>
  <si>
    <t>A-004-037</t>
  </si>
  <si>
    <t>ROOZ ORGANIC C30</t>
  </si>
  <si>
    <t>SHANDAR SPECIAL ANAR MARKA C30</t>
  </si>
  <si>
    <t>PAYMENT RECEIVED (15000 BALANCE OF 3 CASES)</t>
  </si>
  <si>
    <t>A-004-038</t>
  </si>
  <si>
    <t>MAJNOO C3 FROM TO COMPLITION(11500 + 9000 = 22,500)</t>
  </si>
  <si>
    <t>PAYMENT RECEIVED AEER F OODS, 3 APP5K BAL</t>
  </si>
  <si>
    <t>NB-955</t>
  </si>
  <si>
    <t>A-004-039</t>
  </si>
  <si>
    <t>SJ C3</t>
  </si>
  <si>
    <t>TOWN PIZZA HUT C43</t>
  </si>
  <si>
    <t>RECEIVED FROM HAMMAS BADAR TO (EP009)</t>
  </si>
  <si>
    <t>NB-956</t>
  </si>
  <si>
    <t>A-004-040</t>
  </si>
  <si>
    <t>FRESHDROP C3</t>
  </si>
  <si>
    <t>IPT CASE LEGAL NOTICE PEHALWAN FOODS VS NEW KIRAN FOOD</t>
  </si>
  <si>
    <t>A-004-041</t>
  </si>
  <si>
    <t>SUNNY SULTAN C30</t>
  </si>
  <si>
    <t>NB-957</t>
  </si>
  <si>
    <t>MEHAR ASEE FOODS C30</t>
  </si>
  <si>
    <t>PAYMENT RECEIVED TO HBL DDS</t>
  </si>
  <si>
    <t>NB-958</t>
  </si>
  <si>
    <t>S-SMILE C3</t>
  </si>
  <si>
    <t>A-004-042</t>
  </si>
  <si>
    <t>PTI CHAAT MASALAH C30</t>
  </si>
  <si>
    <t>NB-959</t>
  </si>
  <si>
    <t>NEO LIFE paints C2</t>
  </si>
  <si>
    <t>PAYMENT RECEIVED10K+6.5K</t>
  </si>
  <si>
    <t>A-004-043</t>
  </si>
  <si>
    <t>HI TECH C2 [UP-TO PUBLICATION]</t>
  </si>
  <si>
    <t>A-004-044</t>
  </si>
  <si>
    <t>SHERIN HUTS C43</t>
  </si>
  <si>
    <t>A-004-045</t>
  </si>
  <si>
    <t>SUPER SLANTY C30 [S-2 STOPPED]</t>
  </si>
  <si>
    <t>NB-960</t>
  </si>
  <si>
    <t>ZS C3</t>
  </si>
  <si>
    <t>AALAW QUALITY BATMISAL C3 EXTRA 9000+2000 FOR URGENT</t>
  </si>
  <si>
    <t>NB-961</t>
  </si>
  <si>
    <t>AJK C3</t>
  </si>
  <si>
    <t>RECEIVED TO HBL DIAMOND DOOR</t>
  </si>
  <si>
    <t xml:space="preserve">NB-962 </t>
  </si>
  <si>
    <t>HAIR LIFE C3</t>
  </si>
  <si>
    <t>ADJ DISCONT PEHALWANI IPT CASE</t>
  </si>
  <si>
    <t>NB-963</t>
  </si>
  <si>
    <t>AFZA C3</t>
  </si>
  <si>
    <t>NB-964</t>
  </si>
  <si>
    <t>MICRO CLINICAL LABORATORIES C44 9000+ EXTRA 2000</t>
  </si>
  <si>
    <t>SUPER NEUTRI C3</t>
  </si>
  <si>
    <t>TASTY CHAT MASALA C30 9000+ EXTRA 2000</t>
  </si>
  <si>
    <t>NB-965</t>
  </si>
  <si>
    <t>SN C3</t>
  </si>
  <si>
    <t>SYNTIX C3 9000+ EXTRA 2000</t>
  </si>
  <si>
    <t>A-004-046</t>
  </si>
  <si>
    <t>SPARTAX C41</t>
  </si>
  <si>
    <t>NB-706</t>
  </si>
  <si>
    <t>PETAL GLOW C3 [DEMAND NOTE FILING]</t>
  </si>
  <si>
    <t>NB-966</t>
  </si>
  <si>
    <t>HORSE LOG0 C7</t>
  </si>
  <si>
    <t>NB-967</t>
  </si>
  <si>
    <t>HORSE LOG0 C40</t>
  </si>
  <si>
    <t>OPPO</t>
  </si>
  <si>
    <t>2 RECTIFICATIONS 
SEASON ONE VS SEASONS, NAJMA SHAR VS SAHAR</t>
  </si>
  <si>
    <t>NB-968</t>
  </si>
  <si>
    <t>DASKA ENGINEERING  (reapply)</t>
  </si>
  <si>
    <t>A-004-047</t>
  </si>
  <si>
    <t>QUICK POS C42</t>
  </si>
  <si>
    <t>A-004-048</t>
  </si>
  <si>
    <t>BAKE &amp; TAKE C43</t>
  </si>
  <si>
    <t>A-004-049</t>
  </si>
  <si>
    <t>SHER KHAN C43</t>
  </si>
  <si>
    <t>NB-969</t>
  </si>
  <si>
    <t xml:space="preserve">HIKARI C3 </t>
  </si>
  <si>
    <t>A-004-050</t>
  </si>
  <si>
    <t>SACE C3</t>
  </si>
  <si>
    <t>TASTY CHAT MASALA C30 [DEMAND NOTE FILING]</t>
  </si>
  <si>
    <t>nb-345</t>
  </si>
  <si>
    <r>
      <rPr>
        <rFont val="Bebas Neue"/>
        <color rgb="FF000000"/>
        <sz val="12.0"/>
      </rPr>
      <t xml:space="preserve">DASKA ENGINEERING C7 </t>
    </r>
    <r>
      <rPr>
        <rFont val="Bebas Neue"/>
        <color rgb="FF6B21A8"/>
        <sz val="12.0"/>
      </rPr>
      <t>[RESTORATION revarsal of abandodand order &amp; challange to withdrawan order &amp; issuance of certificate]</t>
    </r>
  </si>
  <si>
    <t>MICRO CLINICAL LABORATORY C44 [DEMAND NOTE FILING]</t>
  </si>
  <si>
    <t>PAYMENT</t>
  </si>
  <si>
    <t>SYNTIX C3 [DEMAND NOTE FILING]</t>
  </si>
  <si>
    <t>june SEARCH</t>
  </si>
  <si>
    <t>BHAYYA FOODS C30 [DEMAND NOTE FILING]</t>
  </si>
  <si>
    <t>AALAW QUALITY BAYMISAL C3 [DEMAND NOTE FILING]</t>
  </si>
  <si>
    <t>nb-959</t>
  </si>
  <si>
    <t>neo life paints c2</t>
  </si>
  <si>
    <t>A-004-027
A-004-028
A-004-018</t>
  </si>
  <si>
    <t>URGENT FEE OF [3] CERTIFICATES [3000X3]
MICRO CLINICAL LABORATORY 
BHAYYA FOODS , SYNTIX [738393]</t>
  </si>
  <si>
    <t>nb-970</t>
  </si>
  <si>
    <t>BARTAN NEX C3</t>
  </si>
  <si>
    <t>nb-971</t>
  </si>
  <si>
    <t>TOTAL</t>
  </si>
  <si>
    <t>A-004-053</t>
  </si>
  <si>
    <t>GUL PAM C3</t>
  </si>
  <si>
    <t>SUNNY SULTAN FOODS C30</t>
  </si>
  <si>
    <t>A-004-054</t>
  </si>
  <si>
    <t>NB-888</t>
  </si>
  <si>
    <t>BHAYYA ZAIQA CHAAT MASALA C30</t>
  </si>
  <si>
    <t>NB-972</t>
  </si>
  <si>
    <t>NOOR BAAF C43</t>
  </si>
  <si>
    <t>NB-973</t>
  </si>
  <si>
    <t>NOOR BAAF C35</t>
  </si>
  <si>
    <t>NB-974</t>
  </si>
  <si>
    <t>NOOR BAAF C31</t>
  </si>
  <si>
    <t>A-004-055</t>
  </si>
  <si>
    <t>AL RAHMAT DOUBLE ZEBRA WASHING POWDER C3</t>
  </si>
  <si>
    <t>NB-975</t>
  </si>
  <si>
    <t>NORR BAAF C30</t>
  </si>
  <si>
    <t>MAJNOO C3 [URGENT] (9500+3000)</t>
  </si>
  <si>
    <t>NB-976</t>
  </si>
  <si>
    <t>NOOR BAAF C29</t>
  </si>
  <si>
    <t>A-004-056</t>
  </si>
  <si>
    <t>MUGHAL ICE CREAM C30</t>
  </si>
  <si>
    <t>NB-977</t>
  </si>
  <si>
    <t>VANATORA C3</t>
  </si>
  <si>
    <t>NB-978</t>
  </si>
  <si>
    <t>MUBARIK ATS C3</t>
  </si>
  <si>
    <t>A-004-057</t>
  </si>
  <si>
    <t>LEMUNA HOTEL &amp; RESTAURANT C43</t>
  </si>
  <si>
    <t xml:space="preserve">PAAK KHUSHBOO C3 </t>
  </si>
  <si>
    <t>NB-979</t>
  </si>
  <si>
    <t xml:space="preserve">AFZA NEW C3 </t>
  </si>
  <si>
    <t>july-2026 SEARCH</t>
  </si>
  <si>
    <t>nb-654</t>
  </si>
  <si>
    <t>SKY WAY C3 [demand note filing]</t>
  </si>
  <si>
    <t>PEHALWAN FOODS COPY RIGHT [50% BALANCE]</t>
  </si>
  <si>
    <t>CLEANFIT C3</t>
  </si>
  <si>
    <t>A-004-058</t>
  </si>
  <si>
    <t>PEHALWAN FOODS (COTTON DESIGN) [CP] UPTO PUBLICATION 18K + 10K ON CERTIFICATION</t>
  </si>
  <si>
    <t>AUG-2026 SEARCH</t>
  </si>
  <si>
    <t>NB-980</t>
  </si>
  <si>
    <t>HEECH C3</t>
  </si>
  <si>
    <t>A-004-059</t>
  </si>
  <si>
    <t>EDENLAC C5 [TM-16+R]</t>
  </si>
  <si>
    <t>NB-981</t>
  </si>
  <si>
    <t>TURKISH LAXONA C3</t>
  </si>
  <si>
    <t>SEPT-2026 SEARCH</t>
  </si>
  <si>
    <t xml:space="preserve">A-004-060 </t>
  </si>
  <si>
    <t>TOWN PIZZA HUB C43 [UPTO PUBLICATION S1 &amp; S2]</t>
  </si>
  <si>
    <t>A-004-061</t>
  </si>
  <si>
    <t>RH SEWING MACHINE C7 [ACCEPTANCE &amp; PUBLICATION]</t>
  </si>
  <si>
    <t>HAZIQ C5 [DEMAND NOTE FILING]</t>
  </si>
  <si>
    <t>ipo status report</t>
  </si>
  <si>
    <t>nb-982</t>
  </si>
  <si>
    <t>Olive &amp; Oat c3</t>
  </si>
  <si>
    <t>nb-983</t>
  </si>
  <si>
    <t>Dream Lush c3</t>
  </si>
  <si>
    <t>A-004-062</t>
  </si>
  <si>
    <t>CHAPITRE [UPTO PUBLICATION S1 &amp; S2]</t>
  </si>
  <si>
    <t>RAHMAT DOUBLE ZEBRA WASHING POWDER</t>
  </si>
  <si>
    <t>A-004-063</t>
  </si>
  <si>
    <t>TOWN PIZZA HUB C35 [UPTO PUBLICATION S1 &amp; S2]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</si>
  <si>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</si>
  <si>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NAJMA SAHAR C25 [DEMAND NOTE FILING]</t>
  </si>
  <si>
    <t>SAEED JEWELLERS C35 [DEMAND NOTE FILING]</t>
  </si>
  <si>
    <t>PAYMENT RECEIVE</t>
  </si>
  <si>
    <t>MUGHAL ICE CREAM C30 9000</t>
  </si>
  <si>
    <t>A05-001</t>
  </si>
  <si>
    <t>TOWN PIZZA HUT C43 [WITHDRAWAN]</t>
  </si>
  <si>
    <t>CPEC [C34]</t>
  </si>
  <si>
    <t>A05-002</t>
  </si>
  <si>
    <t>INFEX</t>
  </si>
  <si>
    <t>A-004-064</t>
  </si>
  <si>
    <t>FLAME CHEEZ C43 [UPTO PUBLICATION]</t>
  </si>
  <si>
    <t>A-004-065</t>
  </si>
  <si>
    <t>FLAME CHEEZ C35 [UPTO PUBLICATION]</t>
  </si>
  <si>
    <t>PEHALWAN FOODS (COTTON DESIGN) [CP] 18K + 10K ON CER [FINAL PAYMENT]</t>
  </si>
  <si>
    <t>CPEC  DONE</t>
  </si>
  <si>
    <t>EXTRA CPEC EARLY CERTIFICATE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</si>
  <si>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</si>
  <si>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MALAKAND TEA C30 [UPTO PUBLICATION] + TM-55</t>
  </si>
  <si>
    <t>PAYMENT RECIVED AT M IDREESS EASY PAISA 
ADJUSTED BELOW 25000/- (15000+10000)</t>
  </si>
  <si>
    <t>A005-002</t>
  </si>
  <si>
    <t>INFEX  MOBILE C9 + DEMAND NOTE FEE TM-50 
10000+2000 EXTRA 1000</t>
  </si>
  <si>
    <t>A05-003</t>
  </si>
  <si>
    <t>KLEUTER C28 UPTO PUBLICATION 
(50,000) KUBAKA, NINIBYE, KLEUTER COMPLETED</t>
  </si>
  <si>
    <t>A05-004</t>
  </si>
  <si>
    <t>A06-001</t>
  </si>
  <si>
    <t>KUBAKA C28 [ COMPLETED]</t>
  </si>
  <si>
    <t>A05-005</t>
  </si>
  <si>
    <t>FAINAL TOUCH +TM 16</t>
  </si>
  <si>
    <t>NINIBYE C25 [ COMPLETED]</t>
  </si>
  <si>
    <t>A06-002</t>
  </si>
  <si>
    <t>ALPHA BEAUTY LIFE COMPLETE CERTIFICATE SENT</t>
  </si>
  <si>
    <t>APPLICATION REPLACEMENT [MALAKAND TEA C30]</t>
  </si>
  <si>
    <t>A05-006</t>
  </si>
  <si>
    <t>ATACHI C9 &amp; (UP TO PUBLICATION 
(OPPOSITION NOT INCLUDED) (PULISHED) LATER STOPED BY MR NAEEM</t>
  </si>
  <si>
    <t>HI TECH PAINTS C2 [TM-06 COMPLETE COUNTER TO OPPOSITION]</t>
  </si>
  <si>
    <t>PAYMENT RECIVED JAZZ CASH</t>
  </si>
  <si>
    <t>A06-003</t>
  </si>
  <si>
    <t xml:space="preserve">HAPPY c3 (1) </t>
  </si>
  <si>
    <t>A-004-066</t>
  </si>
  <si>
    <t>BIN WADOOD C25 [UPTO PUBLICATION]</t>
  </si>
  <si>
    <t>A05-007</t>
  </si>
  <si>
    <t>EITESAL C9   (S-2 DONE PUBLISED )
(AFGHAN NATIONAL UP TO PUBLICATION (OPPOSITION NOT INCLUDED)</t>
  </si>
  <si>
    <t>A06-004</t>
  </si>
  <si>
    <r>
      <rPr>
        <rFont val="Bebas Neue"/>
        <color rgb="FF000000"/>
        <sz val="12.0"/>
      </rPr>
      <t xml:space="preserve">DARMA FINE </t>
    </r>
    <r>
      <rPr>
        <rFont val="Bebas Neue"/>
        <color rgb="FFFF0000"/>
        <sz val="12.0"/>
      </rPr>
      <t>[STOPPED]</t>
    </r>
  </si>
  <si>
    <t>A06-013</t>
  </si>
  <si>
    <r>
      <rPr>
        <rFont val="Bebas Neue"/>
        <color rgb="FF000000"/>
        <sz val="12.0"/>
      </rPr>
      <t xml:space="preserve">DARMA FINE (OPPOSITION DESCION) </t>
    </r>
    <r>
      <rPr>
        <rFont val="Bebas Neue"/>
        <color rgb="FFFF0000"/>
        <sz val="12.0"/>
      </rPr>
      <t>[STOPPED]</t>
    </r>
  </si>
  <si>
    <t>A05-008</t>
  </si>
  <si>
    <t>A06-005</t>
  </si>
  <si>
    <t>A1 MOBILES C9 [ &amp; ]
(UP TO PUBLICATION (OPPOSITION NOT INCLUDED)
DROPED ON MR NAEEM'S ORDER AND PAYMENT ADJUSTED 10000</t>
  </si>
  <si>
    <t>CANDY LAB C3</t>
  </si>
  <si>
    <t xml:space="preserve">KLEUTER C28 [ + LATE FEE]   DONE </t>
  </si>
  <si>
    <t>A06-007</t>
  </si>
  <si>
    <t>HAPPY COPYRIGHT UP TO PUBLICATION (COMPLETE 20000 PKR) COMPLETED AND DOCUMENT SENT</t>
  </si>
  <si>
    <t>a-004-056</t>
  </si>
  <si>
    <t>A06-006</t>
  </si>
  <si>
    <t xml:space="preserve">KUBAKA C28 [ + LATE FEE]   DONE </t>
  </si>
  <si>
    <t>HAPPY UP TO PUBLICATION C44</t>
  </si>
  <si>
    <t>a-004-068</t>
  </si>
  <si>
    <t>HAPPY ADJUSTMENT</t>
  </si>
  <si>
    <t>SUPPER SALTY [UPTO PUBLICATION]</t>
  </si>
  <si>
    <t xml:space="preserve">NINIBYE C25 [ + LATE FEE]  DONE </t>
  </si>
  <si>
    <t>DERMA FINE OPPOSSISON VS DERMA CLEAN</t>
  </si>
  <si>
    <t>EDENLAC C5 [DEMAND NOTE FILING] URGENT + TM-16 [600]</t>
  </si>
  <si>
    <t>A05-009</t>
  </si>
  <si>
    <t>ALPHA BEAUTY LIFE (LATE CASE WITHDRAW &amp; URGUNT CERTIFICATE ) COMPLETED CERTIFICATE SENT</t>
  </si>
  <si>
    <t xml:space="preserve">HOLYLAND C35  S-1 &amp; 2 DONE S-3 HOLD BY MR NAEEM </t>
  </si>
  <si>
    <t>TASTY C30</t>
  </si>
  <si>
    <t>DERMA FINE OPPOSSISON VS DERMA COS + TM-56 LATE FILLING (25000+3000)</t>
  </si>
  <si>
    <t>A05-010</t>
  </si>
  <si>
    <t>A-004-069</t>
  </si>
  <si>
    <t>HEALTHY KIDS 429997 C30 [CERTIFICATE RENEWAL (URGENT)]</t>
  </si>
  <si>
    <t>CANDY LAB C3 COMPLETED</t>
  </si>
  <si>
    <t>BOBA DYNASTY C35 [ &amp; UPTO PUBLICATION]</t>
  </si>
  <si>
    <t>A-004-070</t>
  </si>
  <si>
    <t>STINGER (ACCEPTANCE]</t>
  </si>
  <si>
    <t>RECEIVED AS ADJUSTMENT FROM EHTASHAM PAYABLE IN THE MATTER OF IPT</t>
  </si>
  <si>
    <t>RECEIVED FROM WAJAHAT RAMZAN</t>
  </si>
  <si>
    <t>HAPPY C44 +TM50</t>
  </si>
  <si>
    <t>PAYMENT RECEIVED SONEHRI BANK</t>
  </si>
  <si>
    <t>a-004-071</t>
  </si>
  <si>
    <t>A06-010</t>
  </si>
  <si>
    <t>denvex c3</t>
  </si>
  <si>
    <t>a-004-072</t>
  </si>
  <si>
    <t>paraden c3</t>
  </si>
  <si>
    <t>BQC COSMETICS C3 UPTO PUBLICATION (7000+7000)</t>
  </si>
  <si>
    <t>A005-011</t>
  </si>
  <si>
    <t>IMFENEX MOBILE C9</t>
  </si>
  <si>
    <t>A06-011</t>
  </si>
  <si>
    <t>SPARTAX C41 [DEMAND NOTE FILING]</t>
  </si>
  <si>
    <t>HAPPY COSMETICS &amp; BEAUTY PRODUCTS C3 UPTO PUBLICATION (7000+7000)</t>
  </si>
  <si>
    <t>A06-012</t>
  </si>
  <si>
    <t>SUPER GIV C3 UPTO PUBLICATION (7000+7000)</t>
  </si>
  <si>
    <t>A004-073</t>
  </si>
  <si>
    <t>A005-012</t>
  </si>
  <si>
    <t>IPT CASE MR USMAN VS MR KHALID ETC 
(MAAM FEE ADJUSTMENT)</t>
  </si>
  <si>
    <t xml:space="preserve">KUNG FU TEA COMPANY C30  S1 DONE S-2 FEE NOT RECIVED </t>
  </si>
  <si>
    <t>A004-074</t>
  </si>
  <si>
    <t>WINNER GROUP C35</t>
  </si>
  <si>
    <t>A06-014</t>
  </si>
  <si>
    <t>DR HELLO SKIN C3</t>
  </si>
  <si>
    <t>A06-015</t>
  </si>
  <si>
    <t>A005-013</t>
  </si>
  <si>
    <t>A004-078</t>
  </si>
  <si>
    <t>SKIN FOREVER C3</t>
  </si>
  <si>
    <t xml:space="preserve">XUEMI C30  S1 DONE S-2 FEE NOT RECIVED </t>
  </si>
  <si>
    <t>AMEER FOOD PRODUCTS C30</t>
  </si>
  <si>
    <t>A004-079</t>
  </si>
  <si>
    <t>COMMISSION ADJ MUZAMIL BRAND</t>
  </si>
  <si>
    <t>FAIZAN MEDICAL AND NURSING COLLEGE BATTAGRAM c41 [TM-1 &amp; ACK PROVIDING]</t>
  </si>
  <si>
    <t>OPPISITION &amp; TM-48 (MR IRFAN) DRAFTING</t>
  </si>
  <si>
    <t xml:space="preserve">BOBA DYNASTY C35 [DEMAND NOTE FILING]  DONE </t>
  </si>
  <si>
    <t>A06-017</t>
  </si>
  <si>
    <t>7 MED (ACCEPTANCE &amp; PUBLICATION) (10000+1000 IF TM-16)</t>
  </si>
  <si>
    <t>PAYMMENT RECEIVED</t>
  </si>
  <si>
    <t>A06-018</t>
  </si>
  <si>
    <t>B. C3</t>
  </si>
  <si>
    <t>A-005-014</t>
  </si>
  <si>
    <t>Loomnet C38</t>
  </si>
  <si>
    <t>HAPPY COSMETICS &amp; BEAUTY PRODUCTS C3  [DEMAND NOTE FILING]</t>
  </si>
  <si>
    <t>A-005-009</t>
  </si>
  <si>
    <t xml:space="preserve">HOLYLAND C35 [DEMAND NOTE FILING]  10000 on hold by mr naeem  </t>
  </si>
  <si>
    <t>BQC COSMETICS C3</t>
  </si>
  <si>
    <t>A-005-007</t>
  </si>
  <si>
    <t xml:space="preserve">EITESAL C9 [DEMAND NOTE FILING] 10000 on hold by mr naeem </t>
  </si>
  <si>
    <t>PAYMENT RECEIVED [BQC COSMETICS]</t>
  </si>
  <si>
    <t>PAYMENT RECEIVED  S-2 QIUCK POS</t>
  </si>
  <si>
    <t>A-005-011</t>
  </si>
  <si>
    <t xml:space="preserve">IMFENEX MOBILE C9   ( DONE PUBLISED) </t>
  </si>
  <si>
    <t xml:space="preserve">ipo reporting </t>
  </si>
  <si>
    <t>A06-019</t>
  </si>
  <si>
    <t>A-005-015</t>
  </si>
  <si>
    <t>QASWA C30</t>
  </si>
  <si>
    <t xml:space="preserve"> SHUAIAN BALOON C28</t>
  </si>
  <si>
    <t>PAYMENT RECEIVED  S-2 SACE</t>
  </si>
  <si>
    <t>A06-020</t>
  </si>
  <si>
    <t>SKINSATION C3</t>
  </si>
  <si>
    <t>A-005-016</t>
  </si>
  <si>
    <t xml:space="preserve"> TONGLE  BALOON C28</t>
  </si>
  <si>
    <t xml:space="preserve">ZAKWAAN FOODS </t>
  </si>
  <si>
    <t>A06-021</t>
  </si>
  <si>
    <t>777 FILTER TABBAQ C34   (S1 6K +S2 8K)</t>
  </si>
  <si>
    <t>A06-022</t>
  </si>
  <si>
    <t xml:space="preserve">PAYMENT RECEIVED  </t>
  </si>
  <si>
    <r>
      <rPr>
        <rFont val="Bebas Neue"/>
        <color rgb="FF000000"/>
        <sz val="12.0"/>
      </rPr>
      <t xml:space="preserve">M COLLECTION K SHOES C25  (S1 6K +S2 8K) </t>
    </r>
    <r>
      <rPr>
        <rFont val="Bebas Neue"/>
        <color rgb="FFFF0000"/>
        <sz val="12.0"/>
      </rPr>
      <t>[STOPPED]</t>
    </r>
  </si>
  <si>
    <t xml:space="preserve">SHUAIAN BALOON C28   ( DONE PUBLISED) </t>
  </si>
  <si>
    <t>A06-023</t>
  </si>
  <si>
    <t>M COLLECTION K SHOES UPTO PUBLOICATION ] [DESIGN]  (S1+S2 20K) S3 10K</t>
  </si>
  <si>
    <t xml:space="preserve">TONGLE  BALOON C28  PUBLISED    ( DONE PUBLISED) </t>
  </si>
  <si>
    <r>
      <rPr>
        <rFont val="Squada One"/>
        <color rgb="FF6B21A8"/>
        <sz val="11.0"/>
      </rPr>
      <t>TITLE:</t>
    </r>
    <r>
      <rPr>
        <rFont val="Squada One"/>
        <color rgb="FF6B21A8"/>
        <sz val="11.0"/>
      </rPr>
      <t xml:space="preserve"> BRANDEX.PK </t>
    </r>
    <r>
      <rPr>
        <rFont val="Squada One"/>
        <color rgb="FF6B21A8"/>
        <sz val="11.0"/>
      </rPr>
      <t>AC NO.</t>
    </r>
    <r>
      <rPr>
        <rFont val="Squada One"/>
        <color rgb="FF6B21A8"/>
        <sz val="11.0"/>
      </rPr>
      <t xml:space="preserve"> 9814-0104862477 </t>
    </r>
    <r>
      <rPr>
        <rFont val="Squada One"/>
        <color rgb="FF6B21A8"/>
        <sz val="11.0"/>
      </rPr>
      <t>IBAN#</t>
    </r>
    <r>
      <rPr>
        <rFont val="Squada One"/>
        <color rgb="FF6B21A8"/>
        <sz val="11.0"/>
      </rPr>
      <t xml:space="preserve"> PK12MEZN0098140104862477</t>
    </r>
  </si>
  <si>
    <t>A-006-019</t>
  </si>
  <si>
    <t>A005-017</t>
  </si>
  <si>
    <t>QASWA</t>
  </si>
  <si>
    <t>CARPOLY C2</t>
  </si>
  <si>
    <t>A-006-020</t>
  </si>
  <si>
    <t>A005-018</t>
  </si>
  <si>
    <t>SKINSATION</t>
  </si>
  <si>
    <t xml:space="preserve">NP C2  ( DONE PUBLISED) </t>
  </si>
  <si>
    <t xml:space="preserve">A-006-024 </t>
  </si>
  <si>
    <t>discount</t>
  </si>
  <si>
    <t>ZAFRAN SERIES C3</t>
  </si>
  <si>
    <t>7 MED [OPPOSITION scan copy]</t>
  </si>
  <si>
    <t>A06-025</t>
  </si>
  <si>
    <t>BIG PARTY DECLARATION &amp; REVOCATION (50000+25000)</t>
  </si>
  <si>
    <t>SKIN TOUCH C3 [UPTO PULICATION]</t>
  </si>
  <si>
    <t>Loomnet C38  ( S-2 DONE )</t>
  </si>
  <si>
    <t>7 MED [COUNTER STATMENT COMPLETE]</t>
  </si>
  <si>
    <t>DISCOUNT/LOSE [M COLLECTION K SHOES DESIGN]</t>
  </si>
  <si>
    <t xml:space="preserve">NP COLOR MASTER PAINTS C2  (S-1 DONE S-2 ON HOLD) </t>
  </si>
  <si>
    <t>INFRIGMANTATION/DECLARATION PURE PULPY</t>
  </si>
  <si>
    <r>
      <rPr>
        <rFont val="Bebas Neue"/>
        <color rgb="FFFF0000"/>
        <sz val="12.0"/>
      </rPr>
      <t xml:space="preserve">B. </t>
    </r>
    <r>
      <rPr>
        <rFont val="Bebas Neue"/>
        <color rgb="FFFF0000"/>
        <sz val="12.0"/>
        <u/>
      </rPr>
      <t>WWW.BEEDOT.CO</t>
    </r>
    <r>
      <rPr>
        <rFont val="Bebas Neue"/>
        <color rgb="FFFF0000"/>
        <sz val="12.0"/>
      </rPr>
      <t xml:space="preserve"> C36</t>
    </r>
  </si>
  <si>
    <t>BIG PARTY CONTEMPT /BELAF 50000</t>
  </si>
  <si>
    <t>ONLY 1 WORK IS PENDING WHILE PAYMENT RECIVBED.</t>
  </si>
  <si>
    <t xml:space="preserve">CARPOLY C2 S-2 PENDING FEE RECIVED </t>
  </si>
  <si>
    <t>PAYMENT SENT</t>
  </si>
  <si>
    <t>SUPER GIV C3 [DEMAND NOTE FILING]</t>
  </si>
  <si>
    <t>PAYMENT SENT TO IRFAN ALI HBL</t>
  </si>
  <si>
    <t>PAYMENT MADE</t>
  </si>
  <si>
    <t>TAHIR BASHIR BIG PARTY COUNTER</t>
  </si>
  <si>
    <t>GEEKS C28</t>
  </si>
  <si>
    <t>A06-026</t>
  </si>
  <si>
    <t>GEEKS C30</t>
  </si>
  <si>
    <t>20000 ADJ AS PAID FROM PAYABLE LADGER OF MR UMAIR</t>
  </si>
  <si>
    <t>A06-027</t>
  </si>
  <si>
    <t>GEEKS C35</t>
  </si>
  <si>
    <t>SKINSATION [demand note filing]</t>
  </si>
  <si>
    <t>WAJAHAT RAMZAN FIR/CASE VS SHEIKH IJAZ (PARLY)</t>
  </si>
  <si>
    <t>MACHALKA AMOUNT</t>
  </si>
  <si>
    <t>SENT TO MR IRFAN</t>
  </si>
  <si>
    <t>IPT CASE MR USMAN VS MR KHALID ETC 
(MAAM FEE ADJUSTED TO MR UMAIR LEDGER)</t>
  </si>
  <si>
    <t>EHTASHAM VS 360D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</si>
  <si>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</si>
  <si>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A007-001</t>
  </si>
  <si>
    <t>MAGINATION S2 C25</t>
  </si>
  <si>
    <t>A07-001</t>
  </si>
  <si>
    <t>MAGINATION S2 C25 DEMAD NOTE FILING</t>
  </si>
  <si>
    <t>RECEIVED FROM MR. UMAIR 3000+2000</t>
  </si>
  <si>
    <t>A007-008</t>
  </si>
  <si>
    <t>MULTIPOWER C9 (S1 (6000) &amp; S2 (9000)</t>
  </si>
  <si>
    <t>A007-007</t>
  </si>
  <si>
    <t>HUJRA CAFÉ C43 (S1 (6000) &amp; S2 (9000) (</t>
  </si>
  <si>
    <t>PAYMENT RECEIVED TO BE CONFIRMED 5000</t>
  </si>
  <si>
    <t>PAYMENT RECEIVED FROM UMAIR MBL</t>
  </si>
  <si>
    <t>PAYMET RECEIVED 5000+1000</t>
  </si>
  <si>
    <t>MAGNATION CERTIFCATE SENT TWICE (LEOPARD CHARGES)</t>
  </si>
  <si>
    <t>A007-010</t>
  </si>
  <si>
    <t>NAWABZADAC44 (S1 (6000) &amp; S2 (9000)</t>
  </si>
  <si>
    <t>MULTIPOWER C9</t>
  </si>
  <si>
    <t>A007-009</t>
  </si>
  <si>
    <t>REVIVE C44 S2 (9000)</t>
  </si>
  <si>
    <t>A007-011</t>
  </si>
  <si>
    <t>BLEND C30 (S1)</t>
  </si>
  <si>
    <t>PAYMENT RECEIVED [MEEZAN]</t>
  </si>
  <si>
    <t>BLEND C30 (S2)</t>
  </si>
  <si>
    <t>PAYMENT RECEIVED (REVIEVE)</t>
  </si>
  <si>
    <t>S1, S2</t>
  </si>
  <si>
    <t>REVIEVE C44 UPTO PUBLICATION (S1 (6000) &amp; S2 (9000)</t>
  </si>
  <si>
    <t>A07-010</t>
  </si>
  <si>
    <t>NAWABZADA C44 (S2)</t>
  </si>
  <si>
    <t>PAYMENT RECEIVED (BLEND)</t>
  </si>
  <si>
    <t>MULTI POWER C9 [DEMAND NOTE FILING]</t>
  </si>
  <si>
    <t>PAYMEMT RECEIVD</t>
  </si>
  <si>
    <t>NAWABZADA C9 [DEMAND NOTE FILING]</t>
  </si>
  <si>
    <t>A007-012</t>
  </si>
  <si>
    <t>SODA GHAR C43</t>
  </si>
  <si>
    <t>BLEND C30 (DEMAND NOTE FILING)</t>
  </si>
  <si>
    <t>REVIVE C44 (9000)</t>
  </si>
  <si>
    <t>A007-013</t>
  </si>
  <si>
    <t>MELT C43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</si>
  <si>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</si>
  <si>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A07-002</t>
  </si>
  <si>
    <t>SUQAR &amp; SPOPS C29  AND TM-16 FILLING</t>
  </si>
  <si>
    <t>NEW TM-48 (500 STAMP PAPER)</t>
  </si>
  <si>
    <t>A07-003</t>
  </si>
  <si>
    <t>AZ METAL INDUSTRIES C6 (TM-1,TM-48,CONSULTANCY= 3000+1000+800+ 600 CORRECTION)</t>
  </si>
  <si>
    <t>A07-004</t>
  </si>
  <si>
    <t>MIRACLE C32 (S1 (6000) &amp; S2 (9000)</t>
  </si>
  <si>
    <t>A07-005</t>
  </si>
  <si>
    <t>MUNCH ON C29 (S1 (6000) &amp; S2 (9000)</t>
  </si>
  <si>
    <t>SUQAR &amp; POPS C29 [DEMAND NOTE FILING]</t>
  </si>
  <si>
    <t>A07-006</t>
  </si>
  <si>
    <t>BEAUTY ERA C3 UP TO PUBLICATION(S1 (6000) &amp; S2 (9000)</t>
  </si>
  <si>
    <t>SEARCH PRING OH FIT OH 1500*2</t>
  </si>
  <si>
    <t>PAYMENT RECEIVED FROM FAKHER MEHMOOD</t>
  </si>
  <si>
    <t>ADJUSTED VS MR IMRAN SERVICES ON 1-1-25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</si>
  <si>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</si>
  <si>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A08-001</t>
  </si>
  <si>
    <t>CAPTAIN CUISINE C43 ODENIRY</t>
  </si>
  <si>
    <t>A08-002</t>
  </si>
  <si>
    <t>LIGHTO BULB C11 
IN CASE OF FAILIERREFUNDABLE</t>
  </si>
  <si>
    <t>CAPTAIN CUISINE C43</t>
  </si>
  <si>
    <t>A-008-003</t>
  </si>
  <si>
    <t>DANA 797025 C32</t>
  </si>
  <si>
    <t>CAPTAIN CUISINE C43 [DEMAND NOTE FILING]</t>
  </si>
  <si>
    <t>A008-004</t>
  </si>
  <si>
    <t>NESFIL C32 [WITHDRAWAL LETTER]</t>
  </si>
  <si>
    <t>DANA 797025 C32 [DEMAND NOTE FILING]</t>
  </si>
  <si>
    <t>paYMENT RECEIVED</t>
  </si>
  <si>
    <t>A-008-005</t>
  </si>
  <si>
    <t xml:space="preserve">BRIGHT CONSULTANTS (PVT) LTD </t>
  </si>
  <si>
    <t>A-008-006</t>
  </si>
  <si>
    <t>AKS GOLD C14 [TM-16]</t>
  </si>
  <si>
    <t>A-008-007</t>
  </si>
  <si>
    <t>AURA BLANCA C44</t>
  </si>
  <si>
    <t>A-008-008</t>
  </si>
  <si>
    <t>S</t>
  </si>
  <si>
    <t>.</t>
  </si>
  <si>
    <t>VISION CONSULTANCY C41 (8500+1000+600)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</si>
  <si>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</si>
  <si>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Braah One"/>
        <color rgb="FF6B21A8"/>
        <sz val="12.0"/>
      </rPr>
      <t xml:space="preserve">M IMTIAZ MULTAN </t>
    </r>
    <r>
      <rPr>
        <rFont val="Braah One"/>
        <color rgb="FF6B21A8"/>
        <sz val="9.0"/>
      </rPr>
      <t>CO FAIZ RASOOL X559</t>
    </r>
  </si>
  <si>
    <t>A09-001</t>
  </si>
  <si>
    <t>ISO CERTIFICATIFICATION</t>
  </si>
  <si>
    <t>PAYMENT RECEIVED TO BRANDEX PK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</si>
  <si>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</si>
  <si>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MANSOR KHI</t>
  </si>
  <si>
    <t>A010-001</t>
  </si>
  <si>
    <t>CREATIVE MASK C5</t>
  </si>
  <si>
    <t>A010-002</t>
  </si>
  <si>
    <t>ELMDALE C35</t>
  </si>
  <si>
    <t>A010-003</t>
  </si>
  <si>
    <t>ELMDALE C43</t>
  </si>
  <si>
    <t>A010-004</t>
  </si>
  <si>
    <t>OB GROUP C36</t>
  </si>
  <si>
    <t>MJ SUPREM CREDIT</t>
  </si>
  <si>
    <t>AK PROFESIONAL</t>
  </si>
  <si>
    <t>CREATIVE MASK C5 &amp; (GOVT FEES &amp; ASSIGMENT DEED)</t>
  </si>
  <si>
    <t>A010-005</t>
  </si>
  <si>
    <t>NWADIRAT C45</t>
  </si>
  <si>
    <t>A010-007</t>
  </si>
  <si>
    <t>JANNAT GARMENTS BOUTIQUE C35</t>
  </si>
  <si>
    <t>AK PROFESSIONAL SESING CHALLAN</t>
  </si>
  <si>
    <t>OB GROUP C36 (TM-11+TM-50+TM-48)</t>
  </si>
  <si>
    <t>A010-006</t>
  </si>
  <si>
    <t>ICONIC MARKETING AND DEVELPOR C36</t>
  </si>
  <si>
    <t>A010-008</t>
  </si>
  <si>
    <t>HUSNA AIJAZ C25</t>
  </si>
  <si>
    <t>A010-009</t>
  </si>
  <si>
    <t>HUSNA AIJAZ C35</t>
  </si>
  <si>
    <t>RECEIVED IN MBL BRANDEX.PK AGAINST OB GROUP</t>
  </si>
  <si>
    <t>PAYMENT RECEIVED IN MBL</t>
  </si>
  <si>
    <t>ELMDALE C35 DROP DOWN ON MR MANSOOR'S ORDER</t>
  </si>
  <si>
    <t>ELMDALE C43 DROP DOWN ON MR MANSOOR'S ORDER</t>
  </si>
  <si>
    <t>PAYMENT RECEIVED (AGAINST NAWADRAT)</t>
  </si>
  <si>
    <t>A010-010</t>
  </si>
  <si>
    <t>NEAVIA C16</t>
  </si>
  <si>
    <t>A010-011</t>
  </si>
  <si>
    <t>AL NAFI E LEARNING C41</t>
  </si>
  <si>
    <t>A010-012</t>
  </si>
  <si>
    <t>ANNAAFI EPAY C36</t>
  </si>
  <si>
    <t>PAYMENT RECEIVED (AGAINST 010 &amp; 011)</t>
  </si>
  <si>
    <t>PAYMENT RECEIVED TO MBL</t>
  </si>
  <si>
    <t>A010-013</t>
  </si>
  <si>
    <t>AROMA COSMETICS C3</t>
  </si>
  <si>
    <t>A010-014</t>
  </si>
  <si>
    <t>SAMI &amp; SONS C25</t>
  </si>
  <si>
    <t>A010-015</t>
  </si>
  <si>
    <t>SAMI &amp; SONS C35</t>
  </si>
  <si>
    <t>PAYMENT RECIVED (SAMI SONS 7000+7000)</t>
  </si>
  <si>
    <t>MASSALAM CHALLAN</t>
  </si>
  <si>
    <t>2-TM 55</t>
  </si>
  <si>
    <t>ADJUSTED GST</t>
  </si>
  <si>
    <t>STEMP &amp; BYKEYA</t>
  </si>
  <si>
    <t>A010-016</t>
  </si>
  <si>
    <t>AL MA C35</t>
  </si>
  <si>
    <t>A010-017</t>
  </si>
  <si>
    <t>TAX VIRAL.COM C35</t>
  </si>
  <si>
    <t>A010-018</t>
  </si>
  <si>
    <t>PERFUMES COLLECTON C3</t>
  </si>
  <si>
    <t>A010-019</t>
  </si>
  <si>
    <t>CHELURE C3</t>
  </si>
  <si>
    <t>ICONIC MARKETING C36  [ON HOLD]</t>
  </si>
  <si>
    <t>A010-020</t>
  </si>
  <si>
    <t>ALAM LAW ASSOCIATES C45</t>
  </si>
  <si>
    <t>A010-021</t>
  </si>
  <si>
    <t>KURTI MAHAL C25</t>
  </si>
  <si>
    <t>A010-022</t>
  </si>
  <si>
    <t>KURTI MAHAL C35</t>
  </si>
  <si>
    <t>A010-023</t>
  </si>
  <si>
    <t>FLAME MAX C11 [S2 DISPUTE RESOLUTION UPTO PUBLICATION]</t>
  </si>
  <si>
    <t xml:space="preserve">PAYMENT RECEIVED [EASYPAISA 30K+20K] </t>
  </si>
  <si>
    <t>FLAME MAX C11 DEMAND NOTE FILING &amp; URGENT CERTIFICATE</t>
  </si>
  <si>
    <t xml:space="preserve">PAYMENT RECEIVED </t>
  </si>
  <si>
    <t>A010-024</t>
  </si>
  <si>
    <t xml:space="preserve">ECOBLISS C3 </t>
  </si>
  <si>
    <t>SAMI &amp; SONS C25  urgent</t>
  </si>
  <si>
    <t>SAMI &amp; SONS C35 urgent</t>
  </si>
  <si>
    <t>AL MA C35 urgent</t>
  </si>
  <si>
    <t>TAX VIRAL.COM C35 urgent</t>
  </si>
  <si>
    <t>ECOBLISS C3</t>
  </si>
  <si>
    <t>ADJUSTED DIME POLTERY FROM A9 &amp; CHALAAN  [5000+2650]</t>
  </si>
  <si>
    <t>wANA FARM 2024&amp;25 WORKING ADJ</t>
  </si>
  <si>
    <t xml:space="preserve">PERFUMES COLLECTON COUNTER STATEMENT TM-06 </t>
  </si>
  <si>
    <t xml:space="preserve">zeal finacial adjustment </t>
  </si>
  <si>
    <t>ALAM LAW ASSOCIATES C45 [URGENT] [demand note filing]</t>
  </si>
  <si>
    <t>payment received [15+15]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</si>
  <si>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</si>
  <si>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A11-01</t>
  </si>
  <si>
    <t>KITCHEN TAG C21</t>
  </si>
  <si>
    <t>A11-02</t>
  </si>
  <si>
    <t>KTC C21</t>
  </si>
  <si>
    <t>KITCHEN TAG C21 (DEMAND NOTE FEE )</t>
  </si>
  <si>
    <t>A11-03</t>
  </si>
  <si>
    <t>DENIZ C3</t>
  </si>
  <si>
    <t>A11-04</t>
  </si>
  <si>
    <t>CHEMIST PHARMACY C35</t>
  </si>
  <si>
    <t>A11-05</t>
  </si>
  <si>
    <t>HAYAT PLUS PHARMACY C35</t>
  </si>
  <si>
    <t>DENIZ C3 (ACCEPTANCE DONE)</t>
  </si>
  <si>
    <t>A11-06</t>
  </si>
  <si>
    <t>TJ &amp; CO C37</t>
  </si>
  <si>
    <t>A11-07</t>
  </si>
  <si>
    <t>F. C25</t>
  </si>
  <si>
    <t>A11-08</t>
  </si>
  <si>
    <t>FOOD LINE C30</t>
  </si>
  <si>
    <t>A11-09</t>
  </si>
  <si>
    <t>FRIES ONE C30</t>
  </si>
  <si>
    <t>KITCHEN TAG C21 (DEMAND NOTE LATE FEE)</t>
  </si>
  <si>
    <t>A11-10</t>
  </si>
  <si>
    <t>JUNAID JAVAID C37</t>
  </si>
  <si>
    <t>A11-11</t>
  </si>
  <si>
    <t>US HOME CRAFTS C21</t>
  </si>
  <si>
    <t>A11-012</t>
  </si>
  <si>
    <t>LIBAS N LEGACY C35</t>
  </si>
  <si>
    <t>A11-013</t>
  </si>
  <si>
    <t>LEADSTAR SCHOOL SYSTEM C41</t>
  </si>
  <si>
    <t>A11-014</t>
  </si>
  <si>
    <t>SSG HOME APPLIANCES C07</t>
  </si>
  <si>
    <t>A11-015</t>
  </si>
  <si>
    <t>MASTER HOME APPLIANCES C7</t>
  </si>
  <si>
    <t>SSG HOME APPLIANCES C11</t>
  </si>
  <si>
    <t>A11-017</t>
  </si>
  <si>
    <t>KHAIR-UL-BASHAR TRAVELS &amp; TOURS C39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</si>
  <si>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</si>
  <si>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</si>
  <si>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A12-001</t>
  </si>
  <si>
    <t>13-001</t>
  </si>
  <si>
    <t>NAJEEB PHARRMACY CP</t>
  </si>
  <si>
    <t>MINSA'S MUHAMMAD AKMAL C25 COMPLETE</t>
  </si>
  <si>
    <t>A12-002</t>
  </si>
  <si>
    <t>13-002</t>
  </si>
  <si>
    <t>BLACK LABEL C1</t>
  </si>
  <si>
    <t>SOFTCARE CHENG HONG GIAN C16</t>
  </si>
  <si>
    <t>A12-003</t>
  </si>
  <si>
    <t>BEPURE UP TO PUBLICATION</t>
  </si>
  <si>
    <t>13-003</t>
  </si>
  <si>
    <t>A12-004</t>
  </si>
  <si>
    <t>ONLINE BOUTIQUE TANVEER IQBAL C35 COMPLETE</t>
  </si>
  <si>
    <t>BUTT KASHMIR MOTERS STAGE 1 &amp; STAGE 2 (NEW CASE)</t>
  </si>
  <si>
    <t>13-004</t>
  </si>
  <si>
    <t>A12-005</t>
  </si>
  <si>
    <t>BALOCH TIKKA AND DESI MURGH KARACHI C43 &amp;</t>
  </si>
  <si>
    <t>BKM RESTORATION (OLD CASE)- 12000-3000 DISCOUNT</t>
  </si>
  <si>
    <t>13-005</t>
  </si>
  <si>
    <t>RETROIT LLP M.UMAR QURESHI C29 (8000 URG) (8000)</t>
  </si>
  <si>
    <t>BKM MOTERS GOVT FEE</t>
  </si>
  <si>
    <t>13-006</t>
  </si>
  <si>
    <t>SYNECTICS C42 (5000) &amp; (7000) SPECIAL DISCOUNT (ACCEPTANCE DONE)</t>
  </si>
  <si>
    <t>13-007</t>
  </si>
  <si>
    <t>GOUD C41 (5000) &amp; (7000) SPECIAL DISCOUNT (ACCEPTANCE DONE)</t>
  </si>
  <si>
    <t>RECEIVED BY HAND</t>
  </si>
  <si>
    <t>RESTARTED 15/12/2021</t>
  </si>
  <si>
    <t>A12-006</t>
  </si>
  <si>
    <t>HYF C42 &amp; UP TO PUBLICATION</t>
  </si>
  <si>
    <t>13-008</t>
  </si>
  <si>
    <t>EXPIRED TM-12 RESTORATION, TM-12 GOVT FEE (15000) + CTC AND CONSULTANCY (HASSAN CABEL C37)</t>
  </si>
  <si>
    <t>HYF C42 (TM-50 + DEMAND NOTE)</t>
  </si>
  <si>
    <t>SYNECTICS C43 TM-11</t>
  </si>
  <si>
    <t>A12-007</t>
  </si>
  <si>
    <t>WANG WANG CHINES RESTURANT (UP TO PUBLICATION)</t>
  </si>
  <si>
    <t>GOUD C41 TM-11</t>
  </si>
  <si>
    <t>PAYMENT RECEIVED VIA EASY PAISA</t>
  </si>
  <si>
    <t>A12-008</t>
  </si>
  <si>
    <t>AKMA FRESH UP TO PUBLICATION C32</t>
  </si>
  <si>
    <t>a12-007</t>
  </si>
  <si>
    <t>A-013-009</t>
  </si>
  <si>
    <t>WANG WANG CHINES RESTURANT c43 [DEMAND NOTE FILING]</t>
  </si>
  <si>
    <t>MY SKOOLS C9 [ &amp; ] COMPLETE</t>
  </si>
  <si>
    <t>A-013-010</t>
  </si>
  <si>
    <t>A12-009</t>
  </si>
  <si>
    <t>MY SKOOLS C42 [ &amp; ] COMPLETE</t>
  </si>
  <si>
    <t>HEROFUN C9 [UPTO PUBLICATION]</t>
  </si>
  <si>
    <t>A12-010</t>
  </si>
  <si>
    <t>CELLGER MAN C9 [UPTO PUBLICATION]</t>
  </si>
  <si>
    <t>A12-011</t>
  </si>
  <si>
    <t>ZHIZ SOLAR C9 [UPTO PUBLICATION]</t>
  </si>
  <si>
    <t>A12-013</t>
  </si>
  <si>
    <t>PANDA DRINK C43 [UPTO PUBLICATION]</t>
  </si>
  <si>
    <t>A012-014</t>
  </si>
  <si>
    <t>GOLD BOX C43 [UPTO PUBLICATION]</t>
  </si>
  <si>
    <t>A012-015</t>
  </si>
  <si>
    <t>TOCOSTAN C30 [SHOW CASE ISSUANCE 2K + ACCEPTANCE 12K]</t>
  </si>
  <si>
    <t>A12-012</t>
  </si>
  <si>
    <t>HAPPY TEA C43 [UPTO PUBLICATION]</t>
  </si>
  <si>
    <t>A012-016</t>
  </si>
  <si>
    <t>MIXUE C43 [UPTO PUBLICATION]</t>
  </si>
  <si>
    <t>BLUE ECONOMY C35 [URGENT CERTIFICATE]</t>
  </si>
  <si>
    <t>A012-017</t>
  </si>
  <si>
    <t>CRAYVINS C43 [UPTO PUBLICATION]</t>
  </si>
  <si>
    <t>A012-018</t>
  </si>
  <si>
    <t>MD BATTRIES INDUSTURIES C9 [UPTO PUBLICATION]</t>
  </si>
  <si>
    <t>A012-019</t>
  </si>
  <si>
    <t>HAPPY TEA (RED) C43 (TM-1) COMPANY [UPTO PUBLICATION]</t>
  </si>
  <si>
    <r>
      <rPr>
        <rFont val="Bebas Neue"/>
        <color rgb="FF000000"/>
        <sz val="12.0"/>
      </rPr>
      <t xml:space="preserve">CELLGER MAN C9 </t>
    </r>
    <r>
      <rPr>
        <rFont val="Bebas Neue"/>
        <color rgb="FF6B21A8"/>
        <sz val="12.0"/>
      </rPr>
      <t>[DEMAND NOTE FILING]</t>
    </r>
  </si>
  <si>
    <r>
      <rPr>
        <rFont val="Bebas Neue"/>
        <color rgb="FF000000"/>
        <sz val="12.0"/>
      </rPr>
      <t xml:space="preserve">TOCOSTAN C30 </t>
    </r>
    <r>
      <rPr>
        <rFont val="Bebas Neue"/>
        <color rgb="FF6B21A8"/>
        <sz val="12.0"/>
      </rPr>
      <t>[DEMAND NOTE FILING]</t>
    </r>
  </si>
  <si>
    <r>
      <rPr>
        <rFont val="Bebas Neue"/>
        <color rgb="FF000000"/>
        <sz val="12.0"/>
      </rPr>
      <t xml:space="preserve">MD BATTRIES INDUSTURIES C9 </t>
    </r>
    <r>
      <rPr>
        <rFont val="Bebas Neue"/>
        <color rgb="FF6B21A8"/>
        <sz val="12.0"/>
      </rPr>
      <t>[DEMAND NOTE FILING]</t>
    </r>
  </si>
  <si>
    <r>
      <rPr>
        <rFont val="Bebas Neue"/>
        <color rgb="FF000000"/>
        <sz val="12.0"/>
      </rPr>
      <t xml:space="preserve">CRAYVINS C43 </t>
    </r>
    <r>
      <rPr>
        <rFont val="Bebas Neue"/>
        <color rgb="FF6B21A8"/>
        <sz val="12.0"/>
      </rPr>
      <t>[DEMAND NOTE FILING]</t>
    </r>
  </si>
  <si>
    <r>
      <rPr>
        <rFont val="Bebas Neue"/>
        <color rgb="FF000000"/>
        <sz val="12.0"/>
      </rPr>
      <t xml:space="preserve">GOLD BOX C43 </t>
    </r>
    <r>
      <rPr>
        <rFont val="Bebas Neue"/>
        <color rgb="FF6B21A8"/>
        <sz val="12.0"/>
      </rPr>
      <t>[DEMAND NOTE FILING] [10,000] [ON HOLD]</t>
    </r>
  </si>
  <si>
    <t>A012-011</t>
  </si>
  <si>
    <r>
      <rPr>
        <rFont val="Bebas Neue"/>
        <color rgb="FF000000"/>
        <sz val="12.0"/>
      </rPr>
      <t xml:space="preserve">ZHIZ SOLAR C9 </t>
    </r>
    <r>
      <rPr>
        <rFont val="Bebas Neue"/>
        <color rgb="FF6B21A8"/>
        <sz val="12.0"/>
      </rPr>
      <t>[DEMAND NOTE FILING] [10,000] [ON HOLD]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</si>
  <si>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</si>
  <si>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 xml:space="preserve">ASIM SALEEM LAHORE </t>
  </si>
  <si>
    <t>A014-001</t>
  </si>
  <si>
    <t>DE SALWA C29</t>
  </si>
  <si>
    <t>A014-002</t>
  </si>
  <si>
    <t>DE SALWA C32</t>
  </si>
  <si>
    <t>A014-003</t>
  </si>
  <si>
    <t>FMX C39</t>
  </si>
  <si>
    <t>A014-004</t>
  </si>
  <si>
    <t>FMX C39 LOGO</t>
  </si>
  <si>
    <t>A14-005</t>
  </si>
  <si>
    <t>SOLARSYNC PVT LTD C35</t>
  </si>
  <si>
    <t>FMX C39 DEMAND NOTE FILING (SUBMITED )</t>
  </si>
  <si>
    <t>A-014-004</t>
  </si>
  <si>
    <t>A-014-005</t>
  </si>
  <si>
    <t>A-014-006</t>
  </si>
  <si>
    <t>118-2026</t>
  </si>
  <si>
    <t>DARD KA SAFAR [LITERARY WORK (BOOK)]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</si>
  <si>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</si>
  <si>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</si>
  <si>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A16-001</t>
  </si>
  <si>
    <t>692-001</t>
  </si>
  <si>
    <t>HSC BUILDERS PVT LTD</t>
  </si>
  <si>
    <t>PANI TARDERS</t>
  </si>
  <si>
    <t>692-002</t>
  </si>
  <si>
    <t>SKIN LAND C3 COMPLETE CASE (OPPOSITION NOT (INCLUDED) (26000)</t>
  </si>
  <si>
    <t>A16-002</t>
  </si>
  <si>
    <t>692-003</t>
  </si>
  <si>
    <t>DAR SIAN C35</t>
  </si>
  <si>
    <t>OLLIN C3 COMPLETE CASE (OPPOSITION NOT INCLUDED)(26000)</t>
  </si>
  <si>
    <t>692-004</t>
  </si>
  <si>
    <t>CELA C3 COMPLETE CASE (OPPOSITION NOT INCLUDED) (26000)</t>
  </si>
  <si>
    <t>A16-003</t>
  </si>
  <si>
    <t>LET MART C35</t>
  </si>
  <si>
    <t>A-015-005</t>
  </si>
  <si>
    <t xml:space="preserve">OSEA C3 COMPLETE CASE (OPPOSITION NOT INCLUDED) </t>
  </si>
  <si>
    <t>A015-006</t>
  </si>
  <si>
    <t>DORIX C3 COMPLETE CASE (OPPOSITION NOT INCLUDED) (26000)</t>
  </si>
  <si>
    <t>A16-00 2</t>
  </si>
  <si>
    <t>DAR SIAN C35 [DEMAND NOTE FILING]</t>
  </si>
  <si>
    <t>A015-015</t>
  </si>
  <si>
    <t>REHMA AGRO (SMC-PRIVATE) LIMITED</t>
  </si>
  <si>
    <t>A16-004</t>
  </si>
  <si>
    <t>SHOP IDEA C35</t>
  </si>
  <si>
    <t>CELA C3 [DEMAND NOTE FILING]</t>
  </si>
  <si>
    <t>OLLIN C3 [DEMAND NOTE FILING]</t>
  </si>
  <si>
    <t>SKIN LAND C3 [DEMAND NOTE FILING]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</si>
  <si>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</si>
  <si>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MS SHAFIQ TAX CONSULTANT</t>
  </si>
  <si>
    <t>A017-01</t>
  </si>
  <si>
    <t>WELLNESS LOUNGE [C44 ACCEPTANCE TO PUBLICATION]</t>
  </si>
  <si>
    <t>A017-02</t>
  </si>
  <si>
    <t>OK FOODS [C43 UPTO PUBLICATION]</t>
  </si>
  <si>
    <t>A017-03</t>
  </si>
  <si>
    <t>YASEEN MALAK RESTAURANT [C43 UPTO PUBLICATION]</t>
  </si>
  <si>
    <t>A017-04</t>
  </si>
  <si>
    <t>GOODY BITES [C30 TM-11 LATE FILE]</t>
  </si>
  <si>
    <t>A017-05</t>
  </si>
  <si>
    <t>AROOSH RICE [C30 UPTO PUBLICATION]</t>
  </si>
  <si>
    <t>A017-06</t>
  </si>
  <si>
    <t>MINA [C-5 UPTO PUBLICATION]</t>
  </si>
  <si>
    <t>A017-07</t>
  </si>
  <si>
    <t>ONDINE [C-5 UPTO PUBLICATION]</t>
  </si>
  <si>
    <t>PAYMENT RECEIVED FOR THE CASE [XC17-06 | XC17-07]</t>
  </si>
  <si>
    <t>YASEEN MALAK RESTAURANT [C43 TM-11 FILING] URGENT</t>
  </si>
  <si>
    <t>A017-008</t>
  </si>
  <si>
    <t>FRESH ONE RESOURCES C32 [UPTO PUBLICATION]</t>
  </si>
  <si>
    <t>MINA C-5 [TM-11 FILING] URGENT</t>
  </si>
  <si>
    <t>ONDINE C-5 [TM-11 FILING] URGENT</t>
  </si>
  <si>
    <t>A017-09</t>
  </si>
  <si>
    <t>MARBAH C3</t>
  </si>
  <si>
    <t>AROOSH RICE C30 [DEMAND NOTE FILING]</t>
  </si>
  <si>
    <t>PAYMENT RECEIVED (15K+15K)</t>
  </si>
  <si>
    <t>A-017-10</t>
  </si>
  <si>
    <t>HBCN C41 [UPTO PUBLICATION]</t>
  </si>
  <si>
    <t>A-017-11</t>
  </si>
  <si>
    <t>SLICE N BITES BITE C43 [UPTO PUBLICATION]</t>
  </si>
  <si>
    <t>A-017-12</t>
  </si>
  <si>
    <t>RAMCO C9</t>
  </si>
  <si>
    <t>A017-013</t>
  </si>
  <si>
    <t>SAFI TRADING CO C9 [UPTO PUBLICATION]</t>
  </si>
  <si>
    <t>A017-001</t>
  </si>
  <si>
    <t xml:space="preserve">WELLNESS LOUNGE C44 [DEMAND NOTE FILING hold ]  PKR 15,000 </t>
  </si>
  <si>
    <t>A017-014</t>
  </si>
  <si>
    <t>KTD C7</t>
  </si>
  <si>
    <t xml:space="preserve">payment received </t>
  </si>
  <si>
    <t>HBCN C41 [demand note filing]</t>
  </si>
  <si>
    <t>A-017-009</t>
  </si>
  <si>
    <t>MARBAH c3 [demand note filing]</t>
  </si>
  <si>
    <t>A-017-008</t>
  </si>
  <si>
    <t>FRESH ONE RESOURCES c32 [demand note filing] [15000]</t>
  </si>
  <si>
    <t>A-017-015</t>
  </si>
  <si>
    <t>HARAM AESTHETICS C44</t>
  </si>
  <si>
    <t>A017-016</t>
  </si>
  <si>
    <t>AS AESTHETICS MEDICAL CENTER C44</t>
  </si>
  <si>
    <t xml:space="preserve">A017-017 </t>
  </si>
  <si>
    <t>AL-IMRAN  CHAYIE C3</t>
  </si>
  <si>
    <t>A-017-011</t>
  </si>
  <si>
    <t>SLICE N BITES BITE c43 [demand note filing] [15000]</t>
  </si>
  <si>
    <t>A-017-013</t>
  </si>
  <si>
    <t>SAFI TRADING C9 [demand note filing] [15000]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</si>
  <si>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</si>
  <si>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A18-001</t>
  </si>
  <si>
    <t>ZEEVA C29</t>
  </si>
  <si>
    <t>A18-002</t>
  </si>
  <si>
    <t>MOO BELLS 29</t>
  </si>
  <si>
    <t>A18-003</t>
  </si>
  <si>
    <t>CTEX C45</t>
  </si>
  <si>
    <t>A18-004</t>
  </si>
  <si>
    <t>AWAITING MOOBLES OPPOSITION</t>
  </si>
  <si>
    <t>A18-005</t>
  </si>
  <si>
    <t>QUETTA RESTURANT C43</t>
  </si>
  <si>
    <t>A18-006</t>
  </si>
  <si>
    <t>LEVISH HOTEL C43 &amp;</t>
  </si>
  <si>
    <t>CTAX DEMAND NOTE FILLING</t>
  </si>
  <si>
    <t>A18-007</t>
  </si>
  <si>
    <t>PIZZA LINE UP TO PUBLICATION C29</t>
  </si>
  <si>
    <t>A18-008</t>
  </si>
  <si>
    <t>PIZZA LINE CPR UP TO PUBLICATION</t>
  </si>
  <si>
    <t>PAYMENT RECEIVED IN HBL ACCOUNT</t>
  </si>
  <si>
    <t>MOOBEL OPPOSITION FILLING 56000 OPPONENT PARTY CASE REMOVED DUE TO NON COMPLIANCE</t>
  </si>
  <si>
    <t>A18-009</t>
  </si>
  <si>
    <t>KASTURI C25 UP TO PUBLICATION</t>
  </si>
  <si>
    <t>A18-010</t>
  </si>
  <si>
    <t>KASTURI COPYRIGHT UP TO PUBLICATION</t>
  </si>
  <si>
    <t>QUETTA RESTURENT C43 DEMAND NOTE + TM-50 +TM-48</t>
  </si>
  <si>
    <t>PIZZA LINE C29 DEMAND NOTE + TM-50 +TM-48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</si>
  <si>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</si>
  <si>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A19-001</t>
  </si>
  <si>
    <t>AD MASTER C35</t>
  </si>
  <si>
    <t>A19-002</t>
  </si>
  <si>
    <t>S2, S3</t>
  </si>
  <si>
    <t>OPAL &amp; (12000+9000)</t>
  </si>
  <si>
    <t>A19-003</t>
  </si>
  <si>
    <t>PAK OPAL C30</t>
  </si>
  <si>
    <t>a19-003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</si>
  <si>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</si>
  <si>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438-001</t>
  </si>
  <si>
    <t>APRICART C35</t>
  </si>
  <si>
    <t>438-002</t>
  </si>
  <si>
    <t>JEHAN C30</t>
  </si>
  <si>
    <t>438-003</t>
  </si>
  <si>
    <t>ZINDGI ASAN C30</t>
  </si>
  <si>
    <t>APRICART C35 DEMAND NOTE + TM-50+ TM-48</t>
  </si>
  <si>
    <t>ZINDGI ASAN C30 DEMAND NOTE + TM-50+ TM-48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</si>
  <si>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</si>
  <si>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A021-001</t>
  </si>
  <si>
    <t>ARR INDUSTRIES PVT LIMITED</t>
  </si>
  <si>
    <t>A021-002</t>
  </si>
  <si>
    <t>GALAXY MAKEUP C35</t>
  </si>
  <si>
    <r>
      <rPr>
        <rFont val="Bebas Neue"/>
        <color rgb="FF000000"/>
        <sz val="12.0"/>
      </rPr>
      <t xml:space="preserve">GALAXY MAKEUP C35 </t>
    </r>
    <r>
      <rPr>
        <rFont val="Bebas Neue"/>
        <color rgb="FF6B21A8"/>
        <sz val="12.0"/>
      </rPr>
      <t>[DEMAND NOTE FILING]</t>
    </r>
  </si>
  <si>
    <t>A021-003</t>
  </si>
  <si>
    <t>SAKB C3</t>
  </si>
  <si>
    <t>A021-004</t>
  </si>
  <si>
    <t xml:space="preserve"> AHMADANI CHAUDHARY FOODS PRIVATE LIMITED C30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</si>
  <si>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</si>
  <si>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A22-001</t>
  </si>
  <si>
    <t>AF BULDERS SECP</t>
  </si>
  <si>
    <t>A22-002</t>
  </si>
  <si>
    <t>SILVER CLICKS SECP</t>
  </si>
  <si>
    <t>A22-003</t>
  </si>
  <si>
    <t>AK PROFESSIONAL SECP</t>
  </si>
  <si>
    <t>A22-004</t>
  </si>
  <si>
    <t>MB NEWS HD MEDIA COMPANY SECP</t>
  </si>
  <si>
    <t>A22-005</t>
  </si>
  <si>
    <t>MJ SUPREME REMOVAL 48000 TO 55000</t>
  </si>
  <si>
    <t>A22-003 R</t>
  </si>
  <si>
    <t>AK PROFESSIONAL REMOVAL (TOTAL 18K)</t>
  </si>
  <si>
    <t>A22-006</t>
  </si>
  <si>
    <t>ANSHA MAHAR ENERGIES SECP (4000+1000)</t>
  </si>
  <si>
    <t>EHTSHAM COMISSION(MJ SUPREM)</t>
  </si>
  <si>
    <t>A22-008</t>
  </si>
  <si>
    <t>HAMZA ZULFIQAR CONSULTANTS (SMC-PRIVATE) LIMITED]</t>
  </si>
  <si>
    <t>A22-007</t>
  </si>
  <si>
    <t>ABDUL JABBAR TRADER (SMC-PRIVATE) LIMITED]</t>
  </si>
  <si>
    <t>A22-009</t>
  </si>
  <si>
    <t>FAHAD RESIDENCIA (PRIVATE) LIMITED]</t>
  </si>
  <si>
    <t>ACCOUNT DELETATION &amp; PERSON CHANGE (1000+500)</t>
  </si>
  <si>
    <t>FAHAD RESIDENCIA FORM A &amp; 29 + CTC (1000)</t>
  </si>
  <si>
    <t>A22-010</t>
  </si>
  <si>
    <t>BRIGHT BEAUTY PARLOR (SMC-PRIVATE) LIMITED</t>
  </si>
  <si>
    <t>A22-011</t>
  </si>
  <si>
    <t>AHMED T TRADERS (SMC-PRIVATE) LIMITED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</si>
  <si>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</si>
  <si>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2 NAME RESERVATION (AP TEC &amp; KR BOTIQUE)</t>
  </si>
  <si>
    <t>A22-012</t>
  </si>
  <si>
    <t>NEEDERR TECHNOLOGY (SMC-PRIVATE) LIMITED</t>
  </si>
  <si>
    <t>ADJUSTMENT</t>
  </si>
  <si>
    <t>A22-013</t>
  </si>
  <si>
    <t>FASHION STAR TRADERS (SMC-PRIVATE) LIMITED</t>
  </si>
  <si>
    <t>ADJ AGAINST 28 RETURNS UP TO 23 NOV 2022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</si>
  <si>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</si>
  <si>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ADJ CASH PAID PAYABEL 80000</t>
  </si>
  <si>
    <t>A23-001</t>
  </si>
  <si>
    <t>A22-014</t>
  </si>
  <si>
    <t>KHUSHAB TRAVEL &amp; TOURS (PRIVATE) LIMITED</t>
  </si>
  <si>
    <t>FORM A ,29 &amp; BANK OPENING REQUIRMENTS AND AUDITOR CONCENT REPORT</t>
  </si>
  <si>
    <t>A22-015</t>
  </si>
  <si>
    <t>VIRTUAL UNITED TRADE (SMC-PRIVATE) LIMITED</t>
  </si>
  <si>
    <t>077 999 C30</t>
  </si>
  <si>
    <t>FAHAD RESIDENSIA [SHARE TRANFER/ DIRECTOR REMOVE/ STATUS CHANGE TO SMC ]</t>
  </si>
  <si>
    <t>A24-001</t>
  </si>
  <si>
    <t>WEBSIGHT PAYMENT</t>
  </si>
  <si>
    <t>PRIDE C30</t>
  </si>
  <si>
    <t>ADJ 14 TAX RETURN UP TO 20 MAR 2023</t>
  </si>
  <si>
    <t>FAHAD RESIDENSIA PROFIT</t>
  </si>
  <si>
    <t>A23-002</t>
  </si>
  <si>
    <t>TAX RETURN AMOUNT AND ADVANCE PAYED</t>
  </si>
  <si>
    <t>B NABA C3</t>
  </si>
  <si>
    <t>A22-016</t>
  </si>
  <si>
    <t>COMPANY REGISTRATION (WALEED FOODS PVT LTD)</t>
  </si>
  <si>
    <t>CHALLAN AMOUNT</t>
  </si>
  <si>
    <t>PAYMENT RECEIVED IN EASYPAISA</t>
  </si>
  <si>
    <t>A24-002</t>
  </si>
  <si>
    <t>A23-003</t>
  </si>
  <si>
    <t>SECP AL BAQI</t>
  </si>
  <si>
    <t>JOY FOODS</t>
  </si>
  <si>
    <t>A22-017</t>
  </si>
  <si>
    <t>CHINESE COMPANY DATA SHEET AND NAME RESERVATION</t>
  </si>
  <si>
    <t>A23-004</t>
  </si>
  <si>
    <t>KBA C30</t>
  </si>
  <si>
    <t>AHMED T. TRADERS (SMC-PRIVATE) LIMITED SEASING</t>
  </si>
  <si>
    <t>A22-018</t>
  </si>
  <si>
    <t>OUTLAW IMMIGRATION CONSULTANTS (SMC-PVT) LTD REGISTRATION</t>
  </si>
  <si>
    <t>A23-005</t>
  </si>
  <si>
    <t>CHOICE TRAVEL &amp; TOURS (SMC-PRIVATE) LIMITED NAME RESERVATION</t>
  </si>
  <si>
    <t>SUPER TARBELA C32</t>
  </si>
  <si>
    <t>AL BAQI CTC</t>
  </si>
  <si>
    <t>A24-003</t>
  </si>
  <si>
    <t>PAKWAN C30</t>
  </si>
  <si>
    <t>A22-019</t>
  </si>
  <si>
    <t>LOUIS ENTERPRISES (PRIVATE) LIMITED [inc + NAME RESERVATION]</t>
  </si>
  <si>
    <t>USMAN KHALID COMPANY TOTAL FEE (20000)</t>
  </si>
  <si>
    <t>LOUIS ENTERPRISES (PRIVATE) LIMITED [challan PAID BY CLIENT]</t>
  </si>
  <si>
    <t>FEE REVERSE</t>
  </si>
  <si>
    <t>A24-004</t>
  </si>
  <si>
    <t>A1 SURF C3</t>
  </si>
  <si>
    <t>A24-005</t>
  </si>
  <si>
    <t>MRS FOODS C30</t>
  </si>
  <si>
    <t>A24-006</t>
  </si>
  <si>
    <t>RAHMAT ELECTRONICS TRADERS (SMC-PRIVATE) LIMITED SECP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</si>
  <si>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</si>
  <si>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A25-001</t>
  </si>
  <si>
    <t>SAWERA C36</t>
  </si>
  <si>
    <t>A25-002</t>
  </si>
  <si>
    <t>OK ESTATE &amp; BUILDERS C36</t>
  </si>
  <si>
    <t>A25-003</t>
  </si>
  <si>
    <t>OK ESTATE &amp; BUILDERS C37 COMPLETED</t>
  </si>
  <si>
    <t>A25-004</t>
  </si>
  <si>
    <t>BALAD TRADE CENTER C36 COMPLETED</t>
  </si>
  <si>
    <t>A25-005</t>
  </si>
  <si>
    <t>BALAD TRADE CENTER C37 COMPLETED</t>
  </si>
  <si>
    <t>A25-006</t>
  </si>
  <si>
    <t>SAWERA C37 ASSIGMENT (NEW LOGO APPLIED)</t>
  </si>
  <si>
    <t>A25-007</t>
  </si>
  <si>
    <t>COPY RIGHTS OF SAWERA</t>
  </si>
  <si>
    <t>A25-008</t>
  </si>
  <si>
    <t>COPY RIGHTS OF OK ESTATE BUILDERS</t>
  </si>
  <si>
    <t>A25-009</t>
  </si>
  <si>
    <t>BALAD TRADE CENTER COPY RIGHTS COMPLETED</t>
  </si>
  <si>
    <t>PAYMENT RECEIVED 30%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</si>
  <si>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</si>
  <si>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A26-001</t>
  </si>
  <si>
    <t>DESIRE</t>
  </si>
  <si>
    <t>A26-002</t>
  </si>
  <si>
    <t>ALLIED PLUS PHARMACY C35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</si>
  <si>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</si>
  <si>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</si>
  <si>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A28-001A</t>
  </si>
  <si>
    <t>GIGA EARTH</t>
  </si>
  <si>
    <t>A28-001B</t>
  </si>
  <si>
    <t>A28-001C</t>
  </si>
  <si>
    <t>A28-002A</t>
  </si>
  <si>
    <t>PARDESITY</t>
  </si>
  <si>
    <t>A28-003A</t>
  </si>
  <si>
    <t>PARDESEA</t>
  </si>
  <si>
    <t>A28-003B</t>
  </si>
  <si>
    <t>A28-003C</t>
  </si>
  <si>
    <t>PARDESEA DEMAND NOTE FEE</t>
  </si>
  <si>
    <t>A28-004A</t>
  </si>
  <si>
    <t>CONECTING NATURE AZIZ</t>
  </si>
  <si>
    <t>A28-004B</t>
  </si>
  <si>
    <t>A28-004C</t>
  </si>
  <si>
    <t>CONECTING NATURE AZIZ DEMAND NOTE FEE</t>
  </si>
  <si>
    <t>A28-005A</t>
  </si>
  <si>
    <t>PARDECITY</t>
  </si>
  <si>
    <t>A28-005B</t>
  </si>
  <si>
    <t>A28-006</t>
  </si>
  <si>
    <t>GOLD CREST</t>
  </si>
  <si>
    <t>GOLD CREST DEMAND NOTE FEE</t>
  </si>
  <si>
    <t>A28-007A</t>
  </si>
  <si>
    <t>D MALL AZIZ</t>
  </si>
  <si>
    <t>A28-007B</t>
  </si>
  <si>
    <t>D MALL AZIZ OPPOSITION</t>
  </si>
  <si>
    <t>A28-008A</t>
  </si>
  <si>
    <t>SARKAR 36</t>
  </si>
  <si>
    <t>A28-009B</t>
  </si>
  <si>
    <t>A28-009C</t>
  </si>
  <si>
    <t>A28-009</t>
  </si>
  <si>
    <t>GT</t>
  </si>
  <si>
    <t>A28-010</t>
  </si>
  <si>
    <t>GIGA CREATS</t>
  </si>
  <si>
    <t>PAYMENT RECEIVED (28350)</t>
  </si>
  <si>
    <t>PARDECITY COMPLETE</t>
  </si>
  <si>
    <t>ADJ FORM 45 2000+2000+GST5000+GST RETURN 2000</t>
  </si>
  <si>
    <t>A28-002B</t>
  </si>
  <si>
    <t>PARDESITY AJD</t>
  </si>
  <si>
    <t>GT COMPLETE DEMAND NOTE SUBMITTED</t>
  </si>
  <si>
    <t>ADJUSTMENT DONE TO PAYABEL LEDGER</t>
  </si>
  <si>
    <t>GIGA CREATS DEMANDNOTE FEE (CERTIFICATE SEND)</t>
  </si>
  <si>
    <t>A28-002</t>
  </si>
  <si>
    <t>PARDESITY COMPLETE (CERTIFICATE SEND)</t>
  </si>
  <si>
    <t>PAYMENT ADJ GIGA CREAT AND PARDESITY</t>
  </si>
  <si>
    <t>A28-011</t>
  </si>
  <si>
    <t>MR NAJEEB AMIN 4 TM CERTIFICATE URGENT (4000*4)</t>
  </si>
  <si>
    <t>A28-012</t>
  </si>
  <si>
    <t>GLOBAL CLINICAL C-44 UPTO PUBLICATION 7500</t>
  </si>
  <si>
    <t>ADJ IN MAY RETURN</t>
  </si>
  <si>
    <t>A028-012</t>
  </si>
  <si>
    <t>GLOBAL CLINICAL C-44 ADJUSTED IN PAYABALE ADJ</t>
  </si>
  <si>
    <t>A28-013</t>
  </si>
  <si>
    <t>AL-BASIT HILLS C42 ADJ</t>
  </si>
  <si>
    <t>A28-014</t>
  </si>
  <si>
    <t>GIGA CITY C36 S1 &amp; S2 7500+7500  ADJ</t>
  </si>
  <si>
    <t>AL-BASIT HILLS C42</t>
  </si>
  <si>
    <t>payment adjusted</t>
  </si>
  <si>
    <t>A28-015</t>
  </si>
  <si>
    <t>AQUA SINA C32</t>
  </si>
  <si>
    <t>A28-016</t>
  </si>
  <si>
    <t>PAK FOODS &amp; BEVERAGES C32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</si>
  <si>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</si>
  <si>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MANSOOR KRI</t>
  </si>
  <si>
    <t>CEREATIVE TOTAL FORM A &amp; 29 (4000-2750ADJ)</t>
  </si>
  <si>
    <t>SALE TAX APRIL PHARMATONIC PVT LTD</t>
  </si>
  <si>
    <t>TRAVELOUGERS ADDRESS &amp; FORM 29</t>
  </si>
  <si>
    <t>THE BLISS HOTEL</t>
  </si>
  <si>
    <t>MSN PVT LTD FORM A &amp; 45</t>
  </si>
  <si>
    <t>ZEAL FOOD AND BAVREGES FORM A,29 &amp; 45 2021</t>
  </si>
  <si>
    <t>PAK MALAYSIA FORM A,29 &amp; 45 FROM 2013 TO 2021</t>
  </si>
  <si>
    <t>SWAN CHEMICAL PVT LIMITED-FORM A ,29 &amp; 45</t>
  </si>
  <si>
    <t>THE WINTEX FBR REGISTRATION</t>
  </si>
  <si>
    <t>THE WINTEX SRB REGISTRATION</t>
  </si>
  <si>
    <t>MABSON FORM A ,29 (2022)</t>
  </si>
  <si>
    <t>FAHAD RESIDENCIA-FORM-29</t>
  </si>
  <si>
    <t>SALES TAX RETURN FOR MAY PHARMATONIC PVT LTD</t>
  </si>
  <si>
    <t>WASI FOOD GST REGISTRATION</t>
  </si>
  <si>
    <t>HAZARA HERBS FORM 29 2021</t>
  </si>
  <si>
    <t>ELITE PVT-FORM-29 2021</t>
  </si>
  <si>
    <t>VALENSIA -FORM-29 2021</t>
  </si>
  <si>
    <t>SALES TAX RETURN FOR JUNE-2022 &amp; WITHHOLDING TAX</t>
  </si>
  <si>
    <t>SALES TAX RETURN FOR JUNE-JULY AUGUST &amp; SEP 2022-WASI FOOD</t>
  </si>
  <si>
    <t>CHANGE OF ADDRESS PAK MALAYSIA</t>
  </si>
  <si>
    <t>SALES TAX RETURN FOR AUGUST &amp; SEPTEMBER-2022-HAZMA</t>
  </si>
  <si>
    <t>SALES TAX RETURN FOR JULY,AUG, SEP-2022-PARANTONIC PVT LTD</t>
  </si>
  <si>
    <t>QUATERLY WITH HOLDING TAX RETURN WASI FOOD</t>
  </si>
  <si>
    <t>QUATERLY WITH HOLDING TAX RETURN PHARMATONIC</t>
  </si>
  <si>
    <t>PAYMENT DONE</t>
  </si>
  <si>
    <t>ADJ AGAINST GIGA CREAT &amp; PARDESITY DEMAND NOTE</t>
  </si>
  <si>
    <t>PAYED HBL</t>
  </si>
  <si>
    <t>ADVANCE PAID (ADJUSTMENT PENDING)</t>
  </si>
  <si>
    <t>SALES TAX RETURN FOR OCT TO DEC-2022-HAZMA</t>
  </si>
  <si>
    <t>SALES TAX RETURN FOR OCT TO DEC-2022-PARANTONIC PVT LTD</t>
  </si>
  <si>
    <t>SALES TAX RETURN FOR AUG TO NOV-2022-SIX STAR FOOD</t>
  </si>
  <si>
    <t>SALES TAX RETURN FOR DEC-2022-SIX STAR FOOD</t>
  </si>
  <si>
    <t>QUATERLY WITH HOLDING TAX RETURN PHARMATONIC DEC 2022</t>
  </si>
  <si>
    <t>QUATERLY RETURN OCT TO DEC 2022 SIX STAR FOOD</t>
  </si>
  <si>
    <t>CREATIVE FORM A &amp; 29 (2017 TO 2022) 6X3</t>
  </si>
  <si>
    <t>KHUSHAB TRAVEL FORM A &amp; 29 2022</t>
  </si>
  <si>
    <t>A-029</t>
  </si>
  <si>
    <t>WASI FOOD QUATERLY WITH HOLDING TAX JULY TO DEC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</si>
  <si>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</si>
  <si>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QAZI PARVAIZ ADV</t>
  </si>
  <si>
    <t>SALES TAX RETURN FOR JAN TO APR 2023-SIX STAR FOOD</t>
  </si>
  <si>
    <t>QUATERLY RETURN JAN TO APR 2023 SIX STAR FOOD</t>
  </si>
  <si>
    <t>A29-001</t>
  </si>
  <si>
    <t>SALE TAX RETURN TO JAN TO APR 2023 PHARMATONICS</t>
  </si>
  <si>
    <t>MAN POWER C9</t>
  </si>
  <si>
    <t>QUATERLY RETURN JAN TO MAR 2023 PHARMATONICS</t>
  </si>
  <si>
    <t>SALE TAX RETURN TO JAN TO APR 2023 WASI FOOD</t>
  </si>
  <si>
    <t>PAID</t>
  </si>
  <si>
    <t>MR REHAN COMESSION ADJUSTED</t>
  </si>
  <si>
    <t>QUATERLY RETURN APR TO JUNE 2023 PHARMATONICS</t>
  </si>
  <si>
    <t>QUATERLY RETURN JULY TO SEP 2023 PHARMATONICS</t>
  </si>
  <si>
    <t>SALE TAX RETURN MAY TO OCT 2023 PHARMATONICS (1000*6)</t>
  </si>
  <si>
    <t>SALES TAX RETURN FOR MAY 2023-SIX STAR FOOD CLOSED</t>
  </si>
  <si>
    <t>SALE TAX RETURN MAY TO OCT 2023 WASI FOOD</t>
  </si>
  <si>
    <t>WASI FOOD 3 QUATERLY WITH HOLDING TAX UPTO SEP 2023 (1500*3)</t>
  </si>
  <si>
    <t>MAN POWER</t>
  </si>
  <si>
    <t>A29-002</t>
  </si>
  <si>
    <t>MAN POWER CPR</t>
  </si>
  <si>
    <t>15000 PAID IN EASYPAISA</t>
  </si>
  <si>
    <t>A29-003</t>
  </si>
  <si>
    <t>SK- TEMPANY C5</t>
  </si>
  <si>
    <t>HAMZA GST RETURN JUNE 2023 TO NOV 2023 (1000*6)</t>
  </si>
  <si>
    <t>A29-004</t>
  </si>
  <si>
    <t>RAFAY C32</t>
  </si>
  <si>
    <t>10000 PAID IN EASYPAISA</t>
  </si>
  <si>
    <t>MASALLAMA GST AND WITH HOLDING UPTO OCT 2023</t>
  </si>
  <si>
    <t>WANA FARMS QUATERLY WITH HOLDING RETURN JUNE TO NOV 2023 (500*6)</t>
  </si>
  <si>
    <t>A29-005</t>
  </si>
  <si>
    <t>WANA FARMS SALE TAX RETURN FROM JUNE TO OCT 2023 (1000*5)</t>
  </si>
  <si>
    <t>SUGGA SWIRLS C30 [COMPLETE(25000)(OPPOSITION NOT INCLUDED)]</t>
  </si>
  <si>
    <t>A29-006</t>
  </si>
  <si>
    <t>A28</t>
  </si>
  <si>
    <t>SUGGA SWIRLS COPYRIGHT [COMPLETE(25000)(OPPOSITION NOT INCLUDED)]</t>
  </si>
  <si>
    <t>COMMISSION</t>
  </si>
  <si>
    <t>A29-007</t>
  </si>
  <si>
    <t>TAX RETURN FOR OCTOBER</t>
  </si>
  <si>
    <t>GUJRAT BURTAN STORE [C21 &amp; UPTO PUBLICATION]</t>
  </si>
  <si>
    <t>A29-008</t>
  </si>
  <si>
    <t>GUJRAT PLASTIC STORE [C21 &amp; UPTO PUBLICATION]</t>
  </si>
  <si>
    <t>JAN FEB MARCH APR MAY</t>
  </si>
  <si>
    <t>A29-009</t>
  </si>
  <si>
    <t>GUJRAT STEEL STORE [C21 &amp; UPTO PUBLICATION]</t>
  </si>
  <si>
    <t>AMOUNT PAID ADVANCE TO EP</t>
  </si>
  <si>
    <t>A029-005</t>
  </si>
  <si>
    <t>SUGGA SWIRLS C30 (DEMAND NOTE FEE)</t>
  </si>
  <si>
    <t>A029-006</t>
  </si>
  <si>
    <t>SUGGA SWIRLS C30 (COPYRIGT CERTIFICATE FEE)</t>
  </si>
  <si>
    <t>A029-010</t>
  </si>
  <si>
    <t>LORAIM C25</t>
  </si>
  <si>
    <t>A029-007</t>
  </si>
  <si>
    <t>GUJRAT BURTAN STORE</t>
  </si>
  <si>
    <t>A029-008</t>
  </si>
  <si>
    <t>GUJRAT PLASTIC STORE</t>
  </si>
  <si>
    <t>A029-009</t>
  </si>
  <si>
    <t>GUJRAT STEEL STORE</t>
  </si>
  <si>
    <t>A029-011</t>
  </si>
  <si>
    <t>ZULAL C32</t>
  </si>
  <si>
    <t>A029-012</t>
  </si>
  <si>
    <t>BEE SAFE ORGANICS C30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</si>
  <si>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</si>
  <si>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A-030-001</t>
  </si>
  <si>
    <t>BIO DERMIZ c3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</si>
  <si>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</si>
  <si>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A31-001</t>
  </si>
  <si>
    <t>JD C3</t>
  </si>
  <si>
    <t>A31-002</t>
  </si>
  <si>
    <t>SWING AFTAB C32</t>
  </si>
  <si>
    <t>A31-003</t>
  </si>
  <si>
    <t>CRUNCHY BITES C30</t>
  </si>
  <si>
    <t>A31-004</t>
  </si>
  <si>
    <t>TROPIEN AFTAB ADV C32</t>
  </si>
  <si>
    <t>TROPIEN OPPOSITTION</t>
  </si>
  <si>
    <t>A31-005</t>
  </si>
  <si>
    <t>MINAL MALIK KHURAM ADV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</si>
  <si>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</si>
  <si>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A32-001A</t>
  </si>
  <si>
    <t>VIKO C9</t>
  </si>
  <si>
    <t>A32-002A</t>
  </si>
  <si>
    <t>PARCHUN C35</t>
  </si>
  <si>
    <t>A32-003A</t>
  </si>
  <si>
    <t>THE J ASSOCIATES</t>
  </si>
  <si>
    <t>A32-001B</t>
  </si>
  <si>
    <t>A32-004B</t>
  </si>
  <si>
    <t>ITL (STARTED FROM ) (DEMAND NOTE ISSUED)</t>
  </si>
  <si>
    <t>AREEJ SALON &amp; TM-16</t>
  </si>
  <si>
    <t>ONE POUND</t>
  </si>
  <si>
    <t>JURASIC PIZZA &amp; TM-16</t>
  </si>
  <si>
    <t>A32-003B</t>
  </si>
  <si>
    <t>ITL</t>
  </si>
  <si>
    <t>A32-002C</t>
  </si>
  <si>
    <t>BEN TEN SERCH C16 &amp; C3 (500+500)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</si>
  <si>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</si>
  <si>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A33-001</t>
  </si>
  <si>
    <t>EV POINT C37</t>
  </si>
  <si>
    <t>A33-003</t>
  </si>
  <si>
    <t>SHIFONIC C11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</si>
  <si>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</si>
  <si>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A034-001</t>
  </si>
  <si>
    <t>PARESA GOLD C3</t>
  </si>
  <si>
    <t>A034-002</t>
  </si>
  <si>
    <t>FASHNAL C11</t>
  </si>
  <si>
    <t>A034-003</t>
  </si>
  <si>
    <t>BEHRAM’S MILK &amp; MEAT C29</t>
  </si>
  <si>
    <t>A034-004</t>
  </si>
  <si>
    <t>HRC RE SHINE C3</t>
  </si>
  <si>
    <t>A034-005</t>
  </si>
  <si>
    <t>ALTAF DEVELOPMENT C36</t>
  </si>
  <si>
    <t>A034-006</t>
  </si>
  <si>
    <t>THE RESIDENCY C37</t>
  </si>
  <si>
    <t>A034-007</t>
  </si>
  <si>
    <t>HRC SHINE C3 [OPPO TM-5 FILING] &gt; 518527 RESHINE J892</t>
  </si>
  <si>
    <t>A034-008</t>
  </si>
  <si>
    <t>PARESA GOLD C35</t>
  </si>
  <si>
    <t>A034-009</t>
  </si>
  <si>
    <t>NJ COSMETICS C3</t>
  </si>
  <si>
    <t>FASHNAL C11 [DEMAND NOTE FILING] URGENT</t>
  </si>
  <si>
    <t>A-34-008</t>
  </si>
  <si>
    <t>PARESA GOLD</t>
  </si>
  <si>
    <t>A-34-009</t>
  </si>
  <si>
    <t>NJ COSMETICS</t>
  </si>
  <si>
    <t>EHTASHAM PAYABLE ADJUSTED TILL [18 DEC 2025]</t>
  </si>
  <si>
    <t>NAFEES NOTICES ETC</t>
  </si>
  <si>
    <t>A034-010</t>
  </si>
  <si>
    <t>HAWK LAW COLLEGE C41</t>
  </si>
  <si>
    <t>bunyad houseing court fee payabale</t>
  </si>
  <si>
    <t>SHAISTA GUARDIAN SHIP  fee payabale adjusted</t>
  </si>
  <si>
    <t>A034-011</t>
  </si>
  <si>
    <t xml:space="preserve">phone store c35 filing  challan paid by client </t>
  </si>
  <si>
    <t>A034-012</t>
  </si>
  <si>
    <t xml:space="preserve">phone store oppostion and 48 filing challan paid by client </t>
  </si>
  <si>
    <t>A034-013</t>
  </si>
  <si>
    <t>KCL KHYBER PAKHTUNKHWA CHAMPIONS LEAGUE C41</t>
  </si>
  <si>
    <r>
      <rPr>
        <rFont val="Bebas Neue"/>
        <color rgb="FF000000"/>
        <sz val="12.0"/>
      </rPr>
      <t>PARESA GOLD [</t>
    </r>
    <r>
      <rPr>
        <rFont val="Bebas Neue"/>
        <color rgb="FF6128AF"/>
        <sz val="12.0"/>
      </rPr>
      <t>demand note filing</t>
    </r>
    <r>
      <rPr>
        <rFont val="Bebas Neue"/>
        <color rgb="FF000000"/>
        <sz val="12.0"/>
      </rPr>
      <t>]</t>
    </r>
  </si>
  <si>
    <t>NOTICE OF MULTIPAL CASE (BY MR SHOAIB)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</si>
  <si>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</si>
  <si>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 xml:space="preserve">MR. SHOAIB ADV </t>
  </si>
  <si>
    <t>TRUST REGISTRATION  total 50k 20k pending</t>
  </si>
  <si>
    <t xml:space="preserve">CUSTODY/GUARDIAN SHIP RIZLA </t>
  </si>
  <si>
    <t>CHAMBER MR AWAIS 60% MR SHOAIB AND 40% TO BRANDEX</t>
  </si>
  <si>
    <t>IPT CASE MR USMAN VS AZIZ/KK FOODS (FOR CLIENT 30000)</t>
  </si>
  <si>
    <t>MR USMAN VS MAMA MAAM &amp; POWER MAAM (FOR CLIENT 30000)</t>
  </si>
  <si>
    <t>MR. RASHID MIRRAIGE CERTIFICATE</t>
  </si>
  <si>
    <t>MR.HABIB RAWALPINDI CHAMBER</t>
  </si>
  <si>
    <t xml:space="preserve">DADU CHARGER GAMING STORE LABOUR COURT MATTER </t>
  </si>
  <si>
    <t>DIGIEXL PSEB</t>
  </si>
  <si>
    <t>SHAISTA DIV, COSTODY/GUARDIANSHIP 30+20</t>
  </si>
  <si>
    <t xml:space="preserve">NAFEES TOWN PLOT VS  NADEEM ETC  </t>
  </si>
  <si>
    <t>SUIT FOR RECOVERY VS ASIF LATE (ETC)</t>
  </si>
  <si>
    <t xml:space="preserve">VS BUNYAD HOUSING </t>
  </si>
  <si>
    <t>LEGAL NOTICE TO PARADIGNM GREENS</t>
  </si>
  <si>
    <t xml:space="preserve">BANK TRANSFER </t>
  </si>
  <si>
    <t>ADJUSTED IN LEDGER (A-034A) PAYABLE</t>
  </si>
  <si>
    <t>bunyad houseing court fee payabale adjusted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</si>
  <si>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</si>
  <si>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a034-c01</t>
  </si>
  <si>
    <t>Changes in memorandum  special resulotion</t>
  </si>
  <si>
    <t>2025 Form A/B 09  filing</t>
  </si>
  <si>
    <t>Form 19 filing</t>
  </si>
  <si>
    <t>Change in principal activity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</si>
  <si>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</si>
  <si>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A35-001</t>
  </si>
  <si>
    <t>MILABIS C25</t>
  </si>
  <si>
    <t>ECO PUMP C7 (TRANSFERRED TO SF 673)</t>
  </si>
  <si>
    <t>MILABIS C25 [TM-11]</t>
  </si>
  <si>
    <t>MILABIS C25 [TM-57 RESTORATION]</t>
  </si>
  <si>
    <t>PAYMENT RECEIVED [18K + 16K]</t>
  </si>
  <si>
    <t>A35-002</t>
  </si>
  <si>
    <t>ICON TECHNICAL SERVICE C9</t>
  </si>
  <si>
    <t>A35-003</t>
  </si>
  <si>
    <t>ICON TECHNICAL SERVICE 37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</si>
  <si>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</si>
  <si>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A36-001</t>
  </si>
  <si>
    <t>QURE C32</t>
  </si>
  <si>
    <t>A36-002</t>
  </si>
  <si>
    <t>BIO CHEM C5</t>
  </si>
  <si>
    <t>A36-003</t>
  </si>
  <si>
    <t>ANTAFLEX C5</t>
  </si>
  <si>
    <t>A36-004</t>
  </si>
  <si>
    <t>IVY GEM C5</t>
  </si>
  <si>
    <t>A36-005</t>
  </si>
  <si>
    <t>GEMSUN D C5</t>
  </si>
  <si>
    <t>A36-006</t>
  </si>
  <si>
    <t>FEMILAC C5</t>
  </si>
  <si>
    <t>A36-007</t>
  </si>
  <si>
    <t>LEUCOFINE C5</t>
  </si>
  <si>
    <t>A36-008</t>
  </si>
  <si>
    <t>MEGATONE C5</t>
  </si>
  <si>
    <t>A36-009</t>
  </si>
  <si>
    <t>BEFIT C5</t>
  </si>
  <si>
    <t>DISCOUNT/ REFUND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</si>
  <si>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</si>
  <si>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A37- 001</t>
  </si>
  <si>
    <t>SIP SODA C43</t>
  </si>
  <si>
    <t>A37-002</t>
  </si>
  <si>
    <t>SARSON PLUS KALONJI C29</t>
  </si>
  <si>
    <t>A37-003</t>
  </si>
  <si>
    <t>FATIMA COOKING OIL C-29</t>
  </si>
  <si>
    <t>A37-004</t>
  </si>
  <si>
    <t>FATIMA GHEE C29</t>
  </si>
  <si>
    <t>A37-005</t>
  </si>
  <si>
    <t>FATIMA DRINKING WATER C32</t>
  </si>
  <si>
    <t>A37-006</t>
  </si>
  <si>
    <t>MIX PICKLE C30</t>
  </si>
  <si>
    <t>PAYMENT RECEIVED FROM MBL BRANDEX.PK</t>
  </si>
  <si>
    <t>A37-007</t>
  </si>
  <si>
    <t>TECHNO C11</t>
  </si>
  <si>
    <t>A37-008</t>
  </si>
  <si>
    <t>TECHNO SOLLAR C9</t>
  </si>
  <si>
    <t>A37-010</t>
  </si>
  <si>
    <t>AL AFGHAN RESTAURANT C43</t>
  </si>
  <si>
    <t>447-011</t>
  </si>
  <si>
    <t>MORINGA C30</t>
  </si>
  <si>
    <t>A037-012</t>
  </si>
  <si>
    <t xml:space="preserve">SIPPRO C32 </t>
  </si>
  <si>
    <t>MSM CONSULTANT C35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</si>
  <si>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</si>
  <si>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A38-001</t>
  </si>
  <si>
    <t>CALSA C5</t>
  </si>
  <si>
    <t>A38-002</t>
  </si>
  <si>
    <t>DANA C5</t>
  </si>
  <si>
    <t>A38-003</t>
  </si>
  <si>
    <t>MICTULAX C5</t>
  </si>
  <si>
    <t>A38-004</t>
  </si>
  <si>
    <t>CAREVIT C5</t>
  </si>
  <si>
    <t>A38-005</t>
  </si>
  <si>
    <t>OPRA GERD C5</t>
  </si>
  <si>
    <t>A38-006</t>
  </si>
  <si>
    <t>RED FER C5</t>
  </si>
  <si>
    <t>A38-007</t>
  </si>
  <si>
    <t>MINRAY VIT C5</t>
  </si>
  <si>
    <t>A38-008</t>
  </si>
  <si>
    <t>HEALTH CONCIOUS INTERNATIONAL C35</t>
  </si>
  <si>
    <t>A38-009</t>
  </si>
  <si>
    <t>MANS HEALTH C5</t>
  </si>
  <si>
    <t>A38-010</t>
  </si>
  <si>
    <t>MEGA HEALTH C5</t>
  </si>
  <si>
    <t>A38-011</t>
  </si>
  <si>
    <t>BONECA D C5</t>
  </si>
  <si>
    <t>A38-012</t>
  </si>
  <si>
    <t>MEDIRIGHT PHARMA C35</t>
  </si>
  <si>
    <t>A38-013</t>
  </si>
  <si>
    <t>AROFER C5</t>
  </si>
  <si>
    <t>A38-014</t>
  </si>
  <si>
    <t>AROZYT C5</t>
  </si>
  <si>
    <t>A38-015</t>
  </si>
  <si>
    <t>AROMINS C5</t>
  </si>
  <si>
    <t>A38-016</t>
  </si>
  <si>
    <t>AROGON C5</t>
  </si>
  <si>
    <t>A38-017</t>
  </si>
  <si>
    <t>AROCIUM-D C5</t>
  </si>
  <si>
    <t>A38-018</t>
  </si>
  <si>
    <t>NEUTRA PLUS C5</t>
  </si>
  <si>
    <t>A38-019</t>
  </si>
  <si>
    <t>MEGA B12</t>
  </si>
  <si>
    <t>A38-020</t>
  </si>
  <si>
    <t>LUBA V</t>
  </si>
  <si>
    <t>A38-035</t>
  </si>
  <si>
    <t>NEUTRA PLUS PHARMA PRIVATE LIMITED</t>
  </si>
  <si>
    <t>A38-021</t>
  </si>
  <si>
    <t>FUNG.ZX C5</t>
  </si>
  <si>
    <t>A38-022</t>
  </si>
  <si>
    <t>SCABTIC C5</t>
  </si>
  <si>
    <t>A38-023</t>
  </si>
  <si>
    <t>REXZO C5</t>
  </si>
  <si>
    <t>A38-024</t>
  </si>
  <si>
    <t>BARG C5</t>
  </si>
  <si>
    <t>A38-025</t>
  </si>
  <si>
    <t>GLOW.HD C5</t>
  </si>
  <si>
    <t>A38-026</t>
  </si>
  <si>
    <t>AKNOW C5</t>
  </si>
  <si>
    <t>PAYMENT RECEIVED TO BRANDEX.PK</t>
  </si>
  <si>
    <t>A38-027</t>
  </si>
  <si>
    <t>WISH HEALTH SCIENCES PRIVATE LIMITED</t>
  </si>
  <si>
    <t>OPRA GERD C5 AND (RESTORATION) 8000+1000</t>
  </si>
  <si>
    <t>RED FER C5 AND (RESTORATION) 8000+1000</t>
  </si>
  <si>
    <t>A38-028</t>
  </si>
  <si>
    <t>FLYGERD C5</t>
  </si>
  <si>
    <t>A38-029</t>
  </si>
  <si>
    <t>HEACAL C5 (SENT)</t>
  </si>
  <si>
    <t>A38-030</t>
  </si>
  <si>
    <t>HEAFER C5</t>
  </si>
  <si>
    <t>A38-031</t>
  </si>
  <si>
    <t>HEACUFF C5</t>
  </si>
  <si>
    <t>A38-032</t>
  </si>
  <si>
    <t>HEAGEST C5</t>
  </si>
  <si>
    <t>A38-033</t>
  </si>
  <si>
    <t>HEALYT C5</t>
  </si>
  <si>
    <t>A38-034</t>
  </si>
  <si>
    <t>HEATOXIN C5</t>
  </si>
  <si>
    <t>A38-035 NP PVT</t>
  </si>
  <si>
    <t>PAYMEN RECEIVED TO BRANDEX.PK</t>
  </si>
  <si>
    <t>A38-036</t>
  </si>
  <si>
    <t>HEAMALT C5</t>
  </si>
  <si>
    <t>A38-037</t>
  </si>
  <si>
    <t>MH- FER C5</t>
  </si>
  <si>
    <t>A38-038</t>
  </si>
  <si>
    <t>MH - CAL C5</t>
  </si>
  <si>
    <t>A38-039</t>
  </si>
  <si>
    <t>MH - VIT C5</t>
  </si>
  <si>
    <t>A38-040</t>
  </si>
  <si>
    <t>MH- CUFF C5</t>
  </si>
  <si>
    <t>A38-041</t>
  </si>
  <si>
    <t>MH- TIZER C5</t>
  </si>
  <si>
    <t>A38-042</t>
  </si>
  <si>
    <t>REXBEE PLUS C5</t>
  </si>
  <si>
    <t>A38-043</t>
  </si>
  <si>
    <t>O-CRAN C5</t>
  </si>
  <si>
    <t>A38-044</t>
  </si>
  <si>
    <t>MEPROB C5</t>
  </si>
  <si>
    <t>A38-045</t>
  </si>
  <si>
    <t>MVTOL C5</t>
  </si>
  <si>
    <t>A38-046</t>
  </si>
  <si>
    <t>CALZUM-D C5</t>
  </si>
  <si>
    <t>A38-047</t>
  </si>
  <si>
    <t>BISFER C5</t>
  </si>
  <si>
    <t>A38-048</t>
  </si>
  <si>
    <t>NPCUF C5</t>
  </si>
  <si>
    <t>A38-049</t>
  </si>
  <si>
    <t>OPLX C5</t>
  </si>
  <si>
    <t>A38-050</t>
  </si>
  <si>
    <t>TITZR C5</t>
  </si>
  <si>
    <t>A38-051</t>
  </si>
  <si>
    <t>FEEBR C5</t>
  </si>
  <si>
    <t>A38-052</t>
  </si>
  <si>
    <t>LIVMIT C5</t>
  </si>
  <si>
    <t>ZIKOLX C5</t>
  </si>
  <si>
    <t>A38-054</t>
  </si>
  <si>
    <t>GASGET C5</t>
  </si>
  <si>
    <t>A38-055</t>
  </si>
  <si>
    <t>MH CID C5</t>
  </si>
  <si>
    <t>A38-056</t>
  </si>
  <si>
    <t>WELLNESS HUB HEALTH CARE C35</t>
  </si>
  <si>
    <t>A38-057</t>
  </si>
  <si>
    <t>GASROL C5</t>
  </si>
  <si>
    <t>A38-058</t>
  </si>
  <si>
    <t>CALVIS-D C5</t>
  </si>
  <si>
    <t>A38-059</t>
  </si>
  <si>
    <t>MEFOLIC C5</t>
  </si>
  <si>
    <t>A38-060</t>
  </si>
  <si>
    <t>KUFFGO C5</t>
  </si>
  <si>
    <t>A38-061</t>
  </si>
  <si>
    <t>MOVITOL C5</t>
  </si>
  <si>
    <t>A38-062</t>
  </si>
  <si>
    <t>MEDIRON C5</t>
  </si>
  <si>
    <t>A38-063</t>
  </si>
  <si>
    <t>RK-CID C5</t>
  </si>
  <si>
    <t>A38-064</t>
  </si>
  <si>
    <t>RK-B12 C5</t>
  </si>
  <si>
    <t>A38-065</t>
  </si>
  <si>
    <t>ISEN PLUS C5</t>
  </si>
  <si>
    <t>A38-066</t>
  </si>
  <si>
    <t>PRO BIOGENA C5</t>
  </si>
  <si>
    <t>A38-067</t>
  </si>
  <si>
    <t>FUNG.S ULTRA C5</t>
  </si>
  <si>
    <t>A38-068</t>
  </si>
  <si>
    <t>NEURO GROW C5</t>
  </si>
  <si>
    <t>A38-069</t>
  </si>
  <si>
    <t>S. MOIST ULTRA C5</t>
  </si>
  <si>
    <t>A38-070</t>
  </si>
  <si>
    <t>S. ULTRA SKIN WORD C35</t>
  </si>
  <si>
    <t>A38-071</t>
  </si>
  <si>
    <t>CROAK-D C5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</si>
  <si>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</si>
  <si>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AMJAD UME COSMATICS</t>
  </si>
  <si>
    <t>A39-001</t>
  </si>
  <si>
    <t>UME C3</t>
  </si>
  <si>
    <t>PAYMENT RECEIVED 4000+2000+ DISCOUNT 2000</t>
  </si>
  <si>
    <t>A39-002</t>
  </si>
  <si>
    <t>ANSA COSMETICS COMPANY PVT LTD</t>
  </si>
  <si>
    <t>A39-003</t>
  </si>
  <si>
    <t>AMJAD ALI FBR</t>
  </si>
  <si>
    <t>A39-004</t>
  </si>
  <si>
    <t>GOHAR AFRIDI FOODS (SMC-PRIVATE) LIMITED</t>
  </si>
  <si>
    <t>A39-005</t>
  </si>
  <si>
    <t>GOHAR AFRIDI FOODS C35</t>
  </si>
  <si>
    <t>A39-006</t>
  </si>
  <si>
    <t>MK COSMETICS (PRIVATE) LIMITED+ NTN OF 2 DIRECTORS</t>
  </si>
  <si>
    <t>A39-007</t>
  </si>
  <si>
    <t>MK COSMETICS C3</t>
  </si>
  <si>
    <t>A39-008</t>
  </si>
  <si>
    <t>NAUMAN ALI NTN</t>
  </si>
  <si>
    <t>A39-009</t>
  </si>
  <si>
    <t>AK COSMETICS TRADER C3</t>
  </si>
  <si>
    <t>A39-010</t>
  </si>
  <si>
    <t>3D COSMETICS TRADER C3  10K ADDED IN 2K3D COSMETICS PRIVATE LIMITED +NTN</t>
  </si>
  <si>
    <t>A39-011</t>
  </si>
  <si>
    <t>PAYMENT RECEIVED EP009</t>
  </si>
  <si>
    <t>A39-012</t>
  </si>
  <si>
    <t>BOAT C3</t>
  </si>
  <si>
    <t>A39-013</t>
  </si>
  <si>
    <t>A.J COSMETICS PK C3</t>
  </si>
  <si>
    <t>A039-014</t>
  </si>
  <si>
    <t>GLOW JANAN C3</t>
  </si>
  <si>
    <t>A039-015</t>
  </si>
  <si>
    <t>HAK COSMETICS C30</t>
  </si>
  <si>
    <t>A039-001</t>
  </si>
  <si>
    <t>UME C3 [8000] pending</t>
  </si>
  <si>
    <t>tax return - mr. amjad [2024-25 + atl]</t>
  </si>
  <si>
    <t>A039-016</t>
  </si>
  <si>
    <t xml:space="preserve">laiqat cosmetics company </t>
  </si>
  <si>
    <t>PAYMENT RECEVED</t>
  </si>
  <si>
    <t>A039-017</t>
  </si>
  <si>
    <t>BUY EXPRESS (SMC-PVT) LTD (COMPANY INC)</t>
  </si>
  <si>
    <t>A039-003</t>
  </si>
  <si>
    <t>NTN</t>
  </si>
  <si>
    <t>A039-018</t>
  </si>
  <si>
    <t>BUY EXPRESS (SMC-PVT) LTD C35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</si>
  <si>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</si>
  <si>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A40-001</t>
  </si>
  <si>
    <t>HI Q HD TV</t>
  </si>
  <si>
    <t>A40-002</t>
  </si>
  <si>
    <t>ZARR PREMIUM WATER C-32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</si>
  <si>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</si>
  <si>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A41-001</t>
  </si>
  <si>
    <t>STYLE C-3</t>
  </si>
  <si>
    <t>A41-002</t>
  </si>
  <si>
    <t>STYLE C-16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</si>
  <si>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</si>
  <si>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A41-003</t>
  </si>
  <si>
    <t>A042-001</t>
  </si>
  <si>
    <t>SOFT AND COOL C3</t>
  </si>
  <si>
    <t>A41-004</t>
  </si>
  <si>
    <t>OXY BLUE ( PENDING)</t>
  </si>
  <si>
    <t>SOFT AND COOL C16</t>
  </si>
  <si>
    <t>A41-005</t>
  </si>
  <si>
    <t>PERFECT BEAUTY CREAM OLDCASE RESTORATION C3</t>
  </si>
  <si>
    <t>A41-006</t>
  </si>
  <si>
    <t>NAYAB BEAUTY OLD CASE RESTORATION C3</t>
  </si>
  <si>
    <t>A042-002</t>
  </si>
  <si>
    <t>VAPOR DROP C30</t>
  </si>
  <si>
    <t>RECEIVED BY HAND OF SHAH G</t>
  </si>
  <si>
    <t>A042-003</t>
  </si>
  <si>
    <t>received EASY PAISA</t>
  </si>
  <si>
    <t>RUDEN ENCLAVE C36</t>
  </si>
  <si>
    <t>A41-008</t>
  </si>
  <si>
    <t>A042-005</t>
  </si>
  <si>
    <t>TASINA C3</t>
  </si>
  <si>
    <t>TAVCARE</t>
  </si>
  <si>
    <t>PAYABEL ADJUSTMENT</t>
  </si>
  <si>
    <t>TRX ID 13939826166. YOU HAVE RECEIVED RS 10000.00 FROM SYED TARIQ AFTAB WITH EASYPAISA ACCOUNT 923361111462</t>
  </si>
  <si>
    <t>LEDGER RESTARTED FROM THE LINE BELOW</t>
  </si>
  <si>
    <t>A41-007</t>
  </si>
  <si>
    <t>IBTADA-E-HUSAN C3</t>
  </si>
  <si>
    <t>EASY PAISA</t>
  </si>
  <si>
    <t>A41-009</t>
  </si>
  <si>
    <t>RUDEN ENCLAVE C36 DEMAND NOTE FEE</t>
  </si>
  <si>
    <t>URWA C3</t>
  </si>
  <si>
    <t>A042-006</t>
  </si>
  <si>
    <t>PERFECT BEAUTY CREAM [OLD CASE RESTORATION] C3</t>
  </si>
  <si>
    <t>KK CONSULTANT C35 STOP</t>
  </si>
  <si>
    <t>NAYAB BEAUTY C3</t>
  </si>
  <si>
    <t>A042-007</t>
  </si>
  <si>
    <t>KK CONSULTANT C42 STOP</t>
  </si>
  <si>
    <t>PAYMENT RECEIVED VIA JAZZ CASH</t>
  </si>
  <si>
    <t>A042-008</t>
  </si>
  <si>
    <t>KK CONSULTANT C39 STOP</t>
  </si>
  <si>
    <t>STYLE C-3 (ACCEPTANCE &amp; PUBLICATION) OPPSITON</t>
  </si>
  <si>
    <t>A042-009</t>
  </si>
  <si>
    <t>KK CONSULTANT C43 STOP</t>
  </si>
  <si>
    <t>A042-010</t>
  </si>
  <si>
    <t>STYLE C-16 (ACCEPTANCE &amp; PUBLICATION)</t>
  </si>
  <si>
    <t>KK CONSULTANT C44 (ACCEPTANCE DONE)</t>
  </si>
  <si>
    <t>A042-011</t>
  </si>
  <si>
    <t>SOFT AND COOL C3 (ACCEPTANCE &amp; PUBLICATION)</t>
  </si>
  <si>
    <t>KK CONSULTANT C37 (ACCEPTANCE DONE)</t>
  </si>
  <si>
    <t xml:space="preserve">SOFT AND COOL C16 (ACCEPTANCE &amp; PUBLICATION) </t>
  </si>
  <si>
    <t>PAYMENT RECEIVED BY HAND</t>
  </si>
  <si>
    <t>A41-010</t>
  </si>
  <si>
    <t>HUSAN E ZAIBA C3</t>
  </si>
  <si>
    <t>HARIS BADAR 5 CASES ADJUSTMENT</t>
  </si>
  <si>
    <t>A41-011</t>
  </si>
  <si>
    <t>HUSAN E ZAIBA C5</t>
  </si>
  <si>
    <t>A042-013</t>
  </si>
  <si>
    <t>KK CONSULTANT C36 TM-11 ONLY</t>
  </si>
  <si>
    <t>A41-012</t>
  </si>
  <si>
    <t>A042-014</t>
  </si>
  <si>
    <t>KK CONSULTANT C41 TM-11 ONLY</t>
  </si>
  <si>
    <t>HUSAN E ZAIBA C35</t>
  </si>
  <si>
    <t>A042-015</t>
  </si>
  <si>
    <t>KK CONSULTANT C45 TM-11 ONLY</t>
  </si>
  <si>
    <t>3 TM-11 EXPENCE</t>
  </si>
  <si>
    <t>PAYMENT RECEIVED (2500+2000)</t>
  </si>
  <si>
    <t>OPPOSITION REPLY FORM TM-6</t>
  </si>
  <si>
    <t>A042-004</t>
  </si>
  <si>
    <t>RUDEN ENCLAVE C37 (ACCEPTANCE DONE)</t>
  </si>
  <si>
    <t>NAYAB BEAUTY CREAM C3 
[10 YEAR FEE TM-50,48 &amp; TM-11]</t>
  </si>
  <si>
    <t>A41-041</t>
  </si>
  <si>
    <t>SOFT AND COOL C5  [10 YEAR FEE TM-50,48 &amp; TM-11]</t>
  </si>
  <si>
    <t>VAPOR DROP C30 (PUBLISHED)</t>
  </si>
  <si>
    <t>PAYMENT RECEIVED BY HAND OF WAQAR</t>
  </si>
  <si>
    <t>A41-013</t>
  </si>
  <si>
    <t>HUSNE ZAIBA C3 [REACTIFACTION (MR SAIF) ]</t>
  </si>
  <si>
    <t>A41-014</t>
  </si>
  <si>
    <t>A042-016</t>
  </si>
  <si>
    <t>HUSNE ZAIBA C5 [REACTIFACTION (MR SAIF) ]</t>
  </si>
  <si>
    <t>KON JAE C35 ACCEPTED</t>
  </si>
  <si>
    <t>A042-017</t>
  </si>
  <si>
    <t>A41-015</t>
  </si>
  <si>
    <t>KK CONSULTANT C39</t>
  </si>
  <si>
    <t>HUSNE ZAIBA C35 [REACTIFACTION (MR SAIF) ]</t>
  </si>
  <si>
    <t>A042-018</t>
  </si>
  <si>
    <t>KK CONSULTANT C43</t>
  </si>
  <si>
    <t>STYLE C-16 
[TM-11 TM-50 (GOVERNMENT FEE FOR 10 YEARS)]</t>
  </si>
  <si>
    <t>A042-019</t>
  </si>
  <si>
    <t>SMARTCHOICE + TM 16  ACCEPTED</t>
  </si>
  <si>
    <t>KK CONSULTANT C37 TM-50,48,11</t>
  </si>
  <si>
    <t>BY HAND SHAH G</t>
  </si>
  <si>
    <t>A042-020</t>
  </si>
  <si>
    <t>A41-016</t>
  </si>
  <si>
    <t>SD COSMETICS C3</t>
  </si>
  <si>
    <t>VAPOR DROP C30 TM-50,48,11</t>
  </si>
  <si>
    <t>TASINA C3 10 YEAR FEE TM-50,48 &amp; TM-11</t>
  </si>
  <si>
    <t>PAYMENT RECEIVED 15000 TO MBL AND 3000 TO EP</t>
  </si>
  <si>
    <t>A41-017</t>
  </si>
  <si>
    <t>GOLDEN ERA C3</t>
  </si>
  <si>
    <t>A042-021</t>
  </si>
  <si>
    <t>OXY BLUE C32  DROPED</t>
  </si>
  <si>
    <t>PAYMENT RECEIVED (EASY PAISA)</t>
  </si>
  <si>
    <t>KKC C44 RESTOTARION &amp; TM-11</t>
  </si>
  <si>
    <t>A41-018</t>
  </si>
  <si>
    <t>KHANI C3</t>
  </si>
  <si>
    <t>KKC C-43  ACCEPTNESS DONE</t>
  </si>
  <si>
    <t>A41-019</t>
  </si>
  <si>
    <t>OMY DEMAND NOTE + TM-50 + TM-48 
[(GOVT FEE 12000+ COUNSULTANCY FEE 5000)]</t>
  </si>
  <si>
    <t>KKC C-39  ACCEPTNESS DONE</t>
  </si>
  <si>
    <t>PAYMENT RECEIVED BY HAND (SHAH G)</t>
  </si>
  <si>
    <t>PAYMENT RECEIVED 4000+5000 EP 009</t>
  </si>
  <si>
    <t>A41-020</t>
  </si>
  <si>
    <t>ALPHA GOLD C3</t>
  </si>
  <si>
    <t>RESTART</t>
  </si>
  <si>
    <t>A41-021</t>
  </si>
  <si>
    <t>ADJUSMENT DONE</t>
  </si>
  <si>
    <t>3D GLOW PURCHASED (STATUS:- REGISTERED)</t>
  </si>
  <si>
    <t>A042-22</t>
  </si>
  <si>
    <t>MOMLY BABY C25  + TM 16</t>
  </si>
  <si>
    <t>ASSIGMENT DEED + TM-20 +DOCUMENTS</t>
  </si>
  <si>
    <t>A042-23</t>
  </si>
  <si>
    <t>EXPRESS GLOBLE C39  + TM 16</t>
  </si>
  <si>
    <t>PAYMENT RECEIVED TO EASYPAISA</t>
  </si>
  <si>
    <t>KON JAE C35</t>
  </si>
  <si>
    <t>HUSNE ZAIBA C3 TM-11 T|M-50 
(GOVERNMENT FEE FOR 10 YEARS) 
COMPLETE CERTIFICATE ISSUED</t>
  </si>
  <si>
    <t>KKC C-39</t>
  </si>
  <si>
    <t>HUSNE ZAIBA C5 TM-11 T|M-50 (GOVERNMENT FEE FOR 10 YEARS)</t>
  </si>
  <si>
    <t>PAYMENT RECEIVE IN EASYPAISA</t>
  </si>
  <si>
    <t>A41-022</t>
  </si>
  <si>
    <t>KASHMIR PEARL C3</t>
  </si>
  <si>
    <t>A41-023</t>
  </si>
  <si>
    <t>NORMA C3</t>
  </si>
  <si>
    <t>A41-024</t>
  </si>
  <si>
    <t>AYZAL C3</t>
  </si>
  <si>
    <t>A41-025</t>
  </si>
  <si>
    <t>PRIME GLOW C3</t>
  </si>
  <si>
    <t>HUSNE ZAIBA C35 TM-11 TM-50 
(GOVERNMENT FEE FOR 10 YEARS)</t>
  </si>
  <si>
    <t>A41-026</t>
  </si>
  <si>
    <t>S.T.N DIGITAL COSMETICS C3</t>
  </si>
  <si>
    <t>A41-027</t>
  </si>
  <si>
    <t>REEMA C3</t>
  </si>
  <si>
    <t>KKC C-43</t>
  </si>
  <si>
    <t>A41-028</t>
  </si>
  <si>
    <t>ZEENAT GOLD C3</t>
  </si>
  <si>
    <t>A042-024</t>
  </si>
  <si>
    <t>KK CONSULTANT C40</t>
  </si>
  <si>
    <t>A042-025</t>
  </si>
  <si>
    <t>TRENDYTOTS.PK C25 [TM-16]</t>
  </si>
  <si>
    <t>A41-029</t>
  </si>
  <si>
    <t>‎774328‎</t>
  </si>
  <si>
    <t>SAPNA C3</t>
  </si>
  <si>
    <t>SENT BACK</t>
  </si>
  <si>
    <t>A41-030</t>
  </si>
  <si>
    <t>‎774327‎</t>
  </si>
  <si>
    <t>PS BEAUTY CREAM C3</t>
  </si>
  <si>
    <t>A042-026</t>
  </si>
  <si>
    <t>OXY BLUE C32 [UPTO PUBLICATION] NEW</t>
  </si>
  <si>
    <t>A41-031</t>
  </si>
  <si>
    <t>NOVACOS C3</t>
  </si>
  <si>
    <t>A042-027</t>
  </si>
  <si>
    <t>HIDDEN HILLS HOTEL &amp; RESORTS C43</t>
  </si>
  <si>
    <t>A042-028</t>
  </si>
  <si>
    <t>A41-032</t>
  </si>
  <si>
    <t>HIDDEN HILLS HOTEL &amp; RESORTS C35</t>
  </si>
  <si>
    <t>AHAD BEAUTY SERIES C3</t>
  </si>
  <si>
    <t>A042-029</t>
  </si>
  <si>
    <t>HIDDEN HILLS HOTEL &amp; RESORTS C41</t>
  </si>
  <si>
    <t>A41-033</t>
  </si>
  <si>
    <t>BLUEFIN 610100 [TM-56 RELEASED] [FEE 30K- DIS 5K]</t>
  </si>
  <si>
    <t>BLUEFIN 610100 [DEMAND NOTE]</t>
  </si>
  <si>
    <t>A042-030</t>
  </si>
  <si>
    <t>ALI ELECTRONICS C35 (TM-16)</t>
  </si>
  <si>
    <t>A41-034</t>
  </si>
  <si>
    <t>HASAME C3</t>
  </si>
  <si>
    <t>discoUNT</t>
  </si>
  <si>
    <t>OXY BLUE C32 [demand note filing]</t>
  </si>
  <si>
    <t xml:space="preserve">A042-031 </t>
  </si>
  <si>
    <t>CANADIAN SOLAR C9 [kamran] [STOPPED] 9000</t>
  </si>
  <si>
    <t>A042-032</t>
  </si>
  <si>
    <t xml:space="preserve">JESKO C9 </t>
  </si>
  <si>
    <t>A042-033</t>
  </si>
  <si>
    <t>JESKO BATTERY C9</t>
  </si>
  <si>
    <t>PAWA SOLAR C9</t>
  </si>
  <si>
    <t>patment received</t>
  </si>
  <si>
    <t xml:space="preserve">PAWA S2 CASES PENDING </t>
  </si>
  <si>
    <t>A042-034</t>
  </si>
  <si>
    <t xml:space="preserve">JESKO INVERTERS C9 </t>
  </si>
  <si>
    <t>A041-035</t>
  </si>
  <si>
    <t>TRENDYTOTS.PK C25</t>
  </si>
  <si>
    <t>G. C3</t>
  </si>
  <si>
    <t>A041-036</t>
  </si>
  <si>
    <t>Western Touch International C3</t>
  </si>
  <si>
    <t>A042</t>
  </si>
  <si>
    <t>KKC C40</t>
  </si>
  <si>
    <t>A42-036</t>
  </si>
  <si>
    <t>JESKO BIKE  C12</t>
  </si>
  <si>
    <t>A41-037</t>
  </si>
  <si>
    <t>FREE WHITE BEAUTY CREAM C3</t>
  </si>
  <si>
    <t>ENANA BEAUTY CREAM C3</t>
  </si>
  <si>
    <t xml:space="preserve"> Pawa Petroleum  c37</t>
  </si>
  <si>
    <t>Pawa Petroleum 4</t>
  </si>
  <si>
    <t>Perfect Cables 9</t>
  </si>
  <si>
    <t>A041-037</t>
  </si>
  <si>
    <t>Jesko Cables 9</t>
  </si>
  <si>
    <t>Jesko Steel 40</t>
  </si>
  <si>
    <t>A041-041</t>
  </si>
  <si>
    <t>A041-032</t>
  </si>
  <si>
    <t>A041-040</t>
  </si>
  <si>
    <t>HM C3</t>
  </si>
  <si>
    <t>A041-026</t>
  </si>
  <si>
    <t>Pawa Bike  c12 (s3 pending advance payment entered)</t>
  </si>
  <si>
    <t>A041-039</t>
  </si>
  <si>
    <t xml:space="preserve"> HIDDEN HILLS  c43   (s3 pending advance payment  entered)</t>
  </si>
  <si>
    <t>LAST SOLUTION BEAUTY CREAM</t>
  </si>
  <si>
    <t xml:space="preserve"> HIDDEN HILLS   c35   (s3 pending advance payment entered)</t>
  </si>
  <si>
    <t>a042-040</t>
  </si>
  <si>
    <t>soft n cool c5</t>
  </si>
  <si>
    <t xml:space="preserve"> HIDDEN HILLS  c41  (s3 pending advance paymententered)</t>
  </si>
  <si>
    <t>A041-042</t>
  </si>
  <si>
    <t xml:space="preserve">        </t>
  </si>
  <si>
    <t>NASIR OIL EXPERT C3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</si>
  <si>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</si>
  <si>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A43-001</t>
  </si>
  <si>
    <t>BANI FOOD SECP</t>
  </si>
  <si>
    <t>A43-002</t>
  </si>
  <si>
    <t>AL AAMINA F &amp; B SSCP</t>
  </si>
  <si>
    <t>A43-003</t>
  </si>
  <si>
    <t>AQUA ATTOCK C32</t>
  </si>
  <si>
    <t>A43-004</t>
  </si>
  <si>
    <t>WS FOOD F&amp;B SSCP</t>
  </si>
  <si>
    <t>A43-005</t>
  </si>
  <si>
    <t>AQUA SAFE HEALTH C32</t>
  </si>
  <si>
    <t>A43-006</t>
  </si>
  <si>
    <t>AQUA EAST C-32</t>
  </si>
  <si>
    <t>MABSONS FOOD &amp; BEVERAGES PRIVATE LIMITED (SHIFTED TO CASE NO 67)</t>
  </si>
  <si>
    <t>MUM VALLY C32 (SHIFTED TO CASE NO 67)</t>
  </si>
  <si>
    <t>MABSON RETURN FORM A &amp; 29 (2022)</t>
  </si>
  <si>
    <t>MABSON MANUAL CTC</t>
  </si>
  <si>
    <t>TM SEARCH</t>
  </si>
  <si>
    <t>A43-007</t>
  </si>
  <si>
    <t>PAKPURE C32 (URGENT) STOPED MOVE TO 590</t>
  </si>
  <si>
    <t>PAK PURE SPLASH NTN</t>
  </si>
  <si>
    <t>AQUA ATTOCK C32 (ACCEPTANCE DONE)</t>
  </si>
  <si>
    <t>PAYMENT RECEIVED (MBL)</t>
  </si>
  <si>
    <t>AQUA EAST C-32 (DEMAND NOTE + TM-50)</t>
  </si>
  <si>
    <t>ADJUSTMENT/LOSS</t>
  </si>
  <si>
    <t>AQUA ATTOCK C32 (DEEMAND NOT FILING)</t>
  </si>
  <si>
    <t>AL-AAMINA FOOD AND BEVERAGES PVT LTD INCOME TAX RETURN (2021,2022 &amp; 2023)</t>
  </si>
  <si>
    <t>MR. FRUITON C32</t>
  </si>
  <si>
    <t>AHMED WASEEM SHAHID (TAXRETURN 22,23,24</t>
  </si>
  <si>
    <t>MR. AHMED NADEEM MALIK TAX RETURN [2024]</t>
  </si>
  <si>
    <t>AL AAMINA FOOD AND BEVERAGES (PRIVATE) LIMITED - TAX RETURN [2024]</t>
  </si>
  <si>
    <t>AL AAMINA FOOD AND BEVERAGES (PRIVATE) LIMITED - TAX RETURN [2025]</t>
  </si>
  <si>
    <t>AHMED WASEEM SHAHID (TAXRETURN 2025)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</si>
  <si>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</si>
  <si>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A44-001</t>
  </si>
  <si>
    <t>ROYAL ACHAAR C29</t>
  </si>
  <si>
    <t>A44-002</t>
  </si>
  <si>
    <t>SECP AFIFA SEEDS</t>
  </si>
  <si>
    <t>A44-003</t>
  </si>
  <si>
    <t>SULMAN FBR NTN</t>
  </si>
  <si>
    <t>A44-004</t>
  </si>
  <si>
    <t>AMIR RASHEED NTN</t>
  </si>
  <si>
    <t>AMIR RASHEED GST SRB (8000+8500)</t>
  </si>
  <si>
    <t>A44-005</t>
  </si>
  <si>
    <t>ANWAR NTN</t>
  </si>
  <si>
    <t>AMIR RASHEED ATL + RETURN + TAX (ADJ MASS FOOD WORK)</t>
  </si>
  <si>
    <t>A44-006</t>
  </si>
  <si>
    <t>ROSE METHA PAN MASALA C30</t>
  </si>
  <si>
    <t>A44-007</t>
  </si>
  <si>
    <t>DELLI GOLD C30</t>
  </si>
  <si>
    <t>A44-008</t>
  </si>
  <si>
    <t>MAN POWER C11</t>
  </si>
  <si>
    <t>A44-009</t>
  </si>
  <si>
    <t>TANDOORI C30</t>
  </si>
  <si>
    <t>A44-010</t>
  </si>
  <si>
    <t>AYAZ BROTHER (AB) C30</t>
  </si>
  <si>
    <t>A44-011</t>
  </si>
  <si>
    <t>HADI FOODS C30</t>
  </si>
  <si>
    <t>A44-012</t>
  </si>
  <si>
    <t>KABAB G CHAAT MASALA C30</t>
  </si>
  <si>
    <t>A44-013</t>
  </si>
  <si>
    <t>IMMAK EXPORTERS C35</t>
  </si>
  <si>
    <t>A44-014</t>
  </si>
  <si>
    <t>TAX RETUN CHALLAN</t>
  </si>
  <si>
    <t>A44-016</t>
  </si>
  <si>
    <t>WIFI C30</t>
  </si>
  <si>
    <t>A44-017</t>
  </si>
  <si>
    <t>MASLEDAR DAIG BIRYANI C30</t>
  </si>
  <si>
    <t>A44-018</t>
  </si>
  <si>
    <t>GHOSHT BIRYANI C30</t>
  </si>
  <si>
    <t>A44-019</t>
  </si>
  <si>
    <t>CHICKEN BALL C30</t>
  </si>
  <si>
    <t>A44-020</t>
  </si>
  <si>
    <t>DAAL CHAWAL C30</t>
  </si>
  <si>
    <t>A44-021</t>
  </si>
  <si>
    <t>HASHIR FOODS &amp; CONFECTIONARY C30</t>
  </si>
  <si>
    <t>A44-022</t>
  </si>
  <si>
    <t>HANIA COSMETICS C3</t>
  </si>
  <si>
    <t>A44-023</t>
  </si>
  <si>
    <t>SUNNY BOLT C9</t>
  </si>
  <si>
    <t>WAQAS KHAN IND C35</t>
  </si>
  <si>
    <t>A44-025</t>
  </si>
  <si>
    <t>CRAVIA C30</t>
  </si>
  <si>
    <t>A44-026</t>
  </si>
  <si>
    <t>DAIRY FRESH C5</t>
  </si>
  <si>
    <t>A44-027</t>
  </si>
  <si>
    <t>TURBO BOOST C32</t>
  </si>
  <si>
    <t>A44-028</t>
  </si>
  <si>
    <t>CRAVIA C35 [S-2]</t>
  </si>
  <si>
    <t>A44-029</t>
  </si>
  <si>
    <t>ZESTY SIPS PURE C32</t>
  </si>
  <si>
    <t>A44-030</t>
  </si>
  <si>
    <t>HABIBI CRUST C43</t>
  </si>
  <si>
    <t>A44-031</t>
  </si>
  <si>
    <t>THE DAWN BAKERS AND SWEETS C43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</si>
  <si>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</si>
  <si>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ISO HILAL 2021 MASS FOOD (X164)</t>
  </si>
  <si>
    <t>WASI FOOD PRODUCTS ISO &amp; HILAL (40000+40000)</t>
  </si>
  <si>
    <t>MDC TASTE ISO &amp; HILAL (40000+40000)</t>
  </si>
  <si>
    <t>MASS FOOD 2023 ISO &amp; HILAL (40000+40000)  sms</t>
  </si>
  <si>
    <t>ADJ AMIR RASHEED</t>
  </si>
  <si>
    <t>SENT TO MBL</t>
  </si>
  <si>
    <t>3 YARS CERTIFICATION</t>
  </si>
  <si>
    <t>ADJ IN TAX RETURN</t>
  </si>
  <si>
    <t>2 ISO MAAS &amp; AR RELIABALE CERTIFICATION</t>
  </si>
  <si>
    <t>2 HILAL MAAS &amp; AR RELIABALE CERTIFICATION</t>
  </si>
  <si>
    <t xml:space="preserve">MASS FOOD 2023 ISO &amp; HALAL (35000+35000)  RELAIABALE </t>
  </si>
  <si>
    <t xml:space="preserve">PAID </t>
  </si>
  <si>
    <t>RATES</t>
  </si>
  <si>
    <t>S1-7K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</si>
  <si>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</si>
  <si>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S2-10</t>
  </si>
  <si>
    <t>S-222</t>
  </si>
  <si>
    <t>A-045-001</t>
  </si>
  <si>
    <t>MISS NELAM C3</t>
  </si>
  <si>
    <t>OPPOSITION REPLY</t>
  </si>
  <si>
    <t>A-045-002</t>
  </si>
  <si>
    <t>DAWA DARO C36 (D)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</si>
  <si>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</si>
  <si>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PAYMNT RECEIVED</t>
  </si>
  <si>
    <t>A-045-003</t>
  </si>
  <si>
    <t>PARLOR GLOW C3</t>
  </si>
  <si>
    <t>MISS NELAM C3/C35 DONE BASE</t>
  </si>
  <si>
    <t>A46-01</t>
  </si>
  <si>
    <t>ZECO LITE C11</t>
  </si>
  <si>
    <t>A-045-005</t>
  </si>
  <si>
    <t>HUSN E ROMAISA C3 SI</t>
  </si>
  <si>
    <t>PAYMENT RECEIVED (MISS NEELAM)</t>
  </si>
  <si>
    <t>A-045-006</t>
  </si>
  <si>
    <t>WHITEX C3 [UPTO PUBLICATION 20,000, 15000 DUE UP TO PUBLICATION
IN CASE OF NO OPPOSITION MR SARMAD LIABLE TO COMPLETE PAYMENT 20K &amp; DEMAND NOTE SEPARTELY &amp; IN CASE OF OPPOSITION FEE 5000 BEARED BY BRANDEX.PK ]</t>
  </si>
  <si>
    <t>A46-02</t>
  </si>
  <si>
    <t>ZECO LITE C7</t>
  </si>
  <si>
    <t>A-045-007</t>
  </si>
  <si>
    <t>HALDI UBTAN C3</t>
  </si>
  <si>
    <t>A-045-008</t>
  </si>
  <si>
    <t>PAYMENT RECEIVED (XC45-01, XC46-02)</t>
  </si>
  <si>
    <t xml:space="preserve">RX MULTI GLOW C3          6000+1000 DISCOUNT     </t>
  </si>
  <si>
    <t>A-045-009</t>
  </si>
  <si>
    <t xml:space="preserve">NC BEAUTY CREAM C3    RECIVED 6000+1000 DISCOUNT   </t>
  </si>
  <si>
    <t>ZECO LITE C5 9000</t>
  </si>
  <si>
    <t>A-045-010</t>
  </si>
  <si>
    <t>RHI COSMETICS C3</t>
  </si>
  <si>
    <t>SPARK ABONDEND</t>
  </si>
  <si>
    <t>A-045-016</t>
  </si>
  <si>
    <t>ROYAL GOLD BEAUTY CREAM C3</t>
  </si>
  <si>
    <t>NC BEAUTY CREAM C3</t>
  </si>
  <si>
    <t>A-045-012</t>
  </si>
  <si>
    <t>JASMINEIS C3</t>
  </si>
  <si>
    <t>A-045-013</t>
  </si>
  <si>
    <t>BLACK GOLD C30</t>
  </si>
  <si>
    <t>A-045-014</t>
  </si>
  <si>
    <t>SUMBAL C3</t>
  </si>
  <si>
    <t>A-045-015</t>
  </si>
  <si>
    <t>NIWA CREAM BLEACH C3</t>
  </si>
  <si>
    <t>A-045-017</t>
  </si>
  <si>
    <t>FU EXTRA WHITE C3</t>
  </si>
  <si>
    <t xml:space="preserve">NIWA CREAM BLEACH C3 </t>
  </si>
  <si>
    <t>payment recived to mbl</t>
  </si>
  <si>
    <t>A-045-019</t>
  </si>
  <si>
    <t xml:space="preserve">NUMS PROFESSIONAL C3 (urgent) </t>
  </si>
  <si>
    <t xml:space="preserve">HUSN E ROMAISA C3 </t>
  </si>
  <si>
    <t xml:space="preserve">ROYAL GOLD BEAUTY CREAM C3  </t>
  </si>
  <si>
    <t xml:space="preserve">RX MULTI GLOW C3  stop </t>
  </si>
  <si>
    <t>JASMINEIS C3  stop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</si>
  <si>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</si>
  <si>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A47-001</t>
  </si>
  <si>
    <t>SPRING GLOW C3 (ORDINARY)</t>
  </si>
  <si>
    <t>A47-002</t>
  </si>
  <si>
    <t>NEW FLOWRENA C3</t>
  </si>
  <si>
    <t>A47-003</t>
  </si>
  <si>
    <t>NEW ALIZA GOLD C3</t>
  </si>
  <si>
    <t>A47-004</t>
  </si>
  <si>
    <t>DR.ZOHA C3</t>
  </si>
  <si>
    <t>A47-005</t>
  </si>
  <si>
    <t>WITAL CARE C3</t>
  </si>
  <si>
    <t>A47-006</t>
  </si>
  <si>
    <t>SKIN BIRD GOKBORU C3</t>
  </si>
  <si>
    <t>A47-007</t>
  </si>
  <si>
    <t>DR SKINNER BEAUTY CREAM C3</t>
  </si>
  <si>
    <t>A47-009</t>
  </si>
  <si>
    <t>KESH MANI C3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</si>
  <si>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</si>
  <si>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 xml:space="preserve">ALI WARAICH ADVOCATE </t>
  </si>
  <si>
    <t>A48-001</t>
  </si>
  <si>
    <t>OPTIMAL C3 (ACCEPTANCE DONE )</t>
  </si>
  <si>
    <t>A48-002</t>
  </si>
  <si>
    <t xml:space="preserve">DAELPHIA C29 FILLING (7000) </t>
  </si>
  <si>
    <t>A48-003</t>
  </si>
  <si>
    <t>MARS FRIES C29</t>
  </si>
  <si>
    <t>A48-004</t>
  </si>
  <si>
    <t>GROW WAY GLOBAL C23</t>
  </si>
  <si>
    <t>A48-005</t>
  </si>
  <si>
    <t>DERA SULTAN BAR B Q &amp; RESTAURANT C43</t>
  </si>
  <si>
    <t>GROW WAY GLOBAL C3</t>
  </si>
  <si>
    <t>A48-006</t>
  </si>
  <si>
    <t>AS WASHING POWER C3</t>
  </si>
  <si>
    <t>A048-007</t>
  </si>
  <si>
    <t>HG FRAGRANCES C3</t>
  </si>
  <si>
    <t>a048-008</t>
  </si>
  <si>
    <t>FROSTYS C43</t>
  </si>
  <si>
    <t>a048-009</t>
  </si>
  <si>
    <t>WARKA C32</t>
  </si>
  <si>
    <t>HG FRAGRANCES C3 [S2]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</si>
  <si>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</si>
  <si>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ITNA CONSULTANT RWP</t>
  </si>
  <si>
    <t>A49-001</t>
  </si>
  <si>
    <t>HUSSAIN HOURSE &amp; CATTLE [FORM 31]</t>
  </si>
  <si>
    <t>A49-002</t>
  </si>
  <si>
    <t>LUXURIOUS [C25 ]</t>
  </si>
  <si>
    <t>A49-003</t>
  </si>
  <si>
    <t>DOCKYARD [C24 ACCEPTANCE + TM-16]</t>
  </si>
  <si>
    <t>A49-004</t>
  </si>
  <si>
    <t>SAUDI PLUS [C4 8600+TCS 400]</t>
  </si>
  <si>
    <t>A49-005</t>
  </si>
  <si>
    <t>AL KUNHAR FOODS [C30 ] [IN CASE OF REFUESAL REFUNDABLE 5000]</t>
  </si>
  <si>
    <t>AL KUNHAR FOODS (TM-16)</t>
  </si>
  <si>
    <t>AL KUNHAR FOODS (TM-16) FOR ADDRESS CHANGE</t>
  </si>
  <si>
    <t>A49-006</t>
  </si>
  <si>
    <t>TECH NEST C9</t>
  </si>
  <si>
    <t>AL KUNHAR FOODS RETURNABLE</t>
  </si>
  <si>
    <t>AMBASSADOR SEARCH</t>
  </si>
  <si>
    <t>REFUNDED</t>
  </si>
  <si>
    <t>A49-007</t>
  </si>
  <si>
    <t>FLORA CLEAN C3</t>
  </si>
  <si>
    <t>A49-008</t>
  </si>
  <si>
    <t xml:space="preserve">AGRI YARD  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</si>
  <si>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</si>
  <si>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A-50-001</t>
  </si>
  <si>
    <t>ABROADIA CONSULTANTS (SMC-PVT) LTD [COMPANY REGISTRATION]</t>
  </si>
  <si>
    <t>A50-01</t>
  </si>
  <si>
    <t>PAYMENT RECEIVED TO JAZZCASH</t>
  </si>
  <si>
    <t>A050-02</t>
  </si>
  <si>
    <t>ECONICS (PRIVATE) LIMITED [COMPANY REGISTRATION]</t>
  </si>
  <si>
    <t>A050-003</t>
  </si>
  <si>
    <t>ABROADIA CONSULTANTS C39</t>
  </si>
  <si>
    <t>A50-001</t>
  </si>
  <si>
    <t>A-050-01</t>
  </si>
  <si>
    <t>A-050-02</t>
  </si>
  <si>
    <t>A050-001</t>
  </si>
  <si>
    <t>abrodia constant late tax return 2025</t>
  </si>
  <si>
    <t>COMPANY</t>
  </si>
  <si>
    <r>
      <rPr>
        <rFont val="Bebas Neue"/>
        <color rgb="FF000000"/>
        <sz val="12.0"/>
      </rPr>
      <t>ONEPRIME PROPERTIES (SMC-PVT) LIMITED</t>
    </r>
    <r>
      <rPr>
        <rFont val="Bebas Neue"/>
        <color rgb="FF000000"/>
        <sz val="11.0"/>
      </rPr>
      <t xml:space="preserve"> </t>
    </r>
    <r>
      <rPr>
        <rFont val="Bebas Neue"/>
        <color rgb="FF6B21A8"/>
        <sz val="11.0"/>
      </rPr>
      <t>[NAME + INC FEE]</t>
    </r>
  </si>
  <si>
    <t>PAYMENT REC EIVED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</si>
  <si>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</si>
  <si>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MR AURANGZAIB RWP</t>
  </si>
  <si>
    <t>A51-001</t>
  </si>
  <si>
    <t>ISLAMABAD SURF</t>
  </si>
  <si>
    <t>A51-002</t>
  </si>
  <si>
    <t>ZAID FOODS</t>
  </si>
  <si>
    <t>A51-003</t>
  </si>
  <si>
    <t>ROYAL DISH WASH BAR</t>
  </si>
  <si>
    <t>A51-004</t>
  </si>
  <si>
    <t>STAR SHINE ORANGZAIB BHAI</t>
  </si>
  <si>
    <t>A51-005</t>
  </si>
  <si>
    <t>ZAIN FOOD</t>
  </si>
  <si>
    <t>A51-006</t>
  </si>
  <si>
    <t>KOHSAR SALAT C30</t>
  </si>
  <si>
    <t>A51-007</t>
  </si>
  <si>
    <t>TIPS</t>
  </si>
  <si>
    <t>A51-008</t>
  </si>
  <si>
    <t>WAZIRISTAN FOODS</t>
  </si>
  <si>
    <t>TIPS C32</t>
  </si>
  <si>
    <t>A51-009</t>
  </si>
  <si>
    <t>WAZIRISTAN FOOD NEW C30</t>
  </si>
  <si>
    <t>A51-010</t>
  </si>
  <si>
    <t>NEW TASTY FOODS C30</t>
  </si>
  <si>
    <t>A51-011</t>
  </si>
  <si>
    <t>CHOCOFLY C30</t>
  </si>
  <si>
    <t>A51-012</t>
  </si>
  <si>
    <t>JAM E ASYEER C32</t>
  </si>
  <si>
    <t>A51-013</t>
  </si>
  <si>
    <t>SWEET LOVE LOLLYPOP C3</t>
  </si>
  <si>
    <t>A51-014</t>
  </si>
  <si>
    <t>ZAZAN FOOD C30</t>
  </si>
  <si>
    <t>WAZIRISTAN FOOD NEW C30 [ + LATE FEE]</t>
  </si>
  <si>
    <t>M TAHIR - TAX RETURN [2023-24 +ATL]</t>
  </si>
  <si>
    <t>IMRAN KHAN - TAX RETURN [2023-24 +ATL]</t>
  </si>
  <si>
    <t>IMRAN KHAN - TAX RETURN [2025]</t>
  </si>
  <si>
    <t>M TAHIR - TAX RETURN [2025]</t>
  </si>
  <si>
    <t>A51-017</t>
  </si>
  <si>
    <t>MARHABA TEA C3</t>
  </si>
  <si>
    <t>A51-018</t>
  </si>
  <si>
    <t>GOLD MUSTARD OIL C3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</si>
  <si>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</si>
  <si>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A52-001</t>
  </si>
  <si>
    <t>REGALIA UNIFORM MAIRA SUFIYAN C25</t>
  </si>
  <si>
    <t>A52-002</t>
  </si>
  <si>
    <t>JACK SONS STITCHES SUFYAN KHAN C25</t>
  </si>
  <si>
    <t>A52-003</t>
  </si>
  <si>
    <t>UZAIR ASSOCIATE BUILDERS AND DEVELOPER C37</t>
  </si>
  <si>
    <t>A52-004</t>
  </si>
  <si>
    <t>ALI MUHAMMAD BUILDERS UZAIR AHMAD PAHOUR C37</t>
  </si>
  <si>
    <t>A52-005</t>
  </si>
  <si>
    <t>KAKA PUBLICITY ABDUL HAI MANDI C35</t>
  </si>
  <si>
    <t>A52-006</t>
  </si>
  <si>
    <t>CPR IMPORT EXPORT ALI SAUD MANDI C39</t>
  </si>
  <si>
    <t>A52-007</t>
  </si>
  <si>
    <t>KOHENOOR DIAMOND C6 COMPLETE CASE FEE EXCEPT OPPOSITION</t>
  </si>
  <si>
    <t>A52-008</t>
  </si>
  <si>
    <t>DAIM POULTRY PRIVATE LTD FORM A,B,OF 2 YEAR 2018,2019 &amp; FORM-29 1 YEAR 2018</t>
  </si>
  <si>
    <t>A52-009</t>
  </si>
  <si>
    <t>TIJARAT STORE C35</t>
  </si>
  <si>
    <t>A52-010</t>
  </si>
  <si>
    <t>AL BARAKA C29</t>
  </si>
  <si>
    <t>A52-011</t>
  </si>
  <si>
    <t>7 STAR FOAM C20</t>
  </si>
  <si>
    <t>A52-012</t>
  </si>
  <si>
    <t>MARYAM OIL &amp; GHE C29</t>
  </si>
  <si>
    <t>DAIM POULTRY PRIVATE LTD FORM 29 2020, 2021 &amp; 2022 + AUDITOR CONCENT (OFFLINE)</t>
  </si>
  <si>
    <t>A52-013</t>
  </si>
  <si>
    <t>FINANCIAL STATEMENT 3 YEARS</t>
  </si>
  <si>
    <t>2000 RECEIVED AS PASSWORD RECOVERY</t>
  </si>
  <si>
    <t>FINANCIAL STATEMENT</t>
  </si>
  <si>
    <t>A52-014</t>
  </si>
  <si>
    <t>FARS METALS PVT LTD REGISTRATION (WITHOUT CHALLAN)</t>
  </si>
  <si>
    <t>MR FAREED SECP ACCOUNT ID DELETATION</t>
  </si>
  <si>
    <t>REPEAT NAME RESERVATION</t>
  </si>
  <si>
    <t>FARS METALS PVT LTD CHALLAN</t>
  </si>
  <si>
    <t>PAYMENT RECEIVED IN JAZZCASH</t>
  </si>
  <si>
    <t>A52-015</t>
  </si>
  <si>
    <t>HBS C34 SAEED ELECTRONIC AMD WAPE</t>
  </si>
  <si>
    <t>PAYMENT RECEIVED JC</t>
  </si>
  <si>
    <t>DAIM POULTRY PRIVATE LTD FORM A +29 2023 + AUDITOR CONCENT (OFFLINE)</t>
  </si>
  <si>
    <t>DAIM POULTRY PRIVATE LTD ADDRESS AND NOMINEE CHANGE</t>
  </si>
  <si>
    <t>FARS METALS PVT LTD CEO AND SHARE PERCENTAGE CHANGES</t>
  </si>
  <si>
    <t>A52-016</t>
  </si>
  <si>
    <t>CLICK ENTERPRISES C35</t>
  </si>
  <si>
    <t>A52-017</t>
  </si>
  <si>
    <t>SH C11</t>
  </si>
  <si>
    <t>A52-018</t>
  </si>
  <si>
    <t>BUSINESS WORLD ENTERPRISE C36</t>
  </si>
  <si>
    <t>DAIM POULTRY PRIVATE LTD CTC APPLIED</t>
  </si>
  <si>
    <t>FARS METALS PVT LTD RESULUTION CHALLAN 1125 SPECIAL RESULUTION CHALLAN 1125 +ADDITIONAL FEE CHALLAN 250</t>
  </si>
  <si>
    <t>FARS METALS PVT LTD FORM A/29 FOR THE 1ST TIME 9000/-</t>
  </si>
  <si>
    <t>CHALLAN FORM A29- RS 2425 + ADDRESS 21- R225</t>
  </si>
  <si>
    <t>7 BROTHERS CRISPY C30</t>
  </si>
  <si>
    <t>A52-020</t>
  </si>
  <si>
    <t>MARHABA C35 (TM-1)</t>
  </si>
  <si>
    <t>A52-021</t>
  </si>
  <si>
    <t>PSW FARS METALS PVT LTD</t>
  </si>
  <si>
    <t>A52-022</t>
  </si>
  <si>
    <t>TQSHIBA C11</t>
  </si>
  <si>
    <t>A52-023</t>
  </si>
  <si>
    <t>TCI C11</t>
  </si>
  <si>
    <t>FARS METALS PVT LTD ANNUAL FILING FORM A 2004 (EXCLUDING CHALLAN)</t>
  </si>
  <si>
    <t>FARS METALS PVT LTD TRANSFER OF 10% SHARES FROM ASAD TO FAREED (EXCLUDING CHALLAN)</t>
  </si>
  <si>
    <t>FARS METALS PVT LTD REMOVAL OF ASAD AS DIRECTOR</t>
  </si>
  <si>
    <t>FARS METALS PVT LTD (SECP CHALLAN)</t>
  </si>
  <si>
    <t>A52-024</t>
  </si>
  <si>
    <t>NAME RESERVATION CHALLAN [AECON (SMC-PRIVATE) LIMITED]</t>
  </si>
  <si>
    <t>INC FEE [AECON (SMC-PRIVATE) LIMITED]</t>
  </si>
  <si>
    <t>INC CHALLAN [AECON (SMC-PRIVATE) LIMITED]</t>
  </si>
  <si>
    <t>A52-025</t>
  </si>
  <si>
    <t>GORGEX C44</t>
  </si>
  <si>
    <t>A52-026</t>
  </si>
  <si>
    <t>PIZZA 100 C43</t>
  </si>
  <si>
    <t>DAIM POULTRY PRIVATE LTD [form a &amp; 9 2025] filing fee</t>
  </si>
  <si>
    <t>DAIM POULTRY PRIVATE LTD [form a &amp; 9 2025] challan</t>
  </si>
  <si>
    <t>FARS METALS PVT LTD [form a &amp; 9 2025] filing fee</t>
  </si>
  <si>
    <t>FARS METALS PVT LTD [form a &amp; 9 2025] challan</t>
  </si>
  <si>
    <t>A052-027</t>
  </si>
  <si>
    <t>MARHABA FOODS C35</t>
  </si>
  <si>
    <t>a052-028</t>
  </si>
  <si>
    <t xml:space="preserve">NAME RESERVATION CHALLAN [AGRIPRIME (SMC-PRIVATE) LIMITED] </t>
  </si>
  <si>
    <t xml:space="preserve">INC FEE [AGRIPRIME (SMC-PRIVATE) LIMITED] </t>
  </si>
  <si>
    <t xml:space="preserve">INC CHALLAN [AGRIPRIME (SMC-PRIVATE) LIMITED] </t>
  </si>
  <si>
    <t>a052-00</t>
  </si>
  <si>
    <t xml:space="preserve">tax gst submisshion </t>
  </si>
  <si>
    <t>A52-029</t>
  </si>
  <si>
    <t>SOULFUL BITES C43</t>
  </si>
  <si>
    <t xml:space="preserve">payment received [AGRIPRIME (SMC-PRIVATE) LIMITED] </t>
  </si>
  <si>
    <t xml:space="preserve">NOVEMBER GD=ST INOVICE LINKING ISSUE FIXING </t>
  </si>
  <si>
    <t>PAYEMENT RECEIVED</t>
  </si>
  <si>
    <t>A52-030</t>
  </si>
  <si>
    <t>CITY MOTORS C35</t>
  </si>
  <si>
    <t>DNFBPs CERTIFICATE [KHALID AHMED QURESHI]</t>
  </si>
  <si>
    <t>MIsS NOUSHEEN [GST APRIL 2026 ISSUE RESULATION]</t>
  </si>
  <si>
    <t>AMJAD [GST APRIL 2026 ISSUE RESULATION]</t>
  </si>
  <si>
    <t>FARS METALS PVT LTD [COMPANY SEIZING] 8000+2 AFFIDAVITE 2000</t>
  </si>
  <si>
    <t>FARS METALS PVT LTD [COMPANY SEIZING] CHALLAN (DUE LTR)</t>
  </si>
  <si>
    <t>A52-032</t>
  </si>
  <si>
    <t>YOUNG ASSOCIATES C37</t>
  </si>
  <si>
    <t>A52-033</t>
  </si>
  <si>
    <t>YOUNG ASSOCIATES C42</t>
  </si>
  <si>
    <t>A52-034</t>
  </si>
  <si>
    <t>THE CAKE CORNER BAKERY &amp; CAKE C35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</si>
  <si>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</si>
  <si>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IRFAN CHEENA 
CO A022 IHTASHAM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</si>
  <si>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</si>
  <si>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A054-001</t>
  </si>
  <si>
    <t>BM SWEET SUPARI C30 [10K FOR S2 &amp; TM-16 IN CASE OF REFUSEAL  8000 WILL BE REFUNDED]</t>
  </si>
  <si>
    <t>A054-002</t>
  </si>
  <si>
    <t>LAHORI GOLD SWEET SUPARI C30 [10K FOR S2 &amp; TM-16 IN CASE OF REFUSEAL  8000 WILL BE REFUNDED]</t>
  </si>
  <si>
    <t>A054-003</t>
  </si>
  <si>
    <t>CITY EDUCATION SCHOOL SYSTEM C41</t>
  </si>
  <si>
    <t>A054-004</t>
  </si>
  <si>
    <t>RENEWAL OF CERTIFICATE 397148 C45 [WORTH CONSULTANCY &amp; SERVICES]</t>
  </si>
  <si>
    <t>A054-005</t>
  </si>
  <si>
    <t>SERENE C5</t>
  </si>
  <si>
    <t xml:space="preserve"> A054-006 </t>
  </si>
  <si>
    <t xml:space="preserve">PAKLAND  C41 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</si>
  <si>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</si>
  <si>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MUHAMMAD ZAHID</t>
  </si>
  <si>
    <t>TM NUMBER ALLOTMENT</t>
  </si>
  <si>
    <t>A055-002</t>
  </si>
  <si>
    <t>SUPER HIT SAFTY MATCH C34  (TM-16 + REPLY 1K)</t>
  </si>
  <si>
    <t>A055-003</t>
  </si>
  <si>
    <t>AIRMEC C12</t>
  </si>
  <si>
    <t>A055-004</t>
  </si>
  <si>
    <t>SWEET LAB C30</t>
  </si>
  <si>
    <t>A055-005</t>
  </si>
  <si>
    <t xml:space="preserve">global quality standrads services </t>
  </si>
  <si>
    <t>A055-008</t>
  </si>
  <si>
    <t>MASKHARIYAAN C35</t>
  </si>
  <si>
    <t>PLUS SIZE C25</t>
  </si>
  <si>
    <t>A055-010</t>
  </si>
  <si>
    <t>PAK AIR FOUNDATION SCHOOL SYSTEM C41</t>
  </si>
  <si>
    <t>A055-012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</si>
  <si>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</si>
  <si>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MOTU PATLU C32</t>
  </si>
  <si>
    <t>A056-001</t>
  </si>
  <si>
    <t xml:space="preserve">ANNAAFI EPAY C-36 </t>
  </si>
  <si>
    <t>A055-014</t>
  </si>
  <si>
    <t>PRO FRUIT C32</t>
  </si>
  <si>
    <t>A056-002</t>
  </si>
  <si>
    <t xml:space="preserve">ALNAFI E-LEARNING 737029 C41 </t>
  </si>
  <si>
    <t>A055-015</t>
  </si>
  <si>
    <t xml:space="preserve">PRO MAX C32 </t>
  </si>
  <si>
    <t>A055-007</t>
  </si>
  <si>
    <t xml:space="preserve">OPUZ C30  +tm-16 </t>
  </si>
  <si>
    <t>RECEIVED PAYMENT FROM UBL (283427516) TO MEEZAN</t>
  </si>
  <si>
    <t>A055-011</t>
  </si>
  <si>
    <t xml:space="preserve">MEGA BITE  C43 + 1000 examinaTION REPORT </t>
  </si>
  <si>
    <t>A056-003</t>
  </si>
  <si>
    <t>AL-NAFI INTERNATIONAL COLLEGE C41 [UPTO PUBLICATION]</t>
  </si>
  <si>
    <t>A056-004</t>
  </si>
  <si>
    <t>AL-NAFI ACADEMY O LEVEL IGCSE C41 [UPTO PUBLICATION]</t>
  </si>
  <si>
    <t xml:space="preserve">ALNAFI E-LEARNING C-41 </t>
  </si>
  <si>
    <t>AL-NAFI INTERNATIONAL COLLEGE C41 [PENDING DUE LATER]</t>
  </si>
  <si>
    <t>AL-NAFI ACADEMY O LEVEL IGCSE C41 [PENDING DUE LATER]</t>
  </si>
  <si>
    <t>A056-005</t>
  </si>
  <si>
    <t>A055-006</t>
  </si>
  <si>
    <t>ALSPAK C30  URGENT</t>
  </si>
  <si>
    <t>CHAKO KULFI C30</t>
  </si>
  <si>
    <t>A056-006</t>
  </si>
  <si>
    <t xml:space="preserve">AHLAM NATURAL C29 URGENT </t>
  </si>
  <si>
    <t>A055-009</t>
  </si>
  <si>
    <t>AQUA WHITE  C32</t>
  </si>
  <si>
    <t>AHLAM NATURAL C29</t>
  </si>
  <si>
    <t>A055-013</t>
  </si>
  <si>
    <t>Passu water C32</t>
  </si>
  <si>
    <t>A055-019</t>
  </si>
  <si>
    <t>daily pack C29</t>
  </si>
  <si>
    <t>A055-018</t>
  </si>
  <si>
    <t xml:space="preserve">yanoo </t>
  </si>
  <si>
    <t>A055-025</t>
  </si>
  <si>
    <t>GHALAH C30 (9600)</t>
  </si>
  <si>
    <t>A055-022</t>
  </si>
  <si>
    <t>SIP &amp; grip [ 9000 + 1000 (SHOWCASE) ]</t>
  </si>
  <si>
    <t>QAYAM HOTELS C43 [ 9000 + 1000 (SHOWCASE) + 600 TM-16]</t>
  </si>
  <si>
    <t>A055-023</t>
  </si>
  <si>
    <t>hmi food PRODUCTS [ 9000 + 1000 (SHOWCASE+ 600 tm 16 ]</t>
  </si>
  <si>
    <t>A055-020</t>
  </si>
  <si>
    <t xml:space="preserve">SAUGAAT C30 </t>
  </si>
  <si>
    <t>A055-016</t>
  </si>
  <si>
    <t>PRO MILK C29 (9000)=6000</t>
  </si>
  <si>
    <t>A055-021</t>
  </si>
  <si>
    <t>mikees [ 9000 + 1000 (SHOWCASE+600 tm 16 ]</t>
  </si>
  <si>
    <t>A055-026</t>
  </si>
  <si>
    <t>VELORA VISTA C3 (9000)</t>
  </si>
  <si>
    <t>A055-027</t>
  </si>
  <si>
    <t>ASOWAQ MUBARAK C35</t>
  </si>
  <si>
    <t>A055-028</t>
  </si>
  <si>
    <t>HAKIMI C30</t>
  </si>
  <si>
    <t>A055-029</t>
  </si>
  <si>
    <t>A055-024</t>
  </si>
  <si>
    <t>NUTRI C29 [Restoration 57 and acceptance] (15000)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</si>
  <si>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</si>
  <si>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A057-001</t>
  </si>
  <si>
    <t>OSHAHN NEEDLE (SMS-PVT) LTD</t>
  </si>
  <si>
    <t>FOCUS NEWS TV (SMC-PRIVATE) LIMITED [NAME RESERVATION]</t>
  </si>
  <si>
    <t>A057-002</t>
  </si>
  <si>
    <t>ALL TO OIL (SMC-PRIVATE) LIMITED (COMPANY REGISTRATION)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</si>
  <si>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</si>
  <si>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A058-001</t>
  </si>
  <si>
    <t>PIZZALOGIST C43 [URGENT CERTIFICATE REQUIRED]</t>
  </si>
  <si>
    <t>A058-002</t>
  </si>
  <si>
    <t>PIZZALOGIST COPYRIGHT [URGENT CERTIFICATE REQUIRED]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</si>
  <si>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</si>
  <si>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A059-000</t>
  </si>
  <si>
    <t>TKR OLD C43 EXAMINATION REPORT</t>
  </si>
  <si>
    <t>A059-001</t>
  </si>
  <si>
    <t>TKR C43 S1 &amp; S2 UP TO PUBLICATION</t>
  </si>
  <si>
    <t>A059-002</t>
  </si>
  <si>
    <t>3463-2025</t>
  </si>
  <si>
    <t>OPPOSITION/OBJECTION [COPYRIGHT]  filing</t>
  </si>
  <si>
    <t>A059-003</t>
  </si>
  <si>
    <t>TKR C43 [OBJECTION REMOVAL] ACCEPTANCE &amp; PUBLICATION</t>
  </si>
  <si>
    <t>A059-04</t>
  </si>
  <si>
    <t>TKR CPR [UPTO PUBLICATION]</t>
  </si>
  <si>
    <t>TKR C43 [DEMAN D NOTE FILING]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</si>
  <si>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</si>
  <si>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A060-001</t>
  </si>
  <si>
    <t>DOB  C43</t>
  </si>
  <si>
    <t>A060-003</t>
  </si>
  <si>
    <t>AL MASOOM CENTER C25</t>
  </si>
  <si>
    <t xml:space="preserve">A060-004 </t>
  </si>
  <si>
    <t xml:space="preserve">BURAQ C12 </t>
  </si>
  <si>
    <t>A060-002</t>
  </si>
  <si>
    <t>FOOD HUB C43 [s-2]</t>
  </si>
  <si>
    <t>A060-007</t>
  </si>
  <si>
    <t>FSC C3 [tm-16]</t>
  </si>
  <si>
    <t>A060-008</t>
  </si>
  <si>
    <t>FS C3 [tm-16]</t>
  </si>
  <si>
    <t>a060-011</t>
  </si>
  <si>
    <t>CEC c9</t>
  </si>
  <si>
    <t>A060-009</t>
  </si>
  <si>
    <t>KRATO JALEBI [accceptance done  isuue resolution ]</t>
  </si>
  <si>
    <t>A060-010</t>
  </si>
  <si>
    <t>A060-005</t>
  </si>
  <si>
    <t>bio green [7000]</t>
  </si>
  <si>
    <t>A060-006</t>
  </si>
  <si>
    <t>meher  [7000]</t>
  </si>
  <si>
    <t>A060-012</t>
  </si>
  <si>
    <t>EAT OUT BBQ CAFE 43</t>
  </si>
  <si>
    <t xml:space="preserve">FSC C3 </t>
  </si>
  <si>
    <t xml:space="preserve">FS C3 </t>
  </si>
  <si>
    <t>A060-016</t>
  </si>
  <si>
    <t>NAYAB FOOD C30</t>
  </si>
  <si>
    <t>loss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</si>
  <si>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</si>
  <si>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M AASHAN ZAFAR EACCOUNTAX KHI</t>
  </si>
  <si>
    <t>A-061-001</t>
  </si>
  <si>
    <t>IVY ONLINE C42 [COMPLETE UPTO DEMAND NOTE] *</t>
  </si>
  <si>
    <t>Note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</si>
  <si>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</si>
  <si>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CONSULTANCYFIN 
ALTAF KHAN KRI</t>
  </si>
  <si>
    <t>A062-001</t>
  </si>
  <si>
    <t>ZAM ZAM BIRYANI C43 [UPTO PUBLICATION]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</si>
  <si>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</si>
  <si>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 xml:space="preserve"> ATIF CO A048 MR ALI</t>
  </si>
  <si>
    <t>A063-003</t>
  </si>
  <si>
    <t>TONY MONY C30</t>
  </si>
  <si>
    <t>A063-001</t>
  </si>
  <si>
    <t>ACHARI KARARI C30</t>
  </si>
  <si>
    <t>A063-002</t>
  </si>
  <si>
    <t>HAM DAM C30</t>
  </si>
  <si>
    <t>A-064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</si>
  <si>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</si>
  <si>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r>
      <rPr>
        <rFont val="Belanosima"/>
        <color rgb="FF5D0ACF"/>
        <sz val="15.0"/>
      </rPr>
      <t xml:space="preserve">M. AAMIR </t>
    </r>
    <r>
      <rPr>
        <rFont val="Belanosima"/>
        <color rgb="FF5D0ACF"/>
        <sz val="9.0"/>
      </rPr>
      <t>KRI</t>
    </r>
  </si>
  <si>
    <t>A64-001</t>
  </si>
  <si>
    <t>RIVAAJ C30 [6000+9000]</t>
  </si>
  <si>
    <t>A-065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</si>
  <si>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</si>
  <si>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IFA ASSSOCIATES</t>
  </si>
  <si>
    <t>A065-001</t>
  </si>
  <si>
    <t>BUZZZ C32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</si>
  <si>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</si>
  <si>
    <t>A-067</t>
  </si>
  <si>
    <r>
      <rPr>
        <rFont val="Lexend"/>
        <color rgb="FF6B21A8"/>
        <sz val="8.0"/>
      </rPr>
      <t>TITLE:</t>
    </r>
    <r>
      <rPr>
        <rFont val="Lexend"/>
        <color theme="1"/>
        <sz val="8.0"/>
      </rPr>
      <t xml:space="preserve"> BRANDEX.PK </t>
    </r>
    <r>
      <rPr>
        <rFont val="Lexend"/>
        <color rgb="FF6B21A8"/>
        <sz val="8.0"/>
      </rPr>
      <t>AC NO.</t>
    </r>
    <r>
      <rPr>
        <rFont val="Lexend"/>
        <color theme="1"/>
        <sz val="8.0"/>
      </rPr>
      <t xml:space="preserve"> 9814-0104862477 </t>
    </r>
    <r>
      <rPr>
        <rFont val="Lexend"/>
        <color rgb="FF6B21A8"/>
        <sz val="8.0"/>
      </rPr>
      <t>IBAN#</t>
    </r>
    <r>
      <rPr>
        <rFont val="Lexend"/>
        <color theme="1"/>
        <sz val="8.0"/>
      </rPr>
      <t xml:space="preserve"> PK12MEZN0098140104862477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</si>
</sst>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-mmm-yyyy"/>
    <numFmt numFmtId="165" formatCode="[$PKR ]#,##0"/>
    <numFmt numFmtId="166" formatCode="dd&quot;-&quot;mmm&quot;-&quot;yy"/>
    <numFmt numFmtId="167" formatCode="d-mmm-yyyy"/>
    <numFmt numFmtId="168" formatCode="dd&quot;-&quot;mmm&quot;-&quot;yyyy"/>
    <numFmt numFmtId="169" formatCode="d/mmm/yyyy"/>
    <numFmt numFmtId="170" formatCode="dd/mmm/yyyy"/>
    <numFmt numFmtId="171" formatCode="dd/mm/yyyy"/>
    <numFmt numFmtId="172" formatCode="d/mmmm/yyyy"/>
    <numFmt numFmtId="173" formatCode="dd-mm-yyyy"/>
    <numFmt numFmtId="174" formatCode="dd&quot;-&quot;mmm&quot;-&quot;yy&quot;  &quot;"/>
    <numFmt numFmtId="175" formatCode="dd-mmm-yy"/>
  </numFmts>
  <fonts count="125">
    <font>
      <sz val="10.0"/>
      <color rgb="FF000000"/>
      <name val="Rockwell"/>
      <scheme val="minor"/>
    </font>
    <font>
      <sz val="10.0"/>
      <color theme="1"/>
      <name val="Lexend"/>
    </font>
    <font/>
    <font>
      <sz val="32.0"/>
      <color rgb="FF6B21A8"/>
      <name val="Bungee Inline"/>
    </font>
    <font>
      <sz val="16.0"/>
      <color rgb="FF6B21A8"/>
      <name val="Bungee Inline"/>
    </font>
    <font>
      <sz val="8.0"/>
      <color theme="1"/>
      <name val="Righteous"/>
    </font>
    <font>
      <b/>
      <sz val="10.0"/>
      <color theme="1"/>
      <name val="Lexend"/>
    </font>
    <font>
      <sz val="10.0"/>
      <color rgb="FFFFFFFF"/>
      <name val="Lexend"/>
    </font>
    <font>
      <color theme="1"/>
      <name val="Rockwell"/>
      <scheme val="minor"/>
    </font>
    <font>
      <b/>
      <sz val="18.0"/>
      <color rgb="FF6B21A8"/>
      <name val="Righteous"/>
    </font>
    <font>
      <b/>
      <sz val="15.0"/>
      <color rgb="FF6B21A8"/>
      <name val="Righteous"/>
    </font>
    <font>
      <b/>
      <sz val="16.0"/>
      <color rgb="FF6B21A8"/>
      <name val="Righteous"/>
    </font>
    <font>
      <u/>
      <sz val="10.0"/>
      <color rgb="FF0000FF"/>
      <name val="Lexend"/>
    </font>
    <font>
      <u/>
      <sz val="10.0"/>
      <color rgb="FF0000FF"/>
      <name val="Lexend"/>
    </font>
    <font>
      <u/>
      <sz val="10.0"/>
      <color rgb="FF0000FF"/>
      <name val="Lexend"/>
    </font>
    <font>
      <sz val="8.0"/>
      <color theme="1"/>
      <name val="Lexend"/>
    </font>
    <font>
      <b/>
      <sz val="14.0"/>
      <color rgb="FF6B21A8"/>
      <name val="Righteous"/>
    </font>
    <font>
      <sz val="12.0"/>
      <color rgb="FFFFFFFF"/>
      <name val="Bebas Neue"/>
    </font>
    <font>
      <sz val="12.0"/>
      <color rgb="FF000000"/>
      <name val="Bebas Neue"/>
    </font>
    <font>
      <color theme="1"/>
      <name val="Lexend"/>
    </font>
    <font>
      <sz val="11.0"/>
      <color rgb="FFFFFFFF"/>
      <name val="Squada One"/>
    </font>
    <font>
      <b/>
      <sz val="10.0"/>
      <color rgb="FFFFFFFF"/>
      <name val="Sarpanch"/>
    </font>
    <font>
      <b/>
      <sz val="9.0"/>
      <color rgb="FFFFFFFF"/>
      <name val="Sarpanch"/>
    </font>
    <font>
      <sz val="13.0"/>
      <color rgb="FF6B21A8"/>
      <name val="Braah One"/>
    </font>
    <font>
      <sz val="12.0"/>
      <color rgb="FFFF0000"/>
      <name val="Bebas Neue"/>
    </font>
    <font>
      <sz val="28.0"/>
      <color rgb="FF6B21A8"/>
      <name val="Braah One"/>
    </font>
    <font>
      <sz val="13.0"/>
      <color theme="1"/>
      <name val="Rockwell"/>
      <scheme val="minor"/>
    </font>
    <font>
      <sz val="11.0"/>
      <color theme="1"/>
      <name val="Squada One"/>
    </font>
    <font>
      <b/>
      <sz val="10.0"/>
      <color theme="1"/>
      <name val="Sarpanch"/>
    </font>
    <font>
      <b/>
      <sz val="9.0"/>
      <color theme="1"/>
      <name val="Sarpanch"/>
    </font>
    <font>
      <b/>
      <u/>
      <sz val="10.0"/>
      <color rgb="FF0000FF"/>
      <name val="Sarpanch"/>
    </font>
    <font>
      <b/>
      <u/>
      <sz val="10.0"/>
      <color rgb="FF0000FF"/>
      <name val="Sarpanch"/>
    </font>
    <font>
      <sz val="12.0"/>
      <color rgb="FF4C1130"/>
      <name val="Bebas Neue"/>
    </font>
    <font>
      <sz val="12.0"/>
      <color theme="1"/>
      <name val="Bebas Neue"/>
    </font>
    <font>
      <sz val="12.0"/>
      <color rgb="FF274E13"/>
      <name val="Bebas Neue"/>
    </font>
    <font>
      <b/>
      <u/>
      <sz val="10.0"/>
      <color rgb="FF0000FF"/>
      <name val="Sarpanch"/>
    </font>
    <font>
      <sz val="13.0"/>
      <color theme="1"/>
      <name val="Squada One"/>
    </font>
    <font>
      <sz val="10.0"/>
      <color theme="1"/>
      <name val="Squada One"/>
    </font>
    <font>
      <sz val="9.0"/>
      <color theme="1"/>
      <name val="Squada One"/>
    </font>
    <font>
      <b/>
      <sz val="11.0"/>
      <color rgb="FFFFFFFF"/>
      <name val="Squada One"/>
    </font>
    <font>
      <b/>
      <sz val="10.0"/>
      <color rgb="FFFFFFFF"/>
      <name val="Squada One"/>
    </font>
    <font>
      <sz val="10.0"/>
      <color rgb="FFFF0000"/>
      <name val="Lexend"/>
    </font>
    <font>
      <sz val="8.0"/>
      <color rgb="FF6B21A8"/>
      <name val="Righteous"/>
    </font>
    <font>
      <b/>
      <sz val="10.0"/>
      <color rgb="FF6B21A8"/>
      <name val="Lexend"/>
    </font>
    <font>
      <sz val="8.0"/>
      <color rgb="FF6B21A8"/>
      <name val="Lexend"/>
    </font>
    <font>
      <sz val="12.0"/>
      <color rgb="FF000000"/>
      <name val="Arial"/>
    </font>
    <font>
      <sz val="12.0"/>
      <color rgb="FF000000"/>
      <name val="Bungee"/>
    </font>
    <font>
      <sz val="10.0"/>
      <color rgb="FF000000"/>
      <name val="Bungee"/>
    </font>
    <font>
      <sz val="12.0"/>
      <color rgb="FF980000"/>
      <name val="Bebas Neue"/>
    </font>
    <font>
      <color rgb="FF000000"/>
      <name val="Rockwell"/>
      <scheme val="minor"/>
    </font>
    <font>
      <b/>
      <color rgb="FF000000"/>
      <name val="Rockwell"/>
      <scheme val="minor"/>
    </font>
    <font>
      <sz val="16.0"/>
      <color rgb="FF6B21A8"/>
      <name val="Braah One"/>
    </font>
    <font>
      <b/>
      <color rgb="FFFFFFFF"/>
      <name val="Rockwell"/>
      <scheme val="minor"/>
    </font>
    <font>
      <b/>
      <sz val="15.0"/>
      <color rgb="FF6B21A8"/>
      <name val="Alata"/>
    </font>
    <font>
      <b/>
      <sz val="15.0"/>
      <color rgb="FF6B21A8"/>
      <name val="Oswald"/>
    </font>
    <font>
      <sz val="16.0"/>
      <color rgb="FF6B21A8"/>
      <name val="Squada One"/>
    </font>
    <font>
      <sz val="15.0"/>
      <color rgb="FF6B21A8"/>
      <name val="Rubik Dirt"/>
    </font>
    <font>
      <sz val="11.0"/>
      <color rgb="FF6B21A8"/>
      <name val="Squada One"/>
    </font>
    <font>
      <u/>
      <sz val="12.0"/>
      <color rgb="FFFF0000"/>
      <name val="Bebas Neue"/>
    </font>
    <font>
      <b/>
      <sz val="15.0"/>
      <color rgb="FF6B21A8"/>
      <name val="Alexandria"/>
    </font>
    <font>
      <sz val="18.0"/>
      <color rgb="FF6B21A8"/>
      <name val="Readex Pro"/>
    </font>
    <font>
      <sz val="12.0"/>
      <color rgb="FF6B21A8"/>
      <name val="Braah One"/>
    </font>
    <font>
      <sz val="18.0"/>
      <color rgb="FF5D0ACF"/>
      <name val="Righteous"/>
    </font>
    <font>
      <sz val="15.0"/>
      <color rgb="FF5D0ACF"/>
      <name val="Belanosima"/>
    </font>
    <font>
      <sz val="22.0"/>
      <color rgb="FF6B21A8"/>
      <name val="Bungee Inline"/>
    </font>
    <font>
      <b/>
      <sz val="15.0"/>
      <color rgb="FF5D0ACF"/>
      <name val="Righteous"/>
    </font>
    <font>
      <b/>
      <sz val="17.0"/>
      <color rgb="FF5D0ACF"/>
      <name val="Righteous"/>
    </font>
    <font>
      <sz val="15.0"/>
      <color rgb="FF5D0ACF"/>
      <name val="Righteous"/>
    </font>
    <font>
      <sz val="13.0"/>
      <color rgb="FF5D0ACF"/>
      <name val="Righteous"/>
    </font>
    <font>
      <b/>
      <sz val="15.0"/>
      <color rgb="FF5D0ACF"/>
      <name val="Sarpanch"/>
    </font>
    <font>
      <u/>
      <sz val="10.0"/>
      <color rgb="FF1C4587"/>
      <name val="Lexend"/>
    </font>
    <font>
      <sz val="15.0"/>
      <color rgb="FF5D0ACF"/>
      <name val="Rubik Dirt"/>
    </font>
    <font>
      <sz val="16.0"/>
      <color rgb="FF6B21A8"/>
      <name val="Righteous"/>
    </font>
    <font>
      <b/>
      <sz val="14.0"/>
      <color rgb="FF5D0ACF"/>
      <name val="Righteous"/>
    </font>
    <font>
      <sz val="12.0"/>
      <color rgb="FFFFFFFF"/>
      <name val="Righteous"/>
    </font>
    <font>
      <sz val="12.0"/>
      <color rgb="FF000000"/>
      <name val="Righteous"/>
    </font>
    <font>
      <sz val="10.0"/>
      <color rgb="FF000000"/>
      <name val="Righteous"/>
    </font>
    <font>
      <sz val="15.0"/>
      <color rgb="FF5D0ACF"/>
      <name val="Londrina Solid"/>
    </font>
    <font>
      <b/>
      <sz val="15.0"/>
      <color rgb="FF5D0ACF"/>
      <name val="Electrolize"/>
    </font>
    <font>
      <b/>
      <sz val="15.0"/>
      <color rgb="FF5D0ACF"/>
      <name val="Alata"/>
    </font>
    <font>
      <b/>
      <sz val="15.0"/>
      <color rgb="FF5D0ACF"/>
      <name val="Ysabeau SC"/>
    </font>
    <font>
      <sz val="16.0"/>
      <color rgb="FF6B21A8"/>
      <name val="Belanosima"/>
    </font>
    <font>
      <u/>
      <sz val="12.0"/>
      <color rgb="FF1C4587"/>
      <name val="Bebas Neue"/>
    </font>
    <font>
      <u/>
      <sz val="12.0"/>
      <color rgb="FF0000FF"/>
      <name val="Bebas Neue"/>
    </font>
    <font>
      <sz val="15.0"/>
      <color rgb="FF5D0ACF"/>
      <name val="Alata"/>
    </font>
    <font>
      <sz val="17.0"/>
      <color rgb="FF5D0ACF"/>
      <name val="Squada One"/>
    </font>
    <font>
      <sz val="18.0"/>
      <color rgb="FF5D0ACF"/>
      <name val="Squada One"/>
    </font>
    <font>
      <strike/>
      <sz val="12.0"/>
      <color rgb="FFFF0000"/>
      <name val="Bebas Neue"/>
    </font>
    <font>
      <b/>
      <sz val="12.0"/>
      <color theme="1"/>
      <name val="&quot;Calibri&quot;"/>
    </font>
    <font>
      <b/>
      <sz val="15.0"/>
      <color rgb="FF5D0ACF"/>
      <name val="TASA Explorer"/>
    </font>
    <font>
      <sz val="16.0"/>
      <color rgb="FF5D0ACF"/>
      <name val="Bebas Neue"/>
    </font>
    <font>
      <sz val="15.0"/>
      <color rgb="FF5D0ACF"/>
      <name val="Bebas Neue"/>
    </font>
    <font>
      <sz val="16.0"/>
      <color theme="1"/>
      <name val="Bungee Inline"/>
    </font>
    <font>
      <sz val="15.0"/>
      <color theme="1"/>
      <name val="Rubik Dirt"/>
    </font>
    <font>
      <sz val="16.0"/>
      <color rgb="FF5D0ACF"/>
      <name val="Righteous"/>
    </font>
    <font>
      <b/>
      <sz val="12.0"/>
      <color rgb="FFFFFFFF"/>
      <name val="Righteous"/>
    </font>
    <font>
      <sz val="12.0"/>
      <color rgb="FF6128AF"/>
      <name val="Bebas Neue"/>
    </font>
    <font>
      <sz val="12.0"/>
      <color rgb="FF6B21A8"/>
      <name val="Bebas Neue"/>
    </font>
    <font>
      <sz val="15.0"/>
      <color rgb="FF5D0ACF"/>
      <name val="Alexandria"/>
    </font>
    <font>
      <sz val="10.0"/>
      <color theme="1"/>
      <name val="Bungee"/>
    </font>
    <font>
      <b/>
      <sz val="15.0"/>
      <color rgb="FF5D0ACF"/>
      <name val="Baumans"/>
    </font>
    <font>
      <sz val="17.0"/>
      <color rgb="FF5D0ACF"/>
      <name val="Mitr"/>
    </font>
    <font>
      <sz val="15.0"/>
      <color rgb="FF5D0ACF"/>
      <name val="Mitr"/>
    </font>
    <font>
      <b/>
      <sz val="15.0"/>
      <color rgb="FF5D0ACF"/>
      <name val="Odibee Sans"/>
    </font>
    <font>
      <sz val="15.0"/>
      <color rgb="FF5D0ACF"/>
      <name val="Ysabeau SC"/>
    </font>
    <font>
      <sz val="17.0"/>
      <color rgb="FF5D0ACF"/>
      <name val="Odibee Sans"/>
    </font>
    <font>
      <sz val="16.0"/>
      <color rgb="FF6C0092"/>
      <name val="Bungee Inline"/>
    </font>
    <font>
      <b/>
      <sz val="15.0"/>
      <color rgb="FF5D0ACF"/>
      <name val="Readex Pro"/>
    </font>
    <font>
      <b/>
      <sz val="16.0"/>
      <color rgb="FF6B21A8"/>
      <name val="Quantico"/>
    </font>
    <font>
      <b/>
      <sz val="15.0"/>
      <color rgb="FF5D0ACF"/>
      <name val="Quantico"/>
    </font>
    <font>
      <b/>
      <sz val="15.0"/>
      <color rgb="FF5D0ACF"/>
      <name val="Belanosima"/>
    </font>
    <font>
      <b/>
      <sz val="14.0"/>
      <color rgb="FF5D0ACF"/>
      <name val="Readex Pro"/>
    </font>
    <font>
      <sz val="14.0"/>
      <color rgb="FF5D0ACF"/>
      <name val="Readex Pro"/>
    </font>
    <font>
      <b/>
      <sz val="12.0"/>
      <color rgb="FFFFFFFF"/>
      <name val="Bebas Neue"/>
    </font>
    <font>
      <sz val="20.0"/>
      <color rgb="FF6B21A8"/>
      <name val="Bungee Inline"/>
    </font>
    <font>
      <color theme="1"/>
      <name val="Borel"/>
    </font>
    <font>
      <color rgb="FFFF0000"/>
      <name val="Borel"/>
    </font>
    <font>
      <sz val="18.0"/>
      <color rgb="FF5D0ACF"/>
      <name val="Bebas Neue"/>
    </font>
    <font>
      <b/>
      <sz val="15.0"/>
      <color theme="1"/>
      <name val="Sofadi One"/>
    </font>
    <font>
      <color rgb="FFFF0000"/>
      <name val="Rockwell"/>
      <scheme val="minor"/>
    </font>
    <font>
      <b/>
      <color theme="1"/>
      <name val="Rockwell"/>
      <scheme val="minor"/>
    </font>
    <font>
      <b/>
      <sz val="16.0"/>
      <color rgb="FF6B21A8"/>
      <name val="Alexandria"/>
    </font>
    <font>
      <b/>
      <sz val="16.0"/>
      <color rgb="FF6B21A8"/>
      <name val="Lexend"/>
    </font>
    <font>
      <sz val="15.0"/>
      <color rgb="FF5D0ACF"/>
      <name val="Readex Pro"/>
    </font>
    <font>
      <sz val="12.0"/>
      <color theme="1"/>
      <name val="Bungee"/>
    </font>
  </fonts>
  <fills count="11">
    <fill>
      <patternFill patternType="none"/>
    </fill>
    <fill>
      <patternFill patternType="lightGray"/>
    </fill>
    <fill>
      <patternFill patternType="solid">
        <fgColor rgb="FF6B21A8"/>
        <bgColor rgb="FF6B21A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8F5BC8"/>
        <bgColor rgb="FF8F5BC8"/>
      </patternFill>
    </fill>
    <fill>
      <patternFill patternType="solid">
        <fgColor rgb="FFB395E0"/>
        <bgColor rgb="FFB395E0"/>
      </patternFill>
    </fill>
    <fill>
      <patternFill patternType="solid">
        <fgColor rgb="FFD6C0F5"/>
        <bgColor rgb="FFD6C0F5"/>
      </patternFill>
    </fill>
    <fill>
      <patternFill patternType="solid">
        <fgColor rgb="FFF5EEFA"/>
        <bgColor rgb="FFF5EEFA"/>
      </patternFill>
    </fill>
    <fill>
      <patternFill patternType="solid">
        <fgColor rgb="FFFF0000"/>
        <bgColor rgb="FFFF0000"/>
      </patternFill>
    </fill>
  </fills>
  <borders count="61">
    <border/>
    <border>
      <left style="medium">
        <color rgb="FF6B21A8"/>
      </left>
      <top style="medium">
        <color rgb="FF6B21A8"/>
      </top>
    </border>
    <border>
      <left style="double">
        <color rgb="FF6128AF"/>
      </left>
      <top style="double">
        <color rgb="FF6128AF"/>
      </top>
    </border>
    <border>
      <top style="medium">
        <color rgb="FF6B21A8"/>
      </top>
    </border>
    <border>
      <top style="double">
        <color rgb="FF6128AF"/>
      </top>
    </border>
    <border>
      <left style="double">
        <color rgb="FFFFFFFF"/>
      </left>
      <top style="medium">
        <color rgb="FF6B21A8"/>
      </top>
      <bottom style="double">
        <color rgb="FFFFFFFF"/>
      </bottom>
    </border>
    <border>
      <top style="medium">
        <color rgb="FF6B21A8"/>
      </top>
      <bottom style="double">
        <color rgb="FFFFFFFF"/>
      </bottom>
    </border>
    <border>
      <left style="double">
        <color rgb="FFFFFFFF"/>
      </left>
      <top style="double">
        <color rgb="FF6128AF"/>
      </top>
      <bottom style="double">
        <color rgb="FFFFFFFF"/>
      </bottom>
    </border>
    <border>
      <top style="double">
        <color rgb="FF6128AF"/>
      </top>
      <bottom style="double">
        <color rgb="FFFFFFFF"/>
      </bottom>
    </border>
    <border>
      <right style="medium">
        <color rgb="FF6B21A8"/>
      </right>
      <top style="medium">
        <color rgb="FF6B21A8"/>
      </top>
      <bottom style="double">
        <color rgb="FFFFFFFF"/>
      </bottom>
    </border>
    <border>
      <right style="double">
        <color rgb="FF6128AF"/>
      </right>
      <top style="double">
        <color rgb="FF6128AF"/>
      </top>
      <bottom style="double">
        <color rgb="FFFFFFFF"/>
      </bottom>
    </border>
    <border>
      <left style="medium">
        <color rgb="FF6B21A8"/>
      </left>
    </border>
    <border>
      <left style="double">
        <color rgb="FF6128AF"/>
      </left>
    </border>
    <border>
      <right style="medium">
        <color rgb="FF6B21A8"/>
      </right>
    </border>
    <border>
      <right style="double">
        <color rgb="FF6128AF"/>
      </right>
    </border>
    <border>
      <left style="hair">
        <color rgb="FF6C0092"/>
      </left>
      <right style="hair">
        <color rgb="FF6C0092"/>
      </right>
      <top style="hair">
        <color rgb="FF6C0092"/>
      </top>
      <bottom style="hair">
        <color rgb="FF6C0092"/>
      </bottom>
    </border>
    <border>
      <left style="double">
        <color rgb="FF6128AF"/>
      </left>
      <right style="double">
        <color rgb="FFFFFFFF"/>
      </right>
      <top style="double">
        <color rgb="FF6128AF"/>
      </top>
    </border>
    <border>
      <left style="double">
        <color rgb="FFFFFFFF"/>
      </left>
      <right style="double">
        <color rgb="FFFFFFFF"/>
      </right>
      <top style="double">
        <color rgb="FFFFFFFF"/>
      </top>
    </border>
    <border>
      <left style="double">
        <color rgb="FFFFFFFF"/>
      </left>
      <right style="double">
        <color rgb="FFFFFFFF"/>
      </right>
      <top style="double">
        <color rgb="FF6128AF"/>
      </top>
    </border>
    <border>
      <left style="double">
        <color rgb="FFFFFFFF"/>
      </left>
      <right style="double">
        <color rgb="FF6128AF"/>
      </right>
      <top style="double">
        <color rgb="FF6128AF"/>
      </top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hair">
        <color rgb="FF6B21A8"/>
      </left>
      <right style="hair">
        <color rgb="FF6B21A8"/>
      </right>
      <top style="hair">
        <color rgb="FF6B21A8"/>
      </top>
      <bottom style="hair">
        <color rgb="FF6B21A8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double">
        <color rgb="FF6128AF"/>
      </left>
      <right style="hair">
        <color rgb="FF6B21A8"/>
      </right>
      <bottom style="double">
        <color rgb="FF6128AF"/>
      </bottom>
    </border>
    <border>
      <left style="hair">
        <color rgb="FF6B21A8"/>
      </left>
      <right style="hair">
        <color rgb="FF6B21A8"/>
      </right>
      <bottom style="double">
        <color rgb="FF6128AF"/>
      </bottom>
    </border>
    <border>
      <left style="hair">
        <color rgb="FF6B21A8"/>
      </left>
      <right style="double">
        <color rgb="FF6128AF"/>
      </right>
      <bottom style="double">
        <color rgb="FF6128AF"/>
      </bottom>
    </border>
    <border>
      <right style="double">
        <color rgb="FF6B21A8"/>
      </right>
    </border>
    <border>
      <left style="hair">
        <color rgb="FF6C0092"/>
      </left>
      <right style="hair">
        <color rgb="FF6C0092"/>
      </right>
      <top style="hair">
        <color rgb="FF6C0092"/>
      </top>
    </border>
    <border>
      <left style="hair">
        <color rgb="FF6C0092"/>
      </left>
      <right style="hair">
        <color rgb="FF6C0092"/>
      </right>
      <top style="thin">
        <color rgb="FF6C0092"/>
      </top>
    </border>
    <border>
      <left style="thin">
        <color rgb="FF6C0092"/>
      </left>
      <right style="hair">
        <color rgb="FF6C0092"/>
      </right>
      <top style="thin">
        <color rgb="FF6C0092"/>
      </top>
      <bottom style="hair">
        <color rgb="FF6C0092"/>
      </bottom>
    </border>
    <border>
      <left style="hair">
        <color rgb="FF6C0092"/>
      </left>
      <right style="hair">
        <color rgb="FF6C0092"/>
      </right>
      <top style="thin">
        <color rgb="FF6C0092"/>
      </top>
      <bottom style="hair">
        <color rgb="FF6C0092"/>
      </bottom>
    </border>
    <border>
      <left style="thin">
        <color rgb="FF6C0092"/>
      </left>
      <right style="hair">
        <color rgb="FF6C0092"/>
      </right>
      <top style="hair">
        <color rgb="FF6C0092"/>
      </top>
      <bottom style="thin">
        <color rgb="FF6C0092"/>
      </bottom>
    </border>
    <border>
      <left style="hair">
        <color rgb="FF6C0092"/>
      </left>
      <right style="hair">
        <color rgb="FF6C0092"/>
      </right>
      <top style="hair">
        <color rgb="FF6C0092"/>
      </top>
      <bottom style="thin">
        <color rgb="FF6C0092"/>
      </bottom>
    </border>
    <border>
      <left style="hair">
        <color rgb="FF6C0092"/>
      </left>
      <right style="hair">
        <color rgb="FF6C0092"/>
      </right>
      <bottom style="hair">
        <color rgb="FF6C0092"/>
      </bottom>
    </border>
    <border>
      <left style="thin">
        <color rgb="FFDDDDDD"/>
      </left>
      <right style="thin">
        <color rgb="FFDDDDDD"/>
      </right>
      <top style="thin">
        <color rgb="FFDDDDDD"/>
      </top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medium">
        <color rgb="FF6C0092"/>
      </left>
      <top style="medium">
        <color rgb="FF6C0092"/>
      </top>
      <bottom style="medium">
        <color rgb="FF6C0092"/>
      </bottom>
    </border>
    <border>
      <top style="medium">
        <color rgb="FF6C0092"/>
      </top>
      <bottom style="medium">
        <color rgb="FF6C0092"/>
      </bottom>
    </border>
    <border>
      <right style="medium">
        <color rgb="FF6C0092"/>
      </right>
      <top style="medium">
        <color rgb="FF6C0092"/>
      </top>
      <bottom style="medium">
        <color rgb="FF6C0092"/>
      </bottom>
    </border>
    <border>
      <left style="medium">
        <color rgb="FF6C0092"/>
      </left>
      <right style="medium">
        <color rgb="FF6C0092"/>
      </right>
      <top style="medium">
        <color rgb="FF6C0092"/>
      </top>
      <bottom style="medium">
        <color rgb="FF6C0092"/>
      </bottom>
    </border>
    <border>
      <left style="thin">
        <color rgb="FFDDDDDD"/>
      </left>
      <right style="thin">
        <color rgb="FFDDDDDD"/>
      </right>
      <top style="hair">
        <color rgb="FF6B21A8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double">
        <color rgb="FF6128AF"/>
      </left>
      <right style="double">
        <color rgb="FFFFFFFF"/>
      </right>
      <top style="double">
        <color rgb="FF6128AF"/>
      </top>
      <bottom style="double">
        <color rgb="FFFFFFFF"/>
      </bottom>
    </border>
    <border>
      <left style="double">
        <color rgb="FFFFFFFF"/>
      </left>
      <right style="double">
        <color rgb="FFFFFFFF"/>
      </right>
      <top style="double">
        <color rgb="FF6128AF"/>
      </top>
      <bottom style="double">
        <color rgb="FFFFFFFF"/>
      </bottom>
    </border>
    <border>
      <left style="double">
        <color rgb="FFFFFFFF"/>
      </left>
      <right style="double">
        <color rgb="FF6128AF"/>
      </right>
      <top style="double">
        <color rgb="FF6128AF"/>
      </top>
      <bottom style="double">
        <color rgb="FFFFFFFF"/>
      </bottom>
    </border>
    <border>
      <left style="double">
        <color rgb="FF6128AF"/>
      </left>
      <right style="hair">
        <color rgb="FF6B21A8"/>
      </right>
    </border>
    <border>
      <left style="hair">
        <color rgb="FF6B21A8"/>
      </left>
      <right style="hair">
        <color rgb="FF6B21A8"/>
      </right>
    </border>
    <border>
      <left style="hair">
        <color rgb="FF6B21A8"/>
      </left>
      <right style="double">
        <color rgb="FF6128AF"/>
      </right>
    </border>
    <border>
      <left style="thin">
        <color rgb="FF6128AF"/>
      </left>
      <right style="thin">
        <color rgb="FF6128AF"/>
      </right>
      <top style="thin">
        <color rgb="FF6128AF"/>
      </top>
      <bottom style="thin">
        <color rgb="FF6128AF"/>
      </bottom>
    </border>
  </borders>
  <cellStyleXfs count="1">
    <xf borderId="0" fillId="0" fontId="0" numFmtId="0" applyAlignment="1" applyFont="1"/>
  </cellStyleXfs>
  <cellXfs count="489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0" fontId="1" numFmtId="164" xfId="0" applyAlignment="1" applyBorder="1" applyFont="1" applyNumberFormat="1">
      <alignment horizontal="center" readingOrder="0" shrinkToFit="0" vertical="center" wrapText="0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6" fillId="0" fontId="2" numFmtId="0" xfId="0" applyBorder="1" applyFont="1"/>
    <xf borderId="7" fillId="0" fontId="3" numFmtId="0" xfId="0" applyAlignment="1" applyBorder="1" applyFont="1">
      <alignment horizontal="center" readingOrder="0" shrinkToFit="0" vertical="center" wrapText="0"/>
    </xf>
    <xf borderId="8" fillId="0" fontId="2" numFmtId="0" xfId="0" applyBorder="1" applyFont="1"/>
    <xf borderId="6" fillId="0" fontId="4" numFmtId="165" xfId="0" applyAlignment="1" applyBorder="1" applyFont="1" applyNumberFormat="1">
      <alignment horizontal="center" readingOrder="0" shrinkToFit="0" vertical="center" wrapText="0"/>
    </xf>
    <xf borderId="9" fillId="0" fontId="2" numFmtId="0" xfId="0" applyBorder="1" applyFont="1"/>
    <xf borderId="8" fillId="0" fontId="4" numFmtId="1" xfId="0" applyAlignment="1" applyBorder="1" applyFont="1" applyNumberFormat="1">
      <alignment horizontal="center" readingOrder="0" shrinkToFit="0" vertical="center" wrapText="0"/>
    </xf>
    <xf borderId="8" fillId="0" fontId="4" numFmtId="165" xfId="0" applyAlignment="1" applyBorder="1" applyFont="1" applyNumberFormat="1">
      <alignment horizontal="center" readingOrder="0" shrinkToFit="0" vertical="center" wrapText="0"/>
    </xf>
    <xf borderId="10" fillId="0" fontId="2" numFmtId="0" xfId="0" applyBorder="1" applyFont="1"/>
    <xf borderId="1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0"/>
    </xf>
    <xf borderId="12" fillId="0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13" fillId="0" fontId="2" numFmtId="0" xfId="0" applyBorder="1" applyFont="1"/>
    <xf borderId="14" fillId="0" fontId="2" numFmtId="0" xfId="0" applyBorder="1" applyFont="1"/>
    <xf borderId="0" fillId="0" fontId="11" numFmtId="0" xfId="0" applyAlignment="1" applyFont="1">
      <alignment horizontal="center" readingOrder="0" shrinkToFit="0" vertical="center" wrapText="0"/>
    </xf>
    <xf borderId="12" fillId="0" fontId="12" numFmtId="0" xfId="0" applyAlignment="1" applyBorder="1" applyFont="1">
      <alignment horizontal="center" readingOrder="0" shrinkToFit="0" vertical="center" wrapText="0"/>
    </xf>
    <xf borderId="11" fillId="0" fontId="13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15" fillId="2" fontId="17" numFmtId="164" xfId="0" applyAlignment="1" applyBorder="1" applyFill="1" applyFont="1" applyNumberFormat="1">
      <alignment horizontal="center" readingOrder="0" shrinkToFit="0" vertical="center" wrapText="0"/>
    </xf>
    <xf borderId="16" fillId="2" fontId="17" numFmtId="164" xfId="0" applyAlignment="1" applyBorder="1" applyFill="1" applyFont="1" applyNumberFormat="1">
      <alignment horizontal="center" readingOrder="0" shrinkToFit="0" vertical="center" wrapText="0"/>
    </xf>
    <xf borderId="17" fillId="2" fontId="17" numFmtId="164" xfId="0" applyAlignment="1" applyBorder="1" applyFill="1" applyFont="1" applyNumberFormat="1">
      <alignment horizontal="center" readingOrder="0" shrinkToFit="0" vertical="center" wrapText="0"/>
    </xf>
    <xf borderId="15" fillId="2" fontId="17" numFmtId="0" xfId="0" applyAlignment="1" applyBorder="1" applyFill="1" applyFont="1">
      <alignment horizontal="center" shrinkToFit="0" vertical="center" wrapText="0"/>
    </xf>
    <xf borderId="18" fillId="2" fontId="17" numFmtId="0" xfId="0" applyAlignment="1" applyBorder="1" applyFill="1" applyFont="1">
      <alignment horizontal="center" shrinkToFit="0" vertical="center" wrapText="0"/>
    </xf>
    <xf borderId="17" fillId="2" fontId="17" numFmtId="0" xfId="0" applyAlignment="1" applyBorder="1" applyFill="1" applyFont="1">
      <alignment horizontal="center" shrinkToFit="0" vertical="center" wrapText="0"/>
    </xf>
    <xf borderId="15" fillId="2" fontId="17" numFmtId="0" xfId="0" applyAlignment="1" applyBorder="1" applyFill="1" applyFont="1">
      <alignment horizontal="left" shrinkToFit="0" vertical="center" wrapText="1"/>
    </xf>
    <xf borderId="18" fillId="2" fontId="17" numFmtId="0" xfId="0" applyAlignment="1" applyBorder="1" applyFill="1" applyFont="1">
      <alignment horizontal="left" shrinkToFit="0" vertical="center" wrapText="0"/>
    </xf>
    <xf borderId="17" fillId="2" fontId="17" numFmtId="0" xfId="0" applyAlignment="1" applyBorder="1" applyFill="1" applyFont="1">
      <alignment horizontal="left" shrinkToFit="0" vertical="center" wrapText="0"/>
    </xf>
    <xf borderId="19" fillId="2" fontId="17" numFmtId="0" xfId="0" applyAlignment="1" applyBorder="1" applyFill="1" applyFont="1">
      <alignment horizontal="center" shrinkToFit="0" vertical="center" wrapText="0"/>
    </xf>
    <xf borderId="15" fillId="3" fontId="18" numFmtId="164" xfId="0" applyAlignment="1" applyBorder="1" applyFill="1" applyFont="1" applyNumberFormat="1">
      <alignment horizontal="center" readingOrder="0" shrinkToFit="0" vertical="center" wrapText="0"/>
    </xf>
    <xf borderId="20" fillId="3" fontId="18" numFmtId="164" xfId="0" applyAlignment="1" applyBorder="1" applyFill="1" applyFont="1" applyNumberFormat="1">
      <alignment horizontal="center" readingOrder="0" shrinkToFit="0" vertical="center" wrapText="0"/>
    </xf>
    <xf borderId="21" fillId="3" fontId="18" numFmtId="164" xfId="0" applyAlignment="1" applyBorder="1" applyFill="1" applyFont="1" applyNumberFormat="1">
      <alignment horizontal="center" readingOrder="0" shrinkToFit="0" vertical="center" wrapText="0"/>
    </xf>
    <xf borderId="20" fillId="3" fontId="18" numFmtId="0" xfId="0" applyAlignment="1" applyBorder="1" applyFill="1" applyFont="1">
      <alignment horizontal="center" readingOrder="0" shrinkToFit="0" vertical="center" wrapText="0"/>
    </xf>
    <xf borderId="15" fillId="3" fontId="18" numFmtId="0" xfId="0" applyAlignment="1" applyBorder="1" applyFill="1" applyFont="1">
      <alignment horizontal="center" readingOrder="0" shrinkToFit="0" vertical="center" wrapText="0"/>
    </xf>
    <xf borderId="21" fillId="3" fontId="18" numFmtId="0" xfId="0" applyAlignment="1" applyBorder="1" applyFill="1" applyFont="1">
      <alignment horizontal="center" readingOrder="0" shrinkToFit="0" vertical="center" wrapText="0"/>
    </xf>
    <xf borderId="15" fillId="3" fontId="18" numFmtId="0" xfId="0" applyAlignment="1" applyBorder="1" applyFill="1" applyFont="1">
      <alignment horizontal="left" readingOrder="0" shrinkToFit="0" vertical="center" wrapText="1"/>
    </xf>
    <xf borderId="21" fillId="0" fontId="19" numFmtId="0" xfId="0" applyAlignment="1" applyBorder="1" applyFont="1">
      <alignment horizontal="center" shrinkToFit="0" vertical="center" wrapText="0"/>
    </xf>
    <xf borderId="15" fillId="3" fontId="18" numFmtId="1" xfId="0" applyAlignment="1" applyBorder="1" applyFill="1" applyFont="1" applyNumberFormat="1">
      <alignment horizontal="center" readingOrder="0" shrinkToFit="0" vertical="center" wrapText="0"/>
    </xf>
    <xf borderId="20" fillId="3" fontId="18" numFmtId="0" xfId="0" applyAlignment="1" applyBorder="1" applyFill="1" applyFont="1">
      <alignment horizontal="left" readingOrder="0" shrinkToFit="0" vertical="center" wrapText="0"/>
    </xf>
    <xf borderId="21" fillId="3" fontId="18" numFmtId="0" xfId="0" applyAlignment="1" applyBorder="1" applyFill="1" applyFont="1">
      <alignment horizontal="left" readingOrder="0" shrinkToFit="0" vertical="center" wrapText="0"/>
    </xf>
    <xf borderId="20" fillId="3" fontId="18" numFmtId="1" xfId="0" applyAlignment="1" applyBorder="1" applyFill="1" applyFont="1" applyNumberFormat="1">
      <alignment horizontal="center" readingOrder="0" shrinkToFit="0" vertical="center" wrapText="0"/>
    </xf>
    <xf borderId="21" fillId="3" fontId="18" numFmtId="1" xfId="0" applyAlignment="1" applyBorder="1" applyFill="1" applyFont="1" applyNumberFormat="1">
      <alignment horizontal="center" readingOrder="0" shrinkToFit="0" vertical="center" wrapText="0"/>
    </xf>
    <xf borderId="20" fillId="3" fontId="18" numFmtId="1" xfId="0" applyAlignment="1" applyBorder="1" applyFill="1" applyFont="1" applyNumberFormat="1">
      <alignment horizontal="center" shrinkToFit="0" vertical="center" wrapText="0"/>
    </xf>
    <xf borderId="15" fillId="3" fontId="18" numFmtId="1" xfId="0" applyAlignment="1" applyBorder="1" applyFill="1" applyFont="1" applyNumberFormat="1">
      <alignment horizontal="center" shrinkToFit="0" vertical="center" wrapText="0"/>
    </xf>
    <xf borderId="20" fillId="3" fontId="18" numFmtId="166" xfId="0" applyAlignment="1" applyBorder="1" applyFill="1" applyFont="1" applyNumberFormat="1">
      <alignment horizontal="center" readingOrder="0" shrinkToFit="0" vertical="center" wrapText="0"/>
    </xf>
    <xf borderId="21" fillId="3" fontId="18" numFmtId="1" xfId="0" applyAlignment="1" applyBorder="1" applyFill="1" applyFont="1" applyNumberFormat="1">
      <alignment horizontal="center" shrinkToFit="0" vertical="center" wrapText="0"/>
    </xf>
    <xf borderId="20" fillId="3" fontId="18" numFmtId="1" xfId="0" applyAlignment="1" applyBorder="1" applyFill="1" applyFont="1" applyNumberFormat="1">
      <alignment horizontal="center" shrinkToFit="0" vertical="center" wrapText="0"/>
    </xf>
    <xf borderId="15" fillId="3" fontId="18" numFmtId="166" xfId="0" applyAlignment="1" applyBorder="1" applyFill="1" applyFont="1" applyNumberFormat="1">
      <alignment horizontal="center" readingOrder="0" shrinkToFit="0" vertical="center" wrapText="0"/>
    </xf>
    <xf borderId="21" fillId="3" fontId="18" numFmtId="166" xfId="0" applyAlignment="1" applyBorder="1" applyFill="1" applyFont="1" applyNumberFormat="1">
      <alignment horizontal="center" shrinkToFit="0" vertical="center" wrapText="0"/>
    </xf>
    <xf borderId="20" fillId="3" fontId="18" numFmtId="0" xfId="0" applyAlignment="1" applyBorder="1" applyFill="1" applyFont="1">
      <alignment horizontal="center" shrinkToFit="0" vertical="center" wrapText="0"/>
    </xf>
    <xf borderId="15" fillId="3" fontId="18" numFmtId="1" xfId="0" applyAlignment="1" applyBorder="1" applyFill="1" applyFont="1" applyNumberFormat="1">
      <alignment horizontal="center" readingOrder="0" shrinkToFit="0" vertical="center" wrapText="0"/>
    </xf>
    <xf borderId="21" fillId="3" fontId="18" numFmtId="1" xfId="0" applyAlignment="1" applyBorder="1" applyFill="1" applyFont="1" applyNumberFormat="1">
      <alignment horizontal="center" readingOrder="0" shrinkToFit="0" vertical="center" wrapText="0"/>
    </xf>
    <xf borderId="15" fillId="3" fontId="18" numFmtId="0" xfId="0" applyAlignment="1" applyBorder="1" applyFill="1" applyFont="1">
      <alignment horizontal="center" shrinkToFit="0" vertical="center" wrapText="0"/>
    </xf>
    <xf borderId="20" fillId="3" fontId="18" numFmtId="1" xfId="0" applyAlignment="1" applyBorder="1" applyFill="1" applyFont="1" applyNumberFormat="1">
      <alignment horizontal="center" readingOrder="0" shrinkToFit="0" vertical="center" wrapText="0"/>
    </xf>
    <xf borderId="15" fillId="3" fontId="18" numFmtId="0" xfId="0" applyAlignment="1" applyBorder="1" applyFill="1" applyFont="1">
      <alignment horizontal="center" shrinkToFit="0" vertical="center" wrapText="0"/>
    </xf>
    <xf borderId="21" fillId="3" fontId="18" numFmtId="0" xfId="0" applyAlignment="1" applyBorder="1" applyFill="1" applyFont="1">
      <alignment horizontal="center" shrinkToFit="0" vertical="center" wrapText="0"/>
    </xf>
    <xf borderId="20" fillId="3" fontId="18" numFmtId="0" xfId="0" applyAlignment="1" applyBorder="1" applyFill="1" applyFont="1">
      <alignment horizontal="center" shrinkToFit="0" vertical="center" wrapText="0"/>
    </xf>
    <xf borderId="20" fillId="3" fontId="18" numFmtId="167" xfId="0" applyAlignment="1" applyBorder="1" applyFill="1" applyFont="1" applyNumberFormat="1">
      <alignment horizontal="center" readingOrder="0" shrinkToFit="0" vertical="center" wrapText="0"/>
    </xf>
    <xf borderId="15" fillId="3" fontId="18" numFmtId="164" xfId="0" applyAlignment="1" applyBorder="1" applyFill="1" applyFont="1" applyNumberFormat="1">
      <alignment horizontal="center" readingOrder="0" shrinkToFit="0" vertical="center" wrapText="0"/>
    </xf>
    <xf borderId="21" fillId="3" fontId="18" numFmtId="0" xfId="0" applyAlignment="1" applyBorder="1" applyFill="1" applyFont="1">
      <alignment horizontal="center" shrinkToFit="0" vertical="center" wrapText="0"/>
    </xf>
    <xf borderId="0" fillId="0" fontId="20" numFmtId="0" xfId="0" applyAlignment="1" applyFont="1">
      <alignment vertical="center"/>
    </xf>
    <xf borderId="0" fillId="0" fontId="21" numFmtId="0" xfId="0" applyAlignment="1" applyFont="1">
      <alignment readingOrder="0" vertical="center"/>
    </xf>
    <xf borderId="0" fillId="0" fontId="22" numFmtId="0" xfId="0" applyAlignment="1" applyFont="1">
      <alignment shrinkToFit="0" vertical="center" wrapText="1"/>
    </xf>
    <xf borderId="0" fillId="0" fontId="21" numFmtId="0" xfId="0" applyAlignment="1" applyFont="1">
      <alignment horizontal="center" vertical="center"/>
    </xf>
    <xf borderId="0" fillId="0" fontId="21" numFmtId="3" xfId="0" applyAlignment="1" applyFont="1" applyNumberForma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21" fillId="3" fontId="24" numFmtId="0" xfId="0" applyAlignment="1" applyBorder="1" applyFill="1" applyFont="1">
      <alignment horizontal="center" readingOrder="0" shrinkToFit="0" vertical="center" wrapText="0"/>
    </xf>
    <xf borderId="21" fillId="3" fontId="24" numFmtId="0" xfId="0" applyAlignment="1" applyBorder="1" applyFill="1" applyFont="1">
      <alignment horizontal="left" readingOrder="0" shrinkToFit="0" vertical="center" wrapText="0"/>
    </xf>
    <xf borderId="0" fillId="0" fontId="25" numFmtId="165" xfId="0" applyAlignment="1" applyFont="1" applyNumberFormat="1">
      <alignment horizontal="center" vertical="center"/>
    </xf>
    <xf borderId="0" fillId="0" fontId="26" numFmtId="0" xfId="0" applyAlignment="1" applyFont="1">
      <alignment vertical="center"/>
    </xf>
    <xf borderId="20" fillId="3" fontId="24" numFmtId="0" xfId="0" applyAlignment="1" applyBorder="1" applyFill="1" applyFont="1">
      <alignment horizontal="left" readingOrder="0" shrinkToFit="0" vertical="center" wrapText="0"/>
    </xf>
    <xf borderId="22" fillId="4" fontId="21" numFmtId="0" xfId="0" applyAlignment="1" applyBorder="1" applyFill="1" applyFont="1">
      <alignment readingOrder="0" vertical="center"/>
    </xf>
    <xf borderId="22" fillId="4" fontId="22" numFmtId="0" xfId="0" applyAlignment="1" applyBorder="1" applyFill="1" applyFont="1">
      <alignment shrinkToFit="0" vertical="center" wrapText="1"/>
    </xf>
    <xf borderId="22" fillId="4" fontId="21" numFmtId="0" xfId="0" applyAlignment="1" applyBorder="1" applyFill="1" applyFont="1">
      <alignment horizontal="center" vertical="center"/>
    </xf>
    <xf borderId="22" fillId="4" fontId="21" numFmtId="3" xfId="0" applyAlignment="1" applyBorder="1" applyFill="1" applyFont="1" applyNumberFormat="1">
      <alignment horizontal="center" readingOrder="0" vertical="center"/>
    </xf>
    <xf borderId="0" fillId="0" fontId="27" numFmtId="0" xfId="0" applyAlignment="1" applyFont="1">
      <alignment vertical="center"/>
    </xf>
    <xf borderId="23" fillId="0" fontId="28" numFmtId="0" xfId="0" applyAlignment="1" applyBorder="1" applyFont="1">
      <alignment vertical="center"/>
    </xf>
    <xf borderId="24" fillId="0" fontId="29" numFmtId="0" xfId="0" applyAlignment="1" applyBorder="1" applyFont="1">
      <alignment shrinkToFit="0" wrapText="1"/>
    </xf>
    <xf borderId="15" fillId="3" fontId="18" numFmtId="164" xfId="0" applyAlignment="1" applyBorder="1" applyFill="1" applyFont="1" applyNumberFormat="1">
      <alignment horizontal="center" shrinkToFit="0" vertical="center" wrapText="0"/>
    </xf>
    <xf borderId="24" fillId="0" fontId="28" numFmtId="165" xfId="0" applyAlignment="1" applyBorder="1" applyFont="1" applyNumberFormat="1">
      <alignment horizontal="center"/>
    </xf>
    <xf borderId="21" fillId="3" fontId="18" numFmtId="164" xfId="0" applyAlignment="1" applyBorder="1" applyFill="1" applyFont="1" applyNumberFormat="1">
      <alignment horizontal="center" shrinkToFit="0" vertical="center" wrapText="0"/>
    </xf>
    <xf borderId="25" fillId="0" fontId="30" numFmtId="0" xfId="0" applyAlignment="1" applyBorder="1" applyFont="1">
      <alignment horizontal="center" vertical="center"/>
    </xf>
    <xf borderId="26" fillId="0" fontId="28" numFmtId="0" xfId="0" applyAlignment="1" applyBorder="1" applyFont="1">
      <alignment vertical="center"/>
    </xf>
    <xf borderId="27" fillId="0" fontId="29" numFmtId="0" xfId="0" applyAlignment="1" applyBorder="1" applyFont="1">
      <alignment shrinkToFit="0" vertical="center" wrapText="1"/>
    </xf>
    <xf borderId="27" fillId="0" fontId="28" numFmtId="165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 vertical="center"/>
    </xf>
    <xf borderId="20" fillId="3" fontId="32" numFmtId="0" xfId="0" applyAlignment="1" applyBorder="1" applyFill="1" applyFont="1">
      <alignment horizontal="left" shrinkToFit="0" vertical="center" wrapText="0"/>
    </xf>
    <xf borderId="20" fillId="3" fontId="33" numFmtId="164" xfId="0" applyAlignment="1" applyBorder="1" applyFill="1" applyFont="1" applyNumberFormat="1">
      <alignment horizontal="center" readingOrder="0" shrinkToFit="0" vertical="center" wrapText="0"/>
    </xf>
    <xf borderId="20" fillId="3" fontId="33" numFmtId="0" xfId="0" applyAlignment="1" applyBorder="1" applyFill="1" applyFont="1">
      <alignment horizontal="center" readingOrder="0" shrinkToFit="0" vertical="center" wrapText="0"/>
    </xf>
    <xf borderId="20" fillId="3" fontId="33" numFmtId="0" xfId="0" applyAlignment="1" applyBorder="1" applyFill="1" applyFont="1">
      <alignment horizontal="left" readingOrder="0" shrinkToFit="0" vertical="center" wrapText="0"/>
    </xf>
    <xf borderId="20" fillId="3" fontId="33" numFmtId="1" xfId="0" applyAlignment="1" applyBorder="1" applyFill="1" applyFont="1" applyNumberFormat="1">
      <alignment horizontal="center" readingOrder="0" shrinkToFit="0" vertical="center" wrapText="0"/>
    </xf>
    <xf borderId="20" fillId="3" fontId="33" numFmtId="1" xfId="0" applyAlignment="1" applyBorder="1" applyFill="1" applyFont="1" applyNumberFormat="1">
      <alignment horizontal="center" shrinkToFit="0" vertical="center" wrapText="0"/>
    </xf>
    <xf borderId="20" fillId="3" fontId="33" numFmtId="0" xfId="0" applyAlignment="1" applyBorder="1" applyFill="1" applyFont="1">
      <alignment horizontal="center" shrinkToFit="0" vertical="center" wrapText="0"/>
    </xf>
    <xf borderId="20" fillId="3" fontId="33" numFmtId="0" xfId="0" applyAlignment="1" applyBorder="1" applyFill="1" applyFont="1">
      <alignment horizontal="center" shrinkToFit="0" vertical="center" wrapText="0"/>
    </xf>
    <xf borderId="21" fillId="5" fontId="18" numFmtId="0" xfId="0" applyAlignment="1" applyBorder="1" applyFill="1" applyFont="1">
      <alignment horizontal="center" readingOrder="0" shrinkToFit="0" vertical="center" wrapText="0"/>
    </xf>
    <xf borderId="21" fillId="5" fontId="18" numFmtId="0" xfId="0" applyAlignment="1" applyBorder="1" applyFill="1" applyFont="1">
      <alignment horizontal="left" readingOrder="0" shrinkToFit="0" vertical="center" wrapText="0"/>
    </xf>
    <xf borderId="20" fillId="3" fontId="34" numFmtId="0" xfId="0" applyAlignment="1" applyBorder="1" applyFill="1" applyFont="1">
      <alignment horizontal="left" readingOrder="0" shrinkToFit="0" vertical="center" wrapText="0"/>
    </xf>
    <xf borderId="20" fillId="3" fontId="33" numFmtId="0" xfId="0" applyAlignment="1" applyBorder="1" applyFill="1" applyFont="1">
      <alignment horizontal="center" shrinkToFit="0" wrapText="0"/>
    </xf>
    <xf borderId="20" fillId="3" fontId="33" numFmtId="0" xfId="0" applyAlignment="1" applyBorder="1" applyFill="1" applyFont="1">
      <alignment horizontal="center" readingOrder="0" shrinkToFit="0" wrapText="0"/>
    </xf>
    <xf borderId="20" fillId="3" fontId="33" numFmtId="0" xfId="0" applyAlignment="1" applyBorder="1" applyFill="1" applyFont="1">
      <alignment horizontal="center" shrinkToFit="0" wrapText="0"/>
    </xf>
    <xf borderId="20" fillId="3" fontId="34" numFmtId="0" xfId="0" applyAlignment="1" applyBorder="1" applyFill="1" applyFont="1">
      <alignment shrinkToFit="0" wrapText="0"/>
    </xf>
    <xf borderId="20" fillId="3" fontId="33" numFmtId="1" xfId="0" applyAlignment="1" applyBorder="1" applyFill="1" applyFont="1" applyNumberFormat="1">
      <alignment horizontal="center" readingOrder="0" shrinkToFit="0" wrapText="0"/>
    </xf>
    <xf borderId="20" fillId="3" fontId="18" numFmtId="164" xfId="0" applyAlignment="1" applyBorder="1" applyFill="1" applyFont="1" applyNumberFormat="1">
      <alignment horizontal="center" shrinkToFit="0" vertical="center" wrapText="0"/>
    </xf>
    <xf borderId="20" fillId="3" fontId="18" numFmtId="0" xfId="0" applyAlignment="1" applyBorder="1" applyFill="1" applyFont="1">
      <alignment horizontal="left" shrinkToFit="0" vertical="center" wrapText="0"/>
    </xf>
    <xf borderId="29" fillId="0" fontId="29" numFmtId="0" xfId="0" applyAlignment="1" applyBorder="1" applyFont="1">
      <alignment shrinkToFit="0" vertical="center" wrapText="1"/>
    </xf>
    <xf borderId="30" fillId="0" fontId="28" numFmtId="0" xfId="0" applyAlignment="1" applyBorder="1" applyFont="1">
      <alignment vertical="center"/>
    </xf>
    <xf borderId="31" fillId="0" fontId="29" numFmtId="0" xfId="0" applyAlignment="1" applyBorder="1" applyFont="1">
      <alignment shrinkToFit="0" vertical="center" wrapText="1"/>
    </xf>
    <xf borderId="31" fillId="0" fontId="28" numFmtId="165" xfId="0" applyAlignment="1" applyBorder="1" applyFont="1" applyNumberFormat="1">
      <alignment horizontal="center"/>
    </xf>
    <xf borderId="32" fillId="0" fontId="35" numFmtId="0" xfId="0" applyAlignment="1" applyBorder="1" applyFont="1">
      <alignment horizontal="center" vertical="center"/>
    </xf>
    <xf borderId="0" fillId="0" fontId="36" numFmtId="166" xfId="0" applyAlignment="1" applyFont="1" applyNumberFormat="1">
      <alignment vertical="center"/>
    </xf>
    <xf borderId="0" fillId="0" fontId="37" numFmtId="166" xfId="0" applyAlignment="1" applyFont="1" applyNumberFormat="1">
      <alignment vertical="center"/>
    </xf>
    <xf borderId="0" fillId="0" fontId="38" numFmtId="1" xfId="0" applyAlignment="1" applyFont="1" applyNumberFormat="1">
      <alignment shrinkToFit="0" vertical="center" wrapText="1"/>
    </xf>
    <xf borderId="0" fillId="0" fontId="37" numFmtId="0" xfId="0" applyAlignment="1" applyFont="1">
      <alignment horizontal="center" vertical="center"/>
    </xf>
    <xf borderId="0" fillId="0" fontId="37" numFmtId="3" xfId="0" applyAlignment="1" applyFont="1" applyNumberFormat="1">
      <alignment horizontal="center" vertical="center"/>
    </xf>
    <xf borderId="21" fillId="0" fontId="24" numFmtId="0" xfId="0" applyAlignment="1" applyBorder="1" applyFont="1">
      <alignment horizontal="left" readingOrder="0" shrinkToFit="0" vertical="center" wrapText="0"/>
    </xf>
    <xf borderId="15" fillId="3" fontId="24" numFmtId="0" xfId="0" applyAlignment="1" applyBorder="1" applyFill="1" applyFont="1">
      <alignment horizontal="left" readingOrder="0" shrinkToFit="0" vertical="center" wrapText="0"/>
    </xf>
    <xf borderId="21" fillId="3" fontId="18" numFmtId="0" xfId="0" applyAlignment="1" applyBorder="1" applyFill="1" applyFont="1">
      <alignment horizontal="left" shrinkToFit="0" vertical="center" wrapText="0"/>
    </xf>
    <xf borderId="0" fillId="2" fontId="39" numFmtId="0" xfId="0" applyAlignment="1" applyFill="1" applyFont="1">
      <alignment horizontal="center" readingOrder="0" vertical="center"/>
    </xf>
    <xf borderId="0" fillId="2" fontId="40" numFmtId="0" xfId="0" applyAlignment="1" applyFill="1" applyFont="1">
      <alignment horizontal="center" readingOrder="0" vertical="center"/>
    </xf>
    <xf borderId="0" fillId="6" fontId="39" numFmtId="0" xfId="0" applyAlignment="1" applyFill="1" applyFont="1">
      <alignment horizontal="center" readingOrder="0" vertical="center"/>
    </xf>
    <xf borderId="0" fillId="6" fontId="40" numFmtId="0" xfId="0" applyAlignment="1" applyFill="1" applyFont="1">
      <alignment horizontal="center" readingOrder="0" vertical="center"/>
    </xf>
    <xf borderId="0" fillId="7" fontId="39" numFmtId="0" xfId="0" applyAlignment="1" applyFill="1" applyFont="1">
      <alignment horizontal="center" readingOrder="0" vertical="center"/>
    </xf>
    <xf borderId="0" fillId="7" fontId="40" numFmtId="0" xfId="0" applyAlignment="1" applyFill="1" applyFont="1">
      <alignment horizontal="center" readingOrder="0" vertical="center"/>
    </xf>
    <xf borderId="0" fillId="8" fontId="39" numFmtId="0" xfId="0" applyAlignment="1" applyFill="1" applyFont="1">
      <alignment horizontal="center" readingOrder="0" vertical="center"/>
    </xf>
    <xf borderId="0" fillId="8" fontId="40" numFmtId="0" xfId="0" applyAlignment="1" applyFill="1" applyFont="1">
      <alignment horizontal="center" readingOrder="0" vertical="center"/>
    </xf>
    <xf borderId="0" fillId="9" fontId="39" numFmtId="0" xfId="0" applyAlignment="1" applyFill="1" applyFont="1">
      <alignment horizontal="center" readingOrder="0" vertical="center"/>
    </xf>
    <xf borderId="0" fillId="9" fontId="40" numFmtId="0" xfId="0" applyAlignment="1" applyFill="1" applyFont="1">
      <alignment horizontal="center" readingOrder="0" vertical="center"/>
    </xf>
    <xf borderId="0" fillId="9" fontId="39" numFmtId="166" xfId="0" applyAlignment="1" applyFill="1" applyFont="1" applyNumberFormat="1">
      <alignment horizontal="center" vertical="center"/>
    </xf>
    <xf borderId="0" fillId="9" fontId="40" numFmtId="166" xfId="0" applyAlignment="1" applyFill="1" applyFont="1" applyNumberFormat="1">
      <alignment horizontal="center" vertical="center"/>
    </xf>
    <xf borderId="0" fillId="0" fontId="36" numFmtId="0" xfId="0" applyAlignment="1" applyFont="1">
      <alignment vertical="center"/>
    </xf>
    <xf borderId="0" fillId="0" fontId="37" numFmtId="0" xfId="0" applyAlignment="1" applyFont="1">
      <alignment vertical="center"/>
    </xf>
    <xf borderId="2" fillId="0" fontId="41" numFmtId="164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5" fillId="3" fontId="24" numFmtId="0" xfId="0" applyAlignment="1" applyBorder="1" applyFill="1" applyFont="1">
      <alignment horizontal="left" readingOrder="0" shrinkToFit="0" vertical="center" wrapText="1"/>
    </xf>
    <xf borderId="12" fillId="0" fontId="42" numFmtId="0" xfId="0" applyAlignment="1" applyBorder="1" applyFont="1">
      <alignment horizontal="center" shrinkToFit="0" vertical="center" wrapText="1"/>
    </xf>
    <xf borderId="0" fillId="0" fontId="43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44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18" fillId="2" fontId="17" numFmtId="0" xfId="0" applyAlignment="1" applyBorder="1" applyFill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0"/>
    </xf>
    <xf borderId="15" fillId="0" fontId="18" numFmtId="168" xfId="0" applyAlignment="1" applyBorder="1" applyFont="1" applyNumberFormat="1">
      <alignment horizontal="center" readingOrder="0" shrinkToFit="0" vertical="center" wrapText="0"/>
    </xf>
    <xf borderId="15" fillId="0" fontId="18" numFmtId="0" xfId="0" applyAlignment="1" applyBorder="1" applyFont="1">
      <alignment horizontal="center" readingOrder="0" shrinkToFit="0" vertical="center" wrapText="0"/>
    </xf>
    <xf borderId="15" fillId="0" fontId="18" numFmtId="165" xfId="0" applyAlignment="1" applyBorder="1" applyFont="1" applyNumberFormat="1">
      <alignment horizontal="left" shrinkToFit="0" vertical="center" wrapText="1"/>
    </xf>
    <xf borderId="15" fillId="0" fontId="18" numFmtId="1" xfId="0" applyAlignment="1" applyBorder="1" applyFont="1" applyNumberFormat="1">
      <alignment horizontal="center" readingOrder="0" shrinkToFit="0" vertical="center" wrapText="0"/>
    </xf>
    <xf borderId="20" fillId="3" fontId="18" numFmtId="0" xfId="0" applyAlignment="1" applyBorder="1" applyFill="1" applyFont="1">
      <alignment shrinkToFit="0" vertical="center" wrapText="0"/>
    </xf>
    <xf borderId="20" fillId="3" fontId="18" numFmtId="0" xfId="0" applyAlignment="1" applyBorder="1" applyFill="1" applyFont="1">
      <alignment horizontal="left" shrinkToFit="0" vertical="center" wrapText="0"/>
    </xf>
    <xf borderId="0" fillId="0" fontId="18" numFmtId="165" xfId="0" applyAlignment="1" applyFont="1" applyNumberFormat="1">
      <alignment horizontal="left" shrinkToFit="0" vertical="center" wrapText="0"/>
    </xf>
    <xf borderId="15" fillId="0" fontId="18" numFmtId="1" xfId="0" applyAlignment="1" applyBorder="1" applyFont="1" applyNumberFormat="1">
      <alignment horizontal="center" readingOrder="0" shrinkToFit="0" vertical="center" wrapText="0"/>
    </xf>
    <xf borderId="15" fillId="0" fontId="33" numFmtId="165" xfId="0" applyAlignment="1" applyBorder="1" applyFont="1" applyNumberFormat="1">
      <alignment horizontal="left" shrinkToFit="0" vertical="center" wrapText="1"/>
    </xf>
    <xf borderId="15" fillId="0" fontId="18" numFmtId="0" xfId="0" applyAlignment="1" applyBorder="1" applyFont="1">
      <alignment horizontal="center" shrinkToFit="0" vertical="center" wrapText="0"/>
    </xf>
    <xf borderId="15" fillId="0" fontId="18" numFmtId="0" xfId="0" applyAlignment="1" applyBorder="1" applyFont="1">
      <alignment horizontal="center" shrinkToFit="0" vertical="center" wrapText="0"/>
    </xf>
    <xf borderId="15" fillId="0" fontId="45" numFmtId="165" xfId="0" applyAlignment="1" applyBorder="1" applyFont="1" applyNumberFormat="1">
      <alignment horizontal="left" readingOrder="0" shrinkToFit="0" vertical="center" wrapText="1"/>
    </xf>
    <xf borderId="15" fillId="0" fontId="18" numFmtId="1" xfId="0" applyAlignment="1" applyBorder="1" applyFont="1" applyNumberFormat="1">
      <alignment horizontal="center" shrinkToFit="0" vertical="center" wrapText="0"/>
    </xf>
    <xf borderId="15" fillId="3" fontId="18" numFmtId="167" xfId="0" applyAlignment="1" applyBorder="1" applyFill="1" applyFont="1" applyNumberFormat="1">
      <alignment horizontal="center" readingOrder="0" shrinkToFit="0" vertical="center" wrapText="0"/>
    </xf>
    <xf borderId="15" fillId="0" fontId="18" numFmtId="165" xfId="0" applyAlignment="1" applyBorder="1" applyFont="1" applyNumberFormat="1">
      <alignment horizontal="left" readingOrder="0" shrinkToFit="0" vertical="center" wrapText="1"/>
    </xf>
    <xf borderId="15" fillId="3" fontId="18" numFmtId="0" xfId="0" applyAlignment="1" applyBorder="1" applyFill="1" applyFont="1">
      <alignment horizontal="left" readingOrder="0" shrinkToFit="0" vertical="center" wrapText="0"/>
    </xf>
    <xf borderId="15" fillId="3" fontId="18" numFmtId="0" xfId="0" applyAlignment="1" applyBorder="1" applyFill="1" applyFont="1">
      <alignment horizontal="left" shrinkToFit="0" vertical="center" wrapText="1"/>
    </xf>
    <xf borderId="33" fillId="3" fontId="46" numFmtId="0" xfId="0" applyAlignment="1" applyBorder="1" applyFill="1" applyFont="1">
      <alignment vertical="center"/>
    </xf>
    <xf borderId="34" fillId="3" fontId="46" numFmtId="0" xfId="0" applyAlignment="1" applyBorder="1" applyFill="1" applyFont="1">
      <alignment vertical="center"/>
    </xf>
    <xf borderId="34" fillId="3" fontId="46" numFmtId="0" xfId="0" applyAlignment="1" applyBorder="1" applyFill="1" applyFont="1">
      <alignment horizontal="left" readingOrder="0" shrinkToFit="0" vertical="center" wrapText="1"/>
    </xf>
    <xf borderId="34" fillId="3" fontId="47" numFmtId="1" xfId="0" applyAlignment="1" applyBorder="1" applyFill="1" applyFont="1" applyNumberFormat="1">
      <alignment horizontal="center" shrinkToFit="0" vertical="center" wrapText="0"/>
    </xf>
    <xf borderId="15" fillId="3" fontId="18" numFmtId="0" xfId="0" applyAlignment="1" applyBorder="1" applyFill="1" applyFont="1">
      <alignment horizontal="left" shrinkToFit="0" vertical="center" wrapText="0"/>
    </xf>
    <xf borderId="35" fillId="3" fontId="47" numFmtId="1" xfId="0" applyAlignment="1" applyBorder="1" applyFill="1" applyFont="1" applyNumberFormat="1">
      <alignment horizontal="center" shrinkToFit="0" vertical="center" wrapText="0"/>
    </xf>
    <xf borderId="0" fillId="3" fontId="46" numFmtId="0" xfId="0" applyAlignment="1" applyFill="1" applyFont="1">
      <alignment vertical="center"/>
    </xf>
    <xf borderId="0" fillId="3" fontId="46" numFmtId="0" xfId="0" applyAlignment="1" applyFill="1" applyFont="1">
      <alignment horizontal="left" readingOrder="0" shrinkToFit="0" vertical="center" wrapText="1"/>
    </xf>
    <xf borderId="0" fillId="3" fontId="47" numFmtId="1" xfId="0" applyAlignment="1" applyFill="1" applyFont="1" applyNumberFormat="1">
      <alignment horizontal="center" shrinkToFit="0" vertical="center" wrapText="0"/>
    </xf>
    <xf borderId="15" fillId="0" fontId="48" numFmtId="0" xfId="0" applyAlignment="1" applyBorder="1" applyFont="1">
      <alignment horizontal="center" readingOrder="0" shrinkToFit="0" vertical="center" wrapText="0"/>
    </xf>
    <xf borderId="34" fillId="3" fontId="47" numFmtId="165" xfId="0" applyAlignment="1" applyBorder="1" applyFill="1" applyFont="1" applyNumberFormat="1">
      <alignment horizontal="center" shrinkToFit="0" vertical="center" wrapText="0"/>
    </xf>
    <xf borderId="15" fillId="0" fontId="48" numFmtId="0" xfId="0" applyAlignment="1" applyBorder="1" applyFont="1">
      <alignment horizontal="center" shrinkToFit="0" vertical="center" wrapText="0"/>
    </xf>
    <xf borderId="15" fillId="0" fontId="48" numFmtId="165" xfId="0" applyAlignment="1" applyBorder="1" applyFont="1" applyNumberFormat="1">
      <alignment horizontal="left" shrinkToFit="0" vertical="center" wrapText="1"/>
    </xf>
    <xf borderId="35" fillId="3" fontId="47" numFmtId="165" xfId="0" applyAlignment="1" applyBorder="1" applyFill="1" applyFont="1" applyNumberFormat="1">
      <alignment horizontal="center" shrinkToFit="0" vertical="center" wrapText="0"/>
    </xf>
    <xf borderId="15" fillId="0" fontId="48" numFmtId="0" xfId="0" applyAlignment="1" applyBorder="1" applyFont="1">
      <alignment horizontal="center" shrinkToFit="0" vertical="center" wrapText="0"/>
    </xf>
    <xf borderId="15" fillId="0" fontId="32" numFmtId="165" xfId="0" applyAlignment="1" applyBorder="1" applyFont="1" applyNumberFormat="1">
      <alignment horizontal="left" shrinkToFit="0" vertical="center" wrapText="1"/>
    </xf>
    <xf borderId="0" fillId="2" fontId="49" numFmtId="0" xfId="0" applyAlignment="1" applyFill="1" applyFont="1">
      <alignment readingOrder="0"/>
    </xf>
    <xf borderId="0" fillId="6" fontId="49" numFmtId="0" xfId="0" applyAlignment="1" applyFill="1" applyFont="1">
      <alignment readingOrder="0"/>
    </xf>
    <xf borderId="0" fillId="7" fontId="49" numFmtId="0" xfId="0" applyAlignment="1" applyFill="1" applyFont="1">
      <alignment readingOrder="0"/>
    </xf>
    <xf borderId="0" fillId="8" fontId="49" numFmtId="0" xfId="0" applyAlignment="1" applyFill="1" applyFont="1">
      <alignment readingOrder="0"/>
    </xf>
    <xf borderId="0" fillId="9" fontId="49" numFmtId="0" xfId="0" applyAlignment="1" applyFill="1" applyFont="1">
      <alignment readingOrder="0"/>
    </xf>
    <xf borderId="15" fillId="0" fontId="24" numFmtId="165" xfId="0" applyAlignment="1" applyBorder="1" applyFont="1" applyNumberFormat="1">
      <alignment horizontal="left" shrinkToFit="0" vertical="center" wrapText="1"/>
    </xf>
    <xf borderId="0" fillId="9" fontId="50" numFmtId="0" xfId="0" applyAlignment="1" applyFill="1" applyFont="1">
      <alignment readingOrder="0"/>
    </xf>
    <xf borderId="8" fillId="0" fontId="51" numFmtId="165" xfId="0" applyAlignment="1" applyBorder="1" applyFont="1" applyNumberFormat="1">
      <alignment horizontal="center" readingOrder="0" shrinkToFit="0" vertical="center" wrapText="0"/>
    </xf>
    <xf borderId="0" fillId="9" fontId="50" numFmtId="0" xfId="0" applyFill="1" applyFont="1"/>
    <xf borderId="0" fillId="9" fontId="52" numFmtId="0" xfId="0" applyFill="1" applyFont="1"/>
    <xf borderId="0" fillId="0" fontId="53" numFmtId="0" xfId="0" applyAlignment="1" applyFont="1">
      <alignment horizontal="center" readingOrder="0" vertical="center"/>
    </xf>
    <xf borderId="36" fillId="0" fontId="2" numFmtId="0" xfId="0" applyBorder="1" applyFont="1"/>
    <xf borderId="15" fillId="0" fontId="33" numFmtId="168" xfId="0" applyAlignment="1" applyBorder="1" applyFont="1" applyNumberFormat="1">
      <alignment horizontal="center" readingOrder="0" shrinkToFit="0" vertical="center" wrapText="0"/>
    </xf>
    <xf borderId="15" fillId="0" fontId="33" numFmtId="0" xfId="0" applyAlignment="1" applyBorder="1" applyFont="1">
      <alignment horizontal="center" readingOrder="0" shrinkToFit="0" vertical="center" wrapText="0"/>
    </xf>
    <xf borderId="15" fillId="0" fontId="33" numFmtId="1" xfId="0" applyAlignment="1" applyBorder="1" applyFont="1" applyNumberFormat="1">
      <alignment horizontal="center" readingOrder="0" shrinkToFit="0" vertical="center" wrapText="0"/>
    </xf>
    <xf borderId="15" fillId="0" fontId="33" numFmtId="1" xfId="0" applyAlignment="1" applyBorder="1" applyFont="1" applyNumberFormat="1">
      <alignment horizontal="center" shrinkToFit="0" vertical="center" wrapText="0"/>
    </xf>
    <xf borderId="15" fillId="0" fontId="33" numFmtId="0" xfId="0" applyAlignment="1" applyBorder="1" applyFont="1">
      <alignment horizontal="center" shrinkToFit="0" vertical="center" wrapText="0"/>
    </xf>
    <xf borderId="15" fillId="0" fontId="33" numFmtId="0" xfId="0" applyAlignment="1" applyBorder="1" applyFont="1">
      <alignment horizontal="center" shrinkToFit="0" vertical="center" wrapText="0"/>
    </xf>
    <xf borderId="0" fillId="0" fontId="18" numFmtId="165" xfId="0" applyAlignment="1" applyFont="1" applyNumberFormat="1">
      <alignment horizontal="left" readingOrder="0" shrinkToFit="0" vertical="center" wrapText="0"/>
    </xf>
    <xf borderId="20" fillId="3" fontId="18" numFmtId="166" xfId="0" applyAlignment="1" applyBorder="1" applyFill="1" applyFont="1" applyNumberFormat="1">
      <alignment horizontal="center" shrinkToFit="0" vertical="center" wrapText="0"/>
    </xf>
    <xf borderId="0" fillId="0" fontId="54" numFmtId="0" xfId="0" applyAlignment="1" applyFont="1">
      <alignment horizontal="center" readingOrder="0" vertical="center"/>
    </xf>
    <xf borderId="37" fillId="0" fontId="18" numFmtId="168" xfId="0" applyAlignment="1" applyBorder="1" applyFont="1" applyNumberFormat="1">
      <alignment horizontal="center" readingOrder="0" shrinkToFit="0" vertical="center" wrapText="0"/>
    </xf>
    <xf borderId="37" fillId="0" fontId="18" numFmtId="0" xfId="0" applyAlignment="1" applyBorder="1" applyFont="1">
      <alignment horizontal="center" readingOrder="0" shrinkToFit="0" vertical="center" wrapText="0"/>
    </xf>
    <xf borderId="37" fillId="0" fontId="18" numFmtId="165" xfId="0" applyAlignment="1" applyBorder="1" applyFont="1" applyNumberFormat="1">
      <alignment horizontal="left" shrinkToFit="0" vertical="center" wrapText="1"/>
    </xf>
    <xf borderId="37" fillId="0" fontId="18" numFmtId="1" xfId="0" applyAlignment="1" applyBorder="1" applyFont="1" applyNumberFormat="1">
      <alignment horizontal="center" readingOrder="0" shrinkToFit="0" vertical="center" wrapText="0"/>
    </xf>
    <xf borderId="37" fillId="0" fontId="18" numFmtId="1" xfId="0" applyAlignment="1" applyBorder="1" applyFont="1" applyNumberFormat="1">
      <alignment horizontal="center" shrinkToFit="0" vertical="center" wrapText="0"/>
    </xf>
    <xf borderId="38" fillId="0" fontId="18" numFmtId="168" xfId="0" applyAlignment="1" applyBorder="1" applyFont="1" applyNumberFormat="1">
      <alignment horizontal="center" readingOrder="0" shrinkToFit="0" vertical="center" wrapText="0"/>
    </xf>
    <xf borderId="38" fillId="0" fontId="18" numFmtId="0" xfId="0" applyAlignment="1" applyBorder="1" applyFont="1">
      <alignment horizontal="center" readingOrder="0" shrinkToFit="0" vertical="center" wrapText="0"/>
    </xf>
    <xf borderId="38" fillId="0" fontId="18" numFmtId="165" xfId="0" applyAlignment="1" applyBorder="1" applyFont="1" applyNumberFormat="1">
      <alignment horizontal="left" shrinkToFit="0" vertical="center" wrapText="1"/>
    </xf>
    <xf borderId="38" fillId="0" fontId="18" numFmtId="1" xfId="0" applyAlignment="1" applyBorder="1" applyFont="1" applyNumberFormat="1">
      <alignment horizontal="center" readingOrder="0" shrinkToFit="0" vertical="center" wrapText="0"/>
    </xf>
    <xf borderId="39" fillId="0" fontId="18" numFmtId="168" xfId="0" applyAlignment="1" applyBorder="1" applyFont="1" applyNumberFormat="1">
      <alignment horizontal="center" readingOrder="0" shrinkToFit="0" vertical="center" wrapText="0"/>
    </xf>
    <xf borderId="40" fillId="0" fontId="18" numFmtId="0" xfId="0" applyAlignment="1" applyBorder="1" applyFont="1">
      <alignment horizontal="center" readingOrder="0" shrinkToFit="0" vertical="center" wrapText="0"/>
    </xf>
    <xf borderId="40" fillId="0" fontId="18" numFmtId="165" xfId="0" applyAlignment="1" applyBorder="1" applyFont="1" applyNumberFormat="1">
      <alignment horizontal="left" shrinkToFit="0" vertical="center" wrapText="1"/>
    </xf>
    <xf borderId="40" fillId="0" fontId="18" numFmtId="1" xfId="0" applyAlignment="1" applyBorder="1" applyFont="1" applyNumberFormat="1">
      <alignment horizontal="center" readingOrder="0" shrinkToFit="0" vertical="center" wrapText="0"/>
    </xf>
    <xf borderId="40" fillId="0" fontId="18" numFmtId="1" xfId="0" applyAlignment="1" applyBorder="1" applyFont="1" applyNumberFormat="1">
      <alignment horizontal="center" shrinkToFit="0" vertical="center" wrapText="0"/>
    </xf>
    <xf borderId="20" fillId="3" fontId="18" numFmtId="165" xfId="0" applyAlignment="1" applyBorder="1" applyFill="1" applyFont="1" applyNumberFormat="1">
      <alignment horizontal="center" readingOrder="0" shrinkToFit="0" vertical="center" wrapText="0"/>
    </xf>
    <xf borderId="41" fillId="0" fontId="18" numFmtId="168" xfId="0" applyAlignment="1" applyBorder="1" applyFont="1" applyNumberFormat="1">
      <alignment horizontal="center" readingOrder="0" shrinkToFit="0" vertical="center" wrapText="0"/>
    </xf>
    <xf borderId="42" fillId="0" fontId="18" numFmtId="0" xfId="0" applyAlignment="1" applyBorder="1" applyFont="1">
      <alignment horizontal="center" readingOrder="0" shrinkToFit="0" vertical="center" wrapText="0"/>
    </xf>
    <xf borderId="42" fillId="0" fontId="18" numFmtId="165" xfId="0" applyAlignment="1" applyBorder="1" applyFont="1" applyNumberFormat="1">
      <alignment horizontal="left" shrinkToFit="0" vertical="center" wrapText="1"/>
    </xf>
    <xf borderId="42" fillId="0" fontId="18" numFmtId="1" xfId="0" applyAlignment="1" applyBorder="1" applyFont="1" applyNumberFormat="1">
      <alignment horizontal="center" shrinkToFit="0" vertical="center" wrapText="0"/>
    </xf>
    <xf borderId="42" fillId="0" fontId="18" numFmtId="1" xfId="0" applyAlignment="1" applyBorder="1" applyFont="1" applyNumberFormat="1">
      <alignment horizontal="center" readingOrder="0" shrinkToFit="0" vertical="center" wrapText="0"/>
    </xf>
    <xf borderId="20" fillId="3" fontId="18" numFmtId="165" xfId="0" applyAlignment="1" applyBorder="1" applyFill="1" applyFont="1" applyNumberFormat="1">
      <alignment horizontal="center" shrinkToFit="0" vertical="center" wrapText="0"/>
    </xf>
    <xf borderId="43" fillId="0" fontId="18" numFmtId="168" xfId="0" applyAlignment="1" applyBorder="1" applyFont="1" applyNumberFormat="1">
      <alignment horizontal="center" readingOrder="0" shrinkToFit="0" vertical="center" wrapText="0"/>
    </xf>
    <xf borderId="37" fillId="0" fontId="18" numFmtId="0" xfId="0" applyAlignment="1" applyBorder="1" applyFont="1">
      <alignment horizontal="center" shrinkToFit="0" vertical="center" wrapText="0"/>
    </xf>
    <xf borderId="43" fillId="0" fontId="18" numFmtId="1" xfId="0" applyAlignment="1" applyBorder="1" applyFont="1" applyNumberFormat="1">
      <alignment horizontal="center" readingOrder="0" shrinkToFit="0" vertical="center" wrapText="0"/>
    </xf>
    <xf borderId="43" fillId="0" fontId="18" numFmtId="1" xfId="0" applyAlignment="1" applyBorder="1" applyFont="1" applyNumberFormat="1">
      <alignment horizontal="center" shrinkToFit="0" vertical="center" wrapText="0"/>
    </xf>
    <xf borderId="20" fillId="3" fontId="18" numFmtId="169" xfId="0" applyAlignment="1" applyBorder="1" applyFill="1" applyFont="1" applyNumberFormat="1">
      <alignment horizontal="center" readingOrder="0" shrinkToFit="0" vertical="center" wrapText="0"/>
    </xf>
    <xf borderId="15" fillId="0" fontId="18" numFmtId="0" xfId="0" applyAlignment="1" applyBorder="1" applyFont="1">
      <alignment horizontal="left" readingOrder="0" shrinkToFit="0" vertical="center" wrapText="1"/>
    </xf>
    <xf borderId="15" fillId="3" fontId="46" numFmtId="0" xfId="0" applyAlignment="1" applyBorder="1" applyFill="1" applyFont="1">
      <alignment horizontal="center" vertical="center"/>
    </xf>
    <xf borderId="20" fillId="5" fontId="18" numFmtId="0" xfId="0" applyAlignment="1" applyBorder="1" applyFill="1" applyFont="1">
      <alignment horizontal="left" readingOrder="0" shrinkToFit="0" vertical="center" wrapText="0"/>
    </xf>
    <xf borderId="15" fillId="3" fontId="46" numFmtId="0" xfId="0" applyAlignment="1" applyBorder="1" applyFill="1" applyFont="1">
      <alignment horizontal="left" readingOrder="0" shrinkToFit="0" vertical="center" wrapText="1"/>
    </xf>
    <xf borderId="15" fillId="3" fontId="47" numFmtId="165" xfId="0" applyAlignment="1" applyBorder="1" applyFill="1" applyFont="1" applyNumberFormat="1">
      <alignment horizontal="center" shrinkToFit="0" vertical="center" wrapText="0"/>
    </xf>
    <xf borderId="15" fillId="3" fontId="18" numFmtId="168" xfId="0" applyAlignment="1" applyBorder="1" applyFill="1" applyFont="1" applyNumberFormat="1">
      <alignment horizontal="center" readingOrder="0" shrinkToFit="0" vertical="center" wrapText="0"/>
    </xf>
    <xf borderId="15" fillId="10" fontId="18" numFmtId="165" xfId="0" applyAlignment="1" applyBorder="1" applyFill="1" applyFont="1" applyNumberFormat="1">
      <alignment horizontal="left" shrinkToFit="0" vertical="center" wrapText="1"/>
    </xf>
    <xf borderId="15" fillId="10" fontId="18" numFmtId="0" xfId="0" applyAlignment="1" applyBorder="1" applyFill="1" applyFont="1">
      <alignment horizontal="left" readingOrder="0" shrinkToFit="0" vertical="center" wrapText="1"/>
    </xf>
    <xf borderId="0" fillId="0" fontId="55" numFmtId="0" xfId="0" applyAlignment="1" applyFont="1">
      <alignment horizontal="center" readingOrder="0" shrinkToFit="0" vertical="center" wrapText="0"/>
    </xf>
    <xf borderId="15" fillId="3" fontId="18" numFmtId="168" xfId="0" applyAlignment="1" applyBorder="1" applyFill="1" applyFont="1" applyNumberFormat="1">
      <alignment horizontal="center" shrinkToFit="0" vertical="center" wrapText="0"/>
    </xf>
    <xf borderId="0" fillId="0" fontId="56" numFmtId="0" xfId="0" applyAlignment="1" applyFont="1">
      <alignment horizontal="center" readingOrder="0" shrinkToFit="0" vertical="center" wrapText="0"/>
    </xf>
    <xf borderId="15" fillId="3" fontId="18" numFmtId="0" xfId="0" applyAlignment="1" applyBorder="1" applyFill="1" applyFont="1">
      <alignment horizontal="left" shrinkToFit="0" vertical="center" wrapText="1"/>
    </xf>
    <xf borderId="44" fillId="3" fontId="18" numFmtId="0" xfId="0" applyAlignment="1" applyBorder="1" applyFill="1" applyFont="1">
      <alignment horizontal="left" readingOrder="0" shrinkToFit="0" vertical="center" wrapText="0"/>
    </xf>
    <xf borderId="0" fillId="0" fontId="57" numFmtId="0" xfId="0" applyAlignment="1" applyFont="1">
      <alignment horizontal="center" readingOrder="0" shrinkToFit="0" vertical="center" wrapText="0"/>
    </xf>
    <xf borderId="45" fillId="3" fontId="18" numFmtId="0" xfId="0" applyAlignment="1" applyBorder="1" applyFill="1" applyFont="1">
      <alignment horizontal="center" readingOrder="0" shrinkToFit="0" vertical="center" wrapText="0"/>
    </xf>
    <xf borderId="46" fillId="3" fontId="18" numFmtId="165" xfId="0" applyAlignment="1" applyBorder="1" applyFill="1" applyFont="1" applyNumberFormat="1">
      <alignment horizontal="center" readingOrder="0" shrinkToFit="0" vertical="center" wrapText="0"/>
    </xf>
    <xf borderId="47" fillId="3" fontId="18" numFmtId="0" xfId="0" applyAlignment="1" applyBorder="1" applyFill="1" applyFont="1">
      <alignment horizontal="left" readingOrder="0" shrinkToFit="0" vertical="center" wrapText="0"/>
    </xf>
    <xf borderId="20" fillId="3" fontId="32" numFmtId="0" xfId="0" applyAlignment="1" applyBorder="1" applyFill="1" applyFont="1">
      <alignment horizontal="left" readingOrder="0" shrinkToFit="0" vertical="center" wrapText="0"/>
    </xf>
    <xf borderId="20" fillId="3" fontId="58" numFmtId="0" xfId="0" applyAlignment="1" applyBorder="1" applyFill="1" applyFont="1">
      <alignment horizontal="left" readingOrder="0" shrinkToFit="0" vertical="center" wrapText="0"/>
    </xf>
    <xf borderId="15" fillId="0" fontId="18" numFmtId="168" xfId="0" applyAlignment="1" applyBorder="1" applyFont="1" applyNumberFormat="1">
      <alignment horizontal="center" shrinkToFit="0" vertical="center" wrapText="0"/>
    </xf>
    <xf borderId="15" fillId="0" fontId="18" numFmtId="0" xfId="0" applyAlignment="1" applyBorder="1" applyFont="1">
      <alignment horizontal="left" shrinkToFit="0" vertical="center" wrapText="1"/>
    </xf>
    <xf borderId="15" fillId="3" fontId="18" numFmtId="168" xfId="0" applyAlignment="1" applyBorder="1" applyFill="1" applyFont="1" applyNumberFormat="1">
      <alignment shrinkToFit="0" vertical="center" wrapText="0"/>
    </xf>
    <xf borderId="15" fillId="3" fontId="18" numFmtId="0" xfId="0" applyAlignment="1" applyBorder="1" applyFill="1" applyFont="1">
      <alignment shrinkToFit="0" vertical="center" wrapText="0"/>
    </xf>
    <xf borderId="37" fillId="3" fontId="18" numFmtId="168" xfId="0" applyAlignment="1" applyBorder="1" applyFill="1" applyFont="1" applyNumberFormat="1">
      <alignment shrinkToFit="0" vertical="center" wrapText="0"/>
    </xf>
    <xf borderId="37" fillId="3" fontId="18" numFmtId="0" xfId="0" applyAlignment="1" applyBorder="1" applyFill="1" applyFont="1">
      <alignment shrinkToFit="0" vertical="center" wrapText="0"/>
    </xf>
    <xf borderId="37" fillId="3" fontId="18" numFmtId="0" xfId="0" applyAlignment="1" applyBorder="1" applyFill="1" applyFont="1">
      <alignment horizontal="left" shrinkToFit="0" vertical="center" wrapText="1"/>
    </xf>
    <xf borderId="37" fillId="3" fontId="18" numFmtId="1" xfId="0" applyAlignment="1" applyBorder="1" applyFill="1" applyFont="1" applyNumberFormat="1">
      <alignment horizontal="center" shrinkToFit="0" vertical="center" wrapText="0"/>
    </xf>
    <xf borderId="48" fillId="3" fontId="46" numFmtId="0" xfId="0" applyAlignment="1" applyBorder="1" applyFill="1" applyFont="1">
      <alignment horizontal="center" readingOrder="0" shrinkToFit="0" vertical="center" wrapText="1"/>
    </xf>
    <xf borderId="49" fillId="0" fontId="2" numFmtId="0" xfId="0" applyBorder="1" applyFont="1"/>
    <xf borderId="50" fillId="0" fontId="2" numFmtId="0" xfId="0" applyBorder="1" applyFont="1"/>
    <xf borderId="51" fillId="3" fontId="47" numFmtId="165" xfId="0" applyAlignment="1" applyBorder="1" applyFill="1" applyFont="1" applyNumberFormat="1">
      <alignment horizontal="center" shrinkToFit="0" vertical="center" wrapText="0"/>
    </xf>
    <xf borderId="0" fillId="0" fontId="47" numFmtId="165" xfId="0" applyAlignment="1" applyFont="1" applyNumberFormat="1">
      <alignment horizontal="left" shrinkToFit="0" vertical="center" wrapText="0"/>
    </xf>
    <xf borderId="0" fillId="0" fontId="59" numFmtId="0" xfId="0" applyAlignment="1" applyFont="1">
      <alignment horizontal="center" readingOrder="0" shrinkToFit="0" vertical="center" wrapText="0"/>
    </xf>
    <xf borderId="0" fillId="0" fontId="60" numFmtId="0" xfId="0" applyAlignment="1" applyFont="1">
      <alignment horizontal="center" readingOrder="0" shrinkToFit="0" vertical="center" wrapText="0"/>
    </xf>
    <xf borderId="20" fillId="0" fontId="18" numFmtId="166" xfId="0" applyAlignment="1" applyBorder="1" applyFont="1" applyNumberFormat="1">
      <alignment horizontal="center" readingOrder="0" shrinkToFit="0" vertical="center" wrapText="0"/>
    </xf>
    <xf borderId="20" fillId="0" fontId="18" numFmtId="0" xfId="0" applyAlignment="1" applyBorder="1" applyFont="1">
      <alignment horizontal="center" readingOrder="0" shrinkToFit="0" vertical="center" wrapText="0"/>
    </xf>
    <xf borderId="20" fillId="0" fontId="18" numFmtId="0" xfId="0" applyAlignment="1" applyBorder="1" applyFont="1">
      <alignment horizontal="left" readingOrder="0" shrinkToFit="0" vertical="center" wrapText="0"/>
    </xf>
    <xf borderId="20" fillId="0" fontId="18" numFmtId="165" xfId="0" applyAlignment="1" applyBorder="1" applyFont="1" applyNumberFormat="1">
      <alignment horizontal="center" readingOrder="0" shrinkToFit="0" vertical="center" wrapText="0"/>
    </xf>
    <xf borderId="20" fillId="0" fontId="18" numFmtId="165" xfId="0" applyAlignment="1" applyBorder="1" applyFont="1" applyNumberFormat="1">
      <alignment horizontal="center" shrinkToFit="0" vertical="center" wrapText="0"/>
    </xf>
    <xf borderId="20" fillId="0" fontId="18" numFmtId="0" xfId="0" applyAlignment="1" applyBorder="1" applyFont="1">
      <alignment horizontal="center" shrinkToFit="0" vertical="center" wrapText="0"/>
    </xf>
    <xf borderId="20" fillId="0" fontId="18" numFmtId="0" xfId="0" applyAlignment="1" applyBorder="1" applyFont="1">
      <alignment horizontal="center" shrinkToFit="0" vertical="center" wrapText="0"/>
    </xf>
    <xf borderId="20" fillId="3" fontId="33" numFmtId="0" xfId="0" applyAlignment="1" applyBorder="1" applyFill="1" applyFont="1">
      <alignment readingOrder="0" shrinkToFit="0" wrapText="0"/>
    </xf>
    <xf borderId="0" fillId="0" fontId="8" numFmtId="0" xfId="0" applyAlignment="1" applyFont="1">
      <alignment readingOrder="0" vertical="center"/>
    </xf>
    <xf borderId="20" fillId="3" fontId="24" numFmtId="164" xfId="0" applyAlignment="1" applyBorder="1" applyFill="1" applyFont="1" applyNumberFormat="1">
      <alignment horizontal="center" readingOrder="0" shrinkToFit="0" vertical="center" wrapText="0"/>
    </xf>
    <xf borderId="20" fillId="3" fontId="24" numFmtId="0" xfId="0" applyAlignment="1" applyBorder="1" applyFill="1" applyFont="1">
      <alignment horizontal="center" readingOrder="0" shrinkToFit="0" vertical="center" wrapText="0"/>
    </xf>
    <xf borderId="20" fillId="3" fontId="24" numFmtId="0" xfId="0" applyAlignment="1" applyBorder="1" applyFill="1" applyFont="1">
      <alignment horizontal="center" shrinkToFit="0" vertical="center" wrapText="0"/>
    </xf>
    <xf borderId="20" fillId="3" fontId="24" numFmtId="165" xfId="0" applyAlignment="1" applyBorder="1" applyFill="1" applyFont="1" applyNumberFormat="1">
      <alignment horizontal="center" readingOrder="0" shrinkToFit="0" vertical="center" wrapText="0"/>
    </xf>
    <xf borderId="20" fillId="3" fontId="24" numFmtId="0" xfId="0" applyAlignment="1" applyBorder="1" applyFill="1" applyFont="1">
      <alignment horizontal="center" shrinkToFit="0" vertical="center" wrapText="0"/>
    </xf>
    <xf borderId="20" fillId="3" fontId="24" numFmtId="165" xfId="0" applyAlignment="1" applyBorder="1" applyFill="1" applyFont="1" applyNumberFormat="1">
      <alignment horizontal="center" shrinkToFit="0" vertical="center" wrapText="0"/>
    </xf>
    <xf borderId="20" fillId="3" fontId="24" numFmtId="169" xfId="0" applyAlignment="1" applyBorder="1" applyFill="1" applyFont="1" applyNumberFormat="1">
      <alignment horizontal="center" readingOrder="0" shrinkToFit="0" vertical="center" wrapText="0"/>
    </xf>
    <xf borderId="0" fillId="0" fontId="61" numFmtId="0" xfId="0" applyAlignment="1" applyFont="1">
      <alignment horizontal="center" readingOrder="0" shrinkToFit="0" vertical="center" wrapText="0"/>
    </xf>
    <xf borderId="20" fillId="3" fontId="18" numFmtId="0" xfId="0" applyAlignment="1" applyBorder="1" applyFill="1" applyFont="1">
      <alignment horizontal="left" shrinkToFit="0" vertical="center" wrapText="0"/>
    </xf>
    <xf borderId="0" fillId="0" fontId="62" numFmtId="0" xfId="0" applyAlignment="1" applyFont="1">
      <alignment horizontal="center" readingOrder="0" shrinkToFit="0" vertical="center" wrapText="0"/>
    </xf>
    <xf borderId="0" fillId="0" fontId="63" numFmtId="0" xfId="0" applyAlignment="1" applyFont="1">
      <alignment horizontal="center" readingOrder="0" shrinkToFit="0" vertical="center" wrapText="0"/>
    </xf>
    <xf borderId="8" fillId="0" fontId="64" numFmtId="165" xfId="0" applyAlignment="1" applyBorder="1" applyFont="1" applyNumberFormat="1">
      <alignment horizontal="center" readingOrder="0" shrinkToFit="0" vertical="center" wrapText="0"/>
    </xf>
    <xf borderId="0" fillId="0" fontId="65" numFmtId="0" xfId="0" applyAlignment="1" applyFont="1">
      <alignment horizontal="center" readingOrder="0" shrinkToFit="0" vertical="center" wrapText="0"/>
    </xf>
    <xf borderId="0" fillId="0" fontId="66" numFmtId="0" xfId="0" applyAlignment="1" applyFont="1">
      <alignment horizontal="center" readingOrder="0" shrinkToFit="0" vertical="center" wrapText="0"/>
    </xf>
    <xf borderId="0" fillId="0" fontId="67" numFmtId="0" xfId="0" applyAlignment="1" applyFont="1">
      <alignment horizontal="center" readingOrder="0" shrinkToFit="0" vertical="center" wrapText="0"/>
    </xf>
    <xf borderId="0" fillId="0" fontId="68" numFmtId="0" xfId="0" applyAlignment="1" applyFont="1">
      <alignment horizontal="center" readingOrder="0" shrinkToFit="0" vertical="center" wrapText="0"/>
    </xf>
    <xf borderId="20" fillId="0" fontId="18" numFmtId="0" xfId="0" applyAlignment="1" applyBorder="1" applyFont="1">
      <alignment horizontal="left" shrinkToFit="0" vertical="center" wrapText="0"/>
    </xf>
    <xf borderId="0" fillId="0" fontId="69" numFmtId="0" xfId="0" applyAlignment="1" applyFont="1">
      <alignment horizontal="center" readingOrder="0" shrinkToFit="0" vertical="center" wrapText="0"/>
    </xf>
    <xf borderId="0" fillId="0" fontId="70" numFmtId="0" xfId="0" applyAlignment="1" applyFont="1">
      <alignment horizontal="center" readingOrder="0" shrinkToFit="0" vertical="center" wrapText="0"/>
    </xf>
    <xf borderId="0" fillId="0" fontId="7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72" numFmtId="0" xfId="0" applyAlignment="1" applyFont="1">
      <alignment horizontal="center" readingOrder="0" shrinkToFit="0" vertical="center" wrapText="0"/>
    </xf>
    <xf borderId="0" fillId="0" fontId="73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74" numFmtId="0" xfId="0" applyAlignment="1" applyFont="1">
      <alignment horizontal="center" shrinkToFit="0" vertical="center" wrapText="0"/>
    </xf>
    <xf borderId="0" fillId="0" fontId="18" numFmtId="165" xfId="0" applyAlignment="1" applyFont="1" applyNumberFormat="1">
      <alignment horizontal="center" shrinkToFit="0" vertical="center" wrapText="0"/>
    </xf>
    <xf borderId="0" fillId="0" fontId="75" numFmtId="165" xfId="0" applyAlignment="1" applyFont="1" applyNumberFormat="1">
      <alignment horizontal="center" shrinkToFit="0" vertical="center" wrapText="0"/>
    </xf>
    <xf borderId="20" fillId="3" fontId="18" numFmtId="170" xfId="0" applyAlignment="1" applyBorder="1" applyFill="1" applyFont="1" applyNumberFormat="1">
      <alignment horizontal="center" readingOrder="0" shrinkToFit="0" vertical="center" wrapText="0"/>
    </xf>
    <xf borderId="20" fillId="3" fontId="33" numFmtId="0" xfId="0" applyAlignment="1" applyBorder="1" applyFill="1" applyFont="1">
      <alignment horizontal="left" shrinkToFit="0" vertical="center" wrapText="0"/>
    </xf>
    <xf borderId="20" fillId="3" fontId="33" numFmtId="164" xfId="0" applyAlignment="1" applyBorder="1" applyFill="1" applyFont="1" applyNumberFormat="1">
      <alignment horizontal="center" shrinkToFit="0" vertical="center" wrapText="0"/>
    </xf>
    <xf borderId="0" fillId="0" fontId="47" numFmtId="165" xfId="0" applyAlignment="1" applyFont="1" applyNumberFormat="1">
      <alignment horizontal="center" shrinkToFit="0" vertical="center" wrapText="0"/>
    </xf>
    <xf borderId="0" fillId="0" fontId="76" numFmtId="165" xfId="0" applyAlignment="1" applyFont="1" applyNumberFormat="1">
      <alignment horizontal="center" shrinkToFit="0" vertical="center" wrapText="0"/>
    </xf>
    <xf borderId="0" fillId="0" fontId="77" numFmtId="0" xfId="0" applyAlignment="1" applyFont="1">
      <alignment horizontal="center" readingOrder="0" shrinkToFit="0" vertical="center" wrapText="0"/>
    </xf>
    <xf borderId="0" fillId="0" fontId="78" numFmtId="0" xfId="0" applyAlignment="1" applyFont="1">
      <alignment horizontal="center" readingOrder="0" shrinkToFit="0" vertical="center" wrapText="0"/>
    </xf>
    <xf borderId="0" fillId="0" fontId="79" numFmtId="0" xfId="0" applyAlignment="1" applyFont="1">
      <alignment horizontal="center" readingOrder="0" shrinkToFit="0" vertical="center" wrapText="0"/>
    </xf>
    <xf borderId="0" fillId="0" fontId="71" numFmtId="0" xfId="0" applyAlignment="1" applyFont="1">
      <alignment horizontal="center" readingOrder="0" shrinkToFit="0" vertical="center" wrapText="0"/>
    </xf>
    <xf borderId="0" fillId="0" fontId="80" numFmtId="0" xfId="0" applyAlignment="1" applyFont="1">
      <alignment horizontal="center" readingOrder="0" shrinkToFit="0" vertical="center" wrapText="0"/>
    </xf>
    <xf borderId="8" fillId="0" fontId="81" numFmtId="165" xfId="0" applyAlignment="1" applyBorder="1" applyFont="1" applyNumberFormat="1">
      <alignment horizontal="center" readingOrder="0" shrinkToFit="0" vertical="center" wrapText="0"/>
    </xf>
    <xf borderId="0" fillId="0" fontId="63" numFmtId="0" xfId="0" applyAlignment="1" applyFont="1">
      <alignment horizontal="center" readingOrder="0" shrinkToFit="0" vertical="center" wrapText="0"/>
    </xf>
    <xf borderId="20" fillId="3" fontId="18" numFmtId="171" xfId="0" applyAlignment="1" applyBorder="1" applyFill="1" applyFont="1" applyNumberFormat="1">
      <alignment horizontal="center" readingOrder="0" shrinkToFit="0" vertical="center" wrapText="0"/>
    </xf>
    <xf borderId="20" fillId="3" fontId="82" numFmtId="0" xfId="0" applyAlignment="1" applyBorder="1" applyFill="1" applyFont="1">
      <alignment horizontal="left" readingOrder="0" shrinkToFit="0" vertical="center" wrapText="0"/>
    </xf>
    <xf borderId="20" fillId="3" fontId="83" numFmtId="0" xfId="0" applyAlignment="1" applyBorder="1" applyFill="1" applyFont="1">
      <alignment horizontal="left" readingOrder="0" shrinkToFit="0" vertical="center" wrapText="0"/>
    </xf>
    <xf borderId="20" fillId="3" fontId="33" numFmtId="0" xfId="0" applyAlignment="1" applyBorder="1" applyFill="1" applyFont="1">
      <alignment horizontal="left" readingOrder="0" shrinkToFit="0" vertical="center" wrapText="0"/>
    </xf>
    <xf borderId="0" fillId="0" fontId="84" numFmtId="0" xfId="0" applyAlignment="1" applyFont="1">
      <alignment horizontal="center" readingOrder="0" shrinkToFit="0" vertical="center" wrapText="0"/>
    </xf>
    <xf borderId="20" fillId="3" fontId="18" numFmtId="172" xfId="0" applyAlignment="1" applyBorder="1" applyFill="1" applyFont="1" applyNumberFormat="1">
      <alignment horizontal="center" readingOrder="0" shrinkToFit="0" vertical="center" wrapText="0"/>
    </xf>
    <xf borderId="0" fillId="0" fontId="85" numFmtId="0" xfId="0" applyAlignment="1" applyFont="1">
      <alignment horizontal="center" readingOrder="0" shrinkToFit="0" vertical="top" wrapText="0"/>
    </xf>
    <xf borderId="0" fillId="0" fontId="85" numFmtId="0" xfId="0" applyAlignment="1" applyFont="1">
      <alignment horizontal="center" readingOrder="0" shrinkToFit="0" vertical="center" wrapText="0"/>
    </xf>
    <xf borderId="21" fillId="3" fontId="33" numFmtId="164" xfId="0" applyAlignment="1" applyBorder="1" applyFill="1" applyFont="1" applyNumberFormat="1">
      <alignment horizontal="center" readingOrder="0" shrinkToFit="0" vertical="center" wrapText="0"/>
    </xf>
    <xf borderId="21" fillId="3" fontId="33" numFmtId="0" xfId="0" applyAlignment="1" applyBorder="1" applyFill="1" applyFont="1">
      <alignment horizontal="center" readingOrder="0" shrinkToFit="0" vertical="center" wrapText="0"/>
    </xf>
    <xf borderId="21" fillId="3" fontId="33" numFmtId="0" xfId="0" applyAlignment="1" applyBorder="1" applyFill="1" applyFont="1">
      <alignment horizontal="left" readingOrder="0" shrinkToFit="0" vertical="center" wrapText="1"/>
    </xf>
    <xf borderId="21" fillId="3" fontId="33" numFmtId="1" xfId="0" applyAlignment="1" applyBorder="1" applyFill="1" applyFont="1" applyNumberFormat="1">
      <alignment horizontal="center" readingOrder="0" shrinkToFit="0" vertical="center" wrapText="0"/>
    </xf>
    <xf borderId="0" fillId="0" fontId="86" numFmtId="0" xfId="0" applyAlignment="1" applyFont="1">
      <alignment horizontal="center" readingOrder="0" shrinkToFit="0" vertical="center" wrapText="0"/>
    </xf>
    <xf borderId="21" fillId="3" fontId="33" numFmtId="1" xfId="0" applyAlignment="1" applyBorder="1" applyFill="1" applyFont="1" applyNumberFormat="1">
      <alignment horizontal="center" shrinkToFit="0" vertical="center" wrapText="0"/>
    </xf>
    <xf borderId="21" fillId="3" fontId="33" numFmtId="1" xfId="0" applyAlignment="1" applyBorder="1" applyFill="1" applyFont="1" applyNumberFormat="1">
      <alignment horizontal="center" readingOrder="0" shrinkToFit="0" vertical="center" wrapText="0"/>
    </xf>
    <xf borderId="21" fillId="3" fontId="33" numFmtId="0" xfId="0" applyAlignment="1" applyBorder="1" applyFill="1" applyFont="1">
      <alignment horizontal="center" shrinkToFit="0" vertical="center" wrapText="0"/>
    </xf>
    <xf borderId="21" fillId="3" fontId="33" numFmtId="0" xfId="0" applyAlignment="1" applyBorder="1" applyFill="1" applyFont="1">
      <alignment horizontal="center" shrinkToFit="0" vertical="center" wrapText="0"/>
    </xf>
    <xf borderId="21" fillId="3" fontId="32" numFmtId="0" xfId="0" applyAlignment="1" applyBorder="1" applyFill="1" applyFont="1">
      <alignment horizontal="left" readingOrder="0" shrinkToFit="0" vertical="center" wrapText="1"/>
    </xf>
    <xf borderId="21" fillId="3" fontId="33" numFmtId="164" xfId="0" applyAlignment="1" applyBorder="1" applyFill="1" applyFont="1" applyNumberFormat="1">
      <alignment horizontal="center" shrinkToFit="0" vertical="center" wrapText="0"/>
    </xf>
    <xf borderId="21" fillId="3" fontId="87" numFmtId="164" xfId="0" applyAlignment="1" applyBorder="1" applyFill="1" applyFont="1" applyNumberFormat="1">
      <alignment horizontal="center" readingOrder="0" shrinkToFit="0" vertical="center" wrapText="0"/>
    </xf>
    <xf borderId="21" fillId="3" fontId="87" numFmtId="0" xfId="0" applyAlignment="1" applyBorder="1" applyFill="1" applyFont="1">
      <alignment horizontal="center" readingOrder="0" shrinkToFit="0" vertical="center" wrapText="0"/>
    </xf>
    <xf borderId="21" fillId="3" fontId="87" numFmtId="0" xfId="0" applyAlignment="1" applyBorder="1" applyFill="1" applyFont="1">
      <alignment horizontal="left" readingOrder="0" shrinkToFit="0" vertical="center" wrapText="1"/>
    </xf>
    <xf borderId="21" fillId="3" fontId="87" numFmtId="1" xfId="0" applyAlignment="1" applyBorder="1" applyFill="1" applyFont="1" applyNumberFormat="1">
      <alignment horizontal="center" readingOrder="0" shrinkToFit="0" vertical="center" wrapText="0"/>
    </xf>
    <xf borderId="21" fillId="3" fontId="87" numFmtId="1" xfId="0" applyAlignment="1" applyBorder="1" applyFill="1" applyFont="1" applyNumberFormat="1">
      <alignment horizontal="center" shrinkToFit="0" vertical="center" wrapText="0"/>
    </xf>
    <xf borderId="21" fillId="3" fontId="24" numFmtId="0" xfId="0" applyAlignment="1" applyBorder="1" applyFill="1" applyFont="1">
      <alignment horizontal="left" readingOrder="0" shrinkToFit="0" vertical="center" wrapText="1"/>
    </xf>
    <xf borderId="21" fillId="3" fontId="24" numFmtId="1" xfId="0" applyAlignment="1" applyBorder="1" applyFill="1" applyFont="1" applyNumberFormat="1">
      <alignment horizontal="center" readingOrder="0" shrinkToFit="0" vertical="center" wrapText="0"/>
    </xf>
    <xf borderId="21" fillId="3" fontId="33" numFmtId="0" xfId="0" applyAlignment="1" applyBorder="1" applyFill="1" applyFont="1">
      <alignment horizontal="center" shrinkToFit="0" wrapText="0"/>
    </xf>
    <xf borderId="21" fillId="3" fontId="33" numFmtId="0" xfId="0" applyAlignment="1" applyBorder="1" applyFill="1" applyFont="1">
      <alignment horizontal="center" readingOrder="0" shrinkToFit="0" wrapText="0"/>
    </xf>
    <xf borderId="21" fillId="3" fontId="33" numFmtId="0" xfId="0" applyAlignment="1" applyBorder="1" applyFill="1" applyFont="1">
      <alignment horizontal="center" shrinkToFit="0" wrapText="0"/>
    </xf>
    <xf borderId="21" fillId="3" fontId="33" numFmtId="0" xfId="0" applyAlignment="1" applyBorder="1" applyFill="1" applyFont="1">
      <alignment shrinkToFit="0" wrapText="1"/>
    </xf>
    <xf borderId="21" fillId="3" fontId="18" numFmtId="0" xfId="0" applyAlignment="1" applyBorder="1" applyFill="1" applyFont="1">
      <alignment horizontal="left" readingOrder="0" shrinkToFit="0" vertical="center" wrapText="1"/>
    </xf>
    <xf borderId="0" fillId="0" fontId="88" numFmtId="0" xfId="0" applyAlignment="1" applyFont="1">
      <alignment horizontal="center" readingOrder="0"/>
    </xf>
    <xf borderId="0" fillId="0" fontId="88" numFmtId="0" xfId="0" applyAlignment="1" applyFont="1">
      <alignment readingOrder="0"/>
    </xf>
    <xf borderId="21" fillId="3" fontId="33" numFmtId="0" xfId="0" applyAlignment="1" applyBorder="1" applyFill="1" applyFont="1">
      <alignment readingOrder="0" shrinkToFit="0" wrapText="1"/>
    </xf>
    <xf borderId="20" fillId="10" fontId="18" numFmtId="0" xfId="0" applyAlignment="1" applyBorder="1" applyFill="1" applyFont="1">
      <alignment horizontal="left" readingOrder="0" shrinkToFit="0" vertical="center" wrapText="0"/>
    </xf>
    <xf borderId="21" fillId="3" fontId="18" numFmtId="0" xfId="0" applyAlignment="1" applyBorder="1" applyFill="1" applyFont="1">
      <alignment horizontal="left" shrinkToFit="0" vertical="center" wrapText="1"/>
    </xf>
    <xf borderId="0" fillId="0" fontId="89" numFmtId="0" xfId="0" applyAlignment="1" applyFont="1">
      <alignment horizontal="center" readingOrder="0" shrinkToFit="0" vertical="center" wrapText="0"/>
    </xf>
    <xf borderId="0" fillId="0" fontId="90" numFmtId="0" xfId="0" applyAlignment="1" applyFont="1">
      <alignment horizontal="center" readingOrder="0" shrinkToFit="0" vertical="center" wrapText="0"/>
    </xf>
    <xf borderId="20" fillId="3" fontId="33" numFmtId="165" xfId="0" applyAlignment="1" applyBorder="1" applyFill="1" applyFont="1" applyNumberFormat="1">
      <alignment horizontal="center" readingOrder="0" shrinkToFit="0" vertical="center" wrapText="0"/>
    </xf>
    <xf borderId="20" fillId="3" fontId="33" numFmtId="165" xfId="0" applyAlignment="1" applyBorder="1" applyFill="1" applyFont="1" applyNumberFormat="1">
      <alignment horizontal="center" shrinkToFit="0" vertical="center" wrapText="0"/>
    </xf>
    <xf borderId="0" fillId="0" fontId="8" numFmtId="0" xfId="0" applyFont="1"/>
    <xf borderId="0" fillId="0" fontId="91" numFmtId="0" xfId="0" applyAlignment="1" applyFont="1">
      <alignment horizontal="center" readingOrder="0" shrinkToFit="0" vertical="center" wrapText="0"/>
    </xf>
    <xf borderId="21" fillId="3" fontId="18" numFmtId="0" xfId="0" applyAlignment="1" applyBorder="1" applyFill="1" applyFont="1">
      <alignment shrinkToFit="0" vertical="center" wrapText="0"/>
    </xf>
    <xf borderId="21" fillId="3" fontId="18" numFmtId="0" xfId="0" applyAlignment="1" applyBorder="1" applyFill="1" applyFont="1">
      <alignment horizontal="left" shrinkToFit="0" vertical="center" wrapText="1"/>
    </xf>
    <xf borderId="0" fillId="3" fontId="47" numFmtId="165" xfId="0" applyAlignment="1" applyFill="1" applyFont="1" applyNumberFormat="1">
      <alignment horizontal="center" shrinkToFit="0" vertical="center" wrapText="0"/>
    </xf>
    <xf borderId="0" fillId="0" fontId="92" numFmtId="0" xfId="0" applyAlignment="1" applyFont="1">
      <alignment horizontal="center" readingOrder="0" shrinkToFit="0" vertical="center" wrapText="0"/>
    </xf>
    <xf borderId="0" fillId="0" fontId="93" numFmtId="0" xfId="0" applyAlignment="1" applyFont="1">
      <alignment horizontal="center" readingOrder="0" shrinkToFit="0" vertical="center" wrapText="0"/>
    </xf>
    <xf borderId="0" fillId="0" fontId="94" numFmtId="0" xfId="0" applyAlignment="1" applyFont="1">
      <alignment horizontal="center" readingOrder="0" shrinkToFit="0" vertical="center" wrapText="0"/>
    </xf>
    <xf borderId="0" fillId="0" fontId="33" numFmtId="0" xfId="0" applyAlignment="1" applyFont="1">
      <alignment horizontal="center" shrinkToFit="0" vertical="center" wrapText="0"/>
    </xf>
    <xf borderId="0" fillId="0" fontId="95" numFmtId="0" xfId="0" applyAlignment="1" applyFont="1">
      <alignment horizontal="center" readingOrder="0" shrinkToFit="0" vertical="center" wrapText="0"/>
    </xf>
    <xf borderId="20" fillId="3" fontId="18" numFmtId="0" xfId="0" applyAlignment="1" applyBorder="1" applyFill="1" applyFont="1">
      <alignment horizontal="left" readingOrder="0" shrinkToFit="0" vertical="center" wrapText="1"/>
    </xf>
    <xf borderId="0" fillId="0" fontId="33" numFmtId="165" xfId="0" applyAlignment="1" applyFont="1" applyNumberFormat="1">
      <alignment horizontal="center" readingOrder="0" shrinkToFit="0" vertical="center" wrapText="0"/>
    </xf>
    <xf borderId="0" fillId="3" fontId="18" numFmtId="165" xfId="0" applyAlignment="1" applyFill="1" applyFont="1" applyNumberFormat="1">
      <alignment horizontal="center" readingOrder="0" shrinkToFit="0" vertical="center" wrapText="0"/>
    </xf>
    <xf borderId="20" fillId="3" fontId="32" numFmtId="0" xfId="0" applyAlignment="1" applyBorder="1" applyFill="1" applyFont="1">
      <alignment horizontal="left" readingOrder="0" shrinkToFit="0" vertical="center" wrapText="1"/>
    </xf>
    <xf borderId="20" fillId="3" fontId="18" numFmtId="173" xfId="0" applyAlignment="1" applyBorder="1" applyFill="1" applyFont="1" applyNumberFormat="1">
      <alignment horizontal="center" readingOrder="0" shrinkToFit="0" vertical="center" wrapText="0"/>
    </xf>
    <xf borderId="0" fillId="0" fontId="33" numFmtId="165" xfId="0" applyAlignment="1" applyFont="1" applyNumberFormat="1">
      <alignment horizontal="center" shrinkToFit="0" vertical="center" wrapText="0"/>
    </xf>
    <xf borderId="0" fillId="3" fontId="18" numFmtId="165" xfId="0" applyAlignment="1" applyFill="1" applyFont="1" applyNumberFormat="1">
      <alignment horizontal="center" shrinkToFit="0" vertical="center" wrapText="0"/>
    </xf>
    <xf borderId="20" fillId="3" fontId="48" numFmtId="0" xfId="0" applyAlignment="1" applyBorder="1" applyFill="1" applyFont="1">
      <alignment horizontal="left" readingOrder="0" shrinkToFit="0" vertical="center" wrapText="1"/>
    </xf>
    <xf borderId="20" fillId="3" fontId="96" numFmtId="0" xfId="0" applyAlignment="1" applyBorder="1" applyFill="1" applyFont="1">
      <alignment horizontal="center" readingOrder="0" shrinkToFit="0" vertical="center" wrapText="0"/>
    </xf>
    <xf borderId="20" fillId="3" fontId="96" numFmtId="0" xfId="0" applyAlignment="1" applyBorder="1" applyFill="1" applyFont="1">
      <alignment horizontal="left" readingOrder="0" shrinkToFit="0" vertical="center" wrapText="1"/>
    </xf>
    <xf borderId="20" fillId="3" fontId="33" numFmtId="0" xfId="0" applyAlignment="1" applyBorder="1" applyFill="1" applyFont="1">
      <alignment horizontal="left" readingOrder="0" shrinkToFit="0" vertical="center" wrapText="1"/>
    </xf>
    <xf borderId="20" fillId="0" fontId="33" numFmtId="164" xfId="0" applyAlignment="1" applyBorder="1" applyFont="1" applyNumberFormat="1">
      <alignment horizontal="center" readingOrder="0" shrinkToFit="0" vertical="center" wrapText="0"/>
    </xf>
    <xf borderId="20" fillId="0" fontId="33" numFmtId="0" xfId="0" applyAlignment="1" applyBorder="1" applyFont="1">
      <alignment horizontal="center" readingOrder="0" shrinkToFit="0" vertical="center" wrapText="0"/>
    </xf>
    <xf borderId="20" fillId="0" fontId="33" numFmtId="0" xfId="0" applyAlignment="1" applyBorder="1" applyFont="1">
      <alignment horizontal="left" readingOrder="0" shrinkToFit="0" vertical="center" wrapText="1"/>
    </xf>
    <xf borderId="20" fillId="0" fontId="33" numFmtId="1" xfId="0" applyAlignment="1" applyBorder="1" applyFont="1" applyNumberFormat="1">
      <alignment horizontal="center" readingOrder="0" shrinkToFit="0" vertical="center" wrapText="0"/>
    </xf>
    <xf borderId="20" fillId="0" fontId="33" numFmtId="1" xfId="0" applyAlignment="1" applyBorder="1" applyFont="1" applyNumberFormat="1">
      <alignment horizontal="center" shrinkToFit="0" vertical="center" wrapText="0"/>
    </xf>
    <xf borderId="20" fillId="3" fontId="97" numFmtId="0" xfId="0" applyAlignment="1" applyBorder="1" applyFill="1" applyFont="1">
      <alignment horizontal="center" readingOrder="0" shrinkToFit="0" vertical="center" wrapText="0"/>
    </xf>
    <xf borderId="20" fillId="3" fontId="97" numFmtId="0" xfId="0" applyAlignment="1" applyBorder="1" applyFill="1" applyFont="1">
      <alignment horizontal="left" readingOrder="0" shrinkToFit="0" vertical="center" wrapText="1"/>
    </xf>
    <xf borderId="20" fillId="3" fontId="18" numFmtId="0" xfId="0" applyAlignment="1" applyBorder="1" applyFill="1" applyFont="1">
      <alignment horizontal="left" shrinkToFit="0" vertical="center" wrapText="1"/>
    </xf>
    <xf borderId="0" fillId="0" fontId="91" numFmtId="0" xfId="0" applyAlignment="1" applyFont="1">
      <alignment horizontal="center" readingOrder="0" shrinkToFit="0" vertical="center" wrapText="0"/>
    </xf>
    <xf borderId="0" fillId="0" fontId="98" numFmtId="0" xfId="0" applyAlignment="1" applyFont="1">
      <alignment horizontal="center" readingOrder="0" shrinkToFit="0" vertical="center" wrapText="0"/>
    </xf>
    <xf borderId="20" fillId="3" fontId="18" numFmtId="0" xfId="0" applyAlignment="1" applyBorder="1" applyFill="1" applyFont="1">
      <alignment horizontal="left" shrinkToFit="0" vertical="center" wrapText="1"/>
    </xf>
    <xf borderId="0" fillId="0" fontId="99" numFmtId="165" xfId="0" applyAlignment="1" applyFont="1" applyNumberFormat="1">
      <alignment horizontal="center" shrinkToFit="0" vertical="center" wrapText="0"/>
    </xf>
    <xf borderId="0" fillId="0" fontId="100" numFmtId="0" xfId="0" applyAlignment="1" applyFont="1">
      <alignment horizontal="center" readingOrder="0" shrinkToFit="0" vertical="center" wrapText="0"/>
    </xf>
    <xf borderId="0" fillId="0" fontId="101" numFmtId="0" xfId="0" applyAlignment="1" applyFont="1">
      <alignment horizontal="center" readingOrder="0" shrinkToFit="0" vertical="center" wrapText="0"/>
    </xf>
    <xf borderId="0" fillId="0" fontId="102" numFmtId="0" xfId="0" applyAlignment="1" applyFont="1">
      <alignment horizontal="center" readingOrder="0" shrinkToFit="0" vertical="center" wrapText="0"/>
    </xf>
    <xf borderId="20" fillId="0" fontId="18" numFmtId="164" xfId="0" applyAlignment="1" applyBorder="1" applyFont="1" applyNumberFormat="1">
      <alignment horizontal="center" readingOrder="0" shrinkToFit="0" vertical="center" wrapText="0"/>
    </xf>
    <xf borderId="20" fillId="0" fontId="18" numFmtId="1" xfId="0" applyAlignment="1" applyBorder="1" applyFont="1" applyNumberFormat="1">
      <alignment horizontal="center" readingOrder="0" shrinkToFit="0" vertical="center" wrapText="0"/>
    </xf>
    <xf borderId="0" fillId="0" fontId="103" numFmtId="0" xfId="0" applyAlignment="1" applyFont="1">
      <alignment horizontal="center" readingOrder="0" shrinkToFit="0" vertical="center" wrapText="0"/>
    </xf>
    <xf borderId="0" fillId="0" fontId="104" numFmtId="0" xfId="0" applyAlignment="1" applyFont="1">
      <alignment horizontal="left" readingOrder="0" shrinkToFit="0" vertical="center" wrapText="0"/>
    </xf>
    <xf borderId="0" fillId="0" fontId="10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6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165" xfId="0" applyAlignment="1" applyFont="1" applyNumberFormat="1">
      <alignment horizontal="center" shrinkToFit="0" vertical="center" wrapText="1"/>
    </xf>
    <xf borderId="44" fillId="3" fontId="18" numFmtId="164" xfId="0" applyAlignment="1" applyBorder="1" applyFill="1" applyFont="1" applyNumberFormat="1">
      <alignment horizontal="center" readingOrder="0" shrinkToFit="0" vertical="center" wrapText="0"/>
    </xf>
    <xf borderId="44" fillId="3" fontId="18" numFmtId="0" xfId="0" applyAlignment="1" applyBorder="1" applyFill="1" applyFont="1">
      <alignment horizontal="center" readingOrder="0" shrinkToFit="0" vertical="center" wrapText="0"/>
    </xf>
    <xf borderId="44" fillId="3" fontId="18" numFmtId="1" xfId="0" applyAlignment="1" applyBorder="1" applyFill="1" applyFont="1" applyNumberFormat="1">
      <alignment horizontal="center" readingOrder="0" shrinkToFit="0" vertical="center" wrapText="0"/>
    </xf>
    <xf borderId="44" fillId="3" fontId="18" numFmtId="1" xfId="0" applyAlignment="1" applyBorder="1" applyFill="1" applyFont="1" applyNumberFormat="1">
      <alignment horizontal="center" shrinkToFit="0" vertical="center" wrapText="0"/>
    </xf>
    <xf borderId="52" fillId="3" fontId="18" numFmtId="164" xfId="0" applyAlignment="1" applyBorder="1" applyFill="1" applyFont="1" applyNumberFormat="1">
      <alignment horizontal="center" readingOrder="0" shrinkToFit="0" vertical="center" wrapText="0"/>
    </xf>
    <xf borderId="52" fillId="3" fontId="18" numFmtId="1" xfId="0" applyAlignment="1" applyBorder="1" applyFill="1" applyFont="1" applyNumberFormat="1">
      <alignment horizontal="center" readingOrder="0" shrinkToFit="0" vertical="center" wrapText="0"/>
    </xf>
    <xf borderId="52" fillId="3" fontId="18" numFmtId="1" xfId="0" applyAlignment="1" applyBorder="1" applyFill="1" applyFont="1" applyNumberFormat="1">
      <alignment horizontal="center" shrinkToFit="0" vertical="center" wrapText="0"/>
    </xf>
    <xf borderId="8" fillId="0" fontId="106" numFmtId="165" xfId="0" applyAlignment="1" applyBorder="1" applyFont="1" applyNumberFormat="1">
      <alignment horizontal="center" readingOrder="0" shrinkToFit="0" vertical="center" wrapText="0"/>
    </xf>
    <xf borderId="52" fillId="3" fontId="18" numFmtId="0" xfId="0" applyAlignment="1" applyBorder="1" applyFill="1" applyFont="1">
      <alignment horizontal="left" readingOrder="0" shrinkToFit="0" vertical="center" wrapText="0"/>
    </xf>
    <xf borderId="0" fillId="0" fontId="107" numFmtId="0" xfId="0" applyAlignment="1" applyFont="1">
      <alignment horizontal="center" readingOrder="0" shrinkToFit="0" vertical="center" wrapText="0"/>
    </xf>
    <xf borderId="20" fillId="3" fontId="48" numFmtId="0" xfId="0" applyAlignment="1" applyBorder="1" applyFill="1" applyFont="1">
      <alignment horizontal="left" readingOrder="0" shrinkToFit="0" vertical="center" wrapText="0"/>
    </xf>
    <xf borderId="45" fillId="3" fontId="18" numFmtId="164" xfId="0" applyAlignment="1" applyBorder="1" applyFill="1" applyFont="1" applyNumberFormat="1">
      <alignment horizontal="center" readingOrder="0" shrinkToFit="0" vertical="center" wrapText="0"/>
    </xf>
    <xf borderId="46" fillId="3" fontId="18" numFmtId="0" xfId="0" applyAlignment="1" applyBorder="1" applyFill="1" applyFont="1">
      <alignment horizontal="left" readingOrder="0" shrinkToFit="0" vertical="center" wrapText="0"/>
    </xf>
    <xf borderId="47" fillId="3" fontId="18" numFmtId="0" xfId="0" applyAlignment="1" applyBorder="1" applyFill="1" applyFont="1">
      <alignment horizontal="center" readingOrder="0" shrinkToFit="0" vertical="center" wrapText="0"/>
    </xf>
    <xf borderId="52" fillId="3" fontId="18" numFmtId="0" xfId="0" applyAlignment="1" applyBorder="1" applyFill="1" applyFont="1">
      <alignment horizontal="center" readingOrder="0" shrinkToFit="0" vertical="center" wrapText="0"/>
    </xf>
    <xf borderId="20" fillId="0" fontId="18" numFmtId="1" xfId="0" applyAlignment="1" applyBorder="1" applyFont="1" applyNumberFormat="1">
      <alignment horizontal="center" shrinkToFit="0" vertical="center" wrapText="0"/>
    </xf>
    <xf borderId="0" fillId="0" fontId="33" numFmtId="165" xfId="0" applyAlignment="1" applyFont="1" applyNumberFormat="1">
      <alignment horizontal="center" shrinkToFit="0" vertical="center" wrapText="1"/>
    </xf>
    <xf borderId="0" fillId="0" fontId="33" numFmtId="165" xfId="0" applyAlignment="1" applyFont="1" applyNumberFormat="1">
      <alignment horizontal="left" readingOrder="0" shrinkToFit="0" vertical="center" wrapText="1"/>
    </xf>
    <xf borderId="0" fillId="0" fontId="18" numFmtId="165" xfId="0" applyAlignment="1" applyFont="1" applyNumberFormat="1">
      <alignment horizontal="center" readingOrder="0" shrinkToFit="0" vertical="center" wrapText="1"/>
    </xf>
    <xf borderId="45" fillId="0" fontId="18" numFmtId="164" xfId="0" applyAlignment="1" applyBorder="1" applyFont="1" applyNumberFormat="1">
      <alignment horizontal="center" readingOrder="0" shrinkToFit="0" vertical="center" wrapText="0"/>
    </xf>
    <xf borderId="53" fillId="0" fontId="18" numFmtId="164" xfId="0" applyAlignment="1" applyBorder="1" applyFont="1" applyNumberFormat="1">
      <alignment horizontal="center" readingOrder="0" shrinkToFit="0" vertical="center" wrapText="0"/>
    </xf>
    <xf borderId="53" fillId="0" fontId="18" numFmtId="1" xfId="0" applyAlignment="1" applyBorder="1" applyFont="1" applyNumberFormat="1">
      <alignment horizontal="center" readingOrder="0" shrinkToFit="0" vertical="center" wrapText="0"/>
    </xf>
    <xf borderId="46" fillId="0" fontId="18" numFmtId="1" xfId="0" applyAlignment="1" applyBorder="1" applyFont="1" applyNumberFormat="1">
      <alignment horizontal="center" readingOrder="0" shrinkToFit="0" vertical="center" wrapText="0"/>
    </xf>
    <xf borderId="8" fillId="0" fontId="108" numFmtId="165" xfId="0" applyAlignment="1" applyBorder="1" applyFont="1" applyNumberFormat="1">
      <alignment horizontal="center" readingOrder="0" shrinkToFit="0" vertical="center" wrapText="0"/>
    </xf>
    <xf borderId="0" fillId="0" fontId="109" numFmtId="0" xfId="0" applyAlignment="1" applyFont="1">
      <alignment horizontal="center" readingOrder="0" shrinkToFit="0" vertical="center" wrapText="0"/>
    </xf>
    <xf borderId="0" fillId="0" fontId="110" numFmtId="0" xfId="0" applyAlignment="1" applyFont="1">
      <alignment horizontal="center" readingOrder="0" shrinkToFit="0" vertical="center" wrapText="0"/>
    </xf>
    <xf borderId="0" fillId="0" fontId="111" numFmtId="0" xfId="0" applyAlignment="1" applyFont="1">
      <alignment horizontal="center" readingOrder="0" shrinkToFit="0" vertical="center" wrapText="0"/>
    </xf>
    <xf borderId="0" fillId="0" fontId="112" numFmtId="0" xfId="0" applyAlignment="1" applyFont="1">
      <alignment horizontal="center" readingOrder="0" shrinkToFit="0" vertical="center" wrapText="0"/>
    </xf>
    <xf borderId="16" fillId="2" fontId="113" numFmtId="164" xfId="0" applyAlignment="1" applyBorder="1" applyFill="1" applyFont="1" applyNumberFormat="1">
      <alignment horizontal="center" readingOrder="0" shrinkToFit="0" vertical="center" wrapText="0"/>
    </xf>
    <xf borderId="20" fillId="3" fontId="18" numFmtId="174" xfId="0" applyAlignment="1" applyBorder="1" applyFill="1" applyFont="1" applyNumberFormat="1">
      <alignment horizontal="center" readingOrder="0" shrinkToFit="0" vertical="center" wrapText="0"/>
    </xf>
    <xf borderId="20" fillId="3" fontId="18" numFmtId="174" xfId="0" applyAlignment="1" applyBorder="1" applyFill="1" applyFont="1" applyNumberFormat="1">
      <alignment horizontal="center" shrinkToFit="0" vertical="center" wrapText="0"/>
    </xf>
    <xf borderId="0" fillId="0" fontId="47" numFmtId="165" xfId="0" applyAlignment="1" applyFont="1" applyNumberFormat="1">
      <alignment horizontal="center" shrinkToFit="0" vertical="center" wrapText="1"/>
    </xf>
    <xf borderId="0" fillId="0" fontId="114" numFmtId="165" xfId="0" applyAlignment="1" applyFont="1" applyNumberFormat="1">
      <alignment horizontal="center" readingOrder="0" shrinkToFit="0" vertical="center" wrapText="0"/>
    </xf>
    <xf borderId="0" fillId="0" fontId="115" numFmtId="0" xfId="0" applyAlignment="1" applyFont="1">
      <alignment horizontal="right" readingOrder="0" vertical="center"/>
    </xf>
    <xf borderId="0" fillId="0" fontId="116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117" numFmtId="0" xfId="0" applyAlignment="1" applyFont="1">
      <alignment horizontal="center" readingOrder="0" shrinkToFit="0" vertical="center" wrapText="0"/>
    </xf>
    <xf borderId="0" fillId="0" fontId="118" numFmtId="0" xfId="0" applyAlignment="1" applyFont="1">
      <alignment horizontal="center" readingOrder="0" shrinkToFit="0" vertical="center" wrapText="0"/>
    </xf>
    <xf borderId="0" fillId="0" fontId="119" numFmtId="0" xfId="0" applyAlignment="1" applyFont="1">
      <alignment readingOrder="0" vertical="center"/>
    </xf>
    <xf borderId="0" fillId="0" fontId="119" numFmtId="0" xfId="0" applyAlignment="1" applyFont="1">
      <alignment vertical="center"/>
    </xf>
    <xf borderId="54" fillId="2" fontId="17" numFmtId="164" xfId="0" applyAlignment="1" applyBorder="1" applyFill="1" applyFont="1" applyNumberFormat="1">
      <alignment horizontal="center" readingOrder="0" shrinkToFit="0" vertical="center" wrapText="0"/>
    </xf>
    <xf borderId="55" fillId="2" fontId="17" numFmtId="0" xfId="0" applyAlignment="1" applyBorder="1" applyFill="1" applyFont="1">
      <alignment horizontal="center" shrinkToFit="0" vertical="center" wrapText="0"/>
    </xf>
    <xf borderId="55" fillId="2" fontId="17" numFmtId="0" xfId="0" applyAlignment="1" applyBorder="1" applyFill="1" applyFont="1">
      <alignment horizontal="left" shrinkToFit="0" vertical="center" wrapText="0"/>
    </xf>
    <xf borderId="56" fillId="2" fontId="17" numFmtId="0" xfId="0" applyAlignment="1" applyBorder="1" applyFill="1" applyFont="1">
      <alignment horizontal="center" shrinkToFit="0" vertical="center" wrapText="0"/>
    </xf>
    <xf borderId="0" fillId="0" fontId="33" numFmtId="0" xfId="0" applyAlignment="1" applyFont="1">
      <alignment horizontal="left" shrinkToFit="0" vertical="center" wrapText="0"/>
    </xf>
    <xf borderId="57" fillId="3" fontId="18" numFmtId="164" xfId="0" applyAlignment="1" applyBorder="1" applyFill="1" applyFont="1" applyNumberFormat="1">
      <alignment horizontal="center" readingOrder="0" shrinkToFit="0" vertical="center" wrapText="0"/>
    </xf>
    <xf borderId="58" fillId="3" fontId="18" numFmtId="0" xfId="0" applyAlignment="1" applyBorder="1" applyFill="1" applyFont="1">
      <alignment horizontal="center" readingOrder="0" shrinkToFit="0" vertical="center" wrapText="0"/>
    </xf>
    <xf borderId="58" fillId="3" fontId="18" numFmtId="0" xfId="0" applyAlignment="1" applyBorder="1" applyFill="1" applyFont="1">
      <alignment horizontal="left" readingOrder="0" shrinkToFit="0" vertical="center" wrapText="0"/>
    </xf>
    <xf borderId="58" fillId="3" fontId="18" numFmtId="1" xfId="0" applyAlignment="1" applyBorder="1" applyFill="1" applyFont="1" applyNumberFormat="1">
      <alignment horizontal="center" readingOrder="0" shrinkToFit="0" vertical="center" wrapText="0"/>
    </xf>
    <xf borderId="59" fillId="3" fontId="18" numFmtId="1" xfId="0" applyAlignment="1" applyBorder="1" applyFill="1" applyFont="1" applyNumberFormat="1">
      <alignment horizontal="center" shrinkToFit="0" vertical="center" wrapText="0"/>
    </xf>
    <xf borderId="0" fillId="0" fontId="33" numFmtId="0" xfId="0" applyAlignment="1" applyFont="1">
      <alignment horizontal="left" shrinkToFit="0" vertical="center" wrapText="0"/>
    </xf>
    <xf borderId="0" fillId="3" fontId="18" numFmtId="0" xfId="0" applyAlignment="1" applyFill="1" applyFont="1">
      <alignment horizontal="left" shrinkToFit="0" vertical="center" wrapText="1"/>
    </xf>
    <xf borderId="58" fillId="3" fontId="18" numFmtId="0" xfId="0" applyAlignment="1" applyBorder="1" applyFill="1" applyFont="1">
      <alignment horizontal="center" shrinkToFit="0" vertical="center" wrapText="0"/>
    </xf>
    <xf borderId="57" fillId="3" fontId="18" numFmtId="166" xfId="0" applyAlignment="1" applyBorder="1" applyFill="1" applyFont="1" applyNumberFormat="1">
      <alignment horizontal="center" shrinkToFit="0" vertical="center" wrapText="0"/>
    </xf>
    <xf borderId="58" fillId="3" fontId="18" numFmtId="1" xfId="0" applyAlignment="1" applyBorder="1" applyFill="1" applyFont="1" applyNumberFormat="1">
      <alignment horizontal="center" shrinkToFit="0" vertical="center" wrapText="0"/>
    </xf>
    <xf borderId="58" fillId="3" fontId="18" numFmtId="0" xfId="0" applyAlignment="1" applyBorder="1" applyFill="1" applyFont="1">
      <alignment horizontal="center" shrinkToFit="0" vertical="center" wrapText="0"/>
    </xf>
    <xf borderId="58" fillId="3" fontId="18" numFmtId="0" xfId="0" applyAlignment="1" applyBorder="1" applyFill="1" applyFont="1">
      <alignment horizontal="left" shrinkToFit="0" vertical="center" wrapText="0"/>
    </xf>
    <xf borderId="0" fillId="0" fontId="33" numFmtId="0" xfId="0" applyAlignment="1" applyFont="1">
      <alignment horizontal="left" readingOrder="0" shrinkToFit="0" vertical="center" wrapText="0"/>
    </xf>
    <xf borderId="0" fillId="3" fontId="18" numFmtId="0" xfId="0" applyAlignment="1" applyFill="1" applyFont="1">
      <alignment horizontal="left" readingOrder="0" shrinkToFit="0" vertical="center" wrapText="1"/>
    </xf>
    <xf borderId="58" fillId="3" fontId="18" numFmtId="0" xfId="0" applyAlignment="1" applyBorder="1" applyFill="1" applyFont="1">
      <alignment horizontal="left" shrinkToFit="0" vertical="center" wrapText="0"/>
    </xf>
    <xf borderId="0" fillId="0" fontId="120" numFmtId="0" xfId="0" applyAlignment="1" applyFont="1">
      <alignment horizontal="center" readingOrder="0" vertical="center"/>
    </xf>
    <xf borderId="0" fillId="0" fontId="33" numFmtId="175" xfId="0" applyAlignment="1" applyFont="1" applyNumberFormat="1">
      <alignment horizontal="left" readingOrder="0" shrinkToFit="0" vertical="center" wrapText="0"/>
    </xf>
    <xf borderId="0" fillId="3" fontId="18" numFmtId="175" xfId="0" applyAlignment="1" applyFill="1" applyFont="1" applyNumberFormat="1">
      <alignment horizontal="left" readingOrder="0" shrinkToFit="0" vertical="center" wrapText="1"/>
    </xf>
    <xf borderId="58" fillId="3" fontId="18" numFmtId="1" xfId="0" applyAlignment="1" applyBorder="1" applyFill="1" applyFont="1" applyNumberFormat="1">
      <alignment horizontal="center" shrinkToFit="0" vertical="center" wrapText="0"/>
    </xf>
    <xf borderId="57" fillId="3" fontId="18" numFmtId="0" xfId="0" applyAlignment="1" applyBorder="1" applyFill="1" applyFont="1">
      <alignment horizontal="center" readingOrder="0" shrinkToFit="0" vertical="center" wrapText="0"/>
    </xf>
    <xf borderId="57" fillId="3" fontId="18" numFmtId="164" xfId="0" applyAlignment="1" applyBorder="1" applyFill="1" applyFont="1" applyNumberFormat="1">
      <alignment horizontal="center" shrinkToFit="0" vertical="center" wrapText="0"/>
    </xf>
    <xf borderId="0" fillId="0" fontId="77" numFmtId="0" xfId="0" applyAlignment="1" applyFont="1">
      <alignment horizontal="center" readingOrder="0" shrinkToFit="0" vertical="center" wrapText="0"/>
    </xf>
    <xf borderId="60" fillId="3" fontId="18" numFmtId="0" xfId="0" applyAlignment="1" applyBorder="1" applyFill="1" applyFont="1">
      <alignment horizontal="left" shrinkToFit="0" vertical="center" wrapText="1"/>
    </xf>
    <xf borderId="58" fillId="3" fontId="18" numFmtId="1" xfId="0" applyAlignment="1" applyBorder="1" applyFill="1" applyFont="1" applyNumberFormat="1">
      <alignment horizontal="center" readingOrder="0" shrinkToFit="0" vertical="center" wrapText="0"/>
    </xf>
    <xf borderId="60" fillId="3" fontId="18" numFmtId="0" xfId="0" applyAlignment="1" applyBorder="1" applyFill="1" applyFont="1">
      <alignment horizontal="left" readingOrder="0" shrinkToFit="0" vertical="center" wrapText="1"/>
    </xf>
    <xf borderId="60" fillId="3" fontId="18" numFmtId="175" xfId="0" applyAlignment="1" applyBorder="1" applyFill="1" applyFont="1" applyNumberFormat="1">
      <alignment horizontal="left" readingOrder="0" shrinkToFit="0" vertical="center" wrapText="1"/>
    </xf>
    <xf borderId="20" fillId="3" fontId="18" numFmtId="174" xfId="0" applyAlignment="1" applyBorder="1" applyFill="1" applyFont="1" applyNumberFormat="1">
      <alignment shrinkToFit="0" vertical="center" wrapText="0"/>
    </xf>
    <xf borderId="8" fillId="0" fontId="121" numFmtId="165" xfId="0" applyAlignment="1" applyBorder="1" applyFont="1" applyNumberFormat="1">
      <alignment horizontal="center" readingOrder="0" shrinkToFit="0" vertical="center" wrapText="0"/>
    </xf>
    <xf borderId="8" fillId="0" fontId="122" numFmtId="165" xfId="0" applyAlignment="1" applyBorder="1" applyFont="1" applyNumberFormat="1">
      <alignment horizontal="center" readingOrder="0" shrinkToFit="0" vertical="center" wrapText="0"/>
    </xf>
    <xf borderId="0" fillId="0" fontId="123" numFmtId="0" xfId="0" applyAlignment="1" applyFont="1">
      <alignment horizontal="center" readingOrder="0" shrinkToFit="0" vertical="center" wrapText="0"/>
    </xf>
    <xf borderId="57" fillId="3" fontId="18" numFmtId="166" xfId="0" applyAlignment="1" applyBorder="1" applyFill="1" applyFont="1" applyNumberFormat="1">
      <alignment horizontal="center" readingOrder="0" shrinkToFit="0" vertical="center" wrapText="0"/>
    </xf>
    <xf borderId="57" fillId="3" fontId="18" numFmtId="0" xfId="0" applyAlignment="1" applyBorder="1" applyFill="1" applyFont="1">
      <alignment shrinkToFit="0" vertical="center" wrapText="0"/>
    </xf>
    <xf borderId="58" fillId="3" fontId="18" numFmtId="0" xfId="0" applyAlignment="1" applyBorder="1" applyFill="1" applyFont="1">
      <alignment shrinkToFit="0" vertical="center" wrapText="0"/>
    </xf>
    <xf borderId="58" fillId="3" fontId="18" numFmtId="0" xfId="0" applyAlignment="1" applyBorder="1" applyFill="1" applyFont="1">
      <alignment horizontal="left" shrinkToFit="0" vertical="center" wrapText="0"/>
    </xf>
    <xf borderId="33" fillId="3" fontId="18" numFmtId="0" xfId="0" applyAlignment="1" applyBorder="1" applyFill="1" applyFont="1">
      <alignment shrinkToFit="0" vertical="center" wrapText="0"/>
    </xf>
    <xf borderId="34" fillId="3" fontId="18" numFmtId="0" xfId="0" applyAlignment="1" applyBorder="1" applyFill="1" applyFont="1">
      <alignment shrinkToFit="0" vertical="center" wrapText="0"/>
    </xf>
    <xf borderId="34" fillId="3" fontId="18" numFmtId="0" xfId="0" applyAlignment="1" applyBorder="1" applyFill="1" applyFont="1">
      <alignment horizontal="left" shrinkToFit="0" vertical="center" wrapText="0"/>
    </xf>
    <xf borderId="34" fillId="3" fontId="18" numFmtId="1" xfId="0" applyAlignment="1" applyBorder="1" applyFill="1" applyFont="1" applyNumberFormat="1">
      <alignment horizontal="center" shrinkToFit="0" vertical="center" wrapText="0"/>
    </xf>
    <xf borderId="35" fillId="3" fontId="18" numFmtId="1" xfId="0" applyAlignment="1" applyBorder="1" applyFill="1" applyFont="1" applyNumberFormat="1">
      <alignment horizontal="center" shrinkToFit="0" vertical="center" wrapText="0"/>
    </xf>
    <xf borderId="0" fillId="0" fontId="124" numFmtId="0" xfId="0" applyAlignment="1" applyFont="1">
      <alignment horizontal="left" vertical="center"/>
    </xf>
    <xf borderId="0" fillId="3" fontId="46" numFmtId="0" xfId="0" applyAlignment="1" applyFill="1" applyFont="1">
      <alignment horizontal="left" shrinkToFit="0" vertical="center" wrapText="1"/>
    </xf>
    <xf borderId="60" fillId="3" fontId="46" numFmtId="0" xfId="0" applyAlignment="1" applyBorder="1" applyFill="1" applyFont="1">
      <alignment horizontal="left" shrinkToFit="0" vertical="center" wrapText="1"/>
    </xf>
    <xf borderId="14" fillId="0" fontId="118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92278F"/>
          <bgColor rgb="FF92278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CBFE"/>
          <bgColor rgb="FFFFCBFE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8DAFF"/>
          <bgColor rgb="FFE8DA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CD9DEC"/>
          <bgColor rgb="FFCD9DEC"/>
        </patternFill>
      </fill>
      <border/>
    </dxf>
  </dxfs>
  <tableStyles count="1">
    <tableStyle count="3" pivot="0" name="Dash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Georgia"/>
              </a:defRPr>
            </a:pPr>
            <a:r>
              <a:rPr b="0">
                <a:solidFill>
                  <a:schemeClr val="dk1"/>
                </a:solidFill>
                <a:latin typeface="Georgia"/>
              </a:rPr>
              <a:t>A Clients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Dashboard!$C$2</c:f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Dashboard!$B$3:$B$68</c:f>
            </c:strRef>
          </c:cat>
          <c:val>
            <c:numRef>
              <c:f>Dashboard!$C$3:$C$68</c:f>
              <c:numCache/>
            </c:numRef>
          </c:val>
        </c:ser>
        <c:ser>
          <c:idx val="1"/>
          <c:order val="1"/>
          <c:tx>
            <c:strRef>
              <c:f>Dashboard!$D$2</c:f>
            </c:strRef>
          </c:tx>
          <c:cat>
            <c:strRef>
              <c:f>Dashboard!$B$3:$B$68</c:f>
            </c:strRef>
          </c:cat>
          <c:val>
            <c:numRef>
              <c:f>Dashboard!$D$3:$D$68</c:f>
              <c:numCache/>
            </c:numRef>
          </c:val>
        </c:ser>
        <c:axId val="484539364"/>
        <c:axId val="701786768"/>
      </c:bar3DChart>
      <c:catAx>
        <c:axId val="484539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786768"/>
      </c:catAx>
      <c:valAx>
        <c:axId val="70178676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5393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2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3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53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171450</xdr:colOff>
      <xdr:row>0</xdr:row>
      <xdr:rowOff>647700</xdr:rowOff>
    </xdr:from>
    <xdr:ext cx="11439525" cy="5934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9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792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799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805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808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819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830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835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847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854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857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858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863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871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872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875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895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900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903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95250" cy="200025"/>
    <xdr:pic>
      <xdr:nvPicPr>
        <xdr:cNvPr id="0" name="image1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28575</xdr:rowOff>
    </xdr:from>
    <xdr:ext cx="2047875" cy="1028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85725" cy="200025"/>
    <xdr:pic>
      <xdr:nvPicPr>
        <xdr:cNvPr id="0" name="image5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981075" cy="21907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81075" cy="2476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1238250" cy="2762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123950" cy="285750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962025" cy="209550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790575" cy="2000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962025" cy="209550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62025" cy="2381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962025" cy="209550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62025" cy="2381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8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962025" cy="209550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62025" cy="2381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9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962025" cy="209550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62025" cy="23812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2047875" cy="1028700"/>
    <xdr:pic>
      <xdr:nvPicPr>
        <xdr:cNvPr id="0" name="image9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962025" cy="209550"/>
    <xdr:pic>
      <xdr:nvPicPr>
        <xdr:cNvPr id="0" name="image7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962025" cy="238125"/>
    <xdr:pic>
      <xdr:nvPicPr>
        <xdr:cNvPr id="0" name="image7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E65" displayName="Table_1" name="Table_1" id="1">
  <tableColumns count="4">
    <tableColumn name="LEDGER NO" id="1"/>
    <tableColumn name="NAME" id="2"/>
    <tableColumn name="BALANCE" id="3"/>
    <tableColumn name="LINK" id="4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1C4587"/>
      </a:hlink>
      <a:folHlink>
        <a:srgbClr val="1C4587"/>
      </a:folHlink>
    </a:clrScheme>
    <a:fontScheme name="Sheets">
      <a:majorFont>
        <a:latin typeface="Rockwell"/>
        <a:ea typeface="Rockwell"/>
        <a:cs typeface="Rockwell"/>
      </a:majorFont>
      <a:minorFont>
        <a:latin typeface="Rockwell"/>
        <a:ea typeface="Rockwell"/>
        <a:cs typeface="Rockwel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www.beedot.c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21A8"/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 outlineLevelRow="1"/>
  <cols>
    <col customWidth="1" min="1" max="1" width="1.57"/>
    <col customWidth="1" min="2" max="2" width="12.14"/>
    <col customWidth="1" min="3" max="3" width="37.0"/>
    <col customWidth="1" min="4" max="4" width="18.71"/>
    <col customWidth="1" min="5" max="5" width="12.57"/>
  </cols>
  <sheetData>
    <row r="1" ht="51.75" customHeight="1">
      <c r="A1" s="72"/>
      <c r="B1" s="73"/>
      <c r="C1" s="74"/>
      <c r="D1" s="75"/>
      <c r="E1" s="76"/>
      <c r="F1" s="77" t="s">
        <v>128</v>
      </c>
      <c r="H1" s="80">
        <f>D71</f>
        <v>589150</v>
      </c>
      <c r="O1" s="81"/>
      <c r="P1" s="81"/>
      <c r="Q1" s="81"/>
      <c r="R1" s="81"/>
      <c r="S1" s="81"/>
    </row>
    <row r="2">
      <c r="A2" s="72"/>
      <c r="B2" s="83" t="s">
        <v>140</v>
      </c>
      <c r="C2" s="84" t="s">
        <v>143</v>
      </c>
      <c r="D2" s="85" t="s">
        <v>144</v>
      </c>
      <c r="E2" s="86" t="s">
        <v>148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</row>
    <row r="3" ht="22.5" customHeight="1">
      <c r="A3" s="87"/>
      <c r="B3" s="88" t="s">
        <v>5</v>
      </c>
      <c r="C3" s="89" t="s">
        <v>13</v>
      </c>
      <c r="D3" s="91">
        <f t="shared" ref="D3:D68" si="1">IFERROR(INDIRECT("'" &amp; B3 &amp; "'!H1001"), "❌")</f>
        <v>20000</v>
      </c>
      <c r="E3" s="93" t="str">
        <f>HYPERLINK("https://docs.google.com/spreadsheets/d/1tZqytFeYCnFCxVqJWTIUqJC8qwpop_J6IkuNwbr9nfw/edit#gid=1407190801", "A-001")</f>
        <v>A-001</v>
      </c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</row>
    <row r="4" ht="22.5" customHeight="1">
      <c r="A4" s="87"/>
      <c r="B4" s="94" t="s">
        <v>4</v>
      </c>
      <c r="C4" s="95" t="s">
        <v>12</v>
      </c>
      <c r="D4" s="96">
        <f t="shared" si="1"/>
        <v>58800</v>
      </c>
      <c r="E4" s="97" t="str">
        <f>HYPERLINK("https://docs.google.com/spreadsheets/d/1tZqytFeYCnFCxVqJWTIUqJC8qwpop_J6IkuNwbr9nfw/edit#gid=494321725", "A-002")</f>
        <v>A-002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</row>
    <row r="5" ht="22.5" customHeight="1">
      <c r="A5" s="87"/>
      <c r="B5" s="94" t="s">
        <v>6</v>
      </c>
      <c r="C5" s="95" t="s">
        <v>193</v>
      </c>
      <c r="D5" s="96" t="str">
        <f t="shared" si="1"/>
        <v/>
      </c>
      <c r="E5" s="97" t="str">
        <f>HYPERLINK("https://docs.google.com/spreadsheets/d/1tZqytFeYCnFCxVqJWTIUqJC8qwpop_J6IkuNwbr9nfw/edit#gid=101660772", "A-003")</f>
        <v>A-003</v>
      </c>
      <c r="F5" s="81"/>
      <c r="G5" s="81"/>
      <c r="H5" s="81"/>
      <c r="J5" s="81"/>
      <c r="K5" s="81"/>
      <c r="L5" s="81"/>
      <c r="M5" s="81"/>
      <c r="N5" s="81"/>
      <c r="O5" s="81"/>
      <c r="P5" s="81"/>
      <c r="Q5" s="81"/>
      <c r="R5" s="81"/>
      <c r="S5" s="81"/>
    </row>
    <row r="6" ht="22.5" customHeight="1">
      <c r="A6" s="87"/>
      <c r="B6" s="94" t="s">
        <v>206</v>
      </c>
      <c r="C6" s="95" t="s">
        <v>209</v>
      </c>
      <c r="D6" s="96">
        <f t="shared" si="1"/>
        <v>140000</v>
      </c>
      <c r="E6" s="97" t="str">
        <f>HYPERLINK("https://docs.google.com/spreadsheets/d/1tZqytFeYCnFCxVqJWTIUqJC8qwpop_J6IkuNwbr9nfw/edit#gid=877742339", "A-004")</f>
        <v>A-004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</row>
    <row r="7" ht="22.5" customHeight="1">
      <c r="A7" s="87"/>
      <c r="B7" s="94" t="s">
        <v>217</v>
      </c>
      <c r="C7" s="95" t="s">
        <v>218</v>
      </c>
      <c r="D7" s="96">
        <f t="shared" si="1"/>
        <v>0</v>
      </c>
      <c r="E7" s="97" t="str">
        <f>HYPERLINK("https://docs.google.com/spreadsheets/d/1tZqytFeYCnFCxVqJWTIUqJC8qwpop_J6IkuNwbr9nfw/edit#gid=3412881", "A-005")</f>
        <v>A-005</v>
      </c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</row>
    <row r="8" ht="22.5" customHeight="1">
      <c r="A8" s="87"/>
      <c r="B8" s="94" t="s">
        <v>223</v>
      </c>
      <c r="C8" s="95" t="s">
        <v>224</v>
      </c>
      <c r="D8" s="96" t="str">
        <f t="shared" si="1"/>
        <v/>
      </c>
      <c r="E8" s="97" t="str">
        <f>HYPERLINK("https://docs.google.com/spreadsheets/d/1tZqytFeYCnFCxVqJWTIUqJC8qwpop_J6IkuNwbr9nfw/edit#gid=184233431", "A-006A")</f>
        <v>A-006A</v>
      </c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</row>
    <row r="9" ht="22.5" customHeight="1">
      <c r="A9" s="87"/>
      <c r="B9" s="94" t="s">
        <v>230</v>
      </c>
      <c r="C9" s="95" t="s">
        <v>231</v>
      </c>
      <c r="D9" s="96">
        <f t="shared" si="1"/>
        <v>0</v>
      </c>
      <c r="E9" s="97" t="str">
        <f>HYPERLINK("https://docs.google.com/spreadsheets/d/1tZqytFeYCnFCxVqJWTIUqJC8qwpop_J6IkuNwbr9nfw/edit#gid=236529280", "A-006B")</f>
        <v>A-006B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</row>
    <row r="10" ht="22.5" customHeight="1">
      <c r="A10" s="87"/>
      <c r="B10" s="94" t="s">
        <v>238</v>
      </c>
      <c r="C10" s="95" t="s">
        <v>240</v>
      </c>
      <c r="D10" s="96">
        <f t="shared" si="1"/>
        <v>0</v>
      </c>
      <c r="E10" s="97" t="str">
        <f>HYPERLINK("https://docs.google.com/spreadsheets/d/1tZqytFeYCnFCxVqJWTIUqJC8qwpop_J6IkuNwbr9nfw/edit#gid=1016152298", "A-007A")</f>
        <v>A-007A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</row>
    <row r="11" ht="22.5" customHeight="1">
      <c r="A11" s="87"/>
      <c r="B11" s="94" t="s">
        <v>246</v>
      </c>
      <c r="C11" s="95" t="s">
        <v>224</v>
      </c>
      <c r="D11" s="96">
        <f t="shared" si="1"/>
        <v>0</v>
      </c>
      <c r="E11" s="97" t="str">
        <f>HYPERLINK("https://docs.google.com/spreadsheets/d/1tZqytFeYCnFCxVqJWTIUqJC8qwpop_J6IkuNwbr9nfw/edit#gid=1222942584", "A-007B")</f>
        <v>A-007B</v>
      </c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</row>
    <row r="12" ht="22.5" customHeight="1">
      <c r="A12" s="87"/>
      <c r="B12" s="94" t="s">
        <v>253</v>
      </c>
      <c r="C12" s="95" t="s">
        <v>254</v>
      </c>
      <c r="D12" s="96">
        <f t="shared" si="1"/>
        <v>0</v>
      </c>
      <c r="E12" s="97" t="str">
        <f>HYPERLINK("https://docs.google.com/spreadsheets/d/1tZqytFeYCnFCxVqJWTIUqJC8qwpop_J6IkuNwbr9nfw/edit#gid=1223659403", "A-008")</f>
        <v>A-008</v>
      </c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</row>
    <row r="13" ht="22.5" customHeight="1">
      <c r="A13" s="87"/>
      <c r="B13" s="94" t="s">
        <v>259</v>
      </c>
      <c r="C13" s="95" t="s">
        <v>260</v>
      </c>
      <c r="D13" s="96">
        <f t="shared" si="1"/>
        <v>0</v>
      </c>
      <c r="E13" s="97" t="str">
        <f>HYPERLINK("https://docs.google.com/spreadsheets/d/1tZqytFeYCnFCxVqJWTIUqJC8qwpop_J6IkuNwbr9nfw/edit#gid=917795418", "A-009")</f>
        <v>A-009</v>
      </c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</row>
    <row r="14" ht="22.5" customHeight="1">
      <c r="A14" s="87"/>
      <c r="B14" s="94" t="s">
        <v>269</v>
      </c>
      <c r="C14" s="95" t="s">
        <v>270</v>
      </c>
      <c r="D14" s="96">
        <f t="shared" si="1"/>
        <v>39350</v>
      </c>
      <c r="E14" s="97" t="str">
        <f>HYPERLINK("https://docs.google.com/spreadsheets/d/1tZqytFeYCnFCxVqJWTIUqJC8qwpop_J6IkuNwbr9nfw/edit#gid=1379494548", "A-010")</f>
        <v>A-010</v>
      </c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</row>
    <row r="15" ht="22.5" customHeight="1">
      <c r="A15" s="87"/>
      <c r="B15" s="94" t="s">
        <v>277</v>
      </c>
      <c r="C15" s="95" t="s">
        <v>278</v>
      </c>
      <c r="D15" s="96">
        <f t="shared" si="1"/>
        <v>-5500</v>
      </c>
      <c r="E15" s="97" t="str">
        <f>HYPERLINK("https://docs.google.com/spreadsheets/d/1tZqytFeYCnFCxVqJWTIUqJC8qwpop_J6IkuNwbr9nfw/edit#gid=2066881301", "A-011")</f>
        <v>A-011</v>
      </c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</row>
    <row r="16" ht="22.5" customHeight="1">
      <c r="A16" s="87"/>
      <c r="B16" s="94" t="s">
        <v>284</v>
      </c>
      <c r="C16" s="95" t="s">
        <v>285</v>
      </c>
      <c r="D16" s="96">
        <f t="shared" si="1"/>
        <v>0</v>
      </c>
      <c r="E16" s="97" t="str">
        <f>HYPERLINK("https://docs.google.com/spreadsheets/d/1tZqytFeYCnFCxVqJWTIUqJC8qwpop_J6IkuNwbr9nfw/edit#gid=2045252729", "A-012")</f>
        <v>A-012</v>
      </c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</row>
    <row r="17" ht="22.5" customHeight="1">
      <c r="A17" s="87"/>
      <c r="B17" s="94" t="s">
        <v>293</v>
      </c>
      <c r="C17" s="95" t="s">
        <v>294</v>
      </c>
      <c r="D17" s="96">
        <f t="shared" si="1"/>
        <v>6000</v>
      </c>
      <c r="E17" s="97" t="str">
        <f>HYPERLINK("https://docs.google.com/spreadsheets/d/1tZqytFeYCnFCxVqJWTIUqJC8qwpop_J6IkuNwbr9nfw/edit#gid=2039233310", "A-013")</f>
        <v>A-013</v>
      </c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</row>
    <row r="18" ht="22.5" customHeight="1">
      <c r="A18" s="87"/>
      <c r="B18" s="94" t="s">
        <v>301</v>
      </c>
      <c r="C18" s="95" t="s">
        <v>302</v>
      </c>
      <c r="D18" s="96">
        <f t="shared" si="1"/>
        <v>0</v>
      </c>
      <c r="E18" s="97" t="str">
        <f>HYPERLINK("https://docs.google.com/spreadsheets/d/1tZqytFeYCnFCxVqJWTIUqJC8qwpop_J6IkuNwbr9nfw/edit#gid=373184848", "A-014")</f>
        <v>A-014</v>
      </c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</row>
    <row r="19" ht="22.5" customHeight="1">
      <c r="A19" s="87"/>
      <c r="B19" s="94" t="s">
        <v>313</v>
      </c>
      <c r="C19" s="95" t="s">
        <v>315</v>
      </c>
      <c r="D19" s="96">
        <f t="shared" si="1"/>
        <v>0</v>
      </c>
      <c r="E19" s="97" t="str">
        <f>HYPERLINK("https://docs.google.com/spreadsheets/d/1tZqytFeYCnFCxVqJWTIUqJC8qwpop_J6IkuNwbr9nfw/edit#gid=1495984307", "A-015")</f>
        <v>A-015</v>
      </c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</row>
    <row r="20" ht="22.5" customHeight="1">
      <c r="A20" s="87"/>
      <c r="B20" s="94" t="s">
        <v>323</v>
      </c>
      <c r="C20" s="95" t="s">
        <v>324</v>
      </c>
      <c r="D20" s="96">
        <f t="shared" si="1"/>
        <v>0</v>
      </c>
      <c r="E20" s="97" t="str">
        <f>HYPERLINK("https://docs.google.com/spreadsheets/d/1tZqytFeYCnFCxVqJWTIUqJC8qwpop_J6IkuNwbr9nfw/edit#gid=483849012", "A-016")</f>
        <v>A-016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</row>
    <row r="21" ht="22.5" customHeight="1">
      <c r="A21" s="87"/>
      <c r="B21" s="94" t="s">
        <v>331</v>
      </c>
      <c r="C21" s="95" t="s">
        <v>333</v>
      </c>
      <c r="D21" s="96">
        <f t="shared" si="1"/>
        <v>0</v>
      </c>
      <c r="E21" s="97" t="str">
        <f>HYPERLINK("https://docs.google.com/spreadsheets/d/1tZqytFeYCnFCxVqJWTIUqJC8qwpop_J6IkuNwbr9nfw/edit#gid=273775393", "A-017")</f>
        <v>A-017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</row>
    <row r="22" ht="22.5" customHeight="1">
      <c r="A22" s="87"/>
      <c r="B22" s="94" t="s">
        <v>346</v>
      </c>
      <c r="C22" s="95" t="s">
        <v>347</v>
      </c>
      <c r="D22" s="96">
        <f t="shared" si="1"/>
        <v>10000</v>
      </c>
      <c r="E22" s="97" t="str">
        <f>HYPERLINK("https://docs.google.com/spreadsheets/d/1tZqytFeYCnFCxVqJWTIUqJC8qwpop_J6IkuNwbr9nfw/edit#gid=1684431480", "A-018")</f>
        <v>A-018</v>
      </c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</row>
    <row r="23" ht="22.5" customHeight="1">
      <c r="A23" s="87"/>
      <c r="B23" s="94" t="s">
        <v>352</v>
      </c>
      <c r="C23" s="95" t="s">
        <v>355</v>
      </c>
      <c r="D23" s="96">
        <f t="shared" si="1"/>
        <v>10000</v>
      </c>
      <c r="E23" s="97" t="str">
        <f>HYPERLINK("https://docs.google.com/spreadsheets/d/1tZqytFeYCnFCxVqJWTIUqJC8qwpop_J6IkuNwbr9nfw/edit#gid=2101978722", "A-019")</f>
        <v>A-019</v>
      </c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</row>
    <row r="24" ht="22.5" customHeight="1">
      <c r="A24" s="87"/>
      <c r="B24" s="94" t="s">
        <v>359</v>
      </c>
      <c r="C24" s="95" t="s">
        <v>360</v>
      </c>
      <c r="D24" s="96">
        <f t="shared" si="1"/>
        <v>0</v>
      </c>
      <c r="E24" s="97" t="str">
        <f>HYPERLINK("https://docs.google.com/spreadsheets/d/1tZqytFeYCnFCxVqJWTIUqJC8qwpop_J6IkuNwbr9nfw/edit#gid=962931768", "A-020")</f>
        <v>A-020</v>
      </c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</row>
    <row r="25" ht="22.5" customHeight="1">
      <c r="A25" s="87"/>
      <c r="B25" s="94" t="s">
        <v>365</v>
      </c>
      <c r="C25" s="95" t="s">
        <v>366</v>
      </c>
      <c r="D25" s="96">
        <f t="shared" si="1"/>
        <v>0</v>
      </c>
      <c r="E25" s="97" t="str">
        <f>HYPERLINK("https://docs.google.com/spreadsheets/d/1tZqytFeYCnFCxVqJWTIUqJC8qwpop_J6IkuNwbr9nfw/edit#gid=1001182800", "A-021")</f>
        <v>A-021</v>
      </c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</row>
    <row r="26" ht="22.5" customHeight="1">
      <c r="A26" s="87"/>
      <c r="B26" s="94" t="s">
        <v>368</v>
      </c>
      <c r="C26" s="95" t="s">
        <v>370</v>
      </c>
      <c r="D26" s="96">
        <f t="shared" si="1"/>
        <v>500</v>
      </c>
      <c r="E26" s="97" t="str">
        <f>HYPERLINK("https://docs.google.com/spreadsheets/d/1tZqytFeYCnFCxVqJWTIUqJC8qwpop_J6IkuNwbr9nfw/edit#gid=1541948755", "A-022")</f>
        <v>A-022</v>
      </c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</row>
    <row r="27" ht="22.5" customHeight="1">
      <c r="A27" s="87"/>
      <c r="B27" s="94" t="s">
        <v>373</v>
      </c>
      <c r="C27" s="95" t="s">
        <v>376</v>
      </c>
      <c r="D27" s="96">
        <f t="shared" si="1"/>
        <v>0</v>
      </c>
      <c r="E27" s="97" t="str">
        <f>HYPERLINK("https://docs.google.com/spreadsheets/d/1tZqytFeYCnFCxVqJWTIUqJC8qwpop_J6IkuNwbr9nfw/edit#gid=1491382573", "A-023")</f>
        <v>A-023</v>
      </c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</row>
    <row r="28" ht="22.5" customHeight="1">
      <c r="A28" s="87"/>
      <c r="B28" s="94" t="s">
        <v>378</v>
      </c>
      <c r="C28" s="95" t="s">
        <v>379</v>
      </c>
      <c r="D28" s="96">
        <f t="shared" si="1"/>
        <v>0</v>
      </c>
      <c r="E28" s="97" t="str">
        <f>HYPERLINK("https://docs.google.com/spreadsheets/d/1tZqytFeYCnFCxVqJWTIUqJC8qwpop_J6IkuNwbr9nfw/edit#gid=1172298313", "A-024")</f>
        <v>A-024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</row>
    <row r="29" ht="22.5" customHeight="1">
      <c r="A29" s="87"/>
      <c r="B29" s="94" t="s">
        <v>383</v>
      </c>
      <c r="C29" s="95" t="s">
        <v>384</v>
      </c>
      <c r="D29" s="96">
        <f t="shared" si="1"/>
        <v>0</v>
      </c>
      <c r="E29" s="97" t="str">
        <f>HYPERLINK("https://docs.google.com/spreadsheets/d/1tZqytFeYCnFCxVqJWTIUqJC8qwpop_J6IkuNwbr9nfw/edit#gid=763181201", "A-025")</f>
        <v>A-025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</row>
    <row r="30" ht="22.5" customHeight="1">
      <c r="A30" s="87"/>
      <c r="B30" s="94" t="s">
        <v>391</v>
      </c>
      <c r="C30" s="95" t="s">
        <v>392</v>
      </c>
      <c r="D30" s="96">
        <f t="shared" si="1"/>
        <v>0</v>
      </c>
      <c r="E30" s="97" t="str">
        <f>HYPERLINK("https://docs.google.com/spreadsheets/d/1tZqytFeYCnFCxVqJWTIUqJC8qwpop_J6IkuNwbr9nfw/edit#gid=2033909852", "A-026")</f>
        <v>A-026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</row>
    <row r="31" ht="22.5" customHeight="1">
      <c r="A31" s="87"/>
      <c r="B31" s="94" t="s">
        <v>395</v>
      </c>
      <c r="C31" s="95" t="s">
        <v>397</v>
      </c>
      <c r="D31" s="96">
        <f t="shared" si="1"/>
        <v>0</v>
      </c>
      <c r="E31" s="97" t="str">
        <f>HYPERLINK("https://docs.google.com/spreadsheets/d/1tZqytFeYCnFCxVqJWTIUqJC8qwpop_J6IkuNwbr9nfw/edit#gid=621919288", "A-027")</f>
        <v>A-027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</row>
    <row r="32" ht="22.5" customHeight="1">
      <c r="A32" s="87"/>
      <c r="B32" s="94" t="s">
        <v>402</v>
      </c>
      <c r="C32" s="116" t="s">
        <v>405</v>
      </c>
      <c r="D32" s="96">
        <f t="shared" si="1"/>
        <v>15000</v>
      </c>
      <c r="E32" s="97" t="str">
        <f>HYPERLINK("https://docs.google.com/spreadsheets/d/1tZqytFeYCnFCxVqJWTIUqJC8qwpop_J6IkuNwbr9nfw/edit#gid=1911478322", "A-028A")</f>
        <v>A-028A</v>
      </c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</row>
    <row r="33" ht="22.5" customHeight="1">
      <c r="A33" s="87"/>
      <c r="B33" s="94" t="s">
        <v>410</v>
      </c>
      <c r="C33" s="116" t="s">
        <v>405</v>
      </c>
      <c r="D33" s="96">
        <f t="shared" si="1"/>
        <v>-4500</v>
      </c>
      <c r="E33" s="97" t="str">
        <f>HYPERLINK("https://docs.google.com/spreadsheets/d/1tZqytFeYCnFCxVqJWTIUqJC8qwpop_J6IkuNwbr9nfw/edit#gid=323348557", "A-028B")</f>
        <v>A-028B</v>
      </c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</row>
    <row r="34" ht="22.5" customHeight="1">
      <c r="A34" s="87"/>
      <c r="B34" s="94" t="s">
        <v>413</v>
      </c>
      <c r="C34" s="95" t="s">
        <v>415</v>
      </c>
      <c r="D34" s="96">
        <f t="shared" si="1"/>
        <v>0</v>
      </c>
      <c r="E34" s="97" t="str">
        <f>HYPERLINK("https://docs.google.com/spreadsheets/d/1tZqytFeYCnFCxVqJWTIUqJC8qwpop_J6IkuNwbr9nfw/edit#gid=816165898", "A-030")</f>
        <v>A-030</v>
      </c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</row>
    <row r="35" ht="22.5" customHeight="1">
      <c r="A35" s="87"/>
      <c r="B35" s="94" t="s">
        <v>419</v>
      </c>
      <c r="C35" s="95" t="s">
        <v>420</v>
      </c>
      <c r="D35" s="96">
        <f t="shared" si="1"/>
        <v>18000</v>
      </c>
      <c r="E35" s="97" t="str">
        <f>HYPERLINK("https://docs.google.com/spreadsheets/d/1tZqytFeYCnFCxVqJWTIUqJC8qwpop_J6IkuNwbr9nfw/edit#gid=646296837", "A-031")</f>
        <v>A-031</v>
      </c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</row>
    <row r="36" ht="22.5" customHeight="1">
      <c r="A36" s="87"/>
      <c r="B36" s="94" t="s">
        <v>424</v>
      </c>
      <c r="C36" s="95" t="s">
        <v>425</v>
      </c>
      <c r="D36" s="96">
        <f t="shared" si="1"/>
        <v>9200</v>
      </c>
      <c r="E36" s="97" t="str">
        <f>HYPERLINK("https://docs.google.com/spreadsheets/d/1tZqytFeYCnFCxVqJWTIUqJC8qwpop_J6IkuNwbr9nfw/edit#gid=360681991", "A-032")</f>
        <v>A-032</v>
      </c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</row>
    <row r="37" ht="22.5" customHeight="1">
      <c r="A37" s="87"/>
      <c r="B37" s="94" t="s">
        <v>427</v>
      </c>
      <c r="C37" s="95" t="s">
        <v>428</v>
      </c>
      <c r="D37" s="96">
        <f t="shared" si="1"/>
        <v>0</v>
      </c>
      <c r="E37" s="97" t="str">
        <f>HYPERLINK("https://docs.google.com/spreadsheets/d/1tZqytFeYCnFCxVqJWTIUqJC8qwpop_J6IkuNwbr9nfw/edit#gid=1835314845", "A-033")</f>
        <v>A-033</v>
      </c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</row>
    <row r="38" ht="22.5" customHeight="1">
      <c r="A38" s="87"/>
      <c r="B38" s="94" t="s">
        <v>432</v>
      </c>
      <c r="C38" s="116" t="s">
        <v>433</v>
      </c>
      <c r="D38" s="96">
        <f t="shared" si="1"/>
        <v>30000</v>
      </c>
      <c r="E38" s="97" t="str">
        <f>HYPERLINK("https://docs.google.com/spreadsheets/d/1tZqytFeYCnFCxVqJWTIUqJC8qwpop_J6IkuNwbr9nfw/edit#gid=1410840464", "A-034A")</f>
        <v>A-034A</v>
      </c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</row>
    <row r="39" ht="22.5" customHeight="1">
      <c r="A39" s="87"/>
      <c r="B39" s="94" t="s">
        <v>438</v>
      </c>
      <c r="C39" s="116" t="s">
        <v>433</v>
      </c>
      <c r="D39" s="96" t="str">
        <f t="shared" si="1"/>
        <v/>
      </c>
      <c r="E39" s="97" t="str">
        <f>HYPERLINK("https://docs.google.com/spreadsheets/d/1tZqytFeYCnFCxVqJWTIUqJC8qwpop_J6IkuNwbr9nfw/edit#gid=1029959460", "A-034B")</f>
        <v>A-034B</v>
      </c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</row>
    <row r="40" ht="22.5" customHeight="1">
      <c r="A40" s="87"/>
      <c r="B40" s="94" t="s">
        <v>441</v>
      </c>
      <c r="C40" s="95" t="s">
        <v>442</v>
      </c>
      <c r="D40" s="96">
        <f t="shared" si="1"/>
        <v>7000</v>
      </c>
      <c r="E40" s="97" t="str">
        <f>HYPERLINK("https://docs.google.com/spreadsheets/d/1tZqytFeYCnFCxVqJWTIUqJC8qwpop_J6IkuNwbr9nfw/edit#gid=1745597817", "A-035")</f>
        <v>A-035</v>
      </c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</row>
    <row r="41" ht="22.5" customHeight="1">
      <c r="A41" s="87"/>
      <c r="B41" s="94" t="s">
        <v>447</v>
      </c>
      <c r="C41" s="95" t="s">
        <v>448</v>
      </c>
      <c r="D41" s="96">
        <f t="shared" si="1"/>
        <v>0</v>
      </c>
      <c r="E41" s="97" t="str">
        <f>HYPERLINK("https://docs.google.com/spreadsheets/d/1tZqytFeYCnFCxVqJWTIUqJC8qwpop_J6IkuNwbr9nfw/edit#gid=410121926", "A-036")</f>
        <v>A-036</v>
      </c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</row>
    <row r="42" ht="22.5" customHeight="1">
      <c r="A42" s="87"/>
      <c r="B42" s="94" t="s">
        <v>454</v>
      </c>
      <c r="C42" s="95" t="s">
        <v>456</v>
      </c>
      <c r="D42" s="96">
        <f t="shared" si="1"/>
        <v>16000</v>
      </c>
      <c r="E42" s="97" t="str">
        <f>HYPERLINK("https://docs.google.com/spreadsheets/d/1tZqytFeYCnFCxVqJWTIUqJC8qwpop_J6IkuNwbr9nfw/edit#gid=84480999", "A-037")</f>
        <v>A-037</v>
      </c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</row>
    <row r="43" ht="22.5" customHeight="1">
      <c r="A43" s="87"/>
      <c r="B43" s="94" t="s">
        <v>462</v>
      </c>
      <c r="C43" s="95" t="s">
        <v>463</v>
      </c>
      <c r="D43" s="96">
        <f t="shared" si="1"/>
        <v>24000</v>
      </c>
      <c r="E43" s="97" t="str">
        <f>HYPERLINK("https://docs.google.com/spreadsheets/d/1tZqytFeYCnFCxVqJWTIUqJC8qwpop_J6IkuNwbr9nfw/edit#gid=1530763910", "A-038")</f>
        <v>A-038</v>
      </c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</row>
    <row r="44" ht="22.5" customHeight="1">
      <c r="A44" s="87"/>
      <c r="B44" s="94" t="s">
        <v>467</v>
      </c>
      <c r="C44" s="95" t="s">
        <v>468</v>
      </c>
      <c r="D44" s="96">
        <f t="shared" si="1"/>
        <v>0</v>
      </c>
      <c r="E44" s="97" t="str">
        <f>HYPERLINK("https://docs.google.com/spreadsheets/d/1tZqytFeYCnFCxVqJWTIUqJC8qwpop_J6IkuNwbr9nfw/edit#gid=1857896851", "A-039")</f>
        <v>A-039</v>
      </c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</row>
    <row r="45" ht="22.5" customHeight="1">
      <c r="A45" s="87"/>
      <c r="B45" s="94" t="s">
        <v>473</v>
      </c>
      <c r="C45" s="95" t="s">
        <v>474</v>
      </c>
      <c r="D45" s="96">
        <f t="shared" si="1"/>
        <v>0</v>
      </c>
      <c r="E45" s="97" t="str">
        <f>HYPERLINK("https://docs.google.com/spreadsheets/d/1tZqytFeYCnFCxVqJWTIUqJC8qwpop_J6IkuNwbr9nfw/edit#gid=1605692999", "A-040")</f>
        <v>A-040</v>
      </c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</row>
    <row r="46" ht="22.5" customHeight="1">
      <c r="A46" s="87"/>
      <c r="B46" s="94" t="s">
        <v>477</v>
      </c>
      <c r="C46" s="95" t="s">
        <v>478</v>
      </c>
      <c r="D46" s="96">
        <f t="shared" si="1"/>
        <v>72000</v>
      </c>
      <c r="E46" s="97" t="str">
        <f>HYPERLINK("https://docs.google.com/spreadsheets/d/1tZqytFeYCnFCxVqJWTIUqJC8qwpop_J6IkuNwbr9nfw/edit#gid=57153755", "A-041")</f>
        <v>A-041</v>
      </c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</row>
    <row r="47" ht="22.5" customHeight="1">
      <c r="A47" s="87"/>
      <c r="B47" s="94" t="s">
        <v>484</v>
      </c>
      <c r="C47" s="95" t="s">
        <v>485</v>
      </c>
      <c r="D47" s="96">
        <f t="shared" si="1"/>
        <v>10000</v>
      </c>
      <c r="E47" s="97" t="str">
        <f>HYPERLINK("https://docs.google.com/spreadsheets/d/1tZqytFeYCnFCxVqJWTIUqJC8qwpop_J6IkuNwbr9nfw/edit#gid=387502164", "A-042")</f>
        <v>A-042</v>
      </c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</row>
    <row r="48" ht="22.5" customHeight="1">
      <c r="A48" s="87"/>
      <c r="B48" s="94" t="s">
        <v>490</v>
      </c>
      <c r="C48" s="95" t="s">
        <v>491</v>
      </c>
      <c r="D48" s="96">
        <f t="shared" si="1"/>
        <v>4000</v>
      </c>
      <c r="E48" s="97" t="str">
        <f>HYPERLINK("https://docs.google.com/spreadsheets/d/1tZqytFeYCnFCxVqJWTIUqJC8qwpop_J6IkuNwbr9nfw/edit#gid=1995289349", "A-043")</f>
        <v>A-043</v>
      </c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</row>
    <row r="49" ht="22.5" customHeight="1">
      <c r="A49" s="87"/>
      <c r="B49" s="94" t="s">
        <v>497</v>
      </c>
      <c r="C49" s="95" t="s">
        <v>498</v>
      </c>
      <c r="D49" s="96">
        <f t="shared" si="1"/>
        <v>16000</v>
      </c>
      <c r="E49" s="97" t="str">
        <f>HYPERLINK("https://docs.google.com/spreadsheets/d/1tZqytFeYCnFCxVqJWTIUqJC8qwpop_J6IkuNwbr9nfw/edit#gid=1454939492", "A-044A")</f>
        <v>A-044A</v>
      </c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</row>
    <row r="50" ht="22.5" customHeight="1">
      <c r="A50" s="87"/>
      <c r="B50" s="94" t="s">
        <v>501</v>
      </c>
      <c r="C50" s="95" t="s">
        <v>502</v>
      </c>
      <c r="D50" s="96">
        <f t="shared" si="1"/>
        <v>17000</v>
      </c>
      <c r="E50" s="97" t="str">
        <f>HYPERLINK("https://docs.google.com/spreadsheets/d/1tZqytFeYCnFCxVqJWTIUqJC8qwpop_J6IkuNwbr9nfw/edit#gid=1947105521", "A-045")</f>
        <v>A-045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</row>
    <row r="51" ht="22.5" customHeight="1">
      <c r="A51" s="87"/>
      <c r="B51" s="94" t="s">
        <v>508</v>
      </c>
      <c r="C51" s="95" t="s">
        <v>509</v>
      </c>
      <c r="D51" s="96">
        <f t="shared" si="1"/>
        <v>0</v>
      </c>
      <c r="E51" s="97" t="str">
        <f>HYPERLINK("https://docs.google.com/spreadsheets/d/1tZqytFeYCnFCxVqJWTIUqJC8qwpop_J6IkuNwbr9nfw/edit#gid=1070951262", "A-046")</f>
        <v>A-046</v>
      </c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</row>
    <row r="52" ht="22.5" customHeight="1">
      <c r="A52" s="87"/>
      <c r="B52" s="94" t="s">
        <v>515</v>
      </c>
      <c r="C52" s="95" t="s">
        <v>516</v>
      </c>
      <c r="D52" s="96">
        <f t="shared" si="1"/>
        <v>1000</v>
      </c>
      <c r="E52" s="97" t="str">
        <f>HYPERLINK("https://docs.google.com/spreadsheets/d/1tZqytFeYCnFCxVqJWTIUqJC8qwpop_J6IkuNwbr9nfw/edit#gid=723451246", "A-047")</f>
        <v>A-047</v>
      </c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</row>
    <row r="53" ht="22.5" customHeight="1">
      <c r="A53" s="87"/>
      <c r="B53" s="94" t="s">
        <v>522</v>
      </c>
      <c r="C53" s="95" t="s">
        <v>524</v>
      </c>
      <c r="D53" s="96">
        <f t="shared" si="1"/>
        <v>0</v>
      </c>
      <c r="E53" s="97" t="str">
        <f>HYPERLINK("https://docs.google.com/spreadsheets/d/1tZqytFeYCnFCxVqJWTIUqJC8qwpop_J6IkuNwbr9nfw/edit#gid=1371989857", "A-048")</f>
        <v>A-048</v>
      </c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</row>
    <row r="54" ht="22.5" customHeight="1">
      <c r="A54" s="87"/>
      <c r="B54" s="94" t="s">
        <v>526</v>
      </c>
      <c r="C54" s="95" t="s">
        <v>527</v>
      </c>
      <c r="D54" s="96">
        <f t="shared" si="1"/>
        <v>1100</v>
      </c>
      <c r="E54" s="97" t="str">
        <f>HYPERLINK("https://docs.google.com/spreadsheets/d/1tZqytFeYCnFCxVqJWTIUqJC8qwpop_J6IkuNwbr9nfw/edit#gid=361267056", "A-049")</f>
        <v>A-049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</row>
    <row r="55" ht="22.5" customHeight="1">
      <c r="A55" s="87"/>
      <c r="B55" s="94" t="s">
        <v>532</v>
      </c>
      <c r="C55" s="95" t="s">
        <v>533</v>
      </c>
      <c r="D55" s="96">
        <f t="shared" si="1"/>
        <v>0</v>
      </c>
      <c r="E55" s="97" t="str">
        <f>HYPERLINK("https://docs.google.com/spreadsheets/d/1tZqytFeYCnFCxVqJWTIUqJC8qwpop_J6IkuNwbr9nfw/edit#gid=1491708707", "A-050")</f>
        <v>A-050</v>
      </c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</row>
    <row r="56" ht="22.5" customHeight="1">
      <c r="A56" s="87"/>
      <c r="B56" s="94" t="s">
        <v>539</v>
      </c>
      <c r="C56" s="95" t="s">
        <v>540</v>
      </c>
      <c r="D56" s="96">
        <f t="shared" si="1"/>
        <v>6000</v>
      </c>
      <c r="E56" s="97" t="str">
        <f>HYPERLINK("https://docs.google.com/spreadsheets/d/1tZqytFeYCnFCxVqJWTIUqJC8qwpop_J6IkuNwbr9nfw/edit#gid=1868932346", "A-051")</f>
        <v>A-051</v>
      </c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</row>
    <row r="57" ht="22.5" customHeight="1">
      <c r="A57" s="87"/>
      <c r="B57" s="94" t="s">
        <v>548</v>
      </c>
      <c r="C57" s="95" t="s">
        <v>549</v>
      </c>
      <c r="D57" s="96" t="str">
        <f t="shared" si="1"/>
        <v/>
      </c>
      <c r="E57" s="97" t="str">
        <f>HYPERLINK("https://docs.google.com/spreadsheets/d/1tZqytFeYCnFCxVqJWTIUqJC8qwpop_J6IkuNwbr9nfw/edit#gid=2059816924", "A-052")</f>
        <v>A-052</v>
      </c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</row>
    <row r="58" ht="22.5" customHeight="1">
      <c r="A58" s="87"/>
      <c r="B58" s="94" t="s">
        <v>554</v>
      </c>
      <c r="C58" s="95" t="s">
        <v>556</v>
      </c>
      <c r="D58" s="96">
        <f t="shared" si="1"/>
        <v>0</v>
      </c>
      <c r="E58" s="97" t="str">
        <f>HYPERLINK("https://docs.google.com/spreadsheets/d/1tZqytFeYCnFCxVqJWTIUqJC8qwpop_J6IkuNwbr9nfw/edit#gid=1192083601", "A-053")</f>
        <v>A-053</v>
      </c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</row>
    <row r="59" ht="22.5" customHeight="1">
      <c r="A59" s="87"/>
      <c r="B59" s="94" t="s">
        <v>560</v>
      </c>
      <c r="C59" s="95" t="s">
        <v>561</v>
      </c>
      <c r="D59" s="96">
        <f t="shared" si="1"/>
        <v>18000</v>
      </c>
      <c r="E59" s="97" t="str">
        <f>HYPERLINK("https://docs.google.com/spreadsheets/d/1tZqytFeYCnFCxVqJWTIUqJC8qwpop_J6IkuNwbr9nfw/edit#gid=1569165089", "A-054")</f>
        <v>A-054</v>
      </c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</row>
    <row r="60" ht="22.5" customHeight="1">
      <c r="A60" s="87"/>
      <c r="B60" s="94" t="s">
        <v>566</v>
      </c>
      <c r="C60" s="95" t="s">
        <v>567</v>
      </c>
      <c r="D60" s="96">
        <f t="shared" si="1"/>
        <v>38200</v>
      </c>
      <c r="E60" s="97" t="str">
        <f>HYPERLINK("https://docs.google.com/spreadsheets/d/1tZqytFeYCnFCxVqJWTIUqJC8qwpop_J6IkuNwbr9nfw/edit#gid=98567177", "A-055")</f>
        <v>A-055</v>
      </c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</row>
    <row r="61" ht="22.5" customHeight="1">
      <c r="A61" s="87"/>
      <c r="B61" s="94" t="s">
        <v>570</v>
      </c>
      <c r="C61" s="95" t="s">
        <v>572</v>
      </c>
      <c r="D61" s="96">
        <f t="shared" si="1"/>
        <v>1000</v>
      </c>
      <c r="E61" s="97" t="str">
        <f>HYPERLINK("https://docs.google.com/spreadsheets/d/1tZqytFeYCnFCxVqJWTIUqJC8qwpop_J6IkuNwbr9nfw/edit#gid=1908977580", "A-056")</f>
        <v>A-056</v>
      </c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</row>
    <row r="62" ht="22.5" customHeight="1">
      <c r="A62" s="87"/>
      <c r="B62" s="94" t="s">
        <v>575</v>
      </c>
      <c r="C62" s="95" t="s">
        <v>576</v>
      </c>
      <c r="D62" s="96">
        <f t="shared" si="1"/>
        <v>0</v>
      </c>
      <c r="E62" s="97" t="str">
        <f>HYPERLINK("https://docs.google.com/spreadsheets/d/1tZqytFeYCnFCxVqJWTIUqJC8qwpop_J6IkuNwbr9nfw/edit#gid=1033324265", "A-057")</f>
        <v>A-057</v>
      </c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</row>
    <row r="63" ht="22.5" customHeight="1">
      <c r="A63" s="87"/>
      <c r="B63" s="94" t="s">
        <v>581</v>
      </c>
      <c r="C63" s="95" t="s">
        <v>582</v>
      </c>
      <c r="D63" s="96">
        <f t="shared" si="1"/>
        <v>0</v>
      </c>
      <c r="E63" s="97" t="str">
        <f>HYPERLINK("https://docs.google.com/spreadsheets/d/1tZqytFeYCnFCxVqJWTIUqJC8qwpop_J6IkuNwbr9nfw/edit#gid=336622236", "A-058")</f>
        <v>A-058</v>
      </c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</row>
    <row r="64" ht="22.5" customHeight="1">
      <c r="A64" s="87"/>
      <c r="B64" s="94" t="s">
        <v>587</v>
      </c>
      <c r="C64" s="95" t="s">
        <v>588</v>
      </c>
      <c r="D64" s="96">
        <f t="shared" si="1"/>
        <v>1000</v>
      </c>
      <c r="E64" s="97" t="str">
        <f>HYPERLINK("https://docs.google.com/spreadsheets/d/1tZqytFeYCnFCxVqJWTIUqJC8qwpop_J6IkuNwbr9nfw/edit#gid=1061871641", "A-059")</f>
        <v>A-059</v>
      </c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</row>
    <row r="65" ht="22.5" customHeight="1">
      <c r="A65" s="87"/>
      <c r="B65" s="117" t="s">
        <v>594</v>
      </c>
      <c r="C65" s="118" t="s">
        <v>597</v>
      </c>
      <c r="D65" s="119">
        <f t="shared" si="1"/>
        <v>0</v>
      </c>
      <c r="E65" s="120" t="str">
        <f t="shared" ref="E65:E68" si="2">HYPERLINK("https://docs.google.com/spreadsheets/d/1tZqytFeYCnFCxVqJWTIUqJC8qwpop_J6IkuNwbr9nfw/edit#gid=1446036257", "A-060")</f>
        <v>A-060</v>
      </c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</row>
    <row r="66">
      <c r="A66" s="121"/>
      <c r="B66" s="117" t="s">
        <v>605</v>
      </c>
      <c r="C66" s="118" t="s">
        <v>597</v>
      </c>
      <c r="D66" s="119">
        <f t="shared" si="1"/>
        <v>10000</v>
      </c>
      <c r="E66" s="120" t="str">
        <f t="shared" si="2"/>
        <v>A-060</v>
      </c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</row>
    <row r="67">
      <c r="A67" s="121"/>
      <c r="B67" s="117" t="s">
        <v>608</v>
      </c>
      <c r="C67" s="118" t="s">
        <v>597</v>
      </c>
      <c r="D67" s="119">
        <f t="shared" si="1"/>
        <v>0</v>
      </c>
      <c r="E67" s="120" t="str">
        <f t="shared" si="2"/>
        <v>A-060</v>
      </c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</row>
    <row r="68">
      <c r="A68" s="121"/>
      <c r="B68" s="117" t="s">
        <v>611</v>
      </c>
      <c r="C68" s="118" t="s">
        <v>597</v>
      </c>
      <c r="D68" s="119">
        <f t="shared" si="1"/>
        <v>0</v>
      </c>
      <c r="E68" s="120" t="str">
        <f t="shared" si="2"/>
        <v>A-060</v>
      </c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</row>
    <row r="69">
      <c r="A69" s="121"/>
      <c r="B69" s="122"/>
      <c r="C69" s="123"/>
      <c r="D69" s="124"/>
      <c r="E69" s="125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</row>
    <row r="70">
      <c r="A70" s="121"/>
      <c r="B70" s="122"/>
      <c r="C70" s="123"/>
      <c r="D70" s="124"/>
      <c r="E70" s="125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</row>
    <row r="71">
      <c r="A71" s="121"/>
      <c r="B71" s="122"/>
      <c r="C71" s="123"/>
      <c r="D71" s="124">
        <f>SUM(D2:D68)</f>
        <v>589150</v>
      </c>
      <c r="E71" s="125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</row>
    <row r="72">
      <c r="A72" s="121"/>
      <c r="B72" s="122"/>
      <c r="C72" s="123"/>
      <c r="D72" s="124"/>
      <c r="E72" s="125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</row>
    <row r="73">
      <c r="A73" s="121"/>
      <c r="B73" s="122"/>
      <c r="C73" s="123"/>
      <c r="D73" s="124"/>
      <c r="E73" s="125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</row>
    <row r="74">
      <c r="A74" s="121"/>
      <c r="B74" s="122"/>
      <c r="C74" s="123"/>
      <c r="D74" s="124"/>
      <c r="E74" s="125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</row>
    <row r="75">
      <c r="A75" s="121"/>
      <c r="B75" s="122"/>
      <c r="C75" s="123"/>
      <c r="D75" s="124"/>
      <c r="E75" s="125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</row>
    <row r="76">
      <c r="A76" s="121"/>
      <c r="B76" s="122"/>
      <c r="C76" s="123"/>
      <c r="D76" s="124"/>
      <c r="E76" s="125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</row>
    <row r="77">
      <c r="A77" s="121"/>
      <c r="B77" s="122"/>
      <c r="C77" s="123"/>
      <c r="D77" s="124"/>
      <c r="E77" s="125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</row>
    <row r="78">
      <c r="A78" s="121"/>
      <c r="B78" s="122"/>
      <c r="C78" s="123"/>
      <c r="D78" s="124"/>
      <c r="E78" s="125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</row>
    <row r="79">
      <c r="A79" s="121"/>
      <c r="B79" s="122"/>
      <c r="C79" s="123"/>
      <c r="D79" s="124"/>
      <c r="E79" s="125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</row>
    <row r="80">
      <c r="A80" s="121"/>
      <c r="B80" s="122"/>
      <c r="C80" s="123"/>
      <c r="D80" s="124"/>
      <c r="E80" s="125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</row>
    <row r="81">
      <c r="A81" s="121"/>
      <c r="B81" s="122"/>
      <c r="C81" s="123"/>
      <c r="D81" s="124"/>
      <c r="E81" s="125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</row>
    <row r="82">
      <c r="A82" s="121"/>
      <c r="B82" s="122"/>
      <c r="C82" s="123"/>
      <c r="D82" s="124"/>
      <c r="E82" s="125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</row>
    <row r="83">
      <c r="A83" s="121"/>
      <c r="B83" s="122"/>
      <c r="C83" s="123"/>
      <c r="D83" s="124"/>
      <c r="E83" s="125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</row>
    <row r="84">
      <c r="A84" s="121"/>
      <c r="B84" s="122"/>
      <c r="C84" s="123"/>
      <c r="D84" s="124"/>
      <c r="E84" s="125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</row>
    <row r="85">
      <c r="A85" s="121"/>
      <c r="B85" s="122"/>
      <c r="C85" s="123"/>
      <c r="D85" s="124"/>
      <c r="E85" s="125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</row>
    <row r="86">
      <c r="A86" s="121"/>
      <c r="B86" s="122"/>
      <c r="C86" s="123"/>
      <c r="D86" s="124"/>
      <c r="E86" s="125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</row>
    <row r="87">
      <c r="A87" s="121"/>
      <c r="B87" s="122"/>
      <c r="C87" s="123"/>
      <c r="D87" s="124"/>
      <c r="E87" s="125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</row>
    <row r="88">
      <c r="A88" s="121"/>
      <c r="B88" s="122"/>
      <c r="C88" s="123"/>
      <c r="D88" s="124"/>
      <c r="E88" s="125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</row>
    <row r="89">
      <c r="A89" s="121"/>
      <c r="B89" s="122"/>
      <c r="C89" s="123"/>
      <c r="D89" s="124"/>
      <c r="E89" s="125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</row>
    <row r="90">
      <c r="A90" s="121"/>
      <c r="B90" s="122"/>
      <c r="C90" s="123"/>
      <c r="D90" s="124"/>
      <c r="E90" s="125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</row>
    <row r="91">
      <c r="A91" s="121"/>
      <c r="B91" s="122"/>
      <c r="C91" s="123"/>
      <c r="D91" s="124"/>
      <c r="E91" s="125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</row>
    <row r="92">
      <c r="A92" s="121"/>
      <c r="B92" s="122"/>
      <c r="C92" s="123"/>
      <c r="D92" s="124"/>
      <c r="E92" s="125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</row>
    <row r="93">
      <c r="A93" s="121"/>
      <c r="B93" s="122"/>
      <c r="C93" s="123"/>
      <c r="D93" s="124"/>
      <c r="E93" s="125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</row>
    <row r="94">
      <c r="A94" s="121"/>
      <c r="B94" s="122"/>
      <c r="C94" s="123"/>
      <c r="D94" s="124"/>
      <c r="E94" s="125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</row>
    <row r="95">
      <c r="A95" s="121"/>
      <c r="B95" s="122"/>
      <c r="C95" s="123"/>
      <c r="D95" s="124"/>
      <c r="E95" s="125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</row>
    <row r="96">
      <c r="A96" s="121"/>
      <c r="B96" s="122"/>
      <c r="C96" s="123"/>
      <c r="D96" s="124"/>
      <c r="E96" s="125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</row>
    <row r="97">
      <c r="A97" s="121"/>
      <c r="B97" s="122"/>
      <c r="C97" s="123"/>
      <c r="D97" s="124"/>
      <c r="E97" s="125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</row>
    <row r="98">
      <c r="A98" s="121"/>
      <c r="B98" s="122"/>
      <c r="C98" s="123"/>
      <c r="D98" s="124"/>
      <c r="E98" s="125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</row>
    <row r="99">
      <c r="A99" s="121"/>
      <c r="B99" s="122"/>
      <c r="C99" s="123"/>
      <c r="D99" s="124"/>
      <c r="E99" s="125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</row>
    <row r="100">
      <c r="A100" s="121"/>
      <c r="B100" s="122"/>
      <c r="C100" s="123"/>
      <c r="D100" s="124"/>
      <c r="E100" s="125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</row>
    <row r="101">
      <c r="A101" s="121"/>
      <c r="B101" s="122"/>
      <c r="C101" s="123"/>
      <c r="D101" s="124"/>
      <c r="E101" s="125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</row>
    <row r="102">
      <c r="A102" s="121"/>
      <c r="B102" s="122"/>
      <c r="C102" s="123"/>
      <c r="D102" s="124"/>
      <c r="E102" s="125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</row>
    <row r="103">
      <c r="A103" s="121"/>
      <c r="B103" s="122"/>
      <c r="C103" s="123"/>
      <c r="D103" s="124"/>
      <c r="E103" s="125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</row>
    <row r="104">
      <c r="A104" s="121"/>
      <c r="B104" s="122"/>
      <c r="C104" s="123"/>
      <c r="D104" s="124"/>
      <c r="E104" s="125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</row>
    <row r="105">
      <c r="A105" s="121"/>
      <c r="B105" s="122"/>
      <c r="C105" s="123"/>
      <c r="D105" s="124"/>
      <c r="E105" s="125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</row>
    <row r="106">
      <c r="A106" s="121"/>
      <c r="B106" s="122"/>
      <c r="C106" s="123"/>
      <c r="D106" s="124"/>
      <c r="E106" s="125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</row>
    <row r="107">
      <c r="A107" s="121"/>
      <c r="B107" s="122"/>
      <c r="C107" s="123"/>
      <c r="D107" s="124"/>
      <c r="E107" s="125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</row>
    <row r="108">
      <c r="A108" s="121"/>
      <c r="B108" s="122"/>
      <c r="C108" s="123"/>
      <c r="D108" s="124"/>
      <c r="E108" s="125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</row>
    <row r="109">
      <c r="A109" s="121"/>
      <c r="B109" s="122"/>
      <c r="C109" s="123"/>
      <c r="D109" s="124"/>
      <c r="E109" s="125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</row>
    <row r="110">
      <c r="A110" s="121"/>
      <c r="B110" s="122"/>
      <c r="C110" s="123"/>
      <c r="D110" s="124"/>
      <c r="E110" s="125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</row>
    <row r="111">
      <c r="A111" s="121"/>
      <c r="B111" s="122"/>
      <c r="C111" s="123"/>
      <c r="D111" s="124"/>
      <c r="E111" s="125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</row>
    <row r="112">
      <c r="A112" s="121"/>
      <c r="B112" s="122"/>
      <c r="C112" s="123"/>
      <c r="D112" s="124"/>
      <c r="E112" s="125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</row>
    <row r="113">
      <c r="A113" s="121"/>
      <c r="B113" s="122"/>
      <c r="C113" s="123"/>
      <c r="D113" s="124"/>
      <c r="E113" s="125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</row>
    <row r="114">
      <c r="A114" s="121"/>
      <c r="B114" s="122"/>
      <c r="C114" s="123"/>
      <c r="D114" s="124"/>
      <c r="E114" s="125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</row>
    <row r="115">
      <c r="A115" s="121"/>
      <c r="B115" s="122"/>
      <c r="C115" s="123"/>
      <c r="D115" s="124"/>
      <c r="E115" s="125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</row>
    <row r="116">
      <c r="A116" s="121"/>
      <c r="B116" s="122"/>
      <c r="C116" s="123"/>
      <c r="D116" s="124"/>
      <c r="E116" s="125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</row>
    <row r="117">
      <c r="A117" s="121"/>
      <c r="B117" s="122"/>
      <c r="C117" s="123"/>
      <c r="D117" s="124"/>
      <c r="E117" s="125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</row>
    <row r="118">
      <c r="A118" s="121"/>
      <c r="B118" s="122"/>
      <c r="C118" s="123"/>
      <c r="D118" s="124"/>
      <c r="E118" s="125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</row>
    <row r="119">
      <c r="A119" s="121"/>
      <c r="B119" s="122"/>
      <c r="C119" s="123"/>
      <c r="D119" s="124"/>
      <c r="E119" s="125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</row>
    <row r="120">
      <c r="A120" s="121"/>
      <c r="B120" s="122"/>
      <c r="C120" s="123"/>
      <c r="D120" s="124"/>
      <c r="E120" s="125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</row>
    <row r="121">
      <c r="A121" s="121"/>
      <c r="B121" s="122"/>
      <c r="C121" s="123"/>
      <c r="D121" s="124"/>
      <c r="E121" s="125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</row>
    <row r="122">
      <c r="A122" s="121"/>
      <c r="B122" s="122"/>
      <c r="C122" s="123"/>
      <c r="D122" s="124"/>
      <c r="E122" s="125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</row>
    <row r="123">
      <c r="A123" s="121"/>
      <c r="B123" s="122"/>
      <c r="C123" s="123"/>
      <c r="D123" s="124"/>
      <c r="E123" s="125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</row>
    <row r="124">
      <c r="A124" s="121"/>
      <c r="B124" s="122"/>
      <c r="C124" s="123"/>
      <c r="D124" s="124"/>
      <c r="E124" s="125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</row>
    <row r="125">
      <c r="A125" s="121"/>
      <c r="B125" s="122"/>
      <c r="C125" s="123"/>
      <c r="D125" s="124"/>
      <c r="E125" s="125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</row>
    <row r="126">
      <c r="A126" s="121"/>
      <c r="B126" s="122"/>
      <c r="C126" s="123"/>
      <c r="D126" s="124"/>
      <c r="E126" s="125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</row>
    <row r="127">
      <c r="A127" s="121"/>
      <c r="B127" s="122"/>
      <c r="C127" s="123"/>
      <c r="D127" s="124"/>
      <c r="E127" s="125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</row>
    <row r="128">
      <c r="A128" s="121"/>
      <c r="B128" s="122"/>
      <c r="C128" s="123"/>
      <c r="D128" s="124"/>
      <c r="E128" s="125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</row>
    <row r="129">
      <c r="A129" s="121"/>
      <c r="B129" s="122"/>
      <c r="C129" s="123"/>
      <c r="D129" s="124"/>
      <c r="E129" s="125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</row>
    <row r="130">
      <c r="A130" s="121"/>
      <c r="B130" s="122"/>
      <c r="C130" s="123"/>
      <c r="D130" s="124"/>
      <c r="E130" s="125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</row>
    <row r="131">
      <c r="A131" s="121"/>
      <c r="B131" s="122"/>
      <c r="C131" s="123"/>
      <c r="D131" s="124"/>
      <c r="E131" s="125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</row>
    <row r="132">
      <c r="A132" s="121"/>
      <c r="B132" s="122"/>
      <c r="C132" s="123"/>
      <c r="D132" s="124"/>
      <c r="E132" s="125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</row>
    <row r="133">
      <c r="A133" s="121"/>
      <c r="B133" s="122"/>
      <c r="C133" s="123"/>
      <c r="D133" s="124"/>
      <c r="E133" s="125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</row>
    <row r="134">
      <c r="A134" s="121"/>
      <c r="B134" s="122"/>
      <c r="C134" s="123"/>
      <c r="D134" s="124"/>
      <c r="E134" s="125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</row>
    <row r="135">
      <c r="A135" s="121"/>
      <c r="B135" s="122"/>
      <c r="C135" s="123"/>
      <c r="D135" s="124"/>
      <c r="E135" s="125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</row>
    <row r="136">
      <c r="A136" s="121"/>
      <c r="B136" s="122"/>
      <c r="C136" s="123"/>
      <c r="D136" s="124"/>
      <c r="E136" s="125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</row>
    <row r="137">
      <c r="A137" s="121"/>
      <c r="B137" s="122"/>
      <c r="C137" s="123"/>
      <c r="D137" s="124"/>
      <c r="E137" s="125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</row>
    <row r="138">
      <c r="A138" s="121"/>
      <c r="B138" s="122"/>
      <c r="C138" s="123"/>
      <c r="D138" s="124"/>
      <c r="E138" s="125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</row>
    <row r="139">
      <c r="A139" s="121"/>
      <c r="B139" s="122"/>
      <c r="C139" s="123"/>
      <c r="D139" s="124"/>
      <c r="E139" s="125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</row>
    <row r="140">
      <c r="A140" s="121"/>
      <c r="B140" s="122"/>
      <c r="C140" s="123"/>
      <c r="D140" s="124"/>
      <c r="E140" s="125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</row>
    <row r="141">
      <c r="A141" s="121"/>
      <c r="B141" s="122"/>
      <c r="C141" s="123"/>
      <c r="D141" s="124"/>
      <c r="E141" s="125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</row>
    <row r="142">
      <c r="A142" s="121"/>
      <c r="B142" s="122"/>
      <c r="C142" s="123"/>
      <c r="D142" s="124"/>
      <c r="E142" s="125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</row>
    <row r="143">
      <c r="A143" s="121"/>
      <c r="B143" s="122"/>
      <c r="C143" s="123"/>
      <c r="D143" s="124"/>
      <c r="E143" s="125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</row>
    <row r="144">
      <c r="A144" s="121"/>
      <c r="B144" s="122"/>
      <c r="C144" s="123"/>
      <c r="D144" s="124"/>
      <c r="E144" s="125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</row>
    <row r="145">
      <c r="A145" s="121"/>
      <c r="B145" s="122"/>
      <c r="C145" s="123"/>
      <c r="D145" s="124"/>
      <c r="E145" s="125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</row>
    <row r="146">
      <c r="A146" s="121"/>
      <c r="B146" s="122"/>
      <c r="C146" s="123"/>
      <c r="D146" s="124"/>
      <c r="E146" s="125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</row>
    <row r="147">
      <c r="A147" s="121"/>
      <c r="B147" s="122"/>
      <c r="C147" s="123"/>
      <c r="D147" s="124"/>
      <c r="E147" s="125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</row>
    <row r="148">
      <c r="A148" s="121"/>
      <c r="B148" s="122"/>
      <c r="C148" s="123"/>
      <c r="D148" s="124"/>
      <c r="E148" s="125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</row>
    <row r="149">
      <c r="A149" s="121"/>
      <c r="B149" s="122"/>
      <c r="C149" s="123"/>
      <c r="D149" s="124"/>
      <c r="E149" s="125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</row>
    <row r="150">
      <c r="A150" s="121"/>
      <c r="B150" s="122"/>
      <c r="C150" s="123"/>
      <c r="D150" s="124"/>
      <c r="E150" s="125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</row>
    <row r="151">
      <c r="A151" s="121"/>
      <c r="B151" s="122"/>
      <c r="C151" s="123"/>
      <c r="D151" s="124"/>
      <c r="E151" s="125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</row>
    <row r="152">
      <c r="A152" s="121"/>
      <c r="B152" s="122"/>
      <c r="C152" s="123"/>
      <c r="D152" s="124"/>
      <c r="E152" s="125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</row>
    <row r="153">
      <c r="A153" s="121"/>
      <c r="B153" s="122"/>
      <c r="C153" s="123"/>
      <c r="D153" s="124"/>
      <c r="E153" s="125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</row>
    <row r="154">
      <c r="A154" s="121"/>
      <c r="B154" s="122"/>
      <c r="C154" s="123"/>
      <c r="D154" s="124"/>
      <c r="E154" s="125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</row>
    <row r="155">
      <c r="A155" s="121"/>
      <c r="B155" s="122"/>
      <c r="C155" s="123"/>
      <c r="D155" s="124"/>
      <c r="E155" s="125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</row>
    <row r="156">
      <c r="A156" s="121"/>
      <c r="B156" s="122"/>
      <c r="C156" s="123"/>
      <c r="D156" s="124"/>
      <c r="E156" s="125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</row>
    <row r="157">
      <c r="A157" s="121"/>
      <c r="B157" s="122"/>
      <c r="C157" s="123"/>
      <c r="D157" s="124"/>
      <c r="E157" s="125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</row>
    <row r="158">
      <c r="A158" s="121"/>
      <c r="B158" s="122"/>
      <c r="C158" s="123"/>
      <c r="D158" s="124"/>
      <c r="E158" s="125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</row>
    <row r="159">
      <c r="A159" s="121"/>
      <c r="B159" s="122"/>
      <c r="C159" s="123"/>
      <c r="D159" s="124"/>
      <c r="E159" s="125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</row>
    <row r="160">
      <c r="A160" s="121"/>
      <c r="B160" s="122"/>
      <c r="C160" s="123"/>
      <c r="D160" s="124"/>
      <c r="E160" s="125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</row>
    <row r="161">
      <c r="A161" s="121"/>
      <c r="B161" s="122"/>
      <c r="C161" s="123"/>
      <c r="D161" s="124"/>
      <c r="E161" s="125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</row>
    <row r="162">
      <c r="A162" s="121"/>
      <c r="B162" s="122"/>
      <c r="C162" s="123"/>
      <c r="D162" s="124"/>
      <c r="E162" s="125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</row>
    <row r="163">
      <c r="A163" s="121"/>
      <c r="B163" s="122"/>
      <c r="C163" s="123"/>
      <c r="D163" s="124"/>
      <c r="E163" s="125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</row>
    <row r="164">
      <c r="A164" s="121"/>
      <c r="B164" s="122"/>
      <c r="C164" s="123"/>
      <c r="D164" s="124"/>
      <c r="E164" s="125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</row>
    <row r="165">
      <c r="A165" s="121"/>
      <c r="B165" s="122"/>
      <c r="C165" s="123"/>
      <c r="D165" s="124"/>
      <c r="E165" s="125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</row>
    <row r="166">
      <c r="A166" s="121"/>
      <c r="B166" s="122"/>
      <c r="C166" s="123"/>
      <c r="D166" s="124"/>
      <c r="E166" s="125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</row>
    <row r="167">
      <c r="A167" s="121"/>
      <c r="B167" s="122"/>
      <c r="C167" s="123"/>
      <c r="D167" s="124"/>
      <c r="E167" s="125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</row>
    <row r="168">
      <c r="A168" s="121"/>
      <c r="B168" s="122"/>
      <c r="C168" s="123"/>
      <c r="D168" s="124"/>
      <c r="E168" s="125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</row>
    <row r="169">
      <c r="A169" s="121"/>
      <c r="B169" s="122"/>
      <c r="C169" s="123"/>
      <c r="D169" s="124"/>
      <c r="E169" s="125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</row>
    <row r="170">
      <c r="A170" s="121"/>
      <c r="B170" s="122"/>
      <c r="C170" s="123"/>
      <c r="D170" s="124"/>
      <c r="E170" s="125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</row>
    <row r="171">
      <c r="A171" s="121"/>
      <c r="B171" s="122"/>
      <c r="C171" s="123"/>
      <c r="D171" s="124"/>
      <c r="E171" s="125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</row>
    <row r="172">
      <c r="A172" s="121"/>
      <c r="B172" s="122"/>
      <c r="C172" s="123"/>
      <c r="D172" s="124"/>
      <c r="E172" s="125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</row>
    <row r="173">
      <c r="A173" s="121"/>
      <c r="B173" s="122"/>
      <c r="C173" s="123"/>
      <c r="D173" s="124"/>
      <c r="E173" s="125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</row>
    <row r="174">
      <c r="A174" s="121"/>
      <c r="B174" s="122"/>
      <c r="C174" s="123"/>
      <c r="D174" s="124"/>
      <c r="E174" s="125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</row>
    <row r="175">
      <c r="A175" s="121"/>
      <c r="B175" s="122"/>
      <c r="C175" s="123"/>
      <c r="D175" s="124"/>
      <c r="E175" s="125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</row>
    <row r="176">
      <c r="A176" s="121"/>
      <c r="B176" s="122"/>
      <c r="C176" s="123"/>
      <c r="D176" s="124"/>
      <c r="E176" s="125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</row>
    <row r="177">
      <c r="A177" s="121"/>
      <c r="B177" s="122"/>
      <c r="C177" s="123"/>
      <c r="D177" s="124"/>
      <c r="E177" s="125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</row>
    <row r="178">
      <c r="A178" s="121"/>
      <c r="B178" s="122"/>
      <c r="C178" s="123"/>
      <c r="D178" s="124"/>
      <c r="E178" s="125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</row>
    <row r="179">
      <c r="A179" s="121"/>
      <c r="B179" s="122"/>
      <c r="C179" s="123"/>
      <c r="D179" s="124"/>
      <c r="E179" s="125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</row>
    <row r="180">
      <c r="A180" s="121"/>
      <c r="B180" s="122"/>
      <c r="C180" s="123"/>
      <c r="D180" s="124"/>
      <c r="E180" s="125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</row>
    <row r="181">
      <c r="A181" s="121"/>
      <c r="B181" s="122"/>
      <c r="C181" s="123"/>
      <c r="D181" s="124"/>
      <c r="E181" s="125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</row>
    <row r="182">
      <c r="A182" s="121"/>
      <c r="B182" s="122"/>
      <c r="C182" s="123"/>
      <c r="D182" s="124"/>
      <c r="E182" s="125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</row>
    <row r="183">
      <c r="A183" s="121"/>
      <c r="B183" s="122"/>
      <c r="C183" s="123"/>
      <c r="D183" s="124"/>
      <c r="E183" s="125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</row>
    <row r="184">
      <c r="A184" s="121"/>
      <c r="B184" s="122"/>
      <c r="C184" s="123"/>
      <c r="D184" s="124"/>
      <c r="E184" s="125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</row>
    <row r="185">
      <c r="A185" s="121"/>
      <c r="B185" s="122"/>
      <c r="C185" s="123"/>
      <c r="D185" s="124"/>
      <c r="E185" s="125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</row>
    <row r="186">
      <c r="A186" s="121"/>
      <c r="B186" s="122"/>
      <c r="C186" s="123"/>
      <c r="D186" s="124"/>
      <c r="E186" s="125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</row>
    <row r="187">
      <c r="A187" s="121"/>
      <c r="B187" s="122"/>
      <c r="C187" s="123"/>
      <c r="D187" s="124"/>
      <c r="E187" s="125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</row>
    <row r="188">
      <c r="A188" s="121"/>
      <c r="B188" s="122"/>
      <c r="C188" s="123"/>
      <c r="D188" s="124"/>
      <c r="E188" s="125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</row>
    <row r="189">
      <c r="A189" s="121"/>
      <c r="B189" s="122"/>
      <c r="C189" s="123"/>
      <c r="D189" s="124"/>
      <c r="E189" s="125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</row>
    <row r="190">
      <c r="A190" s="121"/>
      <c r="B190" s="122"/>
      <c r="C190" s="123"/>
      <c r="D190" s="124"/>
      <c r="E190" s="125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</row>
    <row r="191">
      <c r="A191" s="121"/>
      <c r="B191" s="122"/>
      <c r="C191" s="123"/>
      <c r="D191" s="124"/>
      <c r="E191" s="125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</row>
    <row r="192">
      <c r="A192" s="121"/>
      <c r="B192" s="122"/>
      <c r="C192" s="123"/>
      <c r="D192" s="124"/>
      <c r="E192" s="125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</row>
    <row r="193">
      <c r="A193" s="121"/>
      <c r="B193" s="122"/>
      <c r="C193" s="123"/>
      <c r="D193" s="124"/>
      <c r="E193" s="125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</row>
    <row r="194">
      <c r="A194" s="121"/>
      <c r="B194" s="122"/>
      <c r="C194" s="123"/>
      <c r="D194" s="124"/>
      <c r="E194" s="125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</row>
    <row r="195">
      <c r="A195" s="121"/>
      <c r="B195" s="122"/>
      <c r="C195" s="123"/>
      <c r="D195" s="124"/>
      <c r="E195" s="125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</row>
    <row r="196">
      <c r="A196" s="121"/>
      <c r="B196" s="122"/>
      <c r="C196" s="123"/>
      <c r="D196" s="124"/>
      <c r="E196" s="125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</row>
    <row r="197">
      <c r="A197" s="121"/>
      <c r="B197" s="122"/>
      <c r="C197" s="123"/>
      <c r="D197" s="124"/>
      <c r="E197" s="125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</row>
    <row r="198">
      <c r="A198" s="121"/>
      <c r="B198" s="122"/>
      <c r="C198" s="123"/>
      <c r="D198" s="124"/>
      <c r="E198" s="125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</row>
    <row r="199">
      <c r="A199" s="121"/>
      <c r="B199" s="122"/>
      <c r="C199" s="123"/>
      <c r="D199" s="124"/>
      <c r="E199" s="125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</row>
    <row r="200">
      <c r="A200" s="121"/>
      <c r="B200" s="122"/>
      <c r="C200" s="123"/>
      <c r="D200" s="124"/>
      <c r="E200" s="125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</row>
    <row r="201">
      <c r="A201" s="121"/>
      <c r="B201" s="122"/>
      <c r="C201" s="123"/>
      <c r="D201" s="124"/>
      <c r="E201" s="125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</row>
    <row r="202">
      <c r="A202" s="121"/>
      <c r="B202" s="122"/>
      <c r="C202" s="123"/>
      <c r="D202" s="124"/>
      <c r="E202" s="125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</row>
    <row r="203">
      <c r="A203" s="121"/>
      <c r="B203" s="122"/>
      <c r="C203" s="123"/>
      <c r="D203" s="124"/>
      <c r="E203" s="125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</row>
    <row r="204">
      <c r="A204" s="121"/>
      <c r="B204" s="122"/>
      <c r="C204" s="123"/>
      <c r="D204" s="124"/>
      <c r="E204" s="125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</row>
    <row r="205">
      <c r="A205" s="121"/>
      <c r="B205" s="122"/>
      <c r="C205" s="123"/>
      <c r="D205" s="124"/>
      <c r="E205" s="125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</row>
    <row r="206">
      <c r="A206" s="121"/>
      <c r="B206" s="122"/>
      <c r="C206" s="123"/>
      <c r="D206" s="124"/>
      <c r="E206" s="125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</row>
    <row r="207">
      <c r="A207" s="121"/>
      <c r="B207" s="122"/>
      <c r="C207" s="123"/>
      <c r="D207" s="124"/>
      <c r="E207" s="125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</row>
    <row r="208">
      <c r="A208" s="121"/>
      <c r="B208" s="122"/>
      <c r="C208" s="123"/>
      <c r="D208" s="124"/>
      <c r="E208" s="125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</row>
    <row r="209">
      <c r="A209" s="121"/>
      <c r="B209" s="122"/>
      <c r="C209" s="123"/>
      <c r="D209" s="124"/>
      <c r="E209" s="125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</row>
    <row r="210">
      <c r="A210" s="121"/>
      <c r="B210" s="122"/>
      <c r="C210" s="123"/>
      <c r="D210" s="124"/>
      <c r="E210" s="125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</row>
    <row r="211">
      <c r="A211" s="121"/>
      <c r="B211" s="122"/>
      <c r="C211" s="123"/>
      <c r="D211" s="124"/>
      <c r="E211" s="125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</row>
    <row r="212">
      <c r="A212" s="121"/>
      <c r="B212" s="122"/>
      <c r="C212" s="123"/>
      <c r="D212" s="124"/>
      <c r="E212" s="125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</row>
    <row r="213">
      <c r="A213" s="121"/>
      <c r="B213" s="122"/>
      <c r="C213" s="123"/>
      <c r="D213" s="124"/>
      <c r="E213" s="125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</row>
    <row r="214">
      <c r="A214" s="121"/>
      <c r="B214" s="122"/>
      <c r="C214" s="123"/>
      <c r="D214" s="124"/>
      <c r="E214" s="125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</row>
    <row r="215">
      <c r="A215" s="121"/>
      <c r="B215" s="122"/>
      <c r="C215" s="123"/>
      <c r="D215" s="124"/>
      <c r="E215" s="125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</row>
    <row r="216">
      <c r="A216" s="121"/>
      <c r="B216" s="122"/>
      <c r="C216" s="123"/>
      <c r="D216" s="124"/>
      <c r="E216" s="125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</row>
    <row r="217">
      <c r="A217" s="121"/>
      <c r="B217" s="122"/>
      <c r="C217" s="123"/>
      <c r="D217" s="124"/>
      <c r="E217" s="125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</row>
    <row r="218">
      <c r="A218" s="121"/>
      <c r="B218" s="122"/>
      <c r="C218" s="123"/>
      <c r="D218" s="124"/>
      <c r="E218" s="125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</row>
    <row r="219">
      <c r="A219" s="121"/>
      <c r="B219" s="122"/>
      <c r="C219" s="123"/>
      <c r="D219" s="124"/>
      <c r="E219" s="125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</row>
    <row r="220">
      <c r="A220" s="121"/>
      <c r="B220" s="122"/>
      <c r="C220" s="123"/>
      <c r="D220" s="124"/>
      <c r="E220" s="125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</row>
    <row r="221">
      <c r="A221" s="121"/>
      <c r="B221" s="122"/>
      <c r="C221" s="123"/>
      <c r="D221" s="124"/>
      <c r="E221" s="125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</row>
    <row r="222">
      <c r="A222" s="121"/>
      <c r="B222" s="122"/>
      <c r="C222" s="123"/>
      <c r="D222" s="124"/>
      <c r="E222" s="125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</row>
    <row r="223">
      <c r="A223" s="121"/>
      <c r="B223" s="122"/>
      <c r="C223" s="123"/>
      <c r="D223" s="124"/>
      <c r="E223" s="125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</row>
    <row r="224">
      <c r="A224" s="121"/>
      <c r="B224" s="122"/>
      <c r="C224" s="123"/>
      <c r="D224" s="124"/>
      <c r="E224" s="125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</row>
    <row r="225">
      <c r="A225" s="121"/>
      <c r="B225" s="122"/>
      <c r="C225" s="123"/>
      <c r="D225" s="124"/>
      <c r="E225" s="125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</row>
    <row r="226">
      <c r="A226" s="121"/>
      <c r="B226" s="122"/>
      <c r="C226" s="123"/>
      <c r="D226" s="124"/>
      <c r="E226" s="125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</row>
    <row r="227">
      <c r="A227" s="121"/>
      <c r="B227" s="122"/>
      <c r="C227" s="123"/>
      <c r="D227" s="124"/>
      <c r="E227" s="125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</row>
    <row r="228">
      <c r="A228" s="121"/>
      <c r="B228" s="122"/>
      <c r="C228" s="123"/>
      <c r="D228" s="124"/>
      <c r="E228" s="125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</row>
    <row r="229">
      <c r="A229" s="121"/>
      <c r="B229" s="122"/>
      <c r="C229" s="123"/>
      <c r="D229" s="124"/>
      <c r="E229" s="125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</row>
    <row r="230">
      <c r="A230" s="121"/>
      <c r="B230" s="122"/>
      <c r="C230" s="123"/>
      <c r="D230" s="124"/>
      <c r="E230" s="125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</row>
    <row r="231">
      <c r="A231" s="121"/>
      <c r="B231" s="122"/>
      <c r="C231" s="123"/>
      <c r="D231" s="124"/>
      <c r="E231" s="125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</row>
    <row r="232">
      <c r="A232" s="121"/>
      <c r="B232" s="122"/>
      <c r="C232" s="123"/>
      <c r="D232" s="124"/>
      <c r="E232" s="125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</row>
    <row r="233">
      <c r="A233" s="121"/>
      <c r="B233" s="122"/>
      <c r="C233" s="123"/>
      <c r="D233" s="124"/>
      <c r="E233" s="125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</row>
    <row r="234">
      <c r="A234" s="121"/>
      <c r="B234" s="122"/>
      <c r="C234" s="123"/>
      <c r="D234" s="124"/>
      <c r="E234" s="125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</row>
    <row r="235">
      <c r="A235" s="121"/>
      <c r="B235" s="122"/>
      <c r="C235" s="123"/>
      <c r="D235" s="124"/>
      <c r="E235" s="125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</row>
    <row r="236">
      <c r="A236" s="121"/>
      <c r="B236" s="122"/>
      <c r="C236" s="123"/>
      <c r="D236" s="124"/>
      <c r="E236" s="125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</row>
    <row r="237">
      <c r="A237" s="121"/>
      <c r="B237" s="122"/>
      <c r="C237" s="123"/>
      <c r="D237" s="124"/>
      <c r="E237" s="125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</row>
    <row r="238">
      <c r="A238" s="121"/>
      <c r="B238" s="122"/>
      <c r="C238" s="123"/>
      <c r="D238" s="124"/>
      <c r="E238" s="125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</row>
    <row r="239">
      <c r="A239" s="121"/>
      <c r="B239" s="122"/>
      <c r="C239" s="123"/>
      <c r="D239" s="124"/>
      <c r="E239" s="125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</row>
    <row r="240">
      <c r="A240" s="121"/>
      <c r="B240" s="122"/>
      <c r="C240" s="123"/>
      <c r="D240" s="124"/>
      <c r="E240" s="125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</row>
    <row r="241">
      <c r="A241" s="121"/>
      <c r="B241" s="122"/>
      <c r="C241" s="123"/>
      <c r="D241" s="124"/>
      <c r="E241" s="125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</row>
    <row r="242">
      <c r="A242" s="121"/>
      <c r="B242" s="122"/>
      <c r="C242" s="123"/>
      <c r="D242" s="124"/>
      <c r="E242" s="125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</row>
    <row r="243">
      <c r="A243" s="121"/>
      <c r="B243" s="122"/>
      <c r="C243" s="123"/>
      <c r="D243" s="124"/>
      <c r="E243" s="125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</row>
    <row r="244">
      <c r="A244" s="121"/>
      <c r="B244" s="122"/>
      <c r="C244" s="123"/>
      <c r="D244" s="124"/>
      <c r="E244" s="125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</row>
    <row r="245">
      <c r="A245" s="121"/>
      <c r="B245" s="122"/>
      <c r="C245" s="123"/>
      <c r="D245" s="124"/>
      <c r="E245" s="125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</row>
    <row r="246">
      <c r="A246" s="121"/>
      <c r="B246" s="122"/>
      <c r="C246" s="123"/>
      <c r="D246" s="124"/>
      <c r="E246" s="125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</row>
    <row r="247">
      <c r="A247" s="121"/>
      <c r="B247" s="122"/>
      <c r="C247" s="123"/>
      <c r="D247" s="124"/>
      <c r="E247" s="125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</row>
    <row r="248">
      <c r="A248" s="121"/>
      <c r="B248" s="122"/>
      <c r="C248" s="123"/>
      <c r="D248" s="124"/>
      <c r="E248" s="125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</row>
    <row r="249">
      <c r="A249" s="121"/>
      <c r="B249" s="122"/>
      <c r="C249" s="123"/>
      <c r="D249" s="124"/>
      <c r="E249" s="125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</row>
    <row r="250">
      <c r="A250" s="121"/>
      <c r="B250" s="122"/>
      <c r="C250" s="123"/>
      <c r="D250" s="124"/>
      <c r="E250" s="125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</row>
    <row r="251">
      <c r="A251" s="121"/>
      <c r="B251" s="122"/>
      <c r="C251" s="123"/>
      <c r="D251" s="124"/>
      <c r="E251" s="125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</row>
    <row r="252">
      <c r="A252" s="121"/>
      <c r="B252" s="122"/>
      <c r="C252" s="123"/>
      <c r="D252" s="124"/>
      <c r="E252" s="125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</row>
    <row r="253">
      <c r="A253" s="121"/>
      <c r="B253" s="122"/>
      <c r="C253" s="123"/>
      <c r="D253" s="124"/>
      <c r="E253" s="125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</row>
    <row r="254">
      <c r="A254" s="121"/>
      <c r="B254" s="122"/>
      <c r="C254" s="123"/>
      <c r="D254" s="124"/>
      <c r="E254" s="125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</row>
    <row r="255">
      <c r="A255" s="121"/>
      <c r="B255" s="122"/>
      <c r="C255" s="123"/>
      <c r="D255" s="124"/>
      <c r="E255" s="125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</row>
    <row r="256">
      <c r="A256" s="121"/>
      <c r="B256" s="122"/>
      <c r="C256" s="123"/>
      <c r="D256" s="124"/>
      <c r="E256" s="125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</row>
    <row r="257">
      <c r="A257" s="121"/>
      <c r="B257" s="122"/>
      <c r="C257" s="123"/>
      <c r="D257" s="124"/>
      <c r="E257" s="125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</row>
    <row r="258">
      <c r="A258" s="121"/>
      <c r="B258" s="122"/>
      <c r="C258" s="123"/>
      <c r="D258" s="124"/>
      <c r="E258" s="125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</row>
    <row r="259">
      <c r="A259" s="121"/>
      <c r="B259" s="122"/>
      <c r="C259" s="123"/>
      <c r="D259" s="124"/>
      <c r="E259" s="125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</row>
    <row r="260">
      <c r="A260" s="121"/>
      <c r="B260" s="122"/>
      <c r="C260" s="123"/>
      <c r="D260" s="124"/>
      <c r="E260" s="125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</row>
    <row r="261">
      <c r="A261" s="121"/>
      <c r="B261" s="122"/>
      <c r="C261" s="123"/>
      <c r="D261" s="124"/>
      <c r="E261" s="125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</row>
    <row r="262">
      <c r="A262" s="121"/>
      <c r="B262" s="122"/>
      <c r="C262" s="123"/>
      <c r="D262" s="124"/>
      <c r="E262" s="125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</row>
    <row r="263">
      <c r="A263" s="121"/>
      <c r="B263" s="122"/>
      <c r="C263" s="123"/>
      <c r="D263" s="124"/>
      <c r="E263" s="125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</row>
    <row r="264">
      <c r="A264" s="121"/>
      <c r="B264" s="122"/>
      <c r="C264" s="123"/>
      <c r="D264" s="124"/>
      <c r="E264" s="125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</row>
    <row r="265">
      <c r="A265" s="121"/>
      <c r="B265" s="122"/>
      <c r="C265" s="123"/>
      <c r="D265" s="124"/>
      <c r="E265" s="125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</row>
    <row r="266">
      <c r="A266" s="121"/>
      <c r="B266" s="122"/>
      <c r="C266" s="123"/>
      <c r="D266" s="124"/>
      <c r="E266" s="125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</row>
    <row r="267">
      <c r="A267" s="121"/>
      <c r="B267" s="122"/>
      <c r="C267" s="123"/>
      <c r="D267" s="124"/>
      <c r="E267" s="125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</row>
    <row r="268">
      <c r="A268" s="121"/>
      <c r="B268" s="122"/>
      <c r="C268" s="123"/>
      <c r="D268" s="124"/>
      <c r="E268" s="125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</row>
    <row r="269">
      <c r="A269" s="121"/>
      <c r="B269" s="122"/>
      <c r="C269" s="123"/>
      <c r="D269" s="124"/>
      <c r="E269" s="125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</row>
    <row r="270">
      <c r="A270" s="121"/>
      <c r="B270" s="122"/>
      <c r="C270" s="123"/>
      <c r="D270" s="124"/>
      <c r="E270" s="125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</row>
    <row r="271">
      <c r="A271" s="121"/>
      <c r="B271" s="122"/>
      <c r="C271" s="123"/>
      <c r="D271" s="124"/>
      <c r="E271" s="125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</row>
    <row r="272">
      <c r="A272" s="121"/>
      <c r="B272" s="122"/>
      <c r="C272" s="123"/>
      <c r="D272" s="124"/>
      <c r="E272" s="125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</row>
    <row r="273">
      <c r="A273" s="121"/>
      <c r="B273" s="122"/>
      <c r="C273" s="123"/>
      <c r="D273" s="124"/>
      <c r="E273" s="125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</row>
    <row r="274">
      <c r="A274" s="121"/>
      <c r="B274" s="122"/>
      <c r="C274" s="123"/>
      <c r="D274" s="124"/>
      <c r="E274" s="125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</row>
    <row r="275">
      <c r="A275" s="121"/>
      <c r="B275" s="122"/>
      <c r="C275" s="123"/>
      <c r="D275" s="124"/>
      <c r="E275" s="125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</row>
    <row r="276">
      <c r="A276" s="121"/>
      <c r="B276" s="122"/>
      <c r="C276" s="123"/>
      <c r="D276" s="124"/>
      <c r="E276" s="125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</row>
    <row r="277">
      <c r="A277" s="121"/>
      <c r="B277" s="122"/>
      <c r="C277" s="123"/>
      <c r="D277" s="124"/>
      <c r="E277" s="125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</row>
    <row r="278">
      <c r="A278" s="121"/>
      <c r="B278" s="122"/>
      <c r="C278" s="123"/>
      <c r="D278" s="124"/>
      <c r="E278" s="125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</row>
    <row r="279">
      <c r="A279" s="121"/>
      <c r="B279" s="122"/>
      <c r="C279" s="123"/>
      <c r="D279" s="124"/>
      <c r="E279" s="125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</row>
    <row r="280">
      <c r="A280" s="121"/>
      <c r="B280" s="122"/>
      <c r="C280" s="123"/>
      <c r="D280" s="124"/>
      <c r="E280" s="125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</row>
    <row r="281">
      <c r="A281" s="121"/>
      <c r="B281" s="122"/>
      <c r="C281" s="123"/>
      <c r="D281" s="124"/>
      <c r="E281" s="125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</row>
    <row r="282">
      <c r="A282" s="121"/>
      <c r="B282" s="122"/>
      <c r="C282" s="123"/>
      <c r="D282" s="124"/>
      <c r="E282" s="125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</row>
    <row r="283">
      <c r="A283" s="121"/>
      <c r="B283" s="122"/>
      <c r="C283" s="123"/>
      <c r="D283" s="124"/>
      <c r="E283" s="125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</row>
    <row r="284">
      <c r="A284" s="121"/>
      <c r="B284" s="122"/>
      <c r="C284" s="123"/>
      <c r="D284" s="124"/>
      <c r="E284" s="125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</row>
    <row r="285">
      <c r="A285" s="121"/>
      <c r="B285" s="122"/>
      <c r="C285" s="123"/>
      <c r="D285" s="124"/>
      <c r="E285" s="125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</row>
    <row r="286">
      <c r="A286" s="121"/>
      <c r="B286" s="122"/>
      <c r="C286" s="123"/>
      <c r="D286" s="124"/>
      <c r="E286" s="125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</row>
    <row r="287">
      <c r="A287" s="121"/>
      <c r="B287" s="122"/>
      <c r="C287" s="123"/>
      <c r="D287" s="124"/>
      <c r="E287" s="125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</row>
    <row r="288">
      <c r="A288" s="121"/>
      <c r="B288" s="122"/>
      <c r="C288" s="123"/>
      <c r="D288" s="124"/>
      <c r="E288" s="125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</row>
    <row r="289">
      <c r="A289" s="121"/>
      <c r="B289" s="122"/>
      <c r="C289" s="123"/>
      <c r="D289" s="124"/>
      <c r="E289" s="125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</row>
    <row r="290">
      <c r="A290" s="121"/>
      <c r="B290" s="122"/>
      <c r="C290" s="123"/>
      <c r="D290" s="124"/>
      <c r="E290" s="125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</row>
    <row r="291">
      <c r="A291" s="121"/>
      <c r="B291" s="122"/>
      <c r="C291" s="123"/>
      <c r="D291" s="124"/>
      <c r="E291" s="125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</row>
    <row r="292">
      <c r="A292" s="121"/>
      <c r="B292" s="122"/>
      <c r="C292" s="123"/>
      <c r="D292" s="124"/>
      <c r="E292" s="125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</row>
    <row r="293">
      <c r="A293" s="121"/>
      <c r="B293" s="122"/>
      <c r="C293" s="123"/>
      <c r="D293" s="124"/>
      <c r="E293" s="125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</row>
    <row r="294">
      <c r="A294" s="121"/>
      <c r="B294" s="122"/>
      <c r="C294" s="123"/>
      <c r="D294" s="124"/>
      <c r="E294" s="125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</row>
    <row r="295">
      <c r="A295" s="121"/>
      <c r="B295" s="122"/>
      <c r="C295" s="123"/>
      <c r="D295" s="124"/>
      <c r="E295" s="125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</row>
    <row r="296">
      <c r="A296" s="121"/>
      <c r="B296" s="122"/>
      <c r="C296" s="123"/>
      <c r="D296" s="124"/>
      <c r="E296" s="125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</row>
    <row r="297">
      <c r="A297" s="121"/>
      <c r="B297" s="122"/>
      <c r="C297" s="123"/>
      <c r="D297" s="124"/>
      <c r="E297" s="125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</row>
    <row r="298">
      <c r="A298" s="121"/>
      <c r="B298" s="122"/>
      <c r="C298" s="123"/>
      <c r="D298" s="124"/>
      <c r="E298" s="125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</row>
    <row r="299">
      <c r="A299" s="121"/>
      <c r="B299" s="122"/>
      <c r="C299" s="123"/>
      <c r="D299" s="124"/>
      <c r="E299" s="125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</row>
    <row r="300">
      <c r="A300" s="121"/>
      <c r="B300" s="122"/>
      <c r="C300" s="123"/>
      <c r="D300" s="124"/>
      <c r="E300" s="125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</row>
    <row r="301">
      <c r="A301" s="121"/>
      <c r="B301" s="122"/>
      <c r="C301" s="123"/>
      <c r="D301" s="124"/>
      <c r="E301" s="125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</row>
    <row r="302">
      <c r="A302" s="121"/>
      <c r="B302" s="122"/>
      <c r="C302" s="123"/>
      <c r="D302" s="124"/>
      <c r="E302" s="125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</row>
    <row r="303">
      <c r="A303" s="121"/>
      <c r="B303" s="122"/>
      <c r="C303" s="123"/>
      <c r="D303" s="124"/>
      <c r="E303" s="125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</row>
    <row r="304">
      <c r="A304" s="121"/>
      <c r="B304" s="122"/>
      <c r="C304" s="123"/>
      <c r="D304" s="124"/>
      <c r="E304" s="125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</row>
    <row r="305">
      <c r="A305" s="121"/>
      <c r="B305" s="122"/>
      <c r="C305" s="123"/>
      <c r="D305" s="124"/>
      <c r="E305" s="125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</row>
    <row r="306">
      <c r="A306" s="121"/>
      <c r="B306" s="122"/>
      <c r="C306" s="123"/>
      <c r="D306" s="124"/>
      <c r="E306" s="125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</row>
    <row r="307">
      <c r="A307" s="121"/>
      <c r="B307" s="122"/>
      <c r="C307" s="123"/>
      <c r="D307" s="124"/>
      <c r="E307" s="125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</row>
    <row r="308">
      <c r="A308" s="121"/>
      <c r="B308" s="122"/>
      <c r="C308" s="123"/>
      <c r="D308" s="124"/>
      <c r="E308" s="125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</row>
    <row r="309">
      <c r="A309" s="121"/>
      <c r="B309" s="122"/>
      <c r="C309" s="123"/>
      <c r="D309" s="124"/>
      <c r="E309" s="125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</row>
    <row r="310">
      <c r="A310" s="121"/>
      <c r="B310" s="122"/>
      <c r="C310" s="123"/>
      <c r="D310" s="124"/>
      <c r="E310" s="125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</row>
    <row r="311">
      <c r="A311" s="121"/>
      <c r="B311" s="122"/>
      <c r="C311" s="123"/>
      <c r="D311" s="124"/>
      <c r="E311" s="125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</row>
    <row r="312">
      <c r="A312" s="121"/>
      <c r="B312" s="122"/>
      <c r="C312" s="123"/>
      <c r="D312" s="124"/>
      <c r="E312" s="125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</row>
    <row r="313">
      <c r="A313" s="121"/>
      <c r="B313" s="122"/>
      <c r="C313" s="123"/>
      <c r="D313" s="124"/>
      <c r="E313" s="125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</row>
    <row r="314">
      <c r="A314" s="121"/>
      <c r="B314" s="122"/>
      <c r="C314" s="123"/>
      <c r="D314" s="124"/>
      <c r="E314" s="125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</row>
    <row r="315">
      <c r="A315" s="121"/>
      <c r="B315" s="122"/>
      <c r="C315" s="123"/>
      <c r="D315" s="124"/>
      <c r="E315" s="125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</row>
    <row r="316">
      <c r="A316" s="121"/>
      <c r="B316" s="122"/>
      <c r="C316" s="123"/>
      <c r="D316" s="124"/>
      <c r="E316" s="125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</row>
    <row r="317">
      <c r="A317" s="121"/>
      <c r="B317" s="122"/>
      <c r="C317" s="123"/>
      <c r="D317" s="124"/>
      <c r="E317" s="125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</row>
    <row r="318">
      <c r="A318" s="121"/>
      <c r="B318" s="122"/>
      <c r="C318" s="123"/>
      <c r="D318" s="124"/>
      <c r="E318" s="125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</row>
    <row r="319">
      <c r="A319" s="121"/>
      <c r="B319" s="122"/>
      <c r="C319" s="123"/>
      <c r="D319" s="124"/>
      <c r="E319" s="125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</row>
    <row r="320">
      <c r="A320" s="121"/>
      <c r="B320" s="122"/>
      <c r="C320" s="123"/>
      <c r="D320" s="124"/>
      <c r="E320" s="125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</row>
    <row r="321">
      <c r="A321" s="121"/>
      <c r="B321" s="122"/>
      <c r="C321" s="123"/>
      <c r="D321" s="124"/>
      <c r="E321" s="125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</row>
    <row r="322">
      <c r="A322" s="121"/>
      <c r="B322" s="122"/>
      <c r="C322" s="123"/>
      <c r="D322" s="124"/>
      <c r="E322" s="125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</row>
    <row r="323">
      <c r="A323" s="121"/>
      <c r="B323" s="122"/>
      <c r="C323" s="123"/>
      <c r="D323" s="124"/>
      <c r="E323" s="125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</row>
    <row r="324">
      <c r="A324" s="121"/>
      <c r="B324" s="122"/>
      <c r="C324" s="123"/>
      <c r="D324" s="124"/>
      <c r="E324" s="125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</row>
    <row r="325">
      <c r="A325" s="121"/>
      <c r="B325" s="122"/>
      <c r="C325" s="123"/>
      <c r="D325" s="124"/>
      <c r="E325" s="125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</row>
    <row r="326">
      <c r="A326" s="121"/>
      <c r="B326" s="122"/>
      <c r="C326" s="123"/>
      <c r="D326" s="124"/>
      <c r="E326" s="125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</row>
    <row r="327">
      <c r="A327" s="121"/>
      <c r="B327" s="122"/>
      <c r="C327" s="123"/>
      <c r="D327" s="124"/>
      <c r="E327" s="125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</row>
    <row r="328">
      <c r="A328" s="121"/>
      <c r="B328" s="122"/>
      <c r="C328" s="123"/>
      <c r="D328" s="124"/>
      <c r="E328" s="125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</row>
    <row r="329">
      <c r="A329" s="121"/>
      <c r="B329" s="122"/>
      <c r="C329" s="123"/>
      <c r="D329" s="124"/>
      <c r="E329" s="125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</row>
    <row r="330">
      <c r="A330" s="121"/>
      <c r="B330" s="122"/>
      <c r="C330" s="123"/>
      <c r="D330" s="124"/>
      <c r="E330" s="125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</row>
    <row r="331">
      <c r="A331" s="121"/>
      <c r="B331" s="122"/>
      <c r="C331" s="123"/>
      <c r="D331" s="124"/>
      <c r="E331" s="125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</row>
    <row r="332">
      <c r="A332" s="121"/>
      <c r="B332" s="122"/>
      <c r="C332" s="123"/>
      <c r="D332" s="124"/>
      <c r="E332" s="125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</row>
    <row r="333">
      <c r="A333" s="121"/>
      <c r="B333" s="122"/>
      <c r="C333" s="123"/>
      <c r="D333" s="124"/>
      <c r="E333" s="125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</row>
    <row r="334">
      <c r="A334" s="121"/>
      <c r="B334" s="122"/>
      <c r="C334" s="123"/>
      <c r="D334" s="124"/>
      <c r="E334" s="125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</row>
    <row r="335">
      <c r="A335" s="121"/>
      <c r="B335" s="122"/>
      <c r="C335" s="123"/>
      <c r="D335" s="124"/>
      <c r="E335" s="125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</row>
    <row r="336">
      <c r="A336" s="121"/>
      <c r="B336" s="122"/>
      <c r="C336" s="123"/>
      <c r="D336" s="124"/>
      <c r="E336" s="125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</row>
    <row r="337">
      <c r="A337" s="121"/>
      <c r="B337" s="122"/>
      <c r="C337" s="123"/>
      <c r="D337" s="124"/>
      <c r="E337" s="125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</row>
    <row r="338">
      <c r="A338" s="121"/>
      <c r="B338" s="122"/>
      <c r="C338" s="123"/>
      <c r="D338" s="124"/>
      <c r="E338" s="125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</row>
    <row r="339">
      <c r="A339" s="121"/>
      <c r="B339" s="122"/>
      <c r="C339" s="123"/>
      <c r="D339" s="124"/>
      <c r="E339" s="125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</row>
    <row r="340">
      <c r="A340" s="121"/>
      <c r="B340" s="122"/>
      <c r="C340" s="123"/>
      <c r="D340" s="124"/>
      <c r="E340" s="125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</row>
    <row r="341">
      <c r="A341" s="121"/>
      <c r="B341" s="122"/>
      <c r="C341" s="123"/>
      <c r="D341" s="124"/>
      <c r="E341" s="125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</row>
    <row r="342">
      <c r="A342" s="121"/>
      <c r="B342" s="122"/>
      <c r="C342" s="123"/>
      <c r="D342" s="124"/>
      <c r="E342" s="125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</row>
    <row r="343">
      <c r="A343" s="121"/>
      <c r="B343" s="122"/>
      <c r="C343" s="123"/>
      <c r="D343" s="124"/>
      <c r="E343" s="125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</row>
    <row r="344">
      <c r="A344" s="121"/>
      <c r="B344" s="122"/>
      <c r="C344" s="123"/>
      <c r="D344" s="124"/>
      <c r="E344" s="125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</row>
    <row r="345">
      <c r="A345" s="121"/>
      <c r="B345" s="122"/>
      <c r="C345" s="123"/>
      <c r="D345" s="124"/>
      <c r="E345" s="125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</row>
    <row r="346">
      <c r="A346" s="121"/>
      <c r="B346" s="122"/>
      <c r="C346" s="123"/>
      <c r="D346" s="124"/>
      <c r="E346" s="125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</row>
    <row r="347">
      <c r="A347" s="121"/>
      <c r="B347" s="122"/>
      <c r="C347" s="123"/>
      <c r="D347" s="124"/>
      <c r="E347" s="125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</row>
    <row r="348">
      <c r="A348" s="121"/>
      <c r="B348" s="122"/>
      <c r="C348" s="123"/>
      <c r="D348" s="124"/>
      <c r="E348" s="125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</row>
    <row r="349">
      <c r="A349" s="121"/>
      <c r="B349" s="122"/>
      <c r="C349" s="123"/>
      <c r="D349" s="124"/>
      <c r="E349" s="125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</row>
    <row r="350">
      <c r="A350" s="121"/>
      <c r="B350" s="122"/>
      <c r="C350" s="123"/>
      <c r="D350" s="124"/>
      <c r="E350" s="125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</row>
    <row r="351">
      <c r="A351" s="121"/>
      <c r="B351" s="122"/>
      <c r="C351" s="123"/>
      <c r="D351" s="124"/>
      <c r="E351" s="125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</row>
    <row r="352">
      <c r="A352" s="121"/>
      <c r="B352" s="122"/>
      <c r="C352" s="123"/>
      <c r="D352" s="124"/>
      <c r="E352" s="125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</row>
    <row r="353">
      <c r="A353" s="121"/>
      <c r="B353" s="122"/>
      <c r="C353" s="123"/>
      <c r="D353" s="124"/>
      <c r="E353" s="125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</row>
    <row r="354">
      <c r="A354" s="121"/>
      <c r="B354" s="122"/>
      <c r="C354" s="123"/>
      <c r="D354" s="124"/>
      <c r="E354" s="125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</row>
    <row r="355">
      <c r="A355" s="121"/>
      <c r="B355" s="122"/>
      <c r="C355" s="123"/>
      <c r="D355" s="124"/>
      <c r="E355" s="125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</row>
    <row r="356">
      <c r="A356" s="121"/>
      <c r="B356" s="122"/>
      <c r="C356" s="123"/>
      <c r="D356" s="124"/>
      <c r="E356" s="125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</row>
    <row r="357">
      <c r="A357" s="121"/>
      <c r="B357" s="122"/>
      <c r="C357" s="123"/>
      <c r="D357" s="124"/>
      <c r="E357" s="125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</row>
    <row r="358">
      <c r="A358" s="121"/>
      <c r="B358" s="122"/>
      <c r="C358" s="123"/>
      <c r="D358" s="124"/>
      <c r="E358" s="125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</row>
    <row r="359">
      <c r="A359" s="121"/>
      <c r="B359" s="122"/>
      <c r="C359" s="123"/>
      <c r="D359" s="124"/>
      <c r="E359" s="125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</row>
    <row r="360">
      <c r="A360" s="121"/>
      <c r="B360" s="122"/>
      <c r="C360" s="123"/>
      <c r="D360" s="124"/>
      <c r="E360" s="125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</row>
    <row r="361">
      <c r="A361" s="121"/>
      <c r="B361" s="122"/>
      <c r="C361" s="123"/>
      <c r="D361" s="124"/>
      <c r="E361" s="125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</row>
    <row r="362">
      <c r="A362" s="121"/>
      <c r="B362" s="122"/>
      <c r="C362" s="123"/>
      <c r="D362" s="124"/>
      <c r="E362" s="125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</row>
    <row r="363">
      <c r="A363" s="121"/>
      <c r="B363" s="122"/>
      <c r="C363" s="123"/>
      <c r="D363" s="124"/>
      <c r="E363" s="125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</row>
    <row r="364">
      <c r="A364" s="121"/>
      <c r="B364" s="122"/>
      <c r="C364" s="123"/>
      <c r="D364" s="124"/>
      <c r="E364" s="125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</row>
    <row r="365">
      <c r="A365" s="121"/>
      <c r="B365" s="122"/>
      <c r="C365" s="123"/>
      <c r="D365" s="124"/>
      <c r="E365" s="125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</row>
    <row r="366">
      <c r="A366" s="121"/>
      <c r="B366" s="122"/>
      <c r="C366" s="123"/>
      <c r="D366" s="124"/>
      <c r="E366" s="125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</row>
    <row r="367">
      <c r="A367" s="121"/>
      <c r="B367" s="122"/>
      <c r="C367" s="123"/>
      <c r="D367" s="124"/>
      <c r="E367" s="125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</row>
    <row r="368">
      <c r="A368" s="121"/>
      <c r="B368" s="122"/>
      <c r="C368" s="123"/>
      <c r="D368" s="124"/>
      <c r="E368" s="125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</row>
    <row r="369">
      <c r="A369" s="121"/>
      <c r="B369" s="122"/>
      <c r="C369" s="123"/>
      <c r="D369" s="124"/>
      <c r="E369" s="125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</row>
    <row r="370">
      <c r="A370" s="121"/>
      <c r="B370" s="122"/>
      <c r="C370" s="123"/>
      <c r="D370" s="124"/>
      <c r="E370" s="125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</row>
    <row r="371">
      <c r="A371" s="121"/>
      <c r="B371" s="122"/>
      <c r="C371" s="123"/>
      <c r="D371" s="124"/>
      <c r="E371" s="125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</row>
    <row r="372">
      <c r="A372" s="121"/>
      <c r="B372" s="122"/>
      <c r="C372" s="123"/>
      <c r="D372" s="124"/>
      <c r="E372" s="125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</row>
    <row r="373">
      <c r="A373" s="121"/>
      <c r="B373" s="122"/>
      <c r="C373" s="123"/>
      <c r="D373" s="124"/>
      <c r="E373" s="125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</row>
    <row r="374">
      <c r="A374" s="121"/>
      <c r="B374" s="122"/>
      <c r="C374" s="123"/>
      <c r="D374" s="124"/>
      <c r="E374" s="125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</row>
    <row r="375">
      <c r="A375" s="121"/>
      <c r="B375" s="122"/>
      <c r="C375" s="123"/>
      <c r="D375" s="124"/>
      <c r="E375" s="125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</row>
    <row r="376">
      <c r="A376" s="121"/>
      <c r="B376" s="122"/>
      <c r="C376" s="123"/>
      <c r="D376" s="124"/>
      <c r="E376" s="125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</row>
    <row r="377">
      <c r="A377" s="121"/>
      <c r="B377" s="122"/>
      <c r="C377" s="123"/>
      <c r="D377" s="124"/>
      <c r="E377" s="125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</row>
    <row r="378">
      <c r="A378" s="121"/>
      <c r="B378" s="122"/>
      <c r="C378" s="123"/>
      <c r="D378" s="124"/>
      <c r="E378" s="125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</row>
    <row r="379">
      <c r="A379" s="121"/>
      <c r="B379" s="122"/>
      <c r="C379" s="123"/>
      <c r="D379" s="124"/>
      <c r="E379" s="125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</row>
    <row r="380">
      <c r="A380" s="121"/>
      <c r="B380" s="122"/>
      <c r="C380" s="123"/>
      <c r="D380" s="124"/>
      <c r="E380" s="125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</row>
    <row r="381">
      <c r="A381" s="121"/>
      <c r="B381" s="122"/>
      <c r="C381" s="123"/>
      <c r="D381" s="124"/>
      <c r="E381" s="125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</row>
    <row r="382">
      <c r="A382" s="121"/>
      <c r="B382" s="122"/>
      <c r="C382" s="123"/>
      <c r="D382" s="124"/>
      <c r="E382" s="125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</row>
    <row r="383">
      <c r="A383" s="121"/>
      <c r="B383" s="122"/>
      <c r="C383" s="123"/>
      <c r="D383" s="124"/>
      <c r="E383" s="125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</row>
    <row r="384">
      <c r="A384" s="121"/>
      <c r="B384" s="122"/>
      <c r="C384" s="123"/>
      <c r="D384" s="124"/>
      <c r="E384" s="125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</row>
    <row r="385">
      <c r="A385" s="121"/>
      <c r="B385" s="122"/>
      <c r="C385" s="123"/>
      <c r="D385" s="124"/>
      <c r="E385" s="125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</row>
    <row r="386">
      <c r="A386" s="121"/>
      <c r="B386" s="122"/>
      <c r="C386" s="123"/>
      <c r="D386" s="124"/>
      <c r="E386" s="125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</row>
    <row r="387">
      <c r="A387" s="121"/>
      <c r="B387" s="122"/>
      <c r="C387" s="123"/>
      <c r="D387" s="124"/>
      <c r="E387" s="125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</row>
    <row r="388">
      <c r="A388" s="121"/>
      <c r="B388" s="122"/>
      <c r="C388" s="123"/>
      <c r="D388" s="124"/>
      <c r="E388" s="125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</row>
    <row r="389">
      <c r="A389" s="121"/>
      <c r="B389" s="122"/>
      <c r="C389" s="123"/>
      <c r="D389" s="124"/>
      <c r="E389" s="125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</row>
    <row r="390">
      <c r="A390" s="121"/>
      <c r="B390" s="122"/>
      <c r="C390" s="123"/>
      <c r="D390" s="124"/>
      <c r="E390" s="125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</row>
    <row r="391">
      <c r="A391" s="121"/>
      <c r="B391" s="122"/>
      <c r="C391" s="123"/>
      <c r="D391" s="124"/>
      <c r="E391" s="125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</row>
    <row r="392">
      <c r="A392" s="121"/>
      <c r="B392" s="122"/>
      <c r="C392" s="123"/>
      <c r="D392" s="124"/>
      <c r="E392" s="125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</row>
    <row r="393">
      <c r="A393" s="121"/>
      <c r="B393" s="122"/>
      <c r="C393" s="123"/>
      <c r="D393" s="124"/>
      <c r="E393" s="125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</row>
    <row r="394">
      <c r="A394" s="121"/>
      <c r="B394" s="122"/>
      <c r="C394" s="123"/>
      <c r="D394" s="124"/>
      <c r="E394" s="125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</row>
    <row r="395">
      <c r="A395" s="121"/>
      <c r="B395" s="122"/>
      <c r="C395" s="123"/>
      <c r="D395" s="124"/>
      <c r="E395" s="125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</row>
    <row r="396">
      <c r="A396" s="121"/>
      <c r="B396" s="122"/>
      <c r="C396" s="123"/>
      <c r="D396" s="124"/>
      <c r="E396" s="125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</row>
    <row r="397">
      <c r="A397" s="121"/>
      <c r="B397" s="122"/>
      <c r="C397" s="123"/>
      <c r="D397" s="124"/>
      <c r="E397" s="125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</row>
    <row r="398">
      <c r="A398" s="121"/>
      <c r="B398" s="122"/>
      <c r="C398" s="123"/>
      <c r="D398" s="124"/>
      <c r="E398" s="125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</row>
    <row r="399">
      <c r="A399" s="121"/>
      <c r="B399" s="122"/>
      <c r="C399" s="123"/>
      <c r="D399" s="124"/>
      <c r="E399" s="125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</row>
    <row r="400">
      <c r="A400" s="121"/>
      <c r="B400" s="122"/>
      <c r="C400" s="123"/>
      <c r="D400" s="124"/>
      <c r="E400" s="125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</row>
    <row r="401">
      <c r="A401" s="121"/>
      <c r="B401" s="122"/>
      <c r="C401" s="123"/>
      <c r="D401" s="124"/>
      <c r="E401" s="125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</row>
    <row r="402">
      <c r="A402" s="121"/>
      <c r="B402" s="122"/>
      <c r="C402" s="123"/>
      <c r="D402" s="124"/>
      <c r="E402" s="125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</row>
    <row r="403">
      <c r="A403" s="121"/>
      <c r="B403" s="122"/>
      <c r="C403" s="123"/>
      <c r="D403" s="124"/>
      <c r="E403" s="125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</row>
    <row r="404">
      <c r="A404" s="121"/>
      <c r="B404" s="122"/>
      <c r="C404" s="123"/>
      <c r="D404" s="124"/>
      <c r="E404" s="125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</row>
    <row r="405">
      <c r="A405" s="121"/>
      <c r="B405" s="122"/>
      <c r="C405" s="123"/>
      <c r="D405" s="124"/>
      <c r="E405" s="125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</row>
    <row r="406">
      <c r="A406" s="121"/>
      <c r="B406" s="122"/>
      <c r="C406" s="123"/>
      <c r="D406" s="124"/>
      <c r="E406" s="125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</row>
    <row r="407">
      <c r="A407" s="121"/>
      <c r="B407" s="122"/>
      <c r="C407" s="123"/>
      <c r="D407" s="124"/>
      <c r="E407" s="125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</row>
    <row r="408">
      <c r="A408" s="121"/>
      <c r="B408" s="122"/>
      <c r="C408" s="123"/>
      <c r="D408" s="124"/>
      <c r="E408" s="125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</row>
    <row r="409">
      <c r="A409" s="121"/>
      <c r="B409" s="122"/>
      <c r="C409" s="123"/>
      <c r="D409" s="124"/>
      <c r="E409" s="125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</row>
    <row r="410">
      <c r="A410" s="121"/>
      <c r="B410" s="122"/>
      <c r="C410" s="123"/>
      <c r="D410" s="124"/>
      <c r="E410" s="125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</row>
    <row r="411">
      <c r="A411" s="121"/>
      <c r="B411" s="122"/>
      <c r="C411" s="123"/>
      <c r="D411" s="124"/>
      <c r="E411" s="125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</row>
    <row r="412">
      <c r="A412" s="121"/>
      <c r="B412" s="122"/>
      <c r="C412" s="123"/>
      <c r="D412" s="124"/>
      <c r="E412" s="125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</row>
    <row r="413">
      <c r="A413" s="121"/>
      <c r="B413" s="122"/>
      <c r="C413" s="123"/>
      <c r="D413" s="124"/>
      <c r="E413" s="125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</row>
    <row r="414">
      <c r="A414" s="121"/>
      <c r="B414" s="122"/>
      <c r="C414" s="123"/>
      <c r="D414" s="124"/>
      <c r="E414" s="125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</row>
    <row r="415">
      <c r="A415" s="121"/>
      <c r="B415" s="122"/>
      <c r="C415" s="123"/>
      <c r="D415" s="124"/>
      <c r="E415" s="125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</row>
    <row r="416">
      <c r="A416" s="121"/>
      <c r="B416" s="122"/>
      <c r="C416" s="123"/>
      <c r="D416" s="124"/>
      <c r="E416" s="125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</row>
    <row r="417">
      <c r="A417" s="121"/>
      <c r="B417" s="122"/>
      <c r="C417" s="123"/>
      <c r="D417" s="124"/>
      <c r="E417" s="125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</row>
    <row r="418">
      <c r="A418" s="121"/>
      <c r="B418" s="122"/>
      <c r="C418" s="123"/>
      <c r="D418" s="124"/>
      <c r="E418" s="125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</row>
    <row r="419">
      <c r="A419" s="121"/>
      <c r="B419" s="122"/>
      <c r="C419" s="123"/>
      <c r="D419" s="124"/>
      <c r="E419" s="125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</row>
    <row r="420">
      <c r="A420" s="121"/>
      <c r="B420" s="122"/>
      <c r="C420" s="123"/>
      <c r="D420" s="124"/>
      <c r="E420" s="125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</row>
    <row r="421">
      <c r="A421" s="121"/>
      <c r="B421" s="122"/>
      <c r="C421" s="123"/>
      <c r="D421" s="124"/>
      <c r="E421" s="125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</row>
    <row r="422">
      <c r="A422" s="121"/>
      <c r="B422" s="122"/>
      <c r="C422" s="123"/>
      <c r="D422" s="124"/>
      <c r="E422" s="125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</row>
    <row r="423">
      <c r="A423" s="121"/>
      <c r="B423" s="122"/>
      <c r="C423" s="123"/>
      <c r="D423" s="124"/>
      <c r="E423" s="125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</row>
    <row r="424">
      <c r="A424" s="121"/>
      <c r="B424" s="122"/>
      <c r="C424" s="123"/>
      <c r="D424" s="124"/>
      <c r="E424" s="125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</row>
    <row r="425">
      <c r="A425" s="121"/>
      <c r="B425" s="122"/>
      <c r="C425" s="123"/>
      <c r="D425" s="124"/>
      <c r="E425" s="125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</row>
    <row r="426">
      <c r="A426" s="121"/>
      <c r="B426" s="122"/>
      <c r="C426" s="123"/>
      <c r="D426" s="124"/>
      <c r="E426" s="125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</row>
    <row r="427">
      <c r="A427" s="121"/>
      <c r="B427" s="122"/>
      <c r="C427" s="123"/>
      <c r="D427" s="124"/>
      <c r="E427" s="125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</row>
    <row r="428">
      <c r="A428" s="121"/>
      <c r="B428" s="122"/>
      <c r="C428" s="123"/>
      <c r="D428" s="124"/>
      <c r="E428" s="125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</row>
    <row r="429">
      <c r="A429" s="121"/>
      <c r="B429" s="122"/>
      <c r="C429" s="123"/>
      <c r="D429" s="124"/>
      <c r="E429" s="125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</row>
    <row r="430">
      <c r="A430" s="121"/>
      <c r="B430" s="122"/>
      <c r="C430" s="123"/>
      <c r="D430" s="124"/>
      <c r="E430" s="125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</row>
    <row r="431">
      <c r="A431" s="121"/>
      <c r="B431" s="122"/>
      <c r="C431" s="123"/>
      <c r="D431" s="124"/>
      <c r="E431" s="125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</row>
    <row r="432">
      <c r="A432" s="121"/>
      <c r="B432" s="122"/>
      <c r="C432" s="123"/>
      <c r="D432" s="124"/>
      <c r="E432" s="125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</row>
    <row r="433">
      <c r="A433" s="121"/>
      <c r="B433" s="122"/>
      <c r="C433" s="123"/>
      <c r="D433" s="124"/>
      <c r="E433" s="125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</row>
    <row r="434">
      <c r="A434" s="121"/>
      <c r="B434" s="122"/>
      <c r="C434" s="123"/>
      <c r="D434" s="124"/>
      <c r="E434" s="125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</row>
    <row r="435">
      <c r="A435" s="121"/>
      <c r="B435" s="122"/>
      <c r="C435" s="123"/>
      <c r="D435" s="124"/>
      <c r="E435" s="125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</row>
    <row r="436">
      <c r="A436" s="121"/>
      <c r="B436" s="122"/>
      <c r="C436" s="123"/>
      <c r="D436" s="124"/>
      <c r="E436" s="125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</row>
    <row r="437">
      <c r="A437" s="121"/>
      <c r="B437" s="122"/>
      <c r="C437" s="123"/>
      <c r="D437" s="124"/>
      <c r="E437" s="125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</row>
    <row r="438">
      <c r="A438" s="121"/>
      <c r="B438" s="122"/>
      <c r="C438" s="123"/>
      <c r="D438" s="124"/>
      <c r="E438" s="125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</row>
    <row r="439">
      <c r="A439" s="121"/>
      <c r="B439" s="122"/>
      <c r="C439" s="123"/>
      <c r="D439" s="124"/>
      <c r="E439" s="125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</row>
    <row r="440">
      <c r="A440" s="121"/>
      <c r="B440" s="122"/>
      <c r="C440" s="123"/>
      <c r="D440" s="124"/>
      <c r="E440" s="125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</row>
    <row r="441">
      <c r="A441" s="121"/>
      <c r="B441" s="122"/>
      <c r="C441" s="123"/>
      <c r="D441" s="124"/>
      <c r="E441" s="125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</row>
    <row r="442">
      <c r="A442" s="121"/>
      <c r="B442" s="122"/>
      <c r="C442" s="123"/>
      <c r="D442" s="124"/>
      <c r="E442" s="125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</row>
    <row r="443">
      <c r="A443" s="121"/>
      <c r="B443" s="122"/>
      <c r="C443" s="123"/>
      <c r="D443" s="124"/>
      <c r="E443" s="125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</row>
    <row r="444">
      <c r="A444" s="121"/>
      <c r="B444" s="122"/>
      <c r="C444" s="123"/>
      <c r="D444" s="124"/>
      <c r="E444" s="125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</row>
    <row r="445">
      <c r="A445" s="121"/>
      <c r="B445" s="122"/>
      <c r="C445" s="123"/>
      <c r="D445" s="124"/>
      <c r="E445" s="125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</row>
    <row r="446">
      <c r="A446" s="121"/>
      <c r="B446" s="122"/>
      <c r="C446" s="123"/>
      <c r="D446" s="124"/>
      <c r="E446" s="125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</row>
    <row r="447">
      <c r="A447" s="121"/>
      <c r="B447" s="122"/>
      <c r="C447" s="123"/>
      <c r="D447" s="124"/>
      <c r="E447" s="125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</row>
    <row r="448">
      <c r="A448" s="121"/>
      <c r="B448" s="122"/>
      <c r="C448" s="123"/>
      <c r="D448" s="124"/>
      <c r="E448" s="125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</row>
    <row r="449">
      <c r="A449" s="121"/>
      <c r="B449" s="122"/>
      <c r="C449" s="123"/>
      <c r="D449" s="124"/>
      <c r="E449" s="125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</row>
    <row r="450">
      <c r="A450" s="121"/>
      <c r="B450" s="122"/>
      <c r="C450" s="123"/>
      <c r="D450" s="124"/>
      <c r="E450" s="125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</row>
    <row r="451">
      <c r="A451" s="121"/>
      <c r="B451" s="122"/>
      <c r="C451" s="123"/>
      <c r="D451" s="124"/>
      <c r="E451" s="125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</row>
    <row r="452">
      <c r="A452" s="121"/>
      <c r="B452" s="122"/>
      <c r="C452" s="123"/>
      <c r="D452" s="124"/>
      <c r="E452" s="125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</row>
    <row r="453">
      <c r="A453" s="121"/>
      <c r="B453" s="122"/>
      <c r="C453" s="123"/>
      <c r="D453" s="124"/>
      <c r="E453" s="125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</row>
    <row r="454">
      <c r="A454" s="121"/>
      <c r="B454" s="122"/>
      <c r="C454" s="123"/>
      <c r="D454" s="124"/>
      <c r="E454" s="125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</row>
    <row r="455">
      <c r="A455" s="121"/>
      <c r="B455" s="122"/>
      <c r="C455" s="123"/>
      <c r="D455" s="124"/>
      <c r="E455" s="125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</row>
    <row r="456">
      <c r="A456" s="121"/>
      <c r="B456" s="122"/>
      <c r="C456" s="123"/>
      <c r="D456" s="124"/>
      <c r="E456" s="125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</row>
    <row r="457">
      <c r="A457" s="121"/>
      <c r="B457" s="122"/>
      <c r="C457" s="123"/>
      <c r="D457" s="124"/>
      <c r="E457" s="125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</row>
    <row r="458">
      <c r="A458" s="121"/>
      <c r="B458" s="122"/>
      <c r="C458" s="123"/>
      <c r="D458" s="124"/>
      <c r="E458" s="125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</row>
    <row r="459">
      <c r="A459" s="121"/>
      <c r="B459" s="122"/>
      <c r="C459" s="123"/>
      <c r="D459" s="124"/>
      <c r="E459" s="125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</row>
    <row r="460">
      <c r="A460" s="121"/>
      <c r="B460" s="122"/>
      <c r="C460" s="123"/>
      <c r="D460" s="124"/>
      <c r="E460" s="125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</row>
    <row r="461">
      <c r="A461" s="121"/>
      <c r="B461" s="122"/>
      <c r="C461" s="123"/>
      <c r="D461" s="124"/>
      <c r="E461" s="125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</row>
    <row r="462">
      <c r="A462" s="121"/>
      <c r="B462" s="122"/>
      <c r="C462" s="123"/>
      <c r="D462" s="124"/>
      <c r="E462" s="125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</row>
    <row r="463">
      <c r="A463" s="121"/>
      <c r="B463" s="122"/>
      <c r="C463" s="123"/>
      <c r="D463" s="124"/>
      <c r="E463" s="125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</row>
    <row r="464">
      <c r="A464" s="121"/>
      <c r="B464" s="122"/>
      <c r="C464" s="123"/>
      <c r="D464" s="124"/>
      <c r="E464" s="125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</row>
    <row r="465">
      <c r="A465" s="121"/>
      <c r="B465" s="122"/>
      <c r="C465" s="123"/>
      <c r="D465" s="124"/>
      <c r="E465" s="125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</row>
    <row r="466">
      <c r="A466" s="121"/>
      <c r="B466" s="122"/>
      <c r="C466" s="123"/>
      <c r="D466" s="124"/>
      <c r="E466" s="125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</row>
    <row r="467">
      <c r="A467" s="121"/>
      <c r="B467" s="122"/>
      <c r="C467" s="123"/>
      <c r="D467" s="124"/>
      <c r="E467" s="125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</row>
    <row r="468">
      <c r="A468" s="121"/>
      <c r="B468" s="122"/>
      <c r="C468" s="123"/>
      <c r="D468" s="124"/>
      <c r="E468" s="125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</row>
    <row r="469">
      <c r="A469" s="121"/>
      <c r="B469" s="122"/>
      <c r="C469" s="123"/>
      <c r="D469" s="124"/>
      <c r="E469" s="125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</row>
    <row r="470">
      <c r="A470" s="121"/>
      <c r="B470" s="122"/>
      <c r="C470" s="123"/>
      <c r="D470" s="124"/>
      <c r="E470" s="125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</row>
    <row r="471">
      <c r="A471" s="121"/>
      <c r="B471" s="122"/>
      <c r="C471" s="123"/>
      <c r="D471" s="124"/>
      <c r="E471" s="125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</row>
    <row r="472">
      <c r="A472" s="121"/>
      <c r="B472" s="122"/>
      <c r="C472" s="123"/>
      <c r="D472" s="124"/>
      <c r="E472" s="125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</row>
    <row r="473">
      <c r="A473" s="121"/>
      <c r="B473" s="122"/>
      <c r="C473" s="123"/>
      <c r="D473" s="124"/>
      <c r="E473" s="125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</row>
    <row r="474">
      <c r="A474" s="121"/>
      <c r="B474" s="122"/>
      <c r="C474" s="123"/>
      <c r="D474" s="124"/>
      <c r="E474" s="125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</row>
    <row r="475">
      <c r="A475" s="121"/>
      <c r="B475" s="122"/>
      <c r="C475" s="123"/>
      <c r="D475" s="124"/>
      <c r="E475" s="125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</row>
    <row r="476">
      <c r="A476" s="121"/>
      <c r="B476" s="122"/>
      <c r="C476" s="123"/>
      <c r="D476" s="124"/>
      <c r="E476" s="125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</row>
    <row r="477">
      <c r="A477" s="121"/>
      <c r="B477" s="122"/>
      <c r="C477" s="123"/>
      <c r="D477" s="124"/>
      <c r="E477" s="125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</row>
    <row r="478">
      <c r="A478" s="121"/>
      <c r="B478" s="122"/>
      <c r="C478" s="123"/>
      <c r="D478" s="124"/>
      <c r="E478" s="125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</row>
    <row r="479">
      <c r="A479" s="121"/>
      <c r="B479" s="122"/>
      <c r="C479" s="123"/>
      <c r="D479" s="124"/>
      <c r="E479" s="125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</row>
    <row r="480">
      <c r="A480" s="121"/>
      <c r="B480" s="122"/>
      <c r="C480" s="123"/>
      <c r="D480" s="124"/>
      <c r="E480" s="125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</row>
    <row r="481">
      <c r="A481" s="121"/>
      <c r="B481" s="122"/>
      <c r="C481" s="123"/>
      <c r="D481" s="124"/>
      <c r="E481" s="125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</row>
    <row r="482">
      <c r="A482" s="121"/>
      <c r="B482" s="122"/>
      <c r="C482" s="123"/>
      <c r="D482" s="124"/>
      <c r="E482" s="125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</row>
    <row r="483">
      <c r="A483" s="121"/>
      <c r="B483" s="122"/>
      <c r="C483" s="123"/>
      <c r="D483" s="124"/>
      <c r="E483" s="125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</row>
    <row r="484">
      <c r="A484" s="121"/>
      <c r="B484" s="122"/>
      <c r="C484" s="123"/>
      <c r="D484" s="124"/>
      <c r="E484" s="125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</row>
    <row r="485">
      <c r="A485" s="121"/>
      <c r="B485" s="122"/>
      <c r="C485" s="123"/>
      <c r="D485" s="124"/>
      <c r="E485" s="125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</row>
    <row r="486">
      <c r="A486" s="121"/>
      <c r="B486" s="122"/>
      <c r="C486" s="123"/>
      <c r="D486" s="124"/>
      <c r="E486" s="125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</row>
    <row r="487">
      <c r="A487" s="121"/>
      <c r="B487" s="122"/>
      <c r="C487" s="123"/>
      <c r="D487" s="124"/>
      <c r="E487" s="125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</row>
    <row r="488">
      <c r="A488" s="121"/>
      <c r="B488" s="122"/>
      <c r="C488" s="123"/>
      <c r="D488" s="124"/>
      <c r="E488" s="125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</row>
    <row r="489">
      <c r="A489" s="121"/>
      <c r="B489" s="122"/>
      <c r="C489" s="123"/>
      <c r="D489" s="124"/>
      <c r="E489" s="125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</row>
    <row r="490">
      <c r="A490" s="121"/>
      <c r="B490" s="122"/>
      <c r="C490" s="123"/>
      <c r="D490" s="124"/>
      <c r="E490" s="125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</row>
    <row r="491">
      <c r="A491" s="121"/>
      <c r="B491" s="122"/>
      <c r="C491" s="123"/>
      <c r="D491" s="124"/>
      <c r="E491" s="125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</row>
    <row r="492">
      <c r="A492" s="121"/>
      <c r="B492" s="122"/>
      <c r="C492" s="123"/>
      <c r="D492" s="124"/>
      <c r="E492" s="125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</row>
    <row r="493">
      <c r="A493" s="121"/>
      <c r="B493" s="122"/>
      <c r="C493" s="123"/>
      <c r="D493" s="124"/>
      <c r="E493" s="125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</row>
    <row r="494">
      <c r="A494" s="121"/>
      <c r="B494" s="122"/>
      <c r="C494" s="123"/>
      <c r="D494" s="124"/>
      <c r="E494" s="125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</row>
    <row r="495">
      <c r="A495" s="121"/>
      <c r="B495" s="122"/>
      <c r="C495" s="123"/>
      <c r="D495" s="124"/>
      <c r="E495" s="125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</row>
    <row r="496">
      <c r="A496" s="121"/>
      <c r="B496" s="122"/>
      <c r="C496" s="123"/>
      <c r="D496" s="124"/>
      <c r="E496" s="125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</row>
    <row r="497">
      <c r="A497" s="121"/>
      <c r="B497" s="122"/>
      <c r="C497" s="123"/>
      <c r="D497" s="124"/>
      <c r="E497" s="125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</row>
    <row r="498">
      <c r="A498" s="121"/>
      <c r="B498" s="122"/>
      <c r="C498" s="123"/>
      <c r="D498" s="124"/>
      <c r="E498" s="125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</row>
    <row r="499">
      <c r="A499" s="121"/>
      <c r="B499" s="122"/>
      <c r="C499" s="123"/>
      <c r="D499" s="124"/>
      <c r="E499" s="125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</row>
    <row r="500">
      <c r="A500" s="121"/>
      <c r="B500" s="122"/>
      <c r="C500" s="123"/>
      <c r="D500" s="124"/>
      <c r="E500" s="125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</row>
    <row r="501">
      <c r="A501" s="121"/>
      <c r="B501" s="122"/>
      <c r="C501" s="123"/>
      <c r="D501" s="124"/>
      <c r="E501" s="125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</row>
    <row r="502">
      <c r="A502" s="121"/>
      <c r="B502" s="122"/>
      <c r="C502" s="123"/>
      <c r="D502" s="124"/>
      <c r="E502" s="125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</row>
    <row r="503">
      <c r="A503" s="121"/>
      <c r="B503" s="122"/>
      <c r="C503" s="123"/>
      <c r="D503" s="124"/>
      <c r="E503" s="125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</row>
    <row r="504">
      <c r="A504" s="121"/>
      <c r="B504" s="122"/>
      <c r="C504" s="123"/>
      <c r="D504" s="124"/>
      <c r="E504" s="125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</row>
    <row r="505">
      <c r="A505" s="121"/>
      <c r="B505" s="122"/>
      <c r="C505" s="123"/>
      <c r="D505" s="124"/>
      <c r="E505" s="125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</row>
    <row r="506">
      <c r="A506" s="121"/>
      <c r="B506" s="122"/>
      <c r="C506" s="123"/>
      <c r="D506" s="124"/>
      <c r="E506" s="125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</row>
    <row r="507">
      <c r="A507" s="121"/>
      <c r="B507" s="122"/>
      <c r="C507" s="123"/>
      <c r="D507" s="124"/>
      <c r="E507" s="125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</row>
    <row r="508">
      <c r="A508" s="121"/>
      <c r="B508" s="122"/>
      <c r="C508" s="123"/>
      <c r="D508" s="124"/>
      <c r="E508" s="125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</row>
    <row r="509">
      <c r="A509" s="121"/>
      <c r="B509" s="122"/>
      <c r="C509" s="123"/>
      <c r="D509" s="124"/>
      <c r="E509" s="125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</row>
    <row r="510">
      <c r="A510" s="121"/>
      <c r="B510" s="122"/>
      <c r="C510" s="123"/>
      <c r="D510" s="124"/>
      <c r="E510" s="125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</row>
    <row r="511">
      <c r="A511" s="121"/>
      <c r="B511" s="122"/>
      <c r="C511" s="123"/>
      <c r="D511" s="124"/>
      <c r="E511" s="125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</row>
    <row r="512">
      <c r="A512" s="121"/>
      <c r="B512" s="122"/>
      <c r="C512" s="123"/>
      <c r="D512" s="124"/>
      <c r="E512" s="125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</row>
    <row r="513">
      <c r="A513" s="121"/>
      <c r="B513" s="122"/>
      <c r="C513" s="123"/>
      <c r="D513" s="124"/>
      <c r="E513" s="125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</row>
    <row r="514">
      <c r="A514" s="121"/>
      <c r="B514" s="122"/>
      <c r="C514" s="123"/>
      <c r="D514" s="124"/>
      <c r="E514" s="125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</row>
    <row r="515">
      <c r="A515" s="121"/>
      <c r="B515" s="122"/>
      <c r="C515" s="123"/>
      <c r="D515" s="124"/>
      <c r="E515" s="125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</row>
    <row r="516">
      <c r="A516" s="121"/>
      <c r="B516" s="122"/>
      <c r="C516" s="123"/>
      <c r="D516" s="124"/>
      <c r="E516" s="125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</row>
    <row r="517">
      <c r="A517" s="121"/>
      <c r="B517" s="122"/>
      <c r="C517" s="123"/>
      <c r="D517" s="124"/>
      <c r="E517" s="125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</row>
    <row r="518">
      <c r="A518" s="121"/>
      <c r="B518" s="122"/>
      <c r="C518" s="123"/>
      <c r="D518" s="124"/>
      <c r="E518" s="125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</row>
    <row r="519">
      <c r="A519" s="121"/>
      <c r="B519" s="122"/>
      <c r="C519" s="123"/>
      <c r="D519" s="124"/>
      <c r="E519" s="125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</row>
    <row r="520">
      <c r="A520" s="121"/>
      <c r="B520" s="122"/>
      <c r="C520" s="123"/>
      <c r="D520" s="124"/>
      <c r="E520" s="125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</row>
    <row r="521">
      <c r="A521" s="121"/>
      <c r="B521" s="122"/>
      <c r="C521" s="123"/>
      <c r="D521" s="124"/>
      <c r="E521" s="125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</row>
    <row r="522">
      <c r="A522" s="121"/>
      <c r="B522" s="122"/>
      <c r="C522" s="123"/>
      <c r="D522" s="124"/>
      <c r="E522" s="125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</row>
    <row r="523">
      <c r="A523" s="121"/>
      <c r="B523" s="122"/>
      <c r="C523" s="123"/>
      <c r="D523" s="124"/>
      <c r="E523" s="125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</row>
    <row r="524">
      <c r="A524" s="121"/>
      <c r="B524" s="122"/>
      <c r="C524" s="123"/>
      <c r="D524" s="124"/>
      <c r="E524" s="125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</row>
    <row r="525">
      <c r="A525" s="121"/>
      <c r="B525" s="122"/>
      <c r="C525" s="123"/>
      <c r="D525" s="124"/>
      <c r="E525" s="125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</row>
    <row r="526">
      <c r="A526" s="121"/>
      <c r="B526" s="122"/>
      <c r="C526" s="123"/>
      <c r="D526" s="124"/>
      <c r="E526" s="125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</row>
    <row r="527">
      <c r="A527" s="121"/>
      <c r="B527" s="122"/>
      <c r="C527" s="123"/>
      <c r="D527" s="124"/>
      <c r="E527" s="125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</row>
    <row r="528">
      <c r="A528" s="121"/>
      <c r="B528" s="122"/>
      <c r="C528" s="123"/>
      <c r="D528" s="124"/>
      <c r="E528" s="125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</row>
    <row r="529">
      <c r="A529" s="121"/>
      <c r="B529" s="122"/>
      <c r="C529" s="123"/>
      <c r="D529" s="124"/>
      <c r="E529" s="125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</row>
    <row r="530">
      <c r="A530" s="121"/>
      <c r="B530" s="122"/>
      <c r="C530" s="123"/>
      <c r="D530" s="124"/>
      <c r="E530" s="125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</row>
    <row r="531">
      <c r="A531" s="121"/>
      <c r="B531" s="122"/>
      <c r="C531" s="123"/>
      <c r="D531" s="124"/>
      <c r="E531" s="125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</row>
    <row r="532">
      <c r="A532" s="121"/>
      <c r="B532" s="122"/>
      <c r="C532" s="123"/>
      <c r="D532" s="124"/>
      <c r="E532" s="125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</row>
    <row r="533">
      <c r="A533" s="121"/>
      <c r="B533" s="122"/>
      <c r="C533" s="123"/>
      <c r="D533" s="124"/>
      <c r="E533" s="125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</row>
    <row r="534">
      <c r="A534" s="121"/>
      <c r="B534" s="122"/>
      <c r="C534" s="123"/>
      <c r="D534" s="124"/>
      <c r="E534" s="125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</row>
    <row r="535">
      <c r="A535" s="121"/>
      <c r="B535" s="122"/>
      <c r="C535" s="123"/>
      <c r="D535" s="124"/>
      <c r="E535" s="125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</row>
    <row r="536">
      <c r="A536" s="121"/>
      <c r="B536" s="122"/>
      <c r="C536" s="123"/>
      <c r="D536" s="124"/>
      <c r="E536" s="125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</row>
    <row r="537">
      <c r="A537" s="121"/>
      <c r="B537" s="122"/>
      <c r="C537" s="123"/>
      <c r="D537" s="124"/>
      <c r="E537" s="125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</row>
    <row r="538">
      <c r="A538" s="121"/>
      <c r="B538" s="122"/>
      <c r="C538" s="123"/>
      <c r="D538" s="124"/>
      <c r="E538" s="125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</row>
    <row r="539">
      <c r="A539" s="121"/>
      <c r="B539" s="122"/>
      <c r="C539" s="123"/>
      <c r="D539" s="124"/>
      <c r="E539" s="125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</row>
    <row r="540">
      <c r="A540" s="121"/>
      <c r="B540" s="122"/>
      <c r="C540" s="123"/>
      <c r="D540" s="124"/>
      <c r="E540" s="125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</row>
    <row r="541">
      <c r="A541" s="121"/>
      <c r="B541" s="122"/>
      <c r="C541" s="123"/>
      <c r="D541" s="124"/>
      <c r="E541" s="125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</row>
    <row r="542">
      <c r="A542" s="121"/>
      <c r="B542" s="122"/>
      <c r="C542" s="123"/>
      <c r="D542" s="124"/>
      <c r="E542" s="125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</row>
    <row r="543">
      <c r="A543" s="121"/>
      <c r="B543" s="122"/>
      <c r="C543" s="123"/>
      <c r="D543" s="124"/>
      <c r="E543" s="125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</row>
    <row r="544">
      <c r="A544" s="121"/>
      <c r="B544" s="122"/>
      <c r="C544" s="123"/>
      <c r="D544" s="124"/>
      <c r="E544" s="125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</row>
    <row r="545">
      <c r="A545" s="121"/>
      <c r="B545" s="122"/>
      <c r="C545" s="123"/>
      <c r="D545" s="124"/>
      <c r="E545" s="125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</row>
    <row r="546">
      <c r="A546" s="121"/>
      <c r="B546" s="122"/>
      <c r="C546" s="123"/>
      <c r="D546" s="124"/>
      <c r="E546" s="125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</row>
    <row r="547">
      <c r="A547" s="121"/>
      <c r="B547" s="122"/>
      <c r="C547" s="123"/>
      <c r="D547" s="124"/>
      <c r="E547" s="125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</row>
    <row r="548">
      <c r="A548" s="121"/>
      <c r="B548" s="122"/>
      <c r="C548" s="123"/>
      <c r="D548" s="124"/>
      <c r="E548" s="125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</row>
    <row r="549">
      <c r="A549" s="121"/>
      <c r="B549" s="122"/>
      <c r="C549" s="123"/>
      <c r="D549" s="124"/>
      <c r="E549" s="125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</row>
    <row r="550">
      <c r="A550" s="121"/>
      <c r="B550" s="122"/>
      <c r="C550" s="123"/>
      <c r="D550" s="124"/>
      <c r="E550" s="125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</row>
    <row r="551">
      <c r="A551" s="121"/>
      <c r="B551" s="122"/>
      <c r="C551" s="123"/>
      <c r="D551" s="124"/>
      <c r="E551" s="125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</row>
    <row r="552">
      <c r="A552" s="121"/>
      <c r="B552" s="122"/>
      <c r="C552" s="123"/>
      <c r="D552" s="124"/>
      <c r="E552" s="125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</row>
    <row r="553">
      <c r="A553" s="121"/>
      <c r="B553" s="122"/>
      <c r="C553" s="123"/>
      <c r="D553" s="124"/>
      <c r="E553" s="125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</row>
    <row r="554">
      <c r="A554" s="121"/>
      <c r="B554" s="122"/>
      <c r="C554" s="123"/>
      <c r="D554" s="124"/>
      <c r="E554" s="125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</row>
    <row r="555">
      <c r="A555" s="121"/>
      <c r="B555" s="122"/>
      <c r="C555" s="123"/>
      <c r="D555" s="124"/>
      <c r="E555" s="125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</row>
    <row r="556">
      <c r="A556" s="121"/>
      <c r="B556" s="122"/>
      <c r="C556" s="123"/>
      <c r="D556" s="124"/>
      <c r="E556" s="125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</row>
    <row r="557">
      <c r="A557" s="121"/>
      <c r="B557" s="122"/>
      <c r="C557" s="123"/>
      <c r="D557" s="124"/>
      <c r="E557" s="125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</row>
    <row r="558">
      <c r="A558" s="121"/>
      <c r="B558" s="122"/>
      <c r="C558" s="123"/>
      <c r="D558" s="124"/>
      <c r="E558" s="125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</row>
    <row r="559">
      <c r="A559" s="121"/>
      <c r="B559" s="122"/>
      <c r="C559" s="123"/>
      <c r="D559" s="124"/>
      <c r="E559" s="125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</row>
    <row r="560">
      <c r="A560" s="121"/>
      <c r="B560" s="122"/>
      <c r="C560" s="123"/>
      <c r="D560" s="124"/>
      <c r="E560" s="125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</row>
    <row r="561">
      <c r="A561" s="121"/>
      <c r="B561" s="122"/>
      <c r="C561" s="123"/>
      <c r="D561" s="124"/>
      <c r="E561" s="125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</row>
    <row r="562">
      <c r="A562" s="121"/>
      <c r="B562" s="122"/>
      <c r="C562" s="123"/>
      <c r="D562" s="124"/>
      <c r="E562" s="125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</row>
    <row r="563">
      <c r="A563" s="121"/>
      <c r="B563" s="122"/>
      <c r="C563" s="123"/>
      <c r="D563" s="124"/>
      <c r="E563" s="125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</row>
    <row r="564">
      <c r="A564" s="121"/>
      <c r="B564" s="122"/>
      <c r="C564" s="123"/>
      <c r="D564" s="124"/>
      <c r="E564" s="125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</row>
    <row r="565">
      <c r="A565" s="121"/>
      <c r="B565" s="122"/>
      <c r="C565" s="123"/>
      <c r="D565" s="124"/>
      <c r="E565" s="125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</row>
    <row r="566">
      <c r="A566" s="121"/>
      <c r="B566" s="122"/>
      <c r="C566" s="123"/>
      <c r="D566" s="124"/>
      <c r="E566" s="125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</row>
    <row r="567">
      <c r="A567" s="121"/>
      <c r="B567" s="122"/>
      <c r="C567" s="123"/>
      <c r="D567" s="124"/>
      <c r="E567" s="125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</row>
    <row r="568">
      <c r="A568" s="121"/>
      <c r="B568" s="122"/>
      <c r="C568" s="123"/>
      <c r="D568" s="124"/>
      <c r="E568" s="125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</row>
    <row r="569">
      <c r="A569" s="121"/>
      <c r="B569" s="122"/>
      <c r="C569" s="123"/>
      <c r="D569" s="124"/>
      <c r="E569" s="125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</row>
    <row r="570">
      <c r="A570" s="121"/>
      <c r="B570" s="122"/>
      <c r="C570" s="123"/>
      <c r="D570" s="124"/>
      <c r="E570" s="125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</row>
    <row r="571">
      <c r="A571" s="121"/>
      <c r="B571" s="122"/>
      <c r="C571" s="123"/>
      <c r="D571" s="124"/>
      <c r="E571" s="125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</row>
    <row r="572">
      <c r="A572" s="121"/>
      <c r="B572" s="122"/>
      <c r="C572" s="123"/>
      <c r="D572" s="124"/>
      <c r="E572" s="125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</row>
    <row r="573">
      <c r="A573" s="121"/>
      <c r="B573" s="122"/>
      <c r="C573" s="123"/>
      <c r="D573" s="124"/>
      <c r="E573" s="125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</row>
    <row r="574">
      <c r="A574" s="121"/>
      <c r="B574" s="122"/>
      <c r="C574" s="123"/>
      <c r="D574" s="124"/>
      <c r="E574" s="125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</row>
    <row r="575">
      <c r="A575" s="121"/>
      <c r="B575" s="122"/>
      <c r="C575" s="123"/>
      <c r="D575" s="124"/>
      <c r="E575" s="125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</row>
    <row r="576">
      <c r="A576" s="121"/>
      <c r="B576" s="122"/>
      <c r="C576" s="123"/>
      <c r="D576" s="124"/>
      <c r="E576" s="125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</row>
    <row r="577">
      <c r="A577" s="121"/>
      <c r="B577" s="122"/>
      <c r="C577" s="123"/>
      <c r="D577" s="124"/>
      <c r="E577" s="125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</row>
    <row r="578">
      <c r="A578" s="121"/>
      <c r="B578" s="122"/>
      <c r="C578" s="123"/>
      <c r="D578" s="124"/>
      <c r="E578" s="125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</row>
    <row r="579">
      <c r="A579" s="121"/>
      <c r="B579" s="122"/>
      <c r="C579" s="123"/>
      <c r="D579" s="124"/>
      <c r="E579" s="125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</row>
    <row r="580">
      <c r="A580" s="121"/>
      <c r="B580" s="122"/>
      <c r="C580" s="123"/>
      <c r="D580" s="124"/>
      <c r="E580" s="125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</row>
    <row r="581">
      <c r="A581" s="121"/>
      <c r="B581" s="122"/>
      <c r="C581" s="123"/>
      <c r="D581" s="124"/>
      <c r="E581" s="125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</row>
    <row r="582">
      <c r="A582" s="121"/>
      <c r="B582" s="122"/>
      <c r="C582" s="123"/>
      <c r="D582" s="124"/>
      <c r="E582" s="125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</row>
    <row r="583">
      <c r="A583" s="121"/>
      <c r="B583" s="122"/>
      <c r="C583" s="123"/>
      <c r="D583" s="124"/>
      <c r="E583" s="125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</row>
    <row r="584">
      <c r="A584" s="121"/>
      <c r="B584" s="122"/>
      <c r="C584" s="123"/>
      <c r="D584" s="124"/>
      <c r="E584" s="125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</row>
    <row r="585">
      <c r="A585" s="121"/>
      <c r="B585" s="122"/>
      <c r="C585" s="123"/>
      <c r="D585" s="124"/>
      <c r="E585" s="125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</row>
    <row r="586">
      <c r="A586" s="121"/>
      <c r="B586" s="122"/>
      <c r="C586" s="123"/>
      <c r="D586" s="124"/>
      <c r="E586" s="125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</row>
    <row r="587">
      <c r="A587" s="121"/>
      <c r="B587" s="122"/>
      <c r="C587" s="123"/>
      <c r="D587" s="124"/>
      <c r="E587" s="125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</row>
    <row r="588">
      <c r="A588" s="121"/>
      <c r="B588" s="122"/>
      <c r="C588" s="123"/>
      <c r="D588" s="124"/>
      <c r="E588" s="125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</row>
    <row r="589">
      <c r="A589" s="121"/>
      <c r="B589" s="122"/>
      <c r="C589" s="123"/>
      <c r="D589" s="124"/>
      <c r="E589" s="125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</row>
    <row r="590">
      <c r="A590" s="121"/>
      <c r="B590" s="122"/>
      <c r="C590" s="123"/>
      <c r="D590" s="124"/>
      <c r="E590" s="125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</row>
    <row r="591">
      <c r="A591" s="121"/>
      <c r="B591" s="122"/>
      <c r="C591" s="123"/>
      <c r="D591" s="124"/>
      <c r="E591" s="125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</row>
    <row r="592">
      <c r="A592" s="121"/>
      <c r="B592" s="122"/>
      <c r="C592" s="123"/>
      <c r="D592" s="124"/>
      <c r="E592" s="125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</row>
    <row r="593">
      <c r="A593" s="121"/>
      <c r="B593" s="122"/>
      <c r="C593" s="123"/>
      <c r="D593" s="124"/>
      <c r="E593" s="125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</row>
    <row r="594">
      <c r="A594" s="121"/>
      <c r="B594" s="122"/>
      <c r="C594" s="123"/>
      <c r="D594" s="124"/>
      <c r="E594" s="125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</row>
    <row r="595">
      <c r="A595" s="121"/>
      <c r="B595" s="122"/>
      <c r="C595" s="123"/>
      <c r="D595" s="124"/>
      <c r="E595" s="125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</row>
    <row r="596">
      <c r="A596" s="121"/>
      <c r="B596" s="122"/>
      <c r="C596" s="123"/>
      <c r="D596" s="124"/>
      <c r="E596" s="125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</row>
    <row r="597">
      <c r="A597" s="121"/>
      <c r="B597" s="122"/>
      <c r="C597" s="123"/>
      <c r="D597" s="124"/>
      <c r="E597" s="125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</row>
    <row r="598">
      <c r="A598" s="121"/>
      <c r="B598" s="122"/>
      <c r="C598" s="123"/>
      <c r="D598" s="124"/>
      <c r="E598" s="125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</row>
    <row r="599">
      <c r="A599" s="121"/>
      <c r="B599" s="122"/>
      <c r="C599" s="123"/>
      <c r="D599" s="124"/>
      <c r="E599" s="125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</row>
    <row r="600">
      <c r="A600" s="121"/>
      <c r="B600" s="122"/>
      <c r="C600" s="123"/>
      <c r="D600" s="124"/>
      <c r="E600" s="125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</row>
    <row r="601">
      <c r="A601" s="121"/>
      <c r="B601" s="122"/>
      <c r="C601" s="123"/>
      <c r="D601" s="124"/>
      <c r="E601" s="125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</row>
    <row r="602">
      <c r="A602" s="121"/>
      <c r="B602" s="122"/>
      <c r="C602" s="123"/>
      <c r="D602" s="124"/>
      <c r="E602" s="125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</row>
    <row r="603">
      <c r="A603" s="121"/>
      <c r="B603" s="122"/>
      <c r="C603" s="123"/>
      <c r="D603" s="124"/>
      <c r="E603" s="125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</row>
    <row r="604">
      <c r="A604" s="121"/>
      <c r="B604" s="122"/>
      <c r="C604" s="123"/>
      <c r="D604" s="124"/>
      <c r="E604" s="125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</row>
    <row r="605">
      <c r="A605" s="121"/>
      <c r="B605" s="122"/>
      <c r="C605" s="123"/>
      <c r="D605" s="124"/>
      <c r="E605" s="125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</row>
    <row r="606">
      <c r="A606" s="121"/>
      <c r="B606" s="122"/>
      <c r="C606" s="123"/>
      <c r="D606" s="124"/>
      <c r="E606" s="125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</row>
    <row r="607">
      <c r="A607" s="121"/>
      <c r="B607" s="122"/>
      <c r="C607" s="123"/>
      <c r="D607" s="124"/>
      <c r="E607" s="125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</row>
    <row r="608">
      <c r="A608" s="121"/>
      <c r="B608" s="122"/>
      <c r="C608" s="123"/>
      <c r="D608" s="124"/>
      <c r="E608" s="125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</row>
    <row r="609">
      <c r="A609" s="121"/>
      <c r="B609" s="122"/>
      <c r="C609" s="123"/>
      <c r="D609" s="124"/>
      <c r="E609" s="125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</row>
    <row r="610">
      <c r="A610" s="121"/>
      <c r="B610" s="122"/>
      <c r="C610" s="123"/>
      <c r="D610" s="124"/>
      <c r="E610" s="125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</row>
    <row r="611">
      <c r="A611" s="121"/>
      <c r="B611" s="122"/>
      <c r="C611" s="123"/>
      <c r="D611" s="124"/>
      <c r="E611" s="125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</row>
    <row r="612">
      <c r="A612" s="121"/>
      <c r="B612" s="122"/>
      <c r="C612" s="123"/>
      <c r="D612" s="124"/>
      <c r="E612" s="125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</row>
    <row r="613">
      <c r="A613" s="121"/>
      <c r="B613" s="122"/>
      <c r="C613" s="123"/>
      <c r="D613" s="124"/>
      <c r="E613" s="125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</row>
    <row r="614">
      <c r="A614" s="121"/>
      <c r="B614" s="122"/>
      <c r="C614" s="123"/>
      <c r="D614" s="124"/>
      <c r="E614" s="125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</row>
    <row r="615">
      <c r="A615" s="121"/>
      <c r="B615" s="122"/>
      <c r="C615" s="123"/>
      <c r="D615" s="124"/>
      <c r="E615" s="125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</row>
    <row r="616">
      <c r="A616" s="121"/>
      <c r="B616" s="122"/>
      <c r="C616" s="123"/>
      <c r="D616" s="124"/>
      <c r="E616" s="125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</row>
    <row r="617">
      <c r="A617" s="121"/>
      <c r="B617" s="122"/>
      <c r="C617" s="123"/>
      <c r="D617" s="124"/>
      <c r="E617" s="125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</row>
    <row r="618">
      <c r="A618" s="121"/>
      <c r="B618" s="122"/>
      <c r="C618" s="123"/>
      <c r="D618" s="124"/>
      <c r="E618" s="125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</row>
    <row r="619">
      <c r="A619" s="121"/>
      <c r="B619" s="122"/>
      <c r="C619" s="123"/>
      <c r="D619" s="124"/>
      <c r="E619" s="125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</row>
    <row r="620">
      <c r="A620" s="121"/>
      <c r="B620" s="122"/>
      <c r="C620" s="123"/>
      <c r="D620" s="124"/>
      <c r="E620" s="125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</row>
    <row r="621">
      <c r="A621" s="121"/>
      <c r="B621" s="122"/>
      <c r="C621" s="123"/>
      <c r="D621" s="124"/>
      <c r="E621" s="125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</row>
    <row r="622">
      <c r="A622" s="121"/>
      <c r="B622" s="122"/>
      <c r="C622" s="123"/>
      <c r="D622" s="124"/>
      <c r="E622" s="125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</row>
    <row r="623">
      <c r="A623" s="121"/>
      <c r="B623" s="122"/>
      <c r="C623" s="123"/>
      <c r="D623" s="124"/>
      <c r="E623" s="125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</row>
    <row r="624">
      <c r="A624" s="121"/>
      <c r="B624" s="122"/>
      <c r="C624" s="123"/>
      <c r="D624" s="124"/>
      <c r="E624" s="125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</row>
    <row r="625">
      <c r="A625" s="121"/>
      <c r="B625" s="122"/>
      <c r="C625" s="123"/>
      <c r="D625" s="124"/>
      <c r="E625" s="125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</row>
    <row r="626">
      <c r="A626" s="121"/>
      <c r="B626" s="122"/>
      <c r="C626" s="123"/>
      <c r="D626" s="124"/>
      <c r="E626" s="125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</row>
    <row r="627">
      <c r="A627" s="121"/>
      <c r="B627" s="122"/>
      <c r="C627" s="123"/>
      <c r="D627" s="124"/>
      <c r="E627" s="125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</row>
    <row r="628">
      <c r="A628" s="121"/>
      <c r="B628" s="122"/>
      <c r="C628" s="123"/>
      <c r="D628" s="124"/>
      <c r="E628" s="125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</row>
    <row r="629">
      <c r="A629" s="121"/>
      <c r="B629" s="122"/>
      <c r="C629" s="123"/>
      <c r="D629" s="124"/>
      <c r="E629" s="125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</row>
    <row r="630">
      <c r="A630" s="121"/>
      <c r="B630" s="122"/>
      <c r="C630" s="123"/>
      <c r="D630" s="124"/>
      <c r="E630" s="125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</row>
    <row r="631">
      <c r="A631" s="121"/>
      <c r="B631" s="122"/>
      <c r="C631" s="123"/>
      <c r="D631" s="124"/>
      <c r="E631" s="125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</row>
    <row r="632">
      <c r="A632" s="121"/>
      <c r="B632" s="122"/>
      <c r="C632" s="123"/>
      <c r="D632" s="124"/>
      <c r="E632" s="125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</row>
    <row r="633">
      <c r="A633" s="121"/>
      <c r="B633" s="122"/>
      <c r="C633" s="123"/>
      <c r="D633" s="124"/>
      <c r="E633" s="125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</row>
    <row r="634">
      <c r="A634" s="121"/>
      <c r="B634" s="122"/>
      <c r="C634" s="123"/>
      <c r="D634" s="124"/>
      <c r="E634" s="125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</row>
    <row r="635">
      <c r="A635" s="121"/>
      <c r="B635" s="122"/>
      <c r="C635" s="123"/>
      <c r="D635" s="124"/>
      <c r="E635" s="125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</row>
    <row r="636">
      <c r="A636" s="121"/>
      <c r="B636" s="122"/>
      <c r="C636" s="123"/>
      <c r="D636" s="124"/>
      <c r="E636" s="125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</row>
    <row r="637">
      <c r="A637" s="121"/>
      <c r="B637" s="122"/>
      <c r="C637" s="123"/>
      <c r="D637" s="124"/>
      <c r="E637" s="125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</row>
    <row r="638">
      <c r="A638" s="121"/>
      <c r="B638" s="122"/>
      <c r="C638" s="123"/>
      <c r="D638" s="124"/>
      <c r="E638" s="125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</row>
    <row r="639">
      <c r="A639" s="121"/>
      <c r="B639" s="122"/>
      <c r="C639" s="123"/>
      <c r="D639" s="124"/>
      <c r="E639" s="125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</row>
    <row r="640">
      <c r="A640" s="121"/>
      <c r="B640" s="122"/>
      <c r="C640" s="123"/>
      <c r="D640" s="124"/>
      <c r="E640" s="125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</row>
    <row r="641">
      <c r="A641" s="121"/>
      <c r="B641" s="122"/>
      <c r="C641" s="123"/>
      <c r="D641" s="124"/>
      <c r="E641" s="125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</row>
    <row r="642">
      <c r="A642" s="121"/>
      <c r="B642" s="122"/>
      <c r="C642" s="123"/>
      <c r="D642" s="124"/>
      <c r="E642" s="125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</row>
    <row r="643">
      <c r="A643" s="121"/>
      <c r="B643" s="122"/>
      <c r="C643" s="123"/>
      <c r="D643" s="124"/>
      <c r="E643" s="125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</row>
    <row r="644">
      <c r="A644" s="121"/>
      <c r="B644" s="122"/>
      <c r="C644" s="123"/>
      <c r="D644" s="124"/>
      <c r="E644" s="125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</row>
    <row r="645">
      <c r="A645" s="121"/>
      <c r="B645" s="122"/>
      <c r="C645" s="123"/>
      <c r="D645" s="124"/>
      <c r="E645" s="125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</row>
    <row r="646">
      <c r="A646" s="121"/>
      <c r="B646" s="122"/>
      <c r="C646" s="123"/>
      <c r="D646" s="124"/>
      <c r="E646" s="125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</row>
    <row r="647">
      <c r="A647" s="121"/>
      <c r="B647" s="122"/>
      <c r="C647" s="123"/>
      <c r="D647" s="124"/>
      <c r="E647" s="125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</row>
    <row r="648">
      <c r="A648" s="121"/>
      <c r="B648" s="122"/>
      <c r="C648" s="123"/>
      <c r="D648" s="124"/>
      <c r="E648" s="125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</row>
    <row r="649">
      <c r="A649" s="121"/>
      <c r="B649" s="122"/>
      <c r="C649" s="123"/>
      <c r="D649" s="124"/>
      <c r="E649" s="125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</row>
    <row r="650">
      <c r="A650" s="121"/>
      <c r="B650" s="122"/>
      <c r="C650" s="123"/>
      <c r="D650" s="124"/>
      <c r="E650" s="125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</row>
    <row r="651">
      <c r="A651" s="121"/>
      <c r="B651" s="122"/>
      <c r="C651" s="123"/>
      <c r="D651" s="124"/>
      <c r="E651" s="125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</row>
    <row r="652">
      <c r="A652" s="121"/>
      <c r="B652" s="122"/>
      <c r="C652" s="123"/>
      <c r="D652" s="124"/>
      <c r="E652" s="125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</row>
    <row r="653">
      <c r="A653" s="121"/>
      <c r="B653" s="122"/>
      <c r="C653" s="123"/>
      <c r="D653" s="124"/>
      <c r="E653" s="125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</row>
    <row r="654">
      <c r="A654" s="121"/>
      <c r="B654" s="122"/>
      <c r="C654" s="123"/>
      <c r="D654" s="124"/>
      <c r="E654" s="125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</row>
    <row r="655">
      <c r="A655" s="121"/>
      <c r="B655" s="122"/>
      <c r="C655" s="123"/>
      <c r="D655" s="124"/>
      <c r="E655" s="125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</row>
    <row r="656">
      <c r="A656" s="121"/>
      <c r="B656" s="122"/>
      <c r="C656" s="123"/>
      <c r="D656" s="124"/>
      <c r="E656" s="125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</row>
    <row r="657">
      <c r="A657" s="121"/>
      <c r="B657" s="122"/>
      <c r="C657" s="123"/>
      <c r="D657" s="124"/>
      <c r="E657" s="125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</row>
    <row r="658">
      <c r="A658" s="121"/>
      <c r="B658" s="122"/>
      <c r="C658" s="123"/>
      <c r="D658" s="124"/>
      <c r="E658" s="125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</row>
    <row r="659">
      <c r="A659" s="121"/>
      <c r="B659" s="122"/>
      <c r="C659" s="123"/>
      <c r="D659" s="124"/>
      <c r="E659" s="125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</row>
    <row r="660">
      <c r="A660" s="121"/>
      <c r="B660" s="122"/>
      <c r="C660" s="123"/>
      <c r="D660" s="124"/>
      <c r="E660" s="125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</row>
    <row r="661">
      <c r="A661" s="121"/>
      <c r="B661" s="122"/>
      <c r="C661" s="123"/>
      <c r="D661" s="124"/>
      <c r="E661" s="125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</row>
    <row r="662">
      <c r="A662" s="121"/>
      <c r="B662" s="122"/>
      <c r="C662" s="123"/>
      <c r="D662" s="124"/>
      <c r="E662" s="125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</row>
    <row r="663">
      <c r="A663" s="121"/>
      <c r="B663" s="122"/>
      <c r="C663" s="123"/>
      <c r="D663" s="124"/>
      <c r="E663" s="125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</row>
    <row r="664">
      <c r="A664" s="121"/>
      <c r="B664" s="122"/>
      <c r="C664" s="123"/>
      <c r="D664" s="124"/>
      <c r="E664" s="125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</row>
    <row r="665">
      <c r="A665" s="121"/>
      <c r="B665" s="122"/>
      <c r="C665" s="123"/>
      <c r="D665" s="124"/>
      <c r="E665" s="125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</row>
    <row r="666">
      <c r="A666" s="121"/>
      <c r="B666" s="122"/>
      <c r="C666" s="123"/>
      <c r="D666" s="124"/>
      <c r="E666" s="125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</row>
    <row r="667">
      <c r="A667" s="121"/>
      <c r="B667" s="122"/>
      <c r="C667" s="123"/>
      <c r="D667" s="124"/>
      <c r="E667" s="125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</row>
    <row r="668">
      <c r="A668" s="121"/>
      <c r="B668" s="122"/>
      <c r="C668" s="123"/>
      <c r="D668" s="124"/>
      <c r="E668" s="125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</row>
    <row r="669">
      <c r="A669" s="121"/>
      <c r="B669" s="122"/>
      <c r="C669" s="123"/>
      <c r="D669" s="124"/>
      <c r="E669" s="125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</row>
    <row r="670">
      <c r="A670" s="121"/>
      <c r="B670" s="122"/>
      <c r="C670" s="123"/>
      <c r="D670" s="124"/>
      <c r="E670" s="125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</row>
    <row r="671">
      <c r="A671" s="121"/>
      <c r="B671" s="122"/>
      <c r="C671" s="123"/>
      <c r="D671" s="124"/>
      <c r="E671" s="125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</row>
    <row r="672">
      <c r="A672" s="121"/>
      <c r="B672" s="122"/>
      <c r="C672" s="123"/>
      <c r="D672" s="124"/>
      <c r="E672" s="125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</row>
    <row r="673">
      <c r="A673" s="121"/>
      <c r="B673" s="122"/>
      <c r="C673" s="123"/>
      <c r="D673" s="124"/>
      <c r="E673" s="125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</row>
    <row r="674">
      <c r="A674" s="121"/>
      <c r="B674" s="122"/>
      <c r="C674" s="123"/>
      <c r="D674" s="124"/>
      <c r="E674" s="125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</row>
    <row r="675">
      <c r="A675" s="121"/>
      <c r="B675" s="122"/>
      <c r="C675" s="123"/>
      <c r="D675" s="124"/>
      <c r="E675" s="125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</row>
    <row r="676">
      <c r="A676" s="121"/>
      <c r="B676" s="122"/>
      <c r="C676" s="123"/>
      <c r="D676" s="124"/>
      <c r="E676" s="125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</row>
    <row r="677">
      <c r="A677" s="121"/>
      <c r="B677" s="122"/>
      <c r="C677" s="123"/>
      <c r="D677" s="124"/>
      <c r="E677" s="125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</row>
    <row r="678">
      <c r="A678" s="121"/>
      <c r="B678" s="122"/>
      <c r="C678" s="123"/>
      <c r="D678" s="124"/>
      <c r="E678" s="125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</row>
    <row r="679">
      <c r="A679" s="121"/>
      <c r="B679" s="122"/>
      <c r="C679" s="123"/>
      <c r="D679" s="124"/>
      <c r="E679" s="125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</row>
    <row r="680">
      <c r="A680" s="121"/>
      <c r="B680" s="122"/>
      <c r="C680" s="123"/>
      <c r="D680" s="124"/>
      <c r="E680" s="125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</row>
    <row r="681">
      <c r="A681" s="121"/>
      <c r="B681" s="122"/>
      <c r="C681" s="123"/>
      <c r="D681" s="124"/>
      <c r="E681" s="125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</row>
    <row r="682">
      <c r="A682" s="121"/>
      <c r="B682" s="122"/>
      <c r="C682" s="123"/>
      <c r="D682" s="124"/>
      <c r="E682" s="125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</row>
    <row r="683">
      <c r="A683" s="121"/>
      <c r="B683" s="122"/>
      <c r="C683" s="123"/>
      <c r="D683" s="124"/>
      <c r="E683" s="125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</row>
    <row r="684">
      <c r="A684" s="121"/>
      <c r="B684" s="122"/>
      <c r="C684" s="123"/>
      <c r="D684" s="124"/>
      <c r="E684" s="125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</row>
    <row r="685">
      <c r="A685" s="121"/>
      <c r="B685" s="122"/>
      <c r="C685" s="123"/>
      <c r="D685" s="124"/>
      <c r="E685" s="125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</row>
    <row r="686">
      <c r="A686" s="121"/>
      <c r="B686" s="122"/>
      <c r="C686" s="123"/>
      <c r="D686" s="124"/>
      <c r="E686" s="125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</row>
    <row r="687">
      <c r="A687" s="121"/>
      <c r="B687" s="122"/>
      <c r="C687" s="123"/>
      <c r="D687" s="124"/>
      <c r="E687" s="125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</row>
    <row r="688">
      <c r="A688" s="121"/>
      <c r="B688" s="122"/>
      <c r="C688" s="123"/>
      <c r="D688" s="124"/>
      <c r="E688" s="125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</row>
    <row r="689">
      <c r="A689" s="121"/>
      <c r="B689" s="122"/>
      <c r="C689" s="123"/>
      <c r="D689" s="124"/>
      <c r="E689" s="125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</row>
    <row r="690">
      <c r="A690" s="121"/>
      <c r="B690" s="122"/>
      <c r="C690" s="123"/>
      <c r="D690" s="124"/>
      <c r="E690" s="125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</row>
    <row r="691">
      <c r="A691" s="121"/>
      <c r="B691" s="122"/>
      <c r="C691" s="123"/>
      <c r="D691" s="124"/>
      <c r="E691" s="125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</row>
    <row r="692">
      <c r="A692" s="121"/>
      <c r="B692" s="122"/>
      <c r="C692" s="123"/>
      <c r="D692" s="124"/>
      <c r="E692" s="125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</row>
    <row r="693">
      <c r="A693" s="121"/>
      <c r="B693" s="122"/>
      <c r="C693" s="123"/>
      <c r="D693" s="124"/>
      <c r="E693" s="125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</row>
    <row r="694">
      <c r="A694" s="121"/>
      <c r="B694" s="122"/>
      <c r="C694" s="123"/>
      <c r="D694" s="124"/>
      <c r="E694" s="125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</row>
    <row r="695">
      <c r="A695" s="121"/>
      <c r="B695" s="122"/>
      <c r="C695" s="123"/>
      <c r="D695" s="124"/>
      <c r="E695" s="125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</row>
    <row r="696">
      <c r="A696" s="121"/>
      <c r="B696" s="122"/>
      <c r="C696" s="123"/>
      <c r="D696" s="124"/>
      <c r="E696" s="125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</row>
    <row r="697">
      <c r="A697" s="121"/>
      <c r="B697" s="122"/>
      <c r="C697" s="123"/>
      <c r="D697" s="124"/>
      <c r="E697" s="125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</row>
    <row r="698">
      <c r="A698" s="121"/>
      <c r="B698" s="122"/>
      <c r="C698" s="123"/>
      <c r="D698" s="124"/>
      <c r="E698" s="125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</row>
    <row r="699">
      <c r="A699" s="121"/>
      <c r="B699" s="122"/>
      <c r="C699" s="123"/>
      <c r="D699" s="124"/>
      <c r="E699" s="125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</row>
    <row r="700">
      <c r="A700" s="121"/>
      <c r="B700" s="122"/>
      <c r="C700" s="123"/>
      <c r="D700" s="124"/>
      <c r="E700" s="125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</row>
    <row r="701">
      <c r="A701" s="121"/>
      <c r="B701" s="122"/>
      <c r="C701" s="123"/>
      <c r="D701" s="124"/>
      <c r="E701" s="125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</row>
    <row r="702">
      <c r="A702" s="121"/>
      <c r="B702" s="122"/>
      <c r="C702" s="123"/>
      <c r="D702" s="124"/>
      <c r="E702" s="125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</row>
    <row r="703">
      <c r="A703" s="121"/>
      <c r="B703" s="122"/>
      <c r="C703" s="123"/>
      <c r="D703" s="124"/>
      <c r="E703" s="125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</row>
    <row r="704">
      <c r="A704" s="121"/>
      <c r="B704" s="122"/>
      <c r="C704" s="123"/>
      <c r="D704" s="124"/>
      <c r="E704" s="125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</row>
    <row r="705">
      <c r="A705" s="121"/>
      <c r="B705" s="122"/>
      <c r="C705" s="123"/>
      <c r="D705" s="124"/>
      <c r="E705" s="125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</row>
    <row r="706">
      <c r="A706" s="121"/>
      <c r="B706" s="122"/>
      <c r="C706" s="123"/>
      <c r="D706" s="124"/>
      <c r="E706" s="125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</row>
    <row r="707">
      <c r="A707" s="121"/>
      <c r="B707" s="122"/>
      <c r="C707" s="123"/>
      <c r="D707" s="124"/>
      <c r="E707" s="125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</row>
    <row r="708">
      <c r="A708" s="121"/>
      <c r="B708" s="122"/>
      <c r="C708" s="123"/>
      <c r="D708" s="124"/>
      <c r="E708" s="125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</row>
    <row r="709">
      <c r="A709" s="121"/>
      <c r="B709" s="122"/>
      <c r="C709" s="123"/>
      <c r="D709" s="124"/>
      <c r="E709" s="125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</row>
    <row r="710">
      <c r="A710" s="121"/>
      <c r="B710" s="122"/>
      <c r="C710" s="123"/>
      <c r="D710" s="124"/>
      <c r="E710" s="125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</row>
    <row r="711">
      <c r="A711" s="121"/>
      <c r="B711" s="122"/>
      <c r="C711" s="123"/>
      <c r="D711" s="124"/>
      <c r="E711" s="125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</row>
    <row r="712">
      <c r="A712" s="121"/>
      <c r="B712" s="122"/>
      <c r="C712" s="123"/>
      <c r="D712" s="124"/>
      <c r="E712" s="125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</row>
    <row r="713">
      <c r="A713" s="121"/>
      <c r="B713" s="122"/>
      <c r="C713" s="123"/>
      <c r="D713" s="124"/>
      <c r="E713" s="125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</row>
    <row r="714">
      <c r="A714" s="121"/>
      <c r="B714" s="122"/>
      <c r="C714" s="123"/>
      <c r="D714" s="124"/>
      <c r="E714" s="125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</row>
    <row r="715">
      <c r="A715" s="121"/>
      <c r="B715" s="122"/>
      <c r="C715" s="123"/>
      <c r="D715" s="124"/>
      <c r="E715" s="125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</row>
    <row r="716">
      <c r="A716" s="121"/>
      <c r="B716" s="122"/>
      <c r="C716" s="123"/>
      <c r="D716" s="124"/>
      <c r="E716" s="125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</row>
    <row r="717">
      <c r="A717" s="121"/>
      <c r="B717" s="122"/>
      <c r="C717" s="123"/>
      <c r="D717" s="124"/>
      <c r="E717" s="125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</row>
    <row r="718">
      <c r="A718" s="121"/>
      <c r="B718" s="122"/>
      <c r="C718" s="123"/>
      <c r="D718" s="124"/>
      <c r="E718" s="125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</row>
    <row r="719">
      <c r="A719" s="121"/>
      <c r="B719" s="122"/>
      <c r="C719" s="123"/>
      <c r="D719" s="124"/>
      <c r="E719" s="125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</row>
    <row r="720">
      <c r="A720" s="121"/>
      <c r="B720" s="122"/>
      <c r="C720" s="123"/>
      <c r="D720" s="124"/>
      <c r="E720" s="125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</row>
    <row r="721">
      <c r="A721" s="121"/>
      <c r="B721" s="122"/>
      <c r="C721" s="123"/>
      <c r="D721" s="124"/>
      <c r="E721" s="125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</row>
    <row r="722">
      <c r="A722" s="121"/>
      <c r="B722" s="122"/>
      <c r="C722" s="123"/>
      <c r="D722" s="124"/>
      <c r="E722" s="125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</row>
    <row r="723">
      <c r="A723" s="121"/>
      <c r="B723" s="122"/>
      <c r="C723" s="123"/>
      <c r="D723" s="124"/>
      <c r="E723" s="125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</row>
    <row r="724">
      <c r="A724" s="121"/>
      <c r="B724" s="122"/>
      <c r="C724" s="123"/>
      <c r="D724" s="124"/>
      <c r="E724" s="125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</row>
    <row r="725">
      <c r="A725" s="121"/>
      <c r="B725" s="122"/>
      <c r="C725" s="123"/>
      <c r="D725" s="124"/>
      <c r="E725" s="125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</row>
    <row r="726">
      <c r="A726" s="121"/>
      <c r="B726" s="122"/>
      <c r="C726" s="123"/>
      <c r="D726" s="124"/>
      <c r="E726" s="125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</row>
    <row r="727">
      <c r="A727" s="121"/>
      <c r="B727" s="122"/>
      <c r="C727" s="123"/>
      <c r="D727" s="124"/>
      <c r="E727" s="125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</row>
    <row r="728">
      <c r="A728" s="121"/>
      <c r="B728" s="122"/>
      <c r="C728" s="123"/>
      <c r="D728" s="124"/>
      <c r="E728" s="125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</row>
    <row r="729">
      <c r="A729" s="121"/>
      <c r="B729" s="122"/>
      <c r="C729" s="123"/>
      <c r="D729" s="124"/>
      <c r="E729" s="125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</row>
    <row r="730">
      <c r="A730" s="121"/>
      <c r="B730" s="122"/>
      <c r="C730" s="123"/>
      <c r="D730" s="124"/>
      <c r="E730" s="125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</row>
    <row r="731">
      <c r="A731" s="121"/>
      <c r="B731" s="122"/>
      <c r="C731" s="123"/>
      <c r="D731" s="124"/>
      <c r="E731" s="125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</row>
    <row r="732">
      <c r="A732" s="121"/>
      <c r="B732" s="122"/>
      <c r="C732" s="123"/>
      <c r="D732" s="124"/>
      <c r="E732" s="125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</row>
    <row r="733">
      <c r="A733" s="121"/>
      <c r="B733" s="122"/>
      <c r="C733" s="123"/>
      <c r="D733" s="124"/>
      <c r="E733" s="125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</row>
    <row r="734">
      <c r="A734" s="121"/>
      <c r="B734" s="122"/>
      <c r="C734" s="123"/>
      <c r="D734" s="124"/>
      <c r="E734" s="125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</row>
    <row r="735">
      <c r="A735" s="121"/>
      <c r="B735" s="122"/>
      <c r="C735" s="123"/>
      <c r="D735" s="124"/>
      <c r="E735" s="125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</row>
    <row r="736">
      <c r="A736" s="121"/>
      <c r="B736" s="122"/>
      <c r="C736" s="123"/>
      <c r="D736" s="124"/>
      <c r="E736" s="125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</row>
    <row r="737">
      <c r="A737" s="129"/>
      <c r="B737" s="130" t="s">
        <v>26</v>
      </c>
      <c r="C737" s="123"/>
      <c r="D737" s="124"/>
      <c r="E737" s="125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</row>
    <row r="738">
      <c r="A738" s="131"/>
      <c r="B738" s="132" t="s">
        <v>25</v>
      </c>
      <c r="C738" s="123"/>
      <c r="D738" s="124"/>
      <c r="E738" s="125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</row>
    <row r="739">
      <c r="A739" s="133"/>
      <c r="B739" s="134" t="s">
        <v>71</v>
      </c>
      <c r="C739" s="123"/>
      <c r="D739" s="124"/>
      <c r="E739" s="125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</row>
    <row r="740">
      <c r="A740" s="135"/>
      <c r="B740" s="136" t="s">
        <v>1059</v>
      </c>
      <c r="C740" s="123"/>
      <c r="D740" s="124"/>
      <c r="E740" s="125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</row>
    <row r="741">
      <c r="A741" s="137"/>
      <c r="B741" s="138" t="s">
        <v>98</v>
      </c>
      <c r="C741" s="123"/>
      <c r="D741" s="124"/>
      <c r="E741" s="125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</row>
    <row r="742">
      <c r="A742" s="139"/>
      <c r="B742" s="140"/>
      <c r="C742" s="123"/>
      <c r="D742" s="124"/>
      <c r="E742" s="125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</row>
    <row r="743">
      <c r="A743" s="139"/>
      <c r="B743" s="140"/>
      <c r="C743" s="123"/>
      <c r="D743" s="124"/>
      <c r="E743" s="125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</row>
    <row r="744">
      <c r="A744" s="139"/>
      <c r="B744" s="140"/>
      <c r="C744" s="123"/>
      <c r="D744" s="124"/>
      <c r="E744" s="125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</row>
    <row r="745">
      <c r="A745" s="139"/>
      <c r="B745" s="140"/>
      <c r="C745" s="123"/>
      <c r="D745" s="124"/>
      <c r="E745" s="125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</row>
    <row r="746">
      <c r="A746" s="139"/>
      <c r="B746" s="140"/>
      <c r="C746" s="123"/>
      <c r="D746" s="124"/>
      <c r="E746" s="125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</row>
    <row r="747">
      <c r="A747" s="139"/>
      <c r="B747" s="140"/>
      <c r="C747" s="123"/>
      <c r="D747" s="124"/>
      <c r="E747" s="125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</row>
    <row r="748">
      <c r="A748" s="121"/>
      <c r="B748" s="122"/>
      <c r="C748" s="123"/>
      <c r="D748" s="124"/>
      <c r="E748" s="125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</row>
    <row r="749">
      <c r="A749" s="121"/>
      <c r="B749" s="122"/>
      <c r="C749" s="123"/>
      <c r="D749" s="124"/>
      <c r="E749" s="125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</row>
    <row r="750">
      <c r="A750" s="121"/>
      <c r="B750" s="122"/>
      <c r="C750" s="123"/>
      <c r="D750" s="124"/>
      <c r="E750" s="125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</row>
    <row r="751">
      <c r="A751" s="121"/>
      <c r="B751" s="122"/>
      <c r="C751" s="123"/>
      <c r="D751" s="124"/>
      <c r="E751" s="125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</row>
    <row r="752">
      <c r="A752" s="121"/>
      <c r="B752" s="122"/>
      <c r="C752" s="123"/>
      <c r="D752" s="124"/>
      <c r="E752" s="125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</row>
    <row r="753">
      <c r="A753" s="121"/>
      <c r="B753" s="122"/>
      <c r="C753" s="123"/>
      <c r="D753" s="124"/>
      <c r="E753" s="125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</row>
    <row r="754">
      <c r="A754" s="121"/>
      <c r="B754" s="122"/>
      <c r="C754" s="123"/>
      <c r="D754" s="124"/>
      <c r="E754" s="125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</row>
    <row r="755">
      <c r="A755" s="121"/>
      <c r="B755" s="122"/>
      <c r="C755" s="123"/>
      <c r="D755" s="124"/>
      <c r="E755" s="125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</row>
    <row r="756">
      <c r="A756" s="121"/>
      <c r="B756" s="122"/>
      <c r="C756" s="123"/>
      <c r="D756" s="124"/>
      <c r="E756" s="125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</row>
    <row r="757">
      <c r="A757" s="121"/>
      <c r="B757" s="122"/>
      <c r="C757" s="123"/>
      <c r="D757" s="124"/>
      <c r="E757" s="125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</row>
    <row r="758">
      <c r="A758" s="121"/>
      <c r="B758" s="122"/>
      <c r="C758" s="123"/>
      <c r="D758" s="124"/>
      <c r="E758" s="125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</row>
    <row r="759">
      <c r="A759" s="121"/>
      <c r="B759" s="122"/>
      <c r="C759" s="123"/>
      <c r="D759" s="124"/>
      <c r="E759" s="125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</row>
    <row r="760">
      <c r="A760" s="121"/>
      <c r="B760" s="122"/>
      <c r="C760" s="123"/>
      <c r="D760" s="124"/>
      <c r="E760" s="125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</row>
    <row r="761">
      <c r="A761" s="121"/>
      <c r="B761" s="122"/>
      <c r="C761" s="123"/>
      <c r="D761" s="124"/>
      <c r="E761" s="125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</row>
    <row r="762">
      <c r="A762" s="121"/>
      <c r="B762" s="122"/>
      <c r="C762" s="123"/>
      <c r="D762" s="124"/>
      <c r="E762" s="125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</row>
    <row r="763">
      <c r="A763" s="121"/>
      <c r="B763" s="122"/>
      <c r="C763" s="123"/>
      <c r="D763" s="124"/>
      <c r="E763" s="125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</row>
    <row r="764">
      <c r="A764" s="121"/>
      <c r="B764" s="122"/>
      <c r="C764" s="123"/>
      <c r="D764" s="124"/>
      <c r="E764" s="125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</row>
    <row r="765">
      <c r="A765" s="121"/>
      <c r="B765" s="122"/>
      <c r="C765" s="123"/>
      <c r="D765" s="124"/>
      <c r="E765" s="125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</row>
    <row r="766">
      <c r="A766" s="121"/>
      <c r="B766" s="122"/>
      <c r="C766" s="123"/>
      <c r="D766" s="124"/>
      <c r="E766" s="125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</row>
    <row r="767">
      <c r="A767" s="121"/>
      <c r="B767" s="122"/>
      <c r="C767" s="123"/>
      <c r="D767" s="124"/>
      <c r="E767" s="125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</row>
    <row r="768">
      <c r="A768" s="121"/>
      <c r="B768" s="122"/>
      <c r="C768" s="123"/>
      <c r="D768" s="124"/>
      <c r="E768" s="125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</row>
    <row r="769">
      <c r="A769" s="121"/>
      <c r="B769" s="122"/>
      <c r="C769" s="123"/>
      <c r="D769" s="124"/>
      <c r="E769" s="125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</row>
    <row r="770">
      <c r="A770" s="121"/>
      <c r="B770" s="122"/>
      <c r="C770" s="123"/>
      <c r="D770" s="124"/>
      <c r="E770" s="125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</row>
    <row r="771">
      <c r="A771" s="121"/>
      <c r="B771" s="122"/>
      <c r="C771" s="123"/>
      <c r="D771" s="124"/>
      <c r="E771" s="125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</row>
    <row r="772">
      <c r="A772" s="121"/>
      <c r="B772" s="122"/>
      <c r="C772" s="123"/>
      <c r="D772" s="124"/>
      <c r="E772" s="125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</row>
    <row r="773">
      <c r="A773" s="121"/>
      <c r="B773" s="122"/>
      <c r="C773" s="123"/>
      <c r="D773" s="124"/>
      <c r="E773" s="125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</row>
    <row r="774">
      <c r="A774" s="121"/>
      <c r="B774" s="122"/>
      <c r="C774" s="123"/>
      <c r="D774" s="124"/>
      <c r="E774" s="125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</row>
    <row r="775">
      <c r="A775" s="121"/>
      <c r="B775" s="122"/>
      <c r="C775" s="123"/>
      <c r="D775" s="124"/>
      <c r="E775" s="125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</row>
    <row r="776">
      <c r="A776" s="121"/>
      <c r="B776" s="122"/>
      <c r="C776" s="123"/>
      <c r="D776" s="124"/>
      <c r="E776" s="125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</row>
    <row r="777">
      <c r="A777" s="121"/>
      <c r="B777" s="122"/>
      <c r="C777" s="123"/>
      <c r="D777" s="124"/>
      <c r="E777" s="125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</row>
    <row r="778">
      <c r="A778" s="121"/>
      <c r="B778" s="122"/>
      <c r="C778" s="123"/>
      <c r="D778" s="124"/>
      <c r="E778" s="125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</row>
    <row r="779">
      <c r="A779" s="121"/>
      <c r="B779" s="122"/>
      <c r="C779" s="123"/>
      <c r="D779" s="124"/>
      <c r="E779" s="125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</row>
    <row r="780">
      <c r="A780" s="121"/>
      <c r="B780" s="122"/>
      <c r="C780" s="123"/>
      <c r="D780" s="124"/>
      <c r="E780" s="125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</row>
    <row r="781">
      <c r="A781" s="121"/>
      <c r="B781" s="122"/>
      <c r="C781" s="123"/>
      <c r="D781" s="124"/>
      <c r="E781" s="125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</row>
    <row r="782">
      <c r="A782" s="121"/>
      <c r="B782" s="122"/>
      <c r="C782" s="123"/>
      <c r="D782" s="124"/>
      <c r="E782" s="125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</row>
    <row r="783">
      <c r="A783" s="121"/>
      <c r="B783" s="122"/>
      <c r="C783" s="123"/>
      <c r="D783" s="124"/>
      <c r="E783" s="125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</row>
    <row r="784">
      <c r="A784" s="121"/>
      <c r="B784" s="122"/>
      <c r="C784" s="123"/>
      <c r="D784" s="124"/>
      <c r="E784" s="125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</row>
    <row r="785">
      <c r="A785" s="121"/>
      <c r="B785" s="122"/>
      <c r="C785" s="123"/>
      <c r="D785" s="124"/>
      <c r="E785" s="125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</row>
    <row r="786">
      <c r="A786" s="121"/>
      <c r="B786" s="122"/>
      <c r="C786" s="123"/>
      <c r="D786" s="124"/>
      <c r="E786" s="125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</row>
    <row r="787">
      <c r="A787" s="121"/>
      <c r="B787" s="122"/>
      <c r="C787" s="123"/>
      <c r="D787" s="124"/>
      <c r="E787" s="125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</row>
    <row r="788">
      <c r="A788" s="121"/>
      <c r="B788" s="122"/>
      <c r="C788" s="123"/>
      <c r="D788" s="124"/>
      <c r="E788" s="125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</row>
    <row r="789">
      <c r="A789" s="121"/>
      <c r="B789" s="122"/>
      <c r="C789" s="123"/>
      <c r="D789" s="124"/>
      <c r="E789" s="125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</row>
    <row r="790">
      <c r="A790" s="121"/>
      <c r="B790" s="122"/>
      <c r="C790" s="123"/>
      <c r="D790" s="124"/>
      <c r="E790" s="125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</row>
    <row r="791">
      <c r="A791" s="121"/>
      <c r="B791" s="122"/>
      <c r="C791" s="123"/>
      <c r="D791" s="124"/>
      <c r="E791" s="125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</row>
    <row r="792">
      <c r="A792" s="121"/>
      <c r="B792" s="122"/>
      <c r="C792" s="123"/>
      <c r="D792" s="124"/>
      <c r="E792" s="125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</row>
    <row r="793">
      <c r="A793" s="121"/>
      <c r="B793" s="122"/>
      <c r="C793" s="123"/>
      <c r="D793" s="124"/>
      <c r="E793" s="125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</row>
    <row r="794">
      <c r="A794" s="121"/>
      <c r="B794" s="122"/>
      <c r="C794" s="123"/>
      <c r="D794" s="124"/>
      <c r="E794" s="125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</row>
    <row r="795">
      <c r="A795" s="121"/>
      <c r="B795" s="122"/>
      <c r="C795" s="123"/>
      <c r="D795" s="124"/>
      <c r="E795" s="125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</row>
    <row r="796">
      <c r="A796" s="121"/>
      <c r="B796" s="122"/>
      <c r="C796" s="123"/>
      <c r="D796" s="124"/>
      <c r="E796" s="125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</row>
    <row r="797">
      <c r="A797" s="121"/>
      <c r="B797" s="122"/>
      <c r="C797" s="123"/>
      <c r="D797" s="124"/>
      <c r="E797" s="125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</row>
    <row r="798">
      <c r="A798" s="121"/>
      <c r="B798" s="122"/>
      <c r="C798" s="123"/>
      <c r="D798" s="124"/>
      <c r="E798" s="125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</row>
    <row r="799">
      <c r="A799" s="121"/>
      <c r="B799" s="122"/>
      <c r="C799" s="123"/>
      <c r="D799" s="124"/>
      <c r="E799" s="125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</row>
    <row r="800">
      <c r="A800" s="121"/>
      <c r="B800" s="122"/>
      <c r="C800" s="123"/>
      <c r="D800" s="124"/>
      <c r="E800" s="125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</row>
    <row r="801">
      <c r="A801" s="121"/>
      <c r="B801" s="122"/>
      <c r="C801" s="123"/>
      <c r="D801" s="124"/>
      <c r="E801" s="125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</row>
    <row r="802">
      <c r="A802" s="121"/>
      <c r="B802" s="122"/>
      <c r="C802" s="123"/>
      <c r="D802" s="124"/>
      <c r="E802" s="125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</row>
    <row r="803">
      <c r="A803" s="121"/>
      <c r="B803" s="122"/>
      <c r="C803" s="123"/>
      <c r="D803" s="124"/>
      <c r="E803" s="125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</row>
    <row r="804">
      <c r="A804" s="121"/>
      <c r="B804" s="122"/>
      <c r="C804" s="123"/>
      <c r="D804" s="124"/>
      <c r="E804" s="125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</row>
    <row r="805">
      <c r="A805" s="121"/>
      <c r="B805" s="122"/>
      <c r="C805" s="123"/>
      <c r="D805" s="124"/>
      <c r="E805" s="125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</row>
    <row r="806">
      <c r="A806" s="121"/>
      <c r="B806" s="122"/>
      <c r="C806" s="123"/>
      <c r="D806" s="124"/>
      <c r="E806" s="125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</row>
    <row r="807">
      <c r="A807" s="121"/>
      <c r="B807" s="122"/>
      <c r="C807" s="123"/>
      <c r="D807" s="124"/>
      <c r="E807" s="125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</row>
    <row r="808">
      <c r="A808" s="121"/>
      <c r="B808" s="122"/>
      <c r="C808" s="123"/>
      <c r="D808" s="124"/>
      <c r="E808" s="125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</row>
    <row r="809">
      <c r="A809" s="121"/>
      <c r="B809" s="122"/>
      <c r="C809" s="123"/>
      <c r="D809" s="124"/>
      <c r="E809" s="125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</row>
    <row r="810">
      <c r="A810" s="121"/>
      <c r="B810" s="122"/>
      <c r="C810" s="123"/>
      <c r="D810" s="124"/>
      <c r="E810" s="125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</row>
    <row r="811">
      <c r="A811" s="121"/>
      <c r="B811" s="122"/>
      <c r="C811" s="123"/>
      <c r="D811" s="124"/>
      <c r="E811" s="125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</row>
    <row r="812">
      <c r="A812" s="121"/>
      <c r="B812" s="122"/>
      <c r="C812" s="123"/>
      <c r="D812" s="124"/>
      <c r="E812" s="125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</row>
    <row r="813">
      <c r="A813" s="121"/>
      <c r="B813" s="122"/>
      <c r="C813" s="123"/>
      <c r="D813" s="124"/>
      <c r="E813" s="125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</row>
    <row r="814">
      <c r="A814" s="121"/>
      <c r="B814" s="122"/>
      <c r="C814" s="123"/>
      <c r="D814" s="124"/>
      <c r="E814" s="125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</row>
    <row r="815">
      <c r="A815" s="121"/>
      <c r="B815" s="122"/>
      <c r="C815" s="123"/>
      <c r="D815" s="124"/>
      <c r="E815" s="125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</row>
    <row r="816">
      <c r="A816" s="121"/>
      <c r="B816" s="122"/>
      <c r="C816" s="123"/>
      <c r="D816" s="124"/>
      <c r="E816" s="125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</row>
    <row r="817">
      <c r="A817" s="121"/>
      <c r="B817" s="122"/>
      <c r="C817" s="123"/>
      <c r="D817" s="124"/>
      <c r="E817" s="125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</row>
    <row r="818">
      <c r="A818" s="121"/>
      <c r="B818" s="122"/>
      <c r="C818" s="123"/>
      <c r="D818" s="124"/>
      <c r="E818" s="125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</row>
    <row r="819">
      <c r="A819" s="121"/>
      <c r="B819" s="122"/>
      <c r="C819" s="123"/>
      <c r="D819" s="124"/>
      <c r="E819" s="125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</row>
    <row r="820">
      <c r="A820" s="121"/>
      <c r="B820" s="122"/>
      <c r="C820" s="123"/>
      <c r="D820" s="124"/>
      <c r="E820" s="125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</row>
    <row r="821">
      <c r="A821" s="121"/>
      <c r="B821" s="122"/>
      <c r="C821" s="123"/>
      <c r="D821" s="124"/>
      <c r="E821" s="125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</row>
    <row r="822">
      <c r="A822" s="121"/>
      <c r="B822" s="122"/>
      <c r="C822" s="123"/>
      <c r="D822" s="124"/>
      <c r="E822" s="125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</row>
    <row r="823">
      <c r="A823" s="121"/>
      <c r="B823" s="122"/>
      <c r="C823" s="123"/>
      <c r="D823" s="124"/>
      <c r="E823" s="125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</row>
    <row r="824">
      <c r="A824" s="121"/>
      <c r="B824" s="122"/>
      <c r="C824" s="123"/>
      <c r="D824" s="124"/>
      <c r="E824" s="125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</row>
    <row r="825">
      <c r="A825" s="121"/>
      <c r="B825" s="122"/>
      <c r="C825" s="123"/>
      <c r="D825" s="124"/>
      <c r="E825" s="125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</row>
    <row r="826">
      <c r="A826" s="121"/>
      <c r="B826" s="122"/>
      <c r="C826" s="123"/>
      <c r="D826" s="124"/>
      <c r="E826" s="125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</row>
    <row r="827">
      <c r="A827" s="121"/>
      <c r="B827" s="122"/>
      <c r="C827" s="123"/>
      <c r="D827" s="124"/>
      <c r="E827" s="125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</row>
    <row r="828">
      <c r="A828" s="121"/>
      <c r="B828" s="122"/>
      <c r="C828" s="123"/>
      <c r="D828" s="124"/>
      <c r="E828" s="125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</row>
    <row r="829">
      <c r="A829" s="121"/>
      <c r="B829" s="122"/>
      <c r="C829" s="123"/>
      <c r="D829" s="124"/>
      <c r="E829" s="125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</row>
    <row r="830">
      <c r="A830" s="121"/>
      <c r="B830" s="122"/>
      <c r="C830" s="123"/>
      <c r="D830" s="124"/>
      <c r="E830" s="125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</row>
    <row r="831">
      <c r="A831" s="121"/>
      <c r="B831" s="122"/>
      <c r="C831" s="123"/>
      <c r="D831" s="124"/>
      <c r="E831" s="125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</row>
    <row r="832">
      <c r="A832" s="121"/>
      <c r="B832" s="122"/>
      <c r="C832" s="123"/>
      <c r="D832" s="124"/>
      <c r="E832" s="125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</row>
    <row r="833">
      <c r="A833" s="121"/>
      <c r="B833" s="122"/>
      <c r="C833" s="123"/>
      <c r="D833" s="124"/>
      <c r="E833" s="125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</row>
    <row r="834">
      <c r="A834" s="121"/>
      <c r="B834" s="122"/>
      <c r="C834" s="123"/>
      <c r="D834" s="124"/>
      <c r="E834" s="125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</row>
    <row r="835">
      <c r="A835" s="121"/>
      <c r="B835" s="122"/>
      <c r="C835" s="123"/>
      <c r="D835" s="124"/>
      <c r="E835" s="125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</row>
    <row r="836">
      <c r="A836" s="121"/>
      <c r="B836" s="122"/>
      <c r="C836" s="123"/>
      <c r="D836" s="124"/>
      <c r="E836" s="125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</row>
    <row r="837">
      <c r="A837" s="121"/>
      <c r="B837" s="122"/>
      <c r="C837" s="123"/>
      <c r="D837" s="124"/>
      <c r="E837" s="125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</row>
    <row r="838">
      <c r="A838" s="121"/>
      <c r="B838" s="122"/>
      <c r="C838" s="123"/>
      <c r="D838" s="124"/>
      <c r="E838" s="125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</row>
    <row r="839">
      <c r="A839" s="121"/>
      <c r="B839" s="122"/>
      <c r="C839" s="123"/>
      <c r="D839" s="124"/>
      <c r="E839" s="125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</row>
    <row r="840">
      <c r="A840" s="121"/>
      <c r="B840" s="122"/>
      <c r="C840" s="123"/>
      <c r="D840" s="124"/>
      <c r="E840" s="125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</row>
    <row r="841">
      <c r="A841" s="121"/>
      <c r="B841" s="122"/>
      <c r="C841" s="123"/>
      <c r="D841" s="124"/>
      <c r="E841" s="125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</row>
    <row r="842">
      <c r="A842" s="121"/>
      <c r="B842" s="122"/>
      <c r="C842" s="123"/>
      <c r="D842" s="124"/>
      <c r="E842" s="125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</row>
    <row r="843">
      <c r="A843" s="121"/>
      <c r="B843" s="122"/>
      <c r="C843" s="123"/>
      <c r="D843" s="124"/>
      <c r="E843" s="125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</row>
    <row r="844">
      <c r="A844" s="121"/>
      <c r="B844" s="122"/>
      <c r="C844" s="123"/>
      <c r="D844" s="124"/>
      <c r="E844" s="125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</row>
    <row r="845">
      <c r="A845" s="121"/>
      <c r="B845" s="122"/>
      <c r="C845" s="123"/>
      <c r="D845" s="124"/>
      <c r="E845" s="125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</row>
    <row r="846">
      <c r="A846" s="121"/>
      <c r="B846" s="122"/>
      <c r="C846" s="123"/>
      <c r="D846" s="124"/>
      <c r="E846" s="125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</row>
    <row r="847">
      <c r="A847" s="121"/>
      <c r="B847" s="122"/>
      <c r="C847" s="123"/>
      <c r="D847" s="124"/>
      <c r="E847" s="125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</row>
    <row r="848">
      <c r="A848" s="121"/>
      <c r="B848" s="122"/>
      <c r="C848" s="123"/>
      <c r="D848" s="124"/>
      <c r="E848" s="125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</row>
    <row r="849">
      <c r="A849" s="121"/>
      <c r="B849" s="122"/>
      <c r="C849" s="123"/>
      <c r="D849" s="124"/>
      <c r="E849" s="125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</row>
    <row r="850">
      <c r="A850" s="121"/>
      <c r="B850" s="122"/>
      <c r="C850" s="123"/>
      <c r="D850" s="124"/>
      <c r="E850" s="125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</row>
    <row r="851">
      <c r="A851" s="121"/>
      <c r="B851" s="122"/>
      <c r="C851" s="123"/>
      <c r="D851" s="124"/>
      <c r="E851" s="125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</row>
    <row r="852">
      <c r="A852" s="121"/>
      <c r="B852" s="122"/>
      <c r="C852" s="123"/>
      <c r="D852" s="124"/>
      <c r="E852" s="125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</row>
    <row r="853">
      <c r="A853" s="121"/>
      <c r="B853" s="122"/>
      <c r="C853" s="123"/>
      <c r="D853" s="124"/>
      <c r="E853" s="125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</row>
    <row r="854">
      <c r="A854" s="121"/>
      <c r="B854" s="122"/>
      <c r="C854" s="123"/>
      <c r="D854" s="124"/>
      <c r="E854" s="125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</row>
    <row r="855">
      <c r="A855" s="121"/>
      <c r="B855" s="122"/>
      <c r="C855" s="123"/>
      <c r="D855" s="124"/>
      <c r="E855" s="125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</row>
    <row r="856">
      <c r="A856" s="121"/>
      <c r="B856" s="122"/>
      <c r="C856" s="123"/>
      <c r="D856" s="124"/>
      <c r="E856" s="125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</row>
    <row r="857">
      <c r="A857" s="121"/>
      <c r="B857" s="122"/>
      <c r="C857" s="123"/>
      <c r="D857" s="124"/>
      <c r="E857" s="125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</row>
    <row r="858">
      <c r="A858" s="121"/>
      <c r="B858" s="122"/>
      <c r="C858" s="123"/>
      <c r="D858" s="124"/>
      <c r="E858" s="125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</row>
    <row r="859">
      <c r="A859" s="121"/>
      <c r="B859" s="122"/>
      <c r="C859" s="123"/>
      <c r="D859" s="124"/>
      <c r="E859" s="125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</row>
    <row r="860">
      <c r="A860" s="121"/>
      <c r="B860" s="122"/>
      <c r="C860" s="123"/>
      <c r="D860" s="124"/>
      <c r="E860" s="125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</row>
    <row r="861">
      <c r="A861" s="121"/>
      <c r="B861" s="122"/>
      <c r="C861" s="123"/>
      <c r="D861" s="124"/>
      <c r="E861" s="125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</row>
    <row r="862">
      <c r="A862" s="121"/>
      <c r="B862" s="122"/>
      <c r="C862" s="123"/>
      <c r="D862" s="124"/>
      <c r="E862" s="125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</row>
    <row r="863">
      <c r="A863" s="121"/>
      <c r="B863" s="122"/>
      <c r="C863" s="123"/>
      <c r="D863" s="124"/>
      <c r="E863" s="125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</row>
    <row r="864">
      <c r="A864" s="121"/>
      <c r="B864" s="122"/>
      <c r="C864" s="123"/>
      <c r="D864" s="124"/>
      <c r="E864" s="125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</row>
    <row r="865">
      <c r="A865" s="121"/>
      <c r="B865" s="122"/>
      <c r="C865" s="123"/>
      <c r="D865" s="124"/>
      <c r="E865" s="125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</row>
    <row r="866">
      <c r="A866" s="121"/>
      <c r="B866" s="122"/>
      <c r="C866" s="123"/>
      <c r="D866" s="124"/>
      <c r="E866" s="125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</row>
    <row r="867">
      <c r="A867" s="121"/>
      <c r="B867" s="122"/>
      <c r="C867" s="123"/>
      <c r="D867" s="124"/>
      <c r="E867" s="125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</row>
    <row r="868">
      <c r="A868" s="121"/>
      <c r="B868" s="122"/>
      <c r="C868" s="123"/>
      <c r="D868" s="124"/>
      <c r="E868" s="125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</row>
    <row r="869">
      <c r="A869" s="121"/>
      <c r="B869" s="122"/>
      <c r="C869" s="123"/>
      <c r="D869" s="124"/>
      <c r="E869" s="125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</row>
    <row r="870">
      <c r="A870" s="121"/>
      <c r="B870" s="122"/>
      <c r="C870" s="123"/>
      <c r="D870" s="124"/>
      <c r="E870" s="125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</row>
    <row r="871">
      <c r="A871" s="121"/>
      <c r="B871" s="122"/>
      <c r="C871" s="123"/>
      <c r="D871" s="124"/>
      <c r="E871" s="125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</row>
    <row r="872">
      <c r="A872" s="121"/>
      <c r="B872" s="122"/>
      <c r="C872" s="123"/>
      <c r="D872" s="124"/>
      <c r="E872" s="125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</row>
    <row r="873">
      <c r="A873" s="121"/>
      <c r="B873" s="122"/>
      <c r="C873" s="123"/>
      <c r="D873" s="124"/>
      <c r="E873" s="125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</row>
    <row r="874">
      <c r="A874" s="121"/>
      <c r="B874" s="122"/>
      <c r="C874" s="123"/>
      <c r="D874" s="124"/>
      <c r="E874" s="125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</row>
    <row r="875">
      <c r="A875" s="121"/>
      <c r="B875" s="122"/>
      <c r="C875" s="123"/>
      <c r="D875" s="124"/>
      <c r="E875" s="125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</row>
    <row r="876">
      <c r="A876" s="121"/>
      <c r="B876" s="122"/>
      <c r="C876" s="123"/>
      <c r="D876" s="124"/>
      <c r="E876" s="125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</row>
    <row r="877">
      <c r="A877" s="121"/>
      <c r="B877" s="122"/>
      <c r="C877" s="123"/>
      <c r="D877" s="124"/>
      <c r="E877" s="125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</row>
    <row r="878">
      <c r="A878" s="121"/>
      <c r="B878" s="122"/>
      <c r="C878" s="123"/>
      <c r="D878" s="124"/>
      <c r="E878" s="125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</row>
    <row r="879">
      <c r="A879" s="121"/>
      <c r="B879" s="122"/>
      <c r="C879" s="123"/>
      <c r="D879" s="124"/>
      <c r="E879" s="125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</row>
    <row r="880">
      <c r="A880" s="121"/>
      <c r="B880" s="122"/>
      <c r="C880" s="123"/>
      <c r="D880" s="124"/>
      <c r="E880" s="125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</row>
    <row r="881">
      <c r="A881" s="121"/>
      <c r="B881" s="122"/>
      <c r="C881" s="123"/>
      <c r="D881" s="124"/>
      <c r="E881" s="125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</row>
    <row r="882">
      <c r="A882" s="121"/>
      <c r="B882" s="122"/>
      <c r="C882" s="123"/>
      <c r="D882" s="124"/>
      <c r="E882" s="125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</row>
    <row r="883">
      <c r="A883" s="121"/>
      <c r="B883" s="122"/>
      <c r="C883" s="123"/>
      <c r="D883" s="124"/>
      <c r="E883" s="125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</row>
    <row r="884">
      <c r="A884" s="121"/>
      <c r="B884" s="122"/>
      <c r="C884" s="123"/>
      <c r="D884" s="124"/>
      <c r="E884" s="125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</row>
    <row r="885">
      <c r="A885" s="121"/>
      <c r="B885" s="122"/>
      <c r="C885" s="123"/>
      <c r="D885" s="124"/>
      <c r="E885" s="125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</row>
    <row r="886">
      <c r="A886" s="121"/>
      <c r="B886" s="122"/>
      <c r="C886" s="123"/>
      <c r="D886" s="124"/>
      <c r="E886" s="125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</row>
    <row r="887">
      <c r="A887" s="121"/>
      <c r="B887" s="122"/>
      <c r="C887" s="123"/>
      <c r="D887" s="124"/>
      <c r="E887" s="125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</row>
    <row r="888">
      <c r="A888" s="121"/>
      <c r="B888" s="122"/>
      <c r="C888" s="123"/>
      <c r="D888" s="124"/>
      <c r="E888" s="125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</row>
    <row r="889">
      <c r="A889" s="121"/>
      <c r="B889" s="122"/>
      <c r="C889" s="123"/>
      <c r="D889" s="124"/>
      <c r="E889" s="125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</row>
    <row r="890">
      <c r="A890" s="121"/>
      <c r="B890" s="122"/>
      <c r="C890" s="123"/>
      <c r="D890" s="124"/>
      <c r="E890" s="125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</row>
    <row r="891">
      <c r="A891" s="121"/>
      <c r="B891" s="122"/>
      <c r="C891" s="123"/>
      <c r="D891" s="124"/>
      <c r="E891" s="125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</row>
    <row r="892">
      <c r="A892" s="121"/>
      <c r="B892" s="122"/>
      <c r="C892" s="123"/>
      <c r="D892" s="124"/>
      <c r="E892" s="125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</row>
    <row r="893">
      <c r="A893" s="121"/>
      <c r="B893" s="122"/>
      <c r="C893" s="123"/>
      <c r="D893" s="124"/>
      <c r="E893" s="125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</row>
    <row r="894">
      <c r="A894" s="121"/>
      <c r="B894" s="122"/>
      <c r="C894" s="123"/>
      <c r="D894" s="124"/>
      <c r="E894" s="125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</row>
    <row r="895">
      <c r="A895" s="121"/>
      <c r="B895" s="122"/>
      <c r="C895" s="123"/>
      <c r="D895" s="124"/>
      <c r="E895" s="125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</row>
    <row r="896">
      <c r="A896" s="121"/>
      <c r="B896" s="122"/>
      <c r="C896" s="123"/>
      <c r="D896" s="124"/>
      <c r="E896" s="125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</row>
    <row r="897">
      <c r="A897" s="121"/>
      <c r="B897" s="122"/>
      <c r="C897" s="123"/>
      <c r="D897" s="124"/>
      <c r="E897" s="125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</row>
    <row r="898">
      <c r="A898" s="121"/>
      <c r="B898" s="122"/>
      <c r="C898" s="123"/>
      <c r="D898" s="124"/>
      <c r="E898" s="125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</row>
    <row r="899">
      <c r="A899" s="121"/>
      <c r="B899" s="122"/>
      <c r="C899" s="123"/>
      <c r="D899" s="124"/>
      <c r="E899" s="125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</row>
    <row r="900">
      <c r="A900" s="121"/>
      <c r="B900" s="122"/>
      <c r="C900" s="123"/>
      <c r="D900" s="124"/>
      <c r="E900" s="125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</row>
    <row r="901">
      <c r="A901" s="121"/>
      <c r="B901" s="122"/>
      <c r="C901" s="123"/>
      <c r="D901" s="124"/>
      <c r="E901" s="125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</row>
    <row r="902">
      <c r="A902" s="121"/>
      <c r="B902" s="122"/>
      <c r="C902" s="123"/>
      <c r="D902" s="124"/>
      <c r="E902" s="125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</row>
    <row r="903">
      <c r="A903" s="121"/>
      <c r="B903" s="122"/>
      <c r="C903" s="123"/>
      <c r="D903" s="124"/>
      <c r="E903" s="125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</row>
    <row r="904">
      <c r="A904" s="121"/>
      <c r="B904" s="122"/>
      <c r="C904" s="123"/>
      <c r="D904" s="124"/>
      <c r="E904" s="125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</row>
    <row r="905">
      <c r="A905" s="121"/>
      <c r="B905" s="122"/>
      <c r="C905" s="123"/>
      <c r="D905" s="124"/>
      <c r="E905" s="125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</row>
    <row r="906">
      <c r="A906" s="121"/>
      <c r="B906" s="122"/>
      <c r="C906" s="123"/>
      <c r="D906" s="124"/>
      <c r="E906" s="125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</row>
    <row r="907">
      <c r="A907" s="121"/>
      <c r="B907" s="122"/>
      <c r="C907" s="123"/>
      <c r="D907" s="124"/>
      <c r="E907" s="125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</row>
    <row r="908">
      <c r="A908" s="121"/>
      <c r="B908" s="122"/>
      <c r="C908" s="123"/>
      <c r="D908" s="124"/>
      <c r="E908" s="125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</row>
    <row r="909">
      <c r="A909" s="121"/>
      <c r="B909" s="122"/>
      <c r="C909" s="123"/>
      <c r="D909" s="124"/>
      <c r="E909" s="125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</row>
    <row r="910">
      <c r="A910" s="121"/>
      <c r="B910" s="122"/>
      <c r="C910" s="123"/>
      <c r="D910" s="124"/>
      <c r="E910" s="125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</row>
    <row r="911">
      <c r="A911" s="121"/>
      <c r="B911" s="122"/>
      <c r="C911" s="123"/>
      <c r="D911" s="124"/>
      <c r="E911" s="125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</row>
    <row r="912">
      <c r="A912" s="121"/>
      <c r="B912" s="122"/>
      <c r="C912" s="123"/>
      <c r="D912" s="124"/>
      <c r="E912" s="125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</row>
    <row r="913">
      <c r="A913" s="121"/>
      <c r="B913" s="122"/>
      <c r="C913" s="123"/>
      <c r="D913" s="124"/>
      <c r="E913" s="125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</row>
    <row r="914">
      <c r="A914" s="121"/>
      <c r="B914" s="122"/>
      <c r="C914" s="123"/>
      <c r="D914" s="124"/>
      <c r="E914" s="125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</row>
    <row r="915">
      <c r="A915" s="121"/>
      <c r="B915" s="122"/>
      <c r="C915" s="123"/>
      <c r="D915" s="124"/>
      <c r="E915" s="125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</row>
    <row r="916">
      <c r="A916" s="121"/>
      <c r="B916" s="122"/>
      <c r="C916" s="123"/>
      <c r="D916" s="124"/>
      <c r="E916" s="125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</row>
    <row r="917">
      <c r="A917" s="121"/>
      <c r="B917" s="122"/>
      <c r="C917" s="123"/>
      <c r="D917" s="124"/>
      <c r="E917" s="125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</row>
    <row r="918">
      <c r="A918" s="121"/>
      <c r="B918" s="122"/>
      <c r="C918" s="123"/>
      <c r="D918" s="124"/>
      <c r="E918" s="125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</row>
    <row r="919">
      <c r="A919" s="121"/>
      <c r="B919" s="122"/>
      <c r="C919" s="123"/>
      <c r="D919" s="124"/>
      <c r="E919" s="125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</row>
    <row r="920">
      <c r="A920" s="121"/>
      <c r="B920" s="122"/>
      <c r="C920" s="123"/>
      <c r="D920" s="124"/>
      <c r="E920" s="125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</row>
    <row r="921">
      <c r="A921" s="121"/>
      <c r="B921" s="122"/>
      <c r="C921" s="123"/>
      <c r="D921" s="124"/>
      <c r="E921" s="125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</row>
    <row r="922">
      <c r="A922" s="121"/>
      <c r="B922" s="122"/>
      <c r="C922" s="123"/>
      <c r="D922" s="124"/>
      <c r="E922" s="125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</row>
    <row r="923">
      <c r="A923" s="121"/>
      <c r="B923" s="122"/>
      <c r="C923" s="123"/>
      <c r="D923" s="124"/>
      <c r="E923" s="125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</row>
    <row r="924">
      <c r="A924" s="121"/>
      <c r="B924" s="122"/>
      <c r="C924" s="123"/>
      <c r="D924" s="124"/>
      <c r="E924" s="125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</row>
    <row r="925">
      <c r="A925" s="121"/>
      <c r="B925" s="122"/>
      <c r="C925" s="123"/>
      <c r="D925" s="124"/>
      <c r="E925" s="125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</row>
    <row r="926">
      <c r="A926" s="121"/>
      <c r="B926" s="122"/>
      <c r="C926" s="123"/>
      <c r="D926" s="124"/>
      <c r="E926" s="125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</row>
    <row r="927">
      <c r="A927" s="141"/>
      <c r="B927" s="142"/>
      <c r="C927" s="123"/>
      <c r="D927" s="124"/>
      <c r="E927" s="125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</row>
    <row r="928">
      <c r="A928" s="141"/>
      <c r="B928" s="142"/>
      <c r="C928" s="123"/>
      <c r="D928" s="124"/>
      <c r="E928" s="125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</row>
    <row r="929">
      <c r="A929" s="141"/>
      <c r="B929" s="142"/>
      <c r="C929" s="123"/>
      <c r="D929" s="124"/>
      <c r="E929" s="125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</row>
    <row r="930">
      <c r="A930" s="141"/>
      <c r="B930" s="142"/>
      <c r="C930" s="123"/>
      <c r="D930" s="124"/>
      <c r="E930" s="125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</row>
    <row r="931">
      <c r="A931" s="141"/>
      <c r="B931" s="142"/>
      <c r="C931" s="123"/>
      <c r="D931" s="124"/>
      <c r="E931" s="125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</row>
    <row r="932">
      <c r="A932" s="141"/>
      <c r="B932" s="142"/>
      <c r="C932" s="123"/>
      <c r="D932" s="124"/>
      <c r="E932" s="125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</row>
    <row r="933">
      <c r="A933" s="141"/>
      <c r="B933" s="142"/>
      <c r="C933" s="123"/>
      <c r="D933" s="124"/>
      <c r="E933" s="125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</row>
    <row r="934">
      <c r="A934" s="141"/>
      <c r="B934" s="142"/>
      <c r="C934" s="123"/>
      <c r="D934" s="124"/>
      <c r="E934" s="125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</row>
    <row r="935">
      <c r="A935" s="141"/>
      <c r="B935" s="142"/>
      <c r="C935" s="123"/>
      <c r="D935" s="124"/>
      <c r="E935" s="125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</row>
    <row r="936">
      <c r="A936" s="141"/>
      <c r="B936" s="142"/>
      <c r="C936" s="123"/>
      <c r="D936" s="124"/>
      <c r="E936" s="125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</row>
  </sheetData>
  <mergeCells count="2">
    <mergeCell ref="F1:G1"/>
    <mergeCell ref="H1:N1"/>
  </mergeCells>
  <printOptions gridLines="1" horizontalCentered="1"/>
  <pageMargins bottom="0.75" footer="0.0" header="0.0" left="0.7" right="0.7" top="0.75"/>
  <pageSetup fitToWidth="0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9.14"/>
    <col customWidth="1" min="4" max="4" width="12.14"/>
    <col customWidth="1" min="5" max="5" width="49.14"/>
    <col customWidth="1" min="6" max="7" width="18.71"/>
    <col customWidth="1" min="8" max="8" width="21.57"/>
  </cols>
  <sheetData>
    <row r="1" ht="86.25" customHeight="1">
      <c r="A1" s="5" t="s">
        <v>0</v>
      </c>
      <c r="B1" s="4"/>
      <c r="C1" s="4"/>
      <c r="D1" s="8" t="s">
        <v>1</v>
      </c>
      <c r="E1" s="9"/>
      <c r="F1" s="9"/>
      <c r="G1" s="13">
        <f>H1001</f>
        <v>20000</v>
      </c>
      <c r="H1" s="14"/>
    </row>
    <row r="2" ht="21.75" customHeight="1">
      <c r="A2" s="17" t="s">
        <v>2</v>
      </c>
      <c r="D2" s="16" t="s">
        <v>3</v>
      </c>
      <c r="F2" s="18"/>
      <c r="G2" s="21" t="s">
        <v>5</v>
      </c>
      <c r="H2" s="23"/>
    </row>
    <row r="3" ht="22.5" customHeight="1">
      <c r="A3" s="25" t="s">
        <v>7</v>
      </c>
      <c r="B3" s="27" t="s">
        <v>8</v>
      </c>
      <c r="C3" s="28"/>
      <c r="D3" s="29" t="s">
        <v>10</v>
      </c>
      <c r="F3" s="18"/>
      <c r="G3" s="21" t="s">
        <v>13</v>
      </c>
      <c r="H3" s="23"/>
    </row>
    <row r="4">
      <c r="A4" s="31" t="s">
        <v>15</v>
      </c>
      <c r="B4" s="34" t="s">
        <v>16</v>
      </c>
      <c r="C4" s="34" t="s">
        <v>17</v>
      </c>
      <c r="D4" s="34" t="s">
        <v>18</v>
      </c>
      <c r="E4" s="37" t="s">
        <v>19</v>
      </c>
      <c r="F4" s="34" t="s">
        <v>20</v>
      </c>
      <c r="G4" s="34" t="s">
        <v>21</v>
      </c>
      <c r="H4" s="34" t="s">
        <v>22</v>
      </c>
    </row>
    <row r="5" outlineLevel="1">
      <c r="A5" s="41">
        <v>44308.0</v>
      </c>
      <c r="B5" s="45"/>
      <c r="C5" s="45"/>
      <c r="D5" s="45"/>
      <c r="E5" s="47" t="s">
        <v>27</v>
      </c>
      <c r="F5" s="49">
        <v>5000.0</v>
      </c>
      <c r="G5" s="49"/>
      <c r="H5" s="55">
        <f>IF(AND(F5="", G5=""), "", F5 - G5)
</f>
        <v>5000</v>
      </c>
    </row>
    <row r="6" outlineLevel="1">
      <c r="A6" s="59">
        <v>44308.0</v>
      </c>
      <c r="B6" s="62">
        <v>2.0</v>
      </c>
      <c r="C6" s="45" t="s">
        <v>26</v>
      </c>
      <c r="D6" s="64"/>
      <c r="E6" s="47" t="s">
        <v>31</v>
      </c>
      <c r="F6" s="49">
        <v>5000.0</v>
      </c>
      <c r="G6" s="49"/>
      <c r="H6" s="55">
        <f t="shared" ref="H6:H1000" si="1">IF(AND(F6="", G6=""), "", H5 + F6 - G6)</f>
        <v>10000</v>
      </c>
    </row>
    <row r="7" outlineLevel="1">
      <c r="A7" s="59">
        <v>44313.0</v>
      </c>
      <c r="B7" s="62">
        <v>3.0</v>
      </c>
      <c r="C7" s="45" t="s">
        <v>26</v>
      </c>
      <c r="D7" s="66"/>
      <c r="E7" s="47" t="s">
        <v>41</v>
      </c>
      <c r="F7" s="49">
        <v>5000.0</v>
      </c>
      <c r="G7" s="49"/>
      <c r="H7" s="55">
        <f t="shared" si="1"/>
        <v>15000</v>
      </c>
    </row>
    <row r="8" outlineLevel="1">
      <c r="A8" s="59">
        <v>44313.0</v>
      </c>
      <c r="B8" s="62">
        <v>4.0</v>
      </c>
      <c r="C8" s="66"/>
      <c r="D8" s="66"/>
      <c r="E8" s="47" t="s">
        <v>48</v>
      </c>
      <c r="F8" s="49">
        <v>5000.0</v>
      </c>
      <c r="G8" s="49"/>
      <c r="H8" s="55">
        <f t="shared" si="1"/>
        <v>20000</v>
      </c>
    </row>
    <row r="9" outlineLevel="1">
      <c r="A9" s="41">
        <v>44377.0</v>
      </c>
      <c r="B9" s="45">
        <v>5.0</v>
      </c>
      <c r="C9" s="66"/>
      <c r="D9" s="66"/>
      <c r="E9" s="47" t="s">
        <v>54</v>
      </c>
      <c r="F9" s="49">
        <v>5000.0</v>
      </c>
      <c r="G9" s="49"/>
      <c r="H9" s="55">
        <f t="shared" si="1"/>
        <v>25000</v>
      </c>
    </row>
    <row r="10" outlineLevel="1">
      <c r="A10" s="41">
        <v>44411.0</v>
      </c>
      <c r="B10" s="45">
        <v>6.0</v>
      </c>
      <c r="C10" s="66"/>
      <c r="D10" s="66"/>
      <c r="E10" s="47" t="s">
        <v>59</v>
      </c>
      <c r="F10" s="49">
        <v>5000.0</v>
      </c>
      <c r="G10" s="49"/>
      <c r="H10" s="55">
        <f t="shared" si="1"/>
        <v>30000</v>
      </c>
    </row>
    <row r="11" outlineLevel="1">
      <c r="A11" s="41">
        <v>44411.0</v>
      </c>
      <c r="B11" s="45">
        <v>7.0</v>
      </c>
      <c r="C11" s="66"/>
      <c r="D11" s="66"/>
      <c r="E11" s="47" t="s">
        <v>63</v>
      </c>
      <c r="F11" s="49">
        <v>5000.0</v>
      </c>
      <c r="G11" s="49"/>
      <c r="H11" s="55">
        <f t="shared" si="1"/>
        <v>35000</v>
      </c>
    </row>
    <row r="12" outlineLevel="1">
      <c r="A12" s="41">
        <v>44411.0</v>
      </c>
      <c r="B12" s="45">
        <v>8.0</v>
      </c>
      <c r="C12" s="64"/>
      <c r="D12" s="64"/>
      <c r="E12" s="47" t="s">
        <v>67</v>
      </c>
      <c r="F12" s="49">
        <v>5000.0</v>
      </c>
      <c r="G12" s="49"/>
      <c r="H12" s="55">
        <f t="shared" si="1"/>
        <v>40000</v>
      </c>
    </row>
    <row r="13" outlineLevel="1">
      <c r="A13" s="41">
        <v>44411.0</v>
      </c>
      <c r="B13" s="45">
        <v>9.0</v>
      </c>
      <c r="C13" s="64"/>
      <c r="D13" s="64"/>
      <c r="E13" s="47" t="s">
        <v>73</v>
      </c>
      <c r="F13" s="49">
        <v>6500.0</v>
      </c>
      <c r="G13" s="49"/>
      <c r="H13" s="55">
        <f t="shared" si="1"/>
        <v>46500</v>
      </c>
    </row>
    <row r="14" outlineLevel="1">
      <c r="A14" s="41">
        <v>44411.0</v>
      </c>
      <c r="B14" s="45">
        <v>10.0</v>
      </c>
      <c r="C14" s="64"/>
      <c r="D14" s="64"/>
      <c r="E14" s="47" t="s">
        <v>78</v>
      </c>
      <c r="F14" s="49">
        <v>1200.0</v>
      </c>
      <c r="G14" s="49"/>
      <c r="H14" s="55">
        <f t="shared" si="1"/>
        <v>47700</v>
      </c>
    </row>
    <row r="15" outlineLevel="1">
      <c r="A15" s="41">
        <v>44411.0</v>
      </c>
      <c r="B15" s="66"/>
      <c r="C15" s="64"/>
      <c r="D15" s="64"/>
      <c r="E15" s="47" t="s">
        <v>30</v>
      </c>
      <c r="F15" s="49"/>
      <c r="G15" s="49">
        <v>46500.0</v>
      </c>
      <c r="H15" s="55">
        <f t="shared" si="1"/>
        <v>1200</v>
      </c>
    </row>
    <row r="16" outlineLevel="1">
      <c r="A16" s="41">
        <v>44411.0</v>
      </c>
      <c r="B16" s="45" t="s">
        <v>82</v>
      </c>
      <c r="C16" s="64"/>
      <c r="D16" s="64"/>
      <c r="E16" s="47" t="s">
        <v>84</v>
      </c>
      <c r="F16" s="49">
        <v>7200.0</v>
      </c>
      <c r="G16" s="49"/>
      <c r="H16" s="55">
        <f t="shared" si="1"/>
        <v>8400</v>
      </c>
    </row>
    <row r="17" outlineLevel="1">
      <c r="A17" s="41">
        <v>44411.0</v>
      </c>
      <c r="B17" s="45">
        <v>13.0</v>
      </c>
      <c r="C17" s="45" t="s">
        <v>25</v>
      </c>
      <c r="D17" s="66"/>
      <c r="E17" s="47" t="s">
        <v>89</v>
      </c>
      <c r="F17" s="49">
        <v>13200.0</v>
      </c>
      <c r="G17" s="49"/>
      <c r="H17" s="55">
        <f t="shared" si="1"/>
        <v>21600</v>
      </c>
    </row>
    <row r="18" outlineLevel="1">
      <c r="A18" s="41">
        <v>44411.0</v>
      </c>
      <c r="B18" s="45">
        <v>14.0</v>
      </c>
      <c r="C18" s="64"/>
      <c r="D18" s="64"/>
      <c r="E18" s="47" t="s">
        <v>94</v>
      </c>
      <c r="F18" s="49">
        <v>10000.0</v>
      </c>
      <c r="G18" s="55"/>
      <c r="H18" s="55">
        <f t="shared" si="1"/>
        <v>31600</v>
      </c>
    </row>
    <row r="19" outlineLevel="1">
      <c r="A19" s="70">
        <v>44411.0</v>
      </c>
      <c r="B19" s="45">
        <v>15.0</v>
      </c>
      <c r="C19" s="66"/>
      <c r="D19" s="45" t="s">
        <v>100</v>
      </c>
      <c r="E19" s="47" t="s">
        <v>101</v>
      </c>
      <c r="F19" s="49">
        <v>5000.0</v>
      </c>
      <c r="G19" s="55"/>
      <c r="H19" s="55">
        <f t="shared" si="1"/>
        <v>36600</v>
      </c>
    </row>
    <row r="20" outlineLevel="1">
      <c r="A20" s="41">
        <v>44411.0</v>
      </c>
      <c r="B20" s="45" t="s">
        <v>103</v>
      </c>
      <c r="C20" s="64"/>
      <c r="D20" s="45"/>
      <c r="E20" s="47" t="s">
        <v>104</v>
      </c>
      <c r="F20" s="49">
        <v>5000.0</v>
      </c>
      <c r="G20" s="55"/>
      <c r="H20" s="55">
        <f t="shared" si="1"/>
        <v>41600</v>
      </c>
    </row>
    <row r="21" outlineLevel="1">
      <c r="A21" s="41">
        <v>44411.0</v>
      </c>
      <c r="B21" s="45" t="s">
        <v>107</v>
      </c>
      <c r="C21" s="45" t="s">
        <v>26</v>
      </c>
      <c r="D21" s="64"/>
      <c r="E21" s="47" t="s">
        <v>109</v>
      </c>
      <c r="F21" s="49">
        <v>5000.0</v>
      </c>
      <c r="G21" s="55"/>
      <c r="H21" s="55">
        <f t="shared" si="1"/>
        <v>46600</v>
      </c>
    </row>
    <row r="22" outlineLevel="1">
      <c r="A22" s="41">
        <v>44411.0</v>
      </c>
      <c r="B22" s="64"/>
      <c r="C22" s="64"/>
      <c r="D22" s="64"/>
      <c r="E22" s="47" t="s">
        <v>113</v>
      </c>
      <c r="F22" s="49">
        <v>5000.0</v>
      </c>
      <c r="G22" s="55"/>
      <c r="H22" s="55">
        <f t="shared" si="1"/>
        <v>51600</v>
      </c>
    </row>
    <row r="23" outlineLevel="1">
      <c r="A23" s="41">
        <v>44506.0</v>
      </c>
      <c r="B23" s="66"/>
      <c r="C23" s="66"/>
      <c r="D23" s="66"/>
      <c r="E23" s="47" t="s">
        <v>30</v>
      </c>
      <c r="F23" s="55"/>
      <c r="G23" s="49">
        <v>29600.0</v>
      </c>
      <c r="H23" s="55">
        <f t="shared" si="1"/>
        <v>22000</v>
      </c>
    </row>
    <row r="24" outlineLevel="1">
      <c r="A24" s="41">
        <v>44419.0</v>
      </c>
      <c r="B24" s="45">
        <v>295.0</v>
      </c>
      <c r="C24" s="45" t="s">
        <v>26</v>
      </c>
      <c r="D24" s="64"/>
      <c r="E24" s="47" t="s">
        <v>120</v>
      </c>
      <c r="F24" s="49">
        <v>5000.0</v>
      </c>
      <c r="G24" s="55"/>
      <c r="H24" s="55">
        <f t="shared" si="1"/>
        <v>27000</v>
      </c>
    </row>
    <row r="25" outlineLevel="1">
      <c r="A25" s="41">
        <v>44450.0</v>
      </c>
      <c r="B25" s="45">
        <v>296.0</v>
      </c>
      <c r="C25" s="45" t="s">
        <v>26</v>
      </c>
      <c r="D25" s="66"/>
      <c r="E25" s="47" t="s">
        <v>124</v>
      </c>
      <c r="F25" s="49">
        <v>5000.0</v>
      </c>
      <c r="G25" s="55"/>
      <c r="H25" s="55">
        <f t="shared" si="1"/>
        <v>32000</v>
      </c>
    </row>
    <row r="26" outlineLevel="1">
      <c r="A26" s="41">
        <v>44450.0</v>
      </c>
      <c r="B26" s="45"/>
      <c r="C26" s="64"/>
      <c r="D26" s="64"/>
      <c r="E26" s="47" t="s">
        <v>30</v>
      </c>
      <c r="F26" s="55"/>
      <c r="G26" s="49">
        <v>32000.0</v>
      </c>
      <c r="H26" s="55">
        <f t="shared" si="1"/>
        <v>0</v>
      </c>
    </row>
    <row r="27" outlineLevel="1">
      <c r="A27" s="41"/>
      <c r="B27" s="45">
        <v>297.0</v>
      </c>
      <c r="C27" s="45" t="s">
        <v>26</v>
      </c>
      <c r="D27" s="64"/>
      <c r="E27" s="47" t="s">
        <v>130</v>
      </c>
      <c r="F27" s="49">
        <v>5000.0</v>
      </c>
      <c r="G27" s="55"/>
      <c r="H27" s="55">
        <f t="shared" si="1"/>
        <v>5000</v>
      </c>
    </row>
    <row r="28" outlineLevel="1">
      <c r="A28" s="41"/>
      <c r="B28" s="45">
        <v>298.0</v>
      </c>
      <c r="C28" s="45" t="s">
        <v>26</v>
      </c>
      <c r="D28" s="64"/>
      <c r="E28" s="47" t="s">
        <v>135</v>
      </c>
      <c r="F28" s="49">
        <v>5000.0</v>
      </c>
      <c r="G28" s="55"/>
      <c r="H28" s="55">
        <f t="shared" si="1"/>
        <v>10000</v>
      </c>
    </row>
    <row r="29" outlineLevel="1">
      <c r="A29" s="41"/>
      <c r="B29" s="45">
        <v>299.0</v>
      </c>
      <c r="C29" s="45" t="s">
        <v>26</v>
      </c>
      <c r="D29" s="66"/>
      <c r="E29" s="47" t="s">
        <v>141</v>
      </c>
      <c r="F29" s="49">
        <v>5000.0</v>
      </c>
      <c r="G29" s="55"/>
      <c r="H29" s="55">
        <f t="shared" si="1"/>
        <v>15000</v>
      </c>
    </row>
    <row r="30" outlineLevel="1">
      <c r="A30" s="41">
        <v>44522.0</v>
      </c>
      <c r="B30" s="45">
        <v>300.0</v>
      </c>
      <c r="C30" s="45" t="s">
        <v>26</v>
      </c>
      <c r="D30" s="64"/>
      <c r="E30" s="47" t="s">
        <v>145</v>
      </c>
      <c r="F30" s="49">
        <v>5000.0</v>
      </c>
      <c r="G30" s="55"/>
      <c r="H30" s="55">
        <f t="shared" si="1"/>
        <v>20000</v>
      </c>
    </row>
    <row r="31" outlineLevel="1">
      <c r="A31" s="41">
        <v>44522.0</v>
      </c>
      <c r="B31" s="45">
        <v>301.0</v>
      </c>
      <c r="C31" s="45" t="s">
        <v>26</v>
      </c>
      <c r="D31" s="66"/>
      <c r="E31" s="47" t="s">
        <v>150</v>
      </c>
      <c r="F31" s="49">
        <v>5000.0</v>
      </c>
      <c r="G31" s="55"/>
      <c r="H31" s="55">
        <f t="shared" si="1"/>
        <v>25000</v>
      </c>
    </row>
    <row r="32" outlineLevel="1">
      <c r="A32" s="41">
        <v>44522.0</v>
      </c>
      <c r="B32" s="45">
        <v>302.0</v>
      </c>
      <c r="C32" s="45" t="s">
        <v>26</v>
      </c>
      <c r="D32" s="64"/>
      <c r="E32" s="47" t="s">
        <v>151</v>
      </c>
      <c r="F32" s="49">
        <v>5000.0</v>
      </c>
      <c r="G32" s="55"/>
      <c r="H32" s="55">
        <f t="shared" si="1"/>
        <v>30000</v>
      </c>
    </row>
    <row r="33" outlineLevel="1">
      <c r="A33" s="41">
        <v>44522.0</v>
      </c>
      <c r="B33" s="45">
        <v>303.0</v>
      </c>
      <c r="C33" s="45" t="s">
        <v>26</v>
      </c>
      <c r="D33" s="66"/>
      <c r="E33" s="47" t="s">
        <v>155</v>
      </c>
      <c r="F33" s="49">
        <v>5000.0</v>
      </c>
      <c r="G33" s="55"/>
      <c r="H33" s="55">
        <f t="shared" si="1"/>
        <v>35000</v>
      </c>
    </row>
    <row r="34" outlineLevel="1">
      <c r="A34" s="41">
        <v>44523.0</v>
      </c>
      <c r="B34" s="45" t="s">
        <v>157</v>
      </c>
      <c r="C34" s="64"/>
      <c r="D34" s="64"/>
      <c r="E34" s="47" t="s">
        <v>160</v>
      </c>
      <c r="F34" s="49">
        <v>6600.0</v>
      </c>
      <c r="G34" s="55"/>
      <c r="H34" s="55">
        <f t="shared" si="1"/>
        <v>41600</v>
      </c>
    </row>
    <row r="35" outlineLevel="1">
      <c r="A35" s="90"/>
      <c r="B35" s="64"/>
      <c r="C35" s="64"/>
      <c r="D35" s="64"/>
      <c r="E35" s="47" t="s">
        <v>30</v>
      </c>
      <c r="F35" s="55"/>
      <c r="G35" s="49">
        <v>42000.0</v>
      </c>
      <c r="H35" s="55">
        <f t="shared" si="1"/>
        <v>-400</v>
      </c>
    </row>
    <row r="36" outlineLevel="1">
      <c r="A36" s="90"/>
      <c r="B36" s="45">
        <v>304.0</v>
      </c>
      <c r="C36" s="64"/>
      <c r="D36" s="64"/>
      <c r="E36" s="47" t="s">
        <v>169</v>
      </c>
      <c r="F36" s="49">
        <v>5000.0</v>
      </c>
      <c r="G36" s="55"/>
      <c r="H36" s="55">
        <f t="shared" si="1"/>
        <v>4600</v>
      </c>
    </row>
    <row r="37" outlineLevel="1">
      <c r="A37" s="90"/>
      <c r="B37" s="45">
        <v>305.0</v>
      </c>
      <c r="C37" s="64"/>
      <c r="D37" s="64"/>
      <c r="E37" s="47" t="s">
        <v>173</v>
      </c>
      <c r="F37" s="49">
        <v>5000.0</v>
      </c>
      <c r="G37" s="55"/>
      <c r="H37" s="55">
        <f t="shared" si="1"/>
        <v>9600</v>
      </c>
    </row>
    <row r="38" outlineLevel="1">
      <c r="A38" s="90"/>
      <c r="B38" s="45">
        <v>306.0</v>
      </c>
      <c r="C38" s="64"/>
      <c r="D38" s="64"/>
      <c r="E38" s="47" t="s">
        <v>174</v>
      </c>
      <c r="F38" s="49">
        <v>5000.0</v>
      </c>
      <c r="G38" s="55"/>
      <c r="H38" s="55">
        <f t="shared" si="1"/>
        <v>14600</v>
      </c>
    </row>
    <row r="39" outlineLevel="1">
      <c r="A39" s="90"/>
      <c r="B39" s="64"/>
      <c r="C39" s="64"/>
      <c r="D39" s="64"/>
      <c r="E39" s="47" t="s">
        <v>178</v>
      </c>
      <c r="F39" s="49">
        <v>5000.0</v>
      </c>
      <c r="G39" s="55"/>
      <c r="H39" s="55">
        <f t="shared" si="1"/>
        <v>19600</v>
      </c>
    </row>
    <row r="40" outlineLevel="1">
      <c r="A40" s="90"/>
      <c r="B40" s="45">
        <v>307.0</v>
      </c>
      <c r="C40" s="64"/>
      <c r="D40" s="64"/>
      <c r="E40" s="47" t="s">
        <v>184</v>
      </c>
      <c r="F40" s="49">
        <v>5000.0</v>
      </c>
      <c r="G40" s="55"/>
      <c r="H40" s="55">
        <f t="shared" si="1"/>
        <v>24600</v>
      </c>
    </row>
    <row r="41" outlineLevel="1">
      <c r="A41" s="90"/>
      <c r="B41" s="45">
        <v>209.0</v>
      </c>
      <c r="C41" s="45" t="s">
        <v>25</v>
      </c>
      <c r="D41" s="66"/>
      <c r="E41" s="47" t="s">
        <v>188</v>
      </c>
      <c r="F41" s="49">
        <v>6600.0</v>
      </c>
      <c r="G41" s="55"/>
      <c r="H41" s="55">
        <f t="shared" si="1"/>
        <v>31200</v>
      </c>
    </row>
    <row r="42" outlineLevel="1">
      <c r="A42" s="90"/>
      <c r="B42" s="64"/>
      <c r="C42" s="64"/>
      <c r="D42" s="64"/>
      <c r="E42" s="47" t="s">
        <v>144</v>
      </c>
      <c r="F42" s="49">
        <v>0.0</v>
      </c>
      <c r="G42" s="55"/>
      <c r="H42" s="55">
        <f t="shared" si="1"/>
        <v>31200</v>
      </c>
    </row>
    <row r="43" outlineLevel="1">
      <c r="A43" s="90"/>
      <c r="B43" s="45" t="s">
        <v>196</v>
      </c>
      <c r="C43" s="64"/>
      <c r="D43" s="64"/>
      <c r="E43" s="47" t="s">
        <v>198</v>
      </c>
      <c r="F43" s="49">
        <v>5000.0</v>
      </c>
      <c r="G43" s="55"/>
      <c r="H43" s="55">
        <f t="shared" si="1"/>
        <v>36200</v>
      </c>
    </row>
    <row r="44" outlineLevel="1">
      <c r="A44" s="90"/>
      <c r="B44" s="45" t="s">
        <v>203</v>
      </c>
      <c r="C44" s="64"/>
      <c r="D44" s="64"/>
      <c r="E44" s="47" t="s">
        <v>204</v>
      </c>
      <c r="F44" s="49">
        <v>5000.0</v>
      </c>
      <c r="G44" s="55"/>
      <c r="H44" s="55">
        <f t="shared" si="1"/>
        <v>41200</v>
      </c>
    </row>
    <row r="45" outlineLevel="1">
      <c r="A45" s="90"/>
      <c r="B45" s="45">
        <v>310.0</v>
      </c>
      <c r="C45" s="64"/>
      <c r="D45" s="64"/>
      <c r="E45" s="47" t="s">
        <v>211</v>
      </c>
      <c r="F45" s="49">
        <v>5000.0</v>
      </c>
      <c r="G45" s="55"/>
      <c r="H45" s="55">
        <f t="shared" si="1"/>
        <v>46200</v>
      </c>
    </row>
    <row r="46" outlineLevel="1">
      <c r="A46" s="90"/>
      <c r="B46" s="45">
        <v>311.0</v>
      </c>
      <c r="C46" s="64"/>
      <c r="D46" s="64"/>
      <c r="E46" s="47" t="s">
        <v>216</v>
      </c>
      <c r="F46" s="49">
        <v>5000.0</v>
      </c>
      <c r="G46" s="55"/>
      <c r="H46" s="55">
        <f t="shared" si="1"/>
        <v>51200</v>
      </c>
    </row>
    <row r="47" outlineLevel="1">
      <c r="A47" s="90"/>
      <c r="B47" s="45">
        <v>312.0</v>
      </c>
      <c r="C47" s="64"/>
      <c r="D47" s="64"/>
      <c r="E47" s="47" t="s">
        <v>219</v>
      </c>
      <c r="F47" s="49">
        <v>5000.0</v>
      </c>
      <c r="G47" s="55"/>
      <c r="H47" s="55">
        <f t="shared" si="1"/>
        <v>56200</v>
      </c>
    </row>
    <row r="48" outlineLevel="1">
      <c r="A48" s="90"/>
      <c r="B48" s="45">
        <v>313.0</v>
      </c>
      <c r="C48" s="64"/>
      <c r="D48" s="64"/>
      <c r="E48" s="47" t="s">
        <v>220</v>
      </c>
      <c r="F48" s="49">
        <v>5000.0</v>
      </c>
      <c r="G48" s="55"/>
      <c r="H48" s="55">
        <f t="shared" si="1"/>
        <v>61200</v>
      </c>
    </row>
    <row r="49" outlineLevel="1">
      <c r="A49" s="90"/>
      <c r="B49" s="45">
        <v>314.0</v>
      </c>
      <c r="C49" s="64"/>
      <c r="D49" s="64"/>
      <c r="E49" s="47" t="s">
        <v>222</v>
      </c>
      <c r="F49" s="49">
        <v>5000.0</v>
      </c>
      <c r="G49" s="55"/>
      <c r="H49" s="55">
        <f t="shared" si="1"/>
        <v>66200</v>
      </c>
    </row>
    <row r="50" outlineLevel="1">
      <c r="A50" s="90"/>
      <c r="B50" s="45">
        <v>315.0</v>
      </c>
      <c r="C50" s="64"/>
      <c r="D50" s="64"/>
      <c r="E50" s="47" t="s">
        <v>226</v>
      </c>
      <c r="F50" s="49">
        <v>5000.0</v>
      </c>
      <c r="G50" s="55"/>
      <c r="H50" s="55">
        <f t="shared" si="1"/>
        <v>71200</v>
      </c>
    </row>
    <row r="51" outlineLevel="1">
      <c r="A51" s="90"/>
      <c r="B51" s="64"/>
      <c r="C51" s="64"/>
      <c r="D51" s="64"/>
      <c r="E51" s="47" t="s">
        <v>228</v>
      </c>
      <c r="F51" s="49">
        <v>0.0</v>
      </c>
      <c r="G51" s="55"/>
      <c r="H51" s="55">
        <f t="shared" si="1"/>
        <v>71200</v>
      </c>
    </row>
    <row r="52" outlineLevel="1">
      <c r="A52" s="41">
        <v>44543.0</v>
      </c>
      <c r="B52" s="64"/>
      <c r="C52" s="64"/>
      <c r="D52" s="64"/>
      <c r="E52" s="47" t="s">
        <v>30</v>
      </c>
      <c r="F52" s="55"/>
      <c r="G52" s="49">
        <v>50000.0</v>
      </c>
      <c r="H52" s="55">
        <f t="shared" si="1"/>
        <v>21200</v>
      </c>
    </row>
    <row r="53" outlineLevel="1">
      <c r="A53" s="41">
        <v>44543.0</v>
      </c>
      <c r="B53" s="64"/>
      <c r="C53" s="64"/>
      <c r="D53" s="64"/>
      <c r="E53" s="47" t="s">
        <v>30</v>
      </c>
      <c r="F53" s="55"/>
      <c r="G53" s="49">
        <v>21200.0</v>
      </c>
      <c r="H53" s="55">
        <f t="shared" si="1"/>
        <v>0</v>
      </c>
    </row>
    <row r="54" outlineLevel="1">
      <c r="A54" s="90"/>
      <c r="B54" s="45">
        <v>316.0</v>
      </c>
      <c r="C54" s="64"/>
      <c r="D54" s="64"/>
      <c r="E54" s="47" t="s">
        <v>235</v>
      </c>
      <c r="F54" s="49">
        <v>5000.0</v>
      </c>
      <c r="G54" s="55"/>
      <c r="H54" s="55">
        <f t="shared" si="1"/>
        <v>5000</v>
      </c>
    </row>
    <row r="55" outlineLevel="1">
      <c r="A55" s="90"/>
      <c r="B55" s="45">
        <v>317.0</v>
      </c>
      <c r="C55" s="64"/>
      <c r="D55" s="64"/>
      <c r="E55" s="47" t="s">
        <v>241</v>
      </c>
      <c r="F55" s="49">
        <v>5000.0</v>
      </c>
      <c r="G55" s="55"/>
      <c r="H55" s="55">
        <f t="shared" si="1"/>
        <v>10000</v>
      </c>
    </row>
    <row r="56" outlineLevel="1">
      <c r="A56" s="90"/>
      <c r="B56" s="45">
        <v>318.0</v>
      </c>
      <c r="C56" s="64"/>
      <c r="D56" s="64"/>
      <c r="E56" s="47" t="s">
        <v>244</v>
      </c>
      <c r="F56" s="49">
        <v>5000.0</v>
      </c>
      <c r="G56" s="55"/>
      <c r="H56" s="55">
        <f t="shared" si="1"/>
        <v>15000</v>
      </c>
    </row>
    <row r="57" outlineLevel="1">
      <c r="A57" s="90"/>
      <c r="B57" s="45">
        <v>319.0</v>
      </c>
      <c r="C57" s="64"/>
      <c r="D57" s="64"/>
      <c r="E57" s="47" t="s">
        <v>248</v>
      </c>
      <c r="F57" s="49">
        <v>5000.0</v>
      </c>
      <c r="G57" s="55"/>
      <c r="H57" s="55">
        <f t="shared" si="1"/>
        <v>20000</v>
      </c>
    </row>
    <row r="58" outlineLevel="1">
      <c r="A58" s="90"/>
      <c r="B58" s="45">
        <v>320.0</v>
      </c>
      <c r="C58" s="64"/>
      <c r="D58" s="64"/>
      <c r="E58" s="47" t="s">
        <v>250</v>
      </c>
      <c r="F58" s="49">
        <v>5000.0</v>
      </c>
      <c r="G58" s="55"/>
      <c r="H58" s="55">
        <f t="shared" si="1"/>
        <v>25000</v>
      </c>
    </row>
    <row r="59" outlineLevel="1">
      <c r="A59" s="41">
        <v>44552.0</v>
      </c>
      <c r="B59" s="64"/>
      <c r="C59" s="64"/>
      <c r="D59" s="64"/>
      <c r="E59" s="47" t="s">
        <v>30</v>
      </c>
      <c r="F59" s="55"/>
      <c r="G59" s="49">
        <v>25000.0</v>
      </c>
      <c r="H59" s="55">
        <f t="shared" si="1"/>
        <v>0</v>
      </c>
    </row>
    <row r="60" outlineLevel="1">
      <c r="A60" s="90"/>
      <c r="B60" s="45">
        <v>321.0</v>
      </c>
      <c r="C60" s="64"/>
      <c r="D60" s="64"/>
      <c r="E60" s="47" t="s">
        <v>261</v>
      </c>
      <c r="F60" s="49">
        <v>5000.0</v>
      </c>
      <c r="G60" s="55"/>
      <c r="H60" s="55">
        <f t="shared" si="1"/>
        <v>5000</v>
      </c>
    </row>
    <row r="61" outlineLevel="1">
      <c r="A61" s="90"/>
      <c r="B61" s="45">
        <v>322.0</v>
      </c>
      <c r="C61" s="64"/>
      <c r="D61" s="64"/>
      <c r="E61" s="47" t="s">
        <v>265</v>
      </c>
      <c r="F61" s="49">
        <v>5000.0</v>
      </c>
      <c r="G61" s="55"/>
      <c r="H61" s="55">
        <f t="shared" si="1"/>
        <v>10000</v>
      </c>
    </row>
    <row r="62" outlineLevel="1">
      <c r="A62" s="90"/>
      <c r="B62" s="45">
        <v>323.0</v>
      </c>
      <c r="C62" s="64"/>
      <c r="D62" s="64"/>
      <c r="E62" s="47" t="s">
        <v>268</v>
      </c>
      <c r="F62" s="49">
        <v>5000.0</v>
      </c>
      <c r="G62" s="49">
        <v>15000.0</v>
      </c>
      <c r="H62" s="55">
        <f t="shared" si="1"/>
        <v>0</v>
      </c>
    </row>
    <row r="63" outlineLevel="1">
      <c r="A63" s="90"/>
      <c r="B63" s="45">
        <v>324.0</v>
      </c>
      <c r="C63" s="64"/>
      <c r="D63" s="64"/>
      <c r="E63" s="47" t="s">
        <v>272</v>
      </c>
      <c r="F63" s="49">
        <v>5000.0</v>
      </c>
      <c r="G63" s="49">
        <v>5000.0</v>
      </c>
      <c r="H63" s="55">
        <f t="shared" si="1"/>
        <v>0</v>
      </c>
    </row>
    <row r="64" outlineLevel="1">
      <c r="A64" s="90"/>
      <c r="B64" s="45">
        <v>325.0</v>
      </c>
      <c r="C64" s="64"/>
      <c r="D64" s="64"/>
      <c r="E64" s="47" t="s">
        <v>275</v>
      </c>
      <c r="F64" s="49">
        <v>5000.0</v>
      </c>
      <c r="G64" s="55"/>
      <c r="H64" s="55">
        <f t="shared" si="1"/>
        <v>5000</v>
      </c>
    </row>
    <row r="65" outlineLevel="1">
      <c r="A65" s="90"/>
      <c r="B65" s="64"/>
      <c r="C65" s="64"/>
      <c r="D65" s="64"/>
      <c r="E65" s="47" t="s">
        <v>113</v>
      </c>
      <c r="F65" s="49">
        <v>5000.0</v>
      </c>
      <c r="G65" s="49">
        <v>10000.0</v>
      </c>
      <c r="H65" s="55">
        <f t="shared" si="1"/>
        <v>0</v>
      </c>
    </row>
    <row r="66" outlineLevel="1">
      <c r="A66" s="90"/>
      <c r="B66" s="45">
        <v>326.0</v>
      </c>
      <c r="C66" s="64"/>
      <c r="D66" s="64"/>
      <c r="E66" s="47" t="s">
        <v>281</v>
      </c>
      <c r="F66" s="49">
        <v>5000.0</v>
      </c>
      <c r="G66" s="55"/>
      <c r="H66" s="55">
        <f t="shared" si="1"/>
        <v>5000</v>
      </c>
    </row>
    <row r="67" outlineLevel="1">
      <c r="A67" s="90"/>
      <c r="B67" s="45">
        <v>327.0</v>
      </c>
      <c r="C67" s="64"/>
      <c r="D67" s="64"/>
      <c r="E67" s="47" t="s">
        <v>282</v>
      </c>
      <c r="F67" s="49">
        <v>5000.0</v>
      </c>
      <c r="G67" s="55"/>
      <c r="H67" s="55">
        <f t="shared" si="1"/>
        <v>10000</v>
      </c>
    </row>
    <row r="68" outlineLevel="1">
      <c r="A68" s="90"/>
      <c r="B68" s="45">
        <v>328.0</v>
      </c>
      <c r="C68" s="64"/>
      <c r="D68" s="64"/>
      <c r="E68" s="47" t="s">
        <v>288</v>
      </c>
      <c r="F68" s="49">
        <v>5000.0</v>
      </c>
      <c r="G68" s="55"/>
      <c r="H68" s="55">
        <f t="shared" si="1"/>
        <v>15000</v>
      </c>
    </row>
    <row r="69" outlineLevel="1">
      <c r="A69" s="90"/>
      <c r="B69" s="64"/>
      <c r="C69" s="64"/>
      <c r="D69" s="64"/>
      <c r="E69" s="47" t="s">
        <v>144</v>
      </c>
      <c r="F69" s="49">
        <v>0.0</v>
      </c>
      <c r="G69" s="55"/>
      <c r="H69" s="55">
        <f t="shared" si="1"/>
        <v>15000</v>
      </c>
    </row>
    <row r="70" outlineLevel="1">
      <c r="A70" s="90"/>
      <c r="B70" s="45">
        <v>329.0</v>
      </c>
      <c r="C70" s="64"/>
      <c r="D70" s="64"/>
      <c r="E70" s="47" t="s">
        <v>292</v>
      </c>
      <c r="F70" s="49">
        <v>5000.0</v>
      </c>
      <c r="G70" s="55"/>
      <c r="H70" s="55">
        <f t="shared" si="1"/>
        <v>20000</v>
      </c>
    </row>
    <row r="71" outlineLevel="1">
      <c r="A71" s="90"/>
      <c r="B71" s="45">
        <v>330.0</v>
      </c>
      <c r="C71" s="64"/>
      <c r="D71" s="64"/>
      <c r="E71" s="47" t="s">
        <v>296</v>
      </c>
      <c r="F71" s="49">
        <v>5000.0</v>
      </c>
      <c r="G71" s="55"/>
      <c r="H71" s="55">
        <f t="shared" si="1"/>
        <v>25000</v>
      </c>
    </row>
    <row r="72" outlineLevel="1">
      <c r="A72" s="90"/>
      <c r="B72" s="45">
        <v>331.0</v>
      </c>
      <c r="C72" s="64"/>
      <c r="D72" s="64"/>
      <c r="E72" s="47" t="s">
        <v>298</v>
      </c>
      <c r="F72" s="49">
        <v>5000.0</v>
      </c>
      <c r="G72" s="55"/>
      <c r="H72" s="55">
        <f t="shared" si="1"/>
        <v>30000</v>
      </c>
    </row>
    <row r="73" outlineLevel="1">
      <c r="A73" s="90"/>
      <c r="B73" s="45">
        <v>332.0</v>
      </c>
      <c r="C73" s="64"/>
      <c r="D73" s="64"/>
      <c r="E73" s="47" t="s">
        <v>299</v>
      </c>
      <c r="F73" s="49">
        <v>5000.0</v>
      </c>
      <c r="G73" s="55"/>
      <c r="H73" s="55">
        <f t="shared" si="1"/>
        <v>35000</v>
      </c>
    </row>
    <row r="74" outlineLevel="1">
      <c r="A74" s="41">
        <v>44569.0</v>
      </c>
      <c r="B74" s="64"/>
      <c r="C74" s="64"/>
      <c r="D74" s="64"/>
      <c r="E74" s="47" t="s">
        <v>30</v>
      </c>
      <c r="F74" s="55"/>
      <c r="G74" s="49">
        <v>35000.0</v>
      </c>
      <c r="H74" s="55">
        <f t="shared" si="1"/>
        <v>0</v>
      </c>
    </row>
    <row r="75" outlineLevel="1">
      <c r="A75" s="90"/>
      <c r="B75" s="45">
        <v>333.0</v>
      </c>
      <c r="C75" s="64"/>
      <c r="D75" s="64"/>
      <c r="E75" s="47" t="s">
        <v>305</v>
      </c>
      <c r="F75" s="49">
        <v>5000.0</v>
      </c>
      <c r="G75" s="55"/>
      <c r="H75" s="55">
        <f t="shared" si="1"/>
        <v>5000</v>
      </c>
    </row>
    <row r="76" outlineLevel="1">
      <c r="A76" s="90"/>
      <c r="B76" s="45">
        <v>334.0</v>
      </c>
      <c r="C76" s="64"/>
      <c r="D76" s="64"/>
      <c r="E76" s="47" t="s">
        <v>309</v>
      </c>
      <c r="F76" s="49">
        <v>5000.0</v>
      </c>
      <c r="G76" s="55"/>
      <c r="H76" s="55">
        <f t="shared" si="1"/>
        <v>10000</v>
      </c>
    </row>
    <row r="77" outlineLevel="1">
      <c r="A77" s="90"/>
      <c r="B77" s="45">
        <v>335.0</v>
      </c>
      <c r="C77" s="64"/>
      <c r="D77" s="64"/>
      <c r="E77" s="47" t="s">
        <v>314</v>
      </c>
      <c r="F77" s="49">
        <v>5000.0</v>
      </c>
      <c r="G77" s="55"/>
      <c r="H77" s="55">
        <f t="shared" si="1"/>
        <v>15000</v>
      </c>
    </row>
    <row r="78" outlineLevel="1">
      <c r="A78" s="90"/>
      <c r="B78" s="45">
        <v>336.0</v>
      </c>
      <c r="C78" s="64"/>
      <c r="D78" s="64"/>
      <c r="E78" s="47" t="s">
        <v>316</v>
      </c>
      <c r="F78" s="49">
        <v>5000.0</v>
      </c>
      <c r="G78" s="55"/>
      <c r="H78" s="55">
        <f t="shared" si="1"/>
        <v>20000</v>
      </c>
    </row>
    <row r="79" outlineLevel="1">
      <c r="A79" s="90"/>
      <c r="B79" s="45">
        <v>337.0</v>
      </c>
      <c r="C79" s="64"/>
      <c r="D79" s="64"/>
      <c r="E79" s="47" t="s">
        <v>320</v>
      </c>
      <c r="F79" s="49">
        <v>5000.0</v>
      </c>
      <c r="G79" s="55"/>
      <c r="H79" s="55">
        <f t="shared" si="1"/>
        <v>25000</v>
      </c>
    </row>
    <row r="80" outlineLevel="1">
      <c r="A80" s="90"/>
      <c r="B80" s="45">
        <v>338.0</v>
      </c>
      <c r="C80" s="64"/>
      <c r="D80" s="64"/>
      <c r="E80" s="47" t="s">
        <v>321</v>
      </c>
      <c r="F80" s="49">
        <v>5000.0</v>
      </c>
      <c r="G80" s="55"/>
      <c r="H80" s="55">
        <f t="shared" si="1"/>
        <v>30000</v>
      </c>
    </row>
    <row r="81" outlineLevel="1">
      <c r="A81" s="41">
        <v>44562.0</v>
      </c>
      <c r="B81" s="64"/>
      <c r="C81" s="64"/>
      <c r="D81" s="64"/>
      <c r="E81" s="47" t="s">
        <v>113</v>
      </c>
      <c r="F81" s="49">
        <v>5000.0</v>
      </c>
      <c r="G81" s="55"/>
      <c r="H81" s="55">
        <f t="shared" si="1"/>
        <v>35000</v>
      </c>
    </row>
    <row r="82" outlineLevel="1">
      <c r="A82" s="41">
        <v>44594.0</v>
      </c>
      <c r="B82" s="64"/>
      <c r="C82" s="64"/>
      <c r="D82" s="64"/>
      <c r="E82" s="47" t="s">
        <v>30</v>
      </c>
      <c r="F82" s="55"/>
      <c r="G82" s="49">
        <v>35000.0</v>
      </c>
      <c r="H82" s="55">
        <f t="shared" si="1"/>
        <v>0</v>
      </c>
    </row>
    <row r="83" outlineLevel="1">
      <c r="A83" s="90"/>
      <c r="B83" s="45">
        <v>339.0</v>
      </c>
      <c r="C83" s="64"/>
      <c r="D83" s="64"/>
      <c r="E83" s="47" t="s">
        <v>334</v>
      </c>
      <c r="F83" s="49">
        <v>5000.0</v>
      </c>
      <c r="G83" s="55"/>
      <c r="H83" s="55">
        <f t="shared" si="1"/>
        <v>5000</v>
      </c>
    </row>
    <row r="84" outlineLevel="1">
      <c r="A84" s="90"/>
      <c r="B84" s="45">
        <v>340.0</v>
      </c>
      <c r="C84" s="64"/>
      <c r="D84" s="64"/>
      <c r="E84" s="47" t="s">
        <v>336</v>
      </c>
      <c r="F84" s="49">
        <v>5000.0</v>
      </c>
      <c r="G84" s="55"/>
      <c r="H84" s="55">
        <f t="shared" si="1"/>
        <v>10000</v>
      </c>
    </row>
    <row r="85" outlineLevel="1">
      <c r="A85" s="90"/>
      <c r="B85" s="45">
        <v>341.0</v>
      </c>
      <c r="C85" s="64"/>
      <c r="D85" s="64"/>
      <c r="E85" s="47" t="s">
        <v>340</v>
      </c>
      <c r="F85" s="49">
        <v>5000.0</v>
      </c>
      <c r="G85" s="55"/>
      <c r="H85" s="55">
        <f t="shared" si="1"/>
        <v>15000</v>
      </c>
    </row>
    <row r="86" outlineLevel="1">
      <c r="A86" s="90"/>
      <c r="B86" s="45">
        <v>342.0</v>
      </c>
      <c r="C86" s="64"/>
      <c r="D86" s="64"/>
      <c r="E86" s="47" t="s">
        <v>342</v>
      </c>
      <c r="F86" s="49">
        <v>5000.0</v>
      </c>
      <c r="G86" s="55"/>
      <c r="H86" s="55">
        <f t="shared" si="1"/>
        <v>20000</v>
      </c>
    </row>
    <row r="87" outlineLevel="1">
      <c r="A87" s="90"/>
      <c r="B87" s="45">
        <v>343.0</v>
      </c>
      <c r="C87" s="64"/>
      <c r="D87" s="64"/>
      <c r="E87" s="47" t="s">
        <v>345</v>
      </c>
      <c r="F87" s="49">
        <v>5000.0</v>
      </c>
      <c r="G87" s="55"/>
      <c r="H87" s="55">
        <f t="shared" si="1"/>
        <v>25000</v>
      </c>
    </row>
    <row r="88" outlineLevel="1">
      <c r="A88" s="90"/>
      <c r="B88" s="45">
        <v>344.0</v>
      </c>
      <c r="C88" s="64"/>
      <c r="D88" s="64"/>
      <c r="E88" s="47" t="s">
        <v>348</v>
      </c>
      <c r="F88" s="49">
        <v>5000.0</v>
      </c>
      <c r="G88" s="55"/>
      <c r="H88" s="55">
        <f t="shared" si="1"/>
        <v>30000</v>
      </c>
    </row>
    <row r="89" outlineLevel="1">
      <c r="A89" s="90"/>
      <c r="B89" s="45">
        <v>345.0</v>
      </c>
      <c r="C89" s="45" t="s">
        <v>26</v>
      </c>
      <c r="D89" s="45">
        <v>651959.0</v>
      </c>
      <c r="E89" s="47" t="s">
        <v>351</v>
      </c>
      <c r="F89" s="49">
        <v>5000.0</v>
      </c>
      <c r="G89" s="55"/>
      <c r="H89" s="55">
        <f t="shared" si="1"/>
        <v>35000</v>
      </c>
    </row>
    <row r="90" outlineLevel="1">
      <c r="A90" s="90"/>
      <c r="B90" s="45">
        <v>346.0</v>
      </c>
      <c r="C90" s="64"/>
      <c r="D90" s="64"/>
      <c r="E90" s="47" t="s">
        <v>354</v>
      </c>
      <c r="F90" s="49">
        <v>5000.0</v>
      </c>
      <c r="G90" s="55"/>
      <c r="H90" s="55">
        <f t="shared" si="1"/>
        <v>40000</v>
      </c>
    </row>
    <row r="91" outlineLevel="1">
      <c r="A91" s="90"/>
      <c r="B91" s="45">
        <v>347.0</v>
      </c>
      <c r="C91" s="64"/>
      <c r="D91" s="64"/>
      <c r="E91" s="47" t="s">
        <v>356</v>
      </c>
      <c r="F91" s="49">
        <v>5000.0</v>
      </c>
      <c r="G91" s="55"/>
      <c r="H91" s="55">
        <f t="shared" si="1"/>
        <v>45000</v>
      </c>
    </row>
    <row r="92" outlineLevel="1">
      <c r="A92" s="90"/>
      <c r="B92" s="45">
        <v>348.0</v>
      </c>
      <c r="C92" s="64"/>
      <c r="D92" s="64"/>
      <c r="E92" s="47" t="s">
        <v>358</v>
      </c>
      <c r="F92" s="49">
        <v>5000.0</v>
      </c>
      <c r="G92" s="55"/>
      <c r="H92" s="55">
        <f t="shared" si="1"/>
        <v>50000</v>
      </c>
    </row>
    <row r="93" outlineLevel="1">
      <c r="A93" s="90"/>
      <c r="B93" s="45">
        <v>349.0</v>
      </c>
      <c r="C93" s="64"/>
      <c r="D93" s="64"/>
      <c r="E93" s="47" t="s">
        <v>363</v>
      </c>
      <c r="F93" s="49">
        <v>5000.0</v>
      </c>
      <c r="G93" s="55"/>
      <c r="H93" s="55">
        <f t="shared" si="1"/>
        <v>55000</v>
      </c>
    </row>
    <row r="94" outlineLevel="1">
      <c r="A94" s="90"/>
      <c r="B94" s="45">
        <v>350.0</v>
      </c>
      <c r="C94" s="64"/>
      <c r="D94" s="64"/>
      <c r="E94" s="47" t="s">
        <v>364</v>
      </c>
      <c r="F94" s="49">
        <v>5000.0</v>
      </c>
      <c r="G94" s="55"/>
      <c r="H94" s="55">
        <f t="shared" si="1"/>
        <v>60000</v>
      </c>
    </row>
    <row r="95" outlineLevel="1">
      <c r="A95" s="41">
        <v>44243.0</v>
      </c>
      <c r="B95" s="64"/>
      <c r="C95" s="64"/>
      <c r="D95" s="64"/>
      <c r="E95" s="47" t="s">
        <v>30</v>
      </c>
      <c r="F95" s="55"/>
      <c r="G95" s="49">
        <v>60000.0</v>
      </c>
      <c r="H95" s="55">
        <f t="shared" si="1"/>
        <v>0</v>
      </c>
    </row>
    <row r="96" outlineLevel="1">
      <c r="A96" s="90"/>
      <c r="B96" s="45">
        <v>351.0</v>
      </c>
      <c r="C96" s="64"/>
      <c r="D96" s="64"/>
      <c r="E96" s="47" t="s">
        <v>358</v>
      </c>
      <c r="F96" s="49">
        <v>5000.0</v>
      </c>
      <c r="G96" s="55"/>
      <c r="H96" s="55">
        <f t="shared" si="1"/>
        <v>5000</v>
      </c>
    </row>
    <row r="97" outlineLevel="1">
      <c r="A97" s="90"/>
      <c r="B97" s="45">
        <v>352.0</v>
      </c>
      <c r="C97" s="64"/>
      <c r="D97" s="64"/>
      <c r="E97" s="47" t="s">
        <v>372</v>
      </c>
      <c r="F97" s="49">
        <v>5000.0</v>
      </c>
      <c r="G97" s="55"/>
      <c r="H97" s="55">
        <f t="shared" si="1"/>
        <v>10000</v>
      </c>
    </row>
    <row r="98" outlineLevel="1">
      <c r="A98" s="90"/>
      <c r="B98" s="45">
        <v>353.0</v>
      </c>
      <c r="C98" s="64"/>
      <c r="D98" s="64"/>
      <c r="E98" s="47" t="s">
        <v>375</v>
      </c>
      <c r="F98" s="49">
        <v>5000.0</v>
      </c>
      <c r="G98" s="55"/>
      <c r="H98" s="55">
        <f t="shared" si="1"/>
        <v>15000</v>
      </c>
    </row>
    <row r="99" outlineLevel="1">
      <c r="A99" s="90"/>
      <c r="B99" s="64"/>
      <c r="C99" s="64"/>
      <c r="D99" s="64"/>
      <c r="E99" s="47" t="s">
        <v>113</v>
      </c>
      <c r="F99" s="49">
        <v>5000.0</v>
      </c>
      <c r="G99" s="55"/>
      <c r="H99" s="55">
        <f t="shared" si="1"/>
        <v>20000</v>
      </c>
    </row>
    <row r="100" outlineLevel="1">
      <c r="A100" s="90"/>
      <c r="B100" s="45">
        <v>354.0</v>
      </c>
      <c r="C100" s="64"/>
      <c r="D100" s="64"/>
      <c r="E100" s="47" t="s">
        <v>380</v>
      </c>
      <c r="F100" s="49">
        <v>5000.0</v>
      </c>
      <c r="G100" s="55"/>
      <c r="H100" s="55">
        <f t="shared" si="1"/>
        <v>25000</v>
      </c>
    </row>
    <row r="101" outlineLevel="1">
      <c r="A101" s="41">
        <v>44620.0</v>
      </c>
      <c r="B101" s="64"/>
      <c r="C101" s="64"/>
      <c r="D101" s="64"/>
      <c r="E101" s="47" t="s">
        <v>30</v>
      </c>
      <c r="F101" s="55"/>
      <c r="G101" s="49">
        <v>25000.0</v>
      </c>
      <c r="H101" s="55">
        <f t="shared" si="1"/>
        <v>0</v>
      </c>
    </row>
    <row r="102" outlineLevel="1">
      <c r="A102" s="90"/>
      <c r="B102" s="45">
        <v>355.0</v>
      </c>
      <c r="C102" s="64"/>
      <c r="D102" s="64"/>
      <c r="E102" s="47" t="s">
        <v>386</v>
      </c>
      <c r="F102" s="49">
        <v>5000.0</v>
      </c>
      <c r="G102" s="55"/>
      <c r="H102" s="55">
        <f t="shared" si="1"/>
        <v>5000</v>
      </c>
    </row>
    <row r="103" outlineLevel="1">
      <c r="A103" s="90"/>
      <c r="B103" s="45">
        <v>356.0</v>
      </c>
      <c r="C103" s="64"/>
      <c r="D103" s="64"/>
      <c r="E103" s="47" t="s">
        <v>389</v>
      </c>
      <c r="F103" s="49">
        <v>5000.0</v>
      </c>
      <c r="G103" s="55"/>
      <c r="H103" s="55">
        <f t="shared" si="1"/>
        <v>10000</v>
      </c>
    </row>
    <row r="104" outlineLevel="1">
      <c r="A104" s="90"/>
      <c r="B104" s="45">
        <v>357.0</v>
      </c>
      <c r="C104" s="64"/>
      <c r="D104" s="45">
        <v>654791.0</v>
      </c>
      <c r="E104" s="47" t="s">
        <v>393</v>
      </c>
      <c r="F104" s="49">
        <v>35000.0</v>
      </c>
      <c r="G104" s="55"/>
      <c r="H104" s="55">
        <f t="shared" si="1"/>
        <v>45000</v>
      </c>
    </row>
    <row r="105" outlineLevel="1">
      <c r="A105" s="90"/>
      <c r="B105" s="45">
        <v>358.0</v>
      </c>
      <c r="C105" s="64"/>
      <c r="D105" s="64"/>
      <c r="E105" s="47" t="s">
        <v>394</v>
      </c>
      <c r="F105" s="49">
        <v>5000.0</v>
      </c>
      <c r="G105" s="55"/>
      <c r="H105" s="55">
        <f t="shared" si="1"/>
        <v>50000</v>
      </c>
    </row>
    <row r="106" outlineLevel="1">
      <c r="A106" s="90"/>
      <c r="B106" s="45">
        <v>359.0</v>
      </c>
      <c r="C106" s="64"/>
      <c r="D106" s="64"/>
      <c r="E106" s="47" t="s">
        <v>399</v>
      </c>
      <c r="F106" s="49">
        <v>5000.0</v>
      </c>
      <c r="G106" s="55"/>
      <c r="H106" s="55">
        <f t="shared" si="1"/>
        <v>55000</v>
      </c>
    </row>
    <row r="107" outlineLevel="1">
      <c r="A107" s="90"/>
      <c r="B107" s="45">
        <v>360.0</v>
      </c>
      <c r="C107" s="64"/>
      <c r="D107" s="64"/>
      <c r="E107" s="47" t="s">
        <v>400</v>
      </c>
      <c r="F107" s="49">
        <v>5000.0</v>
      </c>
      <c r="G107" s="55"/>
      <c r="H107" s="55">
        <f t="shared" si="1"/>
        <v>60000</v>
      </c>
    </row>
    <row r="108" outlineLevel="1">
      <c r="A108" s="90"/>
      <c r="B108" s="45">
        <v>361.0</v>
      </c>
      <c r="C108" s="64"/>
      <c r="D108" s="64"/>
      <c r="E108" s="47" t="s">
        <v>404</v>
      </c>
      <c r="F108" s="49">
        <v>5000.0</v>
      </c>
      <c r="G108" s="55"/>
      <c r="H108" s="55">
        <f t="shared" si="1"/>
        <v>65000</v>
      </c>
    </row>
    <row r="109" outlineLevel="1">
      <c r="A109" s="90"/>
      <c r="B109" s="45">
        <v>362.0</v>
      </c>
      <c r="C109" s="64"/>
      <c r="D109" s="64"/>
      <c r="E109" s="47" t="s">
        <v>406</v>
      </c>
      <c r="F109" s="49">
        <v>5000.0</v>
      </c>
      <c r="G109" s="55"/>
      <c r="H109" s="55">
        <f t="shared" si="1"/>
        <v>70000</v>
      </c>
    </row>
    <row r="110" outlineLevel="1">
      <c r="A110" s="90"/>
      <c r="B110" s="45">
        <v>363.0</v>
      </c>
      <c r="C110" s="64"/>
      <c r="D110" s="64"/>
      <c r="E110" s="47" t="s">
        <v>408</v>
      </c>
      <c r="F110" s="49">
        <v>5000.0</v>
      </c>
      <c r="G110" s="55"/>
      <c r="H110" s="55">
        <f t="shared" si="1"/>
        <v>75000</v>
      </c>
    </row>
    <row r="111" outlineLevel="1">
      <c r="A111" s="90"/>
      <c r="B111" s="45">
        <v>364.0</v>
      </c>
      <c r="C111" s="64"/>
      <c r="D111" s="64"/>
      <c r="E111" s="47" t="s">
        <v>412</v>
      </c>
      <c r="F111" s="49">
        <v>50000.0</v>
      </c>
      <c r="G111" s="55"/>
      <c r="H111" s="55">
        <f t="shared" si="1"/>
        <v>125000</v>
      </c>
    </row>
    <row r="112" outlineLevel="1">
      <c r="A112" s="90"/>
      <c r="B112" s="64"/>
      <c r="C112" s="64"/>
      <c r="D112" s="64"/>
      <c r="E112" s="47" t="s">
        <v>144</v>
      </c>
      <c r="F112" s="49">
        <v>0.0</v>
      </c>
      <c r="G112" s="55"/>
      <c r="H112" s="55">
        <f t="shared" si="1"/>
        <v>125000</v>
      </c>
    </row>
    <row r="113" outlineLevel="1">
      <c r="A113" s="41">
        <v>44868.0</v>
      </c>
      <c r="B113" s="64"/>
      <c r="C113" s="64"/>
      <c r="D113" s="64"/>
      <c r="E113" s="47" t="s">
        <v>30</v>
      </c>
      <c r="F113" s="55"/>
      <c r="G113" s="49">
        <v>125000.0</v>
      </c>
      <c r="H113" s="55">
        <f t="shared" si="1"/>
        <v>0</v>
      </c>
    </row>
    <row r="114" outlineLevel="1">
      <c r="A114" s="90"/>
      <c r="B114" s="45">
        <v>365.0</v>
      </c>
      <c r="C114" s="64"/>
      <c r="D114" s="64"/>
      <c r="E114" s="47" t="s">
        <v>421</v>
      </c>
      <c r="F114" s="49">
        <v>5000.0</v>
      </c>
      <c r="G114" s="55"/>
      <c r="H114" s="55">
        <f t="shared" si="1"/>
        <v>5000</v>
      </c>
    </row>
    <row r="115" outlineLevel="1">
      <c r="A115" s="90"/>
      <c r="B115" s="45">
        <v>366.0</v>
      </c>
      <c r="C115" s="64"/>
      <c r="D115" s="64"/>
      <c r="E115" s="47" t="s">
        <v>423</v>
      </c>
      <c r="F115" s="49">
        <v>5000.0</v>
      </c>
      <c r="G115" s="55"/>
      <c r="H115" s="55">
        <f t="shared" si="1"/>
        <v>10000</v>
      </c>
    </row>
    <row r="116" outlineLevel="1">
      <c r="A116" s="90"/>
      <c r="B116" s="45">
        <v>367.0</v>
      </c>
      <c r="C116" s="64"/>
      <c r="D116" s="64"/>
      <c r="E116" s="47" t="s">
        <v>426</v>
      </c>
      <c r="F116" s="49">
        <v>5000.0</v>
      </c>
      <c r="G116" s="55"/>
      <c r="H116" s="55">
        <f t="shared" si="1"/>
        <v>15000</v>
      </c>
    </row>
    <row r="117" outlineLevel="1">
      <c r="A117" s="90"/>
      <c r="B117" s="64"/>
      <c r="C117" s="64"/>
      <c r="D117" s="64"/>
      <c r="E117" s="47" t="s">
        <v>113</v>
      </c>
      <c r="F117" s="49">
        <v>5000.0</v>
      </c>
      <c r="G117" s="55"/>
      <c r="H117" s="55">
        <f t="shared" si="1"/>
        <v>20000</v>
      </c>
    </row>
    <row r="118" outlineLevel="1">
      <c r="A118" s="90"/>
      <c r="B118" s="45">
        <v>368.0</v>
      </c>
      <c r="C118" s="64"/>
      <c r="D118" s="64"/>
      <c r="E118" s="47" t="s">
        <v>430</v>
      </c>
      <c r="F118" s="49">
        <v>5000.0</v>
      </c>
      <c r="G118" s="55"/>
      <c r="H118" s="55">
        <f t="shared" si="1"/>
        <v>25000</v>
      </c>
    </row>
    <row r="119" outlineLevel="1">
      <c r="A119" s="90"/>
      <c r="B119" s="45">
        <v>369.0</v>
      </c>
      <c r="C119" s="64"/>
      <c r="D119" s="64"/>
      <c r="E119" s="47" t="s">
        <v>431</v>
      </c>
      <c r="F119" s="49">
        <v>5000.0</v>
      </c>
      <c r="G119" s="55"/>
      <c r="H119" s="55">
        <f t="shared" si="1"/>
        <v>30000</v>
      </c>
    </row>
    <row r="120" outlineLevel="1">
      <c r="A120" s="90"/>
      <c r="B120" s="45">
        <v>370.0</v>
      </c>
      <c r="C120" s="64"/>
      <c r="D120" s="64"/>
      <c r="E120" s="47" t="s">
        <v>434</v>
      </c>
      <c r="F120" s="49">
        <v>5000.0</v>
      </c>
      <c r="G120" s="55"/>
      <c r="H120" s="55">
        <f t="shared" si="1"/>
        <v>35000</v>
      </c>
    </row>
    <row r="121" outlineLevel="1">
      <c r="A121" s="90"/>
      <c r="B121" s="45">
        <v>371.0</v>
      </c>
      <c r="C121" s="64"/>
      <c r="D121" s="64"/>
      <c r="E121" s="47" t="s">
        <v>436</v>
      </c>
      <c r="F121" s="49">
        <v>5000.0</v>
      </c>
      <c r="G121" s="55"/>
      <c r="H121" s="55">
        <f t="shared" si="1"/>
        <v>40000</v>
      </c>
    </row>
    <row r="122" outlineLevel="1">
      <c r="A122" s="41">
        <v>44746.0</v>
      </c>
      <c r="B122" s="64"/>
      <c r="C122" s="64"/>
      <c r="D122" s="64"/>
      <c r="E122" s="47" t="s">
        <v>30</v>
      </c>
      <c r="F122" s="55"/>
      <c r="G122" s="49">
        <v>30000.0</v>
      </c>
      <c r="H122" s="55">
        <f t="shared" si="1"/>
        <v>10000</v>
      </c>
    </row>
    <row r="123" outlineLevel="1">
      <c r="A123" s="90"/>
      <c r="B123" s="45">
        <v>372.0</v>
      </c>
      <c r="C123" s="64"/>
      <c r="D123" s="64"/>
      <c r="E123" s="47" t="s">
        <v>439</v>
      </c>
      <c r="F123" s="49">
        <v>5000.0</v>
      </c>
      <c r="G123" s="55"/>
      <c r="H123" s="55">
        <f t="shared" si="1"/>
        <v>15000</v>
      </c>
    </row>
    <row r="124" outlineLevel="1">
      <c r="A124" s="90"/>
      <c r="B124" s="45">
        <v>373.0</v>
      </c>
      <c r="C124" s="64"/>
      <c r="D124" s="64"/>
      <c r="E124" s="47" t="s">
        <v>443</v>
      </c>
      <c r="F124" s="49">
        <v>5000.0</v>
      </c>
      <c r="G124" s="55"/>
      <c r="H124" s="55">
        <f t="shared" si="1"/>
        <v>20000</v>
      </c>
    </row>
    <row r="125" outlineLevel="1">
      <c r="A125" s="90"/>
      <c r="B125" s="45">
        <v>374.0</v>
      </c>
      <c r="C125" s="64"/>
      <c r="D125" s="64"/>
      <c r="E125" s="47" t="s">
        <v>446</v>
      </c>
      <c r="F125" s="49">
        <v>5000.0</v>
      </c>
      <c r="G125" s="55"/>
      <c r="H125" s="55">
        <f t="shared" si="1"/>
        <v>25000</v>
      </c>
    </row>
    <row r="126" outlineLevel="1">
      <c r="A126" s="90"/>
      <c r="B126" s="45">
        <v>375.0</v>
      </c>
      <c r="C126" s="64"/>
      <c r="D126" s="64"/>
      <c r="E126" s="47" t="s">
        <v>450</v>
      </c>
      <c r="F126" s="49">
        <v>5000.0</v>
      </c>
      <c r="G126" s="55"/>
      <c r="H126" s="55">
        <f t="shared" si="1"/>
        <v>30000</v>
      </c>
    </row>
    <row r="127" outlineLevel="1">
      <c r="A127" s="90"/>
      <c r="B127" s="45">
        <v>376.0</v>
      </c>
      <c r="C127" s="64"/>
      <c r="D127" s="64"/>
      <c r="E127" s="47" t="s">
        <v>452</v>
      </c>
      <c r="F127" s="49">
        <v>5000.0</v>
      </c>
      <c r="G127" s="55"/>
      <c r="H127" s="55">
        <f t="shared" si="1"/>
        <v>35000</v>
      </c>
    </row>
    <row r="128" outlineLevel="1">
      <c r="A128" s="90"/>
      <c r="B128" s="45">
        <v>378.0</v>
      </c>
      <c r="C128" s="64"/>
      <c r="D128" s="64"/>
      <c r="E128" s="47" t="s">
        <v>457</v>
      </c>
      <c r="F128" s="49">
        <v>5000.0</v>
      </c>
      <c r="G128" s="55"/>
      <c r="H128" s="55">
        <f t="shared" si="1"/>
        <v>40000</v>
      </c>
    </row>
    <row r="129" outlineLevel="1">
      <c r="A129" s="90"/>
      <c r="B129" s="45">
        <v>379.0</v>
      </c>
      <c r="C129" s="64"/>
      <c r="D129" s="64"/>
      <c r="E129" s="47" t="s">
        <v>460</v>
      </c>
      <c r="F129" s="49">
        <v>5000.0</v>
      </c>
      <c r="G129" s="55"/>
      <c r="H129" s="55">
        <f t="shared" si="1"/>
        <v>45000</v>
      </c>
    </row>
    <row r="130" outlineLevel="1">
      <c r="A130" s="90"/>
      <c r="B130" s="45">
        <v>380.0</v>
      </c>
      <c r="C130" s="64"/>
      <c r="D130" s="64"/>
      <c r="E130" s="47" t="s">
        <v>466</v>
      </c>
      <c r="F130" s="49">
        <v>5000.0</v>
      </c>
      <c r="G130" s="55"/>
      <c r="H130" s="55">
        <f t="shared" si="1"/>
        <v>50000</v>
      </c>
    </row>
    <row r="131" outlineLevel="1">
      <c r="A131" s="41">
        <v>44666.0</v>
      </c>
      <c r="B131" s="64"/>
      <c r="C131" s="64"/>
      <c r="D131" s="64"/>
      <c r="E131" s="47" t="s">
        <v>30</v>
      </c>
      <c r="F131" s="55"/>
      <c r="G131" s="49">
        <v>50000.0</v>
      </c>
      <c r="H131" s="55">
        <f t="shared" si="1"/>
        <v>0</v>
      </c>
    </row>
    <row r="132" outlineLevel="1">
      <c r="A132" s="90"/>
      <c r="B132" s="45">
        <v>381.0</v>
      </c>
      <c r="C132" s="64"/>
      <c r="D132" s="64"/>
      <c r="E132" s="47" t="s">
        <v>470</v>
      </c>
      <c r="F132" s="49">
        <v>5000.0</v>
      </c>
      <c r="G132" s="55"/>
      <c r="H132" s="55">
        <f t="shared" si="1"/>
        <v>5000</v>
      </c>
    </row>
    <row r="133" outlineLevel="1">
      <c r="A133" s="90"/>
      <c r="B133" s="64"/>
      <c r="C133" s="64"/>
      <c r="D133" s="64"/>
      <c r="E133" s="47" t="s">
        <v>472</v>
      </c>
      <c r="F133" s="49">
        <v>15000.0</v>
      </c>
      <c r="G133" s="55"/>
      <c r="H133" s="55">
        <f t="shared" si="1"/>
        <v>20000</v>
      </c>
    </row>
    <row r="134" outlineLevel="1">
      <c r="A134" s="90"/>
      <c r="B134" s="64"/>
      <c r="C134" s="45" t="s">
        <v>71</v>
      </c>
      <c r="D134" s="66"/>
      <c r="E134" s="47" t="s">
        <v>475</v>
      </c>
      <c r="F134" s="49">
        <v>10000.0</v>
      </c>
      <c r="G134" s="55"/>
      <c r="H134" s="55">
        <f t="shared" si="1"/>
        <v>30000</v>
      </c>
    </row>
    <row r="135" outlineLevel="1">
      <c r="A135" s="90"/>
      <c r="B135" s="64"/>
      <c r="C135" s="45" t="s">
        <v>71</v>
      </c>
      <c r="D135" s="66"/>
      <c r="E135" s="47" t="s">
        <v>476</v>
      </c>
      <c r="F135" s="49">
        <v>10000.0</v>
      </c>
      <c r="G135" s="55"/>
      <c r="H135" s="55">
        <f t="shared" si="1"/>
        <v>40000</v>
      </c>
    </row>
    <row r="136" outlineLevel="1">
      <c r="A136" s="90"/>
      <c r="B136" s="64"/>
      <c r="C136" s="45" t="s">
        <v>71</v>
      </c>
      <c r="D136" s="66"/>
      <c r="E136" s="47" t="s">
        <v>481</v>
      </c>
      <c r="F136" s="49">
        <v>10000.0</v>
      </c>
      <c r="G136" s="55"/>
      <c r="H136" s="55">
        <f t="shared" si="1"/>
        <v>50000</v>
      </c>
    </row>
    <row r="137" outlineLevel="1">
      <c r="A137" s="41">
        <v>44671.0</v>
      </c>
      <c r="B137" s="64"/>
      <c r="C137" s="64"/>
      <c r="D137" s="64"/>
      <c r="E137" s="47" t="s">
        <v>30</v>
      </c>
      <c r="F137" s="55"/>
      <c r="G137" s="49">
        <v>45000.0</v>
      </c>
      <c r="H137" s="55">
        <f t="shared" si="1"/>
        <v>5000</v>
      </c>
    </row>
    <row r="138" outlineLevel="1">
      <c r="A138" s="41">
        <v>44672.0</v>
      </c>
      <c r="B138" s="64"/>
      <c r="C138" s="64"/>
      <c r="D138" s="64"/>
      <c r="E138" s="47" t="s">
        <v>488</v>
      </c>
      <c r="F138" s="49">
        <v>10000.0</v>
      </c>
      <c r="G138" s="49">
        <v>15000.0</v>
      </c>
      <c r="H138" s="55">
        <f t="shared" si="1"/>
        <v>0</v>
      </c>
    </row>
    <row r="139" outlineLevel="1">
      <c r="A139" s="90"/>
      <c r="B139" s="45">
        <v>387.0</v>
      </c>
      <c r="C139" s="64"/>
      <c r="D139" s="64"/>
      <c r="E139" s="47" t="s">
        <v>493</v>
      </c>
      <c r="F139" s="49">
        <v>6000.0</v>
      </c>
      <c r="G139" s="55"/>
      <c r="H139" s="55">
        <f t="shared" si="1"/>
        <v>6000</v>
      </c>
    </row>
    <row r="140" outlineLevel="1">
      <c r="A140" s="41">
        <v>44679.0</v>
      </c>
      <c r="B140" s="64"/>
      <c r="C140" s="64"/>
      <c r="D140" s="64"/>
      <c r="E140" s="47" t="s">
        <v>496</v>
      </c>
      <c r="F140" s="49">
        <v>5000.0</v>
      </c>
      <c r="G140" s="49">
        <v>11000.0</v>
      </c>
      <c r="H140" s="55">
        <f t="shared" si="1"/>
        <v>0</v>
      </c>
    </row>
    <row r="141" outlineLevel="1">
      <c r="A141" s="90"/>
      <c r="B141" s="45">
        <v>381.0</v>
      </c>
      <c r="C141" s="64"/>
      <c r="D141" s="64"/>
      <c r="E141" s="47" t="s">
        <v>470</v>
      </c>
      <c r="F141" s="49">
        <v>5000.0</v>
      </c>
      <c r="G141" s="55"/>
      <c r="H141" s="55">
        <f t="shared" si="1"/>
        <v>5000</v>
      </c>
    </row>
    <row r="142" outlineLevel="1">
      <c r="A142" s="90"/>
      <c r="B142" s="45">
        <v>573.0</v>
      </c>
      <c r="C142" s="45" t="s">
        <v>25</v>
      </c>
      <c r="D142" s="66"/>
      <c r="E142" s="47" t="s">
        <v>503</v>
      </c>
      <c r="F142" s="49">
        <v>6600.0</v>
      </c>
      <c r="G142" s="55"/>
      <c r="H142" s="55">
        <f t="shared" si="1"/>
        <v>11600</v>
      </c>
    </row>
    <row r="143" outlineLevel="1">
      <c r="A143" s="90"/>
      <c r="B143" s="45">
        <v>389.0</v>
      </c>
      <c r="C143" s="64"/>
      <c r="D143" s="64"/>
      <c r="E143" s="47" t="s">
        <v>506</v>
      </c>
      <c r="F143" s="49">
        <v>5000.0</v>
      </c>
      <c r="G143" s="55"/>
      <c r="H143" s="55">
        <f t="shared" si="1"/>
        <v>16600</v>
      </c>
    </row>
    <row r="144" outlineLevel="1">
      <c r="A144" s="90"/>
      <c r="B144" s="45">
        <v>390.0</v>
      </c>
      <c r="C144" s="64"/>
      <c r="D144" s="64"/>
      <c r="E144" s="47" t="s">
        <v>511</v>
      </c>
      <c r="F144" s="49">
        <v>5000.0</v>
      </c>
      <c r="G144" s="55"/>
      <c r="H144" s="55">
        <f t="shared" si="1"/>
        <v>21600</v>
      </c>
    </row>
    <row r="145" outlineLevel="1">
      <c r="A145" s="90"/>
      <c r="B145" s="45">
        <v>391.0</v>
      </c>
      <c r="C145" s="64"/>
      <c r="D145" s="64"/>
      <c r="E145" s="47" t="s">
        <v>514</v>
      </c>
      <c r="F145" s="49">
        <v>5000.0</v>
      </c>
      <c r="G145" s="55"/>
      <c r="H145" s="55">
        <f t="shared" si="1"/>
        <v>26600</v>
      </c>
    </row>
    <row r="146" outlineLevel="1">
      <c r="A146" s="90"/>
      <c r="B146" s="45">
        <v>392.0</v>
      </c>
      <c r="C146" s="45" t="s">
        <v>25</v>
      </c>
      <c r="D146" s="66"/>
      <c r="E146" s="47" t="s">
        <v>519</v>
      </c>
      <c r="F146" s="49">
        <v>6600.0</v>
      </c>
      <c r="G146" s="55"/>
      <c r="H146" s="55">
        <f t="shared" si="1"/>
        <v>33200</v>
      </c>
    </row>
    <row r="147" outlineLevel="1">
      <c r="A147" s="90"/>
      <c r="B147" s="45">
        <v>393.0</v>
      </c>
      <c r="C147" s="64"/>
      <c r="D147" s="64"/>
      <c r="E147" s="47" t="s">
        <v>523</v>
      </c>
      <c r="F147" s="49">
        <v>5000.0</v>
      </c>
      <c r="G147" s="55"/>
      <c r="H147" s="55">
        <f t="shared" si="1"/>
        <v>38200</v>
      </c>
    </row>
    <row r="148" outlineLevel="1">
      <c r="A148" s="90"/>
      <c r="B148" s="45">
        <v>394.0</v>
      </c>
      <c r="C148" s="64"/>
      <c r="D148" s="64"/>
      <c r="E148" s="47" t="s">
        <v>525</v>
      </c>
      <c r="F148" s="49">
        <v>5000.0</v>
      </c>
      <c r="G148" s="55"/>
      <c r="H148" s="55">
        <f t="shared" si="1"/>
        <v>43200</v>
      </c>
    </row>
    <row r="149" outlineLevel="1">
      <c r="A149" s="90"/>
      <c r="B149" s="45">
        <v>395.0</v>
      </c>
      <c r="C149" s="64"/>
      <c r="D149" s="64"/>
      <c r="E149" s="47" t="s">
        <v>528</v>
      </c>
      <c r="F149" s="49">
        <v>5000.0</v>
      </c>
      <c r="G149" s="55"/>
      <c r="H149" s="55">
        <f t="shared" si="1"/>
        <v>48200</v>
      </c>
    </row>
    <row r="150" outlineLevel="1">
      <c r="A150" s="90"/>
      <c r="B150" s="45">
        <v>396.0</v>
      </c>
      <c r="C150" s="64"/>
      <c r="D150" s="64"/>
      <c r="E150" s="47" t="s">
        <v>530</v>
      </c>
      <c r="F150" s="49">
        <v>5000.0</v>
      </c>
      <c r="G150" s="55"/>
      <c r="H150" s="55">
        <f t="shared" si="1"/>
        <v>53200</v>
      </c>
    </row>
    <row r="151" outlineLevel="1">
      <c r="A151" s="90"/>
      <c r="B151" s="45">
        <v>397.0</v>
      </c>
      <c r="C151" s="64"/>
      <c r="D151" s="64"/>
      <c r="E151" s="47" t="s">
        <v>535</v>
      </c>
      <c r="F151" s="49">
        <v>5000.0</v>
      </c>
      <c r="G151" s="55"/>
      <c r="H151" s="55">
        <f t="shared" si="1"/>
        <v>58200</v>
      </c>
    </row>
    <row r="152" outlineLevel="1">
      <c r="A152" s="90"/>
      <c r="B152" s="45">
        <v>398.0</v>
      </c>
      <c r="C152" s="64"/>
      <c r="D152" s="64"/>
      <c r="E152" s="47" t="s">
        <v>537</v>
      </c>
      <c r="F152" s="49">
        <v>5000.0</v>
      </c>
      <c r="G152" s="55"/>
      <c r="H152" s="55">
        <f t="shared" si="1"/>
        <v>63200</v>
      </c>
    </row>
    <row r="153" outlineLevel="1">
      <c r="A153" s="90"/>
      <c r="B153" s="45">
        <v>399.0</v>
      </c>
      <c r="C153" s="64"/>
      <c r="D153" s="64"/>
      <c r="E153" s="47" t="s">
        <v>542</v>
      </c>
      <c r="F153" s="49">
        <v>5000.0</v>
      </c>
      <c r="G153" s="55"/>
      <c r="H153" s="55">
        <f t="shared" si="1"/>
        <v>68200</v>
      </c>
    </row>
    <row r="154" outlineLevel="1">
      <c r="A154" s="90"/>
      <c r="B154" s="64"/>
      <c r="C154" s="64"/>
      <c r="D154" s="64"/>
      <c r="E154" s="47" t="s">
        <v>545</v>
      </c>
      <c r="F154" s="49">
        <v>5000.0</v>
      </c>
      <c r="G154" s="55"/>
      <c r="H154" s="55">
        <f t="shared" si="1"/>
        <v>73200</v>
      </c>
    </row>
    <row r="155" outlineLevel="1">
      <c r="A155" s="41">
        <v>44704.0</v>
      </c>
      <c r="B155" s="64"/>
      <c r="C155" s="64"/>
      <c r="D155" s="64"/>
      <c r="E155" s="47" t="s">
        <v>550</v>
      </c>
      <c r="F155" s="55"/>
      <c r="G155" s="49">
        <v>40000.0</v>
      </c>
      <c r="H155" s="55">
        <f t="shared" si="1"/>
        <v>33200</v>
      </c>
    </row>
    <row r="156" outlineLevel="1">
      <c r="A156" s="90"/>
      <c r="B156" s="45">
        <v>400.0</v>
      </c>
      <c r="C156" s="64"/>
      <c r="D156" s="64"/>
      <c r="E156" s="47" t="s">
        <v>555</v>
      </c>
      <c r="F156" s="49">
        <v>5000.0</v>
      </c>
      <c r="G156" s="55"/>
      <c r="H156" s="55">
        <f t="shared" si="1"/>
        <v>38200</v>
      </c>
    </row>
    <row r="157" outlineLevel="1">
      <c r="A157" s="90"/>
      <c r="B157" s="45">
        <v>401.0</v>
      </c>
      <c r="C157" s="64"/>
      <c r="D157" s="64"/>
      <c r="E157" s="47" t="s">
        <v>558</v>
      </c>
      <c r="F157" s="49">
        <v>5000.0</v>
      </c>
      <c r="G157" s="55"/>
      <c r="H157" s="55">
        <f t="shared" si="1"/>
        <v>43200</v>
      </c>
    </row>
    <row r="158" outlineLevel="1">
      <c r="A158" s="90"/>
      <c r="B158" s="45">
        <v>402.0</v>
      </c>
      <c r="C158" s="64"/>
      <c r="D158" s="64"/>
      <c r="E158" s="47" t="s">
        <v>563</v>
      </c>
      <c r="F158" s="49">
        <v>5000.0</v>
      </c>
      <c r="G158" s="55"/>
      <c r="H158" s="55">
        <f t="shared" si="1"/>
        <v>48200</v>
      </c>
    </row>
    <row r="159" outlineLevel="1">
      <c r="A159" s="90"/>
      <c r="B159" s="45">
        <v>403.0</v>
      </c>
      <c r="C159" s="64"/>
      <c r="D159" s="64"/>
      <c r="E159" s="47" t="s">
        <v>565</v>
      </c>
      <c r="F159" s="49">
        <v>5000.0</v>
      </c>
      <c r="G159" s="55"/>
      <c r="H159" s="55">
        <f t="shared" si="1"/>
        <v>53200</v>
      </c>
    </row>
    <row r="160" outlineLevel="1">
      <c r="A160" s="41">
        <v>44626.0</v>
      </c>
      <c r="B160" s="64"/>
      <c r="C160" s="64"/>
      <c r="D160" s="64"/>
      <c r="E160" s="47" t="s">
        <v>569</v>
      </c>
      <c r="F160" s="49">
        <v>5000.0</v>
      </c>
      <c r="G160" s="55"/>
      <c r="H160" s="55">
        <f t="shared" si="1"/>
        <v>58200</v>
      </c>
    </row>
    <row r="161" outlineLevel="1">
      <c r="A161" s="41">
        <v>44626.0</v>
      </c>
      <c r="B161" s="64"/>
      <c r="C161" s="64"/>
      <c r="D161" s="64"/>
      <c r="E161" s="47" t="s">
        <v>30</v>
      </c>
      <c r="F161" s="55"/>
      <c r="G161" s="49">
        <v>58200.0</v>
      </c>
      <c r="H161" s="55">
        <f t="shared" si="1"/>
        <v>0</v>
      </c>
    </row>
    <row r="162" outlineLevel="1">
      <c r="A162" s="90"/>
      <c r="B162" s="45">
        <v>404.0</v>
      </c>
      <c r="C162" s="64"/>
      <c r="D162" s="64"/>
      <c r="E162" s="47" t="s">
        <v>573</v>
      </c>
      <c r="F162" s="49">
        <v>5000.0</v>
      </c>
      <c r="G162" s="55"/>
      <c r="H162" s="55">
        <f t="shared" si="1"/>
        <v>5000</v>
      </c>
    </row>
    <row r="163" outlineLevel="1">
      <c r="A163" s="90"/>
      <c r="B163" s="45">
        <v>405.0</v>
      </c>
      <c r="C163" s="64"/>
      <c r="D163" s="64"/>
      <c r="E163" s="47" t="s">
        <v>577</v>
      </c>
      <c r="F163" s="49">
        <v>5000.0</v>
      </c>
      <c r="G163" s="55"/>
      <c r="H163" s="55">
        <f t="shared" si="1"/>
        <v>10000</v>
      </c>
    </row>
    <row r="164" outlineLevel="1">
      <c r="A164" s="90"/>
      <c r="B164" s="45">
        <v>406.0</v>
      </c>
      <c r="C164" s="64"/>
      <c r="D164" s="64"/>
      <c r="E164" s="47" t="s">
        <v>579</v>
      </c>
      <c r="F164" s="49">
        <v>6600.0</v>
      </c>
      <c r="G164" s="55"/>
      <c r="H164" s="55">
        <f t="shared" si="1"/>
        <v>16600</v>
      </c>
    </row>
    <row r="165" outlineLevel="1">
      <c r="A165" s="90"/>
      <c r="B165" s="45">
        <v>407.0</v>
      </c>
      <c r="C165" s="64"/>
      <c r="D165" s="64"/>
      <c r="E165" s="47" t="s">
        <v>583</v>
      </c>
      <c r="F165" s="49">
        <v>5000.0</v>
      </c>
      <c r="G165" s="55"/>
      <c r="H165" s="55">
        <f t="shared" si="1"/>
        <v>21600</v>
      </c>
    </row>
    <row r="166" outlineLevel="1">
      <c r="A166" s="90"/>
      <c r="B166" s="45">
        <v>408.0</v>
      </c>
      <c r="C166" s="64"/>
      <c r="D166" s="64"/>
      <c r="E166" s="47" t="s">
        <v>585</v>
      </c>
      <c r="F166" s="49">
        <v>5000.0</v>
      </c>
      <c r="G166" s="55"/>
      <c r="H166" s="55">
        <f t="shared" si="1"/>
        <v>26600</v>
      </c>
    </row>
    <row r="167" outlineLevel="1">
      <c r="A167" s="90"/>
      <c r="B167" s="45">
        <v>409.0</v>
      </c>
      <c r="C167" s="64"/>
      <c r="D167" s="64"/>
      <c r="E167" s="47" t="s">
        <v>589</v>
      </c>
      <c r="F167" s="49">
        <v>5000.0</v>
      </c>
      <c r="G167" s="55"/>
      <c r="H167" s="55">
        <f t="shared" si="1"/>
        <v>31600</v>
      </c>
    </row>
    <row r="168" outlineLevel="1">
      <c r="A168" s="90"/>
      <c r="B168" s="45">
        <v>410.0</v>
      </c>
      <c r="C168" s="64"/>
      <c r="D168" s="64"/>
      <c r="E168" s="47" t="s">
        <v>592</v>
      </c>
      <c r="F168" s="49">
        <v>5000.0</v>
      </c>
      <c r="G168" s="55"/>
      <c r="H168" s="55">
        <f t="shared" si="1"/>
        <v>36600</v>
      </c>
    </row>
    <row r="169" outlineLevel="1">
      <c r="A169" s="90"/>
      <c r="B169" s="45">
        <v>411.0</v>
      </c>
      <c r="C169" s="64"/>
      <c r="D169" s="64"/>
      <c r="E169" s="47" t="s">
        <v>595</v>
      </c>
      <c r="F169" s="49">
        <v>5000.0</v>
      </c>
      <c r="G169" s="55"/>
      <c r="H169" s="55">
        <f t="shared" si="1"/>
        <v>41600</v>
      </c>
    </row>
    <row r="170" outlineLevel="1">
      <c r="A170" s="90"/>
      <c r="B170" s="45">
        <v>412.0</v>
      </c>
      <c r="C170" s="64"/>
      <c r="D170" s="64"/>
      <c r="E170" s="47" t="s">
        <v>598</v>
      </c>
      <c r="F170" s="49">
        <v>5000.0</v>
      </c>
      <c r="G170" s="55"/>
      <c r="H170" s="55">
        <f t="shared" si="1"/>
        <v>46600</v>
      </c>
    </row>
    <row r="171" outlineLevel="1">
      <c r="A171" s="90"/>
      <c r="B171" s="45">
        <v>413.0</v>
      </c>
      <c r="C171" s="64"/>
      <c r="D171" s="64"/>
      <c r="E171" s="47" t="s">
        <v>599</v>
      </c>
      <c r="F171" s="49">
        <v>5000.0</v>
      </c>
      <c r="G171" s="55"/>
      <c r="H171" s="55">
        <f t="shared" si="1"/>
        <v>51600</v>
      </c>
    </row>
    <row r="172" outlineLevel="1">
      <c r="A172" s="90"/>
      <c r="B172" s="45">
        <v>414.0</v>
      </c>
      <c r="C172" s="64"/>
      <c r="D172" s="64"/>
      <c r="E172" s="47" t="s">
        <v>601</v>
      </c>
      <c r="F172" s="49">
        <v>5000.0</v>
      </c>
      <c r="G172" s="55"/>
      <c r="H172" s="55">
        <f t="shared" si="1"/>
        <v>56600</v>
      </c>
    </row>
    <row r="173" outlineLevel="1">
      <c r="A173" s="90"/>
      <c r="B173" s="45">
        <v>415.0</v>
      </c>
      <c r="C173" s="64"/>
      <c r="D173" s="64"/>
      <c r="E173" s="47" t="s">
        <v>604</v>
      </c>
      <c r="F173" s="49">
        <v>5000.0</v>
      </c>
      <c r="G173" s="55"/>
      <c r="H173" s="55">
        <f t="shared" si="1"/>
        <v>61600</v>
      </c>
    </row>
    <row r="174" outlineLevel="1">
      <c r="A174" s="41">
        <v>44725.0</v>
      </c>
      <c r="B174" s="64"/>
      <c r="C174" s="64"/>
      <c r="D174" s="64"/>
      <c r="E174" s="47" t="s">
        <v>30</v>
      </c>
      <c r="F174" s="55"/>
      <c r="G174" s="49">
        <v>61600.0</v>
      </c>
      <c r="H174" s="55">
        <f t="shared" si="1"/>
        <v>0</v>
      </c>
    </row>
    <row r="175" outlineLevel="1">
      <c r="A175" s="90"/>
      <c r="B175" s="45">
        <v>416.0</v>
      </c>
      <c r="C175" s="64"/>
      <c r="D175" s="64"/>
      <c r="E175" s="47" t="s">
        <v>612</v>
      </c>
      <c r="F175" s="49">
        <v>5000.0</v>
      </c>
      <c r="G175" s="55"/>
      <c r="H175" s="55">
        <f t="shared" si="1"/>
        <v>5000</v>
      </c>
    </row>
    <row r="176" outlineLevel="1">
      <c r="A176" s="90"/>
      <c r="B176" s="45">
        <v>417.0</v>
      </c>
      <c r="C176" s="64"/>
      <c r="D176" s="64"/>
      <c r="E176" s="47" t="s">
        <v>615</v>
      </c>
      <c r="F176" s="49">
        <v>5000.0</v>
      </c>
      <c r="G176" s="55"/>
      <c r="H176" s="55">
        <f t="shared" si="1"/>
        <v>10000</v>
      </c>
    </row>
    <row r="177" outlineLevel="1">
      <c r="A177" s="90"/>
      <c r="B177" s="45">
        <v>418.0</v>
      </c>
      <c r="C177" s="64"/>
      <c r="D177" s="64"/>
      <c r="E177" s="47" t="s">
        <v>618</v>
      </c>
      <c r="F177" s="49">
        <v>5000.0</v>
      </c>
      <c r="G177" s="55"/>
      <c r="H177" s="55">
        <f t="shared" si="1"/>
        <v>15000</v>
      </c>
    </row>
    <row r="178" outlineLevel="1">
      <c r="A178" s="90"/>
      <c r="B178" s="45">
        <v>419.0</v>
      </c>
      <c r="C178" s="64"/>
      <c r="D178" s="64"/>
      <c r="E178" s="47" t="s">
        <v>620</v>
      </c>
      <c r="F178" s="49">
        <v>5000.0</v>
      </c>
      <c r="G178" s="55"/>
      <c r="H178" s="55">
        <f t="shared" si="1"/>
        <v>20000</v>
      </c>
    </row>
    <row r="179" outlineLevel="1">
      <c r="A179" s="90"/>
      <c r="B179" s="45">
        <v>420.0</v>
      </c>
      <c r="C179" s="64"/>
      <c r="D179" s="64"/>
      <c r="E179" s="47" t="s">
        <v>623</v>
      </c>
      <c r="F179" s="49">
        <v>5000.0</v>
      </c>
      <c r="G179" s="55"/>
      <c r="H179" s="55">
        <f t="shared" si="1"/>
        <v>25000</v>
      </c>
    </row>
    <row r="180" outlineLevel="1">
      <c r="A180" s="90"/>
      <c r="B180" s="45">
        <v>421.0</v>
      </c>
      <c r="C180" s="64"/>
      <c r="D180" s="64"/>
      <c r="E180" s="47" t="s">
        <v>342</v>
      </c>
      <c r="F180" s="49">
        <v>5000.0</v>
      </c>
      <c r="G180" s="55"/>
      <c r="H180" s="55">
        <f t="shared" si="1"/>
        <v>30000</v>
      </c>
    </row>
    <row r="181" outlineLevel="1">
      <c r="A181" s="90"/>
      <c r="B181" s="45">
        <v>422.0</v>
      </c>
      <c r="C181" s="64"/>
      <c r="D181" s="64"/>
      <c r="E181" s="47" t="s">
        <v>627</v>
      </c>
      <c r="F181" s="49">
        <v>5000.0</v>
      </c>
      <c r="G181" s="55"/>
      <c r="H181" s="55">
        <f t="shared" si="1"/>
        <v>35000</v>
      </c>
    </row>
    <row r="182" outlineLevel="1">
      <c r="A182" s="90"/>
      <c r="B182" s="45">
        <v>423.0</v>
      </c>
      <c r="C182" s="64"/>
      <c r="D182" s="64"/>
      <c r="E182" s="47" t="s">
        <v>630</v>
      </c>
      <c r="F182" s="49">
        <v>5000.0</v>
      </c>
      <c r="G182" s="55"/>
      <c r="H182" s="55">
        <f t="shared" si="1"/>
        <v>40000</v>
      </c>
    </row>
    <row r="183" outlineLevel="1">
      <c r="A183" s="90"/>
      <c r="B183" s="45">
        <v>424.0</v>
      </c>
      <c r="C183" s="64"/>
      <c r="D183" s="64"/>
      <c r="E183" s="47" t="s">
        <v>631</v>
      </c>
      <c r="F183" s="49">
        <v>5000.0</v>
      </c>
      <c r="G183" s="55"/>
      <c r="H183" s="55">
        <f t="shared" si="1"/>
        <v>45000</v>
      </c>
    </row>
    <row r="184" outlineLevel="1">
      <c r="A184" s="41">
        <v>44737.0</v>
      </c>
      <c r="B184" s="64"/>
      <c r="C184" s="64"/>
      <c r="D184" s="64"/>
      <c r="E184" s="47" t="s">
        <v>30</v>
      </c>
      <c r="F184" s="55"/>
      <c r="G184" s="49">
        <v>50000.0</v>
      </c>
      <c r="H184" s="55">
        <f t="shared" si="1"/>
        <v>-5000</v>
      </c>
    </row>
    <row r="185" outlineLevel="1">
      <c r="A185" s="90"/>
      <c r="B185" s="45">
        <v>425.0</v>
      </c>
      <c r="C185" s="64"/>
      <c r="D185" s="64"/>
      <c r="E185" s="47" t="s">
        <v>635</v>
      </c>
      <c r="F185" s="49">
        <v>5000.0</v>
      </c>
      <c r="G185" s="55"/>
      <c r="H185" s="55">
        <f t="shared" si="1"/>
        <v>0</v>
      </c>
    </row>
    <row r="186" outlineLevel="1">
      <c r="A186" s="90"/>
      <c r="B186" s="45">
        <v>426.0</v>
      </c>
      <c r="C186" s="64"/>
      <c r="D186" s="64"/>
      <c r="E186" s="47" t="s">
        <v>637</v>
      </c>
      <c r="F186" s="49">
        <v>5000.0</v>
      </c>
      <c r="G186" s="55"/>
      <c r="H186" s="55">
        <f t="shared" si="1"/>
        <v>5000</v>
      </c>
    </row>
    <row r="187" outlineLevel="1">
      <c r="A187" s="90"/>
      <c r="B187" s="45">
        <v>427.0</v>
      </c>
      <c r="C187" s="64"/>
      <c r="D187" s="64"/>
      <c r="E187" s="47" t="s">
        <v>640</v>
      </c>
      <c r="F187" s="49">
        <v>5000.0</v>
      </c>
      <c r="G187" s="55"/>
      <c r="H187" s="55">
        <f t="shared" si="1"/>
        <v>10000</v>
      </c>
    </row>
    <row r="188" outlineLevel="1">
      <c r="A188" s="90"/>
      <c r="B188" s="45">
        <v>428.0</v>
      </c>
      <c r="C188" s="64"/>
      <c r="D188" s="64"/>
      <c r="E188" s="47" t="s">
        <v>642</v>
      </c>
      <c r="F188" s="49">
        <v>5000.0</v>
      </c>
      <c r="G188" s="55"/>
      <c r="H188" s="55">
        <f t="shared" si="1"/>
        <v>15000</v>
      </c>
    </row>
    <row r="189" outlineLevel="1">
      <c r="A189" s="90"/>
      <c r="B189" s="45">
        <v>429.0</v>
      </c>
      <c r="C189" s="64"/>
      <c r="D189" s="64"/>
      <c r="E189" s="47" t="s">
        <v>644</v>
      </c>
      <c r="F189" s="49">
        <v>5000.0</v>
      </c>
      <c r="G189" s="55"/>
      <c r="H189" s="55">
        <f t="shared" si="1"/>
        <v>20000</v>
      </c>
    </row>
    <row r="190" outlineLevel="1">
      <c r="A190" s="90"/>
      <c r="B190" s="45">
        <v>106.0</v>
      </c>
      <c r="C190" s="64"/>
      <c r="D190" s="64"/>
      <c r="E190" s="47" t="s">
        <v>646</v>
      </c>
      <c r="F190" s="49">
        <v>6600.0</v>
      </c>
      <c r="G190" s="55"/>
      <c r="H190" s="55">
        <f t="shared" si="1"/>
        <v>26600</v>
      </c>
    </row>
    <row r="191" outlineLevel="1">
      <c r="A191" s="41">
        <v>44740.0</v>
      </c>
      <c r="B191" s="64"/>
      <c r="C191" s="64"/>
      <c r="D191" s="64"/>
      <c r="E191" s="47" t="s">
        <v>30</v>
      </c>
      <c r="F191" s="55"/>
      <c r="G191" s="49">
        <v>26600.0</v>
      </c>
      <c r="H191" s="55">
        <f t="shared" si="1"/>
        <v>0</v>
      </c>
    </row>
    <row r="192" outlineLevel="1">
      <c r="A192" s="90"/>
      <c r="B192" s="45">
        <v>430.0</v>
      </c>
      <c r="C192" s="64"/>
      <c r="D192" s="64"/>
      <c r="E192" s="47" t="s">
        <v>650</v>
      </c>
      <c r="F192" s="49">
        <v>5000.0</v>
      </c>
      <c r="G192" s="55"/>
      <c r="H192" s="55">
        <f t="shared" si="1"/>
        <v>5000</v>
      </c>
    </row>
    <row r="193" outlineLevel="1">
      <c r="A193" s="90"/>
      <c r="B193" s="45">
        <v>431.0</v>
      </c>
      <c r="C193" s="64"/>
      <c r="D193" s="64"/>
      <c r="E193" s="47" t="s">
        <v>652</v>
      </c>
      <c r="F193" s="49">
        <v>6000.0</v>
      </c>
      <c r="G193" s="55"/>
      <c r="H193" s="55">
        <f t="shared" si="1"/>
        <v>11000</v>
      </c>
    </row>
    <row r="194" outlineLevel="1">
      <c r="A194" s="90"/>
      <c r="B194" s="45">
        <v>432.0</v>
      </c>
      <c r="C194" s="64"/>
      <c r="D194" s="64"/>
      <c r="E194" s="47" t="s">
        <v>655</v>
      </c>
      <c r="F194" s="49">
        <v>5000.0</v>
      </c>
      <c r="G194" s="55"/>
      <c r="H194" s="55">
        <f t="shared" si="1"/>
        <v>16000</v>
      </c>
    </row>
    <row r="195" outlineLevel="1">
      <c r="A195" s="90"/>
      <c r="B195" s="45">
        <v>433.0</v>
      </c>
      <c r="C195" s="64"/>
      <c r="D195" s="64"/>
      <c r="E195" s="47" t="s">
        <v>656</v>
      </c>
      <c r="F195" s="49">
        <v>5000.0</v>
      </c>
      <c r="G195" s="55"/>
      <c r="H195" s="55">
        <f t="shared" si="1"/>
        <v>21000</v>
      </c>
    </row>
    <row r="196" outlineLevel="1">
      <c r="A196" s="90"/>
      <c r="B196" s="45">
        <v>434.0</v>
      </c>
      <c r="C196" s="64"/>
      <c r="D196" s="64"/>
      <c r="E196" s="47" t="s">
        <v>659</v>
      </c>
      <c r="F196" s="49">
        <v>5000.0</v>
      </c>
      <c r="G196" s="55"/>
      <c r="H196" s="55">
        <f t="shared" si="1"/>
        <v>26000</v>
      </c>
    </row>
    <row r="197" outlineLevel="1">
      <c r="A197" s="90"/>
      <c r="B197" s="45">
        <v>435.0</v>
      </c>
      <c r="C197" s="64"/>
      <c r="D197" s="64"/>
      <c r="E197" s="47" t="s">
        <v>660</v>
      </c>
      <c r="F197" s="49">
        <v>5000.0</v>
      </c>
      <c r="G197" s="55"/>
      <c r="H197" s="55">
        <f t="shared" si="1"/>
        <v>31000</v>
      </c>
    </row>
    <row r="198" outlineLevel="1">
      <c r="A198" s="90"/>
      <c r="B198" s="45">
        <v>436.0</v>
      </c>
      <c r="C198" s="64"/>
      <c r="D198" s="64"/>
      <c r="E198" s="47" t="s">
        <v>662</v>
      </c>
      <c r="F198" s="49">
        <v>5000.0</v>
      </c>
      <c r="G198" s="55"/>
      <c r="H198" s="55">
        <f t="shared" si="1"/>
        <v>36000</v>
      </c>
    </row>
    <row r="199" outlineLevel="1">
      <c r="A199" s="90"/>
      <c r="B199" s="45">
        <v>437.0</v>
      </c>
      <c r="C199" s="64"/>
      <c r="D199" s="64"/>
      <c r="E199" s="47" t="s">
        <v>663</v>
      </c>
      <c r="F199" s="49">
        <v>5000.0</v>
      </c>
      <c r="G199" s="55"/>
      <c r="H199" s="55">
        <f t="shared" si="1"/>
        <v>41000</v>
      </c>
    </row>
    <row r="200" outlineLevel="1">
      <c r="A200" s="41">
        <v>44568.0</v>
      </c>
      <c r="B200" s="64"/>
      <c r="C200" s="64"/>
      <c r="D200" s="64"/>
      <c r="E200" s="47" t="s">
        <v>666</v>
      </c>
      <c r="F200" s="55"/>
      <c r="G200" s="49">
        <v>40000.0</v>
      </c>
      <c r="H200" s="55">
        <f t="shared" si="1"/>
        <v>1000</v>
      </c>
    </row>
    <row r="201" outlineLevel="1">
      <c r="A201" s="90"/>
      <c r="B201" s="64"/>
      <c r="C201" s="64"/>
      <c r="D201" s="64"/>
      <c r="E201" s="47" t="s">
        <v>669</v>
      </c>
      <c r="F201" s="49">
        <v>7000.0</v>
      </c>
      <c r="G201" s="55"/>
      <c r="H201" s="55">
        <f t="shared" si="1"/>
        <v>8000</v>
      </c>
    </row>
    <row r="202" outlineLevel="1">
      <c r="A202" s="90"/>
      <c r="B202" s="45">
        <v>438.0</v>
      </c>
      <c r="C202" s="64"/>
      <c r="D202" s="64"/>
      <c r="E202" s="47" t="s">
        <v>672</v>
      </c>
      <c r="F202" s="49">
        <v>5000.0</v>
      </c>
      <c r="G202" s="55"/>
      <c r="H202" s="55">
        <f t="shared" si="1"/>
        <v>13000</v>
      </c>
    </row>
    <row r="203" outlineLevel="1">
      <c r="A203" s="90"/>
      <c r="B203" s="45">
        <v>439.0</v>
      </c>
      <c r="C203" s="64"/>
      <c r="D203" s="64"/>
      <c r="E203" s="47" t="s">
        <v>673</v>
      </c>
      <c r="F203" s="49">
        <v>5000.0</v>
      </c>
      <c r="G203" s="55"/>
      <c r="H203" s="55">
        <f t="shared" si="1"/>
        <v>18000</v>
      </c>
    </row>
    <row r="204" outlineLevel="1">
      <c r="A204" s="90"/>
      <c r="B204" s="45">
        <v>440.0</v>
      </c>
      <c r="C204" s="64"/>
      <c r="D204" s="64"/>
      <c r="E204" s="47" t="s">
        <v>676</v>
      </c>
      <c r="F204" s="49">
        <v>5000.0</v>
      </c>
      <c r="G204" s="55"/>
      <c r="H204" s="55">
        <f t="shared" si="1"/>
        <v>23000</v>
      </c>
    </row>
    <row r="205" outlineLevel="1">
      <c r="A205" s="90"/>
      <c r="B205" s="45">
        <v>441.0</v>
      </c>
      <c r="C205" s="64"/>
      <c r="D205" s="64"/>
      <c r="E205" s="47" t="s">
        <v>679</v>
      </c>
      <c r="F205" s="49">
        <v>5000.0</v>
      </c>
      <c r="G205" s="55"/>
      <c r="H205" s="55">
        <f t="shared" si="1"/>
        <v>28000</v>
      </c>
    </row>
    <row r="206" outlineLevel="1">
      <c r="A206" s="90"/>
      <c r="B206" s="45">
        <v>442.0</v>
      </c>
      <c r="C206" s="64"/>
      <c r="D206" s="64"/>
      <c r="E206" s="47" t="s">
        <v>682</v>
      </c>
      <c r="F206" s="49">
        <v>5000.0</v>
      </c>
      <c r="G206" s="55"/>
      <c r="H206" s="55">
        <f t="shared" si="1"/>
        <v>33000</v>
      </c>
    </row>
    <row r="207" outlineLevel="1">
      <c r="A207" s="90"/>
      <c r="B207" s="45">
        <v>443.0</v>
      </c>
      <c r="C207" s="64"/>
      <c r="D207" s="64"/>
      <c r="E207" s="47" t="s">
        <v>685</v>
      </c>
      <c r="F207" s="49">
        <v>5000.0</v>
      </c>
      <c r="G207" s="55"/>
      <c r="H207" s="55">
        <f t="shared" si="1"/>
        <v>38000</v>
      </c>
    </row>
    <row r="208" outlineLevel="1">
      <c r="A208" s="90"/>
      <c r="B208" s="45">
        <v>444.0</v>
      </c>
      <c r="C208" s="64"/>
      <c r="D208" s="64"/>
      <c r="E208" s="47" t="s">
        <v>688</v>
      </c>
      <c r="F208" s="49">
        <v>5000.0</v>
      </c>
      <c r="G208" s="55"/>
      <c r="H208" s="55">
        <f t="shared" si="1"/>
        <v>43000</v>
      </c>
    </row>
    <row r="209" outlineLevel="1">
      <c r="A209" s="90"/>
      <c r="B209" s="45">
        <v>445.0</v>
      </c>
      <c r="C209" s="64"/>
      <c r="D209" s="64"/>
      <c r="E209" s="47" t="s">
        <v>691</v>
      </c>
      <c r="F209" s="49">
        <v>5000.0</v>
      </c>
      <c r="G209" s="55"/>
      <c r="H209" s="55">
        <f t="shared" si="1"/>
        <v>48000</v>
      </c>
    </row>
    <row r="210" outlineLevel="1">
      <c r="A210" s="90"/>
      <c r="B210" s="45">
        <v>446.0</v>
      </c>
      <c r="C210" s="64"/>
      <c r="D210" s="64"/>
      <c r="E210" s="47" t="s">
        <v>692</v>
      </c>
      <c r="F210" s="49">
        <v>5000.0</v>
      </c>
      <c r="G210" s="55"/>
      <c r="H210" s="55">
        <f t="shared" si="1"/>
        <v>53000</v>
      </c>
    </row>
    <row r="211" outlineLevel="1">
      <c r="A211" s="90"/>
      <c r="B211" s="45">
        <v>447.0</v>
      </c>
      <c r="C211" s="64"/>
      <c r="D211" s="64"/>
      <c r="E211" s="47" t="s">
        <v>693</v>
      </c>
      <c r="F211" s="49">
        <v>5000.0</v>
      </c>
      <c r="G211" s="55"/>
      <c r="H211" s="55">
        <f t="shared" si="1"/>
        <v>58000</v>
      </c>
    </row>
    <row r="212" outlineLevel="1">
      <c r="A212" s="90"/>
      <c r="B212" s="45">
        <v>448.0</v>
      </c>
      <c r="C212" s="64"/>
      <c r="D212" s="64"/>
      <c r="E212" s="47" t="s">
        <v>694</v>
      </c>
      <c r="F212" s="49">
        <v>5000.0</v>
      </c>
      <c r="G212" s="55"/>
      <c r="H212" s="55">
        <f t="shared" si="1"/>
        <v>63000</v>
      </c>
    </row>
    <row r="213" outlineLevel="1">
      <c r="A213" s="90"/>
      <c r="B213" s="45">
        <v>449.0</v>
      </c>
      <c r="C213" s="64"/>
      <c r="D213" s="64"/>
      <c r="E213" s="47" t="s">
        <v>696</v>
      </c>
      <c r="F213" s="49">
        <v>5000.0</v>
      </c>
      <c r="G213" s="55"/>
      <c r="H213" s="55">
        <f t="shared" si="1"/>
        <v>68000</v>
      </c>
    </row>
    <row r="214" outlineLevel="1">
      <c r="A214" s="90"/>
      <c r="B214" s="45">
        <v>450.0</v>
      </c>
      <c r="C214" s="64"/>
      <c r="D214" s="64"/>
      <c r="E214" s="47" t="s">
        <v>699</v>
      </c>
      <c r="F214" s="49">
        <v>5000.0</v>
      </c>
      <c r="G214" s="55"/>
      <c r="H214" s="55">
        <f t="shared" si="1"/>
        <v>73000</v>
      </c>
    </row>
    <row r="215" outlineLevel="1">
      <c r="A215" s="41">
        <v>44761.0</v>
      </c>
      <c r="B215" s="64"/>
      <c r="C215" s="64"/>
      <c r="D215" s="64"/>
      <c r="E215" s="47" t="s">
        <v>30</v>
      </c>
      <c r="F215" s="55"/>
      <c r="G215" s="49">
        <v>73000.0</v>
      </c>
      <c r="H215" s="55">
        <f t="shared" si="1"/>
        <v>0</v>
      </c>
    </row>
    <row r="216" outlineLevel="1">
      <c r="A216" s="90"/>
      <c r="B216" s="45">
        <v>451.0</v>
      </c>
      <c r="C216" s="64"/>
      <c r="D216" s="64"/>
      <c r="E216" s="47" t="s">
        <v>702</v>
      </c>
      <c r="F216" s="49">
        <v>5000.0</v>
      </c>
      <c r="G216" s="55"/>
      <c r="H216" s="55">
        <f t="shared" si="1"/>
        <v>5000</v>
      </c>
    </row>
    <row r="217" outlineLevel="1">
      <c r="A217" s="90"/>
      <c r="B217" s="64"/>
      <c r="C217" s="45" t="s">
        <v>71</v>
      </c>
      <c r="D217" s="66"/>
      <c r="E217" s="47" t="s">
        <v>704</v>
      </c>
      <c r="F217" s="49">
        <v>10000.0</v>
      </c>
      <c r="G217" s="55"/>
      <c r="H217" s="55">
        <f t="shared" si="1"/>
        <v>15000</v>
      </c>
    </row>
    <row r="218" outlineLevel="1">
      <c r="A218" s="90"/>
      <c r="B218" s="64"/>
      <c r="C218" s="45" t="s">
        <v>71</v>
      </c>
      <c r="D218" s="66"/>
      <c r="E218" s="47" t="s">
        <v>707</v>
      </c>
      <c r="F218" s="49">
        <v>10000.0</v>
      </c>
      <c r="G218" s="55"/>
      <c r="H218" s="55">
        <f t="shared" si="1"/>
        <v>25000</v>
      </c>
    </row>
    <row r="219" outlineLevel="1">
      <c r="A219" s="41">
        <v>44766.0</v>
      </c>
      <c r="B219" s="64"/>
      <c r="C219" s="64"/>
      <c r="D219" s="64"/>
      <c r="E219" s="47" t="s">
        <v>30</v>
      </c>
      <c r="F219" s="55"/>
      <c r="G219" s="49">
        <v>25000.0</v>
      </c>
      <c r="H219" s="55">
        <f t="shared" si="1"/>
        <v>0</v>
      </c>
    </row>
    <row r="220" outlineLevel="1">
      <c r="A220" s="90"/>
      <c r="B220" s="45">
        <v>452.0</v>
      </c>
      <c r="C220" s="64"/>
      <c r="D220" s="64"/>
      <c r="E220" s="47" t="s">
        <v>710</v>
      </c>
      <c r="F220" s="49">
        <v>5000.0</v>
      </c>
      <c r="G220" s="55"/>
      <c r="H220" s="55">
        <f t="shared" si="1"/>
        <v>5000</v>
      </c>
    </row>
    <row r="221" outlineLevel="1">
      <c r="A221" s="90"/>
      <c r="B221" s="45">
        <v>453.0</v>
      </c>
      <c r="C221" s="64"/>
      <c r="D221" s="64"/>
      <c r="E221" s="47" t="s">
        <v>342</v>
      </c>
      <c r="F221" s="49">
        <v>5000.0</v>
      </c>
      <c r="G221" s="55"/>
      <c r="H221" s="55">
        <f t="shared" si="1"/>
        <v>10000</v>
      </c>
    </row>
    <row r="222" outlineLevel="1">
      <c r="A222" s="90"/>
      <c r="B222" s="64"/>
      <c r="C222" s="64"/>
      <c r="D222" s="64"/>
      <c r="E222" s="47" t="s">
        <v>711</v>
      </c>
      <c r="F222" s="49">
        <v>7000.0</v>
      </c>
      <c r="G222" s="55"/>
      <c r="H222" s="55">
        <f t="shared" si="1"/>
        <v>17000</v>
      </c>
    </row>
    <row r="223" outlineLevel="1">
      <c r="A223" s="90"/>
      <c r="B223" s="45">
        <v>454.0</v>
      </c>
      <c r="C223" s="64"/>
      <c r="D223" s="64"/>
      <c r="E223" s="47" t="s">
        <v>712</v>
      </c>
      <c r="F223" s="49">
        <v>5000.0</v>
      </c>
      <c r="G223" s="55"/>
      <c r="H223" s="55">
        <f t="shared" si="1"/>
        <v>22000</v>
      </c>
    </row>
    <row r="224" outlineLevel="1">
      <c r="A224" s="90"/>
      <c r="B224" s="45">
        <v>455.0</v>
      </c>
      <c r="C224" s="64"/>
      <c r="D224" s="64"/>
      <c r="E224" s="47" t="s">
        <v>713</v>
      </c>
      <c r="F224" s="49">
        <v>5000.0</v>
      </c>
      <c r="G224" s="55"/>
      <c r="H224" s="55">
        <f t="shared" si="1"/>
        <v>27000</v>
      </c>
    </row>
    <row r="225" outlineLevel="1">
      <c r="A225" s="90"/>
      <c r="B225" s="45">
        <v>456.0</v>
      </c>
      <c r="C225" s="64"/>
      <c r="D225" s="64"/>
      <c r="E225" s="47" t="s">
        <v>714</v>
      </c>
      <c r="F225" s="49">
        <v>5000.0</v>
      </c>
      <c r="G225" s="55"/>
      <c r="H225" s="55">
        <f t="shared" si="1"/>
        <v>32000</v>
      </c>
    </row>
    <row r="226" outlineLevel="1">
      <c r="A226" s="90"/>
      <c r="B226" s="45">
        <v>457.0</v>
      </c>
      <c r="C226" s="64"/>
      <c r="D226" s="64"/>
      <c r="E226" s="47" t="s">
        <v>715</v>
      </c>
      <c r="F226" s="49">
        <v>5000.0</v>
      </c>
      <c r="G226" s="55"/>
      <c r="H226" s="55">
        <f t="shared" si="1"/>
        <v>37000</v>
      </c>
    </row>
    <row r="227" outlineLevel="1">
      <c r="A227" s="90"/>
      <c r="B227" s="45">
        <v>458.0</v>
      </c>
      <c r="C227" s="64"/>
      <c r="D227" s="64"/>
      <c r="E227" s="47" t="s">
        <v>716</v>
      </c>
      <c r="F227" s="49">
        <v>5000.0</v>
      </c>
      <c r="G227" s="55"/>
      <c r="H227" s="55">
        <f t="shared" si="1"/>
        <v>42000</v>
      </c>
    </row>
    <row r="228" outlineLevel="1">
      <c r="A228" s="90"/>
      <c r="B228" s="45">
        <v>459.0</v>
      </c>
      <c r="C228" s="64"/>
      <c r="D228" s="64"/>
      <c r="E228" s="47" t="s">
        <v>717</v>
      </c>
      <c r="F228" s="49">
        <v>5000.0</v>
      </c>
      <c r="G228" s="55"/>
      <c r="H228" s="55">
        <f t="shared" si="1"/>
        <v>47000</v>
      </c>
    </row>
    <row r="229" outlineLevel="1">
      <c r="A229" s="90"/>
      <c r="B229" s="45">
        <v>460.0</v>
      </c>
      <c r="C229" s="64"/>
      <c r="D229" s="64"/>
      <c r="E229" s="47" t="s">
        <v>718</v>
      </c>
      <c r="F229" s="49">
        <v>5000.0</v>
      </c>
      <c r="G229" s="55"/>
      <c r="H229" s="55">
        <f t="shared" si="1"/>
        <v>52000</v>
      </c>
    </row>
    <row r="230" outlineLevel="1">
      <c r="A230" s="90"/>
      <c r="B230" s="45">
        <v>461.0</v>
      </c>
      <c r="C230" s="64"/>
      <c r="D230" s="64"/>
      <c r="E230" s="47" t="s">
        <v>719</v>
      </c>
      <c r="F230" s="49">
        <v>5000.0</v>
      </c>
      <c r="G230" s="55"/>
      <c r="H230" s="55">
        <f t="shared" si="1"/>
        <v>57000</v>
      </c>
    </row>
    <row r="231" outlineLevel="1">
      <c r="A231" s="90"/>
      <c r="B231" s="45">
        <v>462.0</v>
      </c>
      <c r="C231" s="64"/>
      <c r="D231" s="64"/>
      <c r="E231" s="47" t="s">
        <v>720</v>
      </c>
      <c r="F231" s="49">
        <v>5000.0</v>
      </c>
      <c r="G231" s="55"/>
      <c r="H231" s="55">
        <f t="shared" si="1"/>
        <v>62000</v>
      </c>
    </row>
    <row r="232" outlineLevel="1">
      <c r="A232" s="90"/>
      <c r="B232" s="64"/>
      <c r="C232" s="64"/>
      <c r="D232" s="64"/>
      <c r="E232" s="47" t="s">
        <v>30</v>
      </c>
      <c r="F232" s="55"/>
      <c r="G232" s="49">
        <v>62000.0</v>
      </c>
      <c r="H232" s="55">
        <f t="shared" si="1"/>
        <v>0</v>
      </c>
    </row>
    <row r="233" outlineLevel="1">
      <c r="A233" s="90"/>
      <c r="B233" s="45">
        <v>463.0</v>
      </c>
      <c r="C233" s="64"/>
      <c r="D233" s="64"/>
      <c r="E233" s="47" t="s">
        <v>721</v>
      </c>
      <c r="F233" s="49">
        <v>5000.0</v>
      </c>
      <c r="G233" s="55"/>
      <c r="H233" s="55">
        <f t="shared" si="1"/>
        <v>5000</v>
      </c>
    </row>
    <row r="234" outlineLevel="1">
      <c r="A234" s="90"/>
      <c r="B234" s="45">
        <v>464.0</v>
      </c>
      <c r="C234" s="64"/>
      <c r="D234" s="64"/>
      <c r="E234" s="47" t="s">
        <v>722</v>
      </c>
      <c r="F234" s="49">
        <v>5000.0</v>
      </c>
      <c r="G234" s="55"/>
      <c r="H234" s="55">
        <f t="shared" si="1"/>
        <v>10000</v>
      </c>
    </row>
    <row r="235" outlineLevel="1">
      <c r="A235" s="90"/>
      <c r="B235" s="45">
        <v>465.0</v>
      </c>
      <c r="C235" s="64"/>
      <c r="D235" s="64"/>
      <c r="E235" s="47" t="s">
        <v>723</v>
      </c>
      <c r="F235" s="49">
        <v>5000.0</v>
      </c>
      <c r="G235" s="55"/>
      <c r="H235" s="55">
        <f t="shared" si="1"/>
        <v>15000</v>
      </c>
    </row>
    <row r="236" outlineLevel="1">
      <c r="A236" s="90"/>
      <c r="B236" s="45">
        <v>466.0</v>
      </c>
      <c r="C236" s="64"/>
      <c r="D236" s="64"/>
      <c r="E236" s="47" t="s">
        <v>724</v>
      </c>
      <c r="F236" s="49">
        <v>5000.0</v>
      </c>
      <c r="G236" s="55"/>
      <c r="H236" s="55">
        <f t="shared" si="1"/>
        <v>20000</v>
      </c>
    </row>
    <row r="237" outlineLevel="1">
      <c r="A237" s="90"/>
      <c r="B237" s="45">
        <v>467.0</v>
      </c>
      <c r="C237" s="64"/>
      <c r="D237" s="64"/>
      <c r="E237" s="47" t="s">
        <v>725</v>
      </c>
      <c r="F237" s="49">
        <v>5000.0</v>
      </c>
      <c r="G237" s="55"/>
      <c r="H237" s="55">
        <f t="shared" si="1"/>
        <v>25000</v>
      </c>
    </row>
    <row r="238" outlineLevel="1">
      <c r="A238" s="90"/>
      <c r="B238" s="45">
        <v>468.0</v>
      </c>
      <c r="C238" s="64"/>
      <c r="D238" s="64"/>
      <c r="E238" s="47" t="s">
        <v>726</v>
      </c>
      <c r="F238" s="49">
        <v>5000.0</v>
      </c>
      <c r="G238" s="55"/>
      <c r="H238" s="55">
        <f t="shared" si="1"/>
        <v>30000</v>
      </c>
    </row>
    <row r="239" outlineLevel="1">
      <c r="A239" s="90"/>
      <c r="B239" s="45">
        <v>469.0</v>
      </c>
      <c r="C239" s="64"/>
      <c r="D239" s="64"/>
      <c r="E239" s="47" t="s">
        <v>727</v>
      </c>
      <c r="F239" s="49">
        <v>5000.0</v>
      </c>
      <c r="G239" s="55"/>
      <c r="H239" s="55">
        <f t="shared" si="1"/>
        <v>35000</v>
      </c>
    </row>
    <row r="240" outlineLevel="1">
      <c r="A240" s="90"/>
      <c r="B240" s="45">
        <v>470.0</v>
      </c>
      <c r="C240" s="64"/>
      <c r="D240" s="64"/>
      <c r="E240" s="47" t="s">
        <v>728</v>
      </c>
      <c r="F240" s="49">
        <v>5000.0</v>
      </c>
      <c r="G240" s="55"/>
      <c r="H240" s="55">
        <f t="shared" si="1"/>
        <v>40000</v>
      </c>
    </row>
    <row r="241" outlineLevel="1">
      <c r="A241" s="90"/>
      <c r="B241" s="45">
        <v>471.0</v>
      </c>
      <c r="C241" s="64"/>
      <c r="D241" s="64"/>
      <c r="E241" s="47" t="s">
        <v>729</v>
      </c>
      <c r="F241" s="49">
        <v>5000.0</v>
      </c>
      <c r="G241" s="55"/>
      <c r="H241" s="55">
        <f t="shared" si="1"/>
        <v>45000</v>
      </c>
    </row>
    <row r="242" outlineLevel="1">
      <c r="A242" s="90"/>
      <c r="B242" s="45">
        <v>472.0</v>
      </c>
      <c r="C242" s="64"/>
      <c r="D242" s="64"/>
      <c r="E242" s="47" t="s">
        <v>730</v>
      </c>
      <c r="F242" s="49">
        <v>5000.0</v>
      </c>
      <c r="G242" s="55"/>
      <c r="H242" s="55">
        <f t="shared" si="1"/>
        <v>50000</v>
      </c>
    </row>
    <row r="243" outlineLevel="1">
      <c r="A243" s="90"/>
      <c r="B243" s="45">
        <v>473.0</v>
      </c>
      <c r="C243" s="45" t="s">
        <v>26</v>
      </c>
      <c r="D243" s="45">
        <v>673081.0</v>
      </c>
      <c r="E243" s="47" t="s">
        <v>731</v>
      </c>
      <c r="F243" s="49">
        <v>5000.0</v>
      </c>
      <c r="G243" s="55"/>
      <c r="H243" s="55">
        <f t="shared" si="1"/>
        <v>55000</v>
      </c>
    </row>
    <row r="244" outlineLevel="1">
      <c r="A244" s="90"/>
      <c r="B244" s="45">
        <v>474.0</v>
      </c>
      <c r="C244" s="64"/>
      <c r="D244" s="64"/>
      <c r="E244" s="47" t="s">
        <v>732</v>
      </c>
      <c r="F244" s="49">
        <v>5000.0</v>
      </c>
      <c r="G244" s="55"/>
      <c r="H244" s="55">
        <f t="shared" si="1"/>
        <v>60000</v>
      </c>
    </row>
    <row r="245" outlineLevel="1">
      <c r="A245" s="90"/>
      <c r="B245" s="45">
        <v>475.0</v>
      </c>
      <c r="C245" s="64"/>
      <c r="D245" s="64"/>
      <c r="E245" s="47" t="s">
        <v>733</v>
      </c>
      <c r="F245" s="49">
        <v>5000.0</v>
      </c>
      <c r="G245" s="55"/>
      <c r="H245" s="55">
        <f t="shared" si="1"/>
        <v>65000</v>
      </c>
    </row>
    <row r="246" outlineLevel="1">
      <c r="A246" s="90"/>
      <c r="B246" s="45">
        <v>476.0</v>
      </c>
      <c r="C246" s="64"/>
      <c r="D246" s="64"/>
      <c r="E246" s="47" t="s">
        <v>734</v>
      </c>
      <c r="F246" s="49">
        <v>5000.0</v>
      </c>
      <c r="G246" s="55"/>
      <c r="H246" s="55">
        <f t="shared" si="1"/>
        <v>70000</v>
      </c>
    </row>
    <row r="247" outlineLevel="1">
      <c r="A247" s="90"/>
      <c r="B247" s="45">
        <v>477.0</v>
      </c>
      <c r="C247" s="64"/>
      <c r="D247" s="64"/>
      <c r="E247" s="47" t="s">
        <v>735</v>
      </c>
      <c r="F247" s="49">
        <v>5000.0</v>
      </c>
      <c r="G247" s="55"/>
      <c r="H247" s="55">
        <f t="shared" si="1"/>
        <v>75000</v>
      </c>
    </row>
    <row r="248" outlineLevel="1">
      <c r="A248" s="90"/>
      <c r="B248" s="45">
        <v>478.0</v>
      </c>
      <c r="C248" s="64"/>
      <c r="D248" s="64"/>
      <c r="E248" s="47" t="s">
        <v>736</v>
      </c>
      <c r="F248" s="49">
        <v>5000.0</v>
      </c>
      <c r="G248" s="55"/>
      <c r="H248" s="55">
        <f t="shared" si="1"/>
        <v>80000</v>
      </c>
    </row>
    <row r="249" outlineLevel="1">
      <c r="A249" s="90"/>
      <c r="B249" s="45">
        <v>479.0</v>
      </c>
      <c r="C249" s="64"/>
      <c r="D249" s="64"/>
      <c r="E249" s="47" t="s">
        <v>737</v>
      </c>
      <c r="F249" s="49">
        <v>5000.0</v>
      </c>
      <c r="G249" s="55"/>
      <c r="H249" s="55">
        <f t="shared" si="1"/>
        <v>85000</v>
      </c>
    </row>
    <row r="250" outlineLevel="1">
      <c r="A250" s="90"/>
      <c r="B250" s="45">
        <v>480.0</v>
      </c>
      <c r="C250" s="64"/>
      <c r="D250" s="64"/>
      <c r="E250" s="47" t="s">
        <v>738</v>
      </c>
      <c r="F250" s="49">
        <v>5000.0</v>
      </c>
      <c r="G250" s="55"/>
      <c r="H250" s="55">
        <f t="shared" si="1"/>
        <v>90000</v>
      </c>
    </row>
    <row r="251" outlineLevel="1">
      <c r="A251" s="90"/>
      <c r="B251" s="45">
        <v>481.0</v>
      </c>
      <c r="C251" s="64"/>
      <c r="D251" s="64"/>
      <c r="E251" s="47" t="s">
        <v>739</v>
      </c>
      <c r="F251" s="49">
        <v>5000.0</v>
      </c>
      <c r="G251" s="55"/>
      <c r="H251" s="55">
        <f t="shared" si="1"/>
        <v>95000</v>
      </c>
    </row>
    <row r="252" outlineLevel="1">
      <c r="A252" s="41">
        <v>44797.0</v>
      </c>
      <c r="B252" s="64"/>
      <c r="C252" s="64"/>
      <c r="D252" s="64"/>
      <c r="E252" s="47" t="s">
        <v>30</v>
      </c>
      <c r="F252" s="55"/>
      <c r="G252" s="49">
        <v>95000.0</v>
      </c>
      <c r="H252" s="55">
        <f t="shared" si="1"/>
        <v>0</v>
      </c>
    </row>
    <row r="253" outlineLevel="1">
      <c r="A253" s="90"/>
      <c r="B253" s="45">
        <v>482.0</v>
      </c>
      <c r="C253" s="64"/>
      <c r="D253" s="64"/>
      <c r="E253" s="47" t="s">
        <v>740</v>
      </c>
      <c r="F253" s="49">
        <v>5000.0</v>
      </c>
      <c r="G253" s="55"/>
      <c r="H253" s="55">
        <f t="shared" si="1"/>
        <v>5000</v>
      </c>
    </row>
    <row r="254" outlineLevel="1">
      <c r="A254" s="90"/>
      <c r="B254" s="45">
        <v>483.0</v>
      </c>
      <c r="C254" s="64"/>
      <c r="D254" s="64"/>
      <c r="E254" s="47" t="s">
        <v>741</v>
      </c>
      <c r="F254" s="49">
        <v>5000.0</v>
      </c>
      <c r="G254" s="55"/>
      <c r="H254" s="55">
        <f t="shared" si="1"/>
        <v>10000</v>
      </c>
    </row>
    <row r="255" outlineLevel="1">
      <c r="A255" s="90"/>
      <c r="B255" s="45">
        <v>484.0</v>
      </c>
      <c r="C255" s="64"/>
      <c r="D255" s="64"/>
      <c r="E255" s="47" t="s">
        <v>742</v>
      </c>
      <c r="F255" s="49">
        <v>5000.0</v>
      </c>
      <c r="G255" s="55"/>
      <c r="H255" s="55">
        <f t="shared" si="1"/>
        <v>15000</v>
      </c>
    </row>
    <row r="256" outlineLevel="1">
      <c r="A256" s="90"/>
      <c r="B256" s="45" t="s">
        <v>743</v>
      </c>
      <c r="C256" s="45" t="s">
        <v>25</v>
      </c>
      <c r="D256" s="66"/>
      <c r="E256" s="47" t="s">
        <v>744</v>
      </c>
      <c r="F256" s="49">
        <v>6600.0</v>
      </c>
      <c r="G256" s="55"/>
      <c r="H256" s="55">
        <f t="shared" si="1"/>
        <v>21600</v>
      </c>
    </row>
    <row r="257" outlineLevel="1">
      <c r="A257" s="90"/>
      <c r="B257" s="64"/>
      <c r="C257" s="64"/>
      <c r="D257" s="64"/>
      <c r="E257" s="47" t="s">
        <v>745</v>
      </c>
      <c r="F257" s="49">
        <v>7000.0</v>
      </c>
      <c r="G257" s="55"/>
      <c r="H257" s="55">
        <f t="shared" si="1"/>
        <v>28600</v>
      </c>
    </row>
    <row r="258" outlineLevel="1">
      <c r="A258" s="90"/>
      <c r="B258" s="45">
        <v>486.0</v>
      </c>
      <c r="C258" s="64"/>
      <c r="D258" s="64"/>
      <c r="E258" s="47" t="s">
        <v>746</v>
      </c>
      <c r="F258" s="49">
        <v>5000.0</v>
      </c>
      <c r="G258" s="55"/>
      <c r="H258" s="55">
        <f t="shared" si="1"/>
        <v>33600</v>
      </c>
    </row>
    <row r="259" outlineLevel="1">
      <c r="A259" s="90"/>
      <c r="B259" s="45">
        <v>487.0</v>
      </c>
      <c r="C259" s="64"/>
      <c r="D259" s="64"/>
      <c r="E259" s="47" t="s">
        <v>747</v>
      </c>
      <c r="F259" s="49">
        <v>5000.0</v>
      </c>
      <c r="G259" s="55"/>
      <c r="H259" s="55">
        <f t="shared" si="1"/>
        <v>38600</v>
      </c>
    </row>
    <row r="260" outlineLevel="1">
      <c r="A260" s="90"/>
      <c r="B260" s="45">
        <v>488.0</v>
      </c>
      <c r="C260" s="64"/>
      <c r="D260" s="64"/>
      <c r="E260" s="47" t="s">
        <v>748</v>
      </c>
      <c r="F260" s="49">
        <v>5000.0</v>
      </c>
      <c r="G260" s="55"/>
      <c r="H260" s="55">
        <f t="shared" si="1"/>
        <v>43600</v>
      </c>
    </row>
    <row r="261" outlineLevel="1">
      <c r="A261" s="90"/>
      <c r="B261" s="45">
        <v>489.0</v>
      </c>
      <c r="C261" s="64"/>
      <c r="D261" s="64"/>
      <c r="E261" s="47" t="s">
        <v>749</v>
      </c>
      <c r="F261" s="49">
        <v>5000.0</v>
      </c>
      <c r="G261" s="55"/>
      <c r="H261" s="55">
        <f t="shared" si="1"/>
        <v>48600</v>
      </c>
    </row>
    <row r="262" outlineLevel="1">
      <c r="A262" s="41">
        <v>44874.0</v>
      </c>
      <c r="B262" s="64"/>
      <c r="C262" s="64"/>
      <c r="D262" s="64"/>
      <c r="E262" s="47" t="s">
        <v>30</v>
      </c>
      <c r="F262" s="55"/>
      <c r="G262" s="49">
        <v>48600.0</v>
      </c>
      <c r="H262" s="55">
        <f t="shared" si="1"/>
        <v>0</v>
      </c>
    </row>
    <row r="263" outlineLevel="1">
      <c r="A263" s="90"/>
      <c r="B263" s="45">
        <v>490.0</v>
      </c>
      <c r="C263" s="64"/>
      <c r="D263" s="64"/>
      <c r="E263" s="47" t="s">
        <v>750</v>
      </c>
      <c r="F263" s="49">
        <v>5000.0</v>
      </c>
      <c r="G263" s="55"/>
      <c r="H263" s="55">
        <f t="shared" si="1"/>
        <v>5000</v>
      </c>
    </row>
    <row r="264" outlineLevel="1">
      <c r="A264" s="90"/>
      <c r="B264" s="45">
        <v>491.0</v>
      </c>
      <c r="C264" s="64"/>
      <c r="D264" s="64"/>
      <c r="E264" s="47" t="s">
        <v>751</v>
      </c>
      <c r="F264" s="49">
        <v>5000.0</v>
      </c>
      <c r="G264" s="55"/>
      <c r="H264" s="55">
        <f t="shared" si="1"/>
        <v>10000</v>
      </c>
    </row>
    <row r="265" outlineLevel="1">
      <c r="A265" s="90"/>
      <c r="B265" s="45">
        <v>492.0</v>
      </c>
      <c r="C265" s="64"/>
      <c r="D265" s="64"/>
      <c r="E265" s="47" t="s">
        <v>752</v>
      </c>
      <c r="F265" s="49">
        <v>5000.0</v>
      </c>
      <c r="G265" s="55"/>
      <c r="H265" s="55">
        <f t="shared" si="1"/>
        <v>15000</v>
      </c>
    </row>
    <row r="266" outlineLevel="1">
      <c r="A266" s="90"/>
      <c r="B266" s="45">
        <v>493.0</v>
      </c>
      <c r="C266" s="64"/>
      <c r="D266" s="64"/>
      <c r="E266" s="47" t="s">
        <v>753</v>
      </c>
      <c r="F266" s="49">
        <v>5000.0</v>
      </c>
      <c r="G266" s="55"/>
      <c r="H266" s="55">
        <f t="shared" si="1"/>
        <v>20000</v>
      </c>
    </row>
    <row r="267" outlineLevel="1">
      <c r="A267" s="90"/>
      <c r="B267" s="45">
        <v>494.0</v>
      </c>
      <c r="C267" s="64"/>
      <c r="D267" s="64"/>
      <c r="E267" s="47" t="s">
        <v>754</v>
      </c>
      <c r="F267" s="49">
        <v>5000.0</v>
      </c>
      <c r="G267" s="55"/>
      <c r="H267" s="55">
        <f t="shared" si="1"/>
        <v>25000</v>
      </c>
    </row>
    <row r="268" outlineLevel="1">
      <c r="A268" s="90"/>
      <c r="B268" s="45">
        <v>495.0</v>
      </c>
      <c r="C268" s="64"/>
      <c r="D268" s="64"/>
      <c r="E268" s="47" t="s">
        <v>755</v>
      </c>
      <c r="F268" s="49">
        <v>5000.0</v>
      </c>
      <c r="G268" s="55"/>
      <c r="H268" s="55">
        <f t="shared" si="1"/>
        <v>30000</v>
      </c>
    </row>
    <row r="269" outlineLevel="1">
      <c r="A269" s="90"/>
      <c r="B269" s="45">
        <v>496.0</v>
      </c>
      <c r="C269" s="64"/>
      <c r="D269" s="64"/>
      <c r="E269" s="47" t="s">
        <v>756</v>
      </c>
      <c r="F269" s="49">
        <v>5000.0</v>
      </c>
      <c r="G269" s="55"/>
      <c r="H269" s="55">
        <f t="shared" si="1"/>
        <v>35000</v>
      </c>
    </row>
    <row r="270" outlineLevel="1">
      <c r="A270" s="90"/>
      <c r="B270" s="45">
        <v>497.0</v>
      </c>
      <c r="C270" s="64"/>
      <c r="D270" s="64"/>
      <c r="E270" s="47" t="s">
        <v>757</v>
      </c>
      <c r="F270" s="49">
        <v>5000.0</v>
      </c>
      <c r="G270" s="55"/>
      <c r="H270" s="55">
        <f t="shared" si="1"/>
        <v>40000</v>
      </c>
    </row>
    <row r="271" outlineLevel="1">
      <c r="A271" s="90"/>
      <c r="B271" s="45">
        <v>498.0</v>
      </c>
      <c r="C271" s="64"/>
      <c r="D271" s="64"/>
      <c r="E271" s="47" t="s">
        <v>758</v>
      </c>
      <c r="F271" s="49">
        <v>5000.0</v>
      </c>
      <c r="G271" s="55"/>
      <c r="H271" s="55">
        <f t="shared" si="1"/>
        <v>45000</v>
      </c>
    </row>
    <row r="272" outlineLevel="1">
      <c r="A272" s="90"/>
      <c r="B272" s="45">
        <v>499.0</v>
      </c>
      <c r="C272" s="64"/>
      <c r="D272" s="64"/>
      <c r="E272" s="47" t="s">
        <v>759</v>
      </c>
      <c r="F272" s="49">
        <v>5000.0</v>
      </c>
      <c r="G272" s="55"/>
      <c r="H272" s="55">
        <f t="shared" si="1"/>
        <v>50000</v>
      </c>
    </row>
    <row r="273" outlineLevel="1">
      <c r="A273" s="90"/>
      <c r="B273" s="45">
        <v>500.0</v>
      </c>
      <c r="C273" s="64"/>
      <c r="D273" s="64"/>
      <c r="E273" s="47" t="s">
        <v>760</v>
      </c>
      <c r="F273" s="49">
        <v>5000.0</v>
      </c>
      <c r="G273" s="55"/>
      <c r="H273" s="55">
        <f t="shared" si="1"/>
        <v>55000</v>
      </c>
    </row>
    <row r="274" outlineLevel="1">
      <c r="A274" s="90"/>
      <c r="B274" s="45">
        <v>501.0</v>
      </c>
      <c r="C274" s="64"/>
      <c r="D274" s="64"/>
      <c r="E274" s="47" t="s">
        <v>761</v>
      </c>
      <c r="F274" s="49">
        <v>5000.0</v>
      </c>
      <c r="G274" s="55"/>
      <c r="H274" s="55">
        <f t="shared" si="1"/>
        <v>60000</v>
      </c>
    </row>
    <row r="275" outlineLevel="1">
      <c r="A275" s="90"/>
      <c r="B275" s="45">
        <v>502.0</v>
      </c>
      <c r="C275" s="64"/>
      <c r="D275" s="64"/>
      <c r="E275" s="47" t="s">
        <v>762</v>
      </c>
      <c r="F275" s="49">
        <v>5000.0</v>
      </c>
      <c r="G275" s="55"/>
      <c r="H275" s="55">
        <f t="shared" si="1"/>
        <v>65000</v>
      </c>
    </row>
    <row r="276" outlineLevel="1">
      <c r="A276" s="90"/>
      <c r="B276" s="45">
        <v>209.0</v>
      </c>
      <c r="C276" s="64"/>
      <c r="D276" s="64"/>
      <c r="E276" s="47" t="s">
        <v>763</v>
      </c>
      <c r="F276" s="49">
        <v>6000.0</v>
      </c>
      <c r="G276" s="55"/>
      <c r="H276" s="55">
        <f t="shared" si="1"/>
        <v>71000</v>
      </c>
    </row>
    <row r="277" outlineLevel="1">
      <c r="A277" s="90"/>
      <c r="B277" s="45">
        <v>503.0</v>
      </c>
      <c r="C277" s="64"/>
      <c r="D277" s="64"/>
      <c r="E277" s="47" t="s">
        <v>764</v>
      </c>
      <c r="F277" s="49">
        <v>5000.0</v>
      </c>
      <c r="G277" s="55"/>
      <c r="H277" s="55">
        <f t="shared" si="1"/>
        <v>76000</v>
      </c>
    </row>
    <row r="278" outlineLevel="1">
      <c r="A278" s="90"/>
      <c r="B278" s="45">
        <v>504.0</v>
      </c>
      <c r="C278" s="64"/>
      <c r="D278" s="64"/>
      <c r="E278" s="47" t="s">
        <v>765</v>
      </c>
      <c r="F278" s="49">
        <v>5000.0</v>
      </c>
      <c r="G278" s="55"/>
      <c r="H278" s="55">
        <f t="shared" si="1"/>
        <v>81000</v>
      </c>
    </row>
    <row r="279" outlineLevel="1">
      <c r="A279" s="41">
        <v>44824.0</v>
      </c>
      <c r="B279" s="64"/>
      <c r="C279" s="64"/>
      <c r="D279" s="64"/>
      <c r="E279" s="47" t="s">
        <v>30</v>
      </c>
      <c r="F279" s="55"/>
      <c r="G279" s="49">
        <v>81000.0</v>
      </c>
      <c r="H279" s="55">
        <f t="shared" si="1"/>
        <v>0</v>
      </c>
    </row>
    <row r="280" outlineLevel="1">
      <c r="A280" s="90"/>
      <c r="B280" s="45">
        <v>505.0</v>
      </c>
      <c r="C280" s="64"/>
      <c r="D280" s="64"/>
      <c r="E280" s="47" t="s">
        <v>766</v>
      </c>
      <c r="F280" s="49">
        <v>5000.0</v>
      </c>
      <c r="G280" s="55"/>
      <c r="H280" s="55">
        <f t="shared" si="1"/>
        <v>5000</v>
      </c>
    </row>
    <row r="281" outlineLevel="1">
      <c r="A281" s="90"/>
      <c r="B281" s="45">
        <v>506.0</v>
      </c>
      <c r="C281" s="64"/>
      <c r="D281" s="64"/>
      <c r="E281" s="47" t="s">
        <v>767</v>
      </c>
      <c r="F281" s="49">
        <v>5000.0</v>
      </c>
      <c r="G281" s="55"/>
      <c r="H281" s="55">
        <f t="shared" si="1"/>
        <v>10000</v>
      </c>
    </row>
    <row r="282" outlineLevel="1">
      <c r="A282" s="90"/>
      <c r="B282" s="45">
        <v>507.0</v>
      </c>
      <c r="C282" s="64"/>
      <c r="D282" s="64"/>
      <c r="E282" s="47" t="s">
        <v>768</v>
      </c>
      <c r="F282" s="49">
        <v>5000.0</v>
      </c>
      <c r="G282" s="55"/>
      <c r="H282" s="55">
        <f t="shared" si="1"/>
        <v>15000</v>
      </c>
    </row>
    <row r="283" outlineLevel="1">
      <c r="A283" s="90"/>
      <c r="B283" s="64"/>
      <c r="C283" s="64"/>
      <c r="D283" s="64"/>
      <c r="E283" s="47" t="s">
        <v>769</v>
      </c>
      <c r="F283" s="49">
        <v>7000.0</v>
      </c>
      <c r="G283" s="55"/>
      <c r="H283" s="55">
        <f t="shared" si="1"/>
        <v>22000</v>
      </c>
    </row>
    <row r="284" outlineLevel="1">
      <c r="A284" s="41">
        <v>44835.0</v>
      </c>
      <c r="B284" s="64"/>
      <c r="C284" s="64"/>
      <c r="D284" s="64"/>
      <c r="E284" s="47" t="s">
        <v>30</v>
      </c>
      <c r="F284" s="55"/>
      <c r="G284" s="49">
        <v>22000.0</v>
      </c>
      <c r="H284" s="55">
        <f t="shared" si="1"/>
        <v>0</v>
      </c>
    </row>
    <row r="285" outlineLevel="1">
      <c r="A285" s="90"/>
      <c r="B285" s="45">
        <v>6.0</v>
      </c>
      <c r="C285" s="64"/>
      <c r="D285" s="64"/>
      <c r="E285" s="47" t="s">
        <v>770</v>
      </c>
      <c r="F285" s="49">
        <v>15000.0</v>
      </c>
      <c r="G285" s="55"/>
      <c r="H285" s="55">
        <f t="shared" si="1"/>
        <v>15000</v>
      </c>
    </row>
    <row r="286" outlineLevel="1">
      <c r="A286" s="90"/>
      <c r="B286" s="45">
        <v>508.0</v>
      </c>
      <c r="C286" s="64"/>
      <c r="D286" s="64"/>
      <c r="E286" s="47" t="s">
        <v>771</v>
      </c>
      <c r="F286" s="49">
        <v>5000.0</v>
      </c>
      <c r="G286" s="55"/>
      <c r="H286" s="55">
        <f t="shared" si="1"/>
        <v>20000</v>
      </c>
    </row>
    <row r="287" outlineLevel="1">
      <c r="A287" s="90"/>
      <c r="B287" s="45">
        <v>509.0</v>
      </c>
      <c r="C287" s="64"/>
      <c r="D287" s="64"/>
      <c r="E287" s="47" t="s">
        <v>772</v>
      </c>
      <c r="F287" s="49">
        <v>5000.0</v>
      </c>
      <c r="G287" s="55"/>
      <c r="H287" s="55">
        <f t="shared" si="1"/>
        <v>25000</v>
      </c>
    </row>
    <row r="288" outlineLevel="1">
      <c r="A288" s="90"/>
      <c r="B288" s="45">
        <v>510.0</v>
      </c>
      <c r="C288" s="64"/>
      <c r="D288" s="64"/>
      <c r="E288" s="47" t="s">
        <v>773</v>
      </c>
      <c r="F288" s="49">
        <v>5000.0</v>
      </c>
      <c r="G288" s="55"/>
      <c r="H288" s="55">
        <f t="shared" si="1"/>
        <v>30000</v>
      </c>
    </row>
    <row r="289" outlineLevel="1">
      <c r="A289" s="90"/>
      <c r="B289" s="45">
        <v>511.0</v>
      </c>
      <c r="C289" s="64"/>
      <c r="D289" s="64"/>
      <c r="E289" s="47" t="s">
        <v>774</v>
      </c>
      <c r="F289" s="49">
        <v>5000.0</v>
      </c>
      <c r="G289" s="55"/>
      <c r="H289" s="55">
        <f t="shared" si="1"/>
        <v>35000</v>
      </c>
    </row>
    <row r="290" outlineLevel="1">
      <c r="A290" s="90"/>
      <c r="B290" s="45">
        <v>512.0</v>
      </c>
      <c r="C290" s="64"/>
      <c r="D290" s="64"/>
      <c r="E290" s="47" t="s">
        <v>775</v>
      </c>
      <c r="F290" s="49">
        <v>5000.0</v>
      </c>
      <c r="G290" s="55"/>
      <c r="H290" s="55">
        <f t="shared" si="1"/>
        <v>40000</v>
      </c>
    </row>
    <row r="291" outlineLevel="1">
      <c r="A291" s="90"/>
      <c r="B291" s="45">
        <v>513.0</v>
      </c>
      <c r="C291" s="64"/>
      <c r="D291" s="64"/>
      <c r="E291" s="47" t="s">
        <v>776</v>
      </c>
      <c r="F291" s="49">
        <v>5000.0</v>
      </c>
      <c r="G291" s="55"/>
      <c r="H291" s="55">
        <f t="shared" si="1"/>
        <v>45000</v>
      </c>
    </row>
    <row r="292" outlineLevel="1">
      <c r="A292" s="90"/>
      <c r="B292" s="45">
        <v>514.0</v>
      </c>
      <c r="C292" s="64"/>
      <c r="D292" s="64"/>
      <c r="E292" s="47" t="s">
        <v>777</v>
      </c>
      <c r="F292" s="49">
        <v>5000.0</v>
      </c>
      <c r="G292" s="55"/>
      <c r="H292" s="55">
        <f t="shared" si="1"/>
        <v>50000</v>
      </c>
    </row>
    <row r="293" outlineLevel="1">
      <c r="A293" s="90"/>
      <c r="B293" s="45">
        <v>515.0</v>
      </c>
      <c r="C293" s="64"/>
      <c r="D293" s="64"/>
      <c r="E293" s="47" t="s">
        <v>778</v>
      </c>
      <c r="F293" s="49">
        <v>5000.0</v>
      </c>
      <c r="G293" s="55"/>
      <c r="H293" s="55">
        <f t="shared" si="1"/>
        <v>55000</v>
      </c>
    </row>
    <row r="294" outlineLevel="1">
      <c r="A294" s="90"/>
      <c r="B294" s="45">
        <v>516.0</v>
      </c>
      <c r="C294" s="64"/>
      <c r="D294" s="64"/>
      <c r="E294" s="47" t="s">
        <v>779</v>
      </c>
      <c r="F294" s="49">
        <v>5000.0</v>
      </c>
      <c r="G294" s="55"/>
      <c r="H294" s="55">
        <f t="shared" si="1"/>
        <v>60000</v>
      </c>
    </row>
    <row r="295" outlineLevel="1">
      <c r="A295" s="90"/>
      <c r="B295" s="45">
        <v>517.0</v>
      </c>
      <c r="C295" s="64"/>
      <c r="D295" s="64"/>
      <c r="E295" s="47" t="s">
        <v>780</v>
      </c>
      <c r="F295" s="49">
        <v>5000.0</v>
      </c>
      <c r="G295" s="55"/>
      <c r="H295" s="55">
        <f t="shared" si="1"/>
        <v>65000</v>
      </c>
    </row>
    <row r="296" outlineLevel="1">
      <c r="A296" s="90"/>
      <c r="B296" s="45">
        <v>518.0</v>
      </c>
      <c r="C296" s="64"/>
      <c r="D296" s="64"/>
      <c r="E296" s="47" t="s">
        <v>363</v>
      </c>
      <c r="F296" s="49">
        <v>5000.0</v>
      </c>
      <c r="G296" s="55"/>
      <c r="H296" s="55">
        <f t="shared" si="1"/>
        <v>70000</v>
      </c>
    </row>
    <row r="297" outlineLevel="1">
      <c r="A297" s="90"/>
      <c r="B297" s="45">
        <v>519.0</v>
      </c>
      <c r="C297" s="64"/>
      <c r="D297" s="64"/>
      <c r="E297" s="47" t="s">
        <v>781</v>
      </c>
      <c r="F297" s="49">
        <v>5000.0</v>
      </c>
      <c r="G297" s="55"/>
      <c r="H297" s="55">
        <f t="shared" si="1"/>
        <v>75000</v>
      </c>
    </row>
    <row r="298" outlineLevel="1">
      <c r="A298" s="90"/>
      <c r="B298" s="45">
        <v>520.0</v>
      </c>
      <c r="C298" s="64"/>
      <c r="D298" s="64"/>
      <c r="E298" s="47" t="s">
        <v>782</v>
      </c>
      <c r="F298" s="49">
        <v>5000.0</v>
      </c>
      <c r="G298" s="55"/>
      <c r="H298" s="55">
        <f t="shared" si="1"/>
        <v>80000</v>
      </c>
    </row>
    <row r="299" outlineLevel="1">
      <c r="A299" s="90"/>
      <c r="B299" s="45">
        <v>521.0</v>
      </c>
      <c r="C299" s="64"/>
      <c r="D299" s="64"/>
      <c r="E299" s="47" t="s">
        <v>783</v>
      </c>
      <c r="F299" s="49">
        <v>5000.0</v>
      </c>
      <c r="G299" s="55"/>
      <c r="H299" s="55">
        <f t="shared" si="1"/>
        <v>85000</v>
      </c>
    </row>
    <row r="300" outlineLevel="1">
      <c r="A300" s="90"/>
      <c r="B300" s="45">
        <v>522.0</v>
      </c>
      <c r="C300" s="64"/>
      <c r="D300" s="64"/>
      <c r="E300" s="47" t="s">
        <v>784</v>
      </c>
      <c r="F300" s="49">
        <v>5000.0</v>
      </c>
      <c r="G300" s="55"/>
      <c r="H300" s="55">
        <f t="shared" si="1"/>
        <v>90000</v>
      </c>
    </row>
    <row r="301" outlineLevel="1">
      <c r="A301" s="90"/>
      <c r="B301" s="45">
        <v>523.0</v>
      </c>
      <c r="C301" s="64"/>
      <c r="D301" s="64"/>
      <c r="E301" s="47" t="s">
        <v>785</v>
      </c>
      <c r="F301" s="49">
        <v>5000.0</v>
      </c>
      <c r="G301" s="55"/>
      <c r="H301" s="55">
        <f t="shared" si="1"/>
        <v>95000</v>
      </c>
    </row>
    <row r="302" outlineLevel="1">
      <c r="A302" s="90"/>
      <c r="B302" s="45">
        <v>524.0</v>
      </c>
      <c r="C302" s="64"/>
      <c r="D302" s="64"/>
      <c r="E302" s="47" t="s">
        <v>786</v>
      </c>
      <c r="F302" s="49">
        <v>5000.0</v>
      </c>
      <c r="G302" s="55"/>
      <c r="H302" s="55">
        <f t="shared" si="1"/>
        <v>100000</v>
      </c>
    </row>
    <row r="303" outlineLevel="1">
      <c r="A303" s="90"/>
      <c r="B303" s="45">
        <v>525.0</v>
      </c>
      <c r="C303" s="64"/>
      <c r="D303" s="64"/>
      <c r="E303" s="47" t="s">
        <v>787</v>
      </c>
      <c r="F303" s="49">
        <v>5000.0</v>
      </c>
      <c r="G303" s="55"/>
      <c r="H303" s="55">
        <f t="shared" si="1"/>
        <v>105000</v>
      </c>
    </row>
    <row r="304" outlineLevel="1">
      <c r="A304" s="90"/>
      <c r="B304" s="45">
        <v>526.0</v>
      </c>
      <c r="C304" s="64"/>
      <c r="D304" s="64"/>
      <c r="E304" s="47" t="s">
        <v>788</v>
      </c>
      <c r="F304" s="49">
        <v>5000.0</v>
      </c>
      <c r="G304" s="55"/>
      <c r="H304" s="55">
        <f t="shared" si="1"/>
        <v>110000</v>
      </c>
    </row>
    <row r="305" outlineLevel="1">
      <c r="A305" s="90"/>
      <c r="B305" s="45">
        <v>527.0</v>
      </c>
      <c r="C305" s="64"/>
      <c r="D305" s="64"/>
      <c r="E305" s="47" t="s">
        <v>789</v>
      </c>
      <c r="F305" s="49">
        <v>5000.0</v>
      </c>
      <c r="G305" s="55"/>
      <c r="H305" s="55">
        <f t="shared" si="1"/>
        <v>115000</v>
      </c>
    </row>
    <row r="306" outlineLevel="1">
      <c r="A306" s="90"/>
      <c r="B306" s="45">
        <v>528.0</v>
      </c>
      <c r="C306" s="64"/>
      <c r="D306" s="64"/>
      <c r="E306" s="47" t="s">
        <v>790</v>
      </c>
      <c r="F306" s="49">
        <v>5000.0</v>
      </c>
      <c r="G306" s="55"/>
      <c r="H306" s="55">
        <f t="shared" si="1"/>
        <v>120000</v>
      </c>
    </row>
    <row r="307" outlineLevel="1">
      <c r="A307" s="41">
        <v>44842.0</v>
      </c>
      <c r="B307" s="64"/>
      <c r="C307" s="64"/>
      <c r="D307" s="64"/>
      <c r="E307" s="47" t="s">
        <v>30</v>
      </c>
      <c r="F307" s="55"/>
      <c r="G307" s="49">
        <v>120000.0</v>
      </c>
      <c r="H307" s="55">
        <f t="shared" si="1"/>
        <v>0</v>
      </c>
    </row>
    <row r="308" outlineLevel="1">
      <c r="A308" s="90"/>
      <c r="B308" s="45">
        <v>529.0</v>
      </c>
      <c r="C308" s="64"/>
      <c r="D308" s="64"/>
      <c r="E308" s="47" t="s">
        <v>791</v>
      </c>
      <c r="F308" s="49">
        <v>5000.0</v>
      </c>
      <c r="G308" s="55"/>
      <c r="H308" s="55">
        <f t="shared" si="1"/>
        <v>5000</v>
      </c>
    </row>
    <row r="309" outlineLevel="1">
      <c r="A309" s="90"/>
      <c r="B309" s="45">
        <v>530.0</v>
      </c>
      <c r="C309" s="64"/>
      <c r="D309" s="64"/>
      <c r="E309" s="47" t="s">
        <v>792</v>
      </c>
      <c r="F309" s="49">
        <v>5000.0</v>
      </c>
      <c r="G309" s="55"/>
      <c r="H309" s="55">
        <f t="shared" si="1"/>
        <v>10000</v>
      </c>
    </row>
    <row r="310" outlineLevel="1">
      <c r="A310" s="90"/>
      <c r="B310" s="45">
        <v>531.0</v>
      </c>
      <c r="C310" s="64"/>
      <c r="D310" s="64"/>
      <c r="E310" s="47" t="s">
        <v>793</v>
      </c>
      <c r="F310" s="49">
        <v>5000.0</v>
      </c>
      <c r="G310" s="55"/>
      <c r="H310" s="55">
        <f t="shared" si="1"/>
        <v>15000</v>
      </c>
    </row>
    <row r="311" outlineLevel="1">
      <c r="A311" s="90"/>
      <c r="B311" s="45">
        <v>532.0</v>
      </c>
      <c r="C311" s="64"/>
      <c r="D311" s="64"/>
      <c r="E311" s="47" t="s">
        <v>794</v>
      </c>
      <c r="F311" s="49">
        <v>5000.0</v>
      </c>
      <c r="G311" s="55"/>
      <c r="H311" s="55">
        <f t="shared" si="1"/>
        <v>20000</v>
      </c>
    </row>
    <row r="312" outlineLevel="1">
      <c r="A312" s="90"/>
      <c r="B312" s="45">
        <v>533.0</v>
      </c>
      <c r="C312" s="64"/>
      <c r="D312" s="64"/>
      <c r="E312" s="47" t="s">
        <v>795</v>
      </c>
      <c r="F312" s="49">
        <v>5000.0</v>
      </c>
      <c r="G312" s="55"/>
      <c r="H312" s="55">
        <f t="shared" si="1"/>
        <v>25000</v>
      </c>
    </row>
    <row r="313" outlineLevel="1">
      <c r="A313" s="90"/>
      <c r="B313" s="45">
        <v>534.0</v>
      </c>
      <c r="C313" s="64"/>
      <c r="D313" s="64"/>
      <c r="E313" s="47" t="s">
        <v>796</v>
      </c>
      <c r="F313" s="49">
        <v>5000.0</v>
      </c>
      <c r="G313" s="55"/>
      <c r="H313" s="55">
        <f t="shared" si="1"/>
        <v>30000</v>
      </c>
    </row>
    <row r="314" outlineLevel="1">
      <c r="A314" s="90"/>
      <c r="B314" s="45">
        <v>535.0</v>
      </c>
      <c r="C314" s="64"/>
      <c r="D314" s="64"/>
      <c r="E314" s="47" t="s">
        <v>797</v>
      </c>
      <c r="F314" s="49">
        <v>5000.0</v>
      </c>
      <c r="G314" s="55"/>
      <c r="H314" s="55">
        <f t="shared" si="1"/>
        <v>35000</v>
      </c>
    </row>
    <row r="315" outlineLevel="1">
      <c r="A315" s="90"/>
      <c r="B315" s="45">
        <v>536.0</v>
      </c>
      <c r="C315" s="64"/>
      <c r="D315" s="64"/>
      <c r="E315" s="47" t="s">
        <v>798</v>
      </c>
      <c r="F315" s="49">
        <v>5000.0</v>
      </c>
      <c r="G315" s="55"/>
      <c r="H315" s="55">
        <f t="shared" si="1"/>
        <v>40000</v>
      </c>
    </row>
    <row r="316" outlineLevel="1">
      <c r="A316" s="90"/>
      <c r="B316" s="45">
        <v>537.0</v>
      </c>
      <c r="C316" s="64"/>
      <c r="D316" s="64"/>
      <c r="E316" s="47" t="s">
        <v>799</v>
      </c>
      <c r="F316" s="49">
        <v>5000.0</v>
      </c>
      <c r="G316" s="55"/>
      <c r="H316" s="55">
        <f t="shared" si="1"/>
        <v>45000</v>
      </c>
    </row>
    <row r="317" outlineLevel="1">
      <c r="A317" s="90"/>
      <c r="B317" s="45">
        <v>538.0</v>
      </c>
      <c r="C317" s="64"/>
      <c r="D317" s="64"/>
      <c r="E317" s="47" t="s">
        <v>800</v>
      </c>
      <c r="F317" s="49">
        <v>5000.0</v>
      </c>
      <c r="G317" s="55"/>
      <c r="H317" s="55">
        <f t="shared" si="1"/>
        <v>50000</v>
      </c>
    </row>
    <row r="318" outlineLevel="1">
      <c r="A318" s="90"/>
      <c r="B318" s="45">
        <v>539.0</v>
      </c>
      <c r="C318" s="64"/>
      <c r="D318" s="64"/>
      <c r="E318" s="47" t="s">
        <v>801</v>
      </c>
      <c r="F318" s="49">
        <v>5000.0</v>
      </c>
      <c r="G318" s="55"/>
      <c r="H318" s="55">
        <f t="shared" si="1"/>
        <v>55000</v>
      </c>
    </row>
    <row r="319" outlineLevel="1">
      <c r="A319" s="41">
        <v>44842.0</v>
      </c>
      <c r="B319" s="64"/>
      <c r="C319" s="64"/>
      <c r="D319" s="64"/>
      <c r="E319" s="47" t="s">
        <v>30</v>
      </c>
      <c r="F319" s="55"/>
      <c r="G319" s="49">
        <v>55000.0</v>
      </c>
      <c r="H319" s="55">
        <f t="shared" si="1"/>
        <v>0</v>
      </c>
    </row>
    <row r="320" outlineLevel="1">
      <c r="A320" s="90"/>
      <c r="B320" s="45">
        <v>540.0</v>
      </c>
      <c r="C320" s="64"/>
      <c r="D320" s="64"/>
      <c r="E320" s="47" t="s">
        <v>802</v>
      </c>
      <c r="F320" s="49">
        <v>5000.0</v>
      </c>
      <c r="G320" s="55"/>
      <c r="H320" s="55">
        <f t="shared" si="1"/>
        <v>5000</v>
      </c>
    </row>
    <row r="321" outlineLevel="1">
      <c r="A321" s="90"/>
      <c r="B321" s="45">
        <v>541.0</v>
      </c>
      <c r="C321" s="64"/>
      <c r="D321" s="64"/>
      <c r="E321" s="47" t="s">
        <v>803</v>
      </c>
      <c r="F321" s="49">
        <v>5000.0</v>
      </c>
      <c r="G321" s="55"/>
      <c r="H321" s="55">
        <f t="shared" si="1"/>
        <v>10000</v>
      </c>
    </row>
    <row r="322" outlineLevel="1">
      <c r="A322" s="90"/>
      <c r="B322" s="45">
        <v>542.0</v>
      </c>
      <c r="C322" s="64"/>
      <c r="D322" s="64"/>
      <c r="E322" s="47" t="s">
        <v>804</v>
      </c>
      <c r="F322" s="49">
        <v>5000.0</v>
      </c>
      <c r="G322" s="55"/>
      <c r="H322" s="55">
        <f t="shared" si="1"/>
        <v>15000</v>
      </c>
    </row>
    <row r="323" outlineLevel="1">
      <c r="A323" s="90"/>
      <c r="B323" s="45">
        <v>543.0</v>
      </c>
      <c r="C323" s="64"/>
      <c r="D323" s="64"/>
      <c r="E323" s="47" t="s">
        <v>805</v>
      </c>
      <c r="F323" s="49">
        <v>5000.0</v>
      </c>
      <c r="G323" s="55"/>
      <c r="H323" s="55">
        <f t="shared" si="1"/>
        <v>20000</v>
      </c>
    </row>
    <row r="324" outlineLevel="1">
      <c r="A324" s="90"/>
      <c r="B324" s="45">
        <v>544.0</v>
      </c>
      <c r="C324" s="64"/>
      <c r="D324" s="64"/>
      <c r="E324" s="47" t="s">
        <v>806</v>
      </c>
      <c r="F324" s="49">
        <v>5000.0</v>
      </c>
      <c r="G324" s="55"/>
      <c r="H324" s="55">
        <f t="shared" si="1"/>
        <v>25000</v>
      </c>
    </row>
    <row r="325" outlineLevel="1">
      <c r="A325" s="90"/>
      <c r="B325" s="45">
        <v>545.0</v>
      </c>
      <c r="C325" s="64"/>
      <c r="D325" s="64"/>
      <c r="E325" s="47" t="s">
        <v>807</v>
      </c>
      <c r="F325" s="49">
        <v>5000.0</v>
      </c>
      <c r="G325" s="55"/>
      <c r="H325" s="55">
        <f t="shared" si="1"/>
        <v>30000</v>
      </c>
    </row>
    <row r="326" outlineLevel="1">
      <c r="A326" s="90"/>
      <c r="B326" s="45">
        <v>546.0</v>
      </c>
      <c r="C326" s="64"/>
      <c r="D326" s="64"/>
      <c r="E326" s="47" t="s">
        <v>808</v>
      </c>
      <c r="F326" s="49">
        <v>5000.0</v>
      </c>
      <c r="G326" s="55"/>
      <c r="H326" s="55">
        <f t="shared" si="1"/>
        <v>35000</v>
      </c>
    </row>
    <row r="327" outlineLevel="1">
      <c r="A327" s="90"/>
      <c r="B327" s="45">
        <v>547.0</v>
      </c>
      <c r="C327" s="64"/>
      <c r="D327" s="64"/>
      <c r="E327" s="47" t="s">
        <v>809</v>
      </c>
      <c r="F327" s="49">
        <v>5000.0</v>
      </c>
      <c r="G327" s="55"/>
      <c r="H327" s="55">
        <f t="shared" si="1"/>
        <v>40000</v>
      </c>
    </row>
    <row r="328" outlineLevel="1">
      <c r="A328" s="90"/>
      <c r="B328" s="45">
        <v>548.0</v>
      </c>
      <c r="C328" s="64"/>
      <c r="D328" s="64"/>
      <c r="E328" s="47" t="s">
        <v>810</v>
      </c>
      <c r="F328" s="49">
        <v>5000.0</v>
      </c>
      <c r="G328" s="55"/>
      <c r="H328" s="55">
        <f t="shared" si="1"/>
        <v>45000</v>
      </c>
    </row>
    <row r="329" outlineLevel="1">
      <c r="A329" s="90"/>
      <c r="B329" s="45">
        <v>549.0</v>
      </c>
      <c r="C329" s="64"/>
      <c r="D329" s="64"/>
      <c r="E329" s="47" t="s">
        <v>811</v>
      </c>
      <c r="F329" s="49">
        <v>5000.0</v>
      </c>
      <c r="G329" s="55"/>
      <c r="H329" s="55">
        <f t="shared" si="1"/>
        <v>50000</v>
      </c>
    </row>
    <row r="330" outlineLevel="1">
      <c r="A330" s="90"/>
      <c r="B330" s="45">
        <v>550.0</v>
      </c>
      <c r="C330" s="64"/>
      <c r="D330" s="64"/>
      <c r="E330" s="47" t="s">
        <v>812</v>
      </c>
      <c r="F330" s="49">
        <v>5000.0</v>
      </c>
      <c r="G330" s="55"/>
      <c r="H330" s="55">
        <f t="shared" si="1"/>
        <v>55000</v>
      </c>
    </row>
    <row r="331" outlineLevel="1">
      <c r="A331" s="90"/>
      <c r="B331" s="45">
        <v>551.0</v>
      </c>
      <c r="C331" s="64"/>
      <c r="D331" s="64"/>
      <c r="E331" s="47" t="s">
        <v>813</v>
      </c>
      <c r="F331" s="49">
        <v>5000.0</v>
      </c>
      <c r="G331" s="55"/>
      <c r="H331" s="55">
        <f t="shared" si="1"/>
        <v>60000</v>
      </c>
    </row>
    <row r="332" outlineLevel="1">
      <c r="A332" s="90"/>
      <c r="B332" s="64"/>
      <c r="C332" s="64"/>
      <c r="D332" s="64"/>
      <c r="E332" s="47" t="s">
        <v>814</v>
      </c>
      <c r="F332" s="49">
        <v>7000.0</v>
      </c>
      <c r="G332" s="55"/>
      <c r="H332" s="55">
        <f t="shared" si="1"/>
        <v>67000</v>
      </c>
    </row>
    <row r="333" outlineLevel="1">
      <c r="A333" s="41">
        <v>44842.0</v>
      </c>
      <c r="B333" s="64"/>
      <c r="C333" s="64"/>
      <c r="D333" s="64"/>
      <c r="E333" s="47" t="s">
        <v>30</v>
      </c>
      <c r="F333" s="55"/>
      <c r="G333" s="49">
        <v>67000.0</v>
      </c>
      <c r="H333" s="55">
        <f t="shared" si="1"/>
        <v>0</v>
      </c>
    </row>
    <row r="334" outlineLevel="1">
      <c r="A334" s="90"/>
      <c r="B334" s="45">
        <v>552.0</v>
      </c>
      <c r="C334" s="64"/>
      <c r="D334" s="64"/>
      <c r="E334" s="47" t="s">
        <v>815</v>
      </c>
      <c r="F334" s="49">
        <v>5000.0</v>
      </c>
      <c r="G334" s="55"/>
      <c r="H334" s="55">
        <f t="shared" si="1"/>
        <v>5000</v>
      </c>
    </row>
    <row r="335" outlineLevel="1">
      <c r="A335" s="90"/>
      <c r="B335" s="45">
        <v>552.0</v>
      </c>
      <c r="C335" s="64"/>
      <c r="D335" s="64"/>
      <c r="E335" s="47" t="s">
        <v>816</v>
      </c>
      <c r="F335" s="49">
        <v>5000.0</v>
      </c>
      <c r="G335" s="55"/>
      <c r="H335" s="55">
        <f t="shared" si="1"/>
        <v>10000</v>
      </c>
    </row>
    <row r="336" outlineLevel="1">
      <c r="A336" s="90"/>
      <c r="B336" s="45">
        <v>553.0</v>
      </c>
      <c r="C336" s="64"/>
      <c r="D336" s="64"/>
      <c r="E336" s="47" t="s">
        <v>817</v>
      </c>
      <c r="F336" s="49">
        <v>5000.0</v>
      </c>
      <c r="G336" s="55"/>
      <c r="H336" s="55">
        <f t="shared" si="1"/>
        <v>15000</v>
      </c>
    </row>
    <row r="337" outlineLevel="1">
      <c r="A337" s="90"/>
      <c r="B337" s="45">
        <v>555.0</v>
      </c>
      <c r="C337" s="64"/>
      <c r="D337" s="64"/>
      <c r="E337" s="47" t="s">
        <v>818</v>
      </c>
      <c r="F337" s="49">
        <v>5000.0</v>
      </c>
      <c r="G337" s="55"/>
      <c r="H337" s="55">
        <f t="shared" si="1"/>
        <v>20000</v>
      </c>
    </row>
    <row r="338" outlineLevel="1">
      <c r="A338" s="90"/>
      <c r="B338" s="45">
        <v>556.0</v>
      </c>
      <c r="C338" s="64"/>
      <c r="D338" s="64"/>
      <c r="E338" s="47" t="s">
        <v>819</v>
      </c>
      <c r="F338" s="49">
        <v>5000.0</v>
      </c>
      <c r="G338" s="55"/>
      <c r="H338" s="55">
        <f t="shared" si="1"/>
        <v>25000</v>
      </c>
    </row>
    <row r="339" outlineLevel="1">
      <c r="A339" s="90"/>
      <c r="B339" s="45">
        <v>557.0</v>
      </c>
      <c r="C339" s="64"/>
      <c r="D339" s="64"/>
      <c r="E339" s="47" t="s">
        <v>820</v>
      </c>
      <c r="F339" s="49">
        <v>5000.0</v>
      </c>
      <c r="G339" s="55"/>
      <c r="H339" s="55">
        <f t="shared" si="1"/>
        <v>30000</v>
      </c>
    </row>
    <row r="340" outlineLevel="1">
      <c r="A340" s="90"/>
      <c r="B340" s="45">
        <v>558.0</v>
      </c>
      <c r="C340" s="64"/>
      <c r="D340" s="64"/>
      <c r="E340" s="47" t="s">
        <v>821</v>
      </c>
      <c r="F340" s="49">
        <v>5000.0</v>
      </c>
      <c r="G340" s="55"/>
      <c r="H340" s="55">
        <f t="shared" si="1"/>
        <v>35000</v>
      </c>
    </row>
    <row r="341" outlineLevel="1">
      <c r="A341" s="90"/>
      <c r="B341" s="45">
        <v>559.0</v>
      </c>
      <c r="C341" s="64"/>
      <c r="D341" s="64"/>
      <c r="E341" s="47" t="s">
        <v>822</v>
      </c>
      <c r="F341" s="49">
        <v>5000.0</v>
      </c>
      <c r="G341" s="55"/>
      <c r="H341" s="55">
        <f t="shared" si="1"/>
        <v>40000</v>
      </c>
    </row>
    <row r="342" outlineLevel="1">
      <c r="A342" s="90"/>
      <c r="B342" s="45">
        <v>560.0</v>
      </c>
      <c r="C342" s="64"/>
      <c r="D342" s="64"/>
      <c r="E342" s="47" t="s">
        <v>823</v>
      </c>
      <c r="F342" s="49">
        <v>5000.0</v>
      </c>
      <c r="G342" s="55"/>
      <c r="H342" s="55">
        <f t="shared" si="1"/>
        <v>45000</v>
      </c>
    </row>
    <row r="343" outlineLevel="1">
      <c r="A343" s="90"/>
      <c r="B343" s="45">
        <v>561.0</v>
      </c>
      <c r="C343" s="64"/>
      <c r="D343" s="64"/>
      <c r="E343" s="47" t="s">
        <v>824</v>
      </c>
      <c r="F343" s="49">
        <v>5000.0</v>
      </c>
      <c r="G343" s="55"/>
      <c r="H343" s="55">
        <f t="shared" si="1"/>
        <v>50000</v>
      </c>
    </row>
    <row r="344" outlineLevel="1">
      <c r="A344" s="90"/>
      <c r="B344" s="45">
        <v>562.0</v>
      </c>
      <c r="C344" s="64"/>
      <c r="D344" s="64"/>
      <c r="E344" s="47" t="s">
        <v>825</v>
      </c>
      <c r="F344" s="49">
        <v>5000.0</v>
      </c>
      <c r="G344" s="55"/>
      <c r="H344" s="55">
        <f t="shared" si="1"/>
        <v>55000</v>
      </c>
    </row>
    <row r="345" outlineLevel="1">
      <c r="A345" s="90"/>
      <c r="B345" s="45">
        <v>563.0</v>
      </c>
      <c r="C345" s="64"/>
      <c r="D345" s="64"/>
      <c r="E345" s="47" t="s">
        <v>826</v>
      </c>
      <c r="F345" s="49">
        <v>5000.0</v>
      </c>
      <c r="G345" s="55"/>
      <c r="H345" s="55">
        <f t="shared" si="1"/>
        <v>60000</v>
      </c>
    </row>
    <row r="346" outlineLevel="1">
      <c r="A346" s="41">
        <v>44883.0</v>
      </c>
      <c r="B346" s="64"/>
      <c r="C346" s="64"/>
      <c r="D346" s="64"/>
      <c r="E346" s="47" t="s">
        <v>30</v>
      </c>
      <c r="F346" s="55"/>
      <c r="G346" s="49">
        <v>60000.0</v>
      </c>
      <c r="H346" s="55">
        <f t="shared" si="1"/>
        <v>0</v>
      </c>
    </row>
    <row r="347" outlineLevel="1">
      <c r="A347" s="90"/>
      <c r="B347" s="45">
        <v>564.0</v>
      </c>
      <c r="C347" s="64"/>
      <c r="D347" s="64"/>
      <c r="E347" s="47" t="s">
        <v>827</v>
      </c>
      <c r="F347" s="49">
        <v>5000.0</v>
      </c>
      <c r="G347" s="55"/>
      <c r="H347" s="55">
        <f t="shared" si="1"/>
        <v>5000</v>
      </c>
    </row>
    <row r="348" outlineLevel="1">
      <c r="A348" s="90"/>
      <c r="B348" s="45">
        <v>565.0</v>
      </c>
      <c r="C348" s="64"/>
      <c r="D348" s="64"/>
      <c r="E348" s="47" t="s">
        <v>828</v>
      </c>
      <c r="F348" s="49">
        <v>5000.0</v>
      </c>
      <c r="G348" s="55"/>
      <c r="H348" s="55">
        <f t="shared" si="1"/>
        <v>10000</v>
      </c>
    </row>
    <row r="349" outlineLevel="1">
      <c r="A349" s="90"/>
      <c r="B349" s="45">
        <v>566.0</v>
      </c>
      <c r="C349" s="64"/>
      <c r="D349" s="64"/>
      <c r="E349" s="47" t="s">
        <v>829</v>
      </c>
      <c r="F349" s="49">
        <v>5000.0</v>
      </c>
      <c r="G349" s="55"/>
      <c r="H349" s="55">
        <f t="shared" si="1"/>
        <v>15000</v>
      </c>
    </row>
    <row r="350" outlineLevel="1">
      <c r="A350" s="90"/>
      <c r="B350" s="45">
        <v>567.0</v>
      </c>
      <c r="C350" s="64"/>
      <c r="D350" s="64"/>
      <c r="E350" s="47" t="s">
        <v>830</v>
      </c>
      <c r="F350" s="49">
        <v>5000.0</v>
      </c>
      <c r="G350" s="55"/>
      <c r="H350" s="55">
        <f t="shared" si="1"/>
        <v>20000</v>
      </c>
    </row>
    <row r="351" outlineLevel="1">
      <c r="A351" s="90"/>
      <c r="B351" s="45">
        <v>568.0</v>
      </c>
      <c r="C351" s="64"/>
      <c r="D351" s="64"/>
      <c r="E351" s="47" t="s">
        <v>831</v>
      </c>
      <c r="F351" s="49">
        <v>5000.0</v>
      </c>
      <c r="G351" s="55"/>
      <c r="H351" s="55">
        <f t="shared" si="1"/>
        <v>25000</v>
      </c>
    </row>
    <row r="352" outlineLevel="1">
      <c r="A352" s="90"/>
      <c r="B352" s="45">
        <v>569.0</v>
      </c>
      <c r="C352" s="64"/>
      <c r="D352" s="64"/>
      <c r="E352" s="47" t="s">
        <v>832</v>
      </c>
      <c r="F352" s="49">
        <v>5000.0</v>
      </c>
      <c r="G352" s="55"/>
      <c r="H352" s="55">
        <f t="shared" si="1"/>
        <v>30000</v>
      </c>
    </row>
    <row r="353" outlineLevel="1">
      <c r="A353" s="90"/>
      <c r="B353" s="45">
        <v>570.0</v>
      </c>
      <c r="C353" s="64"/>
      <c r="D353" s="64"/>
      <c r="E353" s="47" t="s">
        <v>833</v>
      </c>
      <c r="F353" s="49">
        <v>5000.0</v>
      </c>
      <c r="G353" s="55"/>
      <c r="H353" s="55">
        <f t="shared" si="1"/>
        <v>35000</v>
      </c>
    </row>
    <row r="354" outlineLevel="1">
      <c r="A354" s="90"/>
      <c r="B354" s="45">
        <v>571.0</v>
      </c>
      <c r="C354" s="64"/>
      <c r="D354" s="64"/>
      <c r="E354" s="47" t="s">
        <v>834</v>
      </c>
      <c r="F354" s="49">
        <v>5000.0</v>
      </c>
      <c r="G354" s="55"/>
      <c r="H354" s="55">
        <f t="shared" si="1"/>
        <v>40000</v>
      </c>
    </row>
    <row r="355" outlineLevel="1">
      <c r="A355" s="90"/>
      <c r="B355" s="45">
        <v>572.0</v>
      </c>
      <c r="C355" s="64"/>
      <c r="D355" s="64"/>
      <c r="E355" s="47" t="s">
        <v>835</v>
      </c>
      <c r="F355" s="49">
        <v>5000.0</v>
      </c>
      <c r="G355" s="55"/>
      <c r="H355" s="55">
        <f t="shared" si="1"/>
        <v>45000</v>
      </c>
    </row>
    <row r="356" outlineLevel="1">
      <c r="A356" s="90"/>
      <c r="B356" s="45">
        <v>573.0</v>
      </c>
      <c r="C356" s="64"/>
      <c r="D356" s="64"/>
      <c r="E356" s="47" t="s">
        <v>836</v>
      </c>
      <c r="F356" s="49">
        <v>6000.0</v>
      </c>
      <c r="G356" s="55"/>
      <c r="H356" s="55">
        <f t="shared" si="1"/>
        <v>51000</v>
      </c>
    </row>
    <row r="357" outlineLevel="1">
      <c r="A357" s="90"/>
      <c r="B357" s="45">
        <v>574.0</v>
      </c>
      <c r="C357" s="64"/>
      <c r="D357" s="64"/>
      <c r="E357" s="47" t="s">
        <v>837</v>
      </c>
      <c r="F357" s="49">
        <v>5000.0</v>
      </c>
      <c r="G357" s="55"/>
      <c r="H357" s="55">
        <f t="shared" si="1"/>
        <v>56000</v>
      </c>
    </row>
    <row r="358" outlineLevel="1">
      <c r="A358" s="90"/>
      <c r="B358" s="45">
        <v>575.0</v>
      </c>
      <c r="C358" s="64"/>
      <c r="D358" s="64"/>
      <c r="E358" s="47" t="s">
        <v>838</v>
      </c>
      <c r="F358" s="49">
        <v>5000.0</v>
      </c>
      <c r="G358" s="55"/>
      <c r="H358" s="55">
        <f t="shared" si="1"/>
        <v>61000</v>
      </c>
    </row>
    <row r="359" outlineLevel="1">
      <c r="A359" s="90"/>
      <c r="B359" s="45">
        <v>576.0</v>
      </c>
      <c r="C359" s="64"/>
      <c r="D359" s="64"/>
      <c r="E359" s="47" t="s">
        <v>839</v>
      </c>
      <c r="F359" s="49">
        <v>5000.0</v>
      </c>
      <c r="G359" s="55"/>
      <c r="H359" s="55">
        <f t="shared" si="1"/>
        <v>66000</v>
      </c>
    </row>
    <row r="360" outlineLevel="1">
      <c r="A360" s="90"/>
      <c r="B360" s="45">
        <v>577.0</v>
      </c>
      <c r="C360" s="64"/>
      <c r="D360" s="64"/>
      <c r="E360" s="47" t="s">
        <v>840</v>
      </c>
      <c r="F360" s="49">
        <v>5000.0</v>
      </c>
      <c r="G360" s="55"/>
      <c r="H360" s="55">
        <f t="shared" si="1"/>
        <v>71000</v>
      </c>
    </row>
    <row r="361" outlineLevel="1">
      <c r="A361" s="90"/>
      <c r="B361" s="45">
        <v>578.0</v>
      </c>
      <c r="C361" s="64"/>
      <c r="D361" s="64"/>
      <c r="E361" s="47" t="s">
        <v>841</v>
      </c>
      <c r="F361" s="49">
        <v>5000.0</v>
      </c>
      <c r="G361" s="55"/>
      <c r="H361" s="55">
        <f t="shared" si="1"/>
        <v>76000</v>
      </c>
    </row>
    <row r="362" outlineLevel="1">
      <c r="A362" s="90"/>
      <c r="B362" s="45">
        <v>579.0</v>
      </c>
      <c r="C362" s="64"/>
      <c r="D362" s="64"/>
      <c r="E362" s="47" t="s">
        <v>842</v>
      </c>
      <c r="F362" s="49">
        <v>5000.0</v>
      </c>
      <c r="G362" s="55"/>
      <c r="H362" s="55">
        <f t="shared" si="1"/>
        <v>81000</v>
      </c>
    </row>
    <row r="363" outlineLevel="1">
      <c r="A363" s="90"/>
      <c r="B363" s="45">
        <v>580.0</v>
      </c>
      <c r="C363" s="64"/>
      <c r="D363" s="64"/>
      <c r="E363" s="47" t="s">
        <v>843</v>
      </c>
      <c r="F363" s="49">
        <v>5000.0</v>
      </c>
      <c r="G363" s="55"/>
      <c r="H363" s="55">
        <f t="shared" si="1"/>
        <v>86000</v>
      </c>
    </row>
    <row r="364" outlineLevel="1">
      <c r="A364" s="90"/>
      <c r="B364" s="45">
        <v>581.0</v>
      </c>
      <c r="C364" s="64"/>
      <c r="D364" s="64"/>
      <c r="E364" s="47" t="s">
        <v>724</v>
      </c>
      <c r="F364" s="49">
        <v>5000.0</v>
      </c>
      <c r="G364" s="55"/>
      <c r="H364" s="55">
        <f t="shared" si="1"/>
        <v>91000</v>
      </c>
    </row>
    <row r="365" outlineLevel="1">
      <c r="A365" s="90"/>
      <c r="B365" s="45">
        <v>582.0</v>
      </c>
      <c r="C365" s="64"/>
      <c r="D365" s="64"/>
      <c r="E365" s="47" t="s">
        <v>844</v>
      </c>
      <c r="F365" s="49">
        <v>5000.0</v>
      </c>
      <c r="G365" s="55"/>
      <c r="H365" s="55">
        <f t="shared" si="1"/>
        <v>96000</v>
      </c>
    </row>
    <row r="366" outlineLevel="1">
      <c r="A366" s="90"/>
      <c r="B366" s="45">
        <v>583.0</v>
      </c>
      <c r="C366" s="64"/>
      <c r="D366" s="64"/>
      <c r="E366" s="47" t="s">
        <v>845</v>
      </c>
      <c r="F366" s="49">
        <v>5000.0</v>
      </c>
      <c r="G366" s="55"/>
      <c r="H366" s="55">
        <f t="shared" si="1"/>
        <v>101000</v>
      </c>
    </row>
    <row r="367" outlineLevel="1">
      <c r="A367" s="90"/>
      <c r="B367" s="45">
        <v>584.0</v>
      </c>
      <c r="C367" s="64"/>
      <c r="D367" s="64"/>
      <c r="E367" s="47" t="s">
        <v>846</v>
      </c>
      <c r="F367" s="49">
        <v>5000.0</v>
      </c>
      <c r="G367" s="55"/>
      <c r="H367" s="55">
        <f t="shared" si="1"/>
        <v>106000</v>
      </c>
    </row>
    <row r="368" outlineLevel="1">
      <c r="A368" s="90"/>
      <c r="B368" s="45">
        <v>175.0</v>
      </c>
      <c r="C368" s="45" t="s">
        <v>25</v>
      </c>
      <c r="D368" s="66"/>
      <c r="E368" s="47" t="s">
        <v>847</v>
      </c>
      <c r="F368" s="49">
        <v>6600.0</v>
      </c>
      <c r="G368" s="55"/>
      <c r="H368" s="55">
        <f t="shared" si="1"/>
        <v>112600</v>
      </c>
    </row>
    <row r="369" outlineLevel="1">
      <c r="A369" s="41">
        <v>44896.0</v>
      </c>
      <c r="B369" s="64"/>
      <c r="C369" s="64"/>
      <c r="D369" s="64"/>
      <c r="E369" s="47" t="s">
        <v>30</v>
      </c>
      <c r="F369" s="55"/>
      <c r="G369" s="49">
        <v>112600.0</v>
      </c>
      <c r="H369" s="55">
        <f t="shared" si="1"/>
        <v>0</v>
      </c>
    </row>
    <row r="370" outlineLevel="1">
      <c r="A370" s="90"/>
      <c r="B370" s="64"/>
      <c r="C370" s="64"/>
      <c r="D370" s="64"/>
      <c r="E370" s="47" t="s">
        <v>848</v>
      </c>
      <c r="F370" s="49">
        <v>7000.0</v>
      </c>
      <c r="G370" s="55"/>
      <c r="H370" s="55">
        <f t="shared" si="1"/>
        <v>7000</v>
      </c>
    </row>
    <row r="371" outlineLevel="1">
      <c r="A371" s="90"/>
      <c r="B371" s="45">
        <v>585.0</v>
      </c>
      <c r="C371" s="64"/>
      <c r="D371" s="64"/>
      <c r="E371" s="47" t="s">
        <v>849</v>
      </c>
      <c r="F371" s="49">
        <v>5000.0</v>
      </c>
      <c r="G371" s="55"/>
      <c r="H371" s="55">
        <f t="shared" si="1"/>
        <v>12000</v>
      </c>
    </row>
    <row r="372" outlineLevel="1">
      <c r="A372" s="90"/>
      <c r="B372" s="45">
        <v>586.0</v>
      </c>
      <c r="C372" s="64"/>
      <c r="D372" s="64"/>
      <c r="E372" s="47" t="s">
        <v>850</v>
      </c>
      <c r="F372" s="49">
        <v>5000.0</v>
      </c>
      <c r="G372" s="55"/>
      <c r="H372" s="55">
        <f t="shared" si="1"/>
        <v>17000</v>
      </c>
    </row>
    <row r="373" outlineLevel="1">
      <c r="A373" s="90"/>
      <c r="B373" s="45">
        <v>587.0</v>
      </c>
      <c r="C373" s="64"/>
      <c r="D373" s="64"/>
      <c r="E373" s="47" t="s">
        <v>851</v>
      </c>
      <c r="F373" s="49">
        <v>5000.0</v>
      </c>
      <c r="G373" s="55"/>
      <c r="H373" s="55">
        <f t="shared" si="1"/>
        <v>22000</v>
      </c>
    </row>
    <row r="374" outlineLevel="1">
      <c r="A374" s="90"/>
      <c r="B374" s="45">
        <v>588.0</v>
      </c>
      <c r="C374" s="64"/>
      <c r="D374" s="64"/>
      <c r="E374" s="47" t="s">
        <v>852</v>
      </c>
      <c r="F374" s="49">
        <v>5000.0</v>
      </c>
      <c r="G374" s="55"/>
      <c r="H374" s="55">
        <f t="shared" si="1"/>
        <v>27000</v>
      </c>
    </row>
    <row r="375" outlineLevel="1">
      <c r="A375" s="90"/>
      <c r="B375" s="45">
        <v>589.0</v>
      </c>
      <c r="C375" s="64"/>
      <c r="D375" s="64"/>
      <c r="E375" s="47" t="s">
        <v>853</v>
      </c>
      <c r="F375" s="49">
        <v>5000.0</v>
      </c>
      <c r="G375" s="55"/>
      <c r="H375" s="55">
        <f t="shared" si="1"/>
        <v>32000</v>
      </c>
    </row>
    <row r="376" outlineLevel="1">
      <c r="A376" s="90"/>
      <c r="B376" s="45">
        <v>590.0</v>
      </c>
      <c r="C376" s="64"/>
      <c r="D376" s="64"/>
      <c r="E376" s="47" t="s">
        <v>854</v>
      </c>
      <c r="F376" s="49">
        <v>5000.0</v>
      </c>
      <c r="G376" s="55"/>
      <c r="H376" s="55">
        <f t="shared" si="1"/>
        <v>37000</v>
      </c>
    </row>
    <row r="377" outlineLevel="1">
      <c r="A377" s="90"/>
      <c r="B377" s="45">
        <v>591.0</v>
      </c>
      <c r="C377" s="64"/>
      <c r="D377" s="64"/>
      <c r="E377" s="47" t="s">
        <v>855</v>
      </c>
      <c r="F377" s="49">
        <v>5000.0</v>
      </c>
      <c r="G377" s="55"/>
      <c r="H377" s="55">
        <f t="shared" si="1"/>
        <v>42000</v>
      </c>
    </row>
    <row r="378" outlineLevel="1">
      <c r="A378" s="90"/>
      <c r="B378" s="45">
        <v>592.0</v>
      </c>
      <c r="C378" s="64"/>
      <c r="D378" s="64"/>
      <c r="E378" s="47" t="s">
        <v>856</v>
      </c>
      <c r="F378" s="49">
        <v>5000.0</v>
      </c>
      <c r="G378" s="55"/>
      <c r="H378" s="55">
        <f t="shared" si="1"/>
        <v>47000</v>
      </c>
    </row>
    <row r="379" outlineLevel="1">
      <c r="A379" s="90"/>
      <c r="B379" s="64"/>
      <c r="C379" s="64"/>
      <c r="D379" s="64"/>
      <c r="E379" s="47" t="s">
        <v>857</v>
      </c>
      <c r="F379" s="49">
        <v>13000.0</v>
      </c>
      <c r="G379" s="55"/>
      <c r="H379" s="55">
        <f t="shared" si="1"/>
        <v>60000</v>
      </c>
    </row>
    <row r="380" outlineLevel="1">
      <c r="A380" s="90"/>
      <c r="B380" s="64"/>
      <c r="C380" s="64"/>
      <c r="D380" s="64"/>
      <c r="E380" s="47" t="s">
        <v>858</v>
      </c>
      <c r="F380" s="49">
        <v>13000.0</v>
      </c>
      <c r="G380" s="55"/>
      <c r="H380" s="55">
        <f t="shared" si="1"/>
        <v>73000</v>
      </c>
    </row>
    <row r="381" outlineLevel="1">
      <c r="A381" s="41">
        <v>44916.0</v>
      </c>
      <c r="B381" s="64"/>
      <c r="C381" s="64"/>
      <c r="D381" s="64"/>
      <c r="E381" s="47" t="s">
        <v>30</v>
      </c>
      <c r="F381" s="55"/>
      <c r="G381" s="49">
        <v>73000.0</v>
      </c>
      <c r="H381" s="55">
        <f t="shared" si="1"/>
        <v>0</v>
      </c>
    </row>
    <row r="382" outlineLevel="1">
      <c r="A382" s="90"/>
      <c r="B382" s="45">
        <v>594.0</v>
      </c>
      <c r="C382" s="64"/>
      <c r="D382" s="64"/>
      <c r="E382" s="47" t="s">
        <v>859</v>
      </c>
      <c r="F382" s="49">
        <v>5000.0</v>
      </c>
      <c r="G382" s="55"/>
      <c r="H382" s="55">
        <f t="shared" si="1"/>
        <v>5000</v>
      </c>
    </row>
    <row r="383" outlineLevel="1">
      <c r="A383" s="90"/>
      <c r="B383" s="45">
        <v>595.0</v>
      </c>
      <c r="C383" s="64"/>
      <c r="D383" s="64"/>
      <c r="E383" s="47" t="s">
        <v>860</v>
      </c>
      <c r="F383" s="49">
        <v>5000.0</v>
      </c>
      <c r="G383" s="55"/>
      <c r="H383" s="55">
        <f t="shared" si="1"/>
        <v>10000</v>
      </c>
    </row>
    <row r="384" outlineLevel="1">
      <c r="A384" s="90"/>
      <c r="B384" s="45">
        <v>596.0</v>
      </c>
      <c r="C384" s="64"/>
      <c r="D384" s="64"/>
      <c r="E384" s="47" t="s">
        <v>861</v>
      </c>
      <c r="F384" s="49">
        <v>5000.0</v>
      </c>
      <c r="G384" s="55"/>
      <c r="H384" s="55">
        <f t="shared" si="1"/>
        <v>15000</v>
      </c>
    </row>
    <row r="385" outlineLevel="1">
      <c r="A385" s="90"/>
      <c r="B385" s="45">
        <v>597.0</v>
      </c>
      <c r="C385" s="64"/>
      <c r="D385" s="64"/>
      <c r="E385" s="47" t="s">
        <v>862</v>
      </c>
      <c r="F385" s="49">
        <v>5000.0</v>
      </c>
      <c r="G385" s="55"/>
      <c r="H385" s="55">
        <f t="shared" si="1"/>
        <v>20000</v>
      </c>
    </row>
    <row r="386" outlineLevel="1">
      <c r="A386" s="90"/>
      <c r="B386" s="45">
        <v>598.0</v>
      </c>
      <c r="C386" s="64"/>
      <c r="D386" s="64"/>
      <c r="E386" s="47" t="s">
        <v>863</v>
      </c>
      <c r="F386" s="49">
        <v>5000.0</v>
      </c>
      <c r="G386" s="55"/>
      <c r="H386" s="55">
        <f t="shared" si="1"/>
        <v>25000</v>
      </c>
    </row>
    <row r="387" outlineLevel="1">
      <c r="A387" s="90"/>
      <c r="B387" s="45">
        <v>599.0</v>
      </c>
      <c r="C387" s="64"/>
      <c r="D387" s="64"/>
      <c r="E387" s="47" t="s">
        <v>864</v>
      </c>
      <c r="F387" s="49">
        <v>5000.0</v>
      </c>
      <c r="G387" s="55"/>
      <c r="H387" s="55">
        <f t="shared" si="1"/>
        <v>30000</v>
      </c>
    </row>
    <row r="388" outlineLevel="1">
      <c r="A388" s="90"/>
      <c r="B388" s="45">
        <v>600.0</v>
      </c>
      <c r="C388" s="64"/>
      <c r="D388" s="64"/>
      <c r="E388" s="47" t="s">
        <v>865</v>
      </c>
      <c r="F388" s="49">
        <v>5000.0</v>
      </c>
      <c r="G388" s="55"/>
      <c r="H388" s="55">
        <f t="shared" si="1"/>
        <v>35000</v>
      </c>
    </row>
    <row r="389" outlineLevel="1">
      <c r="A389" s="90"/>
      <c r="B389" s="45">
        <v>601.0</v>
      </c>
      <c r="C389" s="64"/>
      <c r="D389" s="64"/>
      <c r="E389" s="47" t="s">
        <v>866</v>
      </c>
      <c r="F389" s="49">
        <v>5000.0</v>
      </c>
      <c r="G389" s="55"/>
      <c r="H389" s="55">
        <f t="shared" si="1"/>
        <v>40000</v>
      </c>
    </row>
    <row r="390" outlineLevel="1">
      <c r="A390" s="90"/>
      <c r="B390" s="45">
        <v>602.0</v>
      </c>
      <c r="C390" s="64"/>
      <c r="D390" s="64"/>
      <c r="E390" s="47" t="s">
        <v>867</v>
      </c>
      <c r="F390" s="49">
        <v>5000.0</v>
      </c>
      <c r="G390" s="55"/>
      <c r="H390" s="55">
        <f t="shared" si="1"/>
        <v>45000</v>
      </c>
    </row>
    <row r="391" outlineLevel="1">
      <c r="A391" s="90"/>
      <c r="B391" s="45">
        <v>603.0</v>
      </c>
      <c r="C391" s="64"/>
      <c r="D391" s="64"/>
      <c r="E391" s="47" t="s">
        <v>868</v>
      </c>
      <c r="F391" s="49">
        <v>5000.0</v>
      </c>
      <c r="G391" s="55"/>
      <c r="H391" s="55">
        <f t="shared" si="1"/>
        <v>50000</v>
      </c>
    </row>
    <row r="392" outlineLevel="1">
      <c r="A392" s="41">
        <v>44922.0</v>
      </c>
      <c r="B392" s="64"/>
      <c r="C392" s="64"/>
      <c r="D392" s="64"/>
      <c r="E392" s="47" t="s">
        <v>30</v>
      </c>
      <c r="F392" s="55"/>
      <c r="G392" s="49">
        <v>50000.0</v>
      </c>
      <c r="H392" s="55">
        <f t="shared" si="1"/>
        <v>0</v>
      </c>
    </row>
    <row r="393" outlineLevel="1">
      <c r="A393" s="90"/>
      <c r="B393" s="45">
        <v>604.0</v>
      </c>
      <c r="C393" s="64"/>
      <c r="D393" s="64"/>
      <c r="E393" s="47" t="s">
        <v>869</v>
      </c>
      <c r="F393" s="49">
        <v>5000.0</v>
      </c>
      <c r="G393" s="55"/>
      <c r="H393" s="55">
        <f t="shared" si="1"/>
        <v>5000</v>
      </c>
    </row>
    <row r="394" outlineLevel="1">
      <c r="A394" s="90"/>
      <c r="B394" s="45">
        <v>605.0</v>
      </c>
      <c r="C394" s="64"/>
      <c r="D394" s="64"/>
      <c r="E394" s="47" t="s">
        <v>870</v>
      </c>
      <c r="F394" s="49">
        <v>5000.0</v>
      </c>
      <c r="G394" s="55"/>
      <c r="H394" s="55">
        <f t="shared" si="1"/>
        <v>10000</v>
      </c>
    </row>
    <row r="395" outlineLevel="1">
      <c r="A395" s="90"/>
      <c r="B395" s="45">
        <v>606.0</v>
      </c>
      <c r="C395" s="64"/>
      <c r="D395" s="64"/>
      <c r="E395" s="47" t="s">
        <v>854</v>
      </c>
      <c r="F395" s="49">
        <v>5000.0</v>
      </c>
      <c r="G395" s="55"/>
      <c r="H395" s="55">
        <f t="shared" si="1"/>
        <v>15000</v>
      </c>
    </row>
    <row r="396" outlineLevel="1">
      <c r="A396" s="90"/>
      <c r="B396" s="45">
        <v>607.0</v>
      </c>
      <c r="C396" s="64"/>
      <c r="D396" s="64"/>
      <c r="E396" s="47" t="s">
        <v>871</v>
      </c>
      <c r="F396" s="49">
        <v>5000.0</v>
      </c>
      <c r="G396" s="55"/>
      <c r="H396" s="55">
        <f t="shared" si="1"/>
        <v>20000</v>
      </c>
    </row>
    <row r="397" outlineLevel="1">
      <c r="A397" s="90"/>
      <c r="B397" s="64"/>
      <c r="C397" s="64"/>
      <c r="D397" s="64"/>
      <c r="E397" s="47" t="s">
        <v>872</v>
      </c>
      <c r="F397" s="49">
        <v>7000.0</v>
      </c>
      <c r="G397" s="55"/>
      <c r="H397" s="55">
        <f t="shared" si="1"/>
        <v>27000</v>
      </c>
    </row>
    <row r="398" outlineLevel="1">
      <c r="A398" s="90"/>
      <c r="B398" s="45">
        <v>608.0</v>
      </c>
      <c r="C398" s="64"/>
      <c r="D398" s="64"/>
      <c r="E398" s="47" t="s">
        <v>873</v>
      </c>
      <c r="F398" s="49">
        <v>5000.0</v>
      </c>
      <c r="G398" s="55"/>
      <c r="H398" s="55">
        <f t="shared" si="1"/>
        <v>32000</v>
      </c>
    </row>
    <row r="399" outlineLevel="1">
      <c r="A399" s="90"/>
      <c r="B399" s="45">
        <v>609.0</v>
      </c>
      <c r="C399" s="64"/>
      <c r="D399" s="64"/>
      <c r="E399" s="47" t="s">
        <v>874</v>
      </c>
      <c r="F399" s="49">
        <v>5000.0</v>
      </c>
      <c r="G399" s="55"/>
      <c r="H399" s="55">
        <f t="shared" si="1"/>
        <v>37000</v>
      </c>
    </row>
    <row r="400" outlineLevel="1">
      <c r="A400" s="90"/>
      <c r="B400" s="45">
        <v>610.0</v>
      </c>
      <c r="C400" s="64"/>
      <c r="D400" s="64"/>
      <c r="E400" s="47" t="s">
        <v>875</v>
      </c>
      <c r="F400" s="49">
        <v>5000.0</v>
      </c>
      <c r="G400" s="55"/>
      <c r="H400" s="55">
        <f t="shared" si="1"/>
        <v>42000</v>
      </c>
    </row>
    <row r="401" outlineLevel="1">
      <c r="A401" s="90"/>
      <c r="B401" s="45">
        <v>611.0</v>
      </c>
      <c r="C401" s="64"/>
      <c r="D401" s="64"/>
      <c r="E401" s="47" t="s">
        <v>876</v>
      </c>
      <c r="F401" s="49">
        <v>5000.0</v>
      </c>
      <c r="G401" s="55"/>
      <c r="H401" s="55">
        <f t="shared" si="1"/>
        <v>47000</v>
      </c>
    </row>
    <row r="402" outlineLevel="1">
      <c r="A402" s="90"/>
      <c r="B402" s="45">
        <v>612.0</v>
      </c>
      <c r="C402" s="64"/>
      <c r="D402" s="64"/>
      <c r="E402" s="47" t="s">
        <v>877</v>
      </c>
      <c r="F402" s="49">
        <v>5000.0</v>
      </c>
      <c r="G402" s="55"/>
      <c r="H402" s="55">
        <f t="shared" si="1"/>
        <v>52000</v>
      </c>
    </row>
    <row r="403" outlineLevel="1">
      <c r="A403" s="90"/>
      <c r="B403" s="45">
        <v>613.0</v>
      </c>
      <c r="C403" s="64"/>
      <c r="D403" s="64"/>
      <c r="E403" s="47" t="s">
        <v>878</v>
      </c>
      <c r="F403" s="49">
        <v>5000.0</v>
      </c>
      <c r="G403" s="55"/>
      <c r="H403" s="55">
        <f t="shared" si="1"/>
        <v>57000</v>
      </c>
    </row>
    <row r="404" outlineLevel="1">
      <c r="A404" s="90"/>
      <c r="B404" s="45">
        <v>614.0</v>
      </c>
      <c r="C404" s="64"/>
      <c r="D404" s="64"/>
      <c r="E404" s="47" t="s">
        <v>879</v>
      </c>
      <c r="F404" s="49">
        <v>5000.0</v>
      </c>
      <c r="G404" s="55"/>
      <c r="H404" s="55">
        <f t="shared" si="1"/>
        <v>62000</v>
      </c>
    </row>
    <row r="405" outlineLevel="1">
      <c r="A405" s="90"/>
      <c r="B405" s="45">
        <v>615.0</v>
      </c>
      <c r="C405" s="64"/>
      <c r="D405" s="64"/>
      <c r="E405" s="47" t="s">
        <v>880</v>
      </c>
      <c r="F405" s="49">
        <v>5000.0</v>
      </c>
      <c r="G405" s="55"/>
      <c r="H405" s="55">
        <f t="shared" si="1"/>
        <v>67000</v>
      </c>
    </row>
    <row r="406" outlineLevel="1">
      <c r="A406" s="90"/>
      <c r="B406" s="45">
        <v>616.0</v>
      </c>
      <c r="C406" s="64"/>
      <c r="D406" s="64"/>
      <c r="E406" s="47" t="s">
        <v>881</v>
      </c>
      <c r="F406" s="49">
        <v>5000.0</v>
      </c>
      <c r="G406" s="55"/>
      <c r="H406" s="55">
        <f t="shared" si="1"/>
        <v>72000</v>
      </c>
    </row>
    <row r="407" outlineLevel="1">
      <c r="A407" s="90"/>
      <c r="B407" s="45">
        <v>617.0</v>
      </c>
      <c r="C407" s="64"/>
      <c r="D407" s="64"/>
      <c r="E407" s="47" t="s">
        <v>882</v>
      </c>
      <c r="F407" s="49">
        <v>5000.0</v>
      </c>
      <c r="G407" s="55"/>
      <c r="H407" s="55">
        <f t="shared" si="1"/>
        <v>77000</v>
      </c>
    </row>
    <row r="408" outlineLevel="1">
      <c r="A408" s="90"/>
      <c r="B408" s="45">
        <v>618.0</v>
      </c>
      <c r="C408" s="64"/>
      <c r="D408" s="64"/>
      <c r="E408" s="47" t="s">
        <v>883</v>
      </c>
      <c r="F408" s="49">
        <v>5000.0</v>
      </c>
      <c r="G408" s="55"/>
      <c r="H408" s="55">
        <f t="shared" si="1"/>
        <v>82000</v>
      </c>
    </row>
    <row r="409" outlineLevel="1">
      <c r="A409" s="90"/>
      <c r="B409" s="45">
        <v>619.0</v>
      </c>
      <c r="C409" s="64"/>
      <c r="D409" s="64"/>
      <c r="E409" s="47" t="s">
        <v>884</v>
      </c>
      <c r="F409" s="49">
        <v>5000.0</v>
      </c>
      <c r="G409" s="55"/>
      <c r="H409" s="55">
        <f t="shared" si="1"/>
        <v>87000</v>
      </c>
    </row>
    <row r="410" outlineLevel="1">
      <c r="A410" s="90"/>
      <c r="B410" s="45">
        <v>620.0</v>
      </c>
      <c r="C410" s="64"/>
      <c r="D410" s="64"/>
      <c r="E410" s="47" t="s">
        <v>885</v>
      </c>
      <c r="F410" s="49">
        <v>5000.0</v>
      </c>
      <c r="G410" s="55"/>
      <c r="H410" s="55">
        <f t="shared" si="1"/>
        <v>92000</v>
      </c>
    </row>
    <row r="411" outlineLevel="1">
      <c r="A411" s="41">
        <v>44938.0</v>
      </c>
      <c r="B411" s="64"/>
      <c r="C411" s="64"/>
      <c r="D411" s="64"/>
      <c r="E411" s="47" t="s">
        <v>30</v>
      </c>
      <c r="F411" s="55"/>
      <c r="G411" s="49">
        <v>92000.0</v>
      </c>
      <c r="H411" s="55">
        <f t="shared" si="1"/>
        <v>0</v>
      </c>
    </row>
    <row r="412" outlineLevel="1">
      <c r="A412" s="90"/>
      <c r="B412" s="64"/>
      <c r="C412" s="64"/>
      <c r="D412" s="64"/>
      <c r="E412" s="47" t="s">
        <v>886</v>
      </c>
      <c r="F412" s="49">
        <v>3000.0</v>
      </c>
      <c r="G412" s="55"/>
      <c r="H412" s="55">
        <f t="shared" si="1"/>
        <v>3000</v>
      </c>
    </row>
    <row r="413" outlineLevel="1">
      <c r="A413" s="90"/>
      <c r="B413" s="45">
        <v>621.0</v>
      </c>
      <c r="C413" s="64"/>
      <c r="D413" s="64"/>
      <c r="E413" s="47" t="s">
        <v>887</v>
      </c>
      <c r="F413" s="49">
        <v>5000.0</v>
      </c>
      <c r="G413" s="55"/>
      <c r="H413" s="55">
        <f t="shared" si="1"/>
        <v>8000</v>
      </c>
    </row>
    <row r="414" outlineLevel="1">
      <c r="A414" s="90"/>
      <c r="B414" s="45">
        <v>622.0</v>
      </c>
      <c r="C414" s="64"/>
      <c r="D414" s="64"/>
      <c r="E414" s="47" t="s">
        <v>888</v>
      </c>
      <c r="F414" s="49">
        <v>5000.0</v>
      </c>
      <c r="G414" s="55"/>
      <c r="H414" s="55">
        <f t="shared" si="1"/>
        <v>13000</v>
      </c>
    </row>
    <row r="415" outlineLevel="1">
      <c r="A415" s="90"/>
      <c r="B415" s="45">
        <v>623.0</v>
      </c>
      <c r="C415" s="64"/>
      <c r="D415" s="64"/>
      <c r="E415" s="47" t="s">
        <v>889</v>
      </c>
      <c r="F415" s="49">
        <v>5000.0</v>
      </c>
      <c r="G415" s="55"/>
      <c r="H415" s="55">
        <f t="shared" si="1"/>
        <v>18000</v>
      </c>
    </row>
    <row r="416" outlineLevel="1">
      <c r="A416" s="90"/>
      <c r="B416" s="45">
        <v>624.0</v>
      </c>
      <c r="C416" s="64"/>
      <c r="D416" s="64"/>
      <c r="E416" s="47" t="s">
        <v>890</v>
      </c>
      <c r="F416" s="49">
        <v>5000.0</v>
      </c>
      <c r="G416" s="55"/>
      <c r="H416" s="55">
        <f t="shared" si="1"/>
        <v>23000</v>
      </c>
    </row>
    <row r="417" outlineLevel="1">
      <c r="A417" s="90"/>
      <c r="B417" s="45">
        <v>625.0</v>
      </c>
      <c r="C417" s="64"/>
      <c r="D417" s="64"/>
      <c r="E417" s="47" t="s">
        <v>891</v>
      </c>
      <c r="F417" s="49">
        <v>5000.0</v>
      </c>
      <c r="G417" s="55"/>
      <c r="H417" s="55">
        <f t="shared" si="1"/>
        <v>28000</v>
      </c>
    </row>
    <row r="418" outlineLevel="1">
      <c r="A418" s="90"/>
      <c r="B418" s="45">
        <v>626.0</v>
      </c>
      <c r="C418" s="64"/>
      <c r="D418" s="64"/>
      <c r="E418" s="47" t="s">
        <v>892</v>
      </c>
      <c r="F418" s="49">
        <v>5000.0</v>
      </c>
      <c r="G418" s="55"/>
      <c r="H418" s="55">
        <f t="shared" si="1"/>
        <v>33000</v>
      </c>
    </row>
    <row r="419" outlineLevel="1">
      <c r="A419" s="90"/>
      <c r="B419" s="45">
        <v>627.0</v>
      </c>
      <c r="C419" s="64"/>
      <c r="D419" s="64"/>
      <c r="E419" s="47" t="s">
        <v>893</v>
      </c>
      <c r="F419" s="49">
        <v>5000.0</v>
      </c>
      <c r="G419" s="55"/>
      <c r="H419" s="55">
        <f t="shared" si="1"/>
        <v>38000</v>
      </c>
    </row>
    <row r="420" outlineLevel="1">
      <c r="A420" s="90"/>
      <c r="B420" s="45">
        <v>628.0</v>
      </c>
      <c r="C420" s="64"/>
      <c r="D420" s="64"/>
      <c r="E420" s="47" t="s">
        <v>894</v>
      </c>
      <c r="F420" s="49">
        <v>5000.0</v>
      </c>
      <c r="G420" s="55"/>
      <c r="H420" s="55">
        <f t="shared" si="1"/>
        <v>43000</v>
      </c>
    </row>
    <row r="421" outlineLevel="1">
      <c r="A421" s="90"/>
      <c r="B421" s="45">
        <v>343.0</v>
      </c>
      <c r="C421" s="45" t="s">
        <v>25</v>
      </c>
      <c r="D421" s="66"/>
      <c r="E421" s="47" t="s">
        <v>895</v>
      </c>
      <c r="F421" s="49">
        <v>6600.0</v>
      </c>
      <c r="G421" s="55"/>
      <c r="H421" s="55">
        <f t="shared" si="1"/>
        <v>49600</v>
      </c>
    </row>
    <row r="422" outlineLevel="1">
      <c r="A422" s="90"/>
      <c r="B422" s="45">
        <v>629.0</v>
      </c>
      <c r="C422" s="64"/>
      <c r="D422" s="64"/>
      <c r="E422" s="47" t="s">
        <v>896</v>
      </c>
      <c r="F422" s="49">
        <v>5000.0</v>
      </c>
      <c r="G422" s="55"/>
      <c r="H422" s="55">
        <f t="shared" si="1"/>
        <v>54600</v>
      </c>
    </row>
    <row r="423" outlineLevel="1">
      <c r="A423" s="90"/>
      <c r="B423" s="45">
        <v>630.0</v>
      </c>
      <c r="C423" s="64"/>
      <c r="D423" s="64"/>
      <c r="E423" s="47" t="s">
        <v>897</v>
      </c>
      <c r="F423" s="49">
        <v>5000.0</v>
      </c>
      <c r="G423" s="55"/>
      <c r="H423" s="55">
        <f t="shared" si="1"/>
        <v>59600</v>
      </c>
    </row>
    <row r="424" outlineLevel="1">
      <c r="A424" s="90"/>
      <c r="B424" s="45">
        <v>631.0</v>
      </c>
      <c r="C424" s="64"/>
      <c r="D424" s="64"/>
      <c r="E424" s="47" t="s">
        <v>898</v>
      </c>
      <c r="F424" s="49">
        <v>5000.0</v>
      </c>
      <c r="G424" s="55"/>
      <c r="H424" s="55">
        <f t="shared" si="1"/>
        <v>64600</v>
      </c>
    </row>
    <row r="425" outlineLevel="1">
      <c r="A425" s="90"/>
      <c r="B425" s="45">
        <v>632.0</v>
      </c>
      <c r="C425" s="64"/>
      <c r="D425" s="64"/>
      <c r="E425" s="47" t="s">
        <v>899</v>
      </c>
      <c r="F425" s="49">
        <v>5000.0</v>
      </c>
      <c r="G425" s="55"/>
      <c r="H425" s="55">
        <f t="shared" si="1"/>
        <v>69600</v>
      </c>
    </row>
    <row r="426" outlineLevel="1">
      <c r="A426" s="90"/>
      <c r="B426" s="45">
        <v>633.0</v>
      </c>
      <c r="C426" s="64"/>
      <c r="D426" s="64"/>
      <c r="E426" s="47" t="s">
        <v>900</v>
      </c>
      <c r="F426" s="49">
        <v>5000.0</v>
      </c>
      <c r="G426" s="55"/>
      <c r="H426" s="55">
        <f t="shared" si="1"/>
        <v>74600</v>
      </c>
    </row>
    <row r="427" outlineLevel="1">
      <c r="A427" s="41">
        <v>44952.0</v>
      </c>
      <c r="B427" s="64"/>
      <c r="C427" s="64"/>
      <c r="D427" s="64"/>
      <c r="E427" s="47" t="s">
        <v>30</v>
      </c>
      <c r="F427" s="55"/>
      <c r="G427" s="49">
        <v>74600.0</v>
      </c>
      <c r="H427" s="55">
        <f t="shared" si="1"/>
        <v>0</v>
      </c>
    </row>
    <row r="428" outlineLevel="1">
      <c r="A428" s="90"/>
      <c r="B428" s="45">
        <v>634.0</v>
      </c>
      <c r="C428" s="64"/>
      <c r="D428" s="64"/>
      <c r="E428" s="47" t="s">
        <v>901</v>
      </c>
      <c r="F428" s="49">
        <v>5000.0</v>
      </c>
      <c r="G428" s="55"/>
      <c r="H428" s="55">
        <f t="shared" si="1"/>
        <v>5000</v>
      </c>
    </row>
    <row r="429" outlineLevel="1">
      <c r="A429" s="90"/>
      <c r="B429" s="45">
        <v>635.0</v>
      </c>
      <c r="C429" s="64"/>
      <c r="D429" s="64"/>
      <c r="E429" s="47" t="s">
        <v>902</v>
      </c>
      <c r="F429" s="49">
        <v>5000.0</v>
      </c>
      <c r="G429" s="55"/>
      <c r="H429" s="55">
        <f t="shared" si="1"/>
        <v>10000</v>
      </c>
    </row>
    <row r="430" outlineLevel="1">
      <c r="A430" s="90"/>
      <c r="B430" s="45">
        <v>636.0</v>
      </c>
      <c r="C430" s="64"/>
      <c r="D430" s="64"/>
      <c r="E430" s="47" t="s">
        <v>903</v>
      </c>
      <c r="F430" s="49">
        <v>5000.0</v>
      </c>
      <c r="G430" s="55"/>
      <c r="H430" s="55">
        <f t="shared" si="1"/>
        <v>15000</v>
      </c>
    </row>
    <row r="431" outlineLevel="1">
      <c r="A431" s="90"/>
      <c r="B431" s="45">
        <v>637.0</v>
      </c>
      <c r="C431" s="64"/>
      <c r="D431" s="64"/>
      <c r="E431" s="47" t="s">
        <v>904</v>
      </c>
      <c r="F431" s="49">
        <v>5000.0</v>
      </c>
      <c r="G431" s="55"/>
      <c r="H431" s="55">
        <f t="shared" si="1"/>
        <v>20000</v>
      </c>
    </row>
    <row r="432" outlineLevel="1">
      <c r="A432" s="90"/>
      <c r="B432" s="45">
        <v>638.0</v>
      </c>
      <c r="C432" s="64"/>
      <c r="D432" s="64"/>
      <c r="E432" s="47" t="s">
        <v>905</v>
      </c>
      <c r="F432" s="49">
        <v>5000.0</v>
      </c>
      <c r="G432" s="55"/>
      <c r="H432" s="55">
        <f t="shared" si="1"/>
        <v>25000</v>
      </c>
    </row>
    <row r="433" outlineLevel="1">
      <c r="A433" s="90"/>
      <c r="B433" s="45">
        <v>639.0</v>
      </c>
      <c r="C433" s="64"/>
      <c r="D433" s="64"/>
      <c r="E433" s="47" t="s">
        <v>906</v>
      </c>
      <c r="F433" s="49">
        <v>5000.0</v>
      </c>
      <c r="G433" s="55"/>
      <c r="H433" s="55">
        <f t="shared" si="1"/>
        <v>30000</v>
      </c>
    </row>
    <row r="434" outlineLevel="1">
      <c r="A434" s="90"/>
      <c r="B434" s="45">
        <v>640.0</v>
      </c>
      <c r="C434" s="64"/>
      <c r="D434" s="64"/>
      <c r="E434" s="47" t="s">
        <v>907</v>
      </c>
      <c r="F434" s="49">
        <v>6000.0</v>
      </c>
      <c r="G434" s="55"/>
      <c r="H434" s="55">
        <f t="shared" si="1"/>
        <v>36000</v>
      </c>
    </row>
    <row r="435" outlineLevel="1">
      <c r="A435" s="90"/>
      <c r="B435" s="45">
        <v>641.0</v>
      </c>
      <c r="C435" s="64"/>
      <c r="D435" s="64"/>
      <c r="E435" s="47" t="s">
        <v>908</v>
      </c>
      <c r="F435" s="49">
        <v>5000.0</v>
      </c>
      <c r="G435" s="55"/>
      <c r="H435" s="55">
        <f t="shared" si="1"/>
        <v>41000</v>
      </c>
    </row>
    <row r="436" outlineLevel="1">
      <c r="A436" s="90"/>
      <c r="B436" s="64"/>
      <c r="C436" s="64"/>
      <c r="D436" s="64"/>
      <c r="E436" s="47" t="s">
        <v>909</v>
      </c>
      <c r="F436" s="49">
        <v>7000.0</v>
      </c>
      <c r="G436" s="55"/>
      <c r="H436" s="55">
        <f t="shared" si="1"/>
        <v>48000</v>
      </c>
    </row>
    <row r="437" outlineLevel="1">
      <c r="A437" s="90"/>
      <c r="B437" s="45">
        <v>642.0</v>
      </c>
      <c r="C437" s="64"/>
      <c r="D437" s="64"/>
      <c r="E437" s="47" t="s">
        <v>910</v>
      </c>
      <c r="F437" s="49">
        <v>5000.0</v>
      </c>
      <c r="G437" s="55"/>
      <c r="H437" s="55">
        <f t="shared" si="1"/>
        <v>53000</v>
      </c>
    </row>
    <row r="438" outlineLevel="1">
      <c r="A438" s="90"/>
      <c r="B438" s="45">
        <v>643.0</v>
      </c>
      <c r="C438" s="64"/>
      <c r="D438" s="64"/>
      <c r="E438" s="47" t="s">
        <v>911</v>
      </c>
      <c r="F438" s="49">
        <v>5000.0</v>
      </c>
      <c r="G438" s="55"/>
      <c r="H438" s="55">
        <f t="shared" si="1"/>
        <v>58000</v>
      </c>
    </row>
    <row r="439" outlineLevel="1">
      <c r="A439" s="90"/>
      <c r="B439" s="45">
        <v>644.0</v>
      </c>
      <c r="C439" s="64"/>
      <c r="D439" s="64"/>
      <c r="E439" s="47" t="s">
        <v>912</v>
      </c>
      <c r="F439" s="49">
        <v>5000.0</v>
      </c>
      <c r="G439" s="55"/>
      <c r="H439" s="55">
        <f t="shared" si="1"/>
        <v>63000</v>
      </c>
    </row>
    <row r="440" outlineLevel="1">
      <c r="A440" s="90"/>
      <c r="B440" s="45">
        <v>645.0</v>
      </c>
      <c r="C440" s="64"/>
      <c r="D440" s="64"/>
      <c r="E440" s="47" t="s">
        <v>913</v>
      </c>
      <c r="F440" s="49">
        <v>5000.0</v>
      </c>
      <c r="G440" s="55"/>
      <c r="H440" s="55">
        <f t="shared" si="1"/>
        <v>68000</v>
      </c>
    </row>
    <row r="441" outlineLevel="1">
      <c r="A441" s="41">
        <v>44962.0</v>
      </c>
      <c r="B441" s="64"/>
      <c r="C441" s="64"/>
      <c r="D441" s="64"/>
      <c r="E441" s="47" t="s">
        <v>30</v>
      </c>
      <c r="F441" s="55"/>
      <c r="G441" s="49">
        <v>73800.0</v>
      </c>
      <c r="H441" s="55">
        <f t="shared" si="1"/>
        <v>-5800</v>
      </c>
    </row>
    <row r="442" outlineLevel="1">
      <c r="A442" s="90"/>
      <c r="B442" s="45">
        <v>646.0</v>
      </c>
      <c r="C442" s="64"/>
      <c r="D442" s="64"/>
      <c r="E442" s="47" t="s">
        <v>914</v>
      </c>
      <c r="F442" s="49">
        <v>5000.0</v>
      </c>
      <c r="G442" s="55"/>
      <c r="H442" s="55">
        <f t="shared" si="1"/>
        <v>-800</v>
      </c>
    </row>
    <row r="443" outlineLevel="1">
      <c r="A443" s="90"/>
      <c r="B443" s="45">
        <v>647.0</v>
      </c>
      <c r="C443" s="64"/>
      <c r="D443" s="64"/>
      <c r="E443" s="47" t="s">
        <v>915</v>
      </c>
      <c r="F443" s="49">
        <v>5000.0</v>
      </c>
      <c r="G443" s="55"/>
      <c r="H443" s="55">
        <f t="shared" si="1"/>
        <v>4200</v>
      </c>
    </row>
    <row r="444" outlineLevel="1">
      <c r="A444" s="90"/>
      <c r="B444" s="45">
        <v>648.0</v>
      </c>
      <c r="C444" s="64"/>
      <c r="D444" s="64"/>
      <c r="E444" s="47" t="s">
        <v>916</v>
      </c>
      <c r="F444" s="49">
        <v>5000.0</v>
      </c>
      <c r="G444" s="55"/>
      <c r="H444" s="55">
        <f t="shared" si="1"/>
        <v>9200</v>
      </c>
    </row>
    <row r="445" outlineLevel="1">
      <c r="A445" s="90"/>
      <c r="B445" s="45">
        <v>649.0</v>
      </c>
      <c r="C445" s="64"/>
      <c r="D445" s="64"/>
      <c r="E445" s="47" t="s">
        <v>917</v>
      </c>
      <c r="F445" s="49">
        <v>5000.0</v>
      </c>
      <c r="G445" s="55"/>
      <c r="H445" s="55">
        <f t="shared" si="1"/>
        <v>14200</v>
      </c>
    </row>
    <row r="446" outlineLevel="1">
      <c r="A446" s="90"/>
      <c r="B446" s="45">
        <v>650.0</v>
      </c>
      <c r="C446" s="64"/>
      <c r="D446" s="64"/>
      <c r="E446" s="47" t="s">
        <v>918</v>
      </c>
      <c r="F446" s="49">
        <v>5000.0</v>
      </c>
      <c r="G446" s="55"/>
      <c r="H446" s="55">
        <f t="shared" si="1"/>
        <v>19200</v>
      </c>
    </row>
    <row r="447" outlineLevel="1">
      <c r="A447" s="90"/>
      <c r="B447" s="45">
        <v>651.0</v>
      </c>
      <c r="C447" s="64"/>
      <c r="D447" s="64"/>
      <c r="E447" s="47" t="s">
        <v>919</v>
      </c>
      <c r="F447" s="49">
        <v>5000.0</v>
      </c>
      <c r="G447" s="55"/>
      <c r="H447" s="55">
        <f t="shared" si="1"/>
        <v>24200</v>
      </c>
    </row>
    <row r="448" outlineLevel="1">
      <c r="A448" s="90"/>
      <c r="B448" s="45">
        <v>652.0</v>
      </c>
      <c r="C448" s="64"/>
      <c r="D448" s="64"/>
      <c r="E448" s="47" t="s">
        <v>920</v>
      </c>
      <c r="F448" s="49">
        <v>5000.0</v>
      </c>
      <c r="G448" s="55"/>
      <c r="H448" s="55">
        <f t="shared" si="1"/>
        <v>29200</v>
      </c>
    </row>
    <row r="449" outlineLevel="1">
      <c r="A449" s="90"/>
      <c r="B449" s="45">
        <v>653.0</v>
      </c>
      <c r="C449" s="64"/>
      <c r="D449" s="64"/>
      <c r="E449" s="47" t="s">
        <v>921</v>
      </c>
      <c r="F449" s="49">
        <v>5000.0</v>
      </c>
      <c r="G449" s="55"/>
      <c r="H449" s="55">
        <f t="shared" si="1"/>
        <v>34200</v>
      </c>
    </row>
    <row r="450" outlineLevel="1">
      <c r="A450" s="90"/>
      <c r="B450" s="45">
        <v>654.0</v>
      </c>
      <c r="C450" s="45" t="s">
        <v>26</v>
      </c>
      <c r="D450" s="45">
        <v>697915.0</v>
      </c>
      <c r="E450" s="47" t="s">
        <v>922</v>
      </c>
      <c r="F450" s="49">
        <v>5000.0</v>
      </c>
      <c r="G450" s="55"/>
      <c r="H450" s="55">
        <f t="shared" si="1"/>
        <v>39200</v>
      </c>
    </row>
    <row r="451" outlineLevel="1">
      <c r="A451" s="90"/>
      <c r="B451" s="45">
        <v>655.0</v>
      </c>
      <c r="C451" s="45" t="s">
        <v>26</v>
      </c>
      <c r="D451" s="66"/>
      <c r="E451" s="47" t="s">
        <v>923</v>
      </c>
      <c r="F451" s="49">
        <v>5000.0</v>
      </c>
      <c r="G451" s="55"/>
      <c r="H451" s="55">
        <f t="shared" si="1"/>
        <v>44200</v>
      </c>
    </row>
    <row r="452" outlineLevel="1">
      <c r="A452" s="90"/>
      <c r="B452" s="45">
        <v>656.0</v>
      </c>
      <c r="C452" s="64"/>
      <c r="D452" s="64"/>
      <c r="E452" s="47" t="s">
        <v>924</v>
      </c>
      <c r="F452" s="49">
        <v>5000.0</v>
      </c>
      <c r="G452" s="55"/>
      <c r="H452" s="55">
        <f t="shared" si="1"/>
        <v>49200</v>
      </c>
    </row>
    <row r="453" outlineLevel="1">
      <c r="A453" s="90"/>
      <c r="B453" s="45">
        <v>657.0</v>
      </c>
      <c r="C453" s="64"/>
      <c r="D453" s="64"/>
      <c r="E453" s="47" t="s">
        <v>925</v>
      </c>
      <c r="F453" s="49">
        <v>5000.0</v>
      </c>
      <c r="G453" s="55"/>
      <c r="H453" s="55">
        <f t="shared" si="1"/>
        <v>54200</v>
      </c>
    </row>
    <row r="454" outlineLevel="1">
      <c r="A454" s="90"/>
      <c r="B454" s="45">
        <v>658.0</v>
      </c>
      <c r="C454" s="64"/>
      <c r="D454" s="64"/>
      <c r="E454" s="47" t="s">
        <v>926</v>
      </c>
      <c r="F454" s="49">
        <v>5000.0</v>
      </c>
      <c r="G454" s="55"/>
      <c r="H454" s="55">
        <f t="shared" si="1"/>
        <v>59200</v>
      </c>
    </row>
    <row r="455" outlineLevel="1">
      <c r="A455" s="90"/>
      <c r="B455" s="64"/>
      <c r="C455" s="64"/>
      <c r="D455" s="64"/>
      <c r="E455" s="47" t="s">
        <v>927</v>
      </c>
      <c r="F455" s="49">
        <v>7000.0</v>
      </c>
      <c r="G455" s="55"/>
      <c r="H455" s="55">
        <f t="shared" si="1"/>
        <v>66200</v>
      </c>
    </row>
    <row r="456" outlineLevel="1">
      <c r="A456" s="41">
        <v>44990.0</v>
      </c>
      <c r="B456" s="64"/>
      <c r="C456" s="64"/>
      <c r="D456" s="64"/>
      <c r="E456" s="47" t="s">
        <v>30</v>
      </c>
      <c r="F456" s="55"/>
      <c r="G456" s="49">
        <v>60000.0</v>
      </c>
      <c r="H456" s="55">
        <f t="shared" si="1"/>
        <v>6200</v>
      </c>
    </row>
    <row r="457" outlineLevel="1">
      <c r="A457" s="90"/>
      <c r="B457" s="45">
        <v>659.0</v>
      </c>
      <c r="C457" s="64"/>
      <c r="D457" s="64"/>
      <c r="E457" s="47" t="s">
        <v>928</v>
      </c>
      <c r="F457" s="49">
        <v>5000.0</v>
      </c>
      <c r="G457" s="55"/>
      <c r="H457" s="55">
        <f t="shared" si="1"/>
        <v>11200</v>
      </c>
    </row>
    <row r="458" outlineLevel="1">
      <c r="A458" s="90"/>
      <c r="B458" s="45">
        <v>660.0</v>
      </c>
      <c r="C458" s="64"/>
      <c r="D458" s="64"/>
      <c r="E458" s="47" t="s">
        <v>929</v>
      </c>
      <c r="F458" s="49">
        <v>6600.0</v>
      </c>
      <c r="G458" s="55"/>
      <c r="H458" s="55">
        <f t="shared" si="1"/>
        <v>17800</v>
      </c>
    </row>
    <row r="459" outlineLevel="1">
      <c r="A459" s="90"/>
      <c r="B459" s="45">
        <v>661.0</v>
      </c>
      <c r="C459" s="64"/>
      <c r="D459" s="64"/>
      <c r="E459" s="47" t="s">
        <v>930</v>
      </c>
      <c r="F459" s="49">
        <v>6600.0</v>
      </c>
      <c r="G459" s="55"/>
      <c r="H459" s="55">
        <f t="shared" si="1"/>
        <v>24400</v>
      </c>
    </row>
    <row r="460" outlineLevel="1">
      <c r="A460" s="90"/>
      <c r="B460" s="45">
        <v>662.0</v>
      </c>
      <c r="C460" s="64"/>
      <c r="D460" s="64"/>
      <c r="E460" s="47" t="s">
        <v>931</v>
      </c>
      <c r="F460" s="49">
        <v>5000.0</v>
      </c>
      <c r="G460" s="55"/>
      <c r="H460" s="55">
        <f t="shared" si="1"/>
        <v>29400</v>
      </c>
    </row>
    <row r="461" outlineLevel="1">
      <c r="A461" s="90"/>
      <c r="B461" s="45">
        <v>663.0</v>
      </c>
      <c r="C461" s="64"/>
      <c r="D461" s="64"/>
      <c r="E461" s="47" t="s">
        <v>932</v>
      </c>
      <c r="F461" s="49">
        <v>5000.0</v>
      </c>
      <c r="G461" s="55"/>
      <c r="H461" s="55">
        <f t="shared" si="1"/>
        <v>34400</v>
      </c>
    </row>
    <row r="462" outlineLevel="1">
      <c r="A462" s="90"/>
      <c r="B462" s="45">
        <v>664.0</v>
      </c>
      <c r="C462" s="64"/>
      <c r="D462" s="64"/>
      <c r="E462" s="47" t="s">
        <v>933</v>
      </c>
      <c r="F462" s="49">
        <v>5000.0</v>
      </c>
      <c r="G462" s="55"/>
      <c r="H462" s="55">
        <f t="shared" si="1"/>
        <v>39400</v>
      </c>
    </row>
    <row r="463" outlineLevel="1">
      <c r="A463" s="90"/>
      <c r="B463" s="45">
        <v>665.0</v>
      </c>
      <c r="C463" s="64"/>
      <c r="D463" s="64"/>
      <c r="E463" s="47" t="s">
        <v>934</v>
      </c>
      <c r="F463" s="49">
        <v>6600.0</v>
      </c>
      <c r="G463" s="55"/>
      <c r="H463" s="55">
        <f t="shared" si="1"/>
        <v>46000</v>
      </c>
    </row>
    <row r="464" outlineLevel="1">
      <c r="A464" s="90"/>
      <c r="B464" s="45">
        <v>666.0</v>
      </c>
      <c r="C464" s="64"/>
      <c r="D464" s="64"/>
      <c r="E464" s="47" t="s">
        <v>935</v>
      </c>
      <c r="F464" s="49">
        <v>5000.0</v>
      </c>
      <c r="G464" s="55"/>
      <c r="H464" s="55">
        <f t="shared" si="1"/>
        <v>51000</v>
      </c>
    </row>
    <row r="465" outlineLevel="1">
      <c r="A465" s="90"/>
      <c r="B465" s="45">
        <v>667.0</v>
      </c>
      <c r="C465" s="64"/>
      <c r="D465" s="64"/>
      <c r="E465" s="47" t="s">
        <v>936</v>
      </c>
      <c r="F465" s="49">
        <v>5000.0</v>
      </c>
      <c r="G465" s="55"/>
      <c r="H465" s="55">
        <f t="shared" si="1"/>
        <v>56000</v>
      </c>
    </row>
    <row r="466" outlineLevel="1">
      <c r="A466" s="90"/>
      <c r="B466" s="45">
        <v>668.0</v>
      </c>
      <c r="C466" s="64"/>
      <c r="D466" s="64"/>
      <c r="E466" s="47" t="s">
        <v>937</v>
      </c>
      <c r="F466" s="49">
        <v>5000.0</v>
      </c>
      <c r="G466" s="55"/>
      <c r="H466" s="55">
        <f t="shared" si="1"/>
        <v>61000</v>
      </c>
    </row>
    <row r="467" outlineLevel="1">
      <c r="A467" s="90"/>
      <c r="B467" s="45">
        <v>669.0</v>
      </c>
      <c r="C467" s="64"/>
      <c r="D467" s="64"/>
      <c r="E467" s="47" t="s">
        <v>938</v>
      </c>
      <c r="F467" s="49">
        <v>5000.0</v>
      </c>
      <c r="G467" s="55"/>
      <c r="H467" s="55">
        <f t="shared" si="1"/>
        <v>66000</v>
      </c>
    </row>
    <row r="468" outlineLevel="1">
      <c r="A468" s="90"/>
      <c r="B468" s="45">
        <v>670.0</v>
      </c>
      <c r="C468" s="64"/>
      <c r="D468" s="64"/>
      <c r="E468" s="47" t="s">
        <v>939</v>
      </c>
      <c r="F468" s="49">
        <v>5000.0</v>
      </c>
      <c r="G468" s="55"/>
      <c r="H468" s="55">
        <f t="shared" si="1"/>
        <v>71000</v>
      </c>
    </row>
    <row r="469" outlineLevel="1">
      <c r="A469" s="90"/>
      <c r="B469" s="45">
        <v>671.0</v>
      </c>
      <c r="C469" s="64"/>
      <c r="D469" s="64"/>
      <c r="E469" s="47" t="s">
        <v>940</v>
      </c>
      <c r="F469" s="49">
        <v>5000.0</v>
      </c>
      <c r="G469" s="55"/>
      <c r="H469" s="55">
        <f t="shared" si="1"/>
        <v>76000</v>
      </c>
    </row>
    <row r="470" outlineLevel="1">
      <c r="A470" s="90"/>
      <c r="B470" s="45">
        <v>672.0</v>
      </c>
      <c r="C470" s="64"/>
      <c r="D470" s="64"/>
      <c r="E470" s="47" t="s">
        <v>941</v>
      </c>
      <c r="F470" s="49">
        <v>5000.0</v>
      </c>
      <c r="G470" s="55"/>
      <c r="H470" s="55">
        <f t="shared" si="1"/>
        <v>81000</v>
      </c>
    </row>
    <row r="471" outlineLevel="1">
      <c r="A471" s="90"/>
      <c r="B471" s="45">
        <v>673.0</v>
      </c>
      <c r="C471" s="64"/>
      <c r="D471" s="64"/>
      <c r="E471" s="47" t="s">
        <v>942</v>
      </c>
      <c r="F471" s="49">
        <v>5000.0</v>
      </c>
      <c r="G471" s="55"/>
      <c r="H471" s="55">
        <f t="shared" si="1"/>
        <v>86000</v>
      </c>
    </row>
    <row r="472" outlineLevel="1">
      <c r="A472" s="41">
        <v>45007.0</v>
      </c>
      <c r="B472" s="64"/>
      <c r="C472" s="64"/>
      <c r="D472" s="64"/>
      <c r="E472" s="47" t="s">
        <v>30</v>
      </c>
      <c r="F472" s="55"/>
      <c r="G472" s="49">
        <v>86000.0</v>
      </c>
      <c r="H472" s="55">
        <f t="shared" si="1"/>
        <v>0</v>
      </c>
    </row>
    <row r="473" outlineLevel="1">
      <c r="A473" s="90"/>
      <c r="B473" s="45">
        <v>674.0</v>
      </c>
      <c r="C473" s="64"/>
      <c r="D473" s="64"/>
      <c r="E473" s="47" t="s">
        <v>943</v>
      </c>
      <c r="F473" s="49">
        <v>6600.0</v>
      </c>
      <c r="G473" s="55"/>
      <c r="H473" s="55">
        <f t="shared" si="1"/>
        <v>6600</v>
      </c>
    </row>
    <row r="474" outlineLevel="1">
      <c r="A474" s="90"/>
      <c r="B474" s="45">
        <v>675.0</v>
      </c>
      <c r="C474" s="64"/>
      <c r="D474" s="64"/>
      <c r="E474" s="47" t="s">
        <v>944</v>
      </c>
      <c r="F474" s="49">
        <v>5000.0</v>
      </c>
      <c r="G474" s="55"/>
      <c r="H474" s="55">
        <f t="shared" si="1"/>
        <v>11600</v>
      </c>
    </row>
    <row r="475" outlineLevel="1">
      <c r="A475" s="90"/>
      <c r="B475" s="45">
        <v>676.0</v>
      </c>
      <c r="C475" s="64"/>
      <c r="D475" s="64"/>
      <c r="E475" s="47" t="s">
        <v>835</v>
      </c>
      <c r="F475" s="49">
        <v>5000.0</v>
      </c>
      <c r="G475" s="55"/>
      <c r="H475" s="55">
        <f t="shared" si="1"/>
        <v>16600</v>
      </c>
    </row>
    <row r="476" outlineLevel="1">
      <c r="A476" s="90"/>
      <c r="B476" s="45">
        <v>677.0</v>
      </c>
      <c r="C476" s="64"/>
      <c r="D476" s="64"/>
      <c r="E476" s="47" t="s">
        <v>945</v>
      </c>
      <c r="F476" s="49">
        <v>5000.0</v>
      </c>
      <c r="G476" s="55"/>
      <c r="H476" s="55">
        <f t="shared" si="1"/>
        <v>21600</v>
      </c>
    </row>
    <row r="477" outlineLevel="1">
      <c r="A477" s="90"/>
      <c r="B477" s="45">
        <v>678.0</v>
      </c>
      <c r="C477" s="64"/>
      <c r="D477" s="64"/>
      <c r="E477" s="47" t="s">
        <v>946</v>
      </c>
      <c r="F477" s="49">
        <v>5000.0</v>
      </c>
      <c r="G477" s="55"/>
      <c r="H477" s="55">
        <f t="shared" si="1"/>
        <v>26600</v>
      </c>
    </row>
    <row r="478" outlineLevel="1">
      <c r="A478" s="90"/>
      <c r="B478" s="45">
        <v>679.0</v>
      </c>
      <c r="C478" s="64"/>
      <c r="D478" s="64"/>
      <c r="E478" s="47" t="s">
        <v>947</v>
      </c>
      <c r="F478" s="49">
        <v>5000.0</v>
      </c>
      <c r="G478" s="55"/>
      <c r="H478" s="55">
        <f t="shared" si="1"/>
        <v>31600</v>
      </c>
    </row>
    <row r="479" outlineLevel="1">
      <c r="A479" s="41">
        <v>45015.0</v>
      </c>
      <c r="B479" s="45">
        <v>408.0</v>
      </c>
      <c r="C479" s="45" t="s">
        <v>25</v>
      </c>
      <c r="D479" s="66"/>
      <c r="E479" s="47" t="s">
        <v>948</v>
      </c>
      <c r="F479" s="49">
        <v>6600.0</v>
      </c>
      <c r="G479" s="55"/>
      <c r="H479" s="55">
        <f t="shared" si="1"/>
        <v>38200</v>
      </c>
    </row>
    <row r="480" outlineLevel="1">
      <c r="A480" s="41">
        <v>45015.0</v>
      </c>
      <c r="B480" s="45">
        <v>266.0</v>
      </c>
      <c r="C480" s="64"/>
      <c r="D480" s="64"/>
      <c r="E480" s="47" t="s">
        <v>949</v>
      </c>
      <c r="F480" s="49">
        <v>6600.0</v>
      </c>
      <c r="G480" s="55"/>
      <c r="H480" s="55">
        <f t="shared" si="1"/>
        <v>44800</v>
      </c>
    </row>
    <row r="481" outlineLevel="1">
      <c r="A481" s="41">
        <v>45015.0</v>
      </c>
      <c r="B481" s="45">
        <v>301.0</v>
      </c>
      <c r="C481" s="45" t="s">
        <v>25</v>
      </c>
      <c r="D481" s="66"/>
      <c r="E481" s="47" t="s">
        <v>950</v>
      </c>
      <c r="F481" s="49">
        <v>6600.0</v>
      </c>
      <c r="G481" s="55"/>
      <c r="H481" s="55">
        <f t="shared" si="1"/>
        <v>51400</v>
      </c>
    </row>
    <row r="482" outlineLevel="1">
      <c r="A482" s="41">
        <v>45015.0</v>
      </c>
      <c r="B482" s="45">
        <v>404.0</v>
      </c>
      <c r="C482" s="64"/>
      <c r="D482" s="64"/>
      <c r="E482" s="47" t="s">
        <v>951</v>
      </c>
      <c r="F482" s="49">
        <v>6600.0</v>
      </c>
      <c r="G482" s="55"/>
      <c r="H482" s="55">
        <f t="shared" si="1"/>
        <v>58000</v>
      </c>
    </row>
    <row r="483" outlineLevel="1">
      <c r="A483" s="41">
        <v>45015.0</v>
      </c>
      <c r="B483" s="45">
        <v>473.0</v>
      </c>
      <c r="C483" s="45" t="s">
        <v>25</v>
      </c>
      <c r="D483" s="45">
        <v>673081.0</v>
      </c>
      <c r="E483" s="47" t="s">
        <v>952</v>
      </c>
      <c r="F483" s="49">
        <v>6600.0</v>
      </c>
      <c r="G483" s="55"/>
      <c r="H483" s="55">
        <f t="shared" si="1"/>
        <v>64600</v>
      </c>
    </row>
    <row r="484" outlineLevel="1">
      <c r="A484" s="41">
        <v>45015.0</v>
      </c>
      <c r="B484" s="45">
        <v>368.0</v>
      </c>
      <c r="C484" s="45" t="s">
        <v>25</v>
      </c>
      <c r="D484" s="66"/>
      <c r="E484" s="47" t="s">
        <v>953</v>
      </c>
      <c r="F484" s="49">
        <v>6600.0</v>
      </c>
      <c r="G484" s="55"/>
      <c r="H484" s="55">
        <f t="shared" si="1"/>
        <v>71200</v>
      </c>
    </row>
    <row r="485" outlineLevel="1">
      <c r="A485" s="41">
        <v>45015.0</v>
      </c>
      <c r="B485" s="45">
        <v>484.0</v>
      </c>
      <c r="C485" s="64"/>
      <c r="D485" s="64"/>
      <c r="E485" s="47" t="s">
        <v>954</v>
      </c>
      <c r="F485" s="49">
        <v>6600.0</v>
      </c>
      <c r="G485" s="55"/>
      <c r="H485" s="55">
        <f t="shared" si="1"/>
        <v>77800</v>
      </c>
    </row>
    <row r="486" outlineLevel="1">
      <c r="A486" s="41">
        <v>45015.0</v>
      </c>
      <c r="B486" s="45">
        <v>332.0</v>
      </c>
      <c r="C486" s="64"/>
      <c r="D486" s="64"/>
      <c r="E486" s="47" t="s">
        <v>955</v>
      </c>
      <c r="F486" s="49">
        <v>6600.0</v>
      </c>
      <c r="G486" s="55"/>
      <c r="H486" s="55">
        <f t="shared" si="1"/>
        <v>84400</v>
      </c>
    </row>
    <row r="487" outlineLevel="1">
      <c r="A487" s="41">
        <v>45015.0</v>
      </c>
      <c r="B487" s="45">
        <v>445.0</v>
      </c>
      <c r="C487" s="45" t="s">
        <v>25</v>
      </c>
      <c r="D487" s="66"/>
      <c r="E487" s="47" t="s">
        <v>956</v>
      </c>
      <c r="F487" s="49">
        <v>6600.0</v>
      </c>
      <c r="G487" s="55"/>
      <c r="H487" s="55">
        <f t="shared" si="1"/>
        <v>91000</v>
      </c>
    </row>
    <row r="488" outlineLevel="1">
      <c r="A488" s="41">
        <v>45015.0</v>
      </c>
      <c r="B488" s="45">
        <v>446.0</v>
      </c>
      <c r="C488" s="45" t="s">
        <v>25</v>
      </c>
      <c r="D488" s="66"/>
      <c r="E488" s="47" t="s">
        <v>957</v>
      </c>
      <c r="F488" s="49">
        <v>6600.0</v>
      </c>
      <c r="G488" s="55"/>
      <c r="H488" s="55">
        <f t="shared" si="1"/>
        <v>97600</v>
      </c>
    </row>
    <row r="489" outlineLevel="1">
      <c r="A489" s="41">
        <v>45015.0</v>
      </c>
      <c r="B489" s="45">
        <v>447.0</v>
      </c>
      <c r="C489" s="45" t="s">
        <v>25</v>
      </c>
      <c r="D489" s="66"/>
      <c r="E489" s="47" t="s">
        <v>958</v>
      </c>
      <c r="F489" s="49">
        <v>6600.0</v>
      </c>
      <c r="G489" s="55"/>
      <c r="H489" s="55">
        <f t="shared" si="1"/>
        <v>104200</v>
      </c>
    </row>
    <row r="490" outlineLevel="1">
      <c r="A490" s="41">
        <v>45015.0</v>
      </c>
      <c r="B490" s="45">
        <v>448.0</v>
      </c>
      <c r="C490" s="45" t="s">
        <v>25</v>
      </c>
      <c r="D490" s="66"/>
      <c r="E490" s="47" t="s">
        <v>959</v>
      </c>
      <c r="F490" s="49">
        <v>6600.0</v>
      </c>
      <c r="G490" s="55"/>
      <c r="H490" s="55">
        <f t="shared" si="1"/>
        <v>110800</v>
      </c>
    </row>
    <row r="491" outlineLevel="1">
      <c r="A491" s="41">
        <v>45015.0</v>
      </c>
      <c r="B491" s="45">
        <v>345.0</v>
      </c>
      <c r="C491" s="45" t="s">
        <v>25</v>
      </c>
      <c r="D491" s="45">
        <v>651959.0</v>
      </c>
      <c r="E491" s="47" t="s">
        <v>960</v>
      </c>
      <c r="F491" s="49">
        <v>6600.0</v>
      </c>
      <c r="G491" s="55"/>
      <c r="H491" s="55">
        <f t="shared" si="1"/>
        <v>117400</v>
      </c>
    </row>
    <row r="492" outlineLevel="1">
      <c r="A492" s="41">
        <v>45015.0</v>
      </c>
      <c r="B492" s="45">
        <v>346.0</v>
      </c>
      <c r="C492" s="64"/>
      <c r="D492" s="64"/>
      <c r="E492" s="47" t="s">
        <v>354</v>
      </c>
      <c r="F492" s="49">
        <v>6600.0</v>
      </c>
      <c r="G492" s="55"/>
      <c r="H492" s="55">
        <f t="shared" si="1"/>
        <v>124000</v>
      </c>
    </row>
    <row r="493" outlineLevel="1">
      <c r="A493" s="41">
        <v>45015.0</v>
      </c>
      <c r="B493" s="45">
        <v>311.0</v>
      </c>
      <c r="C493" s="45" t="s">
        <v>25</v>
      </c>
      <c r="D493" s="66"/>
      <c r="E493" s="47" t="s">
        <v>961</v>
      </c>
      <c r="F493" s="49">
        <v>6600.0</v>
      </c>
      <c r="G493" s="55"/>
      <c r="H493" s="55">
        <f t="shared" si="1"/>
        <v>130600</v>
      </c>
    </row>
    <row r="494" outlineLevel="1">
      <c r="A494" s="41">
        <v>45015.0</v>
      </c>
      <c r="B494" s="45">
        <v>530.0</v>
      </c>
      <c r="C494" s="45" t="s">
        <v>25</v>
      </c>
      <c r="D494" s="66"/>
      <c r="E494" s="47" t="s">
        <v>962</v>
      </c>
      <c r="F494" s="49">
        <v>6600.0</v>
      </c>
      <c r="G494" s="55"/>
      <c r="H494" s="55">
        <f t="shared" si="1"/>
        <v>137200</v>
      </c>
    </row>
    <row r="495" outlineLevel="1">
      <c r="A495" s="41">
        <v>45015.0</v>
      </c>
      <c r="B495" s="45">
        <v>480.0</v>
      </c>
      <c r="C495" s="45" t="s">
        <v>25</v>
      </c>
      <c r="D495" s="66"/>
      <c r="E495" s="47" t="s">
        <v>963</v>
      </c>
      <c r="F495" s="49">
        <v>6600.0</v>
      </c>
      <c r="G495" s="55"/>
      <c r="H495" s="55">
        <f t="shared" si="1"/>
        <v>143800</v>
      </c>
    </row>
    <row r="496" outlineLevel="1">
      <c r="A496" s="41">
        <v>45015.0</v>
      </c>
      <c r="B496" s="45">
        <v>362.0</v>
      </c>
      <c r="C496" s="45" t="s">
        <v>25</v>
      </c>
      <c r="D496" s="66"/>
      <c r="E496" s="47" t="s">
        <v>964</v>
      </c>
      <c r="F496" s="49">
        <v>6600.0</v>
      </c>
      <c r="G496" s="55"/>
      <c r="H496" s="55">
        <f t="shared" si="1"/>
        <v>150400</v>
      </c>
    </row>
    <row r="497" outlineLevel="1">
      <c r="A497" s="41">
        <v>45015.0</v>
      </c>
      <c r="B497" s="45">
        <v>463.0</v>
      </c>
      <c r="C497" s="45" t="s">
        <v>25</v>
      </c>
      <c r="D497" s="66"/>
      <c r="E497" s="47" t="s">
        <v>965</v>
      </c>
      <c r="F497" s="49">
        <v>6600.0</v>
      </c>
      <c r="G497" s="55"/>
      <c r="H497" s="55">
        <f t="shared" si="1"/>
        <v>157000</v>
      </c>
    </row>
    <row r="498" outlineLevel="1">
      <c r="A498" s="41">
        <v>45017.0</v>
      </c>
      <c r="B498" s="45">
        <v>358.0</v>
      </c>
      <c r="C498" s="64"/>
      <c r="D498" s="64"/>
      <c r="E498" s="47" t="s">
        <v>966</v>
      </c>
      <c r="F498" s="49">
        <v>6600.0</v>
      </c>
      <c r="G498" s="55"/>
      <c r="H498" s="55">
        <f t="shared" si="1"/>
        <v>163600</v>
      </c>
    </row>
    <row r="499" outlineLevel="1">
      <c r="A499" s="41">
        <v>45017.0</v>
      </c>
      <c r="B499" s="45">
        <v>359.0</v>
      </c>
      <c r="C499" s="45" t="s">
        <v>25</v>
      </c>
      <c r="D499" s="66"/>
      <c r="E499" s="47" t="s">
        <v>967</v>
      </c>
      <c r="F499" s="49">
        <v>6600.0</v>
      </c>
      <c r="G499" s="55"/>
      <c r="H499" s="55">
        <f t="shared" si="1"/>
        <v>170200</v>
      </c>
    </row>
    <row r="500" outlineLevel="1">
      <c r="A500" s="41">
        <v>45017.0</v>
      </c>
      <c r="B500" s="45">
        <v>35.0</v>
      </c>
      <c r="C500" s="64"/>
      <c r="D500" s="64"/>
      <c r="E500" s="47" t="s">
        <v>968</v>
      </c>
      <c r="F500" s="49">
        <v>0.0</v>
      </c>
      <c r="G500" s="55"/>
      <c r="H500" s="55">
        <f t="shared" si="1"/>
        <v>170200</v>
      </c>
    </row>
    <row r="501" outlineLevel="1">
      <c r="A501" s="41">
        <v>45019.0</v>
      </c>
      <c r="B501" s="45">
        <v>680.0</v>
      </c>
      <c r="C501" s="64"/>
      <c r="D501" s="64"/>
      <c r="E501" s="47" t="s">
        <v>969</v>
      </c>
      <c r="F501" s="49">
        <v>5000.0</v>
      </c>
      <c r="G501" s="55"/>
      <c r="H501" s="55">
        <f t="shared" si="1"/>
        <v>175200</v>
      </c>
    </row>
    <row r="502" outlineLevel="1">
      <c r="A502" s="41">
        <v>45019.0</v>
      </c>
      <c r="B502" s="45">
        <v>681.0</v>
      </c>
      <c r="C502" s="64"/>
      <c r="D502" s="64"/>
      <c r="E502" s="47" t="s">
        <v>970</v>
      </c>
      <c r="F502" s="49">
        <v>5000.0</v>
      </c>
      <c r="G502" s="55"/>
      <c r="H502" s="55">
        <f t="shared" si="1"/>
        <v>180200</v>
      </c>
    </row>
    <row r="503" outlineLevel="1">
      <c r="A503" s="41">
        <v>45019.0</v>
      </c>
      <c r="B503" s="45">
        <v>682.0</v>
      </c>
      <c r="C503" s="64"/>
      <c r="D503" s="64"/>
      <c r="E503" s="47" t="s">
        <v>971</v>
      </c>
      <c r="F503" s="49">
        <v>5000.0</v>
      </c>
      <c r="G503" s="55"/>
      <c r="H503" s="55">
        <f t="shared" si="1"/>
        <v>185200</v>
      </c>
    </row>
    <row r="504" outlineLevel="1">
      <c r="A504" s="41">
        <v>45029.0</v>
      </c>
      <c r="B504" s="45">
        <v>683.0</v>
      </c>
      <c r="C504" s="64"/>
      <c r="D504" s="64"/>
      <c r="E504" s="47" t="s">
        <v>972</v>
      </c>
      <c r="F504" s="49">
        <v>5000.0</v>
      </c>
      <c r="G504" s="55"/>
      <c r="H504" s="55">
        <f t="shared" si="1"/>
        <v>190200</v>
      </c>
    </row>
    <row r="505" outlineLevel="1">
      <c r="A505" s="41">
        <v>45029.0</v>
      </c>
      <c r="B505" s="45">
        <v>684.0</v>
      </c>
      <c r="C505" s="64"/>
      <c r="D505" s="64"/>
      <c r="E505" s="47" t="s">
        <v>973</v>
      </c>
      <c r="F505" s="49">
        <v>5000.0</v>
      </c>
      <c r="G505" s="55"/>
      <c r="H505" s="55">
        <f t="shared" si="1"/>
        <v>195200</v>
      </c>
    </row>
    <row r="506" outlineLevel="1">
      <c r="A506" s="41">
        <v>45033.0</v>
      </c>
      <c r="B506" s="45">
        <v>685.0</v>
      </c>
      <c r="C506" s="64"/>
      <c r="D506" s="64"/>
      <c r="E506" s="47" t="s">
        <v>974</v>
      </c>
      <c r="F506" s="49">
        <v>5000.0</v>
      </c>
      <c r="G506" s="55"/>
      <c r="H506" s="55">
        <f t="shared" si="1"/>
        <v>200200</v>
      </c>
    </row>
    <row r="507" outlineLevel="1">
      <c r="A507" s="41">
        <v>45034.0</v>
      </c>
      <c r="B507" s="64"/>
      <c r="C507" s="64"/>
      <c r="D507" s="64"/>
      <c r="E507" s="47" t="s">
        <v>30</v>
      </c>
      <c r="F507" s="55"/>
      <c r="G507" s="49">
        <v>200000.0</v>
      </c>
      <c r="H507" s="55">
        <f t="shared" si="1"/>
        <v>200</v>
      </c>
    </row>
    <row r="508" outlineLevel="1">
      <c r="A508" s="41">
        <v>45054.0</v>
      </c>
      <c r="B508" s="45">
        <v>686.0</v>
      </c>
      <c r="C508" s="64"/>
      <c r="D508" s="64"/>
      <c r="E508" s="47" t="s">
        <v>716</v>
      </c>
      <c r="F508" s="49">
        <v>5000.0</v>
      </c>
      <c r="G508" s="55"/>
      <c r="H508" s="55">
        <f t="shared" si="1"/>
        <v>5200</v>
      </c>
    </row>
    <row r="509" outlineLevel="1">
      <c r="A509" s="41">
        <v>45054.0</v>
      </c>
      <c r="B509" s="45">
        <v>687.0</v>
      </c>
      <c r="C509" s="64"/>
      <c r="D509" s="64"/>
      <c r="E509" s="47" t="s">
        <v>975</v>
      </c>
      <c r="F509" s="49">
        <v>5000.0</v>
      </c>
      <c r="G509" s="55"/>
      <c r="H509" s="55">
        <f t="shared" si="1"/>
        <v>10200</v>
      </c>
    </row>
    <row r="510" outlineLevel="1">
      <c r="A510" s="41">
        <v>45061.0</v>
      </c>
      <c r="B510" s="45">
        <v>688.0</v>
      </c>
      <c r="C510" s="64"/>
      <c r="D510" s="64"/>
      <c r="E510" s="47" t="s">
        <v>976</v>
      </c>
      <c r="F510" s="49">
        <v>5000.0</v>
      </c>
      <c r="G510" s="55"/>
      <c r="H510" s="55">
        <f t="shared" si="1"/>
        <v>15200</v>
      </c>
    </row>
    <row r="511" outlineLevel="1">
      <c r="A511" s="90"/>
      <c r="B511" s="64"/>
      <c r="C511" s="64"/>
      <c r="D511" s="64"/>
      <c r="E511" s="47" t="s">
        <v>977</v>
      </c>
      <c r="F511" s="49">
        <v>10000.0</v>
      </c>
      <c r="G511" s="55"/>
      <c r="H511" s="55">
        <f t="shared" si="1"/>
        <v>25200</v>
      </c>
    </row>
    <row r="512" outlineLevel="1">
      <c r="A512" s="41">
        <v>45063.0</v>
      </c>
      <c r="B512" s="45">
        <v>689.0</v>
      </c>
      <c r="C512" s="64"/>
      <c r="D512" s="64"/>
      <c r="E512" s="47" t="s">
        <v>978</v>
      </c>
      <c r="F512" s="49">
        <v>5000.0</v>
      </c>
      <c r="G512" s="55"/>
      <c r="H512" s="55">
        <f t="shared" si="1"/>
        <v>30200</v>
      </c>
    </row>
    <row r="513" outlineLevel="1">
      <c r="A513" s="41">
        <v>45063.0</v>
      </c>
      <c r="B513" s="45">
        <v>690.0</v>
      </c>
      <c r="C513" s="64"/>
      <c r="D513" s="64"/>
      <c r="E513" s="47" t="s">
        <v>979</v>
      </c>
      <c r="F513" s="49">
        <v>5000.0</v>
      </c>
      <c r="G513" s="55"/>
      <c r="H513" s="55">
        <f t="shared" si="1"/>
        <v>35200</v>
      </c>
    </row>
    <row r="514" outlineLevel="1">
      <c r="A514" s="41">
        <v>45063.0</v>
      </c>
      <c r="B514" s="45">
        <v>691.0</v>
      </c>
      <c r="C514" s="64"/>
      <c r="D514" s="64"/>
      <c r="E514" s="47" t="s">
        <v>980</v>
      </c>
      <c r="F514" s="49">
        <v>5000.0</v>
      </c>
      <c r="G514" s="55"/>
      <c r="H514" s="55">
        <f t="shared" si="1"/>
        <v>40200</v>
      </c>
    </row>
    <row r="515" outlineLevel="1">
      <c r="A515" s="41">
        <v>45066.0</v>
      </c>
      <c r="B515" s="45">
        <v>692.0</v>
      </c>
      <c r="C515" s="64"/>
      <c r="D515" s="64"/>
      <c r="E515" s="47" t="s">
        <v>981</v>
      </c>
      <c r="F515" s="49">
        <v>5000.0</v>
      </c>
      <c r="G515" s="55"/>
      <c r="H515" s="55">
        <f t="shared" si="1"/>
        <v>45200</v>
      </c>
    </row>
    <row r="516" outlineLevel="1">
      <c r="A516" s="41">
        <v>45076.0</v>
      </c>
      <c r="B516" s="45">
        <v>660.0</v>
      </c>
      <c r="C516" s="45" t="s">
        <v>71</v>
      </c>
      <c r="D516" s="66"/>
      <c r="E516" s="47" t="s">
        <v>982</v>
      </c>
      <c r="F516" s="49">
        <v>10000.0</v>
      </c>
      <c r="G516" s="55"/>
      <c r="H516" s="55">
        <f t="shared" si="1"/>
        <v>55200</v>
      </c>
    </row>
    <row r="517" outlineLevel="1">
      <c r="A517" s="41">
        <v>45076.0</v>
      </c>
      <c r="B517" s="45">
        <v>693.0</v>
      </c>
      <c r="C517" s="64"/>
      <c r="D517" s="64"/>
      <c r="E517" s="47" t="s">
        <v>983</v>
      </c>
      <c r="F517" s="49">
        <v>5000.0</v>
      </c>
      <c r="G517" s="55"/>
      <c r="H517" s="55">
        <f t="shared" si="1"/>
        <v>60200</v>
      </c>
    </row>
    <row r="518" outlineLevel="1">
      <c r="A518" s="90"/>
      <c r="B518" s="64"/>
      <c r="C518" s="64"/>
      <c r="D518" s="64"/>
      <c r="E518" s="47" t="s">
        <v>984</v>
      </c>
      <c r="F518" s="49">
        <v>5000.0</v>
      </c>
      <c r="G518" s="55"/>
      <c r="H518" s="55">
        <f t="shared" si="1"/>
        <v>65200</v>
      </c>
    </row>
    <row r="519" outlineLevel="1">
      <c r="A519" s="41">
        <v>45078.0</v>
      </c>
      <c r="B519" s="45">
        <v>694.0</v>
      </c>
      <c r="C519" s="45" t="s">
        <v>26</v>
      </c>
      <c r="D519" s="66"/>
      <c r="E519" s="47" t="s">
        <v>985</v>
      </c>
      <c r="F519" s="49">
        <v>5000.0</v>
      </c>
      <c r="G519" s="55"/>
      <c r="H519" s="55">
        <f t="shared" si="1"/>
        <v>70200</v>
      </c>
    </row>
    <row r="520" outlineLevel="1">
      <c r="A520" s="41">
        <v>45078.0</v>
      </c>
      <c r="B520" s="45">
        <v>695.0</v>
      </c>
      <c r="C520" s="45" t="s">
        <v>26</v>
      </c>
      <c r="D520" s="45">
        <v>709134.0</v>
      </c>
      <c r="E520" s="47" t="s">
        <v>986</v>
      </c>
      <c r="F520" s="49">
        <v>5000.0</v>
      </c>
      <c r="G520" s="55"/>
      <c r="H520" s="55">
        <f t="shared" si="1"/>
        <v>75200</v>
      </c>
    </row>
    <row r="521" outlineLevel="1">
      <c r="A521" s="41">
        <v>45078.0</v>
      </c>
      <c r="B521" s="45">
        <v>696.0</v>
      </c>
      <c r="C521" s="64"/>
      <c r="D521" s="64"/>
      <c r="E521" s="47" t="s">
        <v>987</v>
      </c>
      <c r="F521" s="49">
        <v>5000.0</v>
      </c>
      <c r="G521" s="55"/>
      <c r="H521" s="55">
        <f t="shared" si="1"/>
        <v>80200</v>
      </c>
    </row>
    <row r="522" outlineLevel="1">
      <c r="A522" s="41">
        <v>45078.0</v>
      </c>
      <c r="B522" s="45">
        <v>691.0</v>
      </c>
      <c r="C522" s="64"/>
      <c r="D522" s="64"/>
      <c r="E522" s="47" t="s">
        <v>988</v>
      </c>
      <c r="F522" s="49">
        <v>600.0</v>
      </c>
      <c r="G522" s="55"/>
      <c r="H522" s="55">
        <f t="shared" si="1"/>
        <v>80800</v>
      </c>
    </row>
    <row r="523" outlineLevel="1">
      <c r="A523" s="41">
        <v>45081.0</v>
      </c>
      <c r="B523" s="45">
        <v>697.0</v>
      </c>
      <c r="C523" s="64"/>
      <c r="D523" s="64"/>
      <c r="E523" s="47" t="s">
        <v>989</v>
      </c>
      <c r="F523" s="49">
        <v>5000.0</v>
      </c>
      <c r="G523" s="55"/>
      <c r="H523" s="55">
        <f t="shared" si="1"/>
        <v>85800</v>
      </c>
    </row>
    <row r="524" outlineLevel="1">
      <c r="A524" s="41">
        <v>45082.0</v>
      </c>
      <c r="B524" s="64"/>
      <c r="C524" s="64"/>
      <c r="D524" s="64"/>
      <c r="E524" s="47" t="s">
        <v>30</v>
      </c>
      <c r="F524" s="55"/>
      <c r="G524" s="49">
        <v>75000.0</v>
      </c>
      <c r="H524" s="55">
        <f t="shared" si="1"/>
        <v>10800</v>
      </c>
    </row>
    <row r="525" outlineLevel="1">
      <c r="A525" s="90"/>
      <c r="B525" s="45">
        <v>698.0</v>
      </c>
      <c r="C525" s="64"/>
      <c r="D525" s="64"/>
      <c r="E525" s="47" t="s">
        <v>990</v>
      </c>
      <c r="F525" s="49">
        <v>5000.0</v>
      </c>
      <c r="G525" s="55"/>
      <c r="H525" s="55">
        <f t="shared" si="1"/>
        <v>15800</v>
      </c>
    </row>
    <row r="526" outlineLevel="1">
      <c r="A526" s="90"/>
      <c r="B526" s="45">
        <v>699.0</v>
      </c>
      <c r="C526" s="64"/>
      <c r="D526" s="64"/>
      <c r="E526" s="47" t="s">
        <v>991</v>
      </c>
      <c r="F526" s="49">
        <v>5000.0</v>
      </c>
      <c r="G526" s="55"/>
      <c r="H526" s="55">
        <f t="shared" si="1"/>
        <v>20800</v>
      </c>
    </row>
    <row r="527" outlineLevel="1">
      <c r="A527" s="90"/>
      <c r="B527" s="45">
        <v>700.0</v>
      </c>
      <c r="C527" s="64"/>
      <c r="D527" s="64"/>
      <c r="E527" s="47" t="s">
        <v>992</v>
      </c>
      <c r="F527" s="49">
        <v>5000.0</v>
      </c>
      <c r="G527" s="55"/>
      <c r="H527" s="55">
        <f t="shared" si="1"/>
        <v>25800</v>
      </c>
    </row>
    <row r="528" outlineLevel="1">
      <c r="A528" s="90"/>
      <c r="B528" s="45">
        <v>701.0</v>
      </c>
      <c r="C528" s="64"/>
      <c r="D528" s="64"/>
      <c r="E528" s="47" t="s">
        <v>993</v>
      </c>
      <c r="F528" s="49">
        <v>5000.0</v>
      </c>
      <c r="G528" s="55"/>
      <c r="H528" s="55">
        <f t="shared" si="1"/>
        <v>30800</v>
      </c>
    </row>
    <row r="529" outlineLevel="1">
      <c r="A529" s="90"/>
      <c r="B529" s="45">
        <v>702.0</v>
      </c>
      <c r="C529" s="64"/>
      <c r="D529" s="64"/>
      <c r="E529" s="47" t="s">
        <v>794</v>
      </c>
      <c r="F529" s="49">
        <v>5000.0</v>
      </c>
      <c r="G529" s="55"/>
      <c r="H529" s="55">
        <f t="shared" si="1"/>
        <v>35800</v>
      </c>
    </row>
    <row r="530" outlineLevel="1">
      <c r="A530" s="90"/>
      <c r="B530" s="45">
        <v>703.0</v>
      </c>
      <c r="C530" s="64"/>
      <c r="D530" s="64"/>
      <c r="E530" s="47" t="s">
        <v>994</v>
      </c>
      <c r="F530" s="49">
        <v>5000.0</v>
      </c>
      <c r="G530" s="55"/>
      <c r="H530" s="55">
        <f t="shared" si="1"/>
        <v>40800</v>
      </c>
    </row>
    <row r="531" outlineLevel="1">
      <c r="A531" s="90"/>
      <c r="B531" s="45">
        <v>704.0</v>
      </c>
      <c r="C531" s="64"/>
      <c r="D531" s="64"/>
      <c r="E531" s="47" t="s">
        <v>995</v>
      </c>
      <c r="F531" s="49">
        <v>5000.0</v>
      </c>
      <c r="G531" s="55"/>
      <c r="H531" s="55">
        <f t="shared" si="1"/>
        <v>45800</v>
      </c>
    </row>
    <row r="532" outlineLevel="1">
      <c r="A532" s="41">
        <v>45101.0</v>
      </c>
      <c r="B532" s="45">
        <v>705.0</v>
      </c>
      <c r="C532" s="64"/>
      <c r="D532" s="64"/>
      <c r="E532" s="47" t="s">
        <v>996</v>
      </c>
      <c r="F532" s="49">
        <v>5000.0</v>
      </c>
      <c r="G532" s="55"/>
      <c r="H532" s="55">
        <f t="shared" si="1"/>
        <v>50800</v>
      </c>
    </row>
    <row r="533" outlineLevel="1">
      <c r="A533" s="41">
        <v>45101.0</v>
      </c>
      <c r="B533" s="45">
        <v>706.0</v>
      </c>
      <c r="C533" s="45" t="s">
        <v>26</v>
      </c>
      <c r="D533" s="64"/>
      <c r="E533" s="47" t="s">
        <v>997</v>
      </c>
      <c r="F533" s="49">
        <v>5000.0</v>
      </c>
      <c r="G533" s="55"/>
      <c r="H533" s="55">
        <f t="shared" si="1"/>
        <v>55800</v>
      </c>
    </row>
    <row r="534" outlineLevel="1">
      <c r="A534" s="41">
        <v>45101.0</v>
      </c>
      <c r="B534" s="45">
        <v>707.0</v>
      </c>
      <c r="C534" s="64"/>
      <c r="D534" s="64"/>
      <c r="E534" s="47" t="s">
        <v>998</v>
      </c>
      <c r="F534" s="49">
        <v>5000.0</v>
      </c>
      <c r="G534" s="55"/>
      <c r="H534" s="55">
        <f t="shared" si="1"/>
        <v>60800</v>
      </c>
    </row>
    <row r="535" outlineLevel="1">
      <c r="A535" s="41">
        <v>45111.0</v>
      </c>
      <c r="B535" s="45">
        <v>708.0</v>
      </c>
      <c r="C535" s="64"/>
      <c r="D535" s="64"/>
      <c r="E535" s="47" t="s">
        <v>999</v>
      </c>
      <c r="F535" s="49">
        <v>5000.0</v>
      </c>
      <c r="G535" s="55"/>
      <c r="H535" s="55">
        <f t="shared" si="1"/>
        <v>65800</v>
      </c>
    </row>
    <row r="536" outlineLevel="1">
      <c r="A536" s="41">
        <v>45112.0</v>
      </c>
      <c r="B536" s="45">
        <v>357.0</v>
      </c>
      <c r="C536" s="45" t="s">
        <v>71</v>
      </c>
      <c r="D536" s="45">
        <v>654791.0</v>
      </c>
      <c r="E536" s="47" t="s">
        <v>1000</v>
      </c>
      <c r="F536" s="49">
        <v>10000.0</v>
      </c>
      <c r="G536" s="55"/>
      <c r="H536" s="55">
        <f t="shared" si="1"/>
        <v>75800</v>
      </c>
    </row>
    <row r="537" outlineLevel="1">
      <c r="A537" s="41">
        <v>45112.0</v>
      </c>
      <c r="B537" s="64"/>
      <c r="C537" s="64"/>
      <c r="D537" s="64"/>
      <c r="E537" s="47" t="s">
        <v>1001</v>
      </c>
      <c r="F537" s="55"/>
      <c r="G537" s="49">
        <v>75800.0</v>
      </c>
      <c r="H537" s="55">
        <f t="shared" si="1"/>
        <v>0</v>
      </c>
    </row>
    <row r="538" outlineLevel="1">
      <c r="A538" s="41">
        <v>45115.0</v>
      </c>
      <c r="B538" s="45">
        <v>709.0</v>
      </c>
      <c r="C538" s="64"/>
      <c r="D538" s="45">
        <v>712898.0</v>
      </c>
      <c r="E538" s="47" t="s">
        <v>1002</v>
      </c>
      <c r="F538" s="49">
        <v>5000.0</v>
      </c>
      <c r="G538" s="55"/>
      <c r="H538" s="55">
        <f t="shared" si="1"/>
        <v>5000</v>
      </c>
    </row>
    <row r="539" outlineLevel="1">
      <c r="A539" s="41">
        <v>45118.0</v>
      </c>
      <c r="B539" s="45">
        <v>710.0</v>
      </c>
      <c r="C539" s="64"/>
      <c r="D539" s="64"/>
      <c r="E539" s="47" t="s">
        <v>1003</v>
      </c>
      <c r="F539" s="49">
        <v>5000.0</v>
      </c>
      <c r="G539" s="55"/>
      <c r="H539" s="55">
        <f t="shared" si="1"/>
        <v>10000</v>
      </c>
    </row>
    <row r="540" outlineLevel="1">
      <c r="A540" s="41">
        <v>45118.0</v>
      </c>
      <c r="B540" s="45">
        <v>711.0</v>
      </c>
      <c r="C540" s="64"/>
      <c r="D540" s="64"/>
      <c r="E540" s="47" t="s">
        <v>976</v>
      </c>
      <c r="F540" s="49">
        <v>5000.0</v>
      </c>
      <c r="G540" s="55"/>
      <c r="H540" s="55">
        <f t="shared" si="1"/>
        <v>15000</v>
      </c>
    </row>
    <row r="541" outlineLevel="1">
      <c r="A541" s="41">
        <v>45118.0</v>
      </c>
      <c r="B541" s="45">
        <v>712.0</v>
      </c>
      <c r="C541" s="64"/>
      <c r="D541" s="64"/>
      <c r="E541" s="47" t="s">
        <v>1004</v>
      </c>
      <c r="F541" s="49">
        <v>5000.0</v>
      </c>
      <c r="G541" s="55"/>
      <c r="H541" s="55">
        <f t="shared" si="1"/>
        <v>20000</v>
      </c>
    </row>
    <row r="542" outlineLevel="1">
      <c r="A542" s="41">
        <v>45120.0</v>
      </c>
      <c r="B542" s="45" t="s">
        <v>1005</v>
      </c>
      <c r="C542" s="45" t="s">
        <v>25</v>
      </c>
      <c r="D542" s="66"/>
      <c r="E542" s="47" t="s">
        <v>1006</v>
      </c>
      <c r="F542" s="49">
        <v>6600.0</v>
      </c>
      <c r="G542" s="55"/>
      <c r="H542" s="55">
        <f t="shared" si="1"/>
        <v>26600</v>
      </c>
    </row>
    <row r="543" outlineLevel="1">
      <c r="A543" s="41">
        <v>45124.0</v>
      </c>
      <c r="B543" s="45">
        <v>713.0</v>
      </c>
      <c r="C543" s="64"/>
      <c r="D543" s="64"/>
      <c r="E543" s="47" t="s">
        <v>1007</v>
      </c>
      <c r="F543" s="49">
        <v>5000.0</v>
      </c>
      <c r="G543" s="55"/>
      <c r="H543" s="55">
        <f t="shared" si="1"/>
        <v>31600</v>
      </c>
    </row>
    <row r="544" outlineLevel="1">
      <c r="A544" s="41">
        <v>45125.0</v>
      </c>
      <c r="B544" s="45">
        <v>714.0</v>
      </c>
      <c r="C544" s="64"/>
      <c r="D544" s="64"/>
      <c r="E544" s="47" t="s">
        <v>1008</v>
      </c>
      <c r="F544" s="49">
        <v>5000.0</v>
      </c>
      <c r="G544" s="55"/>
      <c r="H544" s="55">
        <f t="shared" si="1"/>
        <v>36600</v>
      </c>
    </row>
    <row r="545" outlineLevel="1">
      <c r="A545" s="41">
        <v>45127.0</v>
      </c>
      <c r="B545" s="45">
        <v>715.0</v>
      </c>
      <c r="C545" s="64"/>
      <c r="D545" s="64"/>
      <c r="E545" s="47" t="s">
        <v>762</v>
      </c>
      <c r="F545" s="49">
        <v>5000.0</v>
      </c>
      <c r="G545" s="55"/>
      <c r="H545" s="55">
        <f t="shared" si="1"/>
        <v>41600</v>
      </c>
    </row>
    <row r="546" outlineLevel="1">
      <c r="A546" s="41">
        <v>45129.0</v>
      </c>
      <c r="B546" s="45">
        <v>716.0</v>
      </c>
      <c r="C546" s="64"/>
      <c r="D546" s="64"/>
      <c r="E546" s="47" t="s">
        <v>1009</v>
      </c>
      <c r="F546" s="49">
        <v>5000.0</v>
      </c>
      <c r="G546" s="55"/>
      <c r="H546" s="55">
        <f t="shared" si="1"/>
        <v>46600</v>
      </c>
    </row>
    <row r="547" outlineLevel="1">
      <c r="A547" s="41">
        <v>45130.0</v>
      </c>
      <c r="B547" s="64"/>
      <c r="C547" s="64"/>
      <c r="D547" s="64"/>
      <c r="E547" s="47" t="s">
        <v>30</v>
      </c>
      <c r="F547" s="55"/>
      <c r="G547" s="49">
        <v>46600.0</v>
      </c>
      <c r="H547" s="55">
        <f t="shared" si="1"/>
        <v>0</v>
      </c>
    </row>
    <row r="548" outlineLevel="1">
      <c r="A548" s="41">
        <v>45131.0</v>
      </c>
      <c r="B548" s="45">
        <v>717.0</v>
      </c>
      <c r="C548" s="64"/>
      <c r="D548" s="64"/>
      <c r="E548" s="47" t="s">
        <v>1010</v>
      </c>
      <c r="F548" s="49">
        <v>5000.0</v>
      </c>
      <c r="G548" s="55"/>
      <c r="H548" s="55">
        <f t="shared" si="1"/>
        <v>5000</v>
      </c>
    </row>
    <row r="549" outlineLevel="1">
      <c r="A549" s="41">
        <v>45131.0</v>
      </c>
      <c r="B549" s="45">
        <v>718.0</v>
      </c>
      <c r="C549" s="64"/>
      <c r="D549" s="64"/>
      <c r="E549" s="47" t="s">
        <v>1011</v>
      </c>
      <c r="F549" s="49">
        <v>5000.0</v>
      </c>
      <c r="G549" s="55"/>
      <c r="H549" s="55">
        <f t="shared" si="1"/>
        <v>10000</v>
      </c>
    </row>
    <row r="550" outlineLevel="1">
      <c r="A550" s="41">
        <v>45132.0</v>
      </c>
      <c r="B550" s="45">
        <v>719.0</v>
      </c>
      <c r="C550" s="64"/>
      <c r="D550" s="64"/>
      <c r="E550" s="47" t="s">
        <v>1012</v>
      </c>
      <c r="F550" s="49">
        <v>5000.0</v>
      </c>
      <c r="G550" s="55"/>
      <c r="H550" s="55">
        <f t="shared" si="1"/>
        <v>15000</v>
      </c>
    </row>
    <row r="551" outlineLevel="1">
      <c r="A551" s="41">
        <v>45140.0</v>
      </c>
      <c r="B551" s="45">
        <v>720.0</v>
      </c>
      <c r="C551" s="64"/>
      <c r="D551" s="64"/>
      <c r="E551" s="47" t="s">
        <v>1013</v>
      </c>
      <c r="F551" s="49">
        <v>5000.0</v>
      </c>
      <c r="G551" s="55"/>
      <c r="H551" s="55">
        <f t="shared" si="1"/>
        <v>20000</v>
      </c>
    </row>
    <row r="552" outlineLevel="1">
      <c r="A552" s="41">
        <v>45141.0</v>
      </c>
      <c r="B552" s="45">
        <v>721.0</v>
      </c>
      <c r="C552" s="64"/>
      <c r="D552" s="64"/>
      <c r="E552" s="47" t="s">
        <v>1014</v>
      </c>
      <c r="F552" s="49">
        <v>5000.0</v>
      </c>
      <c r="G552" s="55"/>
      <c r="H552" s="55">
        <f t="shared" si="1"/>
        <v>25000</v>
      </c>
    </row>
    <row r="553" outlineLevel="1">
      <c r="A553" s="41">
        <v>45141.0</v>
      </c>
      <c r="B553" s="45">
        <v>722.0</v>
      </c>
      <c r="C553" s="64"/>
      <c r="D553" s="64"/>
      <c r="E553" s="47" t="s">
        <v>1015</v>
      </c>
      <c r="F553" s="49">
        <v>5000.0</v>
      </c>
      <c r="G553" s="55"/>
      <c r="H553" s="55">
        <f t="shared" si="1"/>
        <v>30000</v>
      </c>
    </row>
    <row r="554" outlineLevel="1">
      <c r="A554" s="90"/>
      <c r="B554" s="64"/>
      <c r="C554" s="64"/>
      <c r="D554" s="64"/>
      <c r="E554" s="47" t="s">
        <v>1016</v>
      </c>
      <c r="F554" s="49">
        <v>10000.0</v>
      </c>
      <c r="G554" s="55"/>
      <c r="H554" s="55">
        <f t="shared" si="1"/>
        <v>40000</v>
      </c>
    </row>
    <row r="555" outlineLevel="1">
      <c r="A555" s="41">
        <v>45143.0</v>
      </c>
      <c r="B555" s="45">
        <v>723.0</v>
      </c>
      <c r="C555" s="64"/>
      <c r="D555" s="64"/>
      <c r="E555" s="47" t="s">
        <v>1017</v>
      </c>
      <c r="F555" s="49">
        <v>5000.0</v>
      </c>
      <c r="G555" s="55"/>
      <c r="H555" s="55">
        <f t="shared" si="1"/>
        <v>45000</v>
      </c>
    </row>
    <row r="556" outlineLevel="1">
      <c r="A556" s="41">
        <v>45143.0</v>
      </c>
      <c r="B556" s="45">
        <v>724.0</v>
      </c>
      <c r="C556" s="64"/>
      <c r="D556" s="64"/>
      <c r="E556" s="47" t="s">
        <v>1018</v>
      </c>
      <c r="F556" s="49">
        <v>5000.0</v>
      </c>
      <c r="G556" s="55"/>
      <c r="H556" s="55">
        <f t="shared" si="1"/>
        <v>50000</v>
      </c>
    </row>
    <row r="557" outlineLevel="1">
      <c r="A557" s="41">
        <v>45143.0</v>
      </c>
      <c r="B557" s="45">
        <v>725.0</v>
      </c>
      <c r="C557" s="64"/>
      <c r="D557" s="64"/>
      <c r="E557" s="47" t="s">
        <v>1019</v>
      </c>
      <c r="F557" s="49">
        <v>5000.0</v>
      </c>
      <c r="G557" s="55"/>
      <c r="H557" s="55">
        <f t="shared" si="1"/>
        <v>55000</v>
      </c>
    </row>
    <row r="558" outlineLevel="1">
      <c r="A558" s="41">
        <v>45150.0</v>
      </c>
      <c r="B558" s="64"/>
      <c r="C558" s="64"/>
      <c r="D558" s="64"/>
      <c r="E558" s="47" t="s">
        <v>30</v>
      </c>
      <c r="F558" s="55"/>
      <c r="G558" s="49">
        <v>55000.0</v>
      </c>
      <c r="H558" s="55">
        <f t="shared" si="1"/>
        <v>0</v>
      </c>
    </row>
    <row r="559" outlineLevel="1">
      <c r="A559" s="41">
        <v>45149.0</v>
      </c>
      <c r="B559" s="45">
        <v>726.0</v>
      </c>
      <c r="C559" s="45" t="s">
        <v>26</v>
      </c>
      <c r="D559" s="66"/>
      <c r="E559" s="47" t="s">
        <v>1020</v>
      </c>
      <c r="F559" s="49">
        <v>5000.0</v>
      </c>
      <c r="G559" s="55"/>
      <c r="H559" s="55">
        <f t="shared" si="1"/>
        <v>5000</v>
      </c>
    </row>
    <row r="560" outlineLevel="1">
      <c r="A560" s="41">
        <v>45150.0</v>
      </c>
      <c r="B560" s="45">
        <v>727.0</v>
      </c>
      <c r="C560" s="45" t="s">
        <v>26</v>
      </c>
      <c r="D560" s="66"/>
      <c r="E560" s="47" t="s">
        <v>1021</v>
      </c>
      <c r="F560" s="49">
        <v>5000.0</v>
      </c>
      <c r="G560" s="55"/>
      <c r="H560" s="55">
        <f t="shared" si="1"/>
        <v>10000</v>
      </c>
    </row>
    <row r="561" outlineLevel="1">
      <c r="A561" s="41">
        <v>45160.0</v>
      </c>
      <c r="B561" s="45">
        <v>728.0</v>
      </c>
      <c r="C561" s="45" t="s">
        <v>26</v>
      </c>
      <c r="D561" s="66"/>
      <c r="E561" s="47" t="s">
        <v>1022</v>
      </c>
      <c r="F561" s="49">
        <v>5000.0</v>
      </c>
      <c r="G561" s="55"/>
      <c r="H561" s="55">
        <f t="shared" si="1"/>
        <v>15000</v>
      </c>
    </row>
    <row r="562" outlineLevel="1">
      <c r="A562" s="41">
        <v>45162.0</v>
      </c>
      <c r="B562" s="45">
        <v>729.0</v>
      </c>
      <c r="C562" s="45" t="s">
        <v>26</v>
      </c>
      <c r="D562" s="66"/>
      <c r="E562" s="47" t="s">
        <v>1023</v>
      </c>
      <c r="F562" s="49">
        <v>5000.0</v>
      </c>
      <c r="G562" s="55"/>
      <c r="H562" s="55">
        <f t="shared" si="1"/>
        <v>20000</v>
      </c>
    </row>
    <row r="563" outlineLevel="1">
      <c r="A563" s="41">
        <v>45162.0</v>
      </c>
      <c r="B563" s="45">
        <v>730.0</v>
      </c>
      <c r="C563" s="45" t="s">
        <v>26</v>
      </c>
      <c r="D563" s="66"/>
      <c r="E563" s="47" t="s">
        <v>1024</v>
      </c>
      <c r="F563" s="49">
        <v>5000.0</v>
      </c>
      <c r="G563" s="55"/>
      <c r="H563" s="55">
        <f t="shared" si="1"/>
        <v>25000</v>
      </c>
    </row>
    <row r="564" outlineLevel="1">
      <c r="A564" s="41">
        <v>45165.0</v>
      </c>
      <c r="B564" s="45">
        <v>731.0</v>
      </c>
      <c r="C564" s="45" t="s">
        <v>26</v>
      </c>
      <c r="D564" s="66"/>
      <c r="E564" s="47" t="s">
        <v>1025</v>
      </c>
      <c r="F564" s="49">
        <v>5000.0</v>
      </c>
      <c r="G564" s="55"/>
      <c r="H564" s="55">
        <f t="shared" si="1"/>
        <v>30000</v>
      </c>
    </row>
    <row r="565" outlineLevel="1">
      <c r="A565" s="41">
        <v>45167.0</v>
      </c>
      <c r="B565" s="45">
        <v>732.0</v>
      </c>
      <c r="C565" s="45" t="s">
        <v>26</v>
      </c>
      <c r="D565" s="66"/>
      <c r="E565" s="47" t="s">
        <v>1026</v>
      </c>
      <c r="F565" s="49">
        <v>5000.0</v>
      </c>
      <c r="G565" s="55"/>
      <c r="H565" s="55">
        <f t="shared" si="1"/>
        <v>35000</v>
      </c>
    </row>
    <row r="566" outlineLevel="1">
      <c r="A566" s="41">
        <v>45167.0</v>
      </c>
      <c r="B566" s="45">
        <v>733.0</v>
      </c>
      <c r="C566" s="45" t="s">
        <v>26</v>
      </c>
      <c r="D566" s="66"/>
      <c r="E566" s="47" t="s">
        <v>1027</v>
      </c>
      <c r="F566" s="49">
        <v>5000.0</v>
      </c>
      <c r="G566" s="55"/>
      <c r="H566" s="55">
        <f t="shared" si="1"/>
        <v>40000</v>
      </c>
    </row>
    <row r="567" outlineLevel="1">
      <c r="A567" s="41">
        <v>45169.0</v>
      </c>
      <c r="B567" s="45">
        <v>734.0</v>
      </c>
      <c r="C567" s="45" t="s">
        <v>26</v>
      </c>
      <c r="D567" s="66"/>
      <c r="E567" s="47" t="s">
        <v>1028</v>
      </c>
      <c r="F567" s="49">
        <v>5000.0</v>
      </c>
      <c r="G567" s="55"/>
      <c r="H567" s="55">
        <f t="shared" si="1"/>
        <v>45000</v>
      </c>
    </row>
    <row r="568" outlineLevel="1">
      <c r="A568" s="41">
        <v>45169.0</v>
      </c>
      <c r="B568" s="45">
        <v>735.0</v>
      </c>
      <c r="C568" s="45" t="s">
        <v>26</v>
      </c>
      <c r="D568" s="66"/>
      <c r="E568" s="47" t="s">
        <v>1029</v>
      </c>
      <c r="F568" s="49">
        <v>5000.0</v>
      </c>
      <c r="G568" s="55"/>
      <c r="H568" s="55">
        <f t="shared" si="1"/>
        <v>50000</v>
      </c>
    </row>
    <row r="569" outlineLevel="1">
      <c r="A569" s="90"/>
      <c r="B569" s="64"/>
      <c r="C569" s="64"/>
      <c r="D569" s="64"/>
      <c r="E569" s="47" t="s">
        <v>1030</v>
      </c>
      <c r="F569" s="49">
        <v>5000.0</v>
      </c>
      <c r="G569" s="55"/>
      <c r="H569" s="55">
        <f t="shared" si="1"/>
        <v>55000</v>
      </c>
    </row>
    <row r="570" outlineLevel="1">
      <c r="A570" s="41">
        <v>45174.0</v>
      </c>
      <c r="B570" s="45">
        <v>736.0</v>
      </c>
      <c r="C570" s="45" t="s">
        <v>26</v>
      </c>
      <c r="D570" s="66"/>
      <c r="E570" s="47" t="s">
        <v>1031</v>
      </c>
      <c r="F570" s="49">
        <v>5000.0</v>
      </c>
      <c r="G570" s="55"/>
      <c r="H570" s="55">
        <f t="shared" si="1"/>
        <v>60000</v>
      </c>
    </row>
    <row r="571" outlineLevel="1">
      <c r="A571" s="41">
        <v>45174.0</v>
      </c>
      <c r="B571" s="45">
        <v>737.0</v>
      </c>
      <c r="C571" s="45" t="s">
        <v>26</v>
      </c>
      <c r="D571" s="45">
        <v>720081.0</v>
      </c>
      <c r="E571" s="47" t="s">
        <v>1032</v>
      </c>
      <c r="F571" s="49">
        <v>5000.0</v>
      </c>
      <c r="G571" s="55"/>
      <c r="H571" s="55">
        <f t="shared" si="1"/>
        <v>65000</v>
      </c>
    </row>
    <row r="572" outlineLevel="1">
      <c r="A572" s="41">
        <v>45174.0</v>
      </c>
      <c r="B572" s="45">
        <v>738.0</v>
      </c>
      <c r="C572" s="45" t="s">
        <v>26</v>
      </c>
      <c r="D572" s="66"/>
      <c r="E572" s="47" t="s">
        <v>1032</v>
      </c>
      <c r="F572" s="49">
        <v>5000.0</v>
      </c>
      <c r="G572" s="55"/>
      <c r="H572" s="55">
        <f t="shared" si="1"/>
        <v>70000</v>
      </c>
    </row>
    <row r="573" outlineLevel="1">
      <c r="A573" s="41">
        <v>45174.0</v>
      </c>
      <c r="B573" s="45">
        <v>739.0</v>
      </c>
      <c r="C573" s="45" t="s">
        <v>26</v>
      </c>
      <c r="D573" s="66"/>
      <c r="E573" s="47" t="s">
        <v>1033</v>
      </c>
      <c r="F573" s="49">
        <v>5000.0</v>
      </c>
      <c r="G573" s="55"/>
      <c r="H573" s="55">
        <f t="shared" si="1"/>
        <v>75000</v>
      </c>
    </row>
    <row r="574" outlineLevel="1">
      <c r="A574" s="41">
        <v>45175.0</v>
      </c>
      <c r="B574" s="64"/>
      <c r="C574" s="64"/>
      <c r="D574" s="64"/>
      <c r="E574" s="47" t="s">
        <v>30</v>
      </c>
      <c r="F574" s="55"/>
      <c r="G574" s="49">
        <v>75000.0</v>
      </c>
      <c r="H574" s="55">
        <f t="shared" si="1"/>
        <v>0</v>
      </c>
    </row>
    <row r="575" outlineLevel="1">
      <c r="A575" s="41">
        <v>45176.0</v>
      </c>
      <c r="B575" s="45">
        <v>740.0</v>
      </c>
      <c r="C575" s="45" t="s">
        <v>26</v>
      </c>
      <c r="D575" s="66"/>
      <c r="E575" s="47" t="s">
        <v>1034</v>
      </c>
      <c r="F575" s="49">
        <v>5000.0</v>
      </c>
      <c r="G575" s="55"/>
      <c r="H575" s="55">
        <f t="shared" si="1"/>
        <v>5000</v>
      </c>
    </row>
    <row r="576" outlineLevel="1">
      <c r="A576" s="41">
        <v>45182.0</v>
      </c>
      <c r="B576" s="45">
        <v>741.0</v>
      </c>
      <c r="C576" s="45" t="s">
        <v>26</v>
      </c>
      <c r="D576" s="66"/>
      <c r="E576" s="47" t="s">
        <v>1035</v>
      </c>
      <c r="F576" s="49">
        <v>5000.0</v>
      </c>
      <c r="G576" s="55"/>
      <c r="H576" s="55">
        <f t="shared" si="1"/>
        <v>10000</v>
      </c>
    </row>
    <row r="577" outlineLevel="1">
      <c r="A577" s="41">
        <v>45182.0</v>
      </c>
      <c r="B577" s="45">
        <v>742.0</v>
      </c>
      <c r="C577" s="45" t="s">
        <v>26</v>
      </c>
      <c r="D577" s="66"/>
      <c r="E577" s="47" t="s">
        <v>1036</v>
      </c>
      <c r="F577" s="49">
        <v>5000.0</v>
      </c>
      <c r="G577" s="55"/>
      <c r="H577" s="55">
        <f t="shared" si="1"/>
        <v>15000</v>
      </c>
    </row>
    <row r="578" outlineLevel="1">
      <c r="A578" s="41">
        <v>45182.0</v>
      </c>
      <c r="B578" s="45">
        <v>743.0</v>
      </c>
      <c r="C578" s="45" t="s">
        <v>26</v>
      </c>
      <c r="D578" s="66"/>
      <c r="E578" s="47" t="s">
        <v>1037</v>
      </c>
      <c r="F578" s="49">
        <v>5000.0</v>
      </c>
      <c r="G578" s="55"/>
      <c r="H578" s="55">
        <f t="shared" si="1"/>
        <v>20000</v>
      </c>
    </row>
    <row r="579" outlineLevel="1">
      <c r="A579" s="41">
        <v>45183.0</v>
      </c>
      <c r="B579" s="45">
        <v>744.0</v>
      </c>
      <c r="C579" s="45" t="s">
        <v>26</v>
      </c>
      <c r="D579" s="66"/>
      <c r="E579" s="47" t="s">
        <v>1038</v>
      </c>
      <c r="F579" s="49">
        <v>5000.0</v>
      </c>
      <c r="G579" s="55"/>
      <c r="H579" s="55">
        <f t="shared" si="1"/>
        <v>25000</v>
      </c>
    </row>
    <row r="580" outlineLevel="1">
      <c r="A580" s="41">
        <v>45184.0</v>
      </c>
      <c r="B580" s="45">
        <v>745.0</v>
      </c>
      <c r="C580" s="45" t="s">
        <v>26</v>
      </c>
      <c r="D580" s="66"/>
      <c r="E580" s="47" t="s">
        <v>1039</v>
      </c>
      <c r="F580" s="49">
        <v>5000.0</v>
      </c>
      <c r="G580" s="55"/>
      <c r="H580" s="55">
        <f t="shared" si="1"/>
        <v>30000</v>
      </c>
    </row>
    <row r="581" outlineLevel="1">
      <c r="A581" s="41">
        <v>45184.0</v>
      </c>
      <c r="B581" s="45">
        <v>746.0</v>
      </c>
      <c r="C581" s="45" t="s">
        <v>26</v>
      </c>
      <c r="D581" s="66"/>
      <c r="E581" s="47" t="s">
        <v>1040</v>
      </c>
      <c r="F581" s="49">
        <v>5000.0</v>
      </c>
      <c r="G581" s="55"/>
      <c r="H581" s="55">
        <f t="shared" si="1"/>
        <v>35000</v>
      </c>
    </row>
    <row r="582" outlineLevel="1">
      <c r="A582" s="41">
        <v>45188.0</v>
      </c>
      <c r="B582" s="45">
        <v>747.0</v>
      </c>
      <c r="C582" s="45" t="s">
        <v>26</v>
      </c>
      <c r="D582" s="66"/>
      <c r="E582" s="47" t="s">
        <v>1041</v>
      </c>
      <c r="F582" s="49">
        <v>5000.0</v>
      </c>
      <c r="G582" s="55"/>
      <c r="H582" s="55">
        <f t="shared" si="1"/>
        <v>40000</v>
      </c>
    </row>
    <row r="583" outlineLevel="1">
      <c r="A583" s="41">
        <v>45188.0</v>
      </c>
      <c r="B583" s="45">
        <v>748.0</v>
      </c>
      <c r="C583" s="45" t="s">
        <v>26</v>
      </c>
      <c r="D583" s="66"/>
      <c r="E583" s="47" t="s">
        <v>1033</v>
      </c>
      <c r="F583" s="49">
        <v>5000.0</v>
      </c>
      <c r="G583" s="55"/>
      <c r="H583" s="55">
        <f t="shared" si="1"/>
        <v>45000</v>
      </c>
    </row>
    <row r="584" outlineLevel="1">
      <c r="A584" s="41">
        <v>45189.0</v>
      </c>
      <c r="B584" s="45">
        <v>622.0</v>
      </c>
      <c r="C584" s="45" t="s">
        <v>25</v>
      </c>
      <c r="D584" s="66"/>
      <c r="E584" s="47" t="s">
        <v>1042</v>
      </c>
      <c r="F584" s="49">
        <v>6600.0</v>
      </c>
      <c r="G584" s="55"/>
      <c r="H584" s="55">
        <f t="shared" si="1"/>
        <v>51600</v>
      </c>
    </row>
    <row r="585" outlineLevel="1">
      <c r="A585" s="41">
        <v>45193.0</v>
      </c>
      <c r="B585" s="45">
        <v>749.0</v>
      </c>
      <c r="C585" s="45" t="s">
        <v>26</v>
      </c>
      <c r="D585" s="66"/>
      <c r="E585" s="47" t="s">
        <v>1043</v>
      </c>
      <c r="F585" s="49">
        <v>5000.0</v>
      </c>
      <c r="G585" s="55"/>
      <c r="H585" s="55">
        <f t="shared" si="1"/>
        <v>56600</v>
      </c>
    </row>
    <row r="586" outlineLevel="1">
      <c r="A586" s="41">
        <v>45193.0</v>
      </c>
      <c r="B586" s="45">
        <v>750.0</v>
      </c>
      <c r="C586" s="45" t="s">
        <v>26</v>
      </c>
      <c r="D586" s="66"/>
      <c r="E586" s="47" t="s">
        <v>1044</v>
      </c>
      <c r="F586" s="49">
        <v>5000.0</v>
      </c>
      <c r="G586" s="55"/>
      <c r="H586" s="55">
        <f t="shared" si="1"/>
        <v>61600</v>
      </c>
    </row>
    <row r="587" outlineLevel="1">
      <c r="A587" s="41">
        <v>45193.0</v>
      </c>
      <c r="B587" s="45">
        <v>751.0</v>
      </c>
      <c r="C587" s="45" t="s">
        <v>26</v>
      </c>
      <c r="D587" s="66"/>
      <c r="E587" s="47" t="s">
        <v>1045</v>
      </c>
      <c r="F587" s="49">
        <v>5000.0</v>
      </c>
      <c r="G587" s="55"/>
      <c r="H587" s="55">
        <f t="shared" si="1"/>
        <v>66600</v>
      </c>
    </row>
    <row r="588" outlineLevel="1">
      <c r="A588" s="41">
        <v>45196.0</v>
      </c>
      <c r="B588" s="45">
        <v>752.0</v>
      </c>
      <c r="C588" s="45" t="s">
        <v>26</v>
      </c>
      <c r="D588" s="66"/>
      <c r="E588" s="47" t="s">
        <v>1046</v>
      </c>
      <c r="F588" s="49">
        <v>5000.0</v>
      </c>
      <c r="G588" s="55"/>
      <c r="H588" s="55">
        <f t="shared" si="1"/>
        <v>71600</v>
      </c>
    </row>
    <row r="589" outlineLevel="1">
      <c r="A589" s="41">
        <v>45196.0</v>
      </c>
      <c r="B589" s="45">
        <v>249.0</v>
      </c>
      <c r="C589" s="45" t="s">
        <v>25</v>
      </c>
      <c r="D589" s="66"/>
      <c r="E589" s="47" t="s">
        <v>1047</v>
      </c>
      <c r="F589" s="49">
        <v>7500.0</v>
      </c>
      <c r="G589" s="55"/>
      <c r="H589" s="55">
        <f t="shared" si="1"/>
        <v>79100</v>
      </c>
    </row>
    <row r="590" outlineLevel="1">
      <c r="A590" s="41">
        <v>45196.0</v>
      </c>
      <c r="B590" s="45">
        <v>753.0</v>
      </c>
      <c r="C590" s="45" t="s">
        <v>26</v>
      </c>
      <c r="D590" s="66"/>
      <c r="E590" s="47" t="s">
        <v>1048</v>
      </c>
      <c r="F590" s="49">
        <v>5000.0</v>
      </c>
      <c r="G590" s="55"/>
      <c r="H590" s="55">
        <f t="shared" si="1"/>
        <v>84100</v>
      </c>
    </row>
    <row r="591" outlineLevel="1">
      <c r="A591" s="41">
        <v>45196.0</v>
      </c>
      <c r="B591" s="45">
        <v>754.0</v>
      </c>
      <c r="C591" s="45" t="s">
        <v>26</v>
      </c>
      <c r="D591" s="66"/>
      <c r="E591" s="47" t="s">
        <v>1049</v>
      </c>
      <c r="F591" s="49">
        <v>5000.0</v>
      </c>
      <c r="G591" s="55"/>
      <c r="H591" s="55">
        <f t="shared" si="1"/>
        <v>89100</v>
      </c>
    </row>
    <row r="592" outlineLevel="1">
      <c r="A592" s="41">
        <v>45199.0</v>
      </c>
      <c r="B592" s="64"/>
      <c r="C592" s="64"/>
      <c r="D592" s="64"/>
      <c r="E592" s="47" t="s">
        <v>30</v>
      </c>
      <c r="F592" s="55"/>
      <c r="G592" s="49">
        <v>89100.0</v>
      </c>
      <c r="H592" s="55">
        <f t="shared" si="1"/>
        <v>0</v>
      </c>
    </row>
    <row r="593" outlineLevel="1">
      <c r="A593" s="41">
        <v>45200.0</v>
      </c>
      <c r="B593" s="45">
        <v>755.0</v>
      </c>
      <c r="C593" s="45" t="s">
        <v>26</v>
      </c>
      <c r="D593" s="66"/>
      <c r="E593" s="47" t="s">
        <v>1050</v>
      </c>
      <c r="F593" s="49">
        <v>5000.0</v>
      </c>
      <c r="G593" s="55"/>
      <c r="H593" s="55">
        <f t="shared" si="1"/>
        <v>5000</v>
      </c>
    </row>
    <row r="594" outlineLevel="1">
      <c r="A594" s="41">
        <v>45200.0</v>
      </c>
      <c r="B594" s="64"/>
      <c r="C594" s="64"/>
      <c r="D594" s="64"/>
      <c r="E594" s="47" t="s">
        <v>1030</v>
      </c>
      <c r="F594" s="49">
        <v>5000.0</v>
      </c>
      <c r="G594" s="55"/>
      <c r="H594" s="55">
        <f t="shared" si="1"/>
        <v>10000</v>
      </c>
    </row>
    <row r="595" outlineLevel="1">
      <c r="A595" s="41">
        <v>45209.0</v>
      </c>
      <c r="B595" s="45">
        <v>756.0</v>
      </c>
      <c r="C595" s="45" t="s">
        <v>26</v>
      </c>
      <c r="D595" s="66"/>
      <c r="E595" s="47" t="s">
        <v>1051</v>
      </c>
      <c r="F595" s="49">
        <v>5000.0</v>
      </c>
      <c r="G595" s="55"/>
      <c r="H595" s="55">
        <f t="shared" si="1"/>
        <v>15000</v>
      </c>
    </row>
    <row r="596" outlineLevel="1">
      <c r="A596" s="41">
        <v>45209.0</v>
      </c>
      <c r="B596" s="45">
        <v>757.0</v>
      </c>
      <c r="C596" s="45" t="s">
        <v>25</v>
      </c>
      <c r="D596" s="66"/>
      <c r="E596" s="47" t="s">
        <v>1052</v>
      </c>
      <c r="F596" s="49">
        <v>7500.0</v>
      </c>
      <c r="G596" s="55"/>
      <c r="H596" s="55">
        <f t="shared" si="1"/>
        <v>22500</v>
      </c>
    </row>
    <row r="597" outlineLevel="1">
      <c r="A597" s="41">
        <v>45214.0</v>
      </c>
      <c r="B597" s="45">
        <v>758.0</v>
      </c>
      <c r="C597" s="45" t="s">
        <v>26</v>
      </c>
      <c r="D597" s="66"/>
      <c r="E597" s="47" t="s">
        <v>1053</v>
      </c>
      <c r="F597" s="49">
        <v>5000.0</v>
      </c>
      <c r="G597" s="55"/>
      <c r="H597" s="55">
        <f t="shared" si="1"/>
        <v>27500</v>
      </c>
    </row>
    <row r="598" outlineLevel="1">
      <c r="A598" s="41">
        <v>45216.0</v>
      </c>
      <c r="B598" s="45">
        <v>759.0</v>
      </c>
      <c r="C598" s="45" t="s">
        <v>26</v>
      </c>
      <c r="D598" s="66"/>
      <c r="E598" s="47" t="s">
        <v>1054</v>
      </c>
      <c r="F598" s="49">
        <v>5000.0</v>
      </c>
      <c r="G598" s="55"/>
      <c r="H598" s="55">
        <f t="shared" si="1"/>
        <v>32500</v>
      </c>
    </row>
    <row r="599" outlineLevel="1">
      <c r="A599" s="41">
        <v>45216.0</v>
      </c>
      <c r="B599" s="45">
        <v>780.0</v>
      </c>
      <c r="C599" s="45" t="s">
        <v>26</v>
      </c>
      <c r="D599" s="66"/>
      <c r="E599" s="47" t="s">
        <v>1055</v>
      </c>
      <c r="F599" s="49">
        <v>5000.0</v>
      </c>
      <c r="G599" s="55"/>
      <c r="H599" s="55">
        <f t="shared" si="1"/>
        <v>37500</v>
      </c>
    </row>
    <row r="600" outlineLevel="1">
      <c r="A600" s="41">
        <v>45216.0</v>
      </c>
      <c r="B600" s="45">
        <v>781.0</v>
      </c>
      <c r="C600" s="45" t="s">
        <v>26</v>
      </c>
      <c r="D600" s="66"/>
      <c r="E600" s="47" t="s">
        <v>1056</v>
      </c>
      <c r="F600" s="49">
        <v>5000.0</v>
      </c>
      <c r="G600" s="55"/>
      <c r="H600" s="55">
        <f t="shared" si="1"/>
        <v>42500</v>
      </c>
    </row>
    <row r="601" outlineLevel="1">
      <c r="A601" s="41">
        <v>45217.0</v>
      </c>
      <c r="B601" s="45">
        <v>784.0</v>
      </c>
      <c r="C601" s="45" t="s">
        <v>26</v>
      </c>
      <c r="D601" s="66"/>
      <c r="E601" s="47" t="s">
        <v>1057</v>
      </c>
      <c r="F601" s="49">
        <v>5000.0</v>
      </c>
      <c r="G601" s="55"/>
      <c r="H601" s="55">
        <f t="shared" si="1"/>
        <v>47500</v>
      </c>
    </row>
    <row r="602" outlineLevel="1">
      <c r="A602" s="41">
        <v>45216.0</v>
      </c>
      <c r="B602" s="64"/>
      <c r="C602" s="64"/>
      <c r="D602" s="64"/>
      <c r="E602" s="47" t="s">
        <v>30</v>
      </c>
      <c r="F602" s="55"/>
      <c r="G602" s="49">
        <v>47500.0</v>
      </c>
      <c r="H602" s="55">
        <f t="shared" si="1"/>
        <v>0</v>
      </c>
    </row>
    <row r="603" outlineLevel="1">
      <c r="A603" s="41">
        <v>45220.0</v>
      </c>
      <c r="B603" s="45">
        <v>782.0</v>
      </c>
      <c r="C603" s="45" t="s">
        <v>26</v>
      </c>
      <c r="D603" s="45">
        <v>727886.0</v>
      </c>
      <c r="E603" s="47" t="s">
        <v>1058</v>
      </c>
      <c r="F603" s="49">
        <v>5000.0</v>
      </c>
      <c r="G603" s="55"/>
      <c r="H603" s="55">
        <f t="shared" si="1"/>
        <v>5000</v>
      </c>
    </row>
    <row r="604" outlineLevel="1">
      <c r="A604" s="41">
        <v>45220.0</v>
      </c>
      <c r="B604" s="45">
        <v>783.0</v>
      </c>
      <c r="C604" s="45" t="s">
        <v>26</v>
      </c>
      <c r="D604" s="66"/>
      <c r="E604" s="47" t="s">
        <v>1060</v>
      </c>
      <c r="F604" s="49">
        <v>5000.0</v>
      </c>
      <c r="G604" s="55"/>
      <c r="H604" s="55">
        <f t="shared" si="1"/>
        <v>10000</v>
      </c>
    </row>
    <row r="605" outlineLevel="1">
      <c r="A605" s="41">
        <v>45225.0</v>
      </c>
      <c r="B605" s="45">
        <v>785.0</v>
      </c>
      <c r="C605" s="45" t="s">
        <v>26</v>
      </c>
      <c r="D605" s="66"/>
      <c r="E605" s="47" t="s">
        <v>1061</v>
      </c>
      <c r="F605" s="49">
        <v>5000.0</v>
      </c>
      <c r="G605" s="55"/>
      <c r="H605" s="55">
        <f t="shared" si="1"/>
        <v>15000</v>
      </c>
    </row>
    <row r="606" outlineLevel="1">
      <c r="A606" s="41">
        <v>45225.0</v>
      </c>
      <c r="B606" s="45">
        <v>786.0</v>
      </c>
      <c r="C606" s="45" t="s">
        <v>26</v>
      </c>
      <c r="D606" s="66"/>
      <c r="E606" s="47" t="s">
        <v>1062</v>
      </c>
      <c r="F606" s="49">
        <v>5000.0</v>
      </c>
      <c r="G606" s="55"/>
      <c r="H606" s="55">
        <f t="shared" si="1"/>
        <v>20000</v>
      </c>
    </row>
    <row r="607" outlineLevel="1">
      <c r="A607" s="41">
        <v>45236.0</v>
      </c>
      <c r="B607" s="45">
        <v>787.0</v>
      </c>
      <c r="C607" s="45" t="s">
        <v>26</v>
      </c>
      <c r="D607" s="66"/>
      <c r="E607" s="47" t="s">
        <v>1063</v>
      </c>
      <c r="F607" s="49">
        <v>5000.0</v>
      </c>
      <c r="G607" s="55"/>
      <c r="H607" s="55">
        <f t="shared" si="1"/>
        <v>25000</v>
      </c>
    </row>
    <row r="608" outlineLevel="1">
      <c r="A608" s="41">
        <v>45241.0</v>
      </c>
      <c r="B608" s="45">
        <v>788.0</v>
      </c>
      <c r="C608" s="45" t="s">
        <v>26</v>
      </c>
      <c r="D608" s="66"/>
      <c r="E608" s="47" t="s">
        <v>1064</v>
      </c>
      <c r="F608" s="49">
        <v>5000.0</v>
      </c>
      <c r="G608" s="55"/>
      <c r="H608" s="55">
        <f t="shared" si="1"/>
        <v>30000</v>
      </c>
    </row>
    <row r="609" outlineLevel="1">
      <c r="A609" s="41">
        <v>45241.0</v>
      </c>
      <c r="B609" s="64"/>
      <c r="C609" s="64"/>
      <c r="D609" s="64"/>
      <c r="E609" s="47" t="s">
        <v>1065</v>
      </c>
      <c r="F609" s="49">
        <v>10000.0</v>
      </c>
      <c r="G609" s="55"/>
      <c r="H609" s="55">
        <f t="shared" si="1"/>
        <v>40000</v>
      </c>
    </row>
    <row r="610" outlineLevel="1">
      <c r="A610" s="41">
        <v>45248.0</v>
      </c>
      <c r="B610" s="45">
        <v>789.0</v>
      </c>
      <c r="C610" s="45" t="s">
        <v>26</v>
      </c>
      <c r="D610" s="66"/>
      <c r="E610" s="47" t="s">
        <v>1066</v>
      </c>
      <c r="F610" s="49">
        <v>5000.0</v>
      </c>
      <c r="G610" s="55"/>
      <c r="H610" s="55">
        <f t="shared" si="1"/>
        <v>45000</v>
      </c>
    </row>
    <row r="611" outlineLevel="1">
      <c r="A611" s="90"/>
      <c r="B611" s="64"/>
      <c r="C611" s="64"/>
      <c r="D611" s="64"/>
      <c r="E611" s="47" t="s">
        <v>30</v>
      </c>
      <c r="F611" s="55"/>
      <c r="G611" s="49">
        <v>30000.0</v>
      </c>
      <c r="H611" s="55">
        <f t="shared" si="1"/>
        <v>15000</v>
      </c>
    </row>
    <row r="612" outlineLevel="1">
      <c r="A612" s="41">
        <v>45250.0</v>
      </c>
      <c r="B612" s="45">
        <v>790.0</v>
      </c>
      <c r="C612" s="45" t="s">
        <v>26</v>
      </c>
      <c r="D612" s="66"/>
      <c r="E612" s="47" t="s">
        <v>1067</v>
      </c>
      <c r="F612" s="49">
        <v>5000.0</v>
      </c>
      <c r="G612" s="55"/>
      <c r="H612" s="55">
        <f t="shared" si="1"/>
        <v>20000</v>
      </c>
    </row>
    <row r="613" outlineLevel="1">
      <c r="A613" s="41">
        <v>45254.0</v>
      </c>
      <c r="B613" s="45">
        <v>791.0</v>
      </c>
      <c r="C613" s="45" t="s">
        <v>26</v>
      </c>
      <c r="D613" s="66"/>
      <c r="E613" s="47" t="s">
        <v>1068</v>
      </c>
      <c r="F613" s="49">
        <v>5000.0</v>
      </c>
      <c r="G613" s="55"/>
      <c r="H613" s="55">
        <f t="shared" si="1"/>
        <v>25000</v>
      </c>
    </row>
    <row r="614" outlineLevel="1">
      <c r="A614" s="41">
        <v>45254.0</v>
      </c>
      <c r="B614" s="45">
        <v>792.0</v>
      </c>
      <c r="C614" s="45" t="s">
        <v>26</v>
      </c>
      <c r="D614" s="66"/>
      <c r="E614" s="47" t="s">
        <v>1069</v>
      </c>
      <c r="F614" s="49">
        <v>5000.0</v>
      </c>
      <c r="G614" s="55"/>
      <c r="H614" s="55">
        <f t="shared" si="1"/>
        <v>30000</v>
      </c>
    </row>
    <row r="615" outlineLevel="1">
      <c r="A615" s="41">
        <v>45259.0</v>
      </c>
      <c r="B615" s="45">
        <v>793.0</v>
      </c>
      <c r="C615" s="45" t="s">
        <v>26</v>
      </c>
      <c r="D615" s="45">
        <v>731541.0</v>
      </c>
      <c r="E615" s="47" t="s">
        <v>1070</v>
      </c>
      <c r="F615" s="49">
        <v>5000.0</v>
      </c>
      <c r="G615" s="55"/>
      <c r="H615" s="55">
        <f t="shared" si="1"/>
        <v>35000</v>
      </c>
    </row>
    <row r="616" outlineLevel="1">
      <c r="A616" s="41">
        <v>45259.0</v>
      </c>
      <c r="B616" s="45">
        <v>794.0</v>
      </c>
      <c r="C616" s="45" t="s">
        <v>26</v>
      </c>
      <c r="D616" s="66"/>
      <c r="E616" s="47" t="s">
        <v>1071</v>
      </c>
      <c r="F616" s="49">
        <v>5000.0</v>
      </c>
      <c r="G616" s="55"/>
      <c r="H616" s="55">
        <f t="shared" si="1"/>
        <v>40000</v>
      </c>
    </row>
    <row r="617" outlineLevel="1">
      <c r="A617" s="41">
        <v>45259.0</v>
      </c>
      <c r="B617" s="45">
        <v>795.0</v>
      </c>
      <c r="C617" s="45" t="s">
        <v>26</v>
      </c>
      <c r="D617" s="66"/>
      <c r="E617" s="47" t="s">
        <v>1072</v>
      </c>
      <c r="F617" s="49">
        <v>5000.0</v>
      </c>
      <c r="G617" s="55"/>
      <c r="H617" s="55">
        <f t="shared" si="1"/>
        <v>45000</v>
      </c>
    </row>
    <row r="618" outlineLevel="1">
      <c r="A618" s="41">
        <v>45259.0</v>
      </c>
      <c r="B618" s="45">
        <v>796.0</v>
      </c>
      <c r="C618" s="45" t="s">
        <v>26</v>
      </c>
      <c r="D618" s="66"/>
      <c r="E618" s="47" t="s">
        <v>1073</v>
      </c>
      <c r="F618" s="49">
        <v>5000.0</v>
      </c>
      <c r="G618" s="55"/>
      <c r="H618" s="55">
        <f t="shared" si="1"/>
        <v>50000</v>
      </c>
    </row>
    <row r="619" outlineLevel="1">
      <c r="A619" s="41">
        <v>45268.0</v>
      </c>
      <c r="B619" s="45">
        <v>797.0</v>
      </c>
      <c r="C619" s="45" t="s">
        <v>26</v>
      </c>
      <c r="D619" s="66"/>
      <c r="E619" s="47" t="s">
        <v>1074</v>
      </c>
      <c r="F619" s="49">
        <v>5000.0</v>
      </c>
      <c r="G619" s="55"/>
      <c r="H619" s="55">
        <f t="shared" si="1"/>
        <v>55000</v>
      </c>
    </row>
    <row r="620" outlineLevel="1">
      <c r="A620" s="41">
        <v>45268.0</v>
      </c>
      <c r="B620" s="45">
        <v>798.0</v>
      </c>
      <c r="C620" s="45" t="s">
        <v>26</v>
      </c>
      <c r="D620" s="66"/>
      <c r="E620" s="47" t="s">
        <v>1075</v>
      </c>
      <c r="F620" s="49">
        <v>5000.0</v>
      </c>
      <c r="G620" s="55"/>
      <c r="H620" s="55">
        <f t="shared" si="1"/>
        <v>60000</v>
      </c>
    </row>
    <row r="621" outlineLevel="1">
      <c r="A621" s="41">
        <v>45268.0</v>
      </c>
      <c r="B621" s="45">
        <v>799.0</v>
      </c>
      <c r="C621" s="45" t="s">
        <v>26</v>
      </c>
      <c r="D621" s="66"/>
      <c r="E621" s="47" t="s">
        <v>1076</v>
      </c>
      <c r="F621" s="49">
        <v>5000.0</v>
      </c>
      <c r="G621" s="55"/>
      <c r="H621" s="55">
        <f t="shared" si="1"/>
        <v>65000</v>
      </c>
    </row>
    <row r="622" outlineLevel="1">
      <c r="A622" s="41">
        <v>45268.0</v>
      </c>
      <c r="B622" s="45">
        <v>800.0</v>
      </c>
      <c r="C622" s="45" t="s">
        <v>26</v>
      </c>
      <c r="D622" s="66"/>
      <c r="E622" s="47" t="s">
        <v>1077</v>
      </c>
      <c r="F622" s="49">
        <v>5000.0</v>
      </c>
      <c r="G622" s="55"/>
      <c r="H622" s="55">
        <f t="shared" si="1"/>
        <v>70000</v>
      </c>
    </row>
    <row r="623" outlineLevel="1">
      <c r="A623" s="41">
        <v>45268.0</v>
      </c>
      <c r="B623" s="45">
        <v>801.0</v>
      </c>
      <c r="C623" s="45" t="s">
        <v>26</v>
      </c>
      <c r="D623" s="66"/>
      <c r="E623" s="47" t="s">
        <v>1078</v>
      </c>
      <c r="F623" s="49">
        <v>5000.0</v>
      </c>
      <c r="G623" s="55"/>
      <c r="H623" s="55">
        <f t="shared" si="1"/>
        <v>75000</v>
      </c>
    </row>
    <row r="624" outlineLevel="1">
      <c r="A624" s="41">
        <v>45268.0</v>
      </c>
      <c r="B624" s="64"/>
      <c r="C624" s="64"/>
      <c r="D624" s="64"/>
      <c r="E624" s="47" t="s">
        <v>1079</v>
      </c>
      <c r="F624" s="49">
        <v>5000.0</v>
      </c>
      <c r="G624" s="55"/>
      <c r="H624" s="55">
        <f t="shared" si="1"/>
        <v>80000</v>
      </c>
    </row>
    <row r="625" outlineLevel="1">
      <c r="A625" s="41">
        <v>45276.0</v>
      </c>
      <c r="B625" s="64"/>
      <c r="C625" s="64"/>
      <c r="D625" s="64"/>
      <c r="E625" s="47" t="s">
        <v>1080</v>
      </c>
      <c r="F625" s="55"/>
      <c r="G625" s="49">
        <v>80000.0</v>
      </c>
      <c r="H625" s="55">
        <f t="shared" si="1"/>
        <v>0</v>
      </c>
    </row>
    <row r="626" outlineLevel="1">
      <c r="A626" s="41">
        <v>45279.0</v>
      </c>
      <c r="B626" s="45">
        <v>802.0</v>
      </c>
      <c r="C626" s="45" t="s">
        <v>26</v>
      </c>
      <c r="D626" s="66"/>
      <c r="E626" s="47" t="s">
        <v>1081</v>
      </c>
      <c r="F626" s="49">
        <v>5000.0</v>
      </c>
      <c r="G626" s="55"/>
      <c r="H626" s="55">
        <f t="shared" si="1"/>
        <v>5000</v>
      </c>
    </row>
    <row r="627" outlineLevel="1">
      <c r="A627" s="41">
        <v>45279.0</v>
      </c>
      <c r="B627" s="45">
        <v>803.0</v>
      </c>
      <c r="C627" s="45" t="s">
        <v>26</v>
      </c>
      <c r="D627" s="66"/>
      <c r="E627" s="47" t="s">
        <v>1082</v>
      </c>
      <c r="F627" s="49">
        <v>5000.0</v>
      </c>
      <c r="G627" s="55"/>
      <c r="H627" s="55">
        <f t="shared" si="1"/>
        <v>10000</v>
      </c>
    </row>
    <row r="628" outlineLevel="1">
      <c r="A628" s="41">
        <v>45279.0</v>
      </c>
      <c r="B628" s="45">
        <v>804.0</v>
      </c>
      <c r="C628" s="45" t="s">
        <v>26</v>
      </c>
      <c r="D628" s="66"/>
      <c r="E628" s="47" t="s">
        <v>1083</v>
      </c>
      <c r="F628" s="49">
        <v>5000.0</v>
      </c>
      <c r="G628" s="55"/>
      <c r="H628" s="55">
        <f t="shared" si="1"/>
        <v>15000</v>
      </c>
    </row>
    <row r="629" outlineLevel="1">
      <c r="A629" s="41">
        <v>45279.0</v>
      </c>
      <c r="B629" s="45">
        <v>805.0</v>
      </c>
      <c r="C629" s="45" t="s">
        <v>26</v>
      </c>
      <c r="D629" s="66"/>
      <c r="E629" s="47" t="s">
        <v>1084</v>
      </c>
      <c r="F629" s="49">
        <v>5000.0</v>
      </c>
      <c r="G629" s="55"/>
      <c r="H629" s="55">
        <f t="shared" si="1"/>
        <v>20000</v>
      </c>
    </row>
    <row r="630" outlineLevel="1">
      <c r="A630" s="41">
        <v>45285.0</v>
      </c>
      <c r="B630" s="45">
        <v>806.0</v>
      </c>
      <c r="C630" s="45" t="s">
        <v>26</v>
      </c>
      <c r="D630" s="66"/>
      <c r="E630" s="47" t="s">
        <v>1085</v>
      </c>
      <c r="F630" s="49">
        <v>5000.0</v>
      </c>
      <c r="G630" s="55"/>
      <c r="H630" s="55">
        <f t="shared" si="1"/>
        <v>25000</v>
      </c>
    </row>
    <row r="631" outlineLevel="1">
      <c r="A631" s="41">
        <v>45285.0</v>
      </c>
      <c r="B631" s="45">
        <v>807.0</v>
      </c>
      <c r="C631" s="45" t="s">
        <v>26</v>
      </c>
      <c r="D631" s="66"/>
      <c r="E631" s="47" t="s">
        <v>1086</v>
      </c>
      <c r="F631" s="49">
        <v>5000.0</v>
      </c>
      <c r="G631" s="55"/>
      <c r="H631" s="55">
        <f t="shared" si="1"/>
        <v>30000</v>
      </c>
    </row>
    <row r="632" outlineLevel="1">
      <c r="A632" s="41">
        <v>45285.0</v>
      </c>
      <c r="B632" s="45">
        <v>808.0</v>
      </c>
      <c r="C632" s="45" t="s">
        <v>26</v>
      </c>
      <c r="D632" s="66"/>
      <c r="E632" s="47" t="s">
        <v>1087</v>
      </c>
      <c r="F632" s="49">
        <v>5000.0</v>
      </c>
      <c r="G632" s="55"/>
      <c r="H632" s="55">
        <f t="shared" si="1"/>
        <v>35000</v>
      </c>
    </row>
    <row r="633" outlineLevel="1">
      <c r="A633" s="41">
        <v>45285.0</v>
      </c>
      <c r="B633" s="45">
        <v>809.0</v>
      </c>
      <c r="C633" s="45" t="s">
        <v>26</v>
      </c>
      <c r="D633" s="66"/>
      <c r="E633" s="47" t="s">
        <v>1088</v>
      </c>
      <c r="F633" s="49">
        <v>5000.0</v>
      </c>
      <c r="G633" s="55"/>
      <c r="H633" s="55">
        <f t="shared" si="1"/>
        <v>40000</v>
      </c>
    </row>
    <row r="634" outlineLevel="1">
      <c r="A634" s="41">
        <v>45285.0</v>
      </c>
      <c r="B634" s="45">
        <v>810.0</v>
      </c>
      <c r="C634" s="45" t="s">
        <v>26</v>
      </c>
      <c r="D634" s="66"/>
      <c r="E634" s="47" t="s">
        <v>1089</v>
      </c>
      <c r="F634" s="49">
        <v>5000.0</v>
      </c>
      <c r="G634" s="55"/>
      <c r="H634" s="55">
        <f t="shared" si="1"/>
        <v>45000</v>
      </c>
    </row>
    <row r="635" outlineLevel="1">
      <c r="A635" s="41">
        <v>45285.0</v>
      </c>
      <c r="B635" s="45">
        <v>811.0</v>
      </c>
      <c r="C635" s="45" t="s">
        <v>26</v>
      </c>
      <c r="D635" s="66"/>
      <c r="E635" s="47" t="s">
        <v>1090</v>
      </c>
      <c r="F635" s="49">
        <v>5000.0</v>
      </c>
      <c r="G635" s="55"/>
      <c r="H635" s="55">
        <f t="shared" si="1"/>
        <v>50000</v>
      </c>
    </row>
    <row r="636" outlineLevel="1">
      <c r="A636" s="41">
        <v>45287.0</v>
      </c>
      <c r="B636" s="45">
        <v>812.0</v>
      </c>
      <c r="C636" s="45" t="s">
        <v>26</v>
      </c>
      <c r="D636" s="66"/>
      <c r="E636" s="47" t="s">
        <v>1091</v>
      </c>
      <c r="F636" s="49">
        <v>5000.0</v>
      </c>
      <c r="G636" s="55"/>
      <c r="H636" s="55">
        <f t="shared" si="1"/>
        <v>55000</v>
      </c>
    </row>
    <row r="637" outlineLevel="1">
      <c r="A637" s="41">
        <v>45299.0</v>
      </c>
      <c r="B637" s="45">
        <v>813.0</v>
      </c>
      <c r="C637" s="45" t="s">
        <v>26</v>
      </c>
      <c r="D637" s="66"/>
      <c r="E637" s="47" t="s">
        <v>1092</v>
      </c>
      <c r="F637" s="49">
        <v>5000.0</v>
      </c>
      <c r="G637" s="55"/>
      <c r="H637" s="55">
        <f t="shared" si="1"/>
        <v>60000</v>
      </c>
    </row>
    <row r="638" outlineLevel="1">
      <c r="A638" s="41">
        <v>45299.0</v>
      </c>
      <c r="B638" s="45">
        <v>814.0</v>
      </c>
      <c r="C638" s="45" t="s">
        <v>26</v>
      </c>
      <c r="D638" s="66"/>
      <c r="E638" s="47" t="s">
        <v>1093</v>
      </c>
      <c r="F638" s="49">
        <v>5000.0</v>
      </c>
      <c r="G638" s="55"/>
      <c r="H638" s="55">
        <f t="shared" si="1"/>
        <v>65000</v>
      </c>
    </row>
    <row r="639" outlineLevel="1">
      <c r="A639" s="41">
        <v>45304.0</v>
      </c>
      <c r="B639" s="45">
        <v>815.0</v>
      </c>
      <c r="C639" s="45" t="s">
        <v>26</v>
      </c>
      <c r="D639" s="66"/>
      <c r="E639" s="47" t="s">
        <v>1094</v>
      </c>
      <c r="F639" s="49">
        <v>5000.0</v>
      </c>
      <c r="G639" s="55"/>
      <c r="H639" s="55">
        <f t="shared" si="1"/>
        <v>70000</v>
      </c>
    </row>
    <row r="640" outlineLevel="1">
      <c r="A640" s="41">
        <v>45304.0</v>
      </c>
      <c r="B640" s="45" t="s">
        <v>1095</v>
      </c>
      <c r="C640" s="45" t="s">
        <v>26</v>
      </c>
      <c r="D640" s="66"/>
      <c r="E640" s="47" t="s">
        <v>1096</v>
      </c>
      <c r="F640" s="49">
        <v>5000.0</v>
      </c>
      <c r="G640" s="55"/>
      <c r="H640" s="55">
        <f t="shared" si="1"/>
        <v>75000</v>
      </c>
    </row>
    <row r="641" outlineLevel="1">
      <c r="A641" s="41">
        <v>45304.0</v>
      </c>
      <c r="B641" s="64"/>
      <c r="C641" s="64"/>
      <c r="D641" s="64"/>
      <c r="E641" s="47" t="s">
        <v>1097</v>
      </c>
      <c r="F641" s="55"/>
      <c r="G641" s="49">
        <v>65000.0</v>
      </c>
      <c r="H641" s="55">
        <f t="shared" si="1"/>
        <v>10000</v>
      </c>
    </row>
    <row r="642" outlineLevel="1">
      <c r="A642" s="41">
        <v>45304.0</v>
      </c>
      <c r="B642" s="64"/>
      <c r="C642" s="64"/>
      <c r="D642" s="64"/>
      <c r="E642" s="47" t="s">
        <v>872</v>
      </c>
      <c r="F642" s="49">
        <v>5000.0</v>
      </c>
      <c r="G642" s="55"/>
      <c r="H642" s="55">
        <f t="shared" si="1"/>
        <v>15000</v>
      </c>
    </row>
    <row r="643" outlineLevel="1">
      <c r="A643" s="41">
        <v>45307.0</v>
      </c>
      <c r="B643" s="45">
        <v>817.0</v>
      </c>
      <c r="C643" s="45" t="s">
        <v>26</v>
      </c>
      <c r="D643" s="66"/>
      <c r="E643" s="47" t="s">
        <v>1098</v>
      </c>
      <c r="F643" s="49">
        <v>5000.0</v>
      </c>
      <c r="G643" s="55"/>
      <c r="H643" s="55">
        <f t="shared" si="1"/>
        <v>20000</v>
      </c>
    </row>
    <row r="644" outlineLevel="1">
      <c r="A644" s="41">
        <v>45307.0</v>
      </c>
      <c r="B644" s="45">
        <v>818.0</v>
      </c>
      <c r="C644" s="45" t="s">
        <v>26</v>
      </c>
      <c r="D644" s="66"/>
      <c r="E644" s="47" t="s">
        <v>1099</v>
      </c>
      <c r="F644" s="49">
        <v>5000.0</v>
      </c>
      <c r="G644" s="55"/>
      <c r="H644" s="55">
        <f t="shared" si="1"/>
        <v>25000</v>
      </c>
    </row>
    <row r="645" outlineLevel="1">
      <c r="A645" s="41">
        <v>45308.0</v>
      </c>
      <c r="B645" s="45">
        <v>819.0</v>
      </c>
      <c r="C645" s="45" t="s">
        <v>26</v>
      </c>
      <c r="D645" s="66"/>
      <c r="E645" s="47" t="s">
        <v>1100</v>
      </c>
      <c r="F645" s="49">
        <v>6000.0</v>
      </c>
      <c r="G645" s="55"/>
      <c r="H645" s="55">
        <f t="shared" si="1"/>
        <v>31000</v>
      </c>
    </row>
    <row r="646" outlineLevel="1">
      <c r="A646" s="41">
        <v>45311.0</v>
      </c>
      <c r="B646" s="45">
        <v>266.0</v>
      </c>
      <c r="C646" s="45" t="s">
        <v>71</v>
      </c>
      <c r="D646" s="66"/>
      <c r="E646" s="47" t="s">
        <v>1101</v>
      </c>
      <c r="F646" s="49">
        <v>10000.0</v>
      </c>
      <c r="G646" s="55"/>
      <c r="H646" s="55">
        <f t="shared" si="1"/>
        <v>41000</v>
      </c>
    </row>
    <row r="647" outlineLevel="1">
      <c r="A647" s="41">
        <v>45311.0</v>
      </c>
      <c r="B647" s="64"/>
      <c r="C647" s="64"/>
      <c r="D647" s="64"/>
      <c r="E647" s="47" t="s">
        <v>1102</v>
      </c>
      <c r="F647" s="55"/>
      <c r="G647" s="49">
        <v>40000.0</v>
      </c>
      <c r="H647" s="55">
        <f t="shared" si="1"/>
        <v>1000</v>
      </c>
    </row>
    <row r="648" outlineLevel="1">
      <c r="A648" s="41">
        <v>45311.0</v>
      </c>
      <c r="B648" s="45">
        <v>820.0</v>
      </c>
      <c r="C648" s="45" t="s">
        <v>26</v>
      </c>
      <c r="D648" s="66"/>
      <c r="E648" s="47" t="s">
        <v>1103</v>
      </c>
      <c r="F648" s="49">
        <v>5000.0</v>
      </c>
      <c r="G648" s="55"/>
      <c r="H648" s="55">
        <f t="shared" si="1"/>
        <v>6000</v>
      </c>
    </row>
    <row r="649" outlineLevel="1">
      <c r="A649" s="41">
        <v>45311.0</v>
      </c>
      <c r="B649" s="45">
        <v>821.0</v>
      </c>
      <c r="C649" s="45" t="s">
        <v>26</v>
      </c>
      <c r="D649" s="66"/>
      <c r="E649" s="47" t="s">
        <v>1104</v>
      </c>
      <c r="F649" s="49">
        <v>5000.0</v>
      </c>
      <c r="G649" s="55"/>
      <c r="H649" s="55">
        <f t="shared" si="1"/>
        <v>11000</v>
      </c>
    </row>
    <row r="650" outlineLevel="1">
      <c r="A650" s="41">
        <v>45321.0</v>
      </c>
      <c r="B650" s="45">
        <v>822.0</v>
      </c>
      <c r="C650" s="45" t="s">
        <v>26</v>
      </c>
      <c r="D650" s="66"/>
      <c r="E650" s="47" t="s">
        <v>1105</v>
      </c>
      <c r="F650" s="49">
        <v>5000.0</v>
      </c>
      <c r="G650" s="55"/>
      <c r="H650" s="55">
        <f t="shared" si="1"/>
        <v>16000</v>
      </c>
    </row>
    <row r="651" outlineLevel="1">
      <c r="A651" s="41">
        <v>45293.0</v>
      </c>
      <c r="B651" s="45">
        <v>823.0</v>
      </c>
      <c r="C651" s="45" t="s">
        <v>26</v>
      </c>
      <c r="D651" s="66"/>
      <c r="E651" s="47" t="s">
        <v>1106</v>
      </c>
      <c r="F651" s="49">
        <v>5000.0</v>
      </c>
      <c r="G651" s="55"/>
      <c r="H651" s="55">
        <f t="shared" si="1"/>
        <v>21000</v>
      </c>
    </row>
    <row r="652" outlineLevel="1">
      <c r="A652" s="41">
        <v>45324.0</v>
      </c>
      <c r="B652" s="45">
        <v>824.0</v>
      </c>
      <c r="C652" s="45" t="s">
        <v>26</v>
      </c>
      <c r="D652" s="66"/>
      <c r="E652" s="47" t="s">
        <v>1107</v>
      </c>
      <c r="F652" s="49">
        <v>5000.0</v>
      </c>
      <c r="G652" s="55"/>
      <c r="H652" s="55">
        <f t="shared" si="1"/>
        <v>26000</v>
      </c>
    </row>
    <row r="653" outlineLevel="1">
      <c r="A653" s="41">
        <v>45445.0</v>
      </c>
      <c r="B653" s="45">
        <v>825.0</v>
      </c>
      <c r="C653" s="45" t="s">
        <v>26</v>
      </c>
      <c r="D653" s="66"/>
      <c r="E653" s="47" t="s">
        <v>1108</v>
      </c>
      <c r="F653" s="49">
        <v>5000.0</v>
      </c>
      <c r="G653" s="55"/>
      <c r="H653" s="55">
        <f t="shared" si="1"/>
        <v>31000</v>
      </c>
    </row>
    <row r="654" outlineLevel="1">
      <c r="A654" s="41">
        <v>45445.0</v>
      </c>
      <c r="B654" s="45">
        <v>826.0</v>
      </c>
      <c r="C654" s="45" t="s">
        <v>26</v>
      </c>
      <c r="D654" s="66"/>
      <c r="E654" s="47" t="s">
        <v>1109</v>
      </c>
      <c r="F654" s="49">
        <v>5000.0</v>
      </c>
      <c r="G654" s="55"/>
      <c r="H654" s="55">
        <f t="shared" si="1"/>
        <v>36000</v>
      </c>
    </row>
    <row r="655" outlineLevel="1">
      <c r="A655" s="41">
        <v>45445.0</v>
      </c>
      <c r="B655" s="64"/>
      <c r="C655" s="64"/>
      <c r="D655" s="64"/>
      <c r="E655" s="47" t="s">
        <v>1110</v>
      </c>
      <c r="F655" s="49">
        <v>5000.0</v>
      </c>
      <c r="G655" s="55"/>
      <c r="H655" s="55">
        <f t="shared" si="1"/>
        <v>41000</v>
      </c>
    </row>
    <row r="656" outlineLevel="1">
      <c r="A656" s="41">
        <v>45336.0</v>
      </c>
      <c r="B656" s="45">
        <v>827.0</v>
      </c>
      <c r="C656" s="45" t="s">
        <v>26</v>
      </c>
      <c r="D656" s="66"/>
      <c r="E656" s="47" t="s">
        <v>1111</v>
      </c>
      <c r="F656" s="49">
        <v>5000.0</v>
      </c>
      <c r="G656" s="55"/>
      <c r="H656" s="55">
        <f t="shared" si="1"/>
        <v>46000</v>
      </c>
    </row>
    <row r="657" outlineLevel="1">
      <c r="A657" s="41">
        <v>45343.0</v>
      </c>
      <c r="B657" s="45">
        <v>828.0</v>
      </c>
      <c r="C657" s="45" t="s">
        <v>26</v>
      </c>
      <c r="D657" s="66"/>
      <c r="E657" s="47" t="s">
        <v>1112</v>
      </c>
      <c r="F657" s="49">
        <v>5000.0</v>
      </c>
      <c r="G657" s="55"/>
      <c r="H657" s="55">
        <f t="shared" si="1"/>
        <v>51000</v>
      </c>
    </row>
    <row r="658" outlineLevel="1">
      <c r="A658" s="41">
        <v>45343.0</v>
      </c>
      <c r="B658" s="64"/>
      <c r="C658" s="64"/>
      <c r="D658" s="64"/>
      <c r="E658" s="47" t="s">
        <v>1102</v>
      </c>
      <c r="F658" s="55"/>
      <c r="G658" s="49">
        <v>51000.0</v>
      </c>
      <c r="H658" s="55">
        <f t="shared" si="1"/>
        <v>0</v>
      </c>
    </row>
    <row r="659" outlineLevel="1">
      <c r="A659" s="41">
        <v>45345.0</v>
      </c>
      <c r="B659" s="45">
        <v>829.0</v>
      </c>
      <c r="C659" s="64"/>
      <c r="D659" s="64"/>
      <c r="E659" s="47" t="s">
        <v>1113</v>
      </c>
      <c r="F659" s="49">
        <v>5000.0</v>
      </c>
      <c r="G659" s="55"/>
      <c r="H659" s="55">
        <f t="shared" si="1"/>
        <v>5000</v>
      </c>
    </row>
    <row r="660" outlineLevel="1">
      <c r="A660" s="41">
        <v>45345.0</v>
      </c>
      <c r="B660" s="45">
        <v>667.0</v>
      </c>
      <c r="C660" s="45" t="s">
        <v>25</v>
      </c>
      <c r="D660" s="66"/>
      <c r="E660" s="47" t="s">
        <v>1114</v>
      </c>
      <c r="F660" s="49">
        <v>7500.0</v>
      </c>
      <c r="G660" s="55"/>
      <c r="H660" s="55">
        <f t="shared" si="1"/>
        <v>12500</v>
      </c>
    </row>
    <row r="661" outlineLevel="1">
      <c r="A661" s="41">
        <v>45349.0</v>
      </c>
      <c r="B661" s="45">
        <v>830.0</v>
      </c>
      <c r="C661" s="45" t="s">
        <v>26</v>
      </c>
      <c r="D661" s="66"/>
      <c r="E661" s="47" t="s">
        <v>1115</v>
      </c>
      <c r="F661" s="49">
        <v>5000.0</v>
      </c>
      <c r="G661" s="55"/>
      <c r="H661" s="55">
        <f t="shared" si="1"/>
        <v>17500</v>
      </c>
    </row>
    <row r="662" outlineLevel="1">
      <c r="A662" s="41">
        <v>45349.0</v>
      </c>
      <c r="B662" s="45">
        <v>831.0</v>
      </c>
      <c r="C662" s="45" t="s">
        <v>26</v>
      </c>
      <c r="D662" s="66"/>
      <c r="E662" s="47" t="s">
        <v>1116</v>
      </c>
      <c r="F662" s="49">
        <v>5000.0</v>
      </c>
      <c r="G662" s="55"/>
      <c r="H662" s="55">
        <f t="shared" si="1"/>
        <v>22500</v>
      </c>
    </row>
    <row r="663" outlineLevel="1">
      <c r="A663" s="41">
        <v>45350.0</v>
      </c>
      <c r="B663" s="45">
        <v>832.0</v>
      </c>
      <c r="C663" s="45" t="s">
        <v>26</v>
      </c>
      <c r="D663" s="66"/>
      <c r="E663" s="47" t="s">
        <v>1117</v>
      </c>
      <c r="F663" s="49">
        <v>5000.0</v>
      </c>
      <c r="G663" s="55"/>
      <c r="H663" s="55">
        <f t="shared" si="1"/>
        <v>27500</v>
      </c>
    </row>
    <row r="664" outlineLevel="1">
      <c r="A664" s="41">
        <v>45351.0</v>
      </c>
      <c r="B664" s="45">
        <v>833.0</v>
      </c>
      <c r="C664" s="45" t="s">
        <v>26</v>
      </c>
      <c r="D664" s="66"/>
      <c r="E664" s="47" t="s">
        <v>1118</v>
      </c>
      <c r="F664" s="49">
        <v>5000.0</v>
      </c>
      <c r="G664" s="55"/>
      <c r="H664" s="55">
        <f t="shared" si="1"/>
        <v>32500</v>
      </c>
    </row>
    <row r="665" outlineLevel="1">
      <c r="A665" s="41">
        <v>45325.0</v>
      </c>
      <c r="B665" s="45">
        <v>834.0</v>
      </c>
      <c r="C665" s="45" t="s">
        <v>26</v>
      </c>
      <c r="D665" s="66"/>
      <c r="E665" s="47" t="s">
        <v>1119</v>
      </c>
      <c r="F665" s="49">
        <v>5000.0</v>
      </c>
      <c r="G665" s="55"/>
      <c r="H665" s="55">
        <f t="shared" si="1"/>
        <v>37500</v>
      </c>
    </row>
    <row r="666" outlineLevel="1">
      <c r="A666" s="41">
        <v>45385.0</v>
      </c>
      <c r="B666" s="45">
        <v>835.0</v>
      </c>
      <c r="C666" s="45" t="s">
        <v>26</v>
      </c>
      <c r="D666" s="66"/>
      <c r="E666" s="47" t="s">
        <v>1120</v>
      </c>
      <c r="F666" s="49">
        <v>5000.0</v>
      </c>
      <c r="G666" s="55"/>
      <c r="H666" s="55">
        <f t="shared" si="1"/>
        <v>42500</v>
      </c>
    </row>
    <row r="667" outlineLevel="1">
      <c r="A667" s="41">
        <v>45385.0</v>
      </c>
      <c r="B667" s="64"/>
      <c r="C667" s="64"/>
      <c r="D667" s="64"/>
      <c r="E667" s="47" t="s">
        <v>1121</v>
      </c>
      <c r="F667" s="49">
        <v>5000.0</v>
      </c>
      <c r="G667" s="55"/>
      <c r="H667" s="55">
        <f t="shared" si="1"/>
        <v>47500</v>
      </c>
    </row>
    <row r="668" outlineLevel="1">
      <c r="A668" s="41">
        <v>45538.0</v>
      </c>
      <c r="B668" s="45">
        <v>654.0</v>
      </c>
      <c r="C668" s="45" t="s">
        <v>25</v>
      </c>
      <c r="D668" s="45">
        <v>697915.0</v>
      </c>
      <c r="E668" s="47" t="s">
        <v>1122</v>
      </c>
      <c r="F668" s="49">
        <v>7500.0</v>
      </c>
      <c r="G668" s="55"/>
      <c r="H668" s="55">
        <f t="shared" si="1"/>
        <v>55000</v>
      </c>
    </row>
    <row r="669" outlineLevel="1">
      <c r="A669" s="41">
        <v>45599.0</v>
      </c>
      <c r="B669" s="45">
        <v>836.0</v>
      </c>
      <c r="C669" s="45" t="s">
        <v>26</v>
      </c>
      <c r="D669" s="66"/>
      <c r="E669" s="47" t="s">
        <v>1123</v>
      </c>
      <c r="F669" s="49">
        <v>5000.0</v>
      </c>
      <c r="G669" s="55"/>
      <c r="H669" s="55">
        <f t="shared" si="1"/>
        <v>60000</v>
      </c>
    </row>
    <row r="670" outlineLevel="1">
      <c r="A670" s="41">
        <v>45599.0</v>
      </c>
      <c r="B670" s="45">
        <v>332.0</v>
      </c>
      <c r="C670" s="45" t="s">
        <v>71</v>
      </c>
      <c r="D670" s="66"/>
      <c r="E670" s="47" t="s">
        <v>1124</v>
      </c>
      <c r="F670" s="49">
        <v>0.0</v>
      </c>
      <c r="G670" s="55"/>
      <c r="H670" s="55">
        <f t="shared" si="1"/>
        <v>60000</v>
      </c>
    </row>
    <row r="671" outlineLevel="1">
      <c r="A671" s="41">
        <v>45599.0</v>
      </c>
      <c r="B671" s="64"/>
      <c r="C671" s="64"/>
      <c r="D671" s="64"/>
      <c r="E671" s="47" t="s">
        <v>30</v>
      </c>
      <c r="F671" s="55"/>
      <c r="G671" s="49">
        <v>60000.0</v>
      </c>
      <c r="H671" s="55">
        <f t="shared" si="1"/>
        <v>0</v>
      </c>
    </row>
    <row r="672" outlineLevel="1">
      <c r="A672" s="41">
        <v>45629.0</v>
      </c>
      <c r="B672" s="45">
        <v>837.0</v>
      </c>
      <c r="C672" s="45" t="s">
        <v>26</v>
      </c>
      <c r="D672" s="66"/>
      <c r="E672" s="47" t="s">
        <v>1125</v>
      </c>
      <c r="F672" s="49">
        <v>5000.0</v>
      </c>
      <c r="G672" s="55"/>
      <c r="H672" s="55">
        <f t="shared" si="1"/>
        <v>5000</v>
      </c>
    </row>
    <row r="673" outlineLevel="1">
      <c r="A673" s="41">
        <v>45364.0</v>
      </c>
      <c r="B673" s="45">
        <v>838.0</v>
      </c>
      <c r="C673" s="45" t="s">
        <v>26</v>
      </c>
      <c r="D673" s="66"/>
      <c r="E673" s="47" t="s">
        <v>1126</v>
      </c>
      <c r="F673" s="49">
        <v>5000.0</v>
      </c>
      <c r="G673" s="55"/>
      <c r="H673" s="55">
        <f t="shared" si="1"/>
        <v>10000</v>
      </c>
    </row>
    <row r="674" outlineLevel="1">
      <c r="A674" s="41">
        <v>45371.0</v>
      </c>
      <c r="B674" s="45">
        <v>839.0</v>
      </c>
      <c r="C674" s="45" t="s">
        <v>26</v>
      </c>
      <c r="D674" s="66"/>
      <c r="E674" s="47" t="s">
        <v>1127</v>
      </c>
      <c r="F674" s="49">
        <v>5000.0</v>
      </c>
      <c r="G674" s="55"/>
      <c r="H674" s="55">
        <f t="shared" si="1"/>
        <v>15000</v>
      </c>
    </row>
    <row r="675" outlineLevel="1">
      <c r="A675" s="41">
        <v>45376.0</v>
      </c>
      <c r="B675" s="45">
        <v>840.0</v>
      </c>
      <c r="C675" s="45" t="s">
        <v>26</v>
      </c>
      <c r="D675" s="66"/>
      <c r="E675" s="47" t="s">
        <v>1128</v>
      </c>
      <c r="F675" s="49">
        <v>5000.0</v>
      </c>
      <c r="G675" s="55"/>
      <c r="H675" s="55">
        <f t="shared" si="1"/>
        <v>20000</v>
      </c>
    </row>
    <row r="676" outlineLevel="1">
      <c r="A676" s="41">
        <v>45376.0</v>
      </c>
      <c r="B676" s="45">
        <v>841.0</v>
      </c>
      <c r="C676" s="45" t="s">
        <v>26</v>
      </c>
      <c r="D676" s="66"/>
      <c r="E676" s="47" t="s">
        <v>1129</v>
      </c>
      <c r="F676" s="49">
        <v>5000.0</v>
      </c>
      <c r="G676" s="55"/>
      <c r="H676" s="55">
        <f t="shared" si="1"/>
        <v>25000</v>
      </c>
    </row>
    <row r="677" outlineLevel="1">
      <c r="A677" s="41">
        <v>45379.0</v>
      </c>
      <c r="B677" s="45">
        <v>842.0</v>
      </c>
      <c r="C677" s="45" t="s">
        <v>26</v>
      </c>
      <c r="D677" s="66"/>
      <c r="E677" s="47" t="s">
        <v>1130</v>
      </c>
      <c r="F677" s="49">
        <v>5000.0</v>
      </c>
      <c r="G677" s="55"/>
      <c r="H677" s="55">
        <f t="shared" si="1"/>
        <v>30000</v>
      </c>
    </row>
    <row r="678" outlineLevel="1">
      <c r="A678" s="41">
        <v>45385.0</v>
      </c>
      <c r="B678" s="45">
        <v>843.0</v>
      </c>
      <c r="C678" s="45" t="s">
        <v>26</v>
      </c>
      <c r="D678" s="66"/>
      <c r="E678" s="47" t="s">
        <v>1131</v>
      </c>
      <c r="F678" s="49">
        <v>5000.0</v>
      </c>
      <c r="G678" s="55"/>
      <c r="H678" s="55">
        <f t="shared" si="1"/>
        <v>35000</v>
      </c>
    </row>
    <row r="679" outlineLevel="1">
      <c r="A679" s="41">
        <v>45385.0</v>
      </c>
      <c r="B679" s="45">
        <v>844.0</v>
      </c>
      <c r="C679" s="45" t="s">
        <v>26</v>
      </c>
      <c r="D679" s="66"/>
      <c r="E679" s="47" t="s">
        <v>1132</v>
      </c>
      <c r="F679" s="49">
        <v>5000.0</v>
      </c>
      <c r="G679" s="55"/>
      <c r="H679" s="55">
        <f t="shared" si="1"/>
        <v>40000</v>
      </c>
    </row>
    <row r="680" outlineLevel="1">
      <c r="A680" s="41">
        <v>45385.0</v>
      </c>
      <c r="B680" s="45">
        <v>845.0</v>
      </c>
      <c r="C680" s="45" t="s">
        <v>26</v>
      </c>
      <c r="D680" s="66"/>
      <c r="E680" s="47" t="s">
        <v>1133</v>
      </c>
      <c r="F680" s="49">
        <v>5000.0</v>
      </c>
      <c r="G680" s="55"/>
      <c r="H680" s="55">
        <f t="shared" si="1"/>
        <v>45000</v>
      </c>
    </row>
    <row r="681" outlineLevel="1">
      <c r="A681" s="41">
        <v>45385.0</v>
      </c>
      <c r="B681" s="45">
        <v>846.0</v>
      </c>
      <c r="C681" s="45" t="s">
        <v>26</v>
      </c>
      <c r="D681" s="66"/>
      <c r="E681" s="47" t="s">
        <v>1134</v>
      </c>
      <c r="F681" s="49">
        <v>5000.0</v>
      </c>
      <c r="G681" s="55"/>
      <c r="H681" s="55">
        <f t="shared" si="1"/>
        <v>50000</v>
      </c>
    </row>
    <row r="682" outlineLevel="1">
      <c r="A682" s="41">
        <v>45385.0</v>
      </c>
      <c r="B682" s="45">
        <v>847.0</v>
      </c>
      <c r="C682" s="64"/>
      <c r="D682" s="64"/>
      <c r="E682" s="47" t="s">
        <v>926</v>
      </c>
      <c r="F682" s="49">
        <v>5000.0</v>
      </c>
      <c r="G682" s="55"/>
      <c r="H682" s="55">
        <f t="shared" si="1"/>
        <v>55000</v>
      </c>
    </row>
    <row r="683" outlineLevel="1">
      <c r="A683" s="41">
        <v>45385.0</v>
      </c>
      <c r="B683" s="64"/>
      <c r="C683" s="64"/>
      <c r="D683" s="64"/>
      <c r="E683" s="47" t="s">
        <v>1135</v>
      </c>
      <c r="F683" s="49">
        <v>5000.0</v>
      </c>
      <c r="G683" s="55"/>
      <c r="H683" s="55">
        <f t="shared" si="1"/>
        <v>60000</v>
      </c>
    </row>
    <row r="684" outlineLevel="1">
      <c r="A684" s="41">
        <v>45385.0</v>
      </c>
      <c r="B684" s="45">
        <v>848.0</v>
      </c>
      <c r="C684" s="45" t="s">
        <v>26</v>
      </c>
      <c r="D684" s="45">
        <v>751723.0</v>
      </c>
      <c r="E684" s="47" t="s">
        <v>1136</v>
      </c>
      <c r="F684" s="49">
        <v>5000.0</v>
      </c>
      <c r="G684" s="55"/>
      <c r="H684" s="55">
        <f t="shared" si="1"/>
        <v>65000</v>
      </c>
    </row>
    <row r="685" outlineLevel="1">
      <c r="A685" s="41">
        <v>45385.0</v>
      </c>
      <c r="B685" s="45">
        <v>849.0</v>
      </c>
      <c r="C685" s="64"/>
      <c r="D685" s="64"/>
      <c r="E685" s="47" t="s">
        <v>1137</v>
      </c>
      <c r="F685" s="49">
        <v>5000.0</v>
      </c>
      <c r="G685" s="55"/>
      <c r="H685" s="55">
        <f t="shared" si="1"/>
        <v>70000</v>
      </c>
    </row>
    <row r="686" outlineLevel="1">
      <c r="A686" s="41">
        <v>45401.0</v>
      </c>
      <c r="B686" s="45">
        <v>850.0</v>
      </c>
      <c r="C686" s="45" t="s">
        <v>26</v>
      </c>
      <c r="D686" s="66"/>
      <c r="E686" s="47" t="s">
        <v>1138</v>
      </c>
      <c r="F686" s="49">
        <v>5000.0</v>
      </c>
      <c r="G686" s="55"/>
      <c r="H686" s="55">
        <f t="shared" si="1"/>
        <v>75000</v>
      </c>
    </row>
    <row r="687" outlineLevel="1">
      <c r="A687" s="41">
        <v>45401.0</v>
      </c>
      <c r="B687" s="45">
        <v>851.0</v>
      </c>
      <c r="C687" s="45" t="s">
        <v>26</v>
      </c>
      <c r="D687" s="66"/>
      <c r="E687" s="47" t="s">
        <v>1139</v>
      </c>
      <c r="F687" s="49">
        <v>5000.0</v>
      </c>
      <c r="G687" s="55"/>
      <c r="H687" s="55">
        <f t="shared" si="1"/>
        <v>80000</v>
      </c>
    </row>
    <row r="688" outlineLevel="1">
      <c r="A688" s="41">
        <v>45401.0</v>
      </c>
      <c r="B688" s="45">
        <v>852.0</v>
      </c>
      <c r="C688" s="45" t="s">
        <v>26</v>
      </c>
      <c r="D688" s="66"/>
      <c r="E688" s="47" t="s">
        <v>1140</v>
      </c>
      <c r="F688" s="49">
        <v>5000.0</v>
      </c>
      <c r="G688" s="55"/>
      <c r="H688" s="55">
        <f t="shared" si="1"/>
        <v>85000</v>
      </c>
    </row>
    <row r="689" outlineLevel="1">
      <c r="A689" s="41">
        <v>45401.0</v>
      </c>
      <c r="B689" s="45">
        <v>853.0</v>
      </c>
      <c r="C689" s="45" t="s">
        <v>26</v>
      </c>
      <c r="D689" s="66"/>
      <c r="E689" s="47" t="s">
        <v>1141</v>
      </c>
      <c r="F689" s="49">
        <v>5000.0</v>
      </c>
      <c r="G689" s="55"/>
      <c r="H689" s="55">
        <f t="shared" si="1"/>
        <v>90000</v>
      </c>
    </row>
    <row r="690" outlineLevel="1">
      <c r="A690" s="41">
        <v>45401.0</v>
      </c>
      <c r="B690" s="45">
        <v>854.0</v>
      </c>
      <c r="C690" s="45" t="s">
        <v>26</v>
      </c>
      <c r="D690" s="66"/>
      <c r="E690" s="47" t="s">
        <v>1119</v>
      </c>
      <c r="F690" s="49">
        <v>5000.0</v>
      </c>
      <c r="G690" s="55"/>
      <c r="H690" s="55">
        <f t="shared" si="1"/>
        <v>95000</v>
      </c>
    </row>
    <row r="691" outlineLevel="1">
      <c r="A691" s="41">
        <v>45401.0</v>
      </c>
      <c r="B691" s="64"/>
      <c r="C691" s="64"/>
      <c r="D691" s="64"/>
      <c r="E691" s="47" t="s">
        <v>30</v>
      </c>
      <c r="F691" s="55"/>
      <c r="G691" s="49">
        <v>80000.0</v>
      </c>
      <c r="H691" s="55">
        <f t="shared" si="1"/>
        <v>15000</v>
      </c>
    </row>
    <row r="692" outlineLevel="1">
      <c r="A692" s="41">
        <v>45408.0</v>
      </c>
      <c r="B692" s="45">
        <v>855.0</v>
      </c>
      <c r="C692" s="45" t="s">
        <v>26</v>
      </c>
      <c r="D692" s="66"/>
      <c r="E692" s="47" t="s">
        <v>1142</v>
      </c>
      <c r="F692" s="49">
        <v>5000.0</v>
      </c>
      <c r="G692" s="55"/>
      <c r="H692" s="55">
        <f t="shared" si="1"/>
        <v>20000</v>
      </c>
    </row>
    <row r="693" outlineLevel="1">
      <c r="A693" s="41">
        <v>45408.0</v>
      </c>
      <c r="B693" s="45">
        <v>856.0</v>
      </c>
      <c r="C693" s="45" t="s">
        <v>26</v>
      </c>
      <c r="D693" s="66"/>
      <c r="E693" s="47" t="s">
        <v>1143</v>
      </c>
      <c r="F693" s="49">
        <v>5000.0</v>
      </c>
      <c r="G693" s="55"/>
      <c r="H693" s="55">
        <f t="shared" si="1"/>
        <v>25000</v>
      </c>
    </row>
    <row r="694" outlineLevel="1">
      <c r="A694" s="41">
        <v>45411.0</v>
      </c>
      <c r="B694" s="45">
        <v>857.0</v>
      </c>
      <c r="C694" s="45" t="s">
        <v>26</v>
      </c>
      <c r="D694" s="66"/>
      <c r="E694" s="47" t="s">
        <v>1144</v>
      </c>
      <c r="F694" s="49">
        <v>5000.0</v>
      </c>
      <c r="G694" s="55"/>
      <c r="H694" s="55">
        <f t="shared" si="1"/>
        <v>30000</v>
      </c>
    </row>
    <row r="695" outlineLevel="1">
      <c r="A695" s="41">
        <v>45411.0</v>
      </c>
      <c r="B695" s="45">
        <v>858.0</v>
      </c>
      <c r="C695" s="45" t="s">
        <v>26</v>
      </c>
      <c r="D695" s="66"/>
      <c r="E695" s="47" t="s">
        <v>1145</v>
      </c>
      <c r="F695" s="49">
        <v>5000.0</v>
      </c>
      <c r="G695" s="55"/>
      <c r="H695" s="55">
        <f t="shared" si="1"/>
        <v>35000</v>
      </c>
    </row>
    <row r="696" outlineLevel="1">
      <c r="A696" s="41">
        <v>45412.0</v>
      </c>
      <c r="B696" s="45">
        <v>859.0</v>
      </c>
      <c r="C696" s="45" t="s">
        <v>26</v>
      </c>
      <c r="D696" s="66"/>
      <c r="E696" s="47" t="s">
        <v>1146</v>
      </c>
      <c r="F696" s="49">
        <v>5000.0</v>
      </c>
      <c r="G696" s="55"/>
      <c r="H696" s="55">
        <f t="shared" si="1"/>
        <v>40000</v>
      </c>
    </row>
    <row r="697" outlineLevel="1">
      <c r="A697" s="41">
        <v>45413.0</v>
      </c>
      <c r="B697" s="64"/>
      <c r="C697" s="64"/>
      <c r="D697" s="64"/>
      <c r="E697" s="47" t="s">
        <v>545</v>
      </c>
      <c r="F697" s="49">
        <v>5000.0</v>
      </c>
      <c r="G697" s="55"/>
      <c r="H697" s="55">
        <f t="shared" si="1"/>
        <v>45000</v>
      </c>
    </row>
    <row r="698" outlineLevel="1">
      <c r="A698" s="41">
        <v>45420.0</v>
      </c>
      <c r="B698" s="45">
        <v>860.0</v>
      </c>
      <c r="C698" s="45" t="s">
        <v>26</v>
      </c>
      <c r="D698" s="66"/>
      <c r="E698" s="47" t="s">
        <v>1147</v>
      </c>
      <c r="F698" s="49">
        <v>5000.0</v>
      </c>
      <c r="G698" s="55"/>
      <c r="H698" s="55">
        <f t="shared" si="1"/>
        <v>50000</v>
      </c>
    </row>
    <row r="699" outlineLevel="1">
      <c r="A699" s="41">
        <v>45422.0</v>
      </c>
      <c r="B699" s="64"/>
      <c r="C699" s="64"/>
      <c r="D699" s="64"/>
      <c r="E699" s="47" t="s">
        <v>30</v>
      </c>
      <c r="F699" s="55"/>
      <c r="G699" s="49">
        <v>50000.0</v>
      </c>
      <c r="H699" s="55">
        <f t="shared" si="1"/>
        <v>0</v>
      </c>
    </row>
    <row r="700" outlineLevel="1">
      <c r="A700" s="41">
        <v>45425.0</v>
      </c>
      <c r="B700" s="45">
        <v>861.0</v>
      </c>
      <c r="C700" s="45" t="s">
        <v>26</v>
      </c>
      <c r="D700" s="66"/>
      <c r="E700" s="47" t="s">
        <v>1148</v>
      </c>
      <c r="F700" s="49">
        <v>5000.0</v>
      </c>
      <c r="G700" s="55"/>
      <c r="H700" s="55">
        <f t="shared" si="1"/>
        <v>5000</v>
      </c>
    </row>
    <row r="701" outlineLevel="1">
      <c r="A701" s="41">
        <v>45425.0</v>
      </c>
      <c r="B701" s="45">
        <v>862.0</v>
      </c>
      <c r="C701" s="45" t="s">
        <v>26</v>
      </c>
      <c r="D701" s="66"/>
      <c r="E701" s="47" t="s">
        <v>1149</v>
      </c>
      <c r="F701" s="49">
        <v>5000.0</v>
      </c>
      <c r="G701" s="55"/>
      <c r="H701" s="55">
        <f t="shared" si="1"/>
        <v>10000</v>
      </c>
    </row>
    <row r="702" outlineLevel="1">
      <c r="A702" s="41">
        <v>45425.0</v>
      </c>
      <c r="B702" s="45">
        <v>690.0</v>
      </c>
      <c r="C702" s="45" t="s">
        <v>25</v>
      </c>
      <c r="D702" s="66"/>
      <c r="E702" s="47" t="s">
        <v>1150</v>
      </c>
      <c r="F702" s="49">
        <v>7500.0</v>
      </c>
      <c r="G702" s="55"/>
      <c r="H702" s="55">
        <f t="shared" si="1"/>
        <v>17500</v>
      </c>
    </row>
    <row r="703" outlineLevel="1">
      <c r="A703" s="41">
        <v>45425.0</v>
      </c>
      <c r="B703" s="45">
        <v>700.0</v>
      </c>
      <c r="C703" s="45" t="s">
        <v>25</v>
      </c>
      <c r="D703" s="66"/>
      <c r="E703" s="47" t="s">
        <v>1151</v>
      </c>
      <c r="F703" s="49">
        <v>7500.0</v>
      </c>
      <c r="G703" s="55"/>
      <c r="H703" s="55">
        <f t="shared" si="1"/>
        <v>25000</v>
      </c>
    </row>
    <row r="704" outlineLevel="1">
      <c r="A704" s="41">
        <v>45427.0</v>
      </c>
      <c r="B704" s="45">
        <v>863.0</v>
      </c>
      <c r="C704" s="45" t="s">
        <v>26</v>
      </c>
      <c r="D704" s="66"/>
      <c r="E704" s="47" t="s">
        <v>1152</v>
      </c>
      <c r="F704" s="49">
        <v>5000.0</v>
      </c>
      <c r="G704" s="55"/>
      <c r="H704" s="55">
        <f t="shared" si="1"/>
        <v>30000</v>
      </c>
    </row>
    <row r="705" outlineLevel="1">
      <c r="A705" s="41">
        <v>45433.0</v>
      </c>
      <c r="B705" s="45">
        <v>864.0</v>
      </c>
      <c r="C705" s="45" t="s">
        <v>26</v>
      </c>
      <c r="D705" s="66"/>
      <c r="E705" s="47" t="s">
        <v>1153</v>
      </c>
      <c r="F705" s="49">
        <v>5000.0</v>
      </c>
      <c r="G705" s="55"/>
      <c r="H705" s="55">
        <f t="shared" si="1"/>
        <v>35000</v>
      </c>
    </row>
    <row r="706" outlineLevel="1">
      <c r="A706" s="41">
        <v>45433.0</v>
      </c>
      <c r="B706" s="45">
        <v>865.0</v>
      </c>
      <c r="C706" s="45" t="s">
        <v>26</v>
      </c>
      <c r="D706" s="66"/>
      <c r="E706" s="47" t="s">
        <v>1154</v>
      </c>
      <c r="F706" s="49">
        <v>5000.0</v>
      </c>
      <c r="G706" s="55"/>
      <c r="H706" s="55">
        <f t="shared" si="1"/>
        <v>40000</v>
      </c>
    </row>
    <row r="707" outlineLevel="1">
      <c r="A707" s="41">
        <v>45434.0</v>
      </c>
      <c r="B707" s="45">
        <v>709.0</v>
      </c>
      <c r="C707" s="45" t="s">
        <v>25</v>
      </c>
      <c r="D707" s="45">
        <v>712898.0</v>
      </c>
      <c r="E707" s="47" t="s">
        <v>1155</v>
      </c>
      <c r="F707" s="49">
        <v>7500.0</v>
      </c>
      <c r="G707" s="55"/>
      <c r="H707" s="55">
        <f t="shared" si="1"/>
        <v>47500</v>
      </c>
    </row>
    <row r="708" outlineLevel="1">
      <c r="A708" s="41">
        <v>45435.0</v>
      </c>
      <c r="B708" s="45">
        <v>866.0</v>
      </c>
      <c r="C708" s="45" t="s">
        <v>26</v>
      </c>
      <c r="D708" s="66"/>
      <c r="E708" s="47" t="s">
        <v>1156</v>
      </c>
      <c r="F708" s="49">
        <v>5000.0</v>
      </c>
      <c r="G708" s="55"/>
      <c r="H708" s="55">
        <f t="shared" si="1"/>
        <v>52500</v>
      </c>
    </row>
    <row r="709" outlineLevel="1">
      <c r="A709" s="41">
        <v>45439.0</v>
      </c>
      <c r="B709" s="45">
        <v>867.0</v>
      </c>
      <c r="C709" s="45" t="s">
        <v>26</v>
      </c>
      <c r="D709" s="66"/>
      <c r="E709" s="47" t="s">
        <v>1157</v>
      </c>
      <c r="F709" s="49">
        <v>5000.0</v>
      </c>
      <c r="G709" s="55"/>
      <c r="H709" s="55">
        <f t="shared" si="1"/>
        <v>57500</v>
      </c>
    </row>
    <row r="710" outlineLevel="1">
      <c r="A710" s="41">
        <v>45441.0</v>
      </c>
      <c r="B710" s="45">
        <v>782.0</v>
      </c>
      <c r="C710" s="45" t="s">
        <v>25</v>
      </c>
      <c r="D710" s="45">
        <v>727886.0</v>
      </c>
      <c r="E710" s="47" t="s">
        <v>1158</v>
      </c>
      <c r="F710" s="49">
        <v>7500.0</v>
      </c>
      <c r="G710" s="55"/>
      <c r="H710" s="55">
        <f t="shared" si="1"/>
        <v>65000</v>
      </c>
    </row>
    <row r="711" outlineLevel="1">
      <c r="A711" s="41">
        <v>45442.0</v>
      </c>
      <c r="B711" s="45">
        <v>706.0</v>
      </c>
      <c r="C711" s="45" t="s">
        <v>25</v>
      </c>
      <c r="D711" s="45">
        <v>712132.0</v>
      </c>
      <c r="E711" s="47" t="s">
        <v>1159</v>
      </c>
      <c r="F711" s="49">
        <v>7500.0</v>
      </c>
      <c r="G711" s="55"/>
      <c r="H711" s="55">
        <f t="shared" si="1"/>
        <v>72500</v>
      </c>
    </row>
    <row r="712" outlineLevel="1">
      <c r="A712" s="41">
        <v>45443.0</v>
      </c>
      <c r="B712" s="64"/>
      <c r="C712" s="64"/>
      <c r="D712" s="64"/>
      <c r="E712" s="47" t="s">
        <v>30</v>
      </c>
      <c r="F712" s="55"/>
      <c r="G712" s="49">
        <v>72500.0</v>
      </c>
      <c r="H712" s="55">
        <f t="shared" si="1"/>
        <v>0</v>
      </c>
    </row>
    <row r="713" outlineLevel="1">
      <c r="A713" s="41">
        <v>45448.0</v>
      </c>
      <c r="B713" s="45">
        <v>868.0</v>
      </c>
      <c r="C713" s="45" t="s">
        <v>26</v>
      </c>
      <c r="D713" s="66"/>
      <c r="E713" s="47" t="s">
        <v>1160</v>
      </c>
      <c r="F713" s="49">
        <v>5000.0</v>
      </c>
      <c r="G713" s="55"/>
      <c r="H713" s="55">
        <f t="shared" si="1"/>
        <v>5000</v>
      </c>
    </row>
    <row r="714" outlineLevel="1">
      <c r="A714" s="41">
        <v>45449.0</v>
      </c>
      <c r="B714" s="45">
        <v>869.0</v>
      </c>
      <c r="C714" s="45" t="s">
        <v>26</v>
      </c>
      <c r="D714" s="66"/>
      <c r="E714" s="47" t="s">
        <v>1161</v>
      </c>
      <c r="F714" s="49">
        <v>5000.0</v>
      </c>
      <c r="G714" s="55"/>
      <c r="H714" s="55">
        <f t="shared" si="1"/>
        <v>10000</v>
      </c>
    </row>
    <row r="715" outlineLevel="1">
      <c r="A715" s="41">
        <v>45449.0</v>
      </c>
      <c r="B715" s="64"/>
      <c r="C715" s="64"/>
      <c r="D715" s="64"/>
      <c r="E715" s="47" t="s">
        <v>569</v>
      </c>
      <c r="F715" s="49">
        <v>5000.0</v>
      </c>
      <c r="G715" s="55"/>
      <c r="H715" s="55">
        <f t="shared" si="1"/>
        <v>15000</v>
      </c>
    </row>
    <row r="716" outlineLevel="1">
      <c r="A716" s="41">
        <v>45450.0</v>
      </c>
      <c r="B716" s="45">
        <v>870.0</v>
      </c>
      <c r="C716" s="45" t="s">
        <v>26</v>
      </c>
      <c r="D716" s="66"/>
      <c r="E716" s="47" t="s">
        <v>1162</v>
      </c>
      <c r="F716" s="49">
        <v>5000.0</v>
      </c>
      <c r="G716" s="55"/>
      <c r="H716" s="55">
        <f t="shared" si="1"/>
        <v>20000</v>
      </c>
    </row>
    <row r="717" outlineLevel="1">
      <c r="A717" s="41">
        <v>45450.0</v>
      </c>
      <c r="B717" s="45">
        <v>871.0</v>
      </c>
      <c r="C717" s="64"/>
      <c r="D717" s="64"/>
      <c r="E717" s="47" t="s">
        <v>1163</v>
      </c>
      <c r="F717" s="49">
        <v>5000.0</v>
      </c>
      <c r="G717" s="55"/>
      <c r="H717" s="55">
        <f t="shared" si="1"/>
        <v>25000</v>
      </c>
    </row>
    <row r="718" outlineLevel="1">
      <c r="A718" s="41">
        <v>45469.0</v>
      </c>
      <c r="B718" s="45">
        <v>872.0</v>
      </c>
      <c r="C718" s="45" t="s">
        <v>26</v>
      </c>
      <c r="D718" s="66"/>
      <c r="E718" s="47" t="s">
        <v>1164</v>
      </c>
      <c r="F718" s="49">
        <v>5000.0</v>
      </c>
      <c r="G718" s="55"/>
      <c r="H718" s="55">
        <f t="shared" si="1"/>
        <v>30000</v>
      </c>
    </row>
    <row r="719" outlineLevel="1">
      <c r="A719" s="41">
        <v>45469.0</v>
      </c>
      <c r="B719" s="45">
        <v>873.0</v>
      </c>
      <c r="C719" s="45" t="s">
        <v>26</v>
      </c>
      <c r="D719" s="66"/>
      <c r="E719" s="47" t="s">
        <v>1165</v>
      </c>
      <c r="F719" s="49">
        <v>5000.0</v>
      </c>
      <c r="G719" s="55"/>
      <c r="H719" s="55">
        <f t="shared" si="1"/>
        <v>35000</v>
      </c>
    </row>
    <row r="720" outlineLevel="1">
      <c r="A720" s="41">
        <v>45469.0</v>
      </c>
      <c r="B720" s="45">
        <v>874.0</v>
      </c>
      <c r="C720" s="45" t="s">
        <v>26</v>
      </c>
      <c r="D720" s="66"/>
      <c r="E720" s="47" t="s">
        <v>1166</v>
      </c>
      <c r="F720" s="49">
        <v>5000.0</v>
      </c>
      <c r="G720" s="55"/>
      <c r="H720" s="55">
        <f t="shared" si="1"/>
        <v>40000</v>
      </c>
    </row>
    <row r="721" outlineLevel="1">
      <c r="A721" s="41">
        <v>45469.0</v>
      </c>
      <c r="B721" s="45" t="s">
        <v>1167</v>
      </c>
      <c r="C721" s="45" t="s">
        <v>26</v>
      </c>
      <c r="D721" s="45">
        <v>760735.0</v>
      </c>
      <c r="E721" s="47" t="s">
        <v>1168</v>
      </c>
      <c r="F721" s="49">
        <v>5000.0</v>
      </c>
      <c r="G721" s="55"/>
      <c r="H721" s="55">
        <f t="shared" si="1"/>
        <v>45000</v>
      </c>
    </row>
    <row r="722" outlineLevel="1">
      <c r="A722" s="41">
        <v>45469.0</v>
      </c>
      <c r="B722" s="64"/>
      <c r="C722" s="64"/>
      <c r="D722" s="64"/>
      <c r="E722" s="47" t="s">
        <v>30</v>
      </c>
      <c r="F722" s="55"/>
      <c r="G722" s="49">
        <v>45000.0</v>
      </c>
      <c r="H722" s="55">
        <f t="shared" si="1"/>
        <v>0</v>
      </c>
    </row>
    <row r="723" outlineLevel="1">
      <c r="A723" s="41">
        <v>45470.0</v>
      </c>
      <c r="B723" s="45">
        <v>876.0</v>
      </c>
      <c r="C723" s="64"/>
      <c r="D723" s="64"/>
      <c r="E723" s="47" t="s">
        <v>1169</v>
      </c>
      <c r="F723" s="49">
        <v>5000.0</v>
      </c>
      <c r="G723" s="55"/>
      <c r="H723" s="55">
        <f t="shared" si="1"/>
        <v>5000</v>
      </c>
    </row>
    <row r="724" outlineLevel="1">
      <c r="A724" s="41">
        <v>45470.0</v>
      </c>
      <c r="B724" s="45">
        <v>877.0</v>
      </c>
      <c r="C724" s="45" t="s">
        <v>26</v>
      </c>
      <c r="D724" s="66"/>
      <c r="E724" s="47" t="s">
        <v>1170</v>
      </c>
      <c r="F724" s="49">
        <v>5000.0</v>
      </c>
      <c r="G724" s="55"/>
      <c r="H724" s="55">
        <f t="shared" si="1"/>
        <v>10000</v>
      </c>
    </row>
    <row r="725" outlineLevel="1">
      <c r="A725" s="41">
        <v>45474.0</v>
      </c>
      <c r="B725" s="64"/>
      <c r="C725" s="64"/>
      <c r="D725" s="64"/>
      <c r="E725" s="47" t="s">
        <v>1171</v>
      </c>
      <c r="F725" s="49">
        <v>5000.0</v>
      </c>
      <c r="G725" s="55"/>
      <c r="H725" s="55">
        <f t="shared" si="1"/>
        <v>15000</v>
      </c>
    </row>
    <row r="726" outlineLevel="1">
      <c r="A726" s="41">
        <v>45475.0</v>
      </c>
      <c r="B726" s="45">
        <v>878.0</v>
      </c>
      <c r="C726" s="45" t="s">
        <v>26</v>
      </c>
      <c r="D726" s="66"/>
      <c r="E726" s="47" t="s">
        <v>1172</v>
      </c>
      <c r="F726" s="49">
        <v>5000.0</v>
      </c>
      <c r="G726" s="55"/>
      <c r="H726" s="55">
        <f t="shared" si="1"/>
        <v>20000</v>
      </c>
    </row>
    <row r="727" outlineLevel="1">
      <c r="A727" s="41">
        <v>45479.0</v>
      </c>
      <c r="B727" s="45">
        <v>879.0</v>
      </c>
      <c r="C727" s="45" t="s">
        <v>26</v>
      </c>
      <c r="D727" s="45">
        <v>762460.0</v>
      </c>
      <c r="E727" s="47" t="s">
        <v>1173</v>
      </c>
      <c r="F727" s="49">
        <v>5000.0</v>
      </c>
      <c r="G727" s="55"/>
      <c r="H727" s="55">
        <f t="shared" si="1"/>
        <v>25000</v>
      </c>
    </row>
    <row r="728" outlineLevel="1">
      <c r="A728" s="41">
        <v>45479.0</v>
      </c>
      <c r="B728" s="45">
        <v>880.0</v>
      </c>
      <c r="C728" s="64"/>
      <c r="D728" s="64"/>
      <c r="E728" s="47" t="s">
        <v>1174</v>
      </c>
      <c r="F728" s="49">
        <v>5000.0</v>
      </c>
      <c r="G728" s="55"/>
      <c r="H728" s="55">
        <f t="shared" si="1"/>
        <v>30000</v>
      </c>
    </row>
    <row r="729" outlineLevel="1">
      <c r="A729" s="41">
        <v>45479.0</v>
      </c>
      <c r="B729" s="45">
        <v>881.0</v>
      </c>
      <c r="C729" s="64"/>
      <c r="D729" s="64"/>
      <c r="E729" s="47" t="s">
        <v>1175</v>
      </c>
      <c r="F729" s="49">
        <v>5000.0</v>
      </c>
      <c r="G729" s="55"/>
      <c r="H729" s="55">
        <f t="shared" si="1"/>
        <v>35000</v>
      </c>
    </row>
    <row r="730" outlineLevel="1">
      <c r="A730" s="41">
        <v>45481.0</v>
      </c>
      <c r="B730" s="45">
        <v>882.0</v>
      </c>
      <c r="C730" s="64"/>
      <c r="D730" s="64"/>
      <c r="E730" s="47" t="s">
        <v>1176</v>
      </c>
      <c r="F730" s="49">
        <v>5000.0</v>
      </c>
      <c r="G730" s="55"/>
      <c r="H730" s="55">
        <f t="shared" si="1"/>
        <v>40000</v>
      </c>
    </row>
    <row r="731" outlineLevel="1">
      <c r="A731" s="41">
        <v>45495.0</v>
      </c>
      <c r="B731" s="45">
        <v>883.0</v>
      </c>
      <c r="C731" s="64"/>
      <c r="D731" s="64"/>
      <c r="E731" s="47" t="s">
        <v>1177</v>
      </c>
      <c r="F731" s="49">
        <v>5000.0</v>
      </c>
      <c r="G731" s="55"/>
      <c r="H731" s="55">
        <f t="shared" si="1"/>
        <v>45000</v>
      </c>
    </row>
    <row r="732" outlineLevel="1">
      <c r="A732" s="41">
        <v>45503.0</v>
      </c>
      <c r="B732" s="45">
        <v>884.0</v>
      </c>
      <c r="C732" s="64"/>
      <c r="D732" s="64"/>
      <c r="E732" s="47" t="s">
        <v>1178</v>
      </c>
      <c r="F732" s="49">
        <v>5000.0</v>
      </c>
      <c r="G732" s="55"/>
      <c r="H732" s="55">
        <f t="shared" si="1"/>
        <v>50000</v>
      </c>
    </row>
    <row r="733" outlineLevel="1">
      <c r="A733" s="41">
        <v>45504.0</v>
      </c>
      <c r="B733" s="45">
        <v>885.0</v>
      </c>
      <c r="C733" s="64"/>
      <c r="D733" s="64"/>
      <c r="E733" s="47" t="s">
        <v>1179</v>
      </c>
      <c r="F733" s="49">
        <v>5000.0</v>
      </c>
      <c r="G733" s="55"/>
      <c r="H733" s="55">
        <f t="shared" si="1"/>
        <v>55000</v>
      </c>
    </row>
    <row r="734" outlineLevel="1">
      <c r="A734" s="41">
        <v>45505.0</v>
      </c>
      <c r="B734" s="45">
        <v>886.0</v>
      </c>
      <c r="C734" s="64"/>
      <c r="D734" s="64"/>
      <c r="E734" s="47" t="s">
        <v>1180</v>
      </c>
      <c r="F734" s="49">
        <v>5000.0</v>
      </c>
      <c r="G734" s="55"/>
      <c r="H734" s="55">
        <f t="shared" si="1"/>
        <v>60000</v>
      </c>
    </row>
    <row r="735" outlineLevel="1">
      <c r="A735" s="41">
        <v>45505.0</v>
      </c>
      <c r="B735" s="64"/>
      <c r="C735" s="64"/>
      <c r="D735" s="64"/>
      <c r="E735" s="47" t="s">
        <v>1181</v>
      </c>
      <c r="F735" s="49">
        <v>5000.0</v>
      </c>
      <c r="G735" s="55"/>
      <c r="H735" s="55">
        <f t="shared" si="1"/>
        <v>65000</v>
      </c>
    </row>
    <row r="736" outlineLevel="1">
      <c r="A736" s="41">
        <v>45505.0</v>
      </c>
      <c r="B736" s="45">
        <v>887.0</v>
      </c>
      <c r="C736" s="64"/>
      <c r="D736" s="64"/>
      <c r="E736" s="47" t="s">
        <v>1182</v>
      </c>
      <c r="F736" s="49">
        <v>5000.0</v>
      </c>
      <c r="G736" s="55"/>
      <c r="H736" s="55">
        <f t="shared" si="1"/>
        <v>70000</v>
      </c>
    </row>
    <row r="737" outlineLevel="1">
      <c r="A737" s="41">
        <v>45509.0</v>
      </c>
      <c r="B737" s="45">
        <v>888.0</v>
      </c>
      <c r="C737" s="45" t="s">
        <v>26</v>
      </c>
      <c r="D737" s="45">
        <v>765854.0</v>
      </c>
      <c r="E737" s="47" t="s">
        <v>1183</v>
      </c>
      <c r="F737" s="49">
        <v>5000.0</v>
      </c>
      <c r="G737" s="55"/>
      <c r="H737" s="55">
        <f t="shared" si="1"/>
        <v>75000</v>
      </c>
    </row>
    <row r="738" outlineLevel="1">
      <c r="A738" s="41">
        <v>45509.0</v>
      </c>
      <c r="B738" s="45">
        <v>889.0</v>
      </c>
      <c r="C738" s="64"/>
      <c r="D738" s="64"/>
      <c r="E738" s="47" t="s">
        <v>1184</v>
      </c>
      <c r="F738" s="49">
        <v>5000.0</v>
      </c>
      <c r="G738" s="55"/>
      <c r="H738" s="55">
        <f t="shared" si="1"/>
        <v>80000</v>
      </c>
    </row>
    <row r="739" outlineLevel="1">
      <c r="A739" s="41">
        <v>45511.0</v>
      </c>
      <c r="B739" s="64"/>
      <c r="C739" s="64"/>
      <c r="D739" s="64"/>
      <c r="E739" s="47" t="s">
        <v>30</v>
      </c>
      <c r="F739" s="55"/>
      <c r="G739" s="49">
        <v>80000.0</v>
      </c>
      <c r="H739" s="55">
        <f t="shared" si="1"/>
        <v>0</v>
      </c>
    </row>
    <row r="740" outlineLevel="1">
      <c r="A740" s="41">
        <v>45519.0</v>
      </c>
      <c r="B740" s="45">
        <v>890.0</v>
      </c>
      <c r="C740" s="45" t="s">
        <v>26</v>
      </c>
      <c r="D740" s="66"/>
      <c r="E740" s="47" t="s">
        <v>1185</v>
      </c>
      <c r="F740" s="49">
        <v>5000.0</v>
      </c>
      <c r="G740" s="55"/>
      <c r="H740" s="55">
        <f t="shared" si="1"/>
        <v>5000</v>
      </c>
    </row>
    <row r="741" outlineLevel="1">
      <c r="A741" s="41">
        <v>45520.0</v>
      </c>
      <c r="B741" s="45" t="s">
        <v>1186</v>
      </c>
      <c r="C741" s="45" t="s">
        <v>71</v>
      </c>
      <c r="D741" s="66"/>
      <c r="E741" s="47" t="s">
        <v>1187</v>
      </c>
      <c r="F741" s="49">
        <v>10000.0</v>
      </c>
      <c r="G741" s="55"/>
      <c r="H741" s="55">
        <f t="shared" si="1"/>
        <v>15000</v>
      </c>
    </row>
    <row r="742" outlineLevel="1">
      <c r="A742" s="41">
        <v>45520.0</v>
      </c>
      <c r="B742" s="45" t="s">
        <v>1188</v>
      </c>
      <c r="C742" s="45" t="s">
        <v>25</v>
      </c>
      <c r="D742" s="45">
        <v>720081.0</v>
      </c>
      <c r="E742" s="47" t="s">
        <v>1189</v>
      </c>
      <c r="F742" s="49">
        <v>7500.0</v>
      </c>
      <c r="G742" s="55"/>
      <c r="H742" s="55">
        <f t="shared" si="1"/>
        <v>22500</v>
      </c>
    </row>
    <row r="743" outlineLevel="1">
      <c r="A743" s="41">
        <v>45531.0</v>
      </c>
      <c r="B743" s="45" t="s">
        <v>1190</v>
      </c>
      <c r="C743" s="45" t="s">
        <v>26</v>
      </c>
      <c r="D743" s="66"/>
      <c r="E743" s="47" t="s">
        <v>1191</v>
      </c>
      <c r="F743" s="49">
        <v>5000.0</v>
      </c>
      <c r="G743" s="55"/>
      <c r="H743" s="55">
        <f t="shared" si="1"/>
        <v>27500</v>
      </c>
    </row>
    <row r="744" outlineLevel="1">
      <c r="A744" s="41">
        <v>45531.0</v>
      </c>
      <c r="B744" s="45" t="s">
        <v>1192</v>
      </c>
      <c r="C744" s="45" t="s">
        <v>26</v>
      </c>
      <c r="D744" s="66"/>
      <c r="E744" s="47" t="s">
        <v>1193</v>
      </c>
      <c r="F744" s="49">
        <v>5000.0</v>
      </c>
      <c r="G744" s="55"/>
      <c r="H744" s="55">
        <f t="shared" si="1"/>
        <v>32500</v>
      </c>
    </row>
    <row r="745" outlineLevel="1">
      <c r="A745" s="41">
        <v>45531.0</v>
      </c>
      <c r="B745" s="45" t="s">
        <v>1194</v>
      </c>
      <c r="C745" s="45" t="s">
        <v>26</v>
      </c>
      <c r="D745" s="66"/>
      <c r="E745" s="47" t="s">
        <v>1195</v>
      </c>
      <c r="F745" s="49">
        <v>5000.0</v>
      </c>
      <c r="G745" s="55"/>
      <c r="H745" s="55">
        <f t="shared" si="1"/>
        <v>37500</v>
      </c>
    </row>
    <row r="746" outlineLevel="1">
      <c r="A746" s="41">
        <v>45536.0</v>
      </c>
      <c r="B746" s="64"/>
      <c r="C746" s="64"/>
      <c r="D746" s="64"/>
      <c r="E746" s="47" t="s">
        <v>1181</v>
      </c>
      <c r="F746" s="49">
        <v>5000.0</v>
      </c>
      <c r="G746" s="55"/>
      <c r="H746" s="55">
        <f t="shared" si="1"/>
        <v>42500</v>
      </c>
    </row>
    <row r="747" outlineLevel="1">
      <c r="A747" s="41">
        <v>45541.0</v>
      </c>
      <c r="B747" s="45" t="s">
        <v>1196</v>
      </c>
      <c r="C747" s="45" t="s">
        <v>26</v>
      </c>
      <c r="D747" s="66"/>
      <c r="E747" s="47" t="s">
        <v>1197</v>
      </c>
      <c r="F747" s="49">
        <v>5000.0</v>
      </c>
      <c r="G747" s="55"/>
      <c r="H747" s="55">
        <f t="shared" si="1"/>
        <v>47500</v>
      </c>
    </row>
    <row r="748" outlineLevel="1">
      <c r="A748" s="41">
        <v>45541.0</v>
      </c>
      <c r="B748" s="45" t="s">
        <v>1198</v>
      </c>
      <c r="C748" s="45" t="s">
        <v>26</v>
      </c>
      <c r="D748" s="66"/>
      <c r="E748" s="47" t="s">
        <v>1199</v>
      </c>
      <c r="F748" s="49">
        <v>5000.0</v>
      </c>
      <c r="G748" s="55"/>
      <c r="H748" s="55">
        <f t="shared" si="1"/>
        <v>52500</v>
      </c>
    </row>
    <row r="749" outlineLevel="1">
      <c r="A749" s="41">
        <v>45544.0</v>
      </c>
      <c r="B749" s="45" t="s">
        <v>1200</v>
      </c>
      <c r="C749" s="45" t="s">
        <v>26</v>
      </c>
      <c r="D749" s="66"/>
      <c r="E749" s="47" t="s">
        <v>1201</v>
      </c>
      <c r="F749" s="49">
        <v>5000.0</v>
      </c>
      <c r="G749" s="55"/>
      <c r="H749" s="55">
        <f t="shared" si="1"/>
        <v>57500</v>
      </c>
    </row>
    <row r="750" outlineLevel="1">
      <c r="A750" s="41">
        <v>45544.0</v>
      </c>
      <c r="B750" s="64"/>
      <c r="C750" s="64"/>
      <c r="D750" s="64"/>
      <c r="E750" s="47" t="s">
        <v>30</v>
      </c>
      <c r="F750" s="55"/>
      <c r="G750" s="49">
        <v>57500.0</v>
      </c>
      <c r="H750" s="55">
        <f t="shared" si="1"/>
        <v>0</v>
      </c>
    </row>
    <row r="751" outlineLevel="1">
      <c r="A751" s="41">
        <v>45548.0</v>
      </c>
      <c r="B751" s="45" t="s">
        <v>1202</v>
      </c>
      <c r="C751" s="45" t="s">
        <v>26</v>
      </c>
      <c r="D751" s="66"/>
      <c r="E751" s="47" t="s">
        <v>1203</v>
      </c>
      <c r="F751" s="49">
        <v>5000.0</v>
      </c>
      <c r="G751" s="55"/>
      <c r="H751" s="55">
        <f t="shared" si="1"/>
        <v>5000</v>
      </c>
    </row>
    <row r="752" outlineLevel="1">
      <c r="A752" s="41">
        <v>45548.0</v>
      </c>
      <c r="B752" s="45" t="s">
        <v>1204</v>
      </c>
      <c r="C752" s="45" t="s">
        <v>25</v>
      </c>
      <c r="D752" s="66"/>
      <c r="E752" s="47" t="s">
        <v>1205</v>
      </c>
      <c r="F752" s="49">
        <v>6600.0</v>
      </c>
      <c r="G752" s="55"/>
      <c r="H752" s="55">
        <f t="shared" si="1"/>
        <v>11600</v>
      </c>
    </row>
    <row r="753" outlineLevel="1">
      <c r="A753" s="41">
        <v>45561.0</v>
      </c>
      <c r="B753" s="45" t="s">
        <v>1206</v>
      </c>
      <c r="C753" s="45" t="s">
        <v>26</v>
      </c>
      <c r="D753" s="66"/>
      <c r="E753" s="47" t="s">
        <v>1207</v>
      </c>
      <c r="F753" s="49">
        <v>5000.0</v>
      </c>
      <c r="G753" s="55"/>
      <c r="H753" s="55">
        <f t="shared" si="1"/>
        <v>16600</v>
      </c>
    </row>
    <row r="754" outlineLevel="1">
      <c r="A754" s="41">
        <v>45566.0</v>
      </c>
      <c r="B754" s="64"/>
      <c r="C754" s="64"/>
      <c r="D754" s="64"/>
      <c r="E754" s="47" t="s">
        <v>1208</v>
      </c>
      <c r="F754" s="49">
        <v>5000.0</v>
      </c>
      <c r="G754" s="55"/>
      <c r="H754" s="55">
        <f t="shared" si="1"/>
        <v>21600</v>
      </c>
    </row>
    <row r="755" outlineLevel="1">
      <c r="A755" s="41">
        <v>45567.0</v>
      </c>
      <c r="B755" s="45" t="s">
        <v>1209</v>
      </c>
      <c r="C755" s="45" t="s">
        <v>26</v>
      </c>
      <c r="D755" s="66"/>
      <c r="E755" s="47" t="s">
        <v>1210</v>
      </c>
      <c r="F755" s="49">
        <v>5000.0</v>
      </c>
      <c r="G755" s="55"/>
      <c r="H755" s="55">
        <f t="shared" si="1"/>
        <v>26600</v>
      </c>
    </row>
    <row r="756" outlineLevel="1">
      <c r="A756" s="41">
        <v>45567.0</v>
      </c>
      <c r="B756" s="45" t="s">
        <v>1211</v>
      </c>
      <c r="C756" s="45" t="s">
        <v>26</v>
      </c>
      <c r="D756" s="66"/>
      <c r="E756" s="47" t="s">
        <v>1212</v>
      </c>
      <c r="F756" s="49">
        <v>5000.0</v>
      </c>
      <c r="G756" s="55"/>
      <c r="H756" s="55">
        <f t="shared" si="1"/>
        <v>31600</v>
      </c>
    </row>
    <row r="757" outlineLevel="1">
      <c r="A757" s="41">
        <v>45572.0</v>
      </c>
      <c r="B757" s="45" t="s">
        <v>1213</v>
      </c>
      <c r="C757" s="45" t="s">
        <v>26</v>
      </c>
      <c r="D757" s="66"/>
      <c r="E757" s="47" t="s">
        <v>1214</v>
      </c>
      <c r="F757" s="49">
        <v>5000.0</v>
      </c>
      <c r="G757" s="55"/>
      <c r="H757" s="55">
        <f t="shared" si="1"/>
        <v>36600</v>
      </c>
    </row>
    <row r="758" outlineLevel="1">
      <c r="A758" s="41">
        <v>45573.0</v>
      </c>
      <c r="B758" s="64"/>
      <c r="C758" s="64"/>
      <c r="D758" s="64"/>
      <c r="E758" s="47" t="s">
        <v>30</v>
      </c>
      <c r="F758" s="55"/>
      <c r="G758" s="49">
        <v>36600.0</v>
      </c>
      <c r="H758" s="55">
        <f t="shared" si="1"/>
        <v>0</v>
      </c>
    </row>
    <row r="759" outlineLevel="1">
      <c r="A759" s="41">
        <v>45574.0</v>
      </c>
      <c r="B759" s="45" t="s">
        <v>1215</v>
      </c>
      <c r="C759" s="64"/>
      <c r="D759" s="64"/>
      <c r="E759" s="47" t="s">
        <v>1216</v>
      </c>
      <c r="F759" s="49">
        <v>5000.0</v>
      </c>
      <c r="G759" s="55"/>
      <c r="H759" s="55">
        <f t="shared" si="1"/>
        <v>5000</v>
      </c>
    </row>
    <row r="760" outlineLevel="1">
      <c r="A760" s="41">
        <v>45577.0</v>
      </c>
      <c r="B760" s="45" t="s">
        <v>1217</v>
      </c>
      <c r="C760" s="45" t="s">
        <v>26</v>
      </c>
      <c r="D760" s="66"/>
      <c r="E760" s="47" t="s">
        <v>1218</v>
      </c>
      <c r="F760" s="49">
        <v>5000.0</v>
      </c>
      <c r="G760" s="55"/>
      <c r="H760" s="55">
        <f t="shared" si="1"/>
        <v>10000</v>
      </c>
    </row>
    <row r="761" outlineLevel="1">
      <c r="A761" s="41">
        <v>45581.0</v>
      </c>
      <c r="B761" s="45" t="s">
        <v>1217</v>
      </c>
      <c r="C761" s="45" t="s">
        <v>26</v>
      </c>
      <c r="D761" s="66"/>
      <c r="E761" s="47" t="s">
        <v>1219</v>
      </c>
      <c r="F761" s="49">
        <v>5000.0</v>
      </c>
      <c r="G761" s="55"/>
      <c r="H761" s="55">
        <f t="shared" si="1"/>
        <v>15000</v>
      </c>
    </row>
    <row r="762" outlineLevel="1">
      <c r="A762" s="41">
        <v>45591.0</v>
      </c>
      <c r="B762" s="45" t="s">
        <v>1220</v>
      </c>
      <c r="C762" s="45" t="s">
        <v>26</v>
      </c>
      <c r="D762" s="66"/>
      <c r="E762" s="47" t="s">
        <v>1221</v>
      </c>
      <c r="F762" s="49">
        <v>5000.0</v>
      </c>
      <c r="G762" s="55"/>
      <c r="H762" s="55">
        <f t="shared" si="1"/>
        <v>20000</v>
      </c>
    </row>
    <row r="763" outlineLevel="1">
      <c r="A763" s="41">
        <v>45595.0</v>
      </c>
      <c r="B763" s="45" t="s">
        <v>1222</v>
      </c>
      <c r="C763" s="45" t="s">
        <v>26</v>
      </c>
      <c r="D763" s="66"/>
      <c r="E763" s="47" t="s">
        <v>1223</v>
      </c>
      <c r="F763" s="49">
        <v>5000.0</v>
      </c>
      <c r="G763" s="55"/>
      <c r="H763" s="55">
        <f t="shared" si="1"/>
        <v>25000</v>
      </c>
    </row>
    <row r="764" outlineLevel="1">
      <c r="A764" s="41">
        <v>45597.0</v>
      </c>
      <c r="B764" s="64"/>
      <c r="C764" s="64"/>
      <c r="D764" s="64"/>
      <c r="E764" s="47" t="s">
        <v>1224</v>
      </c>
      <c r="F764" s="49">
        <v>5000.0</v>
      </c>
      <c r="G764" s="55"/>
      <c r="H764" s="55">
        <f t="shared" si="1"/>
        <v>30000</v>
      </c>
    </row>
    <row r="765" outlineLevel="1">
      <c r="A765" s="41">
        <v>45597.0</v>
      </c>
      <c r="B765" s="45" t="s">
        <v>1225</v>
      </c>
      <c r="C765" s="45" t="s">
        <v>26</v>
      </c>
      <c r="D765" s="66"/>
      <c r="E765" s="47" t="s">
        <v>1226</v>
      </c>
      <c r="F765" s="49">
        <v>5000.0</v>
      </c>
      <c r="G765" s="55"/>
      <c r="H765" s="55">
        <f t="shared" si="1"/>
        <v>35000</v>
      </c>
    </row>
    <row r="766" outlineLevel="1">
      <c r="A766" s="41">
        <v>45600.0</v>
      </c>
      <c r="B766" s="45" t="s">
        <v>1227</v>
      </c>
      <c r="C766" s="45" t="s">
        <v>26</v>
      </c>
      <c r="D766" s="66"/>
      <c r="E766" s="47" t="s">
        <v>1228</v>
      </c>
      <c r="F766" s="49">
        <v>5000.0</v>
      </c>
      <c r="G766" s="55"/>
      <c r="H766" s="55">
        <f t="shared" si="1"/>
        <v>40000</v>
      </c>
    </row>
    <row r="767" outlineLevel="1">
      <c r="A767" s="41">
        <v>45600.0</v>
      </c>
      <c r="B767" s="45" t="s">
        <v>1229</v>
      </c>
      <c r="C767" s="45" t="s">
        <v>26</v>
      </c>
      <c r="D767" s="66"/>
      <c r="E767" s="47" t="s">
        <v>1230</v>
      </c>
      <c r="F767" s="49">
        <v>5000.0</v>
      </c>
      <c r="G767" s="55"/>
      <c r="H767" s="55">
        <f t="shared" si="1"/>
        <v>45000</v>
      </c>
    </row>
    <row r="768" outlineLevel="1">
      <c r="A768" s="41">
        <v>45600.0</v>
      </c>
      <c r="B768" s="45" t="s">
        <v>1231</v>
      </c>
      <c r="C768" s="45" t="s">
        <v>26</v>
      </c>
      <c r="D768" s="66"/>
      <c r="E768" s="47" t="s">
        <v>1232</v>
      </c>
      <c r="F768" s="49">
        <v>5000.0</v>
      </c>
      <c r="G768" s="55"/>
      <c r="H768" s="55">
        <f t="shared" si="1"/>
        <v>50000</v>
      </c>
    </row>
    <row r="769" outlineLevel="1">
      <c r="A769" s="41">
        <v>45600.0</v>
      </c>
      <c r="B769" s="45" t="s">
        <v>1233</v>
      </c>
      <c r="C769" s="45" t="s">
        <v>26</v>
      </c>
      <c r="D769" s="66"/>
      <c r="E769" s="47" t="s">
        <v>1234</v>
      </c>
      <c r="F769" s="49">
        <v>5000.0</v>
      </c>
      <c r="G769" s="55"/>
      <c r="H769" s="55">
        <f t="shared" si="1"/>
        <v>55000</v>
      </c>
    </row>
    <row r="770" outlineLevel="1">
      <c r="A770" s="41">
        <v>45601.0</v>
      </c>
      <c r="B770" s="45" t="s">
        <v>1235</v>
      </c>
      <c r="C770" s="45" t="s">
        <v>26</v>
      </c>
      <c r="D770" s="66"/>
      <c r="E770" s="47" t="s">
        <v>1236</v>
      </c>
      <c r="F770" s="49">
        <v>5000.0</v>
      </c>
      <c r="G770" s="55"/>
      <c r="H770" s="55">
        <f t="shared" si="1"/>
        <v>60000</v>
      </c>
    </row>
    <row r="771" outlineLevel="1">
      <c r="A771" s="41">
        <v>45611.0</v>
      </c>
      <c r="B771" s="64"/>
      <c r="C771" s="64"/>
      <c r="D771" s="64"/>
      <c r="E771" s="47" t="s">
        <v>30</v>
      </c>
      <c r="F771" s="55"/>
      <c r="G771" s="49">
        <v>60000.0</v>
      </c>
      <c r="H771" s="55">
        <f t="shared" si="1"/>
        <v>0</v>
      </c>
    </row>
    <row r="772" outlineLevel="1">
      <c r="A772" s="41">
        <v>45612.0</v>
      </c>
      <c r="B772" s="64"/>
      <c r="C772" s="45" t="s">
        <v>25</v>
      </c>
      <c r="D772" s="66"/>
      <c r="E772" s="47" t="s">
        <v>1237</v>
      </c>
      <c r="F772" s="49">
        <v>7500.0</v>
      </c>
      <c r="G772" s="55"/>
      <c r="H772" s="55">
        <f t="shared" si="1"/>
        <v>7500</v>
      </c>
    </row>
    <row r="773" outlineLevel="1">
      <c r="A773" s="41">
        <v>45616.0</v>
      </c>
      <c r="B773" s="45" t="s">
        <v>1238</v>
      </c>
      <c r="C773" s="45" t="s">
        <v>26</v>
      </c>
      <c r="D773" s="66"/>
      <c r="E773" s="47" t="s">
        <v>1239</v>
      </c>
      <c r="F773" s="49">
        <v>5000.0</v>
      </c>
      <c r="G773" s="55"/>
      <c r="H773" s="55">
        <f t="shared" si="1"/>
        <v>12500</v>
      </c>
    </row>
    <row r="774" outlineLevel="1">
      <c r="A774" s="41">
        <v>45616.0</v>
      </c>
      <c r="B774" s="45" t="s">
        <v>1240</v>
      </c>
      <c r="C774" s="45" t="s">
        <v>26</v>
      </c>
      <c r="D774" s="66"/>
      <c r="E774" s="47" t="s">
        <v>1241</v>
      </c>
      <c r="F774" s="49">
        <v>5000.0</v>
      </c>
      <c r="G774" s="55"/>
      <c r="H774" s="55">
        <f t="shared" si="1"/>
        <v>17500</v>
      </c>
    </row>
    <row r="775" outlineLevel="1">
      <c r="A775" s="41">
        <v>45619.0</v>
      </c>
      <c r="B775" s="45" t="s">
        <v>1242</v>
      </c>
      <c r="C775" s="45" t="s">
        <v>26</v>
      </c>
      <c r="D775" s="66"/>
      <c r="E775" s="47" t="s">
        <v>1243</v>
      </c>
      <c r="F775" s="49">
        <v>5000.0</v>
      </c>
      <c r="G775" s="55"/>
      <c r="H775" s="55">
        <f t="shared" si="1"/>
        <v>22500</v>
      </c>
    </row>
    <row r="776" outlineLevel="1">
      <c r="A776" s="41">
        <v>45621.0</v>
      </c>
      <c r="B776" s="45" t="s">
        <v>1244</v>
      </c>
      <c r="C776" s="45" t="s">
        <v>25</v>
      </c>
      <c r="D776" s="66"/>
      <c r="E776" s="47" t="s">
        <v>1245</v>
      </c>
      <c r="F776" s="49">
        <v>8100.0</v>
      </c>
      <c r="G776" s="55"/>
      <c r="H776" s="55">
        <f t="shared" si="1"/>
        <v>30600</v>
      </c>
    </row>
    <row r="777" outlineLevel="1">
      <c r="A777" s="41">
        <v>45624.0</v>
      </c>
      <c r="B777" s="45" t="s">
        <v>1246</v>
      </c>
      <c r="C777" s="45" t="s">
        <v>25</v>
      </c>
      <c r="D777" s="66"/>
      <c r="E777" s="47" t="s">
        <v>1247</v>
      </c>
      <c r="F777" s="49">
        <v>8100.0</v>
      </c>
      <c r="G777" s="55"/>
      <c r="H777" s="55">
        <f t="shared" si="1"/>
        <v>38700</v>
      </c>
    </row>
    <row r="778" outlineLevel="1">
      <c r="A778" s="41">
        <v>45627.0</v>
      </c>
      <c r="B778" s="64"/>
      <c r="C778" s="64"/>
      <c r="D778" s="64"/>
      <c r="E778" s="47" t="s">
        <v>1248</v>
      </c>
      <c r="F778" s="49">
        <v>5000.0</v>
      </c>
      <c r="G778" s="55"/>
      <c r="H778" s="55">
        <f t="shared" si="1"/>
        <v>43700</v>
      </c>
    </row>
    <row r="779" outlineLevel="1">
      <c r="A779" s="41">
        <v>45635.0</v>
      </c>
      <c r="B779" s="45" t="s">
        <v>1249</v>
      </c>
      <c r="C779" s="45" t="s">
        <v>25</v>
      </c>
      <c r="D779" s="45">
        <v>709134.0</v>
      </c>
      <c r="E779" s="145" t="s">
        <v>1250</v>
      </c>
      <c r="F779" s="49">
        <v>8100.0</v>
      </c>
      <c r="G779" s="55"/>
      <c r="H779" s="55">
        <f t="shared" si="1"/>
        <v>51800</v>
      </c>
    </row>
    <row r="780" outlineLevel="1">
      <c r="A780" s="41">
        <v>45649.0</v>
      </c>
      <c r="B780" s="45" t="s">
        <v>1251</v>
      </c>
      <c r="C780" s="45" t="s">
        <v>26</v>
      </c>
      <c r="D780" s="66"/>
      <c r="E780" s="47" t="s">
        <v>1252</v>
      </c>
      <c r="F780" s="49">
        <v>5000.0</v>
      </c>
      <c r="G780" s="55"/>
      <c r="H780" s="55">
        <f t="shared" si="1"/>
        <v>56800</v>
      </c>
    </row>
    <row r="781" outlineLevel="1">
      <c r="A781" s="41">
        <v>45654.0</v>
      </c>
      <c r="B781" s="64"/>
      <c r="C781" s="64"/>
      <c r="D781" s="64"/>
      <c r="E781" s="47" t="s">
        <v>30</v>
      </c>
      <c r="F781" s="55"/>
      <c r="G781" s="49">
        <v>56800.0</v>
      </c>
      <c r="H781" s="55">
        <f t="shared" si="1"/>
        <v>0</v>
      </c>
    </row>
    <row r="782" outlineLevel="1">
      <c r="A782" s="41">
        <v>45292.0</v>
      </c>
      <c r="B782" s="64"/>
      <c r="C782" s="64"/>
      <c r="D782" s="64"/>
      <c r="E782" s="47" t="s">
        <v>1253</v>
      </c>
      <c r="F782" s="49">
        <v>5000.0</v>
      </c>
      <c r="G782" s="55"/>
      <c r="H782" s="55">
        <f t="shared" si="1"/>
        <v>5000</v>
      </c>
    </row>
    <row r="783" outlineLevel="1">
      <c r="A783" s="41">
        <v>45658.0</v>
      </c>
      <c r="B783" s="45" t="s">
        <v>1254</v>
      </c>
      <c r="C783" s="45" t="s">
        <v>26</v>
      </c>
      <c r="D783" s="66"/>
      <c r="E783" s="47" t="s">
        <v>1255</v>
      </c>
      <c r="F783" s="49">
        <v>5000.0</v>
      </c>
      <c r="G783" s="55"/>
      <c r="H783" s="55">
        <f t="shared" si="1"/>
        <v>10000</v>
      </c>
    </row>
    <row r="784" outlineLevel="1">
      <c r="A784" s="41">
        <v>45666.0</v>
      </c>
      <c r="B784" s="45" t="s">
        <v>1256</v>
      </c>
      <c r="C784" s="45" t="s">
        <v>26</v>
      </c>
      <c r="D784" s="45">
        <v>791513.0</v>
      </c>
      <c r="E784" s="47" t="s">
        <v>1257</v>
      </c>
      <c r="F784" s="49">
        <v>5000.0</v>
      </c>
      <c r="G784" s="55"/>
      <c r="H784" s="55">
        <f t="shared" si="1"/>
        <v>15000</v>
      </c>
    </row>
    <row r="785" outlineLevel="1">
      <c r="A785" s="41">
        <v>45686.0</v>
      </c>
      <c r="B785" s="45" t="s">
        <v>1258</v>
      </c>
      <c r="C785" s="45" t="s">
        <v>26</v>
      </c>
      <c r="D785" s="66"/>
      <c r="E785" s="47" t="s">
        <v>1259</v>
      </c>
      <c r="F785" s="49">
        <v>5000.0</v>
      </c>
      <c r="G785" s="55"/>
      <c r="H785" s="55">
        <f t="shared" si="1"/>
        <v>20000</v>
      </c>
    </row>
    <row r="786" outlineLevel="1">
      <c r="A786" s="41">
        <v>45689.0</v>
      </c>
      <c r="B786" s="64"/>
      <c r="C786" s="64"/>
      <c r="D786" s="64"/>
      <c r="E786" s="47" t="s">
        <v>1261</v>
      </c>
      <c r="F786" s="49">
        <v>5000.0</v>
      </c>
      <c r="G786" s="55"/>
      <c r="H786" s="55">
        <f t="shared" si="1"/>
        <v>25000</v>
      </c>
    </row>
    <row r="787" outlineLevel="1">
      <c r="A787" s="41">
        <v>45700.0</v>
      </c>
      <c r="B787" s="45" t="s">
        <v>1263</v>
      </c>
      <c r="C787" s="45" t="s">
        <v>26</v>
      </c>
      <c r="D787" s="66"/>
      <c r="E787" s="47" t="s">
        <v>1264</v>
      </c>
      <c r="F787" s="49">
        <v>5000.0</v>
      </c>
      <c r="G787" s="55"/>
      <c r="H787" s="55">
        <f t="shared" si="1"/>
        <v>30000</v>
      </c>
    </row>
    <row r="788" outlineLevel="1">
      <c r="A788" s="41">
        <v>45714.0</v>
      </c>
      <c r="B788" s="45" t="s">
        <v>1265</v>
      </c>
      <c r="C788" s="45" t="s">
        <v>26</v>
      </c>
      <c r="D788" s="66"/>
      <c r="E788" s="47" t="s">
        <v>1266</v>
      </c>
      <c r="F788" s="49">
        <v>5000.0</v>
      </c>
      <c r="G788" s="55"/>
      <c r="H788" s="55">
        <f t="shared" si="1"/>
        <v>35000</v>
      </c>
    </row>
    <row r="789" outlineLevel="1">
      <c r="A789" s="41">
        <v>45717.0</v>
      </c>
      <c r="B789" s="64"/>
      <c r="C789" s="64"/>
      <c r="D789" s="64"/>
      <c r="E789" s="47" t="s">
        <v>927</v>
      </c>
      <c r="F789" s="49">
        <v>5000.0</v>
      </c>
      <c r="G789" s="55"/>
      <c r="H789" s="55">
        <f t="shared" si="1"/>
        <v>40000</v>
      </c>
    </row>
    <row r="790" outlineLevel="1">
      <c r="A790" s="41">
        <v>45717.0</v>
      </c>
      <c r="B790" s="45" t="s">
        <v>1267</v>
      </c>
      <c r="C790" s="45" t="s">
        <v>26</v>
      </c>
      <c r="D790" s="66"/>
      <c r="E790" s="47" t="s">
        <v>1268</v>
      </c>
      <c r="F790" s="49">
        <v>5000.0</v>
      </c>
      <c r="G790" s="55"/>
      <c r="H790" s="55">
        <f t="shared" si="1"/>
        <v>45000</v>
      </c>
    </row>
    <row r="791" outlineLevel="1">
      <c r="A791" s="41">
        <v>45722.0</v>
      </c>
      <c r="B791" s="45" t="s">
        <v>1095</v>
      </c>
      <c r="C791" s="45" t="s">
        <v>25</v>
      </c>
      <c r="D791" s="66"/>
      <c r="E791" s="47" t="s">
        <v>1270</v>
      </c>
      <c r="F791" s="49">
        <v>7500.0</v>
      </c>
      <c r="G791" s="55"/>
      <c r="H791" s="55">
        <f t="shared" si="1"/>
        <v>52500</v>
      </c>
    </row>
    <row r="792" outlineLevel="1">
      <c r="A792" s="41">
        <v>45735.0</v>
      </c>
      <c r="B792" s="64"/>
      <c r="C792" s="64"/>
      <c r="D792" s="64"/>
      <c r="E792" s="47" t="s">
        <v>30</v>
      </c>
      <c r="F792" s="55"/>
      <c r="G792" s="49">
        <v>45000.0</v>
      </c>
      <c r="H792" s="55">
        <f t="shared" si="1"/>
        <v>7500</v>
      </c>
    </row>
    <row r="793" outlineLevel="1">
      <c r="A793" s="41">
        <v>45748.0</v>
      </c>
      <c r="B793" s="64"/>
      <c r="C793" s="64"/>
      <c r="D793" s="64"/>
      <c r="E793" s="47" t="s">
        <v>1135</v>
      </c>
      <c r="F793" s="49">
        <v>5000.0</v>
      </c>
      <c r="G793" s="55"/>
      <c r="H793" s="55">
        <f t="shared" si="1"/>
        <v>12500</v>
      </c>
    </row>
    <row r="794" outlineLevel="1">
      <c r="A794" s="41">
        <v>45758.0</v>
      </c>
      <c r="B794" s="45" t="s">
        <v>1272</v>
      </c>
      <c r="C794" s="45" t="s">
        <v>71</v>
      </c>
      <c r="D794" s="45">
        <v>651959.0</v>
      </c>
      <c r="E794" s="47" t="s">
        <v>1273</v>
      </c>
      <c r="F794" s="49">
        <v>18000.0</v>
      </c>
      <c r="G794" s="55"/>
      <c r="H794" s="55">
        <f t="shared" si="1"/>
        <v>30500</v>
      </c>
    </row>
    <row r="795" outlineLevel="1">
      <c r="A795" s="41">
        <v>45768.0</v>
      </c>
      <c r="B795" s="45" t="s">
        <v>1274</v>
      </c>
      <c r="C795" s="64"/>
      <c r="D795" s="64"/>
      <c r="E795" s="47" t="s">
        <v>1275</v>
      </c>
      <c r="F795" s="49">
        <v>12000.0</v>
      </c>
      <c r="G795" s="55"/>
      <c r="H795" s="55">
        <f t="shared" si="1"/>
        <v>42500</v>
      </c>
    </row>
    <row r="796" outlineLevel="1">
      <c r="A796" s="41">
        <v>45764.0</v>
      </c>
      <c r="B796" s="45" t="s">
        <v>1276</v>
      </c>
      <c r="C796" s="45" t="s">
        <v>71</v>
      </c>
      <c r="D796" s="66"/>
      <c r="E796" s="47" t="s">
        <v>1277</v>
      </c>
      <c r="F796" s="49">
        <v>10000.0</v>
      </c>
      <c r="G796" s="55"/>
      <c r="H796" s="55">
        <f t="shared" si="1"/>
        <v>52500</v>
      </c>
    </row>
    <row r="797" outlineLevel="1">
      <c r="A797" s="41">
        <v>45857.0</v>
      </c>
      <c r="B797" s="45" t="s">
        <v>1279</v>
      </c>
      <c r="C797" s="45" t="s">
        <v>26</v>
      </c>
      <c r="D797" s="66"/>
      <c r="E797" s="47" t="s">
        <v>1280</v>
      </c>
      <c r="F797" s="49">
        <v>5000.0</v>
      </c>
      <c r="G797" s="55"/>
      <c r="H797" s="55">
        <f t="shared" si="1"/>
        <v>57500</v>
      </c>
    </row>
    <row r="798" outlineLevel="1">
      <c r="A798" s="41">
        <v>45768.0</v>
      </c>
      <c r="B798" s="45" t="s">
        <v>1281</v>
      </c>
      <c r="C798" s="45" t="s">
        <v>26</v>
      </c>
      <c r="D798" s="66"/>
      <c r="E798" s="47" t="s">
        <v>1282</v>
      </c>
      <c r="F798" s="49">
        <v>5000.0</v>
      </c>
      <c r="G798" s="55"/>
      <c r="H798" s="55">
        <f t="shared" si="1"/>
        <v>62500</v>
      </c>
    </row>
    <row r="799" outlineLevel="1">
      <c r="A799" s="41">
        <v>45768.0</v>
      </c>
      <c r="B799" s="64"/>
      <c r="C799" s="64"/>
      <c r="D799" s="64"/>
      <c r="E799" s="47" t="s">
        <v>30</v>
      </c>
      <c r="F799" s="55"/>
      <c r="G799" s="49">
        <v>67500.0</v>
      </c>
      <c r="H799" s="55">
        <f t="shared" si="1"/>
        <v>-5000</v>
      </c>
    </row>
    <row r="800" outlineLevel="1">
      <c r="A800" s="41">
        <v>45778.0</v>
      </c>
      <c r="B800" s="64"/>
      <c r="C800" s="64"/>
      <c r="D800" s="64"/>
      <c r="E800" s="47" t="s">
        <v>545</v>
      </c>
      <c r="F800" s="49">
        <v>5000.0</v>
      </c>
      <c r="G800" s="55"/>
      <c r="H800" s="55">
        <f t="shared" si="1"/>
        <v>0</v>
      </c>
    </row>
    <row r="801" outlineLevel="1">
      <c r="A801" s="41">
        <v>45785.0</v>
      </c>
      <c r="B801" s="45" t="s">
        <v>1291</v>
      </c>
      <c r="C801" s="45" t="s">
        <v>26</v>
      </c>
      <c r="D801" s="66"/>
      <c r="E801" s="47" t="s">
        <v>1292</v>
      </c>
      <c r="F801" s="49">
        <v>5000.0</v>
      </c>
      <c r="G801" s="55"/>
      <c r="H801" s="55">
        <f t="shared" si="1"/>
        <v>5000</v>
      </c>
    </row>
    <row r="802" outlineLevel="1">
      <c r="A802" s="41">
        <v>45789.0</v>
      </c>
      <c r="B802" s="45" t="s">
        <v>1295</v>
      </c>
      <c r="C802" s="45" t="s">
        <v>71</v>
      </c>
      <c r="D802" s="66"/>
      <c r="E802" s="47" t="s">
        <v>1297</v>
      </c>
      <c r="F802" s="49">
        <v>10000.0</v>
      </c>
      <c r="G802" s="55"/>
      <c r="H802" s="55">
        <f t="shared" si="1"/>
        <v>15000</v>
      </c>
    </row>
    <row r="803" outlineLevel="1">
      <c r="A803" s="41">
        <v>45805.0</v>
      </c>
      <c r="B803" s="45" t="s">
        <v>1300</v>
      </c>
      <c r="C803" s="45" t="s">
        <v>26</v>
      </c>
      <c r="D803" s="66"/>
      <c r="E803" s="47" t="s">
        <v>1302</v>
      </c>
      <c r="F803" s="49">
        <v>5000.0</v>
      </c>
      <c r="G803" s="55"/>
      <c r="H803" s="55">
        <f t="shared" si="1"/>
        <v>20000</v>
      </c>
    </row>
    <row r="804" outlineLevel="1">
      <c r="A804" s="41">
        <v>45805.0</v>
      </c>
      <c r="B804" s="45" t="s">
        <v>1305</v>
      </c>
      <c r="C804" s="45" t="s">
        <v>25</v>
      </c>
      <c r="D804" s="66"/>
      <c r="E804" s="47" t="s">
        <v>1307</v>
      </c>
      <c r="F804" s="49">
        <v>7500.0</v>
      </c>
      <c r="G804" s="55"/>
      <c r="H804" s="55">
        <f t="shared" si="1"/>
        <v>27500</v>
      </c>
    </row>
    <row r="805" outlineLevel="1">
      <c r="A805" s="41">
        <v>45805.0</v>
      </c>
      <c r="B805" s="64"/>
      <c r="C805" s="64"/>
      <c r="D805" s="64"/>
      <c r="E805" s="47" t="s">
        <v>30</v>
      </c>
      <c r="F805" s="55"/>
      <c r="G805" s="49">
        <v>27000.0</v>
      </c>
      <c r="H805" s="55">
        <f t="shared" si="1"/>
        <v>500</v>
      </c>
    </row>
    <row r="806" outlineLevel="1">
      <c r="A806" s="41">
        <v>45809.0</v>
      </c>
      <c r="B806" s="64"/>
      <c r="C806" s="64"/>
      <c r="D806" s="64"/>
      <c r="E806" s="47" t="s">
        <v>569</v>
      </c>
      <c r="F806" s="49">
        <v>5000.0</v>
      </c>
      <c r="G806" s="55"/>
      <c r="H806" s="55">
        <f t="shared" si="1"/>
        <v>5500</v>
      </c>
    </row>
    <row r="807" outlineLevel="1">
      <c r="A807" s="41">
        <v>45822.0</v>
      </c>
      <c r="B807" s="45" t="s">
        <v>1281</v>
      </c>
      <c r="C807" s="45" t="s">
        <v>26</v>
      </c>
      <c r="D807" s="66"/>
      <c r="E807" s="47" t="s">
        <v>1314</v>
      </c>
      <c r="F807" s="49">
        <v>5000.0</v>
      </c>
      <c r="G807" s="55"/>
      <c r="H807" s="55">
        <f t="shared" si="1"/>
        <v>10500</v>
      </c>
    </row>
    <row r="808" outlineLevel="1">
      <c r="A808" s="167">
        <v>45826.0</v>
      </c>
      <c r="B808" s="45" t="s">
        <v>1256</v>
      </c>
      <c r="C808" s="45" t="s">
        <v>25</v>
      </c>
      <c r="D808" s="45">
        <v>791513.0</v>
      </c>
      <c r="E808" s="47" t="s">
        <v>1318</v>
      </c>
      <c r="F808" s="49">
        <v>7500.0</v>
      </c>
      <c r="G808" s="55"/>
      <c r="H808" s="55">
        <f t="shared" si="1"/>
        <v>18000</v>
      </c>
    </row>
    <row r="809" outlineLevel="1">
      <c r="A809" s="70">
        <v>45809.0</v>
      </c>
      <c r="B809" s="64"/>
      <c r="C809" s="64"/>
      <c r="D809" s="64"/>
      <c r="E809" s="47" t="s">
        <v>1171</v>
      </c>
      <c r="F809" s="49">
        <v>5000.0</v>
      </c>
      <c r="G809" s="55"/>
      <c r="H809" s="55">
        <f t="shared" si="1"/>
        <v>23000</v>
      </c>
    </row>
    <row r="810" outlineLevel="1">
      <c r="A810" s="70">
        <v>45845.0</v>
      </c>
      <c r="B810" s="45" t="s">
        <v>1323</v>
      </c>
      <c r="C810" s="45" t="s">
        <v>26</v>
      </c>
      <c r="D810" s="64"/>
      <c r="E810" s="47" t="s">
        <v>1325</v>
      </c>
      <c r="F810" s="49">
        <v>5000.0</v>
      </c>
      <c r="G810" s="55"/>
      <c r="H810" s="55">
        <f t="shared" si="1"/>
        <v>28000</v>
      </c>
    </row>
    <row r="811" outlineLevel="1">
      <c r="A811" s="70">
        <v>45845.0</v>
      </c>
      <c r="B811" s="45" t="s">
        <v>1327</v>
      </c>
      <c r="C811" s="45" t="s">
        <v>26</v>
      </c>
      <c r="D811" s="64"/>
      <c r="E811" s="47" t="s">
        <v>1329</v>
      </c>
      <c r="F811" s="49">
        <v>5000.0</v>
      </c>
      <c r="G811" s="55"/>
      <c r="H811" s="55">
        <f t="shared" si="1"/>
        <v>33000</v>
      </c>
    </row>
    <row r="812" outlineLevel="1">
      <c r="A812" s="70">
        <v>45845.0</v>
      </c>
      <c r="B812" s="64"/>
      <c r="C812" s="64"/>
      <c r="D812" s="64"/>
      <c r="E812" s="47" t="s">
        <v>30</v>
      </c>
      <c r="F812" s="55"/>
      <c r="G812" s="49">
        <v>30000.0</v>
      </c>
      <c r="H812" s="55">
        <f t="shared" si="1"/>
        <v>3000</v>
      </c>
    </row>
    <row r="813" outlineLevel="1">
      <c r="A813" s="167">
        <v>45855.0</v>
      </c>
      <c r="B813" s="45" t="s">
        <v>1167</v>
      </c>
      <c r="C813" s="45" t="s">
        <v>25</v>
      </c>
      <c r="D813" s="45">
        <v>760735.0</v>
      </c>
      <c r="E813" s="145" t="s">
        <v>1168</v>
      </c>
      <c r="F813" s="49">
        <v>7500.0</v>
      </c>
      <c r="G813" s="55"/>
      <c r="H813" s="55">
        <f t="shared" si="1"/>
        <v>10500</v>
      </c>
    </row>
    <row r="814" outlineLevel="1">
      <c r="A814" s="167">
        <v>45857.0</v>
      </c>
      <c r="B814" s="45" t="s">
        <v>1337</v>
      </c>
      <c r="C814" s="45" t="s">
        <v>26</v>
      </c>
      <c r="D814" s="64"/>
      <c r="E814" s="47" t="s">
        <v>1338</v>
      </c>
      <c r="F814" s="49">
        <v>5000.0</v>
      </c>
      <c r="G814" s="55"/>
      <c r="H814" s="55">
        <f t="shared" si="1"/>
        <v>15500</v>
      </c>
    </row>
    <row r="815" outlineLevel="1">
      <c r="A815" s="167">
        <v>45857.0</v>
      </c>
      <c r="B815" s="45" t="s">
        <v>1340</v>
      </c>
      <c r="C815" s="45" t="s">
        <v>25</v>
      </c>
      <c r="D815" s="64"/>
      <c r="E815" s="47" t="s">
        <v>1341</v>
      </c>
      <c r="F815" s="49">
        <v>7500.0</v>
      </c>
      <c r="G815" s="55"/>
      <c r="H815" s="55">
        <f t="shared" si="1"/>
        <v>23000</v>
      </c>
    </row>
    <row r="816" outlineLevel="1">
      <c r="A816" s="167">
        <v>45859.0</v>
      </c>
      <c r="B816" s="45" t="s">
        <v>1343</v>
      </c>
      <c r="C816" s="45" t="s">
        <v>26</v>
      </c>
      <c r="D816" s="64"/>
      <c r="E816" s="47" t="s">
        <v>1344</v>
      </c>
      <c r="F816" s="49">
        <v>5000.0</v>
      </c>
      <c r="G816" s="55"/>
      <c r="H816" s="55">
        <f t="shared" si="1"/>
        <v>28000</v>
      </c>
    </row>
    <row r="817" outlineLevel="1">
      <c r="A817" s="167">
        <v>45861.0</v>
      </c>
      <c r="B817" s="45" t="s">
        <v>1345</v>
      </c>
      <c r="C817" s="45" t="s">
        <v>26</v>
      </c>
      <c r="D817" s="64"/>
      <c r="E817" s="47" t="s">
        <v>1347</v>
      </c>
      <c r="F817" s="49">
        <v>5000.0</v>
      </c>
      <c r="G817" s="55"/>
      <c r="H817" s="55">
        <f t="shared" si="1"/>
        <v>33000</v>
      </c>
    </row>
    <row r="818" outlineLevel="1">
      <c r="A818" s="167">
        <v>45861.0</v>
      </c>
      <c r="B818" s="45" t="s">
        <v>1348</v>
      </c>
      <c r="C818" s="45" t="s">
        <v>26</v>
      </c>
      <c r="D818" s="64"/>
      <c r="E818" s="47" t="s">
        <v>1349</v>
      </c>
      <c r="F818" s="49">
        <v>5000.0</v>
      </c>
      <c r="G818" s="55"/>
      <c r="H818" s="55">
        <f t="shared" si="1"/>
        <v>38000</v>
      </c>
    </row>
    <row r="819" outlineLevel="1">
      <c r="A819" s="167">
        <v>45862.0</v>
      </c>
      <c r="B819" s="64"/>
      <c r="C819" s="64"/>
      <c r="D819" s="64"/>
      <c r="E819" s="47" t="s">
        <v>1350</v>
      </c>
      <c r="F819" s="49">
        <v>5000.0</v>
      </c>
      <c r="G819" s="55"/>
      <c r="H819" s="55">
        <f t="shared" si="1"/>
        <v>43000</v>
      </c>
    </row>
    <row r="820" outlineLevel="1">
      <c r="A820" s="70">
        <v>45870.0</v>
      </c>
      <c r="B820" s="64"/>
      <c r="C820" s="64"/>
      <c r="D820" s="64"/>
      <c r="E820" s="47" t="s">
        <v>1181</v>
      </c>
      <c r="F820" s="49">
        <v>5000.0</v>
      </c>
      <c r="G820" s="55"/>
      <c r="H820" s="55">
        <f t="shared" si="1"/>
        <v>48000</v>
      </c>
    </row>
    <row r="821" outlineLevel="1">
      <c r="A821" s="167">
        <v>45881.0</v>
      </c>
      <c r="B821" s="45" t="s">
        <v>1355</v>
      </c>
      <c r="C821" s="45" t="s">
        <v>26</v>
      </c>
      <c r="D821" s="64"/>
      <c r="E821" s="47" t="s">
        <v>1357</v>
      </c>
      <c r="F821" s="49">
        <v>5000.0</v>
      </c>
      <c r="G821" s="55"/>
      <c r="H821" s="55">
        <f t="shared" si="1"/>
        <v>53000</v>
      </c>
    </row>
    <row r="822" outlineLevel="1">
      <c r="A822" s="167">
        <v>45881.0</v>
      </c>
      <c r="B822" s="45" t="s">
        <v>1359</v>
      </c>
      <c r="C822" s="45" t="s">
        <v>26</v>
      </c>
      <c r="D822" s="64"/>
      <c r="E822" s="47" t="s">
        <v>1360</v>
      </c>
      <c r="F822" s="49">
        <v>5000.0</v>
      </c>
      <c r="G822" s="55"/>
      <c r="H822" s="55">
        <f t="shared" si="1"/>
        <v>58000</v>
      </c>
    </row>
    <row r="823" outlineLevel="1">
      <c r="A823" s="167">
        <v>45881.0</v>
      </c>
      <c r="B823" s="45" t="s">
        <v>1362</v>
      </c>
      <c r="C823" s="45" t="s">
        <v>26</v>
      </c>
      <c r="D823" s="45">
        <v>828219.0</v>
      </c>
      <c r="E823" s="47" t="s">
        <v>1363</v>
      </c>
      <c r="F823" s="49">
        <v>5000.0</v>
      </c>
      <c r="G823" s="55"/>
      <c r="H823" s="55">
        <f t="shared" si="1"/>
        <v>63000</v>
      </c>
    </row>
    <row r="824" outlineLevel="1">
      <c r="A824" s="167">
        <v>45881.0</v>
      </c>
      <c r="B824" s="45" t="s">
        <v>1365</v>
      </c>
      <c r="C824" s="45" t="s">
        <v>25</v>
      </c>
      <c r="D824" s="45">
        <v>842362.0</v>
      </c>
      <c r="E824" s="169" t="s">
        <v>1367</v>
      </c>
      <c r="F824" s="49">
        <v>7500.0</v>
      </c>
      <c r="G824" s="55"/>
      <c r="H824" s="55">
        <f t="shared" si="1"/>
        <v>70500</v>
      </c>
    </row>
    <row r="825" outlineLevel="1">
      <c r="A825" s="167">
        <v>45881.0</v>
      </c>
      <c r="B825" s="64"/>
      <c r="C825" s="64"/>
      <c r="D825" s="64"/>
      <c r="E825" s="47" t="s">
        <v>30</v>
      </c>
      <c r="F825" s="55"/>
      <c r="G825" s="49">
        <v>70500.0</v>
      </c>
      <c r="H825" s="55">
        <f t="shared" si="1"/>
        <v>0</v>
      </c>
    </row>
    <row r="826" outlineLevel="1">
      <c r="A826" s="167">
        <v>45884.0</v>
      </c>
      <c r="B826" s="45" t="s">
        <v>1373</v>
      </c>
      <c r="C826" s="45" t="s">
        <v>26</v>
      </c>
      <c r="D826" s="64"/>
      <c r="E826" s="47" t="s">
        <v>1375</v>
      </c>
      <c r="F826" s="49">
        <v>5000.0</v>
      </c>
      <c r="G826" s="55"/>
      <c r="H826" s="55">
        <f t="shared" si="1"/>
        <v>5000</v>
      </c>
    </row>
    <row r="827" outlineLevel="1">
      <c r="A827" s="167">
        <v>45884.0</v>
      </c>
      <c r="B827" s="45" t="s">
        <v>1377</v>
      </c>
      <c r="C827" s="45" t="s">
        <v>26</v>
      </c>
      <c r="D827" s="64"/>
      <c r="E827" s="47" t="s">
        <v>1379</v>
      </c>
      <c r="F827" s="49">
        <v>5000.0</v>
      </c>
      <c r="G827" s="55"/>
      <c r="H827" s="55">
        <f t="shared" si="1"/>
        <v>10000</v>
      </c>
    </row>
    <row r="828" outlineLevel="1">
      <c r="A828" s="167">
        <v>45885.0</v>
      </c>
      <c r="B828" s="45" t="s">
        <v>1381</v>
      </c>
      <c r="C828" s="45" t="s">
        <v>26</v>
      </c>
      <c r="D828" s="64"/>
      <c r="E828" s="47" t="s">
        <v>1382</v>
      </c>
      <c r="F828" s="49">
        <v>5000.0</v>
      </c>
      <c r="G828" s="55"/>
      <c r="H828" s="55">
        <f t="shared" si="1"/>
        <v>15000</v>
      </c>
    </row>
    <row r="829" outlineLevel="1">
      <c r="A829" s="167">
        <v>45885.0</v>
      </c>
      <c r="B829" s="45" t="s">
        <v>1383</v>
      </c>
      <c r="C829" s="45" t="s">
        <v>26</v>
      </c>
      <c r="D829" s="64"/>
      <c r="E829" s="47" t="s">
        <v>1385</v>
      </c>
      <c r="F829" s="49">
        <v>5000.0</v>
      </c>
      <c r="G829" s="55"/>
      <c r="H829" s="55">
        <f t="shared" si="1"/>
        <v>20000</v>
      </c>
    </row>
    <row r="830" outlineLevel="1">
      <c r="A830" s="167">
        <v>45889.0</v>
      </c>
      <c r="B830" s="45" t="s">
        <v>1387</v>
      </c>
      <c r="C830" s="45" t="s">
        <v>26</v>
      </c>
      <c r="D830" s="64"/>
      <c r="E830" s="47" t="s">
        <v>1389</v>
      </c>
      <c r="F830" s="49">
        <v>5000.0</v>
      </c>
      <c r="G830" s="55"/>
      <c r="H830" s="55">
        <f t="shared" si="1"/>
        <v>25000</v>
      </c>
    </row>
    <row r="831" outlineLevel="1">
      <c r="A831" s="70">
        <v>45901.0</v>
      </c>
      <c r="B831" s="64"/>
      <c r="C831" s="64"/>
      <c r="D831" s="64"/>
      <c r="E831" s="47" t="s">
        <v>1391</v>
      </c>
      <c r="F831" s="49">
        <v>5000.0</v>
      </c>
      <c r="G831" s="55"/>
      <c r="H831" s="55">
        <f t="shared" si="1"/>
        <v>30000</v>
      </c>
    </row>
    <row r="832" outlineLevel="1">
      <c r="A832" s="70">
        <v>45903.0</v>
      </c>
      <c r="B832" s="45" t="s">
        <v>1394</v>
      </c>
      <c r="C832" s="45" t="s">
        <v>26</v>
      </c>
      <c r="D832" s="45">
        <v>833348.0</v>
      </c>
      <c r="E832" s="47" t="s">
        <v>1396</v>
      </c>
      <c r="F832" s="49">
        <v>5000.0</v>
      </c>
      <c r="G832" s="55"/>
      <c r="H832" s="55">
        <f t="shared" si="1"/>
        <v>35000</v>
      </c>
    </row>
    <row r="833" outlineLevel="1">
      <c r="A833" s="70">
        <v>45908.0</v>
      </c>
      <c r="B833" s="45" t="s">
        <v>1398</v>
      </c>
      <c r="C833" s="45" t="s">
        <v>26</v>
      </c>
      <c r="D833" s="64"/>
      <c r="E833" s="47" t="s">
        <v>1400</v>
      </c>
      <c r="F833" s="49">
        <v>5000.0</v>
      </c>
      <c r="G833" s="55"/>
      <c r="H833" s="55">
        <f t="shared" si="1"/>
        <v>40000</v>
      </c>
    </row>
    <row r="834" outlineLevel="1">
      <c r="A834" s="167">
        <v>45929.0</v>
      </c>
      <c r="B834" s="45" t="s">
        <v>1402</v>
      </c>
      <c r="C834" s="45" t="s">
        <v>26</v>
      </c>
      <c r="D834" s="64"/>
      <c r="E834" s="47" t="s">
        <v>1404</v>
      </c>
      <c r="F834" s="49">
        <v>5000.0</v>
      </c>
      <c r="G834" s="55"/>
      <c r="H834" s="55">
        <f t="shared" si="1"/>
        <v>45000</v>
      </c>
    </row>
    <row r="835" outlineLevel="1">
      <c r="A835" s="167">
        <v>45929.0</v>
      </c>
      <c r="B835" s="45" t="s">
        <v>1406</v>
      </c>
      <c r="C835" s="45" t="s">
        <v>26</v>
      </c>
      <c r="D835" s="64"/>
      <c r="E835" s="47" t="s">
        <v>1408</v>
      </c>
      <c r="F835" s="49">
        <v>5000.0</v>
      </c>
      <c r="G835" s="55"/>
      <c r="H835" s="55">
        <f t="shared" si="1"/>
        <v>50000</v>
      </c>
    </row>
    <row r="836" outlineLevel="1">
      <c r="A836" s="64"/>
      <c r="B836" s="64"/>
      <c r="C836" s="64"/>
      <c r="D836" s="64"/>
      <c r="E836" s="47" t="s">
        <v>769</v>
      </c>
      <c r="F836" s="49">
        <v>5000.0</v>
      </c>
      <c r="G836" s="55"/>
      <c r="H836" s="55">
        <f t="shared" si="1"/>
        <v>55000</v>
      </c>
    </row>
    <row r="837" outlineLevel="1">
      <c r="A837" s="70">
        <v>45936.0</v>
      </c>
      <c r="B837" s="45" t="s">
        <v>1412</v>
      </c>
      <c r="C837" s="45" t="s">
        <v>26</v>
      </c>
      <c r="D837" s="64"/>
      <c r="E837" s="47" t="s">
        <v>1413</v>
      </c>
      <c r="F837" s="49">
        <v>5000.0</v>
      </c>
      <c r="G837" s="55"/>
      <c r="H837" s="55">
        <f t="shared" si="1"/>
        <v>60000</v>
      </c>
    </row>
    <row r="838" outlineLevel="1">
      <c r="A838" s="70">
        <v>45936.0</v>
      </c>
      <c r="B838" s="45" t="s">
        <v>1416</v>
      </c>
      <c r="C838" s="45" t="s">
        <v>25</v>
      </c>
      <c r="D838" s="45">
        <v>801928.0</v>
      </c>
      <c r="E838" s="47" t="s">
        <v>1417</v>
      </c>
      <c r="F838" s="49">
        <v>7500.0</v>
      </c>
      <c r="G838" s="55"/>
      <c r="H838" s="55">
        <f t="shared" si="1"/>
        <v>67500</v>
      </c>
    </row>
    <row r="839" outlineLevel="1">
      <c r="A839" s="70">
        <v>45936.0</v>
      </c>
      <c r="B839" s="45" t="s">
        <v>1418</v>
      </c>
      <c r="C839" s="45" t="s">
        <v>25</v>
      </c>
      <c r="D839" s="45">
        <v>801931.0</v>
      </c>
      <c r="E839" s="47" t="s">
        <v>1419</v>
      </c>
      <c r="F839" s="49">
        <v>7500.0</v>
      </c>
      <c r="G839" s="55"/>
      <c r="H839" s="55">
        <f t="shared" si="1"/>
        <v>75000</v>
      </c>
    </row>
    <row r="840" outlineLevel="1">
      <c r="A840" s="70">
        <v>45937.0</v>
      </c>
      <c r="B840" s="64"/>
      <c r="C840" s="64"/>
      <c r="D840" s="64"/>
      <c r="E840" s="47" t="s">
        <v>30</v>
      </c>
      <c r="F840" s="55"/>
      <c r="G840" s="49">
        <v>75000.0</v>
      </c>
      <c r="H840" s="55">
        <f t="shared" si="1"/>
        <v>0</v>
      </c>
    </row>
    <row r="841" outlineLevel="1">
      <c r="A841" s="70">
        <v>45946.0</v>
      </c>
      <c r="B841" s="45" t="s">
        <v>1424</v>
      </c>
      <c r="C841" s="45" t="s">
        <v>26</v>
      </c>
      <c r="D841" s="64"/>
      <c r="E841" s="47" t="s">
        <v>1425</v>
      </c>
      <c r="F841" s="49">
        <v>5000.0</v>
      </c>
      <c r="G841" s="49"/>
      <c r="H841" s="55">
        <f t="shared" si="1"/>
        <v>5000</v>
      </c>
    </row>
    <row r="842" outlineLevel="1">
      <c r="A842" s="70">
        <v>45946.0</v>
      </c>
      <c r="B842" s="45" t="s">
        <v>1426</v>
      </c>
      <c r="C842" s="45" t="s">
        <v>26</v>
      </c>
      <c r="D842" s="64"/>
      <c r="E842" s="47" t="s">
        <v>1427</v>
      </c>
      <c r="F842" s="49">
        <v>5000.0</v>
      </c>
      <c r="G842" s="55"/>
      <c r="H842" s="55">
        <f t="shared" si="1"/>
        <v>10000</v>
      </c>
    </row>
    <row r="843" outlineLevel="1">
      <c r="A843" s="70">
        <v>45946.0</v>
      </c>
      <c r="B843" s="45" t="s">
        <v>1428</v>
      </c>
      <c r="C843" s="45" t="s">
        <v>26</v>
      </c>
      <c r="D843" s="45">
        <v>842362.0</v>
      </c>
      <c r="E843" s="47" t="s">
        <v>1367</v>
      </c>
      <c r="F843" s="49">
        <v>5000.0</v>
      </c>
      <c r="G843" s="55"/>
      <c r="H843" s="55">
        <f t="shared" si="1"/>
        <v>15000</v>
      </c>
    </row>
    <row r="844" outlineLevel="1">
      <c r="A844" s="70">
        <v>45946.0</v>
      </c>
      <c r="B844" s="45" t="s">
        <v>1431</v>
      </c>
      <c r="C844" s="45" t="s">
        <v>26</v>
      </c>
      <c r="D844" s="64"/>
      <c r="E844" s="47" t="s">
        <v>1434</v>
      </c>
      <c r="F844" s="49">
        <v>5000.0</v>
      </c>
      <c r="G844" s="55"/>
      <c r="H844" s="55">
        <f t="shared" si="1"/>
        <v>20000</v>
      </c>
    </row>
    <row r="845" outlineLevel="1">
      <c r="A845" s="70">
        <v>45946.0</v>
      </c>
      <c r="B845" s="45"/>
      <c r="C845" s="64"/>
      <c r="D845" s="64"/>
      <c r="E845" s="47" t="s">
        <v>30</v>
      </c>
      <c r="F845" s="55"/>
      <c r="G845" s="49">
        <v>20000.0</v>
      </c>
      <c r="H845" s="55">
        <f t="shared" si="1"/>
        <v>0</v>
      </c>
    </row>
    <row r="846" outlineLevel="1">
      <c r="A846" s="70">
        <v>45952.0</v>
      </c>
      <c r="B846" s="45" t="s">
        <v>1439</v>
      </c>
      <c r="C846" s="45" t="s">
        <v>25</v>
      </c>
      <c r="D846" s="64"/>
      <c r="E846" s="47" t="s">
        <v>1441</v>
      </c>
      <c r="F846" s="49">
        <v>7500.0</v>
      </c>
      <c r="G846" s="55"/>
      <c r="H846" s="55">
        <f t="shared" si="1"/>
        <v>7500</v>
      </c>
    </row>
    <row r="847" outlineLevel="1">
      <c r="A847" s="70">
        <v>45952.0</v>
      </c>
      <c r="B847" s="45" t="s">
        <v>1446</v>
      </c>
      <c r="C847" s="45" t="s">
        <v>26</v>
      </c>
      <c r="D847" s="64"/>
      <c r="E847" s="47" t="s">
        <v>1448</v>
      </c>
      <c r="F847" s="49">
        <v>5000.0</v>
      </c>
      <c r="G847" s="55"/>
      <c r="H847" s="55">
        <f t="shared" si="1"/>
        <v>12500</v>
      </c>
    </row>
    <row r="848" outlineLevel="1">
      <c r="A848" s="70"/>
      <c r="B848" s="45"/>
      <c r="C848" s="45"/>
      <c r="D848" s="64"/>
      <c r="E848" s="47" t="s">
        <v>1224</v>
      </c>
      <c r="F848" s="49">
        <v>5000.0</v>
      </c>
      <c r="G848" s="55"/>
      <c r="H848" s="55">
        <f t="shared" si="1"/>
        <v>17500</v>
      </c>
    </row>
    <row r="849" outlineLevel="1">
      <c r="A849" s="70">
        <v>45971.0</v>
      </c>
      <c r="B849" s="45" t="s">
        <v>1454</v>
      </c>
      <c r="C849" s="45" t="s">
        <v>26</v>
      </c>
      <c r="D849" s="64"/>
      <c r="E849" s="47" t="s">
        <v>1456</v>
      </c>
      <c r="F849" s="49">
        <v>5000.0</v>
      </c>
      <c r="G849" s="55"/>
      <c r="H849" s="55">
        <f t="shared" si="1"/>
        <v>22500</v>
      </c>
    </row>
    <row r="850" outlineLevel="1">
      <c r="A850" s="70">
        <v>45971.0</v>
      </c>
      <c r="B850" s="45" t="s">
        <v>1459</v>
      </c>
      <c r="C850" s="45" t="s">
        <v>26</v>
      </c>
      <c r="D850" s="64"/>
      <c r="E850" s="47" t="s">
        <v>1461</v>
      </c>
      <c r="F850" s="49">
        <v>5000.0</v>
      </c>
      <c r="G850" s="55"/>
      <c r="H850" s="55">
        <f t="shared" si="1"/>
        <v>27500</v>
      </c>
    </row>
    <row r="851" outlineLevel="1">
      <c r="A851" s="70">
        <v>45980.0</v>
      </c>
      <c r="B851" s="45" t="s">
        <v>1465</v>
      </c>
      <c r="C851" s="45" t="s">
        <v>26</v>
      </c>
      <c r="D851" s="64"/>
      <c r="E851" s="47" t="s">
        <v>1466</v>
      </c>
      <c r="F851" s="49">
        <v>5000.0</v>
      </c>
      <c r="G851" s="55"/>
      <c r="H851" s="55">
        <f t="shared" si="1"/>
        <v>32500</v>
      </c>
    </row>
    <row r="852" outlineLevel="1">
      <c r="A852" s="70">
        <v>45985.0</v>
      </c>
      <c r="B852" s="45" t="s">
        <v>1468</v>
      </c>
      <c r="C852" s="45" t="s">
        <v>26</v>
      </c>
      <c r="D852" s="64"/>
      <c r="E852" s="47" t="s">
        <v>1469</v>
      </c>
      <c r="F852" s="49">
        <v>5000.0</v>
      </c>
      <c r="G852" s="55"/>
      <c r="H852" s="55">
        <f t="shared" si="1"/>
        <v>37500</v>
      </c>
    </row>
    <row r="853" outlineLevel="1">
      <c r="A853" s="70">
        <v>45986.0</v>
      </c>
      <c r="B853" s="45" t="s">
        <v>1472</v>
      </c>
      <c r="C853" s="45" t="s">
        <v>26</v>
      </c>
      <c r="D853" s="45">
        <v>851259.0</v>
      </c>
      <c r="E853" s="145" t="s">
        <v>1473</v>
      </c>
      <c r="F853" s="49">
        <v>5000.0</v>
      </c>
      <c r="G853" s="55"/>
      <c r="H853" s="55">
        <f t="shared" si="1"/>
        <v>42500</v>
      </c>
    </row>
    <row r="854" outlineLevel="1">
      <c r="A854" s="70">
        <v>45990.0</v>
      </c>
      <c r="B854" s="64"/>
      <c r="C854" s="64"/>
      <c r="D854" s="64"/>
      <c r="E854" s="47" t="s">
        <v>30</v>
      </c>
      <c r="F854" s="55"/>
      <c r="G854" s="49">
        <v>42500.0</v>
      </c>
      <c r="H854" s="55">
        <f t="shared" si="1"/>
        <v>0</v>
      </c>
    </row>
    <row r="855" outlineLevel="1">
      <c r="A855" s="70">
        <v>45992.0</v>
      </c>
      <c r="B855" s="64"/>
      <c r="C855" s="64"/>
      <c r="D855" s="64"/>
      <c r="E855" s="47" t="s">
        <v>1248</v>
      </c>
      <c r="F855" s="49">
        <v>5000.0</v>
      </c>
      <c r="G855" s="55"/>
      <c r="H855" s="55">
        <f t="shared" si="1"/>
        <v>5000</v>
      </c>
    </row>
    <row r="856" outlineLevel="1">
      <c r="A856" s="70">
        <v>46000.0</v>
      </c>
      <c r="B856" s="45" t="s">
        <v>1481</v>
      </c>
      <c r="C856" s="45" t="s">
        <v>26</v>
      </c>
      <c r="D856" s="64"/>
      <c r="E856" s="47" t="s">
        <v>1482</v>
      </c>
      <c r="F856" s="49">
        <v>5000.0</v>
      </c>
      <c r="G856" s="55"/>
      <c r="H856" s="55">
        <f t="shared" si="1"/>
        <v>10000</v>
      </c>
    </row>
    <row r="857" outlineLevel="1">
      <c r="A857" s="70">
        <v>46007.0</v>
      </c>
      <c r="B857" s="45" t="s">
        <v>1484</v>
      </c>
      <c r="C857" s="45" t="s">
        <v>26</v>
      </c>
      <c r="D857" s="64"/>
      <c r="E857" s="47" t="s">
        <v>1485</v>
      </c>
      <c r="F857" s="49">
        <v>5000.0</v>
      </c>
      <c r="G857" s="55"/>
      <c r="H857" s="55">
        <f t="shared" si="1"/>
        <v>15000</v>
      </c>
    </row>
    <row r="858" outlineLevel="1">
      <c r="A858" s="70">
        <v>46023.0</v>
      </c>
      <c r="B858" s="64"/>
      <c r="C858" s="64"/>
      <c r="D858" s="64"/>
      <c r="E858" s="47" t="s">
        <v>1253</v>
      </c>
      <c r="F858" s="49">
        <v>5000.0</v>
      </c>
      <c r="G858" s="55"/>
      <c r="H858" s="55">
        <f t="shared" si="1"/>
        <v>20000</v>
      </c>
    </row>
    <row r="859" outlineLevel="1">
      <c r="A859" s="70">
        <v>46054.0</v>
      </c>
      <c r="B859" s="64"/>
      <c r="C859" s="64"/>
      <c r="D859" s="64"/>
      <c r="E859" s="47" t="s">
        <v>1110</v>
      </c>
      <c r="F859" s="49">
        <v>5000.0</v>
      </c>
      <c r="G859" s="55"/>
      <c r="H859" s="55">
        <f t="shared" si="1"/>
        <v>25000</v>
      </c>
    </row>
    <row r="860" outlineLevel="1">
      <c r="A860" s="70">
        <v>46071.0</v>
      </c>
      <c r="B860" s="45" t="s">
        <v>1487</v>
      </c>
      <c r="C860" s="45" t="s">
        <v>26</v>
      </c>
      <c r="D860" s="64"/>
      <c r="E860" s="47" t="s">
        <v>1488</v>
      </c>
      <c r="F860" s="49">
        <v>5000.0</v>
      </c>
      <c r="G860" s="55"/>
      <c r="H860" s="55">
        <f t="shared" si="1"/>
        <v>30000</v>
      </c>
    </row>
    <row r="861" outlineLevel="1">
      <c r="A861" s="70">
        <v>46076.0</v>
      </c>
      <c r="B861" s="45" t="s">
        <v>1490</v>
      </c>
      <c r="C861" s="45" t="s">
        <v>26</v>
      </c>
      <c r="D861" s="45">
        <v>867608.0</v>
      </c>
      <c r="E861" s="47" t="s">
        <v>1491</v>
      </c>
      <c r="F861" s="49">
        <v>5000.0</v>
      </c>
      <c r="G861" s="55"/>
      <c r="H861" s="55">
        <f t="shared" si="1"/>
        <v>35000</v>
      </c>
    </row>
    <row r="862" outlineLevel="1">
      <c r="A862" s="70">
        <v>46076.0</v>
      </c>
      <c r="B862" s="45" t="s">
        <v>1492</v>
      </c>
      <c r="C862" s="45" t="s">
        <v>26</v>
      </c>
      <c r="D862" s="45">
        <v>867612.0</v>
      </c>
      <c r="E862" s="47" t="s">
        <v>1494</v>
      </c>
      <c r="F862" s="49">
        <v>5000.0</v>
      </c>
      <c r="G862" s="55"/>
      <c r="H862" s="55">
        <f t="shared" si="1"/>
        <v>40000</v>
      </c>
    </row>
    <row r="863" outlineLevel="1">
      <c r="A863" s="70">
        <v>46076.0</v>
      </c>
      <c r="B863" s="45" t="s">
        <v>1496</v>
      </c>
      <c r="C863" s="45" t="s">
        <v>26</v>
      </c>
      <c r="D863" s="45">
        <v>867613.0</v>
      </c>
      <c r="E863" s="47" t="s">
        <v>1497</v>
      </c>
      <c r="F863" s="49">
        <v>5000.0</v>
      </c>
      <c r="G863" s="55"/>
      <c r="H863" s="55">
        <f t="shared" si="1"/>
        <v>45000</v>
      </c>
    </row>
    <row r="864" outlineLevel="1">
      <c r="A864" s="70">
        <v>46082.0</v>
      </c>
      <c r="B864" s="64"/>
      <c r="C864" s="64"/>
      <c r="D864" s="64"/>
      <c r="E864" s="47" t="s">
        <v>927</v>
      </c>
      <c r="F864" s="49">
        <v>5000.0</v>
      </c>
      <c r="G864" s="55"/>
      <c r="H864" s="55">
        <f t="shared" si="1"/>
        <v>50000</v>
      </c>
    </row>
    <row r="865" outlineLevel="1">
      <c r="A865" s="70">
        <v>46086.0</v>
      </c>
      <c r="B865" s="45" t="s">
        <v>1472</v>
      </c>
      <c r="C865" s="45" t="s">
        <v>25</v>
      </c>
      <c r="D865" s="45">
        <v>851259.0</v>
      </c>
      <c r="E865" s="47" t="s">
        <v>219</v>
      </c>
      <c r="F865" s="49">
        <v>7500.0</v>
      </c>
      <c r="G865" s="55"/>
      <c r="H865" s="55">
        <f t="shared" si="1"/>
        <v>57500</v>
      </c>
    </row>
    <row r="866" outlineLevel="1">
      <c r="A866" s="70">
        <v>46086.0</v>
      </c>
      <c r="B866" s="45" t="s">
        <v>1501</v>
      </c>
      <c r="C866" s="45" t="s">
        <v>71</v>
      </c>
      <c r="D866" s="45">
        <v>712132.0</v>
      </c>
      <c r="E866" s="47" t="s">
        <v>1502</v>
      </c>
      <c r="F866" s="49">
        <v>10000.0</v>
      </c>
      <c r="G866" s="55"/>
      <c r="H866" s="55">
        <f t="shared" si="1"/>
        <v>67500</v>
      </c>
    </row>
    <row r="867" outlineLevel="1">
      <c r="A867" s="70">
        <v>46086.0</v>
      </c>
      <c r="B867" s="45" t="s">
        <v>1503</v>
      </c>
      <c r="C867" s="45" t="s">
        <v>26</v>
      </c>
      <c r="D867" s="45">
        <v>869903.0</v>
      </c>
      <c r="E867" s="47" t="s">
        <v>1504</v>
      </c>
      <c r="F867" s="49">
        <v>5000.0</v>
      </c>
      <c r="G867" s="55"/>
      <c r="H867" s="55">
        <f t="shared" si="1"/>
        <v>72500</v>
      </c>
    </row>
    <row r="868" outlineLevel="1">
      <c r="A868" s="70">
        <v>46086.0</v>
      </c>
      <c r="B868" s="45" t="s">
        <v>1505</v>
      </c>
      <c r="C868" s="45" t="s">
        <v>26</v>
      </c>
      <c r="D868" s="45">
        <v>869621.0</v>
      </c>
      <c r="E868" s="47" t="s">
        <v>1506</v>
      </c>
      <c r="F868" s="49">
        <v>5000.0</v>
      </c>
      <c r="G868" s="55"/>
      <c r="H868" s="55">
        <f t="shared" si="1"/>
        <v>77500</v>
      </c>
    </row>
    <row r="869" outlineLevel="1">
      <c r="A869" s="70">
        <v>46087.0</v>
      </c>
      <c r="B869" s="45" t="s">
        <v>1509</v>
      </c>
      <c r="C869" s="45" t="s">
        <v>26</v>
      </c>
      <c r="D869" s="64"/>
      <c r="E869" s="47" t="s">
        <v>1510</v>
      </c>
      <c r="F869" s="49">
        <v>5000.0</v>
      </c>
      <c r="G869" s="49"/>
      <c r="H869" s="55">
        <f t="shared" si="1"/>
        <v>82500</v>
      </c>
    </row>
    <row r="870">
      <c r="A870" s="70">
        <v>46093.0</v>
      </c>
      <c r="B870" s="64"/>
      <c r="C870" s="64"/>
      <c r="D870" s="64"/>
      <c r="E870" s="170"/>
      <c r="F870" s="55"/>
      <c r="G870" s="49">
        <v>82500.0</v>
      </c>
      <c r="H870" s="55">
        <f t="shared" si="1"/>
        <v>0</v>
      </c>
    </row>
    <row r="871">
      <c r="A871" s="70">
        <v>46098.0</v>
      </c>
      <c r="B871" s="45" t="s">
        <v>1517</v>
      </c>
      <c r="C871" s="45" t="s">
        <v>26</v>
      </c>
      <c r="D871" s="64"/>
      <c r="E871" s="47" t="s">
        <v>1518</v>
      </c>
      <c r="F871" s="49">
        <v>5000.0</v>
      </c>
      <c r="G871" s="55"/>
      <c r="H871" s="55">
        <f t="shared" si="1"/>
        <v>5000</v>
      </c>
    </row>
    <row r="872">
      <c r="A872" s="70">
        <v>46113.0</v>
      </c>
      <c r="B872" s="64"/>
      <c r="C872" s="64"/>
      <c r="D872" s="64"/>
      <c r="E872" s="47" t="s">
        <v>1135</v>
      </c>
      <c r="F872" s="49">
        <v>5000.0</v>
      </c>
      <c r="G872" s="55"/>
      <c r="H872" s="55">
        <f t="shared" si="1"/>
        <v>10000</v>
      </c>
    </row>
    <row r="873">
      <c r="A873" s="70">
        <v>46143.0</v>
      </c>
      <c r="B873" s="64"/>
      <c r="C873" s="64"/>
      <c r="D873" s="64"/>
      <c r="E873" s="47" t="s">
        <v>545</v>
      </c>
      <c r="F873" s="49">
        <v>5000.0</v>
      </c>
      <c r="G873" s="55"/>
      <c r="H873" s="55">
        <f t="shared" si="1"/>
        <v>15000</v>
      </c>
    </row>
    <row r="874">
      <c r="A874" s="70">
        <v>46146.0</v>
      </c>
      <c r="B874" s="45" t="s">
        <v>1522</v>
      </c>
      <c r="C874" s="64"/>
      <c r="D874" s="45">
        <v>651959.0</v>
      </c>
      <c r="E874" s="47" t="s">
        <v>1523</v>
      </c>
      <c r="F874" s="49">
        <v>35000.0</v>
      </c>
      <c r="G874" s="55"/>
      <c r="H874" s="55">
        <f t="shared" si="1"/>
        <v>50000</v>
      </c>
    </row>
    <row r="875">
      <c r="A875" s="70">
        <v>46146.0</v>
      </c>
      <c r="B875" s="64"/>
      <c r="C875" s="64"/>
      <c r="D875" s="64"/>
      <c r="E875" s="47" t="s">
        <v>1525</v>
      </c>
      <c r="F875" s="55"/>
      <c r="G875" s="49">
        <v>40000.0</v>
      </c>
      <c r="H875" s="55">
        <f t="shared" si="1"/>
        <v>10000</v>
      </c>
    </row>
    <row r="876">
      <c r="A876" s="70">
        <v>46174.0</v>
      </c>
      <c r="B876" s="64"/>
      <c r="C876" s="64"/>
      <c r="D876" s="64"/>
      <c r="E876" s="47" t="s">
        <v>1527</v>
      </c>
      <c r="F876" s="49">
        <v>5000.0</v>
      </c>
      <c r="G876" s="55"/>
      <c r="H876" s="55">
        <f t="shared" si="1"/>
        <v>15000</v>
      </c>
    </row>
    <row r="877">
      <c r="A877" s="70">
        <v>46174.0</v>
      </c>
      <c r="B877" s="45" t="s">
        <v>1503</v>
      </c>
      <c r="C877" s="45" t="s">
        <v>25</v>
      </c>
      <c r="D877" s="45">
        <v>869903.0</v>
      </c>
      <c r="E877" s="47" t="s">
        <v>1504</v>
      </c>
      <c r="F877" s="49">
        <v>7500.0</v>
      </c>
      <c r="G877" s="55"/>
      <c r="H877" s="55">
        <f t="shared" si="1"/>
        <v>22500</v>
      </c>
    </row>
    <row r="878">
      <c r="A878" s="70">
        <v>46174.0</v>
      </c>
      <c r="B878" s="45" t="s">
        <v>1505</v>
      </c>
      <c r="C878" s="45" t="s">
        <v>25</v>
      </c>
      <c r="D878" s="45">
        <v>869621.0</v>
      </c>
      <c r="E878" s="47" t="s">
        <v>1506</v>
      </c>
      <c r="F878" s="49">
        <v>7500.0</v>
      </c>
      <c r="G878" s="55"/>
      <c r="H878" s="55">
        <f t="shared" si="1"/>
        <v>30000</v>
      </c>
    </row>
    <row r="879">
      <c r="A879" s="70">
        <v>46174.0</v>
      </c>
      <c r="B879" s="45" t="s">
        <v>1530</v>
      </c>
      <c r="C879" s="45" t="s">
        <v>25</v>
      </c>
      <c r="D879" s="45">
        <v>851259.0</v>
      </c>
      <c r="E879" s="47" t="s">
        <v>1531</v>
      </c>
      <c r="F879" s="49">
        <v>7500.0</v>
      </c>
      <c r="G879" s="55"/>
      <c r="H879" s="55">
        <f t="shared" si="1"/>
        <v>37500</v>
      </c>
    </row>
    <row r="880">
      <c r="A880" s="70">
        <v>46176.0</v>
      </c>
      <c r="B880" s="45" t="s">
        <v>1534</v>
      </c>
      <c r="C880" s="45" t="s">
        <v>26</v>
      </c>
      <c r="D880" s="64"/>
      <c r="E880" s="47" t="s">
        <v>1535</v>
      </c>
      <c r="F880" s="49">
        <v>5000.0</v>
      </c>
      <c r="G880" s="55"/>
      <c r="H880" s="55">
        <f t="shared" si="1"/>
        <v>42500</v>
      </c>
    </row>
    <row r="881">
      <c r="A881" s="70">
        <v>46176.0</v>
      </c>
      <c r="B881" s="45" t="s">
        <v>1536</v>
      </c>
      <c r="C881" s="45" t="s">
        <v>26</v>
      </c>
      <c r="D881" s="45">
        <v>885950.0</v>
      </c>
      <c r="E881" s="169" t="s">
        <v>1539</v>
      </c>
      <c r="F881" s="49">
        <v>5000.0</v>
      </c>
      <c r="G881" s="55"/>
      <c r="H881" s="55">
        <f t="shared" si="1"/>
        <v>47500</v>
      </c>
    </row>
    <row r="882">
      <c r="A882" s="70">
        <v>46184.0</v>
      </c>
      <c r="B882" s="45" t="s">
        <v>1492</v>
      </c>
      <c r="C882" s="45" t="s">
        <v>25</v>
      </c>
      <c r="D882" s="45">
        <v>867612.0</v>
      </c>
      <c r="E882" s="169" t="s">
        <v>1494</v>
      </c>
      <c r="F882" s="49">
        <v>7500.0</v>
      </c>
      <c r="G882" s="55"/>
      <c r="H882" s="55">
        <f t="shared" si="1"/>
        <v>55000</v>
      </c>
    </row>
    <row r="883">
      <c r="A883" s="70">
        <v>46184.0</v>
      </c>
      <c r="B883" s="45" t="s">
        <v>1496</v>
      </c>
      <c r="C883" s="45" t="s">
        <v>25</v>
      </c>
      <c r="D883" s="45">
        <v>867613.0</v>
      </c>
      <c r="E883" s="169" t="s">
        <v>1497</v>
      </c>
      <c r="F883" s="49">
        <v>7500.0</v>
      </c>
      <c r="G883" s="55"/>
      <c r="H883" s="55">
        <f t="shared" si="1"/>
        <v>62500</v>
      </c>
    </row>
    <row r="884">
      <c r="A884" s="70">
        <v>46190.0</v>
      </c>
      <c r="B884" s="45" t="s">
        <v>1542</v>
      </c>
      <c r="C884" s="45" t="s">
        <v>25</v>
      </c>
      <c r="D884" s="45">
        <v>765854.0</v>
      </c>
      <c r="E884" s="169" t="s">
        <v>1183</v>
      </c>
      <c r="F884" s="49">
        <v>7500.0</v>
      </c>
      <c r="G884" s="55"/>
      <c r="H884" s="55">
        <f t="shared" si="1"/>
        <v>70000</v>
      </c>
    </row>
    <row r="885">
      <c r="A885" s="70">
        <v>46193.0</v>
      </c>
      <c r="B885" s="45" t="s">
        <v>1544</v>
      </c>
      <c r="C885" s="45" t="s">
        <v>26</v>
      </c>
      <c r="D885" s="64"/>
      <c r="E885" s="175" t="s">
        <v>1545</v>
      </c>
      <c r="F885" s="49">
        <v>5000.0</v>
      </c>
      <c r="G885" s="55"/>
      <c r="H885" s="55">
        <f t="shared" si="1"/>
        <v>75000</v>
      </c>
    </row>
    <row r="886">
      <c r="A886" s="70">
        <v>46193.0</v>
      </c>
      <c r="B886" s="45" t="s">
        <v>1546</v>
      </c>
      <c r="C886" s="45" t="s">
        <v>26</v>
      </c>
      <c r="D886" s="64"/>
      <c r="E886" s="175" t="s">
        <v>1547</v>
      </c>
      <c r="F886" s="49">
        <v>5000.0</v>
      </c>
      <c r="G886" s="55"/>
      <c r="H886" s="55">
        <f t="shared" si="1"/>
        <v>80000</v>
      </c>
    </row>
    <row r="887">
      <c r="A887" s="70">
        <v>46193.0</v>
      </c>
      <c r="B887" s="45" t="s">
        <v>1548</v>
      </c>
      <c r="C887" s="45" t="s">
        <v>26</v>
      </c>
      <c r="D887" s="64"/>
      <c r="E887" s="175" t="s">
        <v>1549</v>
      </c>
      <c r="F887" s="49">
        <v>5000.0</v>
      </c>
      <c r="G887" s="55"/>
      <c r="H887" s="55">
        <f t="shared" si="1"/>
        <v>85000</v>
      </c>
    </row>
    <row r="888">
      <c r="A888" s="70">
        <v>46193.0</v>
      </c>
      <c r="B888" s="45" t="s">
        <v>1552</v>
      </c>
      <c r="C888" s="45" t="s">
        <v>26</v>
      </c>
      <c r="D888" s="64"/>
      <c r="E888" s="175" t="s">
        <v>1553</v>
      </c>
      <c r="F888" s="49">
        <v>5000.0</v>
      </c>
      <c r="G888" s="55"/>
      <c r="H888" s="55">
        <f t="shared" si="1"/>
        <v>90000</v>
      </c>
    </row>
    <row r="889">
      <c r="A889" s="70">
        <v>46193.0</v>
      </c>
      <c r="B889" s="45" t="s">
        <v>1555</v>
      </c>
      <c r="C889" s="45" t="s">
        <v>26</v>
      </c>
      <c r="D889" s="64"/>
      <c r="E889" s="175" t="s">
        <v>1556</v>
      </c>
      <c r="F889" s="49">
        <v>5000.0</v>
      </c>
      <c r="G889" s="55"/>
      <c r="H889" s="55">
        <f t="shared" si="1"/>
        <v>95000</v>
      </c>
    </row>
    <row r="890">
      <c r="A890" s="70">
        <v>46195.0</v>
      </c>
      <c r="B890" s="45" t="s">
        <v>1559</v>
      </c>
      <c r="C890" s="45" t="s">
        <v>26</v>
      </c>
      <c r="D890" s="64"/>
      <c r="E890" s="169" t="s">
        <v>1560</v>
      </c>
      <c r="F890" s="49">
        <v>5000.0</v>
      </c>
      <c r="G890" s="55"/>
      <c r="H890" s="55">
        <f t="shared" si="1"/>
        <v>100000</v>
      </c>
    </row>
    <row r="891">
      <c r="A891" s="70">
        <v>46195.0</v>
      </c>
      <c r="B891" s="64"/>
      <c r="C891" s="64"/>
      <c r="D891" s="64"/>
      <c r="E891" s="169" t="s">
        <v>30</v>
      </c>
      <c r="F891" s="55"/>
      <c r="G891" s="49">
        <v>100000.0</v>
      </c>
      <c r="H891" s="55">
        <f t="shared" si="1"/>
        <v>0</v>
      </c>
    </row>
    <row r="892">
      <c r="A892" s="70">
        <v>46200.0</v>
      </c>
      <c r="B892" s="45" t="s">
        <v>1561</v>
      </c>
      <c r="C892" s="45" t="s">
        <v>26</v>
      </c>
      <c r="D892" s="64"/>
      <c r="E892" s="169" t="s">
        <v>1562</v>
      </c>
      <c r="F892" s="49">
        <v>5000.0</v>
      </c>
      <c r="G892" s="55"/>
      <c r="H892" s="55">
        <f t="shared" si="1"/>
        <v>5000</v>
      </c>
    </row>
    <row r="893">
      <c r="A893" s="70">
        <v>46197.0</v>
      </c>
      <c r="B893" s="45" t="s">
        <v>1362</v>
      </c>
      <c r="C893" s="45" t="s">
        <v>25</v>
      </c>
      <c r="D893" s="45">
        <v>828219.0</v>
      </c>
      <c r="E893" s="47" t="s">
        <v>1565</v>
      </c>
      <c r="F893" s="49">
        <v>7500.0</v>
      </c>
      <c r="G893" s="55"/>
      <c r="H893" s="55">
        <f t="shared" si="1"/>
        <v>12500</v>
      </c>
    </row>
    <row r="894">
      <c r="A894" s="70">
        <v>46202.0</v>
      </c>
      <c r="B894" s="45" t="s">
        <v>1428</v>
      </c>
      <c r="C894" s="45" t="s">
        <v>71</v>
      </c>
      <c r="D894" s="45">
        <v>842362.0</v>
      </c>
      <c r="E894" s="169" t="s">
        <v>1367</v>
      </c>
      <c r="F894" s="49">
        <v>10000.0</v>
      </c>
      <c r="G894" s="55"/>
      <c r="H894" s="55">
        <f t="shared" si="1"/>
        <v>22500</v>
      </c>
    </row>
    <row r="895">
      <c r="A895" s="70">
        <v>46202.0</v>
      </c>
      <c r="B895" s="45" t="s">
        <v>1566</v>
      </c>
      <c r="C895" s="45" t="s">
        <v>26</v>
      </c>
      <c r="D895" s="45"/>
      <c r="E895" s="169" t="s">
        <v>1567</v>
      </c>
      <c r="F895" s="49">
        <v>5000.0</v>
      </c>
      <c r="G895" s="49">
        <v>5000.0</v>
      </c>
      <c r="H895" s="55">
        <f t="shared" si="1"/>
        <v>22500</v>
      </c>
    </row>
    <row r="896">
      <c r="A896" s="70">
        <v>46205.0</v>
      </c>
      <c r="B896" s="45"/>
      <c r="C896" s="45"/>
      <c r="D896" s="64"/>
      <c r="E896" s="47" t="s">
        <v>1568</v>
      </c>
      <c r="F896" s="49">
        <v>5000.0</v>
      </c>
      <c r="G896" s="55"/>
      <c r="H896" s="55">
        <f t="shared" si="1"/>
        <v>27500</v>
      </c>
    </row>
    <row r="897">
      <c r="A897" s="70">
        <v>46205.0</v>
      </c>
      <c r="B897" s="45" t="s">
        <v>1569</v>
      </c>
      <c r="C897" s="45" t="s">
        <v>71</v>
      </c>
      <c r="D897" s="45">
        <v>697915.0</v>
      </c>
      <c r="E897" s="169" t="s">
        <v>1570</v>
      </c>
      <c r="F897" s="49">
        <v>10000.0</v>
      </c>
      <c r="G897" s="55"/>
      <c r="H897" s="55">
        <f t="shared" si="1"/>
        <v>37500</v>
      </c>
    </row>
    <row r="898">
      <c r="A898" s="70">
        <v>46207.0</v>
      </c>
      <c r="B898" s="64"/>
      <c r="C898" s="64"/>
      <c r="D898" s="64"/>
      <c r="E898" s="169" t="s">
        <v>30</v>
      </c>
      <c r="F898" s="55"/>
      <c r="G898" s="49">
        <v>37500.0</v>
      </c>
      <c r="H898" s="55">
        <f t="shared" si="1"/>
        <v>0</v>
      </c>
    </row>
    <row r="899">
      <c r="A899" s="70">
        <v>46209.0</v>
      </c>
      <c r="B899" s="45" t="s">
        <v>1256</v>
      </c>
      <c r="C899" s="45" t="s">
        <v>71</v>
      </c>
      <c r="D899" s="45">
        <v>791513.0</v>
      </c>
      <c r="E899" s="169" t="s">
        <v>1572</v>
      </c>
      <c r="F899" s="49">
        <v>10000.0</v>
      </c>
      <c r="G899" s="55"/>
      <c r="H899" s="55">
        <f t="shared" si="1"/>
        <v>10000</v>
      </c>
    </row>
    <row r="900">
      <c r="A900" s="70">
        <v>46233.0</v>
      </c>
      <c r="B900" s="45" t="s">
        <v>1394</v>
      </c>
      <c r="C900" s="45" t="s">
        <v>25</v>
      </c>
      <c r="D900" s="45">
        <v>833348.0</v>
      </c>
      <c r="E900" s="47" t="s">
        <v>1396</v>
      </c>
      <c r="F900" s="49">
        <v>7500.0</v>
      </c>
      <c r="G900" s="55"/>
      <c r="H900" s="55">
        <f t="shared" si="1"/>
        <v>17500</v>
      </c>
    </row>
    <row r="901">
      <c r="A901" s="70">
        <v>46235.0</v>
      </c>
      <c r="B901" s="45"/>
      <c r="C901" s="45"/>
      <c r="D901" s="64"/>
      <c r="E901" s="47" t="s">
        <v>1575</v>
      </c>
      <c r="F901" s="49">
        <v>5000.0</v>
      </c>
      <c r="G901" s="55"/>
      <c r="H901" s="55">
        <f t="shared" si="1"/>
        <v>22500</v>
      </c>
    </row>
    <row r="902">
      <c r="A902" s="70">
        <v>46241.0</v>
      </c>
      <c r="B902" s="45" t="s">
        <v>1576</v>
      </c>
      <c r="C902" s="45" t="s">
        <v>26</v>
      </c>
      <c r="D902" s="45"/>
      <c r="E902" s="169" t="s">
        <v>1577</v>
      </c>
      <c r="F902" s="49">
        <v>5000.0</v>
      </c>
      <c r="G902" s="55"/>
      <c r="H902" s="55">
        <f t="shared" si="1"/>
        <v>27500</v>
      </c>
    </row>
    <row r="903">
      <c r="A903" s="70">
        <v>46242.0</v>
      </c>
      <c r="B903" s="45" t="s">
        <v>1580</v>
      </c>
      <c r="C903" s="45" t="s">
        <v>26</v>
      </c>
      <c r="D903" s="45"/>
      <c r="E903" s="169" t="s">
        <v>1581</v>
      </c>
      <c r="F903" s="49">
        <v>5000.0</v>
      </c>
      <c r="G903" s="55"/>
      <c r="H903" s="55">
        <f t="shared" si="1"/>
        <v>32500</v>
      </c>
    </row>
    <row r="904">
      <c r="A904" s="70">
        <v>46266.0</v>
      </c>
      <c r="B904" s="45"/>
      <c r="C904" s="45"/>
      <c r="D904" s="64"/>
      <c r="E904" s="47" t="s">
        <v>1582</v>
      </c>
      <c r="F904" s="49">
        <v>5000.0</v>
      </c>
      <c r="G904" s="55"/>
      <c r="H904" s="55">
        <f t="shared" si="1"/>
        <v>37500</v>
      </c>
    </row>
    <row r="905">
      <c r="A905" s="70">
        <v>46267.0</v>
      </c>
      <c r="B905" s="45" t="s">
        <v>1365</v>
      </c>
      <c r="C905" s="45" t="s">
        <v>25</v>
      </c>
      <c r="D905" s="45">
        <v>731541.0</v>
      </c>
      <c r="E905" s="47" t="s">
        <v>1070</v>
      </c>
      <c r="F905" s="49">
        <v>7500.0</v>
      </c>
      <c r="G905" s="55"/>
      <c r="H905" s="55">
        <f t="shared" si="1"/>
        <v>45000</v>
      </c>
    </row>
    <row r="906">
      <c r="A906" s="70">
        <v>46267.0</v>
      </c>
      <c r="B906" s="45" t="s">
        <v>1536</v>
      </c>
      <c r="C906" s="45" t="s">
        <v>25</v>
      </c>
      <c r="D906" s="45">
        <v>885950.0</v>
      </c>
      <c r="E906" s="169" t="s">
        <v>1539</v>
      </c>
      <c r="F906" s="49">
        <v>7500.0</v>
      </c>
      <c r="G906" s="55"/>
      <c r="H906" s="55">
        <f t="shared" si="1"/>
        <v>52500</v>
      </c>
    </row>
    <row r="907">
      <c r="A907" s="70">
        <v>46270.0</v>
      </c>
      <c r="B907" s="64"/>
      <c r="C907" s="64"/>
      <c r="D907" s="64"/>
      <c r="E907" s="169" t="s">
        <v>30</v>
      </c>
      <c r="F907" s="55"/>
      <c r="G907" s="49">
        <v>52500.0</v>
      </c>
      <c r="H907" s="55">
        <f t="shared" si="1"/>
        <v>0</v>
      </c>
    </row>
    <row r="908">
      <c r="A908" s="70">
        <v>46270.0</v>
      </c>
      <c r="B908" s="64"/>
      <c r="C908" s="64"/>
      <c r="D908" s="64"/>
      <c r="E908" s="169" t="s">
        <v>1588</v>
      </c>
      <c r="F908" s="49">
        <v>10000.0</v>
      </c>
      <c r="G908" s="55"/>
      <c r="H908" s="55">
        <f t="shared" si="1"/>
        <v>10000</v>
      </c>
    </row>
    <row r="909">
      <c r="A909" s="70">
        <v>46270.0</v>
      </c>
      <c r="B909" s="45" t="s">
        <v>1589</v>
      </c>
      <c r="C909" s="64"/>
      <c r="D909" s="64"/>
      <c r="E909" s="169" t="s">
        <v>1590</v>
      </c>
      <c r="F909" s="49">
        <v>5000.0</v>
      </c>
      <c r="G909" s="55"/>
      <c r="H909" s="55">
        <f t="shared" si="1"/>
        <v>15000</v>
      </c>
    </row>
    <row r="910">
      <c r="A910" s="70">
        <v>46270.0</v>
      </c>
      <c r="B910" s="45" t="s">
        <v>1591</v>
      </c>
      <c r="C910" s="64"/>
      <c r="D910" s="64"/>
      <c r="E910" s="169" t="s">
        <v>1592</v>
      </c>
      <c r="F910" s="49">
        <v>5000.0</v>
      </c>
      <c r="G910" s="55"/>
      <c r="H910" s="55">
        <f t="shared" si="1"/>
        <v>20000</v>
      </c>
    </row>
    <row r="911">
      <c r="A911" s="70"/>
      <c r="B911" s="64"/>
      <c r="C911" s="64"/>
      <c r="D911" s="64"/>
      <c r="E911" s="175"/>
      <c r="F911" s="55"/>
      <c r="G911" s="55"/>
      <c r="H911" s="55" t="str">
        <f t="shared" si="1"/>
        <v/>
      </c>
    </row>
    <row r="912">
      <c r="A912" s="70"/>
      <c r="B912" s="64"/>
      <c r="C912" s="64"/>
      <c r="D912" s="64"/>
      <c r="E912" s="175"/>
      <c r="F912" s="55"/>
      <c r="G912" s="55"/>
      <c r="H912" s="55" t="str">
        <f t="shared" si="1"/>
        <v/>
      </c>
    </row>
    <row r="913">
      <c r="A913" s="70"/>
      <c r="B913" s="64"/>
      <c r="C913" s="64"/>
      <c r="D913" s="64"/>
      <c r="E913" s="175"/>
      <c r="F913" s="55"/>
      <c r="G913" s="55"/>
      <c r="H913" s="55" t="str">
        <f t="shared" si="1"/>
        <v/>
      </c>
    </row>
    <row r="914">
      <c r="A914" s="70"/>
      <c r="B914" s="64"/>
      <c r="C914" s="64"/>
      <c r="D914" s="64"/>
      <c r="E914" s="175"/>
      <c r="F914" s="55"/>
      <c r="G914" s="55"/>
      <c r="H914" s="55" t="str">
        <f t="shared" si="1"/>
        <v/>
      </c>
    </row>
    <row r="915">
      <c r="A915" s="70"/>
      <c r="B915" s="64"/>
      <c r="C915" s="64"/>
      <c r="D915" s="64"/>
      <c r="E915" s="175"/>
      <c r="F915" s="55"/>
      <c r="G915" s="55"/>
      <c r="H915" s="55" t="str">
        <f t="shared" si="1"/>
        <v/>
      </c>
    </row>
    <row r="916">
      <c r="A916" s="70"/>
      <c r="B916" s="64"/>
      <c r="C916" s="64"/>
      <c r="D916" s="64"/>
      <c r="E916" s="175"/>
      <c r="F916" s="55"/>
      <c r="G916" s="55"/>
      <c r="H916" s="55" t="str">
        <f t="shared" si="1"/>
        <v/>
      </c>
    </row>
    <row r="917">
      <c r="A917" s="70"/>
      <c r="B917" s="64"/>
      <c r="C917" s="64"/>
      <c r="D917" s="64"/>
      <c r="E917" s="175"/>
      <c r="F917" s="55"/>
      <c r="G917" s="55"/>
      <c r="H917" s="55" t="str">
        <f t="shared" si="1"/>
        <v/>
      </c>
    </row>
    <row r="918">
      <c r="A918" s="70"/>
      <c r="B918" s="64"/>
      <c r="C918" s="64"/>
      <c r="D918" s="64"/>
      <c r="E918" s="175"/>
      <c r="F918" s="55"/>
      <c r="G918" s="55"/>
      <c r="H918" s="55" t="str">
        <f t="shared" si="1"/>
        <v/>
      </c>
    </row>
    <row r="919">
      <c r="A919" s="70"/>
      <c r="B919" s="64"/>
      <c r="C919" s="64"/>
      <c r="D919" s="64"/>
      <c r="E919" s="175"/>
      <c r="F919" s="55"/>
      <c r="G919" s="55"/>
      <c r="H919" s="55" t="str">
        <f t="shared" si="1"/>
        <v/>
      </c>
    </row>
    <row r="920">
      <c r="A920" s="70"/>
      <c r="B920" s="64"/>
      <c r="C920" s="64"/>
      <c r="D920" s="64"/>
      <c r="E920" s="175"/>
      <c r="F920" s="55"/>
      <c r="G920" s="55"/>
      <c r="H920" s="55" t="str">
        <f t="shared" si="1"/>
        <v/>
      </c>
    </row>
    <row r="921">
      <c r="A921" s="70"/>
      <c r="B921" s="64"/>
      <c r="C921" s="64"/>
      <c r="D921" s="64"/>
      <c r="E921" s="175"/>
      <c r="F921" s="55"/>
      <c r="G921" s="55"/>
      <c r="H921" s="55" t="str">
        <f t="shared" si="1"/>
        <v/>
      </c>
    </row>
    <row r="922">
      <c r="A922" s="70"/>
      <c r="B922" s="64"/>
      <c r="C922" s="64"/>
      <c r="D922" s="64"/>
      <c r="E922" s="175"/>
      <c r="F922" s="55"/>
      <c r="G922" s="55"/>
      <c r="H922" s="55" t="str">
        <f t="shared" si="1"/>
        <v/>
      </c>
    </row>
    <row r="923">
      <c r="A923" s="70"/>
      <c r="B923" s="64"/>
      <c r="C923" s="64"/>
      <c r="D923" s="64"/>
      <c r="E923" s="175"/>
      <c r="F923" s="55"/>
      <c r="G923" s="55"/>
      <c r="H923" s="55" t="str">
        <f t="shared" si="1"/>
        <v/>
      </c>
    </row>
    <row r="924">
      <c r="A924" s="70"/>
      <c r="B924" s="64"/>
      <c r="C924" s="64"/>
      <c r="D924" s="64"/>
      <c r="E924" s="175"/>
      <c r="F924" s="55"/>
      <c r="G924" s="55"/>
      <c r="H924" s="55" t="str">
        <f t="shared" si="1"/>
        <v/>
      </c>
    </row>
    <row r="925">
      <c r="A925" s="70"/>
      <c r="B925" s="64"/>
      <c r="C925" s="64"/>
      <c r="D925" s="64"/>
      <c r="E925" s="175"/>
      <c r="F925" s="55"/>
      <c r="G925" s="55"/>
      <c r="H925" s="55" t="str">
        <f t="shared" si="1"/>
        <v/>
      </c>
    </row>
    <row r="926">
      <c r="A926" s="70"/>
      <c r="B926" s="64"/>
      <c r="C926" s="64"/>
      <c r="D926" s="64"/>
      <c r="E926" s="175"/>
      <c r="F926" s="55"/>
      <c r="G926" s="55"/>
      <c r="H926" s="55" t="str">
        <f t="shared" si="1"/>
        <v/>
      </c>
    </row>
    <row r="927">
      <c r="A927" s="70"/>
      <c r="B927" s="64"/>
      <c r="C927" s="64"/>
      <c r="D927" s="64"/>
      <c r="E927" s="175"/>
      <c r="F927" s="55"/>
      <c r="G927" s="55"/>
      <c r="H927" s="55" t="str">
        <f t="shared" si="1"/>
        <v/>
      </c>
    </row>
    <row r="928">
      <c r="A928" s="70"/>
      <c r="B928" s="64"/>
      <c r="C928" s="64"/>
      <c r="D928" s="64"/>
      <c r="E928" s="175"/>
      <c r="F928" s="55"/>
      <c r="G928" s="55"/>
      <c r="H928" s="55" t="str">
        <f t="shared" si="1"/>
        <v/>
      </c>
    </row>
    <row r="929">
      <c r="A929" s="70"/>
      <c r="B929" s="64"/>
      <c r="C929" s="64"/>
      <c r="D929" s="64"/>
      <c r="E929" s="175"/>
      <c r="F929" s="55"/>
      <c r="G929" s="55"/>
      <c r="H929" s="55" t="str">
        <f t="shared" si="1"/>
        <v/>
      </c>
    </row>
    <row r="930">
      <c r="A930" s="70"/>
      <c r="B930" s="64"/>
      <c r="C930" s="64"/>
      <c r="D930" s="64"/>
      <c r="E930" s="175"/>
      <c r="F930" s="55"/>
      <c r="G930" s="55"/>
      <c r="H930" s="55" t="str">
        <f t="shared" si="1"/>
        <v/>
      </c>
    </row>
    <row r="931">
      <c r="A931" s="70"/>
      <c r="B931" s="64"/>
      <c r="C931" s="64"/>
      <c r="D931" s="64"/>
      <c r="E931" s="175"/>
      <c r="F931" s="55"/>
      <c r="G931" s="55"/>
      <c r="H931" s="55" t="str">
        <f t="shared" si="1"/>
        <v/>
      </c>
    </row>
    <row r="932">
      <c r="A932" s="70"/>
      <c r="B932" s="64"/>
      <c r="C932" s="64"/>
      <c r="D932" s="64"/>
      <c r="E932" s="175"/>
      <c r="F932" s="55"/>
      <c r="G932" s="55"/>
      <c r="H932" s="55" t="str">
        <f t="shared" si="1"/>
        <v/>
      </c>
    </row>
    <row r="933">
      <c r="A933" s="70"/>
      <c r="B933" s="64"/>
      <c r="C933" s="64"/>
      <c r="D933" s="64"/>
      <c r="E933" s="175"/>
      <c r="F933" s="55"/>
      <c r="G933" s="55"/>
      <c r="H933" s="55" t="str">
        <f t="shared" si="1"/>
        <v/>
      </c>
    </row>
    <row r="934">
      <c r="A934" s="70"/>
      <c r="B934" s="64"/>
      <c r="C934" s="64"/>
      <c r="D934" s="64"/>
      <c r="E934" s="175"/>
      <c r="F934" s="55"/>
      <c r="G934" s="55"/>
      <c r="H934" s="55" t="str">
        <f t="shared" si="1"/>
        <v/>
      </c>
    </row>
    <row r="935">
      <c r="A935" s="70"/>
      <c r="B935" s="64"/>
      <c r="C935" s="64"/>
      <c r="D935" s="64"/>
      <c r="E935" s="175"/>
      <c r="F935" s="55"/>
      <c r="G935" s="55"/>
      <c r="H935" s="55" t="str">
        <f t="shared" si="1"/>
        <v/>
      </c>
    </row>
    <row r="936">
      <c r="A936" s="70"/>
      <c r="B936" s="64"/>
      <c r="C936" s="64"/>
      <c r="D936" s="64"/>
      <c r="E936" s="175"/>
      <c r="F936" s="55"/>
      <c r="G936" s="55"/>
      <c r="H936" s="55" t="str">
        <f t="shared" si="1"/>
        <v/>
      </c>
    </row>
    <row r="937">
      <c r="A937" s="70"/>
      <c r="B937" s="64"/>
      <c r="C937" s="64"/>
      <c r="D937" s="64"/>
      <c r="E937" s="175"/>
      <c r="F937" s="55"/>
      <c r="G937" s="55"/>
      <c r="H937" s="55" t="str">
        <f t="shared" si="1"/>
        <v/>
      </c>
    </row>
    <row r="938">
      <c r="A938" s="70"/>
      <c r="B938" s="64"/>
      <c r="C938" s="64"/>
      <c r="D938" s="64"/>
      <c r="E938" s="175"/>
      <c r="F938" s="55"/>
      <c r="G938" s="55"/>
      <c r="H938" s="55" t="str">
        <f t="shared" si="1"/>
        <v/>
      </c>
    </row>
    <row r="939">
      <c r="A939" s="70"/>
      <c r="B939" s="64"/>
      <c r="C939" s="64"/>
      <c r="D939" s="64"/>
      <c r="E939" s="175"/>
      <c r="F939" s="55"/>
      <c r="G939" s="55"/>
      <c r="H939" s="55" t="str">
        <f t="shared" si="1"/>
        <v/>
      </c>
    </row>
    <row r="940">
      <c r="A940" s="70"/>
      <c r="B940" s="64"/>
      <c r="C940" s="64"/>
      <c r="D940" s="64"/>
      <c r="E940" s="175"/>
      <c r="F940" s="55"/>
      <c r="G940" s="55"/>
      <c r="H940" s="55" t="str">
        <f t="shared" si="1"/>
        <v/>
      </c>
    </row>
    <row r="941">
      <c r="A941" s="70"/>
      <c r="B941" s="64"/>
      <c r="C941" s="64"/>
      <c r="D941" s="64"/>
      <c r="E941" s="175"/>
      <c r="F941" s="55"/>
      <c r="G941" s="55"/>
      <c r="H941" s="55" t="str">
        <f t="shared" si="1"/>
        <v/>
      </c>
    </row>
    <row r="942">
      <c r="A942" s="70"/>
      <c r="B942" s="64"/>
      <c r="C942" s="64"/>
      <c r="D942" s="64"/>
      <c r="E942" s="175"/>
      <c r="F942" s="55"/>
      <c r="G942" s="55"/>
      <c r="H942" s="55" t="str">
        <f t="shared" si="1"/>
        <v/>
      </c>
    </row>
    <row r="943">
      <c r="A943" s="70"/>
      <c r="B943" s="64"/>
      <c r="C943" s="64"/>
      <c r="D943" s="64"/>
      <c r="E943" s="175"/>
      <c r="F943" s="55"/>
      <c r="G943" s="55"/>
      <c r="H943" s="55" t="str">
        <f t="shared" si="1"/>
        <v/>
      </c>
    </row>
    <row r="944">
      <c r="A944" s="70"/>
      <c r="B944" s="64"/>
      <c r="C944" s="64"/>
      <c r="D944" s="64"/>
      <c r="E944" s="175"/>
      <c r="F944" s="55"/>
      <c r="G944" s="55"/>
      <c r="H944" s="55" t="str">
        <f t="shared" si="1"/>
        <v/>
      </c>
    </row>
    <row r="945">
      <c r="A945" s="70"/>
      <c r="B945" s="64"/>
      <c r="C945" s="64"/>
      <c r="D945" s="64"/>
      <c r="E945" s="175"/>
      <c r="F945" s="55"/>
      <c r="G945" s="55"/>
      <c r="H945" s="55" t="str">
        <f t="shared" si="1"/>
        <v/>
      </c>
    </row>
    <row r="946">
      <c r="A946" s="70"/>
      <c r="B946" s="64"/>
      <c r="C946" s="64"/>
      <c r="D946" s="64"/>
      <c r="E946" s="175"/>
      <c r="F946" s="55"/>
      <c r="G946" s="55"/>
      <c r="H946" s="55" t="str">
        <f t="shared" si="1"/>
        <v/>
      </c>
    </row>
    <row r="947">
      <c r="A947" s="70"/>
      <c r="B947" s="64"/>
      <c r="C947" s="64"/>
      <c r="D947" s="64"/>
      <c r="E947" s="175"/>
      <c r="F947" s="55"/>
      <c r="G947" s="55"/>
      <c r="H947" s="55" t="str">
        <f t="shared" si="1"/>
        <v/>
      </c>
    </row>
    <row r="948">
      <c r="A948" s="70"/>
      <c r="B948" s="64"/>
      <c r="C948" s="64"/>
      <c r="D948" s="64"/>
      <c r="E948" s="175"/>
      <c r="F948" s="55"/>
      <c r="G948" s="55"/>
      <c r="H948" s="55" t="str">
        <f t="shared" si="1"/>
        <v/>
      </c>
    </row>
    <row r="949">
      <c r="A949" s="70"/>
      <c r="B949" s="64"/>
      <c r="C949" s="64"/>
      <c r="D949" s="64"/>
      <c r="E949" s="175"/>
      <c r="F949" s="55"/>
      <c r="G949" s="55"/>
      <c r="H949" s="55" t="str">
        <f t="shared" si="1"/>
        <v/>
      </c>
    </row>
    <row r="950">
      <c r="A950" s="70"/>
      <c r="B950" s="64"/>
      <c r="C950" s="64"/>
      <c r="D950" s="64"/>
      <c r="E950" s="175"/>
      <c r="F950" s="55"/>
      <c r="G950" s="55"/>
      <c r="H950" s="55" t="str">
        <f t="shared" si="1"/>
        <v/>
      </c>
    </row>
    <row r="951">
      <c r="A951" s="70"/>
      <c r="B951" s="64"/>
      <c r="C951" s="64"/>
      <c r="D951" s="64"/>
      <c r="E951" s="175"/>
      <c r="F951" s="55"/>
      <c r="G951" s="55"/>
      <c r="H951" s="55" t="str">
        <f t="shared" si="1"/>
        <v/>
      </c>
    </row>
    <row r="952">
      <c r="A952" s="70"/>
      <c r="B952" s="64"/>
      <c r="C952" s="64"/>
      <c r="D952" s="64"/>
      <c r="E952" s="175"/>
      <c r="F952" s="55"/>
      <c r="G952" s="55"/>
      <c r="H952" s="55" t="str">
        <f t="shared" si="1"/>
        <v/>
      </c>
    </row>
    <row r="953">
      <c r="A953" s="70"/>
      <c r="B953" s="64"/>
      <c r="C953" s="64"/>
      <c r="D953" s="64"/>
      <c r="E953" s="175"/>
      <c r="F953" s="55"/>
      <c r="G953" s="55"/>
      <c r="H953" s="55" t="str">
        <f t="shared" si="1"/>
        <v/>
      </c>
    </row>
    <row r="954">
      <c r="A954" s="70"/>
      <c r="B954" s="64"/>
      <c r="C954" s="64"/>
      <c r="D954" s="64"/>
      <c r="E954" s="175"/>
      <c r="F954" s="55"/>
      <c r="G954" s="55"/>
      <c r="H954" s="55" t="str">
        <f t="shared" si="1"/>
        <v/>
      </c>
    </row>
    <row r="955">
      <c r="A955" s="70"/>
      <c r="B955" s="64"/>
      <c r="C955" s="64"/>
      <c r="D955" s="64"/>
      <c r="E955" s="175"/>
      <c r="F955" s="55"/>
      <c r="G955" s="55"/>
      <c r="H955" s="55" t="str">
        <f t="shared" si="1"/>
        <v/>
      </c>
    </row>
    <row r="956">
      <c r="A956" s="70"/>
      <c r="B956" s="64"/>
      <c r="C956" s="64"/>
      <c r="D956" s="64"/>
      <c r="E956" s="175"/>
      <c r="F956" s="55"/>
      <c r="G956" s="55"/>
      <c r="H956" s="55" t="str">
        <f t="shared" si="1"/>
        <v/>
      </c>
    </row>
    <row r="957">
      <c r="A957" s="70"/>
      <c r="B957" s="64"/>
      <c r="C957" s="64"/>
      <c r="D957" s="64"/>
      <c r="E957" s="175"/>
      <c r="F957" s="55"/>
      <c r="G957" s="55"/>
      <c r="H957" s="55" t="str">
        <f t="shared" si="1"/>
        <v/>
      </c>
    </row>
    <row r="958">
      <c r="A958" s="70"/>
      <c r="B958" s="64"/>
      <c r="C958" s="64"/>
      <c r="D958" s="64"/>
      <c r="E958" s="175"/>
      <c r="F958" s="55"/>
      <c r="G958" s="55"/>
      <c r="H958" s="55" t="str">
        <f t="shared" si="1"/>
        <v/>
      </c>
    </row>
    <row r="959">
      <c r="A959" s="70"/>
      <c r="B959" s="64"/>
      <c r="C959" s="64"/>
      <c r="D959" s="64"/>
      <c r="E959" s="175"/>
      <c r="F959" s="55"/>
      <c r="G959" s="55"/>
      <c r="H959" s="55" t="str">
        <f t="shared" si="1"/>
        <v/>
      </c>
    </row>
    <row r="960">
      <c r="A960" s="70"/>
      <c r="B960" s="64"/>
      <c r="C960" s="64"/>
      <c r="D960" s="64"/>
      <c r="E960" s="175"/>
      <c r="F960" s="55"/>
      <c r="G960" s="55"/>
      <c r="H960" s="55" t="str">
        <f t="shared" si="1"/>
        <v/>
      </c>
    </row>
    <row r="961">
      <c r="A961" s="70"/>
      <c r="B961" s="64"/>
      <c r="C961" s="64"/>
      <c r="D961" s="64"/>
      <c r="E961" s="175"/>
      <c r="F961" s="55"/>
      <c r="G961" s="55"/>
      <c r="H961" s="55" t="str">
        <f t="shared" si="1"/>
        <v/>
      </c>
    </row>
    <row r="962">
      <c r="A962" s="70"/>
      <c r="B962" s="64"/>
      <c r="C962" s="64"/>
      <c r="D962" s="64"/>
      <c r="E962" s="175"/>
      <c r="F962" s="55"/>
      <c r="G962" s="55"/>
      <c r="H962" s="55" t="str">
        <f t="shared" si="1"/>
        <v/>
      </c>
    </row>
    <row r="963">
      <c r="A963" s="70"/>
      <c r="B963" s="64"/>
      <c r="C963" s="64"/>
      <c r="D963" s="64"/>
      <c r="E963" s="175"/>
      <c r="F963" s="55"/>
      <c r="G963" s="55"/>
      <c r="H963" s="55" t="str">
        <f t="shared" si="1"/>
        <v/>
      </c>
    </row>
    <row r="964">
      <c r="A964" s="70"/>
      <c r="B964" s="64"/>
      <c r="C964" s="64"/>
      <c r="D964" s="64"/>
      <c r="E964" s="175"/>
      <c r="F964" s="55"/>
      <c r="G964" s="55"/>
      <c r="H964" s="55" t="str">
        <f t="shared" si="1"/>
        <v/>
      </c>
    </row>
    <row r="965">
      <c r="A965" s="70"/>
      <c r="B965" s="64"/>
      <c r="C965" s="64"/>
      <c r="D965" s="64"/>
      <c r="E965" s="175"/>
      <c r="F965" s="55"/>
      <c r="G965" s="55"/>
      <c r="H965" s="55" t="str">
        <f t="shared" si="1"/>
        <v/>
      </c>
    </row>
    <row r="966">
      <c r="A966" s="70"/>
      <c r="B966" s="64"/>
      <c r="C966" s="64"/>
      <c r="D966" s="64"/>
      <c r="E966" s="175"/>
      <c r="F966" s="55"/>
      <c r="G966" s="55"/>
      <c r="H966" s="55" t="str">
        <f t="shared" si="1"/>
        <v/>
      </c>
    </row>
    <row r="967">
      <c r="A967" s="70"/>
      <c r="B967" s="64"/>
      <c r="C967" s="64"/>
      <c r="D967" s="64"/>
      <c r="E967" s="175"/>
      <c r="F967" s="55"/>
      <c r="G967" s="55"/>
      <c r="H967" s="55" t="str">
        <f t="shared" si="1"/>
        <v/>
      </c>
    </row>
    <row r="968">
      <c r="A968" s="70"/>
      <c r="B968" s="64"/>
      <c r="C968" s="64"/>
      <c r="D968" s="64"/>
      <c r="E968" s="175"/>
      <c r="F968" s="55"/>
      <c r="G968" s="55"/>
      <c r="H968" s="55" t="str">
        <f t="shared" si="1"/>
        <v/>
      </c>
    </row>
    <row r="969">
      <c r="A969" s="70"/>
      <c r="B969" s="64"/>
      <c r="C969" s="64"/>
      <c r="D969" s="64"/>
      <c r="E969" s="175"/>
      <c r="F969" s="55"/>
      <c r="G969" s="55"/>
      <c r="H969" s="55" t="str">
        <f t="shared" si="1"/>
        <v/>
      </c>
    </row>
    <row r="970">
      <c r="A970" s="70"/>
      <c r="B970" s="64"/>
      <c r="C970" s="64"/>
      <c r="D970" s="64"/>
      <c r="E970" s="175"/>
      <c r="F970" s="55"/>
      <c r="G970" s="55"/>
      <c r="H970" s="55" t="str">
        <f t="shared" si="1"/>
        <v/>
      </c>
    </row>
    <row r="971">
      <c r="A971" s="70"/>
      <c r="B971" s="64"/>
      <c r="C971" s="64"/>
      <c r="D971" s="64"/>
      <c r="E971" s="175"/>
      <c r="F971" s="55"/>
      <c r="G971" s="55"/>
      <c r="H971" s="55" t="str">
        <f t="shared" si="1"/>
        <v/>
      </c>
    </row>
    <row r="972">
      <c r="A972" s="70"/>
      <c r="B972" s="64"/>
      <c r="C972" s="64"/>
      <c r="D972" s="64"/>
      <c r="E972" s="175"/>
      <c r="F972" s="55"/>
      <c r="G972" s="55"/>
      <c r="H972" s="55" t="str">
        <f t="shared" si="1"/>
        <v/>
      </c>
    </row>
    <row r="973">
      <c r="A973" s="70"/>
      <c r="B973" s="64"/>
      <c r="C973" s="64"/>
      <c r="D973" s="64"/>
      <c r="E973" s="175"/>
      <c r="F973" s="55"/>
      <c r="G973" s="55"/>
      <c r="H973" s="55" t="str">
        <f t="shared" si="1"/>
        <v/>
      </c>
    </row>
    <row r="974">
      <c r="A974" s="70"/>
      <c r="B974" s="64"/>
      <c r="C974" s="64"/>
      <c r="D974" s="64"/>
      <c r="E974" s="175"/>
      <c r="F974" s="55"/>
      <c r="G974" s="55"/>
      <c r="H974" s="55" t="str">
        <f t="shared" si="1"/>
        <v/>
      </c>
    </row>
    <row r="975">
      <c r="A975" s="70"/>
      <c r="B975" s="64"/>
      <c r="C975" s="64"/>
      <c r="D975" s="64"/>
      <c r="E975" s="175"/>
      <c r="F975" s="55"/>
      <c r="G975" s="55"/>
      <c r="H975" s="55" t="str">
        <f t="shared" si="1"/>
        <v/>
      </c>
    </row>
    <row r="976">
      <c r="A976" s="70"/>
      <c r="B976" s="64"/>
      <c r="C976" s="64"/>
      <c r="D976" s="64"/>
      <c r="E976" s="175"/>
      <c r="F976" s="55"/>
      <c r="G976" s="49"/>
      <c r="H976" s="55" t="str">
        <f t="shared" si="1"/>
        <v/>
      </c>
    </row>
    <row r="977">
      <c r="A977" s="70"/>
      <c r="B977" s="64"/>
      <c r="C977" s="64"/>
      <c r="D977" s="64"/>
      <c r="E977" s="175"/>
      <c r="F977" s="55"/>
      <c r="G977" s="55"/>
      <c r="H977" s="55" t="str">
        <f t="shared" si="1"/>
        <v/>
      </c>
    </row>
    <row r="978">
      <c r="A978" s="70"/>
      <c r="B978" s="64"/>
      <c r="C978" s="64"/>
      <c r="D978" s="64"/>
      <c r="E978" s="175"/>
      <c r="F978" s="55"/>
      <c r="G978" s="55"/>
      <c r="H978" s="55" t="str">
        <f t="shared" si="1"/>
        <v/>
      </c>
    </row>
    <row r="979">
      <c r="A979" s="70"/>
      <c r="B979" s="64"/>
      <c r="C979" s="64"/>
      <c r="D979" s="64"/>
      <c r="E979" s="175"/>
      <c r="F979" s="55"/>
      <c r="G979" s="55"/>
      <c r="H979" s="55" t="str">
        <f t="shared" si="1"/>
        <v/>
      </c>
    </row>
    <row r="980">
      <c r="A980" s="70"/>
      <c r="B980" s="64"/>
      <c r="C980" s="64"/>
      <c r="D980" s="64"/>
      <c r="E980" s="175"/>
      <c r="F980" s="55"/>
      <c r="G980" s="55"/>
      <c r="H980" s="55" t="str">
        <f t="shared" si="1"/>
        <v/>
      </c>
    </row>
    <row r="981">
      <c r="A981" s="70"/>
      <c r="B981" s="64"/>
      <c r="C981" s="64"/>
      <c r="D981" s="64"/>
      <c r="E981" s="175"/>
      <c r="F981" s="55"/>
      <c r="G981" s="55"/>
      <c r="H981" s="55" t="str">
        <f t="shared" si="1"/>
        <v/>
      </c>
    </row>
    <row r="982">
      <c r="A982" s="70"/>
      <c r="B982" s="64"/>
      <c r="C982" s="64"/>
      <c r="D982" s="64"/>
      <c r="E982" s="175"/>
      <c r="F982" s="55"/>
      <c r="G982" s="55"/>
      <c r="H982" s="55" t="str">
        <f t="shared" si="1"/>
        <v/>
      </c>
    </row>
    <row r="983">
      <c r="A983" s="70"/>
      <c r="B983" s="64"/>
      <c r="C983" s="64"/>
      <c r="D983" s="64"/>
      <c r="E983" s="175"/>
      <c r="F983" s="55"/>
      <c r="G983" s="55"/>
      <c r="H983" s="55" t="str">
        <f t="shared" si="1"/>
        <v/>
      </c>
    </row>
    <row r="984">
      <c r="A984" s="70"/>
      <c r="B984" s="64"/>
      <c r="C984" s="64"/>
      <c r="D984" s="64"/>
      <c r="E984" s="175"/>
      <c r="F984" s="55"/>
      <c r="G984" s="55"/>
      <c r="H984" s="55" t="str">
        <f t="shared" si="1"/>
        <v/>
      </c>
    </row>
    <row r="985">
      <c r="A985" s="70"/>
      <c r="B985" s="64"/>
      <c r="C985" s="64"/>
      <c r="D985" s="64"/>
      <c r="E985" s="175"/>
      <c r="F985" s="49"/>
      <c r="G985" s="55"/>
      <c r="H985" s="55" t="str">
        <f t="shared" si="1"/>
        <v/>
      </c>
    </row>
    <row r="986">
      <c r="A986" s="70"/>
      <c r="B986" s="64"/>
      <c r="C986" s="64"/>
      <c r="D986" s="64"/>
      <c r="E986" s="175"/>
      <c r="F986" s="49"/>
      <c r="G986" s="55"/>
      <c r="H986" s="55" t="str">
        <f t="shared" si="1"/>
        <v/>
      </c>
    </row>
    <row r="987">
      <c r="A987" s="70"/>
      <c r="B987" s="64"/>
      <c r="C987" s="64"/>
      <c r="D987" s="64"/>
      <c r="E987" s="175"/>
      <c r="F987" s="55"/>
      <c r="G987" s="55"/>
      <c r="H987" s="55" t="str">
        <f t="shared" si="1"/>
        <v/>
      </c>
    </row>
    <row r="988">
      <c r="A988" s="70"/>
      <c r="B988" s="64"/>
      <c r="C988" s="64"/>
      <c r="D988" s="64"/>
      <c r="E988" s="175"/>
      <c r="F988" s="55"/>
      <c r="G988" s="55"/>
      <c r="H988" s="55" t="str">
        <f t="shared" si="1"/>
        <v/>
      </c>
    </row>
    <row r="989">
      <c r="A989" s="70"/>
      <c r="B989" s="64"/>
      <c r="C989" s="64"/>
      <c r="D989" s="64"/>
      <c r="E989" s="175"/>
      <c r="F989" s="55"/>
      <c r="G989" s="55"/>
      <c r="H989" s="55" t="str">
        <f t="shared" si="1"/>
        <v/>
      </c>
    </row>
    <row r="990">
      <c r="A990" s="70"/>
      <c r="B990" s="64"/>
      <c r="C990" s="64"/>
      <c r="D990" s="64"/>
      <c r="E990" s="175"/>
      <c r="F990" s="55"/>
      <c r="G990" s="55"/>
      <c r="H990" s="55" t="str">
        <f t="shared" si="1"/>
        <v/>
      </c>
    </row>
    <row r="991">
      <c r="A991" s="70"/>
      <c r="B991" s="64"/>
      <c r="C991" s="64"/>
      <c r="D991" s="64"/>
      <c r="E991" s="175"/>
      <c r="F991" s="55"/>
      <c r="G991" s="55"/>
      <c r="H991" s="55" t="str">
        <f t="shared" si="1"/>
        <v/>
      </c>
    </row>
    <row r="992">
      <c r="A992" s="70"/>
      <c r="B992" s="64"/>
      <c r="C992" s="64"/>
      <c r="D992" s="64"/>
      <c r="E992" s="175"/>
      <c r="F992" s="55"/>
      <c r="G992" s="55"/>
      <c r="H992" s="55" t="str">
        <f t="shared" si="1"/>
        <v/>
      </c>
    </row>
    <row r="993">
      <c r="A993" s="70"/>
      <c r="B993" s="64"/>
      <c r="C993" s="64"/>
      <c r="D993" s="64"/>
      <c r="E993" s="175"/>
      <c r="F993" s="55"/>
      <c r="G993" s="55"/>
      <c r="H993" s="55" t="str">
        <f t="shared" si="1"/>
        <v/>
      </c>
    </row>
    <row r="994">
      <c r="A994" s="70"/>
      <c r="B994" s="64"/>
      <c r="C994" s="64"/>
      <c r="D994" s="64"/>
      <c r="E994" s="175"/>
      <c r="F994" s="55"/>
      <c r="G994" s="55"/>
      <c r="H994" s="55" t="str">
        <f t="shared" si="1"/>
        <v/>
      </c>
    </row>
    <row r="995">
      <c r="A995" s="70"/>
      <c r="B995" s="64"/>
      <c r="C995" s="64"/>
      <c r="D995" s="64"/>
      <c r="E995" s="175"/>
      <c r="F995" s="55"/>
      <c r="G995" s="55"/>
      <c r="H995" s="55" t="str">
        <f t="shared" si="1"/>
        <v/>
      </c>
    </row>
    <row r="996">
      <c r="A996" s="70"/>
      <c r="B996" s="64"/>
      <c r="C996" s="64"/>
      <c r="D996" s="64"/>
      <c r="E996" s="175"/>
      <c r="F996" s="55"/>
      <c r="G996" s="55"/>
      <c r="H996" s="55" t="str">
        <f t="shared" si="1"/>
        <v/>
      </c>
    </row>
    <row r="997">
      <c r="A997" s="70"/>
      <c r="B997" s="64"/>
      <c r="C997" s="64"/>
      <c r="D997" s="64"/>
      <c r="E997" s="175"/>
      <c r="F997" s="49"/>
      <c r="G997" s="49"/>
      <c r="H997" s="55" t="str">
        <f t="shared" si="1"/>
        <v/>
      </c>
    </row>
    <row r="998">
      <c r="A998" s="70"/>
      <c r="B998" s="64"/>
      <c r="C998" s="64"/>
      <c r="D998" s="64"/>
      <c r="E998" s="175"/>
      <c r="F998" s="49"/>
      <c r="G998" s="49"/>
      <c r="H998" s="55" t="str">
        <f t="shared" si="1"/>
        <v/>
      </c>
    </row>
    <row r="999">
      <c r="A999" s="70"/>
      <c r="B999" s="64"/>
      <c r="C999" s="64"/>
      <c r="D999" s="64"/>
      <c r="E999" s="175"/>
      <c r="F999" s="55"/>
      <c r="G999" s="55"/>
      <c r="H999" s="55" t="str">
        <f t="shared" si="1"/>
        <v/>
      </c>
    </row>
    <row r="1000">
      <c r="A1000" s="70"/>
      <c r="B1000" s="64"/>
      <c r="C1000" s="64"/>
      <c r="D1000" s="64"/>
      <c r="E1000" s="175"/>
      <c r="F1000" s="55"/>
      <c r="G1000" s="55"/>
      <c r="H1000" s="55" t="str">
        <f t="shared" si="1"/>
        <v/>
      </c>
    </row>
    <row r="1001">
      <c r="A1001" s="235"/>
      <c r="B1001" s="235"/>
      <c r="C1001" s="235"/>
      <c r="D1001" s="235"/>
      <c r="E1001" s="237" t="s">
        <v>1537</v>
      </c>
      <c r="F1001" s="238">
        <f t="shared" ref="F1001:G1001" si="2">SUM(F5:F1000)</f>
        <v>4557700</v>
      </c>
      <c r="G1001" s="238">
        <f t="shared" si="2"/>
        <v>4537700</v>
      </c>
      <c r="H1001" s="238">
        <f>F1001-G1001</f>
        <v>20000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1" width="14.43"/>
    <col customWidth="1" min="2" max="2" width="13.57"/>
    <col customWidth="1" min="3" max="3" width="8.86"/>
    <col customWidth="1" min="4" max="4" width="12.14"/>
    <col customWidth="1" min="5" max="5" width="45.86"/>
    <col customWidth="1" min="6" max="7" width="18.71"/>
    <col customWidth="1" min="8" max="8" width="21.57"/>
  </cols>
  <sheetData>
    <row r="1" ht="86.25" customHeight="1">
      <c r="A1" s="1"/>
      <c r="B1" s="3"/>
      <c r="C1" s="3"/>
      <c r="D1" s="6" t="s">
        <v>1</v>
      </c>
      <c r="E1" s="7"/>
      <c r="F1" s="7"/>
      <c r="G1" s="10">
        <f>H1001</f>
        <v>58800</v>
      </c>
      <c r="H1" s="11"/>
    </row>
    <row r="2" ht="21.75" customHeight="1">
      <c r="A2" s="15" t="s">
        <v>2</v>
      </c>
      <c r="D2" s="16" t="s">
        <v>3</v>
      </c>
      <c r="F2" s="18"/>
      <c r="G2" s="20" t="s">
        <v>4</v>
      </c>
      <c r="H2" s="22"/>
    </row>
    <row r="3" ht="22.5" customHeight="1">
      <c r="A3" s="26" t="s">
        <v>7</v>
      </c>
      <c r="B3" s="27" t="s">
        <v>8</v>
      </c>
      <c r="C3" s="28"/>
      <c r="D3" s="29" t="s">
        <v>11</v>
      </c>
      <c r="F3" s="18"/>
      <c r="G3" s="30" t="s">
        <v>12</v>
      </c>
      <c r="H3" s="22"/>
    </row>
    <row r="4">
      <c r="A4" s="33" t="s">
        <v>15</v>
      </c>
      <c r="B4" s="36" t="s">
        <v>16</v>
      </c>
      <c r="C4" s="36" t="s">
        <v>17</v>
      </c>
      <c r="D4" s="36" t="s">
        <v>18</v>
      </c>
      <c r="E4" s="39" t="s">
        <v>19</v>
      </c>
      <c r="F4" s="36" t="s">
        <v>20</v>
      </c>
      <c r="G4" s="36" t="s">
        <v>21</v>
      </c>
      <c r="H4" s="36" t="s">
        <v>22</v>
      </c>
    </row>
    <row r="5">
      <c r="A5" s="42">
        <v>45208.0</v>
      </c>
      <c r="B5" s="44" t="s">
        <v>23</v>
      </c>
      <c r="C5" s="44" t="s">
        <v>25</v>
      </c>
      <c r="D5" s="44">
        <v>688070.0</v>
      </c>
      <c r="E5" s="50" t="s">
        <v>28</v>
      </c>
      <c r="F5" s="52">
        <v>15000.0</v>
      </c>
      <c r="G5" s="52"/>
      <c r="H5" s="54">
        <f>IF(AND(F5="", G5=""), "", F5 - G5)
</f>
        <v>15000</v>
      </c>
    </row>
    <row r="6">
      <c r="A6" s="56">
        <v>45208.0</v>
      </c>
      <c r="B6" s="58"/>
      <c r="C6" s="61"/>
      <c r="D6" s="61"/>
      <c r="E6" s="50" t="s">
        <v>30</v>
      </c>
      <c r="F6" s="52"/>
      <c r="G6" s="52">
        <v>15000.0</v>
      </c>
      <c r="H6" s="54">
        <f t="shared" ref="H6:H1000" si="1">IF(AND(F6="", G6=""), "", H5 + F6 - G6)</f>
        <v>0</v>
      </c>
    </row>
    <row r="7">
      <c r="A7" s="56">
        <v>45209.0</v>
      </c>
      <c r="B7" s="65" t="s">
        <v>32</v>
      </c>
      <c r="C7" s="44" t="s">
        <v>25</v>
      </c>
      <c r="D7" s="44">
        <v>692272.0</v>
      </c>
      <c r="E7" s="50" t="s">
        <v>33</v>
      </c>
      <c r="F7" s="52">
        <v>10000.0</v>
      </c>
      <c r="G7" s="52">
        <v>10000.0</v>
      </c>
      <c r="H7" s="54">
        <f t="shared" si="1"/>
        <v>0</v>
      </c>
    </row>
    <row r="8">
      <c r="A8" s="56">
        <v>45221.0</v>
      </c>
      <c r="B8" s="65" t="s">
        <v>34</v>
      </c>
      <c r="C8" s="44" t="s">
        <v>25</v>
      </c>
      <c r="D8" s="44">
        <v>678913.0</v>
      </c>
      <c r="E8" s="50" t="s">
        <v>35</v>
      </c>
      <c r="F8" s="52">
        <v>8000.0</v>
      </c>
      <c r="G8" s="52">
        <v>8000.0</v>
      </c>
      <c r="H8" s="54">
        <f t="shared" si="1"/>
        <v>0</v>
      </c>
    </row>
    <row r="9">
      <c r="A9" s="42">
        <v>45252.0</v>
      </c>
      <c r="B9" s="44" t="s">
        <v>36</v>
      </c>
      <c r="C9" s="44" t="s">
        <v>25</v>
      </c>
      <c r="D9" s="44">
        <v>679149.0</v>
      </c>
      <c r="E9" s="50" t="s">
        <v>37</v>
      </c>
      <c r="F9" s="52">
        <v>9600.0</v>
      </c>
      <c r="G9" s="52">
        <v>9600.0</v>
      </c>
      <c r="H9" s="54">
        <f t="shared" si="1"/>
        <v>0</v>
      </c>
    </row>
    <row r="10">
      <c r="A10" s="42">
        <v>45295.0</v>
      </c>
      <c r="B10" s="44" t="s">
        <v>39</v>
      </c>
      <c r="C10" s="44" t="s">
        <v>25</v>
      </c>
      <c r="D10" s="44">
        <v>710152.0</v>
      </c>
      <c r="E10" s="50" t="s">
        <v>40</v>
      </c>
      <c r="F10" s="52">
        <v>9600.0</v>
      </c>
      <c r="G10" s="52">
        <v>9600.0</v>
      </c>
      <c r="H10" s="54">
        <f t="shared" si="1"/>
        <v>0</v>
      </c>
    </row>
    <row r="11">
      <c r="A11" s="42">
        <v>45310.0</v>
      </c>
      <c r="B11" s="44" t="s">
        <v>42</v>
      </c>
      <c r="C11" s="44" t="s">
        <v>25</v>
      </c>
      <c r="D11" s="44">
        <v>704009.0</v>
      </c>
      <c r="E11" s="50" t="s">
        <v>44</v>
      </c>
      <c r="F11" s="52">
        <v>10600.0</v>
      </c>
      <c r="G11" s="52">
        <v>10600.0</v>
      </c>
      <c r="H11" s="54">
        <f t="shared" si="1"/>
        <v>0</v>
      </c>
    </row>
    <row r="12">
      <c r="A12" s="42">
        <v>45367.0</v>
      </c>
      <c r="B12" s="44" t="s">
        <v>45</v>
      </c>
      <c r="C12" s="44" t="s">
        <v>26</v>
      </c>
      <c r="D12" s="44">
        <v>747084.0</v>
      </c>
      <c r="E12" s="50" t="s">
        <v>47</v>
      </c>
      <c r="F12" s="52">
        <v>5000.0</v>
      </c>
      <c r="G12" s="52">
        <v>5000.0</v>
      </c>
      <c r="H12" s="54">
        <f t="shared" si="1"/>
        <v>0</v>
      </c>
    </row>
    <row r="13">
      <c r="A13" s="42">
        <v>45370.0</v>
      </c>
      <c r="B13" s="44" t="s">
        <v>50</v>
      </c>
      <c r="C13" s="44" t="s">
        <v>26</v>
      </c>
      <c r="D13" s="44">
        <v>747081.0</v>
      </c>
      <c r="E13" s="50" t="s">
        <v>51</v>
      </c>
      <c r="F13" s="52">
        <v>5000.0</v>
      </c>
      <c r="G13" s="52"/>
      <c r="H13" s="54">
        <f t="shared" si="1"/>
        <v>5000</v>
      </c>
    </row>
    <row r="14">
      <c r="A14" s="42">
        <v>45370.0</v>
      </c>
      <c r="B14" s="44" t="s">
        <v>53</v>
      </c>
      <c r="C14" s="44" t="s">
        <v>26</v>
      </c>
      <c r="D14" s="44">
        <v>747079.0</v>
      </c>
      <c r="E14" s="50" t="s">
        <v>56</v>
      </c>
      <c r="F14" s="52">
        <v>5000.0</v>
      </c>
      <c r="G14" s="52"/>
      <c r="H14" s="54">
        <f t="shared" si="1"/>
        <v>10000</v>
      </c>
    </row>
    <row r="15">
      <c r="A15" s="42">
        <v>45370.0</v>
      </c>
      <c r="B15" s="68"/>
      <c r="C15" s="61"/>
      <c r="D15" s="61"/>
      <c r="E15" s="50" t="s">
        <v>30</v>
      </c>
      <c r="F15" s="52"/>
      <c r="G15" s="52">
        <v>10000.0</v>
      </c>
      <c r="H15" s="54">
        <f t="shared" si="1"/>
        <v>0</v>
      </c>
    </row>
    <row r="16">
      <c r="A16" s="42">
        <v>45373.0</v>
      </c>
      <c r="B16" s="44" t="s">
        <v>61</v>
      </c>
      <c r="C16" s="44" t="s">
        <v>26</v>
      </c>
      <c r="D16" s="44">
        <v>747934.0</v>
      </c>
      <c r="E16" s="50" t="s">
        <v>62</v>
      </c>
      <c r="F16" s="52">
        <v>5000.0</v>
      </c>
      <c r="G16" s="52"/>
      <c r="H16" s="54">
        <f t="shared" si="1"/>
        <v>5000</v>
      </c>
    </row>
    <row r="17">
      <c r="A17" s="42">
        <v>45373.0</v>
      </c>
      <c r="B17" s="68"/>
      <c r="C17" s="68"/>
      <c r="D17" s="68"/>
      <c r="E17" s="50" t="s">
        <v>30</v>
      </c>
      <c r="F17" s="52"/>
      <c r="G17" s="52">
        <v>5000.0</v>
      </c>
      <c r="H17" s="54">
        <f t="shared" si="1"/>
        <v>0</v>
      </c>
    </row>
    <row r="18">
      <c r="A18" s="42">
        <v>45469.0</v>
      </c>
      <c r="B18" s="44" t="s">
        <v>68</v>
      </c>
      <c r="C18" s="44" t="s">
        <v>26</v>
      </c>
      <c r="D18" s="44">
        <v>760734.0</v>
      </c>
      <c r="E18" s="50" t="s">
        <v>69</v>
      </c>
      <c r="F18" s="52">
        <v>5000.0</v>
      </c>
      <c r="G18" s="52">
        <v>5000.0</v>
      </c>
      <c r="H18" s="54">
        <f t="shared" si="1"/>
        <v>0</v>
      </c>
    </row>
    <row r="19">
      <c r="A19" s="69">
        <v>45489.0</v>
      </c>
      <c r="B19" s="44" t="s">
        <v>74</v>
      </c>
      <c r="C19" s="44" t="s">
        <v>25</v>
      </c>
      <c r="D19" s="44">
        <v>715697.0</v>
      </c>
      <c r="E19" s="50" t="s">
        <v>75</v>
      </c>
      <c r="F19" s="52">
        <v>9600.0</v>
      </c>
      <c r="G19" s="54"/>
      <c r="H19" s="54">
        <f t="shared" si="1"/>
        <v>9600</v>
      </c>
    </row>
    <row r="20">
      <c r="A20" s="42">
        <v>45505.0</v>
      </c>
      <c r="B20" s="44" t="s">
        <v>85</v>
      </c>
      <c r="C20" s="44" t="s">
        <v>25</v>
      </c>
      <c r="D20" s="44">
        <v>719792.0</v>
      </c>
      <c r="E20" s="50" t="s">
        <v>87</v>
      </c>
      <c r="F20" s="52">
        <v>7600.0</v>
      </c>
      <c r="G20" s="54"/>
      <c r="H20" s="54">
        <f t="shared" si="1"/>
        <v>17200</v>
      </c>
    </row>
    <row r="21">
      <c r="A21" s="42">
        <v>45513.0</v>
      </c>
      <c r="B21" s="44" t="s">
        <v>90</v>
      </c>
      <c r="C21" s="44" t="s">
        <v>26</v>
      </c>
      <c r="D21" s="44">
        <v>766280.0</v>
      </c>
      <c r="E21" s="50" t="s">
        <v>91</v>
      </c>
      <c r="F21" s="52">
        <v>5000.0</v>
      </c>
      <c r="G21" s="54"/>
      <c r="H21" s="54">
        <f t="shared" si="1"/>
        <v>22200</v>
      </c>
    </row>
    <row r="22">
      <c r="A22" s="42">
        <v>45516.0</v>
      </c>
      <c r="B22" s="44" t="s">
        <v>95</v>
      </c>
      <c r="C22" s="44" t="s">
        <v>25</v>
      </c>
      <c r="D22" s="44">
        <v>717637.0</v>
      </c>
      <c r="E22" s="50" t="s">
        <v>96</v>
      </c>
      <c r="F22" s="52">
        <v>9600.0</v>
      </c>
      <c r="G22" s="54"/>
      <c r="H22" s="54">
        <f t="shared" si="1"/>
        <v>31800</v>
      </c>
    </row>
    <row r="23">
      <c r="A23" s="42">
        <v>45516.0</v>
      </c>
      <c r="B23" s="68"/>
      <c r="C23" s="44" t="s">
        <v>98</v>
      </c>
      <c r="D23" s="68"/>
      <c r="E23" s="50" t="s">
        <v>30</v>
      </c>
      <c r="F23" s="54"/>
      <c r="G23" s="52">
        <v>15000.0</v>
      </c>
      <c r="H23" s="54">
        <f t="shared" si="1"/>
        <v>16800</v>
      </c>
    </row>
    <row r="24">
      <c r="A24" s="42">
        <v>45568.0</v>
      </c>
      <c r="B24" s="44"/>
      <c r="C24" s="44" t="s">
        <v>98</v>
      </c>
      <c r="D24" s="61"/>
      <c r="E24" s="50" t="s">
        <v>30</v>
      </c>
      <c r="F24" s="54"/>
      <c r="G24" s="52">
        <v>10000.0</v>
      </c>
      <c r="H24" s="54">
        <f t="shared" si="1"/>
        <v>6800</v>
      </c>
    </row>
    <row r="25">
      <c r="A25" s="42">
        <v>45608.0</v>
      </c>
      <c r="B25" s="44" t="s">
        <v>95</v>
      </c>
      <c r="C25" s="44" t="s">
        <v>25</v>
      </c>
      <c r="D25" s="44">
        <v>642741.0</v>
      </c>
      <c r="E25" s="50" t="s">
        <v>105</v>
      </c>
      <c r="F25" s="52">
        <v>9600.0</v>
      </c>
      <c r="G25" s="54"/>
      <c r="H25" s="54">
        <f t="shared" si="1"/>
        <v>16400</v>
      </c>
    </row>
    <row r="26">
      <c r="A26" s="42">
        <v>45612.0</v>
      </c>
      <c r="B26" s="44"/>
      <c r="C26" s="44" t="s">
        <v>98</v>
      </c>
      <c r="D26" s="61"/>
      <c r="E26" s="50" t="s">
        <v>30</v>
      </c>
      <c r="F26" s="54"/>
      <c r="G26" s="52">
        <v>10000.0</v>
      </c>
      <c r="H26" s="54">
        <f t="shared" si="1"/>
        <v>6400</v>
      </c>
    </row>
    <row r="27">
      <c r="A27" s="42">
        <v>45631.0</v>
      </c>
      <c r="B27" s="61"/>
      <c r="C27" s="61"/>
      <c r="D27" s="61"/>
      <c r="E27" s="50" t="s">
        <v>111</v>
      </c>
      <c r="F27" s="52">
        <v>1400.0</v>
      </c>
      <c r="G27" s="54"/>
      <c r="H27" s="54">
        <f t="shared" si="1"/>
        <v>7800</v>
      </c>
    </row>
    <row r="28">
      <c r="A28" s="42">
        <v>45631.0</v>
      </c>
      <c r="B28" s="61"/>
      <c r="C28" s="61"/>
      <c r="D28" s="61"/>
      <c r="E28" s="50" t="s">
        <v>114</v>
      </c>
      <c r="F28" s="54"/>
      <c r="G28" s="52">
        <v>5000.0</v>
      </c>
      <c r="H28" s="54">
        <f t="shared" si="1"/>
        <v>2800</v>
      </c>
    </row>
    <row r="29">
      <c r="A29" s="42">
        <v>45775.0</v>
      </c>
      <c r="B29" s="44" t="s">
        <v>74</v>
      </c>
      <c r="C29" s="44"/>
      <c r="D29" s="44">
        <v>715697.0</v>
      </c>
      <c r="E29" s="50" t="s">
        <v>117</v>
      </c>
      <c r="F29" s="52">
        <v>0.0</v>
      </c>
      <c r="G29" s="52">
        <v>0.0</v>
      </c>
      <c r="H29" s="54">
        <f t="shared" si="1"/>
        <v>2800</v>
      </c>
    </row>
    <row r="30">
      <c r="A30" s="42">
        <v>45777.0</v>
      </c>
      <c r="B30" s="44" t="s">
        <v>119</v>
      </c>
      <c r="C30" s="44" t="s">
        <v>26</v>
      </c>
      <c r="D30" s="44">
        <v>810484.0</v>
      </c>
      <c r="E30" s="50" t="s">
        <v>121</v>
      </c>
      <c r="F30" s="52">
        <v>5000.0</v>
      </c>
      <c r="G30" s="54"/>
      <c r="H30" s="54">
        <f t="shared" si="1"/>
        <v>7800</v>
      </c>
    </row>
    <row r="31">
      <c r="A31" s="42">
        <v>45806.0</v>
      </c>
      <c r="B31" s="44" t="s">
        <v>32</v>
      </c>
      <c r="C31" s="44" t="s">
        <v>71</v>
      </c>
      <c r="D31" s="44">
        <v>692272.0</v>
      </c>
      <c r="E31" s="50" t="s">
        <v>123</v>
      </c>
      <c r="F31" s="52">
        <v>11000.0</v>
      </c>
      <c r="G31" s="54"/>
      <c r="H31" s="54">
        <f t="shared" si="1"/>
        <v>18800</v>
      </c>
    </row>
    <row r="32">
      <c r="A32" s="42">
        <v>45806.0</v>
      </c>
      <c r="B32" s="44" t="s">
        <v>126</v>
      </c>
      <c r="C32" s="44" t="s">
        <v>25</v>
      </c>
      <c r="D32" s="44">
        <v>777518.0</v>
      </c>
      <c r="E32" s="50" t="s">
        <v>127</v>
      </c>
      <c r="F32" s="52">
        <v>9000.0</v>
      </c>
      <c r="G32" s="54"/>
      <c r="H32" s="54">
        <f t="shared" si="1"/>
        <v>27800</v>
      </c>
    </row>
    <row r="33">
      <c r="A33" s="42">
        <v>45806.0</v>
      </c>
      <c r="B33" s="68"/>
      <c r="C33" s="68"/>
      <c r="D33" s="68"/>
      <c r="E33" s="50" t="s">
        <v>30</v>
      </c>
      <c r="F33" s="54"/>
      <c r="G33" s="52">
        <v>23600.0</v>
      </c>
      <c r="H33" s="54">
        <f t="shared" si="1"/>
        <v>4200</v>
      </c>
    </row>
    <row r="34">
      <c r="A34" s="42">
        <v>45854.0</v>
      </c>
      <c r="B34" s="44" t="s">
        <v>34</v>
      </c>
      <c r="C34" s="44" t="s">
        <v>71</v>
      </c>
      <c r="D34" s="44">
        <v>678913.0</v>
      </c>
      <c r="E34" s="50" t="s">
        <v>131</v>
      </c>
      <c r="F34" s="52">
        <v>11000.0</v>
      </c>
      <c r="G34" s="54"/>
      <c r="H34" s="54">
        <f t="shared" si="1"/>
        <v>15200</v>
      </c>
    </row>
    <row r="35">
      <c r="A35" s="42">
        <v>45854.0</v>
      </c>
      <c r="B35" s="44" t="s">
        <v>133</v>
      </c>
      <c r="C35" s="44" t="s">
        <v>25</v>
      </c>
      <c r="D35" s="44">
        <v>747084.0</v>
      </c>
      <c r="E35" s="50" t="s">
        <v>134</v>
      </c>
      <c r="F35" s="52">
        <v>9000.0</v>
      </c>
      <c r="G35" s="54"/>
      <c r="H35" s="54">
        <f t="shared" si="1"/>
        <v>24200</v>
      </c>
    </row>
    <row r="36">
      <c r="A36" s="42">
        <v>45861.0</v>
      </c>
      <c r="B36" s="44" t="s">
        <v>137</v>
      </c>
      <c r="C36" s="44" t="s">
        <v>25</v>
      </c>
      <c r="D36" s="44">
        <v>723436.0</v>
      </c>
      <c r="E36" s="82" t="s">
        <v>139</v>
      </c>
      <c r="F36" s="52">
        <v>9600.0</v>
      </c>
      <c r="G36" s="54"/>
      <c r="H36" s="54">
        <f t="shared" si="1"/>
        <v>33800</v>
      </c>
    </row>
    <row r="37">
      <c r="A37" s="42">
        <v>45866.0</v>
      </c>
      <c r="B37" s="68"/>
      <c r="C37" s="61"/>
      <c r="D37" s="61"/>
      <c r="E37" s="50" t="s">
        <v>30</v>
      </c>
      <c r="F37" s="54"/>
      <c r="G37" s="52">
        <v>10000.0</v>
      </c>
      <c r="H37" s="54">
        <f t="shared" si="1"/>
        <v>23800</v>
      </c>
    </row>
    <row r="38">
      <c r="A38" s="42">
        <v>45881.0</v>
      </c>
      <c r="B38" s="44" t="s">
        <v>146</v>
      </c>
      <c r="C38" s="44" t="s">
        <v>71</v>
      </c>
      <c r="D38" s="44">
        <v>688070.0</v>
      </c>
      <c r="E38" s="50" t="s">
        <v>149</v>
      </c>
      <c r="F38" s="52">
        <v>10000.0</v>
      </c>
      <c r="G38" s="54"/>
      <c r="H38" s="54">
        <f t="shared" si="1"/>
        <v>33800</v>
      </c>
    </row>
    <row r="39">
      <c r="A39" s="42">
        <v>45881.0</v>
      </c>
      <c r="B39" s="61"/>
      <c r="C39" s="61"/>
      <c r="D39" s="61"/>
      <c r="E39" s="50" t="s">
        <v>30</v>
      </c>
      <c r="F39" s="54"/>
      <c r="G39" s="52">
        <v>15000.0</v>
      </c>
      <c r="H39" s="54">
        <f t="shared" si="1"/>
        <v>18800</v>
      </c>
    </row>
    <row r="40">
      <c r="A40" s="42">
        <v>45897.0</v>
      </c>
      <c r="B40" s="44" t="s">
        <v>154</v>
      </c>
      <c r="C40" s="44" t="s">
        <v>26</v>
      </c>
      <c r="D40" s="44">
        <v>831901.0</v>
      </c>
      <c r="E40" s="50" t="s">
        <v>156</v>
      </c>
      <c r="F40" s="52">
        <v>5000.0</v>
      </c>
      <c r="G40" s="54"/>
      <c r="H40" s="54">
        <f t="shared" si="1"/>
        <v>23800</v>
      </c>
    </row>
    <row r="41">
      <c r="A41" s="42">
        <v>45904.0</v>
      </c>
      <c r="B41" s="44" t="s">
        <v>159</v>
      </c>
      <c r="C41" s="44" t="s">
        <v>26</v>
      </c>
      <c r="D41" s="44">
        <v>834568.0</v>
      </c>
      <c r="E41" s="50" t="s">
        <v>161</v>
      </c>
      <c r="F41" s="52">
        <v>5000.0</v>
      </c>
      <c r="G41" s="54"/>
      <c r="H41" s="54">
        <f t="shared" si="1"/>
        <v>28800</v>
      </c>
    </row>
    <row r="42">
      <c r="A42" s="42">
        <v>45904.0</v>
      </c>
      <c r="B42" s="44" t="s">
        <v>162</v>
      </c>
      <c r="C42" s="44" t="s">
        <v>26</v>
      </c>
      <c r="D42" s="44">
        <v>834569.0</v>
      </c>
      <c r="E42" s="50" t="s">
        <v>164</v>
      </c>
      <c r="F42" s="52">
        <v>5000.0</v>
      </c>
      <c r="G42" s="54"/>
      <c r="H42" s="54">
        <f t="shared" si="1"/>
        <v>33800</v>
      </c>
    </row>
    <row r="43">
      <c r="A43" s="42">
        <v>45904.0</v>
      </c>
      <c r="B43" s="68"/>
      <c r="C43" s="61"/>
      <c r="D43" s="61"/>
      <c r="E43" s="50" t="s">
        <v>30</v>
      </c>
      <c r="F43" s="54"/>
      <c r="G43" s="52">
        <v>20000.0</v>
      </c>
      <c r="H43" s="54">
        <f t="shared" si="1"/>
        <v>13800</v>
      </c>
    </row>
    <row r="44">
      <c r="A44" s="42">
        <v>45937.0</v>
      </c>
      <c r="B44" s="44" t="s">
        <v>167</v>
      </c>
      <c r="C44" s="44" t="s">
        <v>26</v>
      </c>
      <c r="D44" s="44">
        <v>840400.0</v>
      </c>
      <c r="E44" s="50" t="s">
        <v>168</v>
      </c>
      <c r="F44" s="52">
        <v>5000.0</v>
      </c>
      <c r="G44" s="54"/>
      <c r="H44" s="54">
        <f t="shared" si="1"/>
        <v>18800</v>
      </c>
    </row>
    <row r="45">
      <c r="A45" s="42">
        <v>45941.0</v>
      </c>
      <c r="B45" s="44" t="s">
        <v>170</v>
      </c>
      <c r="C45" s="44" t="s">
        <v>71</v>
      </c>
      <c r="D45" s="44">
        <v>719792.0</v>
      </c>
      <c r="E45" s="50" t="s">
        <v>87</v>
      </c>
      <c r="F45" s="52">
        <v>11000.0</v>
      </c>
      <c r="G45" s="54"/>
      <c r="H45" s="54">
        <f t="shared" si="1"/>
        <v>29800</v>
      </c>
    </row>
    <row r="46">
      <c r="A46" s="42">
        <v>45941.0</v>
      </c>
      <c r="B46" s="44" t="s">
        <v>170</v>
      </c>
      <c r="C46" s="44" t="s">
        <v>71</v>
      </c>
      <c r="D46" s="44">
        <v>719792.0</v>
      </c>
      <c r="E46" s="50" t="s">
        <v>30</v>
      </c>
      <c r="F46" s="54"/>
      <c r="G46" s="52">
        <v>20000.0</v>
      </c>
      <c r="H46" s="54">
        <f t="shared" si="1"/>
        <v>9800</v>
      </c>
    </row>
    <row r="47">
      <c r="A47" s="42">
        <v>46007.0</v>
      </c>
      <c r="B47" s="44" t="s">
        <v>175</v>
      </c>
      <c r="C47" s="44" t="s">
        <v>26</v>
      </c>
      <c r="D47" s="44">
        <v>853713.0</v>
      </c>
      <c r="E47" s="50" t="s">
        <v>177</v>
      </c>
      <c r="F47" s="52">
        <v>4500.0</v>
      </c>
      <c r="G47" s="54"/>
      <c r="H47" s="54">
        <f t="shared" si="1"/>
        <v>14300</v>
      </c>
    </row>
    <row r="48">
      <c r="A48" s="42">
        <v>46007.0</v>
      </c>
      <c r="B48" s="44" t="s">
        <v>180</v>
      </c>
      <c r="C48" s="44" t="s">
        <v>26</v>
      </c>
      <c r="D48" s="44">
        <v>853712.0</v>
      </c>
      <c r="E48" s="50" t="s">
        <v>181</v>
      </c>
      <c r="F48" s="52">
        <v>4500.0</v>
      </c>
      <c r="G48" s="54"/>
      <c r="H48" s="54">
        <f t="shared" si="1"/>
        <v>18800</v>
      </c>
    </row>
    <row r="49">
      <c r="A49" s="42">
        <v>46007.0</v>
      </c>
      <c r="B49" s="68"/>
      <c r="C49" s="61"/>
      <c r="D49" s="61"/>
      <c r="E49" s="50" t="s">
        <v>30</v>
      </c>
      <c r="F49" s="54"/>
      <c r="G49" s="52">
        <v>18800.0</v>
      </c>
      <c r="H49" s="54">
        <f t="shared" si="1"/>
        <v>0</v>
      </c>
    </row>
    <row r="50">
      <c r="A50" s="42">
        <v>46010.0</v>
      </c>
      <c r="B50" s="44" t="s">
        <v>186</v>
      </c>
      <c r="C50" s="44" t="s">
        <v>26</v>
      </c>
      <c r="D50" s="44">
        <v>854215.0</v>
      </c>
      <c r="E50" s="50" t="s">
        <v>189</v>
      </c>
      <c r="F50" s="52">
        <v>4500.0</v>
      </c>
      <c r="G50" s="54"/>
      <c r="H50" s="54">
        <f t="shared" si="1"/>
        <v>4500</v>
      </c>
    </row>
    <row r="51">
      <c r="A51" s="42">
        <v>46030.0</v>
      </c>
      <c r="B51" s="44" t="s">
        <v>191</v>
      </c>
      <c r="C51" s="44" t="s">
        <v>26</v>
      </c>
      <c r="D51" s="44">
        <v>857856.0</v>
      </c>
      <c r="E51" s="98" t="s">
        <v>194</v>
      </c>
      <c r="F51" s="52">
        <v>4500.0</v>
      </c>
      <c r="G51" s="54"/>
      <c r="H51" s="54">
        <f t="shared" si="1"/>
        <v>9000</v>
      </c>
    </row>
    <row r="52">
      <c r="A52" s="42">
        <v>46035.0</v>
      </c>
      <c r="B52" s="44" t="s">
        <v>199</v>
      </c>
      <c r="C52" s="44" t="s">
        <v>71</v>
      </c>
      <c r="D52" s="44">
        <v>679149.0</v>
      </c>
      <c r="E52" s="50" t="s">
        <v>201</v>
      </c>
      <c r="F52" s="52">
        <v>11000.0</v>
      </c>
      <c r="G52" s="54"/>
      <c r="H52" s="54">
        <f t="shared" si="1"/>
        <v>20000</v>
      </c>
    </row>
    <row r="53">
      <c r="A53" s="42">
        <v>46035.0</v>
      </c>
      <c r="B53" s="61"/>
      <c r="C53" s="61"/>
      <c r="D53" s="61"/>
      <c r="E53" s="50" t="s">
        <v>30</v>
      </c>
      <c r="F53" s="54"/>
      <c r="G53" s="52">
        <v>15000.0</v>
      </c>
      <c r="H53" s="54">
        <f t="shared" si="1"/>
        <v>5000</v>
      </c>
    </row>
    <row r="54">
      <c r="A54" s="42">
        <v>46036.0</v>
      </c>
      <c r="B54" s="44" t="s">
        <v>207</v>
      </c>
      <c r="C54" s="44" t="s">
        <v>26</v>
      </c>
      <c r="D54" s="44">
        <v>859447.0</v>
      </c>
      <c r="E54" s="50" t="s">
        <v>210</v>
      </c>
      <c r="F54" s="52">
        <v>4500.0</v>
      </c>
      <c r="G54" s="54"/>
      <c r="H54" s="54">
        <f t="shared" si="1"/>
        <v>9500</v>
      </c>
    </row>
    <row r="55">
      <c r="A55" s="42">
        <v>46046.0</v>
      </c>
      <c r="B55" s="44" t="s">
        <v>213</v>
      </c>
      <c r="C55" s="44" t="s">
        <v>25</v>
      </c>
      <c r="D55" s="44">
        <v>811979.0</v>
      </c>
      <c r="E55" s="82" t="s">
        <v>215</v>
      </c>
      <c r="F55" s="52">
        <v>9600.0</v>
      </c>
      <c r="G55" s="54"/>
      <c r="H55" s="54">
        <f t="shared" si="1"/>
        <v>19100</v>
      </c>
    </row>
    <row r="56">
      <c r="A56" s="99">
        <v>46046.0</v>
      </c>
      <c r="B56" s="100" t="s">
        <v>154</v>
      </c>
      <c r="C56" s="100" t="s">
        <v>25</v>
      </c>
      <c r="D56" s="100">
        <v>831901.0</v>
      </c>
      <c r="E56" s="101" t="s">
        <v>156</v>
      </c>
      <c r="F56" s="102">
        <v>9600.0</v>
      </c>
      <c r="G56" s="103"/>
      <c r="H56" s="103">
        <f t="shared" si="1"/>
        <v>28700</v>
      </c>
    </row>
    <row r="57">
      <c r="A57" s="42">
        <v>46048.0</v>
      </c>
      <c r="B57" s="68"/>
      <c r="C57" s="61"/>
      <c r="D57" s="61"/>
      <c r="E57" s="50" t="s">
        <v>30</v>
      </c>
      <c r="F57" s="54"/>
      <c r="G57" s="52">
        <v>14000.0</v>
      </c>
      <c r="H57" s="54">
        <f t="shared" si="1"/>
        <v>14700</v>
      </c>
    </row>
    <row r="58">
      <c r="A58" s="99">
        <v>46087.0</v>
      </c>
      <c r="B58" s="100" t="s">
        <v>233</v>
      </c>
      <c r="C58" s="100" t="s">
        <v>25</v>
      </c>
      <c r="D58" s="100">
        <v>838869.0</v>
      </c>
      <c r="E58" s="101" t="s">
        <v>236</v>
      </c>
      <c r="F58" s="102">
        <v>9600.0</v>
      </c>
      <c r="G58" s="103"/>
      <c r="H58" s="103">
        <f t="shared" si="1"/>
        <v>24300</v>
      </c>
    </row>
    <row r="59">
      <c r="A59" s="99">
        <v>46088.0</v>
      </c>
      <c r="B59" s="100" t="s">
        <v>239</v>
      </c>
      <c r="C59" s="100" t="s">
        <v>26</v>
      </c>
      <c r="D59" s="100">
        <v>870752.0</v>
      </c>
      <c r="E59" s="101" t="s">
        <v>242</v>
      </c>
      <c r="F59" s="102">
        <v>4500.0</v>
      </c>
      <c r="G59" s="103"/>
      <c r="H59" s="103">
        <f t="shared" si="1"/>
        <v>28800</v>
      </c>
    </row>
    <row r="60">
      <c r="A60" s="99">
        <v>46088.0</v>
      </c>
      <c r="B60" s="104"/>
      <c r="C60" s="105"/>
      <c r="D60" s="105"/>
      <c r="E60" s="101" t="s">
        <v>30</v>
      </c>
      <c r="F60" s="103"/>
      <c r="G60" s="102">
        <v>15000.0</v>
      </c>
      <c r="H60" s="103">
        <f t="shared" si="1"/>
        <v>13800</v>
      </c>
    </row>
    <row r="61">
      <c r="A61" s="99">
        <v>46095.0</v>
      </c>
      <c r="B61" s="100" t="s">
        <v>256</v>
      </c>
      <c r="C61" s="100" t="s">
        <v>26</v>
      </c>
      <c r="D61" s="100">
        <v>872935.0</v>
      </c>
      <c r="E61" s="101" t="s">
        <v>257</v>
      </c>
      <c r="F61" s="102">
        <v>4500.0</v>
      </c>
      <c r="G61" s="103"/>
      <c r="H61" s="103">
        <f t="shared" si="1"/>
        <v>18300</v>
      </c>
    </row>
    <row r="62">
      <c r="A62" s="99">
        <v>46113.0</v>
      </c>
      <c r="B62" s="104"/>
      <c r="C62" s="105"/>
      <c r="D62" s="105"/>
      <c r="E62" s="101" t="s">
        <v>262</v>
      </c>
      <c r="F62" s="103"/>
      <c r="G62" s="102">
        <v>10000.0</v>
      </c>
      <c r="H62" s="103">
        <f t="shared" si="1"/>
        <v>8300</v>
      </c>
    </row>
    <row r="63">
      <c r="A63" s="99">
        <v>46113.0</v>
      </c>
      <c r="B63" s="100" t="s">
        <v>263</v>
      </c>
      <c r="C63" s="100" t="s">
        <v>25</v>
      </c>
      <c r="D63" s="100">
        <v>832186.0</v>
      </c>
      <c r="E63" s="101" t="s">
        <v>266</v>
      </c>
      <c r="F63" s="102">
        <v>10600.0</v>
      </c>
      <c r="G63" s="103"/>
      <c r="H63" s="103">
        <f t="shared" si="1"/>
        <v>18900</v>
      </c>
    </row>
    <row r="64">
      <c r="A64" s="99">
        <v>46113.0</v>
      </c>
      <c r="B64" s="100" t="s">
        <v>207</v>
      </c>
      <c r="C64" s="100" t="s">
        <v>25</v>
      </c>
      <c r="D64" s="100">
        <v>859447.0</v>
      </c>
      <c r="E64" s="101" t="s">
        <v>210</v>
      </c>
      <c r="F64" s="102">
        <v>9600.0</v>
      </c>
      <c r="G64" s="103"/>
      <c r="H64" s="103">
        <f t="shared" si="1"/>
        <v>28500</v>
      </c>
    </row>
    <row r="65">
      <c r="A65" s="99">
        <v>46134.0</v>
      </c>
      <c r="B65" s="105"/>
      <c r="C65" s="105"/>
      <c r="D65" s="105"/>
      <c r="E65" s="101" t="s">
        <v>30</v>
      </c>
      <c r="F65" s="103"/>
      <c r="G65" s="102">
        <v>20000.0</v>
      </c>
      <c r="H65" s="103">
        <f t="shared" si="1"/>
        <v>8500</v>
      </c>
    </row>
    <row r="66">
      <c r="A66" s="99">
        <v>46142.0</v>
      </c>
      <c r="B66" s="100" t="s">
        <v>175</v>
      </c>
      <c r="C66" s="100" t="s">
        <v>25</v>
      </c>
      <c r="D66" s="100">
        <v>853713.0</v>
      </c>
      <c r="E66" s="101" t="s">
        <v>177</v>
      </c>
      <c r="F66" s="102">
        <v>9600.0</v>
      </c>
      <c r="G66" s="103"/>
      <c r="H66" s="103">
        <f t="shared" si="1"/>
        <v>18100</v>
      </c>
    </row>
    <row r="67">
      <c r="A67" s="99">
        <v>46163.0</v>
      </c>
      <c r="B67" s="100" t="s">
        <v>180</v>
      </c>
      <c r="C67" s="100" t="s">
        <v>25</v>
      </c>
      <c r="D67" s="100">
        <v>853712.0</v>
      </c>
      <c r="E67" s="101" t="s">
        <v>181</v>
      </c>
      <c r="F67" s="102">
        <v>9600.0</v>
      </c>
      <c r="G67" s="103"/>
      <c r="H67" s="54">
        <f t="shared" si="1"/>
        <v>27700</v>
      </c>
    </row>
    <row r="68">
      <c r="A68" s="42">
        <v>46164.0</v>
      </c>
      <c r="B68" s="44"/>
      <c r="C68" s="44"/>
      <c r="D68" s="44"/>
      <c r="E68" s="50" t="s">
        <v>286</v>
      </c>
      <c r="F68" s="52"/>
      <c r="G68" s="52">
        <v>21000.0</v>
      </c>
      <c r="H68" s="54">
        <f t="shared" si="1"/>
        <v>6700</v>
      </c>
    </row>
    <row r="69">
      <c r="A69" s="42">
        <v>46184.0</v>
      </c>
      <c r="B69" s="44" t="s">
        <v>289</v>
      </c>
      <c r="C69" s="44" t="s">
        <v>25</v>
      </c>
      <c r="D69" s="44">
        <v>854704.0</v>
      </c>
      <c r="E69" s="50" t="s">
        <v>290</v>
      </c>
      <c r="F69" s="52">
        <v>9000.0</v>
      </c>
      <c r="G69" s="54"/>
      <c r="H69" s="54">
        <f t="shared" si="1"/>
        <v>15700</v>
      </c>
    </row>
    <row r="70">
      <c r="A70" s="42">
        <v>46227.0</v>
      </c>
      <c r="B70" s="44" t="s">
        <v>295</v>
      </c>
      <c r="C70" s="44" t="s">
        <v>25</v>
      </c>
      <c r="D70" s="44">
        <v>783224.0</v>
      </c>
      <c r="E70" s="101" t="s">
        <v>297</v>
      </c>
      <c r="F70" s="52">
        <v>9600.0</v>
      </c>
      <c r="G70" s="54"/>
      <c r="H70" s="54">
        <f t="shared" si="1"/>
        <v>25300</v>
      </c>
    </row>
    <row r="71">
      <c r="A71" s="42">
        <v>46241.0</v>
      </c>
      <c r="B71" s="68"/>
      <c r="C71" s="61"/>
      <c r="D71" s="44"/>
      <c r="E71" s="50" t="s">
        <v>286</v>
      </c>
      <c r="F71" s="54"/>
      <c r="G71" s="52">
        <v>20000.0</v>
      </c>
      <c r="H71" s="54">
        <f t="shared" si="1"/>
        <v>5300</v>
      </c>
    </row>
    <row r="72">
      <c r="A72" s="42">
        <v>46246.0</v>
      </c>
      <c r="B72" s="44" t="s">
        <v>304</v>
      </c>
      <c r="C72" s="44" t="s">
        <v>26</v>
      </c>
      <c r="D72" s="44">
        <v>901493.0</v>
      </c>
      <c r="E72" s="50" t="s">
        <v>307</v>
      </c>
      <c r="F72" s="52">
        <v>4500.0</v>
      </c>
      <c r="G72" s="54"/>
      <c r="H72" s="54">
        <f t="shared" si="1"/>
        <v>9800</v>
      </c>
    </row>
    <row r="73">
      <c r="A73" s="42">
        <v>46246.0</v>
      </c>
      <c r="B73" s="44" t="s">
        <v>311</v>
      </c>
      <c r="C73" s="44" t="s">
        <v>26</v>
      </c>
      <c r="D73" s="44">
        <v>901521.0</v>
      </c>
      <c r="E73" s="50" t="s">
        <v>312</v>
      </c>
      <c r="F73" s="52">
        <v>4500.0</v>
      </c>
      <c r="G73" s="54"/>
      <c r="H73" s="54">
        <f t="shared" si="1"/>
        <v>14300</v>
      </c>
    </row>
    <row r="74">
      <c r="A74" s="42">
        <v>46258.0</v>
      </c>
      <c r="B74" s="44" t="s">
        <v>318</v>
      </c>
      <c r="C74" s="44" t="s">
        <v>25</v>
      </c>
      <c r="D74" s="44">
        <v>881620.0</v>
      </c>
      <c r="E74" s="101" t="s">
        <v>319</v>
      </c>
      <c r="F74" s="52">
        <v>9000.0</v>
      </c>
      <c r="G74" s="54"/>
      <c r="H74" s="54">
        <f t="shared" si="1"/>
        <v>23300</v>
      </c>
    </row>
    <row r="75">
      <c r="A75" s="42">
        <v>46267.0</v>
      </c>
      <c r="B75" s="100" t="s">
        <v>256</v>
      </c>
      <c r="C75" s="100" t="s">
        <v>25</v>
      </c>
      <c r="D75" s="100">
        <v>872935.0</v>
      </c>
      <c r="E75" s="101" t="s">
        <v>257</v>
      </c>
      <c r="F75" s="52">
        <v>9000.0</v>
      </c>
      <c r="G75" s="54"/>
      <c r="H75" s="54">
        <f t="shared" si="1"/>
        <v>32300</v>
      </c>
    </row>
    <row r="76">
      <c r="A76" s="42">
        <v>46267.0</v>
      </c>
      <c r="B76" s="44" t="s">
        <v>327</v>
      </c>
      <c r="C76" s="44" t="s">
        <v>26</v>
      </c>
      <c r="D76" s="61"/>
      <c r="E76" s="50" t="s">
        <v>328</v>
      </c>
      <c r="F76" s="52">
        <v>4500.0</v>
      </c>
      <c r="G76" s="54"/>
      <c r="H76" s="54">
        <f t="shared" si="1"/>
        <v>36800</v>
      </c>
    </row>
    <row r="77">
      <c r="A77" s="42">
        <v>46267.0</v>
      </c>
      <c r="B77" s="44" t="s">
        <v>330</v>
      </c>
      <c r="C77" s="44" t="s">
        <v>26</v>
      </c>
      <c r="D77" s="61"/>
      <c r="E77" s="50" t="s">
        <v>335</v>
      </c>
      <c r="F77" s="52">
        <v>4500.0</v>
      </c>
      <c r="G77" s="54"/>
      <c r="H77" s="54">
        <f t="shared" si="1"/>
        <v>41300</v>
      </c>
    </row>
    <row r="78">
      <c r="A78" s="42">
        <v>46267.0</v>
      </c>
      <c r="B78" s="44" t="s">
        <v>338</v>
      </c>
      <c r="C78" s="44" t="s">
        <v>26</v>
      </c>
      <c r="D78" s="61"/>
      <c r="E78" s="50" t="s">
        <v>341</v>
      </c>
      <c r="F78" s="52">
        <v>4500.0</v>
      </c>
      <c r="G78" s="54"/>
      <c r="H78" s="54">
        <f t="shared" si="1"/>
        <v>45800</v>
      </c>
    </row>
    <row r="79">
      <c r="A79" s="42">
        <v>46272.0</v>
      </c>
      <c r="B79" s="100" t="s">
        <v>207</v>
      </c>
      <c r="C79" s="100" t="s">
        <v>71</v>
      </c>
      <c r="D79" s="100">
        <v>859447.0</v>
      </c>
      <c r="E79" s="108" t="s">
        <v>210</v>
      </c>
      <c r="F79" s="52">
        <v>11000.0</v>
      </c>
      <c r="G79" s="54"/>
      <c r="H79" s="54">
        <f t="shared" si="1"/>
        <v>56800</v>
      </c>
    </row>
    <row r="80">
      <c r="A80" s="42">
        <v>46272.0</v>
      </c>
      <c r="B80" s="109" t="s">
        <v>154</v>
      </c>
      <c r="C80" s="110" t="s">
        <v>71</v>
      </c>
      <c r="D80" s="111">
        <v>831901.0</v>
      </c>
      <c r="E80" s="112" t="s">
        <v>156</v>
      </c>
      <c r="F80" s="113">
        <v>11000.0</v>
      </c>
      <c r="G80" s="54"/>
      <c r="H80" s="54">
        <f t="shared" si="1"/>
        <v>67800</v>
      </c>
    </row>
    <row r="81">
      <c r="A81" s="42">
        <v>46272.0</v>
      </c>
      <c r="B81" s="100" t="s">
        <v>175</v>
      </c>
      <c r="C81" s="100" t="s">
        <v>71</v>
      </c>
      <c r="D81" s="100">
        <v>853713.0</v>
      </c>
      <c r="E81" s="108" t="s">
        <v>177</v>
      </c>
      <c r="F81" s="52">
        <v>11000.0</v>
      </c>
      <c r="G81" s="54"/>
      <c r="H81" s="54">
        <f t="shared" si="1"/>
        <v>78800</v>
      </c>
    </row>
    <row r="82">
      <c r="A82" s="42">
        <v>46272.0</v>
      </c>
      <c r="B82" s="100" t="s">
        <v>233</v>
      </c>
      <c r="C82" s="100" t="s">
        <v>71</v>
      </c>
      <c r="D82" s="100">
        <v>838869.0</v>
      </c>
      <c r="E82" s="82" t="s">
        <v>361</v>
      </c>
      <c r="F82" s="52">
        <v>0.0</v>
      </c>
      <c r="G82" s="52"/>
      <c r="H82" s="54">
        <f t="shared" si="1"/>
        <v>78800</v>
      </c>
    </row>
    <row r="83">
      <c r="A83" s="42">
        <v>46270.0</v>
      </c>
      <c r="B83" s="68"/>
      <c r="C83" s="61"/>
      <c r="D83" s="61"/>
      <c r="E83" s="50" t="s">
        <v>286</v>
      </c>
      <c r="F83" s="54"/>
      <c r="G83" s="52">
        <v>20000.0</v>
      </c>
      <c r="H83" s="54">
        <f t="shared" si="1"/>
        <v>58800</v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429000</v>
      </c>
      <c r="G1001" s="181">
        <f t="shared" si="2"/>
        <v>370200</v>
      </c>
      <c r="H1001" s="184">
        <f>F1001-G1001</f>
        <v>58800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2">
        <f>H998</f>
        <v>7975</v>
      </c>
      <c r="H1" s="14"/>
    </row>
    <row r="2" ht="21.75" customHeight="1">
      <c r="A2" s="17" t="s">
        <v>2</v>
      </c>
      <c r="D2" s="16" t="s">
        <v>3</v>
      </c>
      <c r="F2" s="19"/>
      <c r="G2" s="24" t="s">
        <v>6</v>
      </c>
      <c r="H2" s="23"/>
    </row>
    <row r="3" ht="22.5" customHeight="1">
      <c r="A3" s="25" t="s">
        <v>7</v>
      </c>
      <c r="B3" s="27" t="s">
        <v>8</v>
      </c>
      <c r="C3" s="28"/>
      <c r="D3" s="29" t="s">
        <v>9</v>
      </c>
      <c r="F3" s="19"/>
      <c r="G3" s="24" t="s">
        <v>14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3"/>
      <c r="B5" s="46" t="s">
        <v>24</v>
      </c>
      <c r="C5" s="46" t="s">
        <v>26</v>
      </c>
      <c r="D5" s="48">
        <v>519870.0</v>
      </c>
      <c r="E5" s="51" t="s">
        <v>29</v>
      </c>
      <c r="F5" s="53">
        <v>6000.0</v>
      </c>
      <c r="G5" s="53"/>
      <c r="H5" s="57">
        <f>IF(AND(F5="", G5=""), "", F5 - G5)
</f>
        <v>6000</v>
      </c>
    </row>
    <row r="6">
      <c r="A6" s="60"/>
      <c r="B6" s="63" t="s">
        <v>24</v>
      </c>
      <c r="C6" s="46" t="s">
        <v>26</v>
      </c>
      <c r="D6" s="46">
        <v>519870.0</v>
      </c>
      <c r="E6" s="51" t="s">
        <v>29</v>
      </c>
      <c r="F6" s="53">
        <v>6000.0</v>
      </c>
      <c r="G6" s="53"/>
      <c r="H6" s="57">
        <f t="shared" ref="H6:H997" si="1">IF(AND(F6="", G6=""), "", H5 + F6 - G6)</f>
        <v>12000</v>
      </c>
    </row>
    <row r="7">
      <c r="A7" s="60"/>
      <c r="B7" s="63" t="s">
        <v>38</v>
      </c>
      <c r="C7" s="46" t="s">
        <v>26</v>
      </c>
      <c r="D7" s="67"/>
      <c r="E7" s="51" t="s">
        <v>43</v>
      </c>
      <c r="F7" s="53">
        <v>6000.0</v>
      </c>
      <c r="G7" s="53"/>
      <c r="H7" s="57">
        <f t="shared" si="1"/>
        <v>18000</v>
      </c>
    </row>
    <row r="8">
      <c r="A8" s="60"/>
      <c r="B8" s="63" t="s">
        <v>46</v>
      </c>
      <c r="C8" s="46" t="s">
        <v>26</v>
      </c>
      <c r="D8" s="67"/>
      <c r="E8" s="51" t="s">
        <v>49</v>
      </c>
      <c r="F8" s="53">
        <v>0.0</v>
      </c>
      <c r="G8" s="53"/>
      <c r="H8" s="57">
        <f t="shared" si="1"/>
        <v>18000</v>
      </c>
    </row>
    <row r="9">
      <c r="A9" s="43"/>
      <c r="B9" s="46" t="s">
        <v>52</v>
      </c>
      <c r="C9" s="46" t="s">
        <v>26</v>
      </c>
      <c r="D9" s="67"/>
      <c r="E9" s="51" t="s">
        <v>55</v>
      </c>
      <c r="F9" s="53">
        <v>6000.0</v>
      </c>
      <c r="G9" s="53"/>
      <c r="H9" s="57">
        <f t="shared" si="1"/>
        <v>24000</v>
      </c>
    </row>
    <row r="10">
      <c r="A10" s="43"/>
      <c r="B10" s="46" t="s">
        <v>57</v>
      </c>
      <c r="C10" s="46" t="s">
        <v>25</v>
      </c>
      <c r="D10" s="67"/>
      <c r="E10" s="51" t="s">
        <v>58</v>
      </c>
      <c r="F10" s="53">
        <v>6000.0</v>
      </c>
      <c r="G10" s="53"/>
      <c r="H10" s="57">
        <f t="shared" si="1"/>
        <v>30000</v>
      </c>
    </row>
    <row r="11">
      <c r="A11" s="43"/>
      <c r="B11" s="46" t="s">
        <v>60</v>
      </c>
      <c r="C11" s="46" t="s">
        <v>26</v>
      </c>
      <c r="D11" s="46">
        <v>533589.0</v>
      </c>
      <c r="E11" s="51" t="s">
        <v>64</v>
      </c>
      <c r="F11" s="53">
        <v>6000.0</v>
      </c>
      <c r="G11" s="53"/>
      <c r="H11" s="57">
        <f t="shared" si="1"/>
        <v>36000</v>
      </c>
    </row>
    <row r="12">
      <c r="A12" s="43"/>
      <c r="B12" s="46" t="s">
        <v>65</v>
      </c>
      <c r="C12" s="46" t="s">
        <v>25</v>
      </c>
      <c r="D12" s="46">
        <v>533589.0</v>
      </c>
      <c r="E12" s="51" t="s">
        <v>66</v>
      </c>
      <c r="F12" s="53">
        <v>6000.0</v>
      </c>
      <c r="G12" s="53"/>
      <c r="H12" s="57">
        <f t="shared" si="1"/>
        <v>42000</v>
      </c>
    </row>
    <row r="13">
      <c r="A13" s="43"/>
      <c r="B13" s="46" t="s">
        <v>70</v>
      </c>
      <c r="C13" s="46" t="s">
        <v>71</v>
      </c>
      <c r="D13" s="46">
        <v>533589.0</v>
      </c>
      <c r="E13" s="51" t="s">
        <v>72</v>
      </c>
      <c r="F13" s="53">
        <v>9000.0</v>
      </c>
      <c r="G13" s="53"/>
      <c r="H13" s="57">
        <f t="shared" si="1"/>
        <v>51000</v>
      </c>
    </row>
    <row r="14">
      <c r="A14" s="43"/>
      <c r="B14" s="46" t="s">
        <v>76</v>
      </c>
      <c r="C14" s="46" t="s">
        <v>26</v>
      </c>
      <c r="D14" s="46">
        <v>534009.0</v>
      </c>
      <c r="E14" s="51" t="s">
        <v>77</v>
      </c>
      <c r="F14" s="53">
        <v>6000.0</v>
      </c>
      <c r="G14" s="53"/>
      <c r="H14" s="57">
        <f t="shared" si="1"/>
        <v>57000</v>
      </c>
    </row>
    <row r="15">
      <c r="A15" s="43"/>
      <c r="B15" s="46" t="s">
        <v>79</v>
      </c>
      <c r="C15" s="46" t="s">
        <v>25</v>
      </c>
      <c r="D15" s="46">
        <v>534009.0</v>
      </c>
      <c r="E15" s="51" t="s">
        <v>80</v>
      </c>
      <c r="F15" s="53">
        <v>6000.0</v>
      </c>
      <c r="G15" s="53"/>
      <c r="H15" s="57">
        <f t="shared" si="1"/>
        <v>63000</v>
      </c>
    </row>
    <row r="16">
      <c r="A16" s="43"/>
      <c r="B16" s="46" t="s">
        <v>81</v>
      </c>
      <c r="C16" s="46" t="s">
        <v>26</v>
      </c>
      <c r="D16" s="46">
        <v>535186.0</v>
      </c>
      <c r="E16" s="51" t="s">
        <v>83</v>
      </c>
      <c r="F16" s="53">
        <v>6000.0</v>
      </c>
      <c r="G16" s="53"/>
      <c r="H16" s="57">
        <f t="shared" si="1"/>
        <v>69000</v>
      </c>
    </row>
    <row r="17">
      <c r="A17" s="43"/>
      <c r="B17" s="46" t="s">
        <v>86</v>
      </c>
      <c r="C17" s="46" t="s">
        <v>25</v>
      </c>
      <c r="D17" s="46">
        <v>535186.0</v>
      </c>
      <c r="E17" s="51" t="s">
        <v>88</v>
      </c>
      <c r="F17" s="53">
        <v>6000.0</v>
      </c>
      <c r="G17" s="53"/>
      <c r="H17" s="57">
        <f t="shared" si="1"/>
        <v>75000</v>
      </c>
    </row>
    <row r="18">
      <c r="A18" s="43"/>
      <c r="B18" s="46" t="s">
        <v>92</v>
      </c>
      <c r="C18" s="46" t="s">
        <v>26</v>
      </c>
      <c r="D18" s="46">
        <v>536803.0</v>
      </c>
      <c r="E18" s="51" t="s">
        <v>93</v>
      </c>
      <c r="F18" s="53">
        <v>6000.0</v>
      </c>
      <c r="G18" s="57"/>
      <c r="H18" s="57">
        <f t="shared" si="1"/>
        <v>81000</v>
      </c>
    </row>
    <row r="19">
      <c r="A19" s="46"/>
      <c r="B19" s="46" t="s">
        <v>97</v>
      </c>
      <c r="C19" s="46" t="s">
        <v>26</v>
      </c>
      <c r="D19" s="67"/>
      <c r="E19" s="51" t="s">
        <v>99</v>
      </c>
      <c r="F19" s="53">
        <v>6000.0</v>
      </c>
      <c r="G19" s="57"/>
      <c r="H19" s="57">
        <f t="shared" si="1"/>
        <v>87000</v>
      </c>
    </row>
    <row r="20">
      <c r="A20" s="43"/>
      <c r="B20" s="46" t="s">
        <v>102</v>
      </c>
      <c r="C20" s="46" t="s">
        <v>26</v>
      </c>
      <c r="D20" s="71"/>
      <c r="E20" s="51" t="s">
        <v>99</v>
      </c>
      <c r="F20" s="53">
        <v>6000.0</v>
      </c>
      <c r="G20" s="57"/>
      <c r="H20" s="57">
        <f t="shared" si="1"/>
        <v>93000</v>
      </c>
    </row>
    <row r="21">
      <c r="A21" s="43"/>
      <c r="B21" s="46" t="s">
        <v>106</v>
      </c>
      <c r="C21" s="46" t="s">
        <v>26</v>
      </c>
      <c r="D21" s="46">
        <v>539855.0</v>
      </c>
      <c r="E21" s="51" t="s">
        <v>108</v>
      </c>
      <c r="F21" s="53">
        <v>6000.0</v>
      </c>
      <c r="G21" s="57"/>
      <c r="H21" s="57">
        <f t="shared" si="1"/>
        <v>99000</v>
      </c>
    </row>
    <row r="22">
      <c r="A22" s="43"/>
      <c r="B22" s="46" t="s">
        <v>110</v>
      </c>
      <c r="C22" s="46" t="s">
        <v>26</v>
      </c>
      <c r="D22" s="46">
        <v>539854.0</v>
      </c>
      <c r="E22" s="51" t="s">
        <v>112</v>
      </c>
      <c r="F22" s="53">
        <v>6000.0</v>
      </c>
      <c r="G22" s="57"/>
      <c r="H22" s="57">
        <f t="shared" si="1"/>
        <v>105000</v>
      </c>
    </row>
    <row r="23">
      <c r="A23" s="43"/>
      <c r="B23" s="46" t="s">
        <v>115</v>
      </c>
      <c r="C23" s="46" t="s">
        <v>26</v>
      </c>
      <c r="D23" s="46">
        <v>540946.0</v>
      </c>
      <c r="E23" s="51" t="s">
        <v>116</v>
      </c>
      <c r="F23" s="53">
        <v>6000.0</v>
      </c>
      <c r="G23" s="57"/>
      <c r="H23" s="57">
        <f t="shared" si="1"/>
        <v>111000</v>
      </c>
    </row>
    <row r="24">
      <c r="A24" s="43"/>
      <c r="B24" s="46" t="s">
        <v>118</v>
      </c>
      <c r="C24" s="46" t="s">
        <v>25</v>
      </c>
      <c r="D24" s="46">
        <v>540946.0</v>
      </c>
      <c r="E24" s="51" t="s">
        <v>116</v>
      </c>
      <c r="F24" s="53">
        <v>6000.0</v>
      </c>
      <c r="G24" s="57"/>
      <c r="H24" s="57">
        <f t="shared" si="1"/>
        <v>117000</v>
      </c>
    </row>
    <row r="25">
      <c r="A25" s="43"/>
      <c r="B25" s="46" t="s">
        <v>122</v>
      </c>
      <c r="C25" s="46" t="s">
        <v>71</v>
      </c>
      <c r="D25" s="67"/>
      <c r="E25" s="51" t="s">
        <v>125</v>
      </c>
      <c r="F25" s="53">
        <v>0.0</v>
      </c>
      <c r="G25" s="57"/>
      <c r="H25" s="57">
        <f t="shared" si="1"/>
        <v>117000</v>
      </c>
    </row>
    <row r="26">
      <c r="A26" s="43"/>
      <c r="B26" s="78" t="s">
        <v>129</v>
      </c>
      <c r="C26" s="78" t="s">
        <v>26</v>
      </c>
      <c r="D26" s="78">
        <v>542341.0</v>
      </c>
      <c r="E26" s="79" t="s">
        <v>132</v>
      </c>
      <c r="F26" s="53">
        <v>6000.0</v>
      </c>
      <c r="G26" s="57"/>
      <c r="H26" s="57">
        <f t="shared" si="1"/>
        <v>123000</v>
      </c>
    </row>
    <row r="27">
      <c r="A27" s="43"/>
      <c r="B27" s="46" t="s">
        <v>136</v>
      </c>
      <c r="C27" s="46" t="s">
        <v>26</v>
      </c>
      <c r="D27" s="46">
        <v>540946.0</v>
      </c>
      <c r="E27" s="51" t="s">
        <v>138</v>
      </c>
      <c r="F27" s="53">
        <v>6000.0</v>
      </c>
      <c r="G27" s="57"/>
      <c r="H27" s="57">
        <f t="shared" si="1"/>
        <v>129000</v>
      </c>
    </row>
    <row r="28">
      <c r="A28" s="43"/>
      <c r="B28" s="46" t="s">
        <v>142</v>
      </c>
      <c r="C28" s="46" t="s">
        <v>25</v>
      </c>
      <c r="D28" s="46">
        <v>540946.0</v>
      </c>
      <c r="E28" s="51" t="s">
        <v>138</v>
      </c>
      <c r="F28" s="53">
        <v>6000.0</v>
      </c>
      <c r="G28" s="57"/>
      <c r="H28" s="57">
        <f t="shared" si="1"/>
        <v>135000</v>
      </c>
    </row>
    <row r="29">
      <c r="A29" s="43"/>
      <c r="B29" s="46" t="s">
        <v>147</v>
      </c>
      <c r="C29" s="46" t="s">
        <v>71</v>
      </c>
      <c r="D29" s="67"/>
      <c r="E29" s="51" t="s">
        <v>125</v>
      </c>
      <c r="F29" s="53">
        <v>0.0</v>
      </c>
      <c r="G29" s="57"/>
      <c r="H29" s="57">
        <f t="shared" si="1"/>
        <v>135000</v>
      </c>
    </row>
    <row r="30">
      <c r="A30" s="43"/>
      <c r="B30" s="46" t="s">
        <v>152</v>
      </c>
      <c r="C30" s="46" t="s">
        <v>26</v>
      </c>
      <c r="D30" s="71"/>
      <c r="E30" s="51" t="s">
        <v>153</v>
      </c>
      <c r="F30" s="53">
        <v>6000.0</v>
      </c>
      <c r="G30" s="57"/>
      <c r="H30" s="57">
        <f t="shared" si="1"/>
        <v>141000</v>
      </c>
    </row>
    <row r="31">
      <c r="A31" s="43"/>
      <c r="B31" s="67"/>
      <c r="C31" s="67"/>
      <c r="D31" s="67"/>
      <c r="E31" s="51" t="s">
        <v>158</v>
      </c>
      <c r="F31" s="57"/>
      <c r="G31" s="53">
        <v>90000.0</v>
      </c>
      <c r="H31" s="57">
        <f t="shared" si="1"/>
        <v>51000</v>
      </c>
    </row>
    <row r="32">
      <c r="A32" s="43"/>
      <c r="B32" s="71"/>
      <c r="C32" s="71"/>
      <c r="D32" s="71"/>
      <c r="E32" s="51" t="s">
        <v>163</v>
      </c>
      <c r="F32" s="53">
        <v>2000.0</v>
      </c>
      <c r="G32" s="57"/>
      <c r="H32" s="57">
        <f t="shared" si="1"/>
        <v>53000</v>
      </c>
    </row>
    <row r="33">
      <c r="A33" s="43"/>
      <c r="B33" s="46" t="s">
        <v>165</v>
      </c>
      <c r="C33" s="46" t="s">
        <v>26</v>
      </c>
      <c r="D33" s="67"/>
      <c r="E33" s="51" t="s">
        <v>166</v>
      </c>
      <c r="F33" s="53">
        <v>6000.0</v>
      </c>
      <c r="G33" s="57"/>
      <c r="H33" s="57">
        <f t="shared" si="1"/>
        <v>59000</v>
      </c>
    </row>
    <row r="34">
      <c r="A34" s="92"/>
      <c r="B34" s="46" t="s">
        <v>171</v>
      </c>
      <c r="C34" s="46" t="s">
        <v>26</v>
      </c>
      <c r="D34" s="71"/>
      <c r="E34" s="51" t="s">
        <v>172</v>
      </c>
      <c r="F34" s="53">
        <v>6000.0</v>
      </c>
      <c r="G34" s="57"/>
      <c r="H34" s="57">
        <f t="shared" si="1"/>
        <v>65000</v>
      </c>
    </row>
    <row r="35">
      <c r="A35" s="92"/>
      <c r="B35" s="46" t="s">
        <v>176</v>
      </c>
      <c r="C35" s="46" t="s">
        <v>26</v>
      </c>
      <c r="D35" s="71"/>
      <c r="E35" s="51" t="s">
        <v>179</v>
      </c>
      <c r="F35" s="53">
        <v>6000.0</v>
      </c>
      <c r="G35" s="57"/>
      <c r="H35" s="57">
        <f t="shared" si="1"/>
        <v>71000</v>
      </c>
    </row>
    <row r="36">
      <c r="A36" s="92"/>
      <c r="B36" s="46" t="s">
        <v>182</v>
      </c>
      <c r="C36" s="46" t="s">
        <v>26</v>
      </c>
      <c r="D36" s="71"/>
      <c r="E36" s="51" t="s">
        <v>183</v>
      </c>
      <c r="F36" s="53">
        <v>6000.0</v>
      </c>
      <c r="G36" s="57"/>
      <c r="H36" s="57">
        <f t="shared" si="1"/>
        <v>77000</v>
      </c>
    </row>
    <row r="37">
      <c r="A37" s="92"/>
      <c r="B37" s="46" t="s">
        <v>185</v>
      </c>
      <c r="C37" s="46" t="s">
        <v>26</v>
      </c>
      <c r="D37" s="71"/>
      <c r="E37" s="51" t="s">
        <v>187</v>
      </c>
      <c r="F37" s="53">
        <v>6000.0</v>
      </c>
      <c r="G37" s="57"/>
      <c r="H37" s="57">
        <f t="shared" si="1"/>
        <v>83000</v>
      </c>
    </row>
    <row r="38">
      <c r="A38" s="92"/>
      <c r="B38" s="46" t="s">
        <v>190</v>
      </c>
      <c r="C38" s="46" t="s">
        <v>25</v>
      </c>
      <c r="D38" s="71"/>
      <c r="E38" s="51" t="s">
        <v>192</v>
      </c>
      <c r="F38" s="53">
        <v>6000.0</v>
      </c>
      <c r="G38" s="57"/>
      <c r="H38" s="57">
        <f t="shared" si="1"/>
        <v>89000</v>
      </c>
    </row>
    <row r="39">
      <c r="A39" s="92"/>
      <c r="B39" s="46" t="s">
        <v>195</v>
      </c>
      <c r="C39" s="46" t="s">
        <v>26</v>
      </c>
      <c r="D39" s="71"/>
      <c r="E39" s="51" t="s">
        <v>197</v>
      </c>
      <c r="F39" s="53">
        <v>6000.0</v>
      </c>
      <c r="G39" s="57"/>
      <c r="H39" s="57">
        <f t="shared" si="1"/>
        <v>95000</v>
      </c>
    </row>
    <row r="40">
      <c r="A40" s="92"/>
      <c r="B40" s="46" t="s">
        <v>200</v>
      </c>
      <c r="C40" s="46" t="s">
        <v>26</v>
      </c>
      <c r="D40" s="71"/>
      <c r="E40" s="51" t="s">
        <v>202</v>
      </c>
      <c r="F40" s="53">
        <v>6000.0</v>
      </c>
      <c r="G40" s="57"/>
      <c r="H40" s="57">
        <f t="shared" si="1"/>
        <v>101000</v>
      </c>
    </row>
    <row r="41">
      <c r="A41" s="92"/>
      <c r="B41" s="46" t="s">
        <v>205</v>
      </c>
      <c r="C41" s="46" t="s">
        <v>26</v>
      </c>
      <c r="D41" s="67"/>
      <c r="E41" s="51" t="s">
        <v>208</v>
      </c>
      <c r="F41" s="53">
        <v>6000.0</v>
      </c>
      <c r="G41" s="57"/>
      <c r="H41" s="57">
        <f t="shared" si="1"/>
        <v>107000</v>
      </c>
    </row>
    <row r="42">
      <c r="A42" s="92"/>
      <c r="B42" s="46" t="s">
        <v>212</v>
      </c>
      <c r="C42" s="46" t="s">
        <v>26</v>
      </c>
      <c r="D42" s="71"/>
      <c r="E42" s="51" t="s">
        <v>214</v>
      </c>
      <c r="F42" s="53">
        <v>6000.0</v>
      </c>
      <c r="G42" s="57"/>
      <c r="H42" s="57">
        <f t="shared" si="1"/>
        <v>113000</v>
      </c>
    </row>
    <row r="43">
      <c r="A43" s="43">
        <v>44125.0</v>
      </c>
      <c r="B43" s="67"/>
      <c r="C43" s="71"/>
      <c r="D43" s="71"/>
      <c r="E43" s="51" t="s">
        <v>30</v>
      </c>
      <c r="F43" s="57"/>
      <c r="G43" s="53">
        <v>12000.0</v>
      </c>
      <c r="H43" s="57">
        <f t="shared" si="1"/>
        <v>101000</v>
      </c>
    </row>
    <row r="44">
      <c r="A44" s="92"/>
      <c r="B44" s="67"/>
      <c r="C44" s="71"/>
      <c r="D44" s="71"/>
      <c r="E44" s="51" t="s">
        <v>221</v>
      </c>
      <c r="F44" s="57"/>
      <c r="G44" s="53">
        <v>50000.0</v>
      </c>
      <c r="H44" s="57">
        <f t="shared" si="1"/>
        <v>51000</v>
      </c>
    </row>
    <row r="45">
      <c r="A45" s="92"/>
      <c r="B45" s="46" t="s">
        <v>225</v>
      </c>
      <c r="C45" s="46" t="s">
        <v>26</v>
      </c>
      <c r="D45" s="71"/>
      <c r="E45" s="51" t="s">
        <v>227</v>
      </c>
      <c r="F45" s="53">
        <v>4600.0</v>
      </c>
      <c r="G45" s="57"/>
      <c r="H45" s="57">
        <f t="shared" si="1"/>
        <v>55600</v>
      </c>
    </row>
    <row r="46">
      <c r="A46" s="92"/>
      <c r="B46" s="46" t="s">
        <v>229</v>
      </c>
      <c r="C46" s="46" t="s">
        <v>26</v>
      </c>
      <c r="D46" s="71"/>
      <c r="E46" s="51" t="s">
        <v>232</v>
      </c>
      <c r="F46" s="53">
        <v>4600.0</v>
      </c>
      <c r="G46" s="57"/>
      <c r="H46" s="57">
        <f t="shared" si="1"/>
        <v>60200</v>
      </c>
    </row>
    <row r="47">
      <c r="A47" s="92"/>
      <c r="B47" s="46" t="s">
        <v>234</v>
      </c>
      <c r="C47" s="46" t="s">
        <v>26</v>
      </c>
      <c r="D47" s="71"/>
      <c r="E47" s="51" t="s">
        <v>237</v>
      </c>
      <c r="F47" s="53">
        <v>4600.0</v>
      </c>
      <c r="G47" s="57"/>
      <c r="H47" s="57">
        <f t="shared" si="1"/>
        <v>64800</v>
      </c>
    </row>
    <row r="48">
      <c r="A48" s="92"/>
      <c r="B48" s="67"/>
      <c r="C48" s="71"/>
      <c r="D48" s="71"/>
      <c r="E48" s="51" t="s">
        <v>30</v>
      </c>
      <c r="F48" s="57"/>
      <c r="G48" s="53">
        <v>13600.0</v>
      </c>
      <c r="H48" s="57">
        <f t="shared" si="1"/>
        <v>51200</v>
      </c>
    </row>
    <row r="49">
      <c r="A49" s="92"/>
      <c r="B49" s="46" t="s">
        <v>243</v>
      </c>
      <c r="C49" s="46" t="s">
        <v>26</v>
      </c>
      <c r="D49" s="71"/>
      <c r="E49" s="51" t="s">
        <v>245</v>
      </c>
      <c r="F49" s="53">
        <v>4600.0</v>
      </c>
      <c r="G49" s="57"/>
      <c r="H49" s="57">
        <f t="shared" si="1"/>
        <v>55800</v>
      </c>
    </row>
    <row r="50">
      <c r="A50" s="92"/>
      <c r="B50" s="46" t="s">
        <v>247</v>
      </c>
      <c r="C50" s="46" t="s">
        <v>26</v>
      </c>
      <c r="D50" s="71"/>
      <c r="E50" s="51" t="s">
        <v>249</v>
      </c>
      <c r="F50" s="53">
        <v>4600.0</v>
      </c>
      <c r="G50" s="57"/>
      <c r="H50" s="57">
        <f t="shared" si="1"/>
        <v>60400</v>
      </c>
    </row>
    <row r="51">
      <c r="A51" s="92"/>
      <c r="B51" s="46" t="s">
        <v>251</v>
      </c>
      <c r="C51" s="46" t="s">
        <v>26</v>
      </c>
      <c r="D51" s="71"/>
      <c r="E51" s="51" t="s">
        <v>252</v>
      </c>
      <c r="F51" s="53">
        <v>4600.0</v>
      </c>
      <c r="G51" s="57"/>
      <c r="H51" s="57">
        <f t="shared" si="1"/>
        <v>65000</v>
      </c>
    </row>
    <row r="52">
      <c r="A52" s="43"/>
      <c r="B52" s="46" t="s">
        <v>255</v>
      </c>
      <c r="C52" s="46" t="s">
        <v>26</v>
      </c>
      <c r="D52" s="106">
        <v>694076.0</v>
      </c>
      <c r="E52" s="107" t="s">
        <v>258</v>
      </c>
      <c r="F52" s="53">
        <v>4600.0</v>
      </c>
      <c r="G52" s="57"/>
      <c r="H52" s="57">
        <f t="shared" si="1"/>
        <v>69600</v>
      </c>
    </row>
    <row r="53">
      <c r="A53" s="43">
        <v>44278.0</v>
      </c>
      <c r="B53" s="71"/>
      <c r="C53" s="71"/>
      <c r="D53" s="71"/>
      <c r="E53" s="51" t="s">
        <v>264</v>
      </c>
      <c r="F53" s="57"/>
      <c r="G53" s="53">
        <v>12000.0</v>
      </c>
      <c r="H53" s="57">
        <f t="shared" si="1"/>
        <v>57600</v>
      </c>
    </row>
    <row r="54">
      <c r="A54" s="92"/>
      <c r="B54" s="67"/>
      <c r="C54" s="71"/>
      <c r="D54" s="71"/>
      <c r="E54" s="51" t="s">
        <v>267</v>
      </c>
      <c r="F54" s="53">
        <v>600.0</v>
      </c>
      <c r="G54" s="57"/>
      <c r="H54" s="57">
        <f t="shared" si="1"/>
        <v>58200</v>
      </c>
    </row>
    <row r="55">
      <c r="A55" s="92"/>
      <c r="B55" s="46" t="s">
        <v>271</v>
      </c>
      <c r="C55" s="46" t="s">
        <v>26</v>
      </c>
      <c r="D55" s="71"/>
      <c r="E55" s="51" t="s">
        <v>273</v>
      </c>
      <c r="F55" s="53">
        <v>4600.0</v>
      </c>
      <c r="G55" s="57"/>
      <c r="H55" s="57">
        <f t="shared" si="1"/>
        <v>62800</v>
      </c>
    </row>
    <row r="56">
      <c r="A56" s="92"/>
      <c r="B56" s="46" t="s">
        <v>274</v>
      </c>
      <c r="C56" s="46" t="s">
        <v>26</v>
      </c>
      <c r="D56" s="71"/>
      <c r="E56" s="51" t="s">
        <v>276</v>
      </c>
      <c r="F56" s="53">
        <v>4600.0</v>
      </c>
      <c r="G56" s="57"/>
      <c r="H56" s="57">
        <f t="shared" si="1"/>
        <v>67400</v>
      </c>
    </row>
    <row r="57">
      <c r="A57" s="92"/>
      <c r="B57" s="46" t="s">
        <v>279</v>
      </c>
      <c r="C57" s="46" t="s">
        <v>26</v>
      </c>
      <c r="D57" s="71"/>
      <c r="E57" s="51" t="s">
        <v>280</v>
      </c>
      <c r="F57" s="53">
        <v>4600.0</v>
      </c>
      <c r="G57" s="57"/>
      <c r="H57" s="57">
        <f t="shared" si="1"/>
        <v>72000</v>
      </c>
    </row>
    <row r="58">
      <c r="A58" s="92"/>
      <c r="B58" s="46" t="s">
        <v>283</v>
      </c>
      <c r="C58" s="46" t="s">
        <v>26</v>
      </c>
      <c r="D58" s="71"/>
      <c r="E58" s="51" t="s">
        <v>287</v>
      </c>
      <c r="F58" s="53">
        <v>4600.0</v>
      </c>
      <c r="G58" s="57"/>
      <c r="H58" s="57">
        <f t="shared" si="1"/>
        <v>76600</v>
      </c>
    </row>
    <row r="59">
      <c r="A59" s="43"/>
      <c r="B59" s="71"/>
      <c r="C59" s="71"/>
      <c r="D59" s="71"/>
      <c r="E59" s="51" t="s">
        <v>291</v>
      </c>
      <c r="F59" s="57"/>
      <c r="G59" s="53">
        <v>8000.0</v>
      </c>
      <c r="H59" s="57">
        <f t="shared" si="1"/>
        <v>68600</v>
      </c>
    </row>
    <row r="60">
      <c r="A60" s="92"/>
      <c r="B60" s="67"/>
      <c r="C60" s="71"/>
      <c r="D60" s="71"/>
      <c r="E60" s="51" t="s">
        <v>291</v>
      </c>
      <c r="F60" s="57"/>
      <c r="G60" s="53">
        <v>8000.0</v>
      </c>
      <c r="H60" s="57">
        <f t="shared" si="1"/>
        <v>60600</v>
      </c>
    </row>
    <row r="61">
      <c r="A61" s="92"/>
      <c r="B61" s="67"/>
      <c r="C61" s="71"/>
      <c r="D61" s="71"/>
      <c r="E61" s="51" t="s">
        <v>300</v>
      </c>
      <c r="F61" s="57"/>
      <c r="G61" s="53">
        <v>5000.0</v>
      </c>
      <c r="H61" s="57">
        <f t="shared" si="1"/>
        <v>55600</v>
      </c>
    </row>
    <row r="62">
      <c r="A62" s="92"/>
      <c r="B62" s="46" t="s">
        <v>303</v>
      </c>
      <c r="C62" s="46" t="s">
        <v>25</v>
      </c>
      <c r="D62" s="71"/>
      <c r="E62" s="51" t="s">
        <v>306</v>
      </c>
      <c r="F62" s="53">
        <v>6000.0</v>
      </c>
      <c r="G62" s="57"/>
      <c r="H62" s="57">
        <f t="shared" si="1"/>
        <v>61600</v>
      </c>
    </row>
    <row r="63">
      <c r="A63" s="92"/>
      <c r="B63" s="46" t="s">
        <v>308</v>
      </c>
      <c r="C63" s="46" t="s">
        <v>25</v>
      </c>
      <c r="D63" s="71"/>
      <c r="E63" s="51" t="s">
        <v>310</v>
      </c>
      <c r="F63" s="53">
        <v>6000.0</v>
      </c>
      <c r="G63" s="57"/>
      <c r="H63" s="57">
        <f t="shared" si="1"/>
        <v>67600</v>
      </c>
    </row>
    <row r="64">
      <c r="A64" s="92"/>
      <c r="B64" s="67"/>
      <c r="C64" s="71"/>
      <c r="D64" s="71"/>
      <c r="E64" s="51" t="s">
        <v>317</v>
      </c>
      <c r="F64" s="57"/>
      <c r="G64" s="53">
        <v>30000.0</v>
      </c>
      <c r="H64" s="57">
        <f t="shared" si="1"/>
        <v>37600</v>
      </c>
    </row>
    <row r="65">
      <c r="A65" s="43">
        <v>44470.0</v>
      </c>
      <c r="B65" s="71"/>
      <c r="C65" s="71"/>
      <c r="D65" s="71"/>
      <c r="E65" s="51" t="s">
        <v>322</v>
      </c>
      <c r="F65" s="57"/>
      <c r="G65" s="53">
        <v>12000.0</v>
      </c>
      <c r="H65" s="57">
        <f t="shared" si="1"/>
        <v>25600</v>
      </c>
    </row>
    <row r="66">
      <c r="A66" s="92"/>
      <c r="B66" s="46" t="s">
        <v>325</v>
      </c>
      <c r="C66" s="46" t="s">
        <v>25</v>
      </c>
      <c r="D66" s="46">
        <v>579005.0</v>
      </c>
      <c r="E66" s="51" t="s">
        <v>326</v>
      </c>
      <c r="F66" s="53">
        <v>6000.0</v>
      </c>
      <c r="G66" s="57"/>
      <c r="H66" s="57">
        <f t="shared" si="1"/>
        <v>31600</v>
      </c>
    </row>
    <row r="67">
      <c r="A67" s="92"/>
      <c r="B67" s="46" t="s">
        <v>329</v>
      </c>
      <c r="C67" s="46" t="s">
        <v>25</v>
      </c>
      <c r="D67" s="71"/>
      <c r="E67" s="51" t="s">
        <v>332</v>
      </c>
      <c r="F67" s="53">
        <v>6000.0</v>
      </c>
      <c r="G67" s="57"/>
      <c r="H67" s="57">
        <f t="shared" si="1"/>
        <v>37600</v>
      </c>
    </row>
    <row r="68">
      <c r="A68" s="92"/>
      <c r="B68" s="46" t="s">
        <v>337</v>
      </c>
      <c r="C68" s="46" t="s">
        <v>25</v>
      </c>
      <c r="D68" s="71"/>
      <c r="E68" s="51" t="s">
        <v>339</v>
      </c>
      <c r="F68" s="53">
        <v>6000.0</v>
      </c>
      <c r="G68" s="57"/>
      <c r="H68" s="57">
        <f t="shared" si="1"/>
        <v>43600</v>
      </c>
    </row>
    <row r="69">
      <c r="A69" s="92"/>
      <c r="B69" s="46" t="s">
        <v>343</v>
      </c>
      <c r="C69" s="46" t="s">
        <v>25</v>
      </c>
      <c r="D69" s="71"/>
      <c r="E69" s="51" t="s">
        <v>344</v>
      </c>
      <c r="F69" s="53">
        <v>6000.0</v>
      </c>
      <c r="G69" s="57"/>
      <c r="H69" s="57">
        <f t="shared" si="1"/>
        <v>49600</v>
      </c>
    </row>
    <row r="70">
      <c r="A70" s="43">
        <v>44650.0</v>
      </c>
      <c r="B70" s="67"/>
      <c r="C70" s="71"/>
      <c r="D70" s="71"/>
      <c r="E70" s="51" t="s">
        <v>30</v>
      </c>
      <c r="F70" s="57"/>
      <c r="G70" s="53">
        <v>50000.0</v>
      </c>
      <c r="H70" s="57">
        <f t="shared" si="1"/>
        <v>-400</v>
      </c>
    </row>
    <row r="71">
      <c r="A71" s="92"/>
      <c r="B71" s="46" t="s">
        <v>349</v>
      </c>
      <c r="C71" s="46" t="s">
        <v>25</v>
      </c>
      <c r="D71" s="46">
        <v>577109.0</v>
      </c>
      <c r="E71" s="51" t="s">
        <v>350</v>
      </c>
      <c r="F71" s="53">
        <v>6600.0</v>
      </c>
      <c r="G71" s="57"/>
      <c r="H71" s="57">
        <f t="shared" si="1"/>
        <v>6200</v>
      </c>
    </row>
    <row r="72">
      <c r="A72" s="92"/>
      <c r="B72" s="46" t="s">
        <v>171</v>
      </c>
      <c r="C72" s="46" t="s">
        <v>25</v>
      </c>
      <c r="D72" s="46">
        <v>548082.0</v>
      </c>
      <c r="E72" s="51" t="s">
        <v>353</v>
      </c>
      <c r="F72" s="53">
        <v>6600.0</v>
      </c>
      <c r="G72" s="57"/>
      <c r="H72" s="57">
        <f t="shared" si="1"/>
        <v>12800</v>
      </c>
    </row>
    <row r="73">
      <c r="A73" s="92"/>
      <c r="B73" s="67"/>
      <c r="C73" s="46" t="s">
        <v>25</v>
      </c>
      <c r="D73" s="46">
        <v>573080.0</v>
      </c>
      <c r="E73" s="51" t="s">
        <v>357</v>
      </c>
      <c r="F73" s="53">
        <v>6000.0</v>
      </c>
      <c r="G73" s="57"/>
      <c r="H73" s="57">
        <f t="shared" si="1"/>
        <v>18800</v>
      </c>
    </row>
    <row r="74">
      <c r="A74" s="43"/>
      <c r="B74" s="71"/>
      <c r="C74" s="71"/>
      <c r="D74" s="46">
        <v>607709.0</v>
      </c>
      <c r="E74" s="51" t="s">
        <v>362</v>
      </c>
      <c r="F74" s="53">
        <v>1500.0</v>
      </c>
      <c r="G74" s="57"/>
      <c r="H74" s="57">
        <f t="shared" si="1"/>
        <v>20300</v>
      </c>
    </row>
    <row r="75">
      <c r="A75" s="92"/>
      <c r="B75" s="67"/>
      <c r="C75" s="46" t="s">
        <v>71</v>
      </c>
      <c r="D75" s="46">
        <v>583974.0</v>
      </c>
      <c r="E75" s="51" t="s">
        <v>367</v>
      </c>
      <c r="F75" s="53">
        <v>9435.0</v>
      </c>
      <c r="G75" s="57"/>
      <c r="H75" s="57">
        <f t="shared" si="1"/>
        <v>29735</v>
      </c>
    </row>
    <row r="76">
      <c r="A76" s="92"/>
      <c r="B76" s="46" t="s">
        <v>325</v>
      </c>
      <c r="C76" s="46" t="s">
        <v>71</v>
      </c>
      <c r="D76" s="46">
        <v>579005.0</v>
      </c>
      <c r="E76" s="51" t="s">
        <v>369</v>
      </c>
      <c r="F76" s="53">
        <v>9435.0</v>
      </c>
      <c r="G76" s="57"/>
      <c r="H76" s="57">
        <f t="shared" si="1"/>
        <v>39170</v>
      </c>
    </row>
    <row r="77">
      <c r="A77" s="92"/>
      <c r="B77" s="67"/>
      <c r="C77" s="46" t="s">
        <v>71</v>
      </c>
      <c r="D77" s="46">
        <v>590897.0</v>
      </c>
      <c r="E77" s="51" t="s">
        <v>371</v>
      </c>
      <c r="F77" s="53">
        <v>9435.0</v>
      </c>
      <c r="G77" s="57"/>
      <c r="H77" s="57">
        <f t="shared" si="1"/>
        <v>48605</v>
      </c>
    </row>
    <row r="78">
      <c r="A78" s="92"/>
      <c r="B78" s="67"/>
      <c r="C78" s="46" t="s">
        <v>71</v>
      </c>
      <c r="D78" s="46">
        <v>580455.0</v>
      </c>
      <c r="E78" s="51" t="s">
        <v>374</v>
      </c>
      <c r="F78" s="53">
        <v>9435.0</v>
      </c>
      <c r="G78" s="57"/>
      <c r="H78" s="57">
        <f t="shared" si="1"/>
        <v>58040</v>
      </c>
    </row>
    <row r="79">
      <c r="A79" s="92"/>
      <c r="B79" s="67"/>
      <c r="C79" s="46" t="s">
        <v>71</v>
      </c>
      <c r="D79" s="46">
        <v>579569.0</v>
      </c>
      <c r="E79" s="51" t="s">
        <v>377</v>
      </c>
      <c r="F79" s="53">
        <v>9435.0</v>
      </c>
      <c r="G79" s="57"/>
      <c r="H79" s="57">
        <f t="shared" si="1"/>
        <v>67475</v>
      </c>
    </row>
    <row r="80">
      <c r="A80" s="43">
        <v>44756.0</v>
      </c>
      <c r="B80" s="67"/>
      <c r="C80" s="71"/>
      <c r="D80" s="71"/>
      <c r="E80" s="51" t="s">
        <v>30</v>
      </c>
      <c r="F80" s="57"/>
      <c r="G80" s="53">
        <v>50000.0</v>
      </c>
      <c r="H80" s="57">
        <f t="shared" si="1"/>
        <v>17475</v>
      </c>
    </row>
    <row r="81">
      <c r="A81" s="43"/>
      <c r="B81" s="46" t="s">
        <v>381</v>
      </c>
      <c r="C81" s="71"/>
      <c r="D81" s="71"/>
      <c r="E81" s="51" t="s">
        <v>382</v>
      </c>
      <c r="F81" s="53">
        <v>6600.0</v>
      </c>
      <c r="G81" s="57"/>
      <c r="H81" s="57">
        <f t="shared" si="1"/>
        <v>24075</v>
      </c>
    </row>
    <row r="82">
      <c r="A82" s="43"/>
      <c r="B82" s="46" t="s">
        <v>385</v>
      </c>
      <c r="C82" s="46" t="s">
        <v>25</v>
      </c>
      <c r="D82" s="71"/>
      <c r="E82" s="51" t="s">
        <v>387</v>
      </c>
      <c r="F82" s="53">
        <v>0.0</v>
      </c>
      <c r="G82" s="53">
        <v>0.0</v>
      </c>
      <c r="H82" s="57">
        <f t="shared" si="1"/>
        <v>24075</v>
      </c>
    </row>
    <row r="83">
      <c r="A83" s="92"/>
      <c r="B83" s="46" t="s">
        <v>388</v>
      </c>
      <c r="C83" s="46" t="s">
        <v>25</v>
      </c>
      <c r="D83" s="71"/>
      <c r="E83" s="51" t="s">
        <v>390</v>
      </c>
      <c r="F83" s="53">
        <v>6600.0</v>
      </c>
      <c r="G83" s="57"/>
      <c r="H83" s="57">
        <f t="shared" si="1"/>
        <v>30675</v>
      </c>
    </row>
    <row r="84">
      <c r="A84" s="92"/>
      <c r="B84" s="67"/>
      <c r="C84" s="71"/>
      <c r="D84" s="71"/>
      <c r="E84" s="51" t="s">
        <v>30</v>
      </c>
      <c r="F84" s="57"/>
      <c r="G84" s="53">
        <v>15000.0</v>
      </c>
      <c r="H84" s="57">
        <f t="shared" si="1"/>
        <v>15675</v>
      </c>
    </row>
    <row r="85">
      <c r="A85" s="92"/>
      <c r="B85" s="46" t="s">
        <v>396</v>
      </c>
      <c r="C85" s="46" t="s">
        <v>25</v>
      </c>
      <c r="D85" s="71"/>
      <c r="E85" s="51" t="s">
        <v>398</v>
      </c>
      <c r="F85" s="53">
        <v>6600.0</v>
      </c>
      <c r="G85" s="57"/>
      <c r="H85" s="57">
        <f t="shared" si="1"/>
        <v>22275</v>
      </c>
    </row>
    <row r="86">
      <c r="A86" s="92"/>
      <c r="B86" s="46" t="s">
        <v>401</v>
      </c>
      <c r="C86" s="71"/>
      <c r="D86" s="71"/>
      <c r="E86" s="51" t="s">
        <v>403</v>
      </c>
      <c r="F86" s="53">
        <v>18000.0</v>
      </c>
      <c r="G86" s="53">
        <v>18000.0</v>
      </c>
      <c r="H86" s="57">
        <f t="shared" si="1"/>
        <v>22275</v>
      </c>
    </row>
    <row r="87">
      <c r="A87" s="43">
        <v>45134.0</v>
      </c>
      <c r="B87" s="67"/>
      <c r="C87" s="71"/>
      <c r="D87" s="71"/>
      <c r="E87" s="51" t="s">
        <v>407</v>
      </c>
      <c r="F87" s="53">
        <v>1200.0</v>
      </c>
      <c r="G87" s="57"/>
      <c r="H87" s="57">
        <f t="shared" si="1"/>
        <v>23475</v>
      </c>
    </row>
    <row r="88">
      <c r="A88" s="43">
        <v>45157.0</v>
      </c>
      <c r="B88" s="67"/>
      <c r="C88" s="71"/>
      <c r="D88" s="71"/>
      <c r="E88" s="51" t="s">
        <v>409</v>
      </c>
      <c r="F88" s="53">
        <v>600.0</v>
      </c>
      <c r="G88" s="57"/>
      <c r="H88" s="57">
        <f t="shared" si="1"/>
        <v>24075</v>
      </c>
    </row>
    <row r="89">
      <c r="A89" s="43">
        <v>45169.0</v>
      </c>
      <c r="B89" s="67"/>
      <c r="C89" s="71"/>
      <c r="D89" s="71"/>
      <c r="E89" s="51" t="s">
        <v>411</v>
      </c>
      <c r="F89" s="53">
        <v>600.0</v>
      </c>
      <c r="G89" s="57"/>
      <c r="H89" s="57">
        <f t="shared" si="1"/>
        <v>24675</v>
      </c>
    </row>
    <row r="90">
      <c r="A90" s="43">
        <v>45201.0</v>
      </c>
      <c r="B90" s="46" t="s">
        <v>414</v>
      </c>
      <c r="C90" s="46" t="s">
        <v>71</v>
      </c>
      <c r="D90" s="46">
        <v>573080.0</v>
      </c>
      <c r="E90" s="51" t="s">
        <v>416</v>
      </c>
      <c r="F90" s="53">
        <v>15000.0</v>
      </c>
      <c r="G90" s="57"/>
      <c r="H90" s="57">
        <f t="shared" si="1"/>
        <v>39675</v>
      </c>
    </row>
    <row r="91">
      <c r="A91" s="43">
        <v>45201.0</v>
      </c>
      <c r="B91" s="46" t="s">
        <v>417</v>
      </c>
      <c r="C91" s="46" t="s">
        <v>25</v>
      </c>
      <c r="D91" s="46">
        <v>565615.0</v>
      </c>
      <c r="E91" s="51" t="s">
        <v>418</v>
      </c>
      <c r="F91" s="53">
        <v>6600.0</v>
      </c>
      <c r="G91" s="57"/>
      <c r="H91" s="57">
        <f t="shared" si="1"/>
        <v>46275</v>
      </c>
    </row>
    <row r="92">
      <c r="A92" s="43">
        <v>45201.0</v>
      </c>
      <c r="B92" s="46" t="s">
        <v>417</v>
      </c>
      <c r="C92" s="46" t="s">
        <v>71</v>
      </c>
      <c r="D92" s="46">
        <v>565615.0</v>
      </c>
      <c r="E92" s="51" t="s">
        <v>422</v>
      </c>
      <c r="F92" s="53">
        <v>10000.0</v>
      </c>
      <c r="G92" s="57"/>
      <c r="H92" s="57">
        <f t="shared" si="1"/>
        <v>56275</v>
      </c>
    </row>
    <row r="93">
      <c r="A93" s="43">
        <v>45201.0</v>
      </c>
      <c r="B93" s="67"/>
      <c r="C93" s="71"/>
      <c r="D93" s="71"/>
      <c r="E93" s="51" t="s">
        <v>30</v>
      </c>
      <c r="F93" s="57"/>
      <c r="G93" s="53">
        <v>30000.0</v>
      </c>
      <c r="H93" s="57">
        <f t="shared" si="1"/>
        <v>26275</v>
      </c>
    </row>
    <row r="94">
      <c r="A94" s="43">
        <v>45202.0</v>
      </c>
      <c r="B94" s="67"/>
      <c r="C94" s="71"/>
      <c r="D94" s="71"/>
      <c r="E94" s="51" t="s">
        <v>411</v>
      </c>
      <c r="F94" s="53">
        <v>600.0</v>
      </c>
      <c r="G94" s="57"/>
      <c r="H94" s="57">
        <f t="shared" si="1"/>
        <v>26875</v>
      </c>
    </row>
    <row r="95">
      <c r="A95" s="43">
        <v>45538.0</v>
      </c>
      <c r="B95" s="71"/>
      <c r="C95" s="71"/>
      <c r="D95" s="71"/>
      <c r="E95" s="51" t="s">
        <v>429</v>
      </c>
      <c r="F95" s="53">
        <v>300.0</v>
      </c>
      <c r="G95" s="57"/>
      <c r="H95" s="57">
        <f t="shared" si="1"/>
        <v>27175</v>
      </c>
    </row>
    <row r="96">
      <c r="A96" s="43">
        <v>45428.0</v>
      </c>
      <c r="B96" s="67"/>
      <c r="C96" s="71"/>
      <c r="D96" s="71"/>
      <c r="E96" s="51" t="s">
        <v>30</v>
      </c>
      <c r="F96" s="57"/>
      <c r="G96" s="53">
        <v>30000.0</v>
      </c>
      <c r="H96" s="57">
        <f t="shared" si="1"/>
        <v>-2825</v>
      </c>
    </row>
    <row r="97">
      <c r="A97" s="43">
        <v>45450.0</v>
      </c>
      <c r="B97" s="67"/>
      <c r="C97" s="71"/>
      <c r="D97" s="71"/>
      <c r="E97" s="51" t="s">
        <v>435</v>
      </c>
      <c r="F97" s="53">
        <v>600.0</v>
      </c>
      <c r="G97" s="57"/>
      <c r="H97" s="57">
        <f t="shared" si="1"/>
        <v>-2225</v>
      </c>
    </row>
    <row r="98">
      <c r="A98" s="43">
        <v>45474.0</v>
      </c>
      <c r="B98" s="67"/>
      <c r="C98" s="71"/>
      <c r="D98" s="71"/>
      <c r="E98" s="51" t="s">
        <v>437</v>
      </c>
      <c r="F98" s="53">
        <v>1400.0</v>
      </c>
      <c r="G98" s="57"/>
      <c r="H98" s="57">
        <f t="shared" si="1"/>
        <v>-825</v>
      </c>
    </row>
    <row r="99">
      <c r="A99" s="43">
        <v>45514.0</v>
      </c>
      <c r="B99" s="71"/>
      <c r="C99" s="71"/>
      <c r="D99" s="71"/>
      <c r="E99" s="51" t="s">
        <v>407</v>
      </c>
      <c r="F99" s="53">
        <v>600.0</v>
      </c>
      <c r="G99" s="57"/>
      <c r="H99" s="57">
        <f t="shared" si="1"/>
        <v>-225</v>
      </c>
    </row>
    <row r="100">
      <c r="A100" s="43">
        <v>45549.0</v>
      </c>
      <c r="B100" s="67"/>
      <c r="C100" s="71"/>
      <c r="D100" s="71"/>
      <c r="E100" s="51" t="s">
        <v>440</v>
      </c>
      <c r="F100" s="53">
        <v>6300.0</v>
      </c>
      <c r="G100" s="57"/>
      <c r="H100" s="57">
        <f t="shared" si="1"/>
        <v>6075</v>
      </c>
    </row>
    <row r="101">
      <c r="A101" s="43">
        <v>45549.0</v>
      </c>
      <c r="B101" s="46" t="s">
        <v>444</v>
      </c>
      <c r="C101" s="46" t="s">
        <v>25</v>
      </c>
      <c r="D101" s="46">
        <v>724059.0</v>
      </c>
      <c r="E101" s="51" t="s">
        <v>445</v>
      </c>
      <c r="F101" s="53">
        <v>7200.0</v>
      </c>
      <c r="G101" s="57"/>
      <c r="H101" s="57">
        <f t="shared" si="1"/>
        <v>13275</v>
      </c>
    </row>
    <row r="102">
      <c r="A102" s="43">
        <v>45549.0</v>
      </c>
      <c r="B102" s="46" t="s">
        <v>449</v>
      </c>
      <c r="C102" s="46" t="s">
        <v>25</v>
      </c>
      <c r="D102" s="46">
        <v>724053.0</v>
      </c>
      <c r="E102" s="51" t="s">
        <v>451</v>
      </c>
      <c r="F102" s="53">
        <v>7200.0</v>
      </c>
      <c r="G102" s="57"/>
      <c r="H102" s="57">
        <f t="shared" si="1"/>
        <v>20475</v>
      </c>
    </row>
    <row r="103">
      <c r="A103" s="43">
        <v>45549.0</v>
      </c>
      <c r="B103" s="46" t="s">
        <v>453</v>
      </c>
      <c r="C103" s="46" t="s">
        <v>25</v>
      </c>
      <c r="D103" s="46">
        <v>724054.0</v>
      </c>
      <c r="E103" s="51" t="s">
        <v>455</v>
      </c>
      <c r="F103" s="53">
        <v>7200.0</v>
      </c>
      <c r="G103" s="57"/>
      <c r="H103" s="57">
        <f t="shared" si="1"/>
        <v>27675</v>
      </c>
    </row>
    <row r="104">
      <c r="A104" s="43">
        <v>45549.0</v>
      </c>
      <c r="B104" s="46" t="s">
        <v>458</v>
      </c>
      <c r="C104" s="46" t="s">
        <v>25</v>
      </c>
      <c r="D104" s="46">
        <v>724057.0</v>
      </c>
      <c r="E104" s="51" t="s">
        <v>459</v>
      </c>
      <c r="F104" s="53">
        <v>7200.0</v>
      </c>
      <c r="G104" s="57"/>
      <c r="H104" s="57">
        <f t="shared" si="1"/>
        <v>34875</v>
      </c>
    </row>
    <row r="105">
      <c r="A105" s="43">
        <v>45549.0</v>
      </c>
      <c r="B105" s="46" t="s">
        <v>461</v>
      </c>
      <c r="C105" s="71"/>
      <c r="D105" s="46" t="s">
        <v>464</v>
      </c>
      <c r="E105" s="51" t="s">
        <v>465</v>
      </c>
      <c r="F105" s="53">
        <v>10000.0</v>
      </c>
      <c r="G105" s="57"/>
      <c r="H105" s="57">
        <f t="shared" si="1"/>
        <v>44875</v>
      </c>
    </row>
    <row r="106">
      <c r="A106" s="92"/>
      <c r="B106" s="67"/>
      <c r="C106" s="71"/>
      <c r="D106" s="71"/>
      <c r="E106" s="51" t="s">
        <v>30</v>
      </c>
      <c r="F106" s="57"/>
      <c r="G106" s="53">
        <v>20000.0</v>
      </c>
      <c r="H106" s="57">
        <f t="shared" si="1"/>
        <v>24875</v>
      </c>
    </row>
    <row r="107">
      <c r="A107" s="43">
        <v>45549.0</v>
      </c>
      <c r="B107" s="46" t="s">
        <v>469</v>
      </c>
      <c r="C107" s="46" t="s">
        <v>25</v>
      </c>
      <c r="D107" s="71"/>
      <c r="E107" s="51" t="s">
        <v>471</v>
      </c>
      <c r="F107" s="53">
        <v>7800.0</v>
      </c>
      <c r="G107" s="57"/>
      <c r="H107" s="57">
        <f t="shared" si="1"/>
        <v>32675</v>
      </c>
    </row>
    <row r="108">
      <c r="A108" s="43">
        <v>45767.0</v>
      </c>
      <c r="B108" s="67"/>
      <c r="C108" s="71"/>
      <c r="D108" s="71"/>
      <c r="E108" s="51" t="s">
        <v>30</v>
      </c>
      <c r="F108" s="57"/>
      <c r="G108" s="53">
        <v>40000.0</v>
      </c>
      <c r="H108" s="57">
        <f t="shared" si="1"/>
        <v>-7325</v>
      </c>
    </row>
    <row r="109">
      <c r="A109" s="43">
        <v>45782.0</v>
      </c>
      <c r="B109" s="67"/>
      <c r="C109" s="71"/>
      <c r="D109" s="71"/>
      <c r="E109" s="51" t="s">
        <v>30</v>
      </c>
      <c r="F109" s="57"/>
      <c r="G109" s="53">
        <v>50000.0</v>
      </c>
      <c r="H109" s="57">
        <f t="shared" si="1"/>
        <v>-57325</v>
      </c>
    </row>
    <row r="110">
      <c r="A110" s="43">
        <v>45786.0</v>
      </c>
      <c r="B110" s="46" t="s">
        <v>479</v>
      </c>
      <c r="C110" s="46" t="s">
        <v>25</v>
      </c>
      <c r="D110" s="46">
        <v>715291.0</v>
      </c>
      <c r="E110" s="51" t="s">
        <v>480</v>
      </c>
      <c r="F110" s="53">
        <v>7200.0</v>
      </c>
      <c r="G110" s="57"/>
      <c r="H110" s="57">
        <f t="shared" si="1"/>
        <v>-50125</v>
      </c>
    </row>
    <row r="111">
      <c r="A111" s="43">
        <v>45786.0</v>
      </c>
      <c r="B111" s="46" t="s">
        <v>482</v>
      </c>
      <c r="C111" s="46" t="s">
        <v>25</v>
      </c>
      <c r="D111" s="46">
        <v>715289.0</v>
      </c>
      <c r="E111" s="51" t="s">
        <v>483</v>
      </c>
      <c r="F111" s="53">
        <v>7200.0</v>
      </c>
      <c r="G111" s="57"/>
      <c r="H111" s="57">
        <f t="shared" si="1"/>
        <v>-42925</v>
      </c>
    </row>
    <row r="112">
      <c r="A112" s="43">
        <v>45786.0</v>
      </c>
      <c r="B112" s="46" t="s">
        <v>486</v>
      </c>
      <c r="C112" s="46" t="s">
        <v>25</v>
      </c>
      <c r="D112" s="46">
        <v>715287.0</v>
      </c>
      <c r="E112" s="51" t="s">
        <v>487</v>
      </c>
      <c r="F112" s="53">
        <v>7200.0</v>
      </c>
      <c r="G112" s="57"/>
      <c r="H112" s="57">
        <f t="shared" si="1"/>
        <v>-35725</v>
      </c>
    </row>
    <row r="113">
      <c r="A113" s="43">
        <v>45786.0</v>
      </c>
      <c r="B113" s="46" t="s">
        <v>489</v>
      </c>
      <c r="C113" s="46" t="s">
        <v>25</v>
      </c>
      <c r="D113" s="46">
        <v>715286.0</v>
      </c>
      <c r="E113" s="51" t="s">
        <v>492</v>
      </c>
      <c r="F113" s="53">
        <v>7200.0</v>
      </c>
      <c r="G113" s="57"/>
      <c r="H113" s="57">
        <f t="shared" si="1"/>
        <v>-28525</v>
      </c>
    </row>
    <row r="114">
      <c r="A114" s="43">
        <v>45786.0</v>
      </c>
      <c r="B114" s="46" t="s">
        <v>494</v>
      </c>
      <c r="C114" s="46" t="s">
        <v>25</v>
      </c>
      <c r="D114" s="46">
        <v>712375.0</v>
      </c>
      <c r="E114" s="51" t="s">
        <v>495</v>
      </c>
      <c r="F114" s="53">
        <v>7200.0</v>
      </c>
      <c r="G114" s="57"/>
      <c r="H114" s="57">
        <f t="shared" si="1"/>
        <v>-21325</v>
      </c>
    </row>
    <row r="115">
      <c r="A115" s="43">
        <v>45796.0</v>
      </c>
      <c r="B115" s="46" t="s">
        <v>499</v>
      </c>
      <c r="C115" s="46" t="s">
        <v>25</v>
      </c>
      <c r="D115" s="46">
        <v>776013.0</v>
      </c>
      <c r="E115" s="51" t="s">
        <v>500</v>
      </c>
      <c r="F115" s="53">
        <v>7200.0</v>
      </c>
      <c r="G115" s="57"/>
      <c r="H115" s="57">
        <f t="shared" si="1"/>
        <v>-14125</v>
      </c>
    </row>
    <row r="116">
      <c r="A116" s="43">
        <v>45796.0</v>
      </c>
      <c r="B116" s="46" t="s">
        <v>504</v>
      </c>
      <c r="C116" s="46"/>
      <c r="D116" s="46">
        <v>785299.0</v>
      </c>
      <c r="E116" s="51" t="s">
        <v>505</v>
      </c>
      <c r="F116" s="53">
        <v>7200.0</v>
      </c>
      <c r="G116" s="57"/>
      <c r="H116" s="57">
        <f t="shared" si="1"/>
        <v>-6925</v>
      </c>
    </row>
    <row r="117">
      <c r="A117" s="43">
        <v>45799.0</v>
      </c>
      <c r="B117" s="46" t="s">
        <v>507</v>
      </c>
      <c r="C117" s="46" t="s">
        <v>25</v>
      </c>
      <c r="D117" s="46">
        <v>724067.0</v>
      </c>
      <c r="E117" s="51" t="s">
        <v>510</v>
      </c>
      <c r="F117" s="53">
        <v>7800.0</v>
      </c>
      <c r="G117" s="57"/>
      <c r="H117" s="57">
        <f t="shared" si="1"/>
        <v>875</v>
      </c>
    </row>
    <row r="118">
      <c r="A118" s="43">
        <v>45799.0</v>
      </c>
      <c r="B118" s="46" t="s">
        <v>512</v>
      </c>
      <c r="C118" s="46" t="s">
        <v>25</v>
      </c>
      <c r="D118" s="46">
        <v>724055.0</v>
      </c>
      <c r="E118" s="51" t="s">
        <v>513</v>
      </c>
      <c r="F118" s="53">
        <v>7800.0</v>
      </c>
      <c r="G118" s="57"/>
      <c r="H118" s="57">
        <f t="shared" si="1"/>
        <v>8675</v>
      </c>
    </row>
    <row r="119">
      <c r="A119" s="43">
        <v>45799.0</v>
      </c>
      <c r="B119" s="46" t="s">
        <v>517</v>
      </c>
      <c r="C119" s="46" t="s">
        <v>25</v>
      </c>
      <c r="D119" s="46">
        <v>724064.0</v>
      </c>
      <c r="E119" s="51" t="s">
        <v>518</v>
      </c>
      <c r="F119" s="53">
        <v>7800.0</v>
      </c>
      <c r="G119" s="57"/>
      <c r="H119" s="57">
        <f t="shared" si="1"/>
        <v>16475</v>
      </c>
    </row>
    <row r="120">
      <c r="A120" s="43">
        <v>45799.0</v>
      </c>
      <c r="B120" s="46" t="s">
        <v>520</v>
      </c>
      <c r="C120" s="46" t="s">
        <v>25</v>
      </c>
      <c r="D120" s="46">
        <v>724061.0</v>
      </c>
      <c r="E120" s="51" t="s">
        <v>521</v>
      </c>
      <c r="F120" s="53">
        <v>7800.0</v>
      </c>
      <c r="G120" s="57"/>
      <c r="H120" s="57">
        <f t="shared" si="1"/>
        <v>24275</v>
      </c>
    </row>
    <row r="121">
      <c r="A121" s="43">
        <v>45799.0</v>
      </c>
      <c r="B121" s="67"/>
      <c r="C121" s="71"/>
      <c r="D121" s="71"/>
      <c r="E121" s="51" t="s">
        <v>30</v>
      </c>
      <c r="F121" s="57"/>
      <c r="G121" s="53">
        <v>20000.0</v>
      </c>
      <c r="H121" s="57">
        <f t="shared" si="1"/>
        <v>4275</v>
      </c>
    </row>
    <row r="122">
      <c r="A122" s="43">
        <v>45807.0</v>
      </c>
      <c r="B122" s="71"/>
      <c r="C122" s="71"/>
      <c r="D122" s="71"/>
      <c r="E122" s="51" t="s">
        <v>30</v>
      </c>
      <c r="F122" s="57"/>
      <c r="G122" s="53">
        <v>20000.0</v>
      </c>
      <c r="H122" s="57">
        <f t="shared" si="1"/>
        <v>-15725</v>
      </c>
    </row>
    <row r="123">
      <c r="A123" s="43">
        <v>45971.0</v>
      </c>
      <c r="B123" s="46" t="s">
        <v>529</v>
      </c>
      <c r="C123" s="46" t="s">
        <v>25</v>
      </c>
      <c r="D123" s="46">
        <v>635863.0</v>
      </c>
      <c r="E123" s="51" t="s">
        <v>531</v>
      </c>
      <c r="F123" s="53">
        <v>7800.0</v>
      </c>
      <c r="G123" s="53"/>
      <c r="H123" s="57">
        <f t="shared" si="1"/>
        <v>-7925</v>
      </c>
    </row>
    <row r="124">
      <c r="A124" s="43">
        <v>45971.0</v>
      </c>
      <c r="B124" s="46" t="s">
        <v>534</v>
      </c>
      <c r="C124" s="46" t="s">
        <v>25</v>
      </c>
      <c r="D124" s="46">
        <v>653821.0</v>
      </c>
      <c r="E124" s="51" t="s">
        <v>536</v>
      </c>
      <c r="F124" s="53">
        <v>7800.0</v>
      </c>
      <c r="G124" s="53"/>
      <c r="H124" s="57">
        <f t="shared" si="1"/>
        <v>-125</v>
      </c>
    </row>
    <row r="125">
      <c r="A125" s="43">
        <v>45988.0</v>
      </c>
      <c r="B125" s="46" t="s">
        <v>538</v>
      </c>
      <c r="C125" s="46" t="s">
        <v>25</v>
      </c>
      <c r="D125" s="46">
        <v>755185.0</v>
      </c>
      <c r="E125" s="51" t="s">
        <v>541</v>
      </c>
      <c r="F125" s="53">
        <v>7800.0</v>
      </c>
      <c r="G125" s="57"/>
      <c r="H125" s="57">
        <f t="shared" si="1"/>
        <v>7675</v>
      </c>
    </row>
    <row r="126">
      <c r="A126" s="43">
        <v>45988.0</v>
      </c>
      <c r="B126" s="46" t="s">
        <v>543</v>
      </c>
      <c r="C126" s="46" t="s">
        <v>25</v>
      </c>
      <c r="D126" s="46">
        <v>755186.0</v>
      </c>
      <c r="E126" s="51" t="s">
        <v>544</v>
      </c>
      <c r="F126" s="53">
        <v>7800.0</v>
      </c>
      <c r="G126" s="57"/>
      <c r="H126" s="57">
        <f t="shared" si="1"/>
        <v>15475</v>
      </c>
    </row>
    <row r="127">
      <c r="A127" s="43">
        <v>46009.0</v>
      </c>
      <c r="B127" s="46" t="s">
        <v>546</v>
      </c>
      <c r="C127" s="46" t="s">
        <v>25</v>
      </c>
      <c r="D127" s="46">
        <v>760705.0</v>
      </c>
      <c r="E127" s="51" t="s">
        <v>547</v>
      </c>
      <c r="F127" s="53">
        <v>7800.0</v>
      </c>
      <c r="G127" s="57"/>
      <c r="H127" s="57">
        <f t="shared" si="1"/>
        <v>23275</v>
      </c>
    </row>
    <row r="128">
      <c r="A128" s="43">
        <v>46009.0</v>
      </c>
      <c r="B128" s="46" t="s">
        <v>551</v>
      </c>
      <c r="C128" s="46" t="s">
        <v>25</v>
      </c>
      <c r="D128" s="46">
        <v>770449.0</v>
      </c>
      <c r="E128" s="51" t="s">
        <v>552</v>
      </c>
      <c r="F128" s="53">
        <v>8200.0</v>
      </c>
      <c r="G128" s="57"/>
      <c r="H128" s="57">
        <f t="shared" si="1"/>
        <v>31475</v>
      </c>
    </row>
    <row r="129">
      <c r="A129" s="43">
        <v>46009.0</v>
      </c>
      <c r="B129" s="46" t="s">
        <v>553</v>
      </c>
      <c r="C129" s="46" t="s">
        <v>25</v>
      </c>
      <c r="D129" s="46">
        <v>773948.0</v>
      </c>
      <c r="E129" s="51" t="s">
        <v>557</v>
      </c>
      <c r="F129" s="53">
        <v>7800.0</v>
      </c>
      <c r="G129" s="57"/>
      <c r="H129" s="57">
        <f t="shared" si="1"/>
        <v>39275</v>
      </c>
    </row>
    <row r="130">
      <c r="A130" s="43">
        <v>46009.0</v>
      </c>
      <c r="B130" s="46" t="s">
        <v>553</v>
      </c>
      <c r="C130" s="46" t="s">
        <v>25</v>
      </c>
      <c r="D130" s="46">
        <v>773576.0</v>
      </c>
      <c r="E130" s="51" t="s">
        <v>559</v>
      </c>
      <c r="F130" s="53">
        <v>7800.0</v>
      </c>
      <c r="G130" s="57"/>
      <c r="H130" s="57">
        <f t="shared" si="1"/>
        <v>47075</v>
      </c>
    </row>
    <row r="131">
      <c r="A131" s="43">
        <v>46009.0</v>
      </c>
      <c r="B131" s="46" t="s">
        <v>553</v>
      </c>
      <c r="C131" s="46" t="s">
        <v>25</v>
      </c>
      <c r="D131" s="46">
        <v>774794.0</v>
      </c>
      <c r="E131" s="51" t="s">
        <v>562</v>
      </c>
      <c r="F131" s="53">
        <v>7800.0</v>
      </c>
      <c r="G131" s="57"/>
      <c r="H131" s="57">
        <f t="shared" si="1"/>
        <v>54875</v>
      </c>
    </row>
    <row r="132">
      <c r="A132" s="43">
        <v>46009.0</v>
      </c>
      <c r="B132" s="46" t="s">
        <v>553</v>
      </c>
      <c r="C132" s="46" t="s">
        <v>25</v>
      </c>
      <c r="D132" s="46">
        <v>772851.0</v>
      </c>
      <c r="E132" s="51" t="s">
        <v>564</v>
      </c>
      <c r="F132" s="53">
        <v>7800.0</v>
      </c>
      <c r="G132" s="57"/>
      <c r="H132" s="57">
        <f t="shared" si="1"/>
        <v>62675</v>
      </c>
    </row>
    <row r="133">
      <c r="A133" s="43">
        <v>46009.0</v>
      </c>
      <c r="B133" s="46" t="s">
        <v>553</v>
      </c>
      <c r="C133" s="46" t="s">
        <v>25</v>
      </c>
      <c r="D133" s="46">
        <v>776012.0</v>
      </c>
      <c r="E133" s="51" t="s">
        <v>568</v>
      </c>
      <c r="F133" s="53">
        <v>7800.0</v>
      </c>
      <c r="G133" s="57"/>
      <c r="H133" s="57">
        <f t="shared" si="1"/>
        <v>70475</v>
      </c>
    </row>
    <row r="134">
      <c r="A134" s="43">
        <v>46009.0</v>
      </c>
      <c r="B134" s="46" t="s">
        <v>553</v>
      </c>
      <c r="C134" s="46" t="s">
        <v>25</v>
      </c>
      <c r="D134" s="46">
        <v>766376.0</v>
      </c>
      <c r="E134" s="51" t="s">
        <v>571</v>
      </c>
      <c r="F134" s="53">
        <v>7800.0</v>
      </c>
      <c r="G134" s="57"/>
      <c r="H134" s="57">
        <f t="shared" si="1"/>
        <v>78275</v>
      </c>
    </row>
    <row r="135">
      <c r="A135" s="43">
        <v>46009.0</v>
      </c>
      <c r="B135" s="46" t="s">
        <v>553</v>
      </c>
      <c r="C135" s="46" t="s">
        <v>25</v>
      </c>
      <c r="D135" s="46">
        <v>776014.0</v>
      </c>
      <c r="E135" s="51" t="s">
        <v>574</v>
      </c>
      <c r="F135" s="53">
        <v>7800.0</v>
      </c>
      <c r="G135" s="57"/>
      <c r="H135" s="57">
        <f t="shared" si="1"/>
        <v>86075</v>
      </c>
    </row>
    <row r="136">
      <c r="A136" s="43">
        <v>46009.0</v>
      </c>
      <c r="B136" s="46" t="s">
        <v>553</v>
      </c>
      <c r="C136" s="46" t="s">
        <v>25</v>
      </c>
      <c r="D136" s="46">
        <v>795431.0</v>
      </c>
      <c r="E136" s="51" t="s">
        <v>578</v>
      </c>
      <c r="F136" s="53">
        <v>7800.0</v>
      </c>
      <c r="G136" s="57"/>
      <c r="H136" s="57">
        <f t="shared" si="1"/>
        <v>93875</v>
      </c>
    </row>
    <row r="137">
      <c r="A137" s="43">
        <v>46009.0</v>
      </c>
      <c r="B137" s="46" t="s">
        <v>553</v>
      </c>
      <c r="C137" s="46" t="s">
        <v>25</v>
      </c>
      <c r="D137" s="46">
        <v>797689.0</v>
      </c>
      <c r="E137" s="51" t="s">
        <v>580</v>
      </c>
      <c r="F137" s="53">
        <v>7800.0</v>
      </c>
      <c r="G137" s="57"/>
      <c r="H137" s="57">
        <f t="shared" si="1"/>
        <v>101675</v>
      </c>
    </row>
    <row r="138">
      <c r="A138" s="43">
        <v>46009.0</v>
      </c>
      <c r="B138" s="46"/>
      <c r="C138" s="46"/>
      <c r="D138" s="46"/>
      <c r="E138" s="51" t="s">
        <v>30</v>
      </c>
      <c r="F138" s="53"/>
      <c r="G138" s="53">
        <v>50000.0</v>
      </c>
      <c r="H138" s="57">
        <f t="shared" si="1"/>
        <v>51675</v>
      </c>
    </row>
    <row r="139">
      <c r="A139" s="43">
        <v>46087.0</v>
      </c>
      <c r="B139" s="46" t="s">
        <v>584</v>
      </c>
      <c r="C139" s="46" t="s">
        <v>25</v>
      </c>
      <c r="D139" s="46">
        <v>848370.0</v>
      </c>
      <c r="E139" s="51" t="s">
        <v>586</v>
      </c>
      <c r="F139" s="53">
        <v>7800.0</v>
      </c>
      <c r="G139" s="57"/>
      <c r="H139" s="57">
        <f t="shared" si="1"/>
        <v>59475</v>
      </c>
    </row>
    <row r="140">
      <c r="A140" s="43">
        <v>46087.0</v>
      </c>
      <c r="B140" s="46" t="s">
        <v>590</v>
      </c>
      <c r="C140" s="46" t="s">
        <v>25</v>
      </c>
      <c r="D140" s="46">
        <v>848373.0</v>
      </c>
      <c r="E140" s="51" t="s">
        <v>591</v>
      </c>
      <c r="F140" s="53">
        <v>7800.0</v>
      </c>
      <c r="G140" s="57"/>
      <c r="H140" s="57">
        <f t="shared" si="1"/>
        <v>67275</v>
      </c>
    </row>
    <row r="141">
      <c r="A141" s="43">
        <v>46087.0</v>
      </c>
      <c r="B141" s="46" t="s">
        <v>593</v>
      </c>
      <c r="C141" s="46" t="s">
        <v>25</v>
      </c>
      <c r="D141" s="46">
        <v>818958.0</v>
      </c>
      <c r="E141" s="51" t="s">
        <v>596</v>
      </c>
      <c r="F141" s="53">
        <v>7800.0</v>
      </c>
      <c r="G141" s="57"/>
      <c r="H141" s="57">
        <f t="shared" si="1"/>
        <v>75075</v>
      </c>
    </row>
    <row r="142">
      <c r="A142" s="43">
        <v>46094.0</v>
      </c>
      <c r="B142" s="46"/>
      <c r="C142" s="46"/>
      <c r="D142" s="46"/>
      <c r="E142" s="51" t="s">
        <v>30</v>
      </c>
      <c r="F142" s="53"/>
      <c r="G142" s="53">
        <v>50000.0</v>
      </c>
      <c r="H142" s="57">
        <f t="shared" si="1"/>
        <v>25075</v>
      </c>
    </row>
    <row r="143">
      <c r="A143" s="43">
        <v>46133.0</v>
      </c>
      <c r="B143" s="46" t="s">
        <v>600</v>
      </c>
      <c r="C143" s="46" t="s">
        <v>25</v>
      </c>
      <c r="D143" s="46">
        <v>769387.0</v>
      </c>
      <c r="E143" s="51" t="s">
        <v>602</v>
      </c>
      <c r="F143" s="53">
        <v>7800.0</v>
      </c>
      <c r="G143" s="57"/>
      <c r="H143" s="57">
        <f t="shared" si="1"/>
        <v>32875</v>
      </c>
    </row>
    <row r="144">
      <c r="A144" s="43">
        <v>46133.0</v>
      </c>
      <c r="B144" s="46" t="s">
        <v>603</v>
      </c>
      <c r="C144" s="46" t="s">
        <v>25</v>
      </c>
      <c r="D144" s="46">
        <v>769388.0</v>
      </c>
      <c r="E144" s="51" t="s">
        <v>606</v>
      </c>
      <c r="F144" s="53">
        <v>7800.0</v>
      </c>
      <c r="G144" s="57"/>
      <c r="H144" s="57">
        <f t="shared" si="1"/>
        <v>40675</v>
      </c>
    </row>
    <row r="145">
      <c r="A145" s="43">
        <v>46133.0</v>
      </c>
      <c r="B145" s="46" t="s">
        <v>607</v>
      </c>
      <c r="C145" s="46" t="s">
        <v>25</v>
      </c>
      <c r="D145" s="46">
        <v>784441.0</v>
      </c>
      <c r="E145" s="51" t="s">
        <v>609</v>
      </c>
      <c r="F145" s="53">
        <v>7800.0</v>
      </c>
      <c r="G145" s="57"/>
      <c r="H145" s="57">
        <f t="shared" si="1"/>
        <v>48475</v>
      </c>
    </row>
    <row r="146">
      <c r="A146" s="43">
        <v>46133.0</v>
      </c>
      <c r="B146" s="46" t="s">
        <v>610</v>
      </c>
      <c r="C146" s="46" t="s">
        <v>25</v>
      </c>
      <c r="D146" s="46">
        <v>807161.0</v>
      </c>
      <c r="E146" s="51" t="s">
        <v>613</v>
      </c>
      <c r="F146" s="53">
        <v>7800.0</v>
      </c>
      <c r="G146" s="57"/>
      <c r="H146" s="57">
        <f t="shared" si="1"/>
        <v>56275</v>
      </c>
    </row>
    <row r="147">
      <c r="A147" s="43">
        <v>46133.0</v>
      </c>
      <c r="B147" s="46" t="s">
        <v>614</v>
      </c>
      <c r="C147" s="46" t="s">
        <v>25</v>
      </c>
      <c r="D147" s="46">
        <v>829171.0</v>
      </c>
      <c r="E147" s="51" t="s">
        <v>616</v>
      </c>
      <c r="F147" s="53">
        <v>7800.0</v>
      </c>
      <c r="G147" s="57"/>
      <c r="H147" s="57">
        <f t="shared" si="1"/>
        <v>64075</v>
      </c>
    </row>
    <row r="148">
      <c r="A148" s="43">
        <v>46137.0</v>
      </c>
      <c r="B148" s="46" t="s">
        <v>617</v>
      </c>
      <c r="C148" s="46" t="s">
        <v>25</v>
      </c>
      <c r="D148" s="46">
        <v>638868.0</v>
      </c>
      <c r="E148" s="51" t="s">
        <v>619</v>
      </c>
      <c r="F148" s="53">
        <v>7800.0</v>
      </c>
      <c r="G148" s="53"/>
      <c r="H148" s="57">
        <f t="shared" si="1"/>
        <v>71875</v>
      </c>
    </row>
    <row r="149">
      <c r="A149" s="43">
        <v>46137.0</v>
      </c>
      <c r="B149" s="46"/>
      <c r="C149" s="46"/>
      <c r="D149" s="46"/>
      <c r="E149" s="51" t="s">
        <v>621</v>
      </c>
      <c r="F149" s="53"/>
      <c r="G149" s="53">
        <v>49000.0</v>
      </c>
      <c r="H149" s="57">
        <f t="shared" si="1"/>
        <v>22875</v>
      </c>
    </row>
    <row r="150">
      <c r="A150" s="43">
        <v>46142.0</v>
      </c>
      <c r="B150" s="46" t="s">
        <v>622</v>
      </c>
      <c r="C150" s="46" t="s">
        <v>25</v>
      </c>
      <c r="D150" s="46">
        <v>777215.0</v>
      </c>
      <c r="E150" s="51" t="s">
        <v>624</v>
      </c>
      <c r="F150" s="53">
        <v>7800.0</v>
      </c>
      <c r="G150" s="57"/>
      <c r="H150" s="57">
        <f t="shared" si="1"/>
        <v>30675</v>
      </c>
    </row>
    <row r="151">
      <c r="A151" s="43">
        <v>46142.0</v>
      </c>
      <c r="B151" s="46" t="s">
        <v>625</v>
      </c>
      <c r="C151" s="46" t="s">
        <v>25</v>
      </c>
      <c r="D151" s="46">
        <v>639043.0</v>
      </c>
      <c r="E151" s="51" t="s">
        <v>626</v>
      </c>
      <c r="F151" s="53">
        <v>7800.0</v>
      </c>
      <c r="G151" s="57"/>
      <c r="H151" s="57">
        <f t="shared" si="1"/>
        <v>38475</v>
      </c>
    </row>
    <row r="152">
      <c r="A152" s="43">
        <v>46142.0</v>
      </c>
      <c r="B152" s="46" t="s">
        <v>628</v>
      </c>
      <c r="C152" s="46" t="s">
        <v>25</v>
      </c>
      <c r="D152" s="46">
        <v>857118.0</v>
      </c>
      <c r="E152" s="51" t="s">
        <v>629</v>
      </c>
      <c r="F152" s="53">
        <v>7800.0</v>
      </c>
      <c r="G152" s="57"/>
      <c r="H152" s="57">
        <f t="shared" si="1"/>
        <v>46275</v>
      </c>
    </row>
    <row r="153">
      <c r="A153" s="43">
        <v>46088.0</v>
      </c>
      <c r="B153" s="46" t="s">
        <v>534</v>
      </c>
      <c r="C153" s="46" t="s">
        <v>25</v>
      </c>
      <c r="D153" s="46">
        <v>639042.0</v>
      </c>
      <c r="E153" s="79" t="s">
        <v>632</v>
      </c>
      <c r="F153" s="53">
        <v>7800.0</v>
      </c>
      <c r="G153" s="57"/>
      <c r="H153" s="57">
        <f t="shared" si="1"/>
        <v>54075</v>
      </c>
    </row>
    <row r="154">
      <c r="A154" s="43">
        <v>46161.0</v>
      </c>
      <c r="B154" s="46" t="s">
        <v>633</v>
      </c>
      <c r="C154" s="46" t="s">
        <v>25</v>
      </c>
      <c r="D154" s="46">
        <v>692568.0</v>
      </c>
      <c r="E154" s="79" t="s">
        <v>634</v>
      </c>
      <c r="F154" s="53">
        <v>7800.0</v>
      </c>
      <c r="G154" s="57"/>
      <c r="H154" s="57">
        <f t="shared" si="1"/>
        <v>61875</v>
      </c>
    </row>
    <row r="155">
      <c r="A155" s="43">
        <v>46161.0</v>
      </c>
      <c r="B155" s="46" t="s">
        <v>636</v>
      </c>
      <c r="C155" s="46" t="s">
        <v>25</v>
      </c>
      <c r="D155" s="46">
        <v>692567.0</v>
      </c>
      <c r="E155" s="79" t="s">
        <v>638</v>
      </c>
      <c r="F155" s="53">
        <v>7800.0</v>
      </c>
      <c r="G155" s="57"/>
      <c r="H155" s="57">
        <f t="shared" si="1"/>
        <v>69675</v>
      </c>
    </row>
    <row r="156">
      <c r="A156" s="43">
        <v>46161.0</v>
      </c>
      <c r="B156" s="46" t="s">
        <v>639</v>
      </c>
      <c r="C156" s="46" t="s">
        <v>25</v>
      </c>
      <c r="D156" s="46">
        <v>692569.0</v>
      </c>
      <c r="E156" s="126" t="s">
        <v>641</v>
      </c>
      <c r="F156" s="53">
        <v>7800.0</v>
      </c>
      <c r="G156" s="57"/>
      <c r="H156" s="57">
        <f t="shared" si="1"/>
        <v>77475</v>
      </c>
    </row>
    <row r="157">
      <c r="A157" s="43">
        <v>46162.0</v>
      </c>
      <c r="B157" s="46" t="s">
        <v>643</v>
      </c>
      <c r="C157" s="46" t="s">
        <v>25</v>
      </c>
      <c r="D157" s="46">
        <v>714634.0</v>
      </c>
      <c r="E157" s="79" t="s">
        <v>645</v>
      </c>
      <c r="F157" s="53">
        <v>7800.0</v>
      </c>
      <c r="G157" s="57"/>
      <c r="H157" s="57">
        <f t="shared" si="1"/>
        <v>85275</v>
      </c>
    </row>
    <row r="158">
      <c r="A158" s="43">
        <v>46163.0</v>
      </c>
      <c r="B158" s="46" t="s">
        <v>647</v>
      </c>
      <c r="C158" s="46" t="s">
        <v>25</v>
      </c>
      <c r="D158" s="46">
        <v>821785.0</v>
      </c>
      <c r="E158" s="79" t="s">
        <v>648</v>
      </c>
      <c r="F158" s="53">
        <v>7800.0</v>
      </c>
      <c r="G158" s="57"/>
      <c r="H158" s="57">
        <f t="shared" si="1"/>
        <v>93075</v>
      </c>
    </row>
    <row r="159">
      <c r="A159" s="43">
        <v>46163.0</v>
      </c>
      <c r="B159" s="46" t="s">
        <v>649</v>
      </c>
      <c r="C159" s="46" t="s">
        <v>25</v>
      </c>
      <c r="D159" s="46">
        <v>821752.0</v>
      </c>
      <c r="E159" s="79" t="s">
        <v>651</v>
      </c>
      <c r="F159" s="53">
        <v>7800.0</v>
      </c>
      <c r="G159" s="57"/>
      <c r="H159" s="57">
        <f t="shared" si="1"/>
        <v>100875</v>
      </c>
    </row>
    <row r="160">
      <c r="A160" s="43">
        <v>46174.0</v>
      </c>
      <c r="B160" s="45" t="s">
        <v>653</v>
      </c>
      <c r="C160" s="45" t="s">
        <v>25</v>
      </c>
      <c r="D160" s="45">
        <v>822426.0</v>
      </c>
      <c r="E160" s="127" t="s">
        <v>654</v>
      </c>
      <c r="F160" s="53">
        <v>7800.0</v>
      </c>
      <c r="G160" s="57"/>
      <c r="H160" s="57">
        <f t="shared" si="1"/>
        <v>108675</v>
      </c>
    </row>
    <row r="161">
      <c r="A161" s="43">
        <v>46174.0</v>
      </c>
      <c r="B161" s="46" t="s">
        <v>657</v>
      </c>
      <c r="C161" s="46" t="s">
        <v>25</v>
      </c>
      <c r="D161" s="46">
        <v>818654.0</v>
      </c>
      <c r="E161" s="127" t="s">
        <v>658</v>
      </c>
      <c r="F161" s="53">
        <v>7800.0</v>
      </c>
      <c r="G161" s="57"/>
      <c r="H161" s="57">
        <f t="shared" si="1"/>
        <v>116475</v>
      </c>
    </row>
    <row r="162">
      <c r="A162" s="43">
        <v>46177.0</v>
      </c>
      <c r="B162" s="46"/>
      <c r="C162" s="45"/>
      <c r="D162" s="45"/>
      <c r="E162" s="51" t="s">
        <v>621</v>
      </c>
      <c r="F162" s="53"/>
      <c r="G162" s="53">
        <v>50000.0</v>
      </c>
      <c r="H162" s="57">
        <f t="shared" si="1"/>
        <v>66475</v>
      </c>
    </row>
    <row r="163">
      <c r="A163" s="43">
        <v>46192.0</v>
      </c>
      <c r="B163" s="46" t="s">
        <v>661</v>
      </c>
      <c r="C163" s="46" t="s">
        <v>25</v>
      </c>
      <c r="D163" s="106">
        <v>694076.0</v>
      </c>
      <c r="E163" s="107" t="s">
        <v>258</v>
      </c>
      <c r="F163" s="53">
        <v>7800.0</v>
      </c>
      <c r="G163" s="57"/>
      <c r="H163" s="57">
        <f t="shared" si="1"/>
        <v>74275</v>
      </c>
    </row>
    <row r="164">
      <c r="A164" s="43">
        <v>46192.0</v>
      </c>
      <c r="B164" s="46" t="s">
        <v>664</v>
      </c>
      <c r="C164" s="46" t="s">
        <v>25</v>
      </c>
      <c r="D164" s="46">
        <v>815010.0</v>
      </c>
      <c r="E164" s="51" t="s">
        <v>665</v>
      </c>
      <c r="F164" s="53">
        <v>7800.0</v>
      </c>
      <c r="G164" s="57"/>
      <c r="H164" s="57">
        <f t="shared" si="1"/>
        <v>82075</v>
      </c>
    </row>
    <row r="165">
      <c r="A165" s="43">
        <v>46192.0</v>
      </c>
      <c r="B165" s="46" t="s">
        <v>667</v>
      </c>
      <c r="C165" s="46" t="s">
        <v>25</v>
      </c>
      <c r="D165" s="46">
        <v>796175.0</v>
      </c>
      <c r="E165" s="51" t="s">
        <v>668</v>
      </c>
      <c r="F165" s="53">
        <v>7800.0</v>
      </c>
      <c r="G165" s="57"/>
      <c r="H165" s="57">
        <f t="shared" si="1"/>
        <v>89875</v>
      </c>
    </row>
    <row r="166">
      <c r="A166" s="43">
        <v>46192.0</v>
      </c>
      <c r="B166" s="46" t="s">
        <v>670</v>
      </c>
      <c r="C166" s="46" t="s">
        <v>25</v>
      </c>
      <c r="D166" s="46">
        <v>796176.0</v>
      </c>
      <c r="E166" s="51" t="s">
        <v>671</v>
      </c>
      <c r="F166" s="53">
        <v>7800.0</v>
      </c>
      <c r="G166" s="57"/>
      <c r="H166" s="57">
        <f t="shared" si="1"/>
        <v>97675</v>
      </c>
    </row>
    <row r="167">
      <c r="A167" s="43">
        <v>46197.0</v>
      </c>
      <c r="B167" s="46"/>
      <c r="C167" s="46"/>
      <c r="D167" s="46"/>
      <c r="E167" s="51" t="s">
        <v>621</v>
      </c>
      <c r="F167" s="53"/>
      <c r="G167" s="53">
        <v>75000.0</v>
      </c>
      <c r="H167" s="57">
        <f t="shared" si="1"/>
        <v>22675</v>
      </c>
    </row>
    <row r="168">
      <c r="A168" s="43">
        <v>46224.0</v>
      </c>
      <c r="B168" s="46" t="s">
        <v>674</v>
      </c>
      <c r="C168" s="46" t="s">
        <v>25</v>
      </c>
      <c r="D168" s="46">
        <v>853859.0</v>
      </c>
      <c r="E168" s="51" t="s">
        <v>675</v>
      </c>
      <c r="F168" s="53">
        <v>7800.0</v>
      </c>
      <c r="G168" s="57"/>
      <c r="H168" s="57">
        <f t="shared" si="1"/>
        <v>30475</v>
      </c>
    </row>
    <row r="169">
      <c r="A169" s="43">
        <v>46224.0</v>
      </c>
      <c r="B169" s="46" t="s">
        <v>677</v>
      </c>
      <c r="C169" s="46" t="s">
        <v>25</v>
      </c>
      <c r="D169" s="46">
        <v>853860.0</v>
      </c>
      <c r="E169" s="51" t="s">
        <v>678</v>
      </c>
      <c r="F169" s="53">
        <v>7800.0</v>
      </c>
      <c r="G169" s="57"/>
      <c r="H169" s="57">
        <f t="shared" si="1"/>
        <v>38275</v>
      </c>
    </row>
    <row r="170">
      <c r="A170" s="43">
        <v>46224.0</v>
      </c>
      <c r="B170" s="46" t="s">
        <v>680</v>
      </c>
      <c r="C170" s="46" t="s">
        <v>25</v>
      </c>
      <c r="D170" s="46">
        <v>853858.0</v>
      </c>
      <c r="E170" s="51" t="s">
        <v>681</v>
      </c>
      <c r="F170" s="53">
        <v>7800.0</v>
      </c>
      <c r="G170" s="57"/>
      <c r="H170" s="57">
        <f t="shared" si="1"/>
        <v>46075</v>
      </c>
    </row>
    <row r="171">
      <c r="A171" s="43">
        <v>46233.0</v>
      </c>
      <c r="B171" s="46" t="s">
        <v>683</v>
      </c>
      <c r="C171" s="46" t="s">
        <v>25</v>
      </c>
      <c r="D171" s="46">
        <v>711225.0</v>
      </c>
      <c r="E171" s="51" t="s">
        <v>684</v>
      </c>
      <c r="F171" s="53">
        <v>7800.0</v>
      </c>
      <c r="G171" s="57"/>
      <c r="H171" s="57">
        <f t="shared" si="1"/>
        <v>53875</v>
      </c>
    </row>
    <row r="172">
      <c r="A172" s="43">
        <v>46235.0</v>
      </c>
      <c r="B172" s="46" t="s">
        <v>686</v>
      </c>
      <c r="C172" s="46" t="s">
        <v>25</v>
      </c>
      <c r="D172" s="46">
        <v>875131.0</v>
      </c>
      <c r="E172" s="51" t="s">
        <v>687</v>
      </c>
      <c r="F172" s="53">
        <v>7800.0</v>
      </c>
      <c r="G172" s="57"/>
      <c r="H172" s="57">
        <f t="shared" si="1"/>
        <v>61675</v>
      </c>
    </row>
    <row r="173">
      <c r="A173" s="43">
        <v>46235.0</v>
      </c>
      <c r="B173" s="46" t="s">
        <v>689</v>
      </c>
      <c r="C173" s="46" t="s">
        <v>25</v>
      </c>
      <c r="D173" s="46">
        <v>877440.0</v>
      </c>
      <c r="E173" s="51" t="s">
        <v>690</v>
      </c>
      <c r="F173" s="53">
        <v>7800.0</v>
      </c>
      <c r="G173" s="57"/>
      <c r="H173" s="57">
        <f t="shared" si="1"/>
        <v>69475</v>
      </c>
    </row>
    <row r="174">
      <c r="A174" s="43">
        <v>46259.0</v>
      </c>
      <c r="B174" s="46"/>
      <c r="C174" s="46"/>
      <c r="D174" s="46"/>
      <c r="E174" s="51" t="s">
        <v>621</v>
      </c>
      <c r="F174" s="53"/>
      <c r="G174" s="53">
        <v>23000.0</v>
      </c>
      <c r="H174" s="57">
        <f t="shared" si="1"/>
        <v>46475</v>
      </c>
    </row>
    <row r="175">
      <c r="A175" s="43">
        <v>46259.0</v>
      </c>
      <c r="B175" s="46"/>
      <c r="C175" s="67"/>
      <c r="D175" s="67"/>
      <c r="E175" s="51" t="s">
        <v>621</v>
      </c>
      <c r="F175" s="53"/>
      <c r="G175" s="53">
        <v>40000.0</v>
      </c>
      <c r="H175" s="57">
        <f t="shared" si="1"/>
        <v>6475</v>
      </c>
    </row>
    <row r="176">
      <c r="A176" s="43">
        <v>46258.0</v>
      </c>
      <c r="B176" s="67"/>
      <c r="C176" s="67"/>
      <c r="D176" s="67"/>
      <c r="E176" s="51" t="s">
        <v>621</v>
      </c>
      <c r="F176" s="53"/>
      <c r="G176" s="53">
        <v>37500.0</v>
      </c>
      <c r="H176" s="57">
        <f t="shared" si="1"/>
        <v>-31025</v>
      </c>
    </row>
    <row r="177">
      <c r="A177" s="43">
        <v>46263.0</v>
      </c>
      <c r="B177" s="46" t="s">
        <v>695</v>
      </c>
      <c r="C177" s="46" t="s">
        <v>25</v>
      </c>
      <c r="D177" s="46">
        <v>804863.0</v>
      </c>
      <c r="E177" s="51" t="s">
        <v>697</v>
      </c>
      <c r="F177" s="53">
        <v>7800.0</v>
      </c>
      <c r="G177" s="57"/>
      <c r="H177" s="57">
        <f t="shared" si="1"/>
        <v>-23225</v>
      </c>
    </row>
    <row r="178">
      <c r="A178" s="43">
        <v>46263.0</v>
      </c>
      <c r="B178" s="46" t="s">
        <v>698</v>
      </c>
      <c r="C178" s="67" t="s">
        <v>25</v>
      </c>
      <c r="D178" s="67">
        <v>841751.0</v>
      </c>
      <c r="E178" s="128" t="s">
        <v>700</v>
      </c>
      <c r="F178" s="53">
        <v>7800.0</v>
      </c>
      <c r="G178" s="57"/>
      <c r="H178" s="57">
        <f t="shared" si="1"/>
        <v>-15425</v>
      </c>
    </row>
    <row r="179">
      <c r="A179" s="43">
        <v>46263.0</v>
      </c>
      <c r="B179" s="67" t="s">
        <v>701</v>
      </c>
      <c r="C179" s="67" t="s">
        <v>25</v>
      </c>
      <c r="D179" s="67">
        <v>600166.0</v>
      </c>
      <c r="E179" s="128" t="s">
        <v>703</v>
      </c>
      <c r="F179" s="53">
        <v>7800.0</v>
      </c>
      <c r="G179" s="57"/>
      <c r="H179" s="57">
        <f t="shared" si="1"/>
        <v>-7625</v>
      </c>
    </row>
    <row r="180">
      <c r="A180" s="43">
        <v>46267.0</v>
      </c>
      <c r="B180" s="46" t="s">
        <v>705</v>
      </c>
      <c r="C180" s="46" t="s">
        <v>25</v>
      </c>
      <c r="D180" s="46">
        <v>873018.0</v>
      </c>
      <c r="E180" s="51" t="s">
        <v>706</v>
      </c>
      <c r="F180" s="53">
        <v>7800.0</v>
      </c>
      <c r="G180" s="57"/>
      <c r="H180" s="57">
        <f t="shared" si="1"/>
        <v>175</v>
      </c>
    </row>
    <row r="181">
      <c r="A181" s="43">
        <v>46267.0</v>
      </c>
      <c r="B181" s="46" t="s">
        <v>708</v>
      </c>
      <c r="C181" s="46" t="s">
        <v>25</v>
      </c>
      <c r="D181" s="46">
        <v>885985.0</v>
      </c>
      <c r="E181" s="51" t="s">
        <v>568</v>
      </c>
      <c r="F181" s="53">
        <v>7800.0</v>
      </c>
      <c r="G181" s="53"/>
      <c r="H181" s="57">
        <f t="shared" si="1"/>
        <v>7975</v>
      </c>
    </row>
    <row r="182">
      <c r="A182" s="43"/>
      <c r="B182" s="46"/>
      <c r="C182" s="46"/>
      <c r="D182" s="46"/>
      <c r="E182" s="51" t="s">
        <v>709</v>
      </c>
      <c r="F182" s="53">
        <v>13000.0</v>
      </c>
      <c r="G182" s="53">
        <v>13000.0</v>
      </c>
      <c r="H182" s="57">
        <f t="shared" si="1"/>
        <v>7975</v>
      </c>
    </row>
    <row r="183">
      <c r="A183" s="43"/>
      <c r="B183" s="46"/>
      <c r="C183" s="67"/>
      <c r="D183" s="67"/>
      <c r="E183" s="128"/>
      <c r="F183" s="53"/>
      <c r="G183" s="57"/>
      <c r="H183" s="57" t="str">
        <f t="shared" si="1"/>
        <v/>
      </c>
    </row>
    <row r="184">
      <c r="A184" s="43"/>
      <c r="B184" s="67"/>
      <c r="C184" s="67"/>
      <c r="D184" s="67"/>
      <c r="E184" s="128"/>
      <c r="F184" s="53"/>
      <c r="G184" s="57"/>
      <c r="H184" s="57" t="str">
        <f t="shared" si="1"/>
        <v/>
      </c>
    </row>
    <row r="185">
      <c r="A185" s="43"/>
      <c r="B185" s="46"/>
      <c r="C185" s="46"/>
      <c r="D185" s="46"/>
      <c r="E185" s="51"/>
      <c r="F185" s="53"/>
      <c r="G185" s="57"/>
      <c r="H185" s="57" t="str">
        <f t="shared" si="1"/>
        <v/>
      </c>
    </row>
    <row r="186">
      <c r="A186" s="43"/>
      <c r="B186" s="46"/>
      <c r="C186" s="46"/>
      <c r="D186" s="46"/>
      <c r="E186" s="51"/>
      <c r="F186" s="53"/>
      <c r="G186" s="57"/>
      <c r="H186" s="57" t="str">
        <f t="shared" si="1"/>
        <v/>
      </c>
    </row>
    <row r="187">
      <c r="A187" s="43"/>
      <c r="B187" s="46"/>
      <c r="C187" s="46"/>
      <c r="D187" s="46"/>
      <c r="E187" s="51"/>
      <c r="F187" s="53"/>
      <c r="G187" s="57"/>
      <c r="H187" s="57" t="str">
        <f t="shared" si="1"/>
        <v/>
      </c>
    </row>
    <row r="188">
      <c r="A188" s="43"/>
      <c r="B188" s="46"/>
      <c r="C188" s="46"/>
      <c r="D188" s="46"/>
      <c r="E188" s="51"/>
      <c r="F188" s="53"/>
      <c r="G188" s="57"/>
      <c r="H188" s="57" t="str">
        <f t="shared" si="1"/>
        <v/>
      </c>
    </row>
    <row r="189">
      <c r="A189" s="43"/>
      <c r="B189" s="46"/>
      <c r="C189" s="46"/>
      <c r="D189" s="46"/>
      <c r="E189" s="51"/>
      <c r="F189" s="53"/>
      <c r="G189" s="57"/>
      <c r="H189" s="57" t="str">
        <f t="shared" si="1"/>
        <v/>
      </c>
    </row>
    <row r="190">
      <c r="A190" s="43"/>
      <c r="B190" s="46"/>
      <c r="C190" s="46"/>
      <c r="D190" s="46"/>
      <c r="E190" s="51"/>
      <c r="F190" s="53"/>
      <c r="G190" s="57"/>
      <c r="H190" s="57" t="str">
        <f t="shared" si="1"/>
        <v/>
      </c>
    </row>
    <row r="191">
      <c r="A191" s="43"/>
      <c r="B191" s="46"/>
      <c r="C191" s="46"/>
      <c r="D191" s="46"/>
      <c r="E191" s="51"/>
      <c r="F191" s="53"/>
      <c r="G191" s="57"/>
      <c r="H191" s="57" t="str">
        <f t="shared" si="1"/>
        <v/>
      </c>
    </row>
    <row r="192">
      <c r="A192" s="43"/>
      <c r="B192" s="46"/>
      <c r="C192" s="46"/>
      <c r="D192" s="46"/>
      <c r="E192" s="51"/>
      <c r="F192" s="53"/>
      <c r="G192" s="57"/>
      <c r="H192" s="57" t="str">
        <f t="shared" si="1"/>
        <v/>
      </c>
    </row>
    <row r="193">
      <c r="A193" s="43"/>
      <c r="B193" s="46"/>
      <c r="C193" s="46"/>
      <c r="D193" s="46"/>
      <c r="E193" s="51"/>
      <c r="F193" s="53"/>
      <c r="G193" s="57"/>
      <c r="H193" s="57" t="str">
        <f t="shared" si="1"/>
        <v/>
      </c>
    </row>
    <row r="194">
      <c r="A194" s="43"/>
      <c r="B194" s="46"/>
      <c r="C194" s="46"/>
      <c r="D194" s="46"/>
      <c r="E194" s="51"/>
      <c r="F194" s="53"/>
      <c r="G194" s="57"/>
      <c r="H194" s="57" t="str">
        <f t="shared" si="1"/>
        <v/>
      </c>
    </row>
    <row r="195">
      <c r="A195" s="43"/>
      <c r="B195" s="46"/>
      <c r="C195" s="46"/>
      <c r="D195" s="46"/>
      <c r="E195" s="51"/>
      <c r="F195" s="53"/>
      <c r="G195" s="57"/>
      <c r="H195" s="57" t="str">
        <f t="shared" si="1"/>
        <v/>
      </c>
    </row>
    <row r="196">
      <c r="A196" s="43"/>
      <c r="B196" s="46"/>
      <c r="C196" s="46"/>
      <c r="D196" s="46"/>
      <c r="E196" s="51"/>
      <c r="F196" s="53"/>
      <c r="G196" s="57"/>
      <c r="H196" s="57" t="str">
        <f t="shared" si="1"/>
        <v/>
      </c>
    </row>
    <row r="197">
      <c r="A197" s="43"/>
      <c r="B197" s="46"/>
      <c r="C197" s="46"/>
      <c r="D197" s="46"/>
      <c r="E197" s="51"/>
      <c r="F197" s="53"/>
      <c r="G197" s="57"/>
      <c r="H197" s="57" t="str">
        <f t="shared" si="1"/>
        <v/>
      </c>
    </row>
    <row r="198">
      <c r="A198" s="43"/>
      <c r="B198" s="46"/>
      <c r="C198" s="46"/>
      <c r="D198" s="46"/>
      <c r="E198" s="51"/>
      <c r="F198" s="53"/>
      <c r="G198" s="57"/>
      <c r="H198" s="57" t="str">
        <f t="shared" si="1"/>
        <v/>
      </c>
    </row>
    <row r="199">
      <c r="A199" s="43"/>
      <c r="B199" s="46"/>
      <c r="C199" s="46"/>
      <c r="D199" s="46"/>
      <c r="E199" s="51"/>
      <c r="F199" s="53"/>
      <c r="G199" s="57"/>
      <c r="H199" s="57" t="str">
        <f t="shared" si="1"/>
        <v/>
      </c>
    </row>
    <row r="200">
      <c r="A200" s="43"/>
      <c r="B200" s="46"/>
      <c r="C200" s="46"/>
      <c r="D200" s="46"/>
      <c r="E200" s="51"/>
      <c r="F200" s="53"/>
      <c r="G200" s="57"/>
      <c r="H200" s="57" t="str">
        <f t="shared" si="1"/>
        <v/>
      </c>
    </row>
    <row r="201">
      <c r="A201" s="43"/>
      <c r="B201" s="46"/>
      <c r="C201" s="46"/>
      <c r="D201" s="46"/>
      <c r="E201" s="51"/>
      <c r="F201" s="53"/>
      <c r="G201" s="57"/>
      <c r="H201" s="57" t="str">
        <f t="shared" si="1"/>
        <v/>
      </c>
    </row>
    <row r="202">
      <c r="A202" s="43"/>
      <c r="B202" s="46"/>
      <c r="C202" s="46"/>
      <c r="D202" s="46"/>
      <c r="E202" s="51"/>
      <c r="F202" s="53"/>
      <c r="G202" s="57"/>
      <c r="H202" s="57" t="str">
        <f t="shared" si="1"/>
        <v/>
      </c>
    </row>
    <row r="203">
      <c r="A203" s="43"/>
      <c r="B203" s="46"/>
      <c r="C203" s="46"/>
      <c r="D203" s="46"/>
      <c r="E203" s="51"/>
      <c r="F203" s="53"/>
      <c r="G203" s="57"/>
      <c r="H203" s="57" t="str">
        <f t="shared" si="1"/>
        <v/>
      </c>
    </row>
    <row r="204">
      <c r="A204" s="43"/>
      <c r="B204" s="46"/>
      <c r="C204" s="46"/>
      <c r="D204" s="46"/>
      <c r="E204" s="51"/>
      <c r="F204" s="53"/>
      <c r="G204" s="57"/>
      <c r="H204" s="57" t="str">
        <f t="shared" si="1"/>
        <v/>
      </c>
    </row>
    <row r="205">
      <c r="A205" s="43"/>
      <c r="B205" s="46"/>
      <c r="C205" s="46"/>
      <c r="D205" s="46"/>
      <c r="E205" s="51"/>
      <c r="F205" s="53"/>
      <c r="G205" s="57"/>
      <c r="H205" s="57" t="str">
        <f t="shared" si="1"/>
        <v/>
      </c>
    </row>
    <row r="206">
      <c r="A206" s="43"/>
      <c r="B206" s="46"/>
      <c r="C206" s="46"/>
      <c r="D206" s="46"/>
      <c r="E206" s="51"/>
      <c r="F206" s="53"/>
      <c r="G206" s="57"/>
      <c r="H206" s="57" t="str">
        <f t="shared" si="1"/>
        <v/>
      </c>
    </row>
    <row r="207">
      <c r="A207" s="43"/>
      <c r="B207" s="46"/>
      <c r="C207" s="46"/>
      <c r="D207" s="46"/>
      <c r="E207" s="51"/>
      <c r="F207" s="53"/>
      <c r="G207" s="57"/>
      <c r="H207" s="57" t="str">
        <f t="shared" si="1"/>
        <v/>
      </c>
    </row>
    <row r="208">
      <c r="A208" s="43"/>
      <c r="B208" s="46"/>
      <c r="C208" s="46"/>
      <c r="D208" s="46"/>
      <c r="E208" s="51"/>
      <c r="F208" s="53"/>
      <c r="G208" s="57"/>
      <c r="H208" s="57" t="str">
        <f t="shared" si="1"/>
        <v/>
      </c>
    </row>
    <row r="209">
      <c r="A209" s="43"/>
      <c r="B209" s="46"/>
      <c r="C209" s="46"/>
      <c r="D209" s="46"/>
      <c r="E209" s="51"/>
      <c r="F209" s="53"/>
      <c r="G209" s="57"/>
      <c r="H209" s="57" t="str">
        <f t="shared" si="1"/>
        <v/>
      </c>
    </row>
    <row r="210">
      <c r="A210" s="43"/>
      <c r="B210" s="46"/>
      <c r="C210" s="46"/>
      <c r="D210" s="46"/>
      <c r="E210" s="51"/>
      <c r="F210" s="53"/>
      <c r="G210" s="57"/>
      <c r="H210" s="57" t="str">
        <f t="shared" si="1"/>
        <v/>
      </c>
    </row>
    <row r="211">
      <c r="A211" s="43"/>
      <c r="B211" s="46"/>
      <c r="C211" s="46"/>
      <c r="D211" s="46"/>
      <c r="E211" s="51"/>
      <c r="F211" s="53"/>
      <c r="G211" s="57"/>
      <c r="H211" s="57" t="str">
        <f t="shared" si="1"/>
        <v/>
      </c>
    </row>
    <row r="212">
      <c r="A212" s="43"/>
      <c r="B212" s="46"/>
      <c r="C212" s="46"/>
      <c r="D212" s="46"/>
      <c r="E212" s="51"/>
      <c r="F212" s="53"/>
      <c r="G212" s="57"/>
      <c r="H212" s="57" t="str">
        <f t="shared" si="1"/>
        <v/>
      </c>
    </row>
    <row r="213">
      <c r="A213" s="43"/>
      <c r="B213" s="46"/>
      <c r="C213" s="46"/>
      <c r="D213" s="46"/>
      <c r="E213" s="51"/>
      <c r="F213" s="53"/>
      <c r="G213" s="57"/>
      <c r="H213" s="57" t="str">
        <f t="shared" si="1"/>
        <v/>
      </c>
    </row>
    <row r="214">
      <c r="A214" s="43"/>
      <c r="B214" s="46"/>
      <c r="C214" s="46"/>
      <c r="D214" s="46"/>
      <c r="E214" s="51"/>
      <c r="F214" s="53"/>
      <c r="G214" s="57"/>
      <c r="H214" s="57" t="str">
        <f t="shared" si="1"/>
        <v/>
      </c>
    </row>
    <row r="215">
      <c r="A215" s="43"/>
      <c r="B215" s="46"/>
      <c r="C215" s="46"/>
      <c r="D215" s="46"/>
      <c r="E215" s="51"/>
      <c r="F215" s="53"/>
      <c r="G215" s="57"/>
      <c r="H215" s="57" t="str">
        <f t="shared" si="1"/>
        <v/>
      </c>
    </row>
    <row r="216">
      <c r="A216" s="43"/>
      <c r="B216" s="46"/>
      <c r="C216" s="46"/>
      <c r="D216" s="46"/>
      <c r="E216" s="51"/>
      <c r="F216" s="53"/>
      <c r="G216" s="57"/>
      <c r="H216" s="57" t="str">
        <f t="shared" si="1"/>
        <v/>
      </c>
    </row>
    <row r="217">
      <c r="A217" s="43"/>
      <c r="B217" s="46"/>
      <c r="C217" s="46"/>
      <c r="D217" s="46"/>
      <c r="E217" s="51"/>
      <c r="F217" s="53"/>
      <c r="G217" s="57"/>
      <c r="H217" s="57" t="str">
        <f t="shared" si="1"/>
        <v/>
      </c>
    </row>
    <row r="218">
      <c r="A218" s="43"/>
      <c r="B218" s="46"/>
      <c r="C218" s="46"/>
      <c r="D218" s="46"/>
      <c r="E218" s="51"/>
      <c r="F218" s="53"/>
      <c r="G218" s="57"/>
      <c r="H218" s="57" t="str">
        <f t="shared" si="1"/>
        <v/>
      </c>
    </row>
    <row r="219">
      <c r="A219" s="43"/>
      <c r="B219" s="46"/>
      <c r="C219" s="46"/>
      <c r="D219" s="46"/>
      <c r="E219" s="51"/>
      <c r="F219" s="53"/>
      <c r="G219" s="57"/>
      <c r="H219" s="57" t="str">
        <f t="shared" si="1"/>
        <v/>
      </c>
    </row>
    <row r="220">
      <c r="A220" s="43"/>
      <c r="B220" s="46"/>
      <c r="C220" s="46"/>
      <c r="D220" s="46"/>
      <c r="E220" s="51"/>
      <c r="F220" s="53"/>
      <c r="G220" s="57"/>
      <c r="H220" s="57" t="str">
        <f t="shared" si="1"/>
        <v/>
      </c>
    </row>
    <row r="221">
      <c r="A221" s="43"/>
      <c r="B221" s="46"/>
      <c r="C221" s="46"/>
      <c r="D221" s="46"/>
      <c r="E221" s="51"/>
      <c r="F221" s="53"/>
      <c r="G221" s="57"/>
      <c r="H221" s="57" t="str">
        <f t="shared" si="1"/>
        <v/>
      </c>
    </row>
    <row r="222">
      <c r="A222" s="43"/>
      <c r="B222" s="46"/>
      <c r="C222" s="46"/>
      <c r="D222" s="46"/>
      <c r="E222" s="51"/>
      <c r="F222" s="53"/>
      <c r="G222" s="57"/>
      <c r="H222" s="57" t="str">
        <f t="shared" si="1"/>
        <v/>
      </c>
    </row>
    <row r="223">
      <c r="A223" s="43"/>
      <c r="B223" s="46"/>
      <c r="C223" s="46"/>
      <c r="D223" s="46"/>
      <c r="E223" s="51"/>
      <c r="F223" s="53"/>
      <c r="G223" s="57"/>
      <c r="H223" s="57" t="str">
        <f t="shared" si="1"/>
        <v/>
      </c>
    </row>
    <row r="224">
      <c r="A224" s="43"/>
      <c r="B224" s="46"/>
      <c r="C224" s="46"/>
      <c r="D224" s="46"/>
      <c r="E224" s="51"/>
      <c r="F224" s="53"/>
      <c r="G224" s="57"/>
      <c r="H224" s="57" t="str">
        <f t="shared" si="1"/>
        <v/>
      </c>
    </row>
    <row r="225">
      <c r="A225" s="43"/>
      <c r="B225" s="46"/>
      <c r="C225" s="46"/>
      <c r="D225" s="46"/>
      <c r="E225" s="51"/>
      <c r="F225" s="53"/>
      <c r="G225" s="57"/>
      <c r="H225" s="57" t="str">
        <f t="shared" si="1"/>
        <v/>
      </c>
    </row>
    <row r="226">
      <c r="A226" s="43"/>
      <c r="B226" s="46"/>
      <c r="C226" s="46"/>
      <c r="D226" s="46"/>
      <c r="E226" s="51"/>
      <c r="F226" s="53"/>
      <c r="G226" s="57"/>
      <c r="H226" s="57" t="str">
        <f t="shared" si="1"/>
        <v/>
      </c>
    </row>
    <row r="227">
      <c r="A227" s="43"/>
      <c r="B227" s="46"/>
      <c r="C227" s="46"/>
      <c r="D227" s="46"/>
      <c r="E227" s="51"/>
      <c r="F227" s="53"/>
      <c r="G227" s="57"/>
      <c r="H227" s="57" t="str">
        <f t="shared" si="1"/>
        <v/>
      </c>
    </row>
    <row r="228">
      <c r="A228" s="43"/>
      <c r="B228" s="46"/>
      <c r="C228" s="46"/>
      <c r="D228" s="46"/>
      <c r="E228" s="51"/>
      <c r="F228" s="53"/>
      <c r="G228" s="57"/>
      <c r="H228" s="57" t="str">
        <f t="shared" si="1"/>
        <v/>
      </c>
    </row>
    <row r="229">
      <c r="A229" s="43"/>
      <c r="B229" s="46"/>
      <c r="C229" s="46"/>
      <c r="D229" s="46"/>
      <c r="E229" s="51"/>
      <c r="F229" s="53"/>
      <c r="G229" s="57"/>
      <c r="H229" s="57" t="str">
        <f t="shared" si="1"/>
        <v/>
      </c>
    </row>
    <row r="230">
      <c r="A230" s="43"/>
      <c r="B230" s="46"/>
      <c r="C230" s="46"/>
      <c r="D230" s="46"/>
      <c r="E230" s="51"/>
      <c r="F230" s="53"/>
      <c r="G230" s="57"/>
      <c r="H230" s="57" t="str">
        <f t="shared" si="1"/>
        <v/>
      </c>
    </row>
    <row r="231">
      <c r="A231" s="43"/>
      <c r="B231" s="46"/>
      <c r="C231" s="46"/>
      <c r="D231" s="46"/>
      <c r="E231" s="51"/>
      <c r="F231" s="53"/>
      <c r="G231" s="57"/>
      <c r="H231" s="57" t="str">
        <f t="shared" si="1"/>
        <v/>
      </c>
    </row>
    <row r="232">
      <c r="A232" s="43"/>
      <c r="B232" s="46"/>
      <c r="C232" s="46"/>
      <c r="D232" s="46"/>
      <c r="E232" s="51"/>
      <c r="F232" s="53"/>
      <c r="G232" s="57"/>
      <c r="H232" s="57" t="str">
        <f t="shared" si="1"/>
        <v/>
      </c>
    </row>
    <row r="233">
      <c r="A233" s="43"/>
      <c r="B233" s="46"/>
      <c r="C233" s="46"/>
      <c r="D233" s="46"/>
      <c r="E233" s="51"/>
      <c r="F233" s="53"/>
      <c r="G233" s="57"/>
      <c r="H233" s="57" t="str">
        <f t="shared" si="1"/>
        <v/>
      </c>
    </row>
    <row r="234">
      <c r="A234" s="43"/>
      <c r="B234" s="46"/>
      <c r="C234" s="46"/>
      <c r="D234" s="46"/>
      <c r="E234" s="51"/>
      <c r="F234" s="53"/>
      <c r="G234" s="57"/>
      <c r="H234" s="57" t="str">
        <f t="shared" si="1"/>
        <v/>
      </c>
    </row>
    <row r="235">
      <c r="A235" s="43"/>
      <c r="B235" s="46"/>
      <c r="C235" s="46"/>
      <c r="D235" s="46"/>
      <c r="E235" s="51"/>
      <c r="F235" s="53"/>
      <c r="G235" s="57"/>
      <c r="H235" s="57" t="str">
        <f t="shared" si="1"/>
        <v/>
      </c>
    </row>
    <row r="236">
      <c r="A236" s="43"/>
      <c r="B236" s="46"/>
      <c r="C236" s="46"/>
      <c r="D236" s="46"/>
      <c r="E236" s="51"/>
      <c r="F236" s="53"/>
      <c r="G236" s="57"/>
      <c r="H236" s="57" t="str">
        <f t="shared" si="1"/>
        <v/>
      </c>
    </row>
    <row r="237">
      <c r="A237" s="43"/>
      <c r="B237" s="46"/>
      <c r="C237" s="46"/>
      <c r="D237" s="46"/>
      <c r="E237" s="51"/>
      <c r="F237" s="53"/>
      <c r="G237" s="57"/>
      <c r="H237" s="57" t="str">
        <f t="shared" si="1"/>
        <v/>
      </c>
    </row>
    <row r="238">
      <c r="A238" s="43"/>
      <c r="B238" s="46"/>
      <c r="C238" s="46"/>
      <c r="D238" s="46"/>
      <c r="E238" s="51"/>
      <c r="F238" s="53"/>
      <c r="G238" s="57"/>
      <c r="H238" s="57" t="str">
        <f t="shared" si="1"/>
        <v/>
      </c>
    </row>
    <row r="239">
      <c r="A239" s="43"/>
      <c r="B239" s="46"/>
      <c r="C239" s="46"/>
      <c r="D239" s="46"/>
      <c r="E239" s="51"/>
      <c r="F239" s="53"/>
      <c r="G239" s="57"/>
      <c r="H239" s="57" t="str">
        <f t="shared" si="1"/>
        <v/>
      </c>
    </row>
    <row r="240">
      <c r="A240" s="43"/>
      <c r="B240" s="46"/>
      <c r="C240" s="46"/>
      <c r="D240" s="46"/>
      <c r="E240" s="51"/>
      <c r="F240" s="53"/>
      <c r="G240" s="57"/>
      <c r="H240" s="57" t="str">
        <f t="shared" si="1"/>
        <v/>
      </c>
    </row>
    <row r="241">
      <c r="A241" s="43"/>
      <c r="B241" s="46"/>
      <c r="C241" s="46"/>
      <c r="D241" s="46"/>
      <c r="E241" s="51"/>
      <c r="F241" s="53"/>
      <c r="G241" s="57"/>
      <c r="H241" s="57" t="str">
        <f t="shared" si="1"/>
        <v/>
      </c>
    </row>
    <row r="242">
      <c r="A242" s="43"/>
      <c r="B242" s="46"/>
      <c r="C242" s="46"/>
      <c r="D242" s="46"/>
      <c r="E242" s="51"/>
      <c r="F242" s="53"/>
      <c r="G242" s="57"/>
      <c r="H242" s="57" t="str">
        <f t="shared" si="1"/>
        <v/>
      </c>
    </row>
    <row r="243">
      <c r="A243" s="43"/>
      <c r="B243" s="46"/>
      <c r="C243" s="46"/>
      <c r="D243" s="46"/>
      <c r="E243" s="51"/>
      <c r="F243" s="53"/>
      <c r="G243" s="57"/>
      <c r="H243" s="57" t="str">
        <f t="shared" si="1"/>
        <v/>
      </c>
    </row>
    <row r="244">
      <c r="A244" s="43"/>
      <c r="B244" s="46"/>
      <c r="C244" s="46"/>
      <c r="D244" s="46"/>
      <c r="E244" s="51"/>
      <c r="F244" s="53"/>
      <c r="G244" s="57"/>
      <c r="H244" s="57" t="str">
        <f t="shared" si="1"/>
        <v/>
      </c>
    </row>
    <row r="245">
      <c r="A245" s="43"/>
      <c r="B245" s="46"/>
      <c r="C245" s="46"/>
      <c r="D245" s="46"/>
      <c r="E245" s="51"/>
      <c r="F245" s="53"/>
      <c r="G245" s="57"/>
      <c r="H245" s="57" t="str">
        <f t="shared" si="1"/>
        <v/>
      </c>
    </row>
    <row r="246">
      <c r="A246" s="43"/>
      <c r="B246" s="46"/>
      <c r="C246" s="46"/>
      <c r="D246" s="46"/>
      <c r="E246" s="51"/>
      <c r="F246" s="53"/>
      <c r="G246" s="57"/>
      <c r="H246" s="57" t="str">
        <f t="shared" si="1"/>
        <v/>
      </c>
    </row>
    <row r="247">
      <c r="A247" s="43"/>
      <c r="B247" s="46"/>
      <c r="C247" s="46"/>
      <c r="D247" s="46"/>
      <c r="E247" s="51"/>
      <c r="F247" s="53"/>
      <c r="G247" s="57"/>
      <c r="H247" s="57" t="str">
        <f t="shared" si="1"/>
        <v/>
      </c>
    </row>
    <row r="248">
      <c r="A248" s="43"/>
      <c r="B248" s="46"/>
      <c r="C248" s="46"/>
      <c r="D248" s="46"/>
      <c r="E248" s="51"/>
      <c r="F248" s="53"/>
      <c r="G248" s="57"/>
      <c r="H248" s="57" t="str">
        <f t="shared" si="1"/>
        <v/>
      </c>
    </row>
    <row r="249">
      <c r="A249" s="43"/>
      <c r="B249" s="46"/>
      <c r="C249" s="46"/>
      <c r="D249" s="46"/>
      <c r="E249" s="51"/>
      <c r="F249" s="53"/>
      <c r="G249" s="57"/>
      <c r="H249" s="57" t="str">
        <f t="shared" si="1"/>
        <v/>
      </c>
    </row>
    <row r="250">
      <c r="A250" s="43"/>
      <c r="B250" s="46"/>
      <c r="C250" s="46"/>
      <c r="D250" s="46"/>
      <c r="E250" s="51"/>
      <c r="F250" s="53"/>
      <c r="G250" s="57"/>
      <c r="H250" s="57" t="str">
        <f t="shared" si="1"/>
        <v/>
      </c>
    </row>
    <row r="251">
      <c r="A251" s="43"/>
      <c r="B251" s="46"/>
      <c r="C251" s="46"/>
      <c r="D251" s="46"/>
      <c r="E251" s="51"/>
      <c r="F251" s="53"/>
      <c r="G251" s="57"/>
      <c r="H251" s="57" t="str">
        <f t="shared" si="1"/>
        <v/>
      </c>
    </row>
    <row r="252">
      <c r="A252" s="43"/>
      <c r="B252" s="46"/>
      <c r="C252" s="46"/>
      <c r="D252" s="46"/>
      <c r="E252" s="51"/>
      <c r="F252" s="53"/>
      <c r="G252" s="57"/>
      <c r="H252" s="57" t="str">
        <f t="shared" si="1"/>
        <v/>
      </c>
    </row>
    <row r="253">
      <c r="A253" s="43"/>
      <c r="B253" s="46"/>
      <c r="C253" s="46"/>
      <c r="D253" s="46"/>
      <c r="E253" s="51"/>
      <c r="F253" s="53"/>
      <c r="G253" s="57"/>
      <c r="H253" s="57" t="str">
        <f t="shared" si="1"/>
        <v/>
      </c>
    </row>
    <row r="254">
      <c r="A254" s="43"/>
      <c r="B254" s="46"/>
      <c r="C254" s="46"/>
      <c r="D254" s="46"/>
      <c r="E254" s="51"/>
      <c r="F254" s="53"/>
      <c r="G254" s="57"/>
      <c r="H254" s="57" t="str">
        <f t="shared" si="1"/>
        <v/>
      </c>
    </row>
    <row r="255">
      <c r="A255" s="43"/>
      <c r="B255" s="46"/>
      <c r="C255" s="46"/>
      <c r="D255" s="46"/>
      <c r="E255" s="51"/>
      <c r="F255" s="53"/>
      <c r="G255" s="57"/>
      <c r="H255" s="57" t="str">
        <f t="shared" si="1"/>
        <v/>
      </c>
    </row>
    <row r="256">
      <c r="A256" s="43"/>
      <c r="B256" s="46"/>
      <c r="C256" s="46"/>
      <c r="D256" s="46"/>
      <c r="E256" s="51"/>
      <c r="F256" s="53"/>
      <c r="G256" s="57"/>
      <c r="H256" s="57" t="str">
        <f t="shared" si="1"/>
        <v/>
      </c>
    </row>
    <row r="257">
      <c r="A257" s="43"/>
      <c r="B257" s="46"/>
      <c r="C257" s="46"/>
      <c r="D257" s="46"/>
      <c r="E257" s="51"/>
      <c r="F257" s="53"/>
      <c r="G257" s="57"/>
      <c r="H257" s="57" t="str">
        <f t="shared" si="1"/>
        <v/>
      </c>
    </row>
    <row r="258">
      <c r="A258" s="43"/>
      <c r="B258" s="46"/>
      <c r="C258" s="46"/>
      <c r="D258" s="46"/>
      <c r="E258" s="51"/>
      <c r="F258" s="53"/>
      <c r="G258" s="57"/>
      <c r="H258" s="57" t="str">
        <f t="shared" si="1"/>
        <v/>
      </c>
    </row>
    <row r="259">
      <c r="A259" s="43"/>
      <c r="B259" s="46"/>
      <c r="C259" s="46"/>
      <c r="D259" s="46"/>
      <c r="E259" s="51"/>
      <c r="F259" s="53"/>
      <c r="G259" s="57"/>
      <c r="H259" s="57" t="str">
        <f t="shared" si="1"/>
        <v/>
      </c>
    </row>
    <row r="260">
      <c r="A260" s="43"/>
      <c r="B260" s="46"/>
      <c r="C260" s="46"/>
      <c r="D260" s="46"/>
      <c r="E260" s="51"/>
      <c r="F260" s="53"/>
      <c r="G260" s="57"/>
      <c r="H260" s="57" t="str">
        <f t="shared" si="1"/>
        <v/>
      </c>
    </row>
    <row r="261">
      <c r="A261" s="43"/>
      <c r="B261" s="46"/>
      <c r="C261" s="46"/>
      <c r="D261" s="46"/>
      <c r="E261" s="51"/>
      <c r="F261" s="53"/>
      <c r="G261" s="57"/>
      <c r="H261" s="57" t="str">
        <f t="shared" si="1"/>
        <v/>
      </c>
    </row>
    <row r="262">
      <c r="A262" s="43"/>
      <c r="B262" s="46"/>
      <c r="C262" s="46"/>
      <c r="D262" s="46"/>
      <c r="E262" s="51"/>
      <c r="F262" s="53"/>
      <c r="G262" s="57"/>
      <c r="H262" s="57" t="str">
        <f t="shared" si="1"/>
        <v/>
      </c>
    </row>
    <row r="263">
      <c r="A263" s="43"/>
      <c r="B263" s="46"/>
      <c r="C263" s="46"/>
      <c r="D263" s="46"/>
      <c r="E263" s="51"/>
      <c r="F263" s="53"/>
      <c r="G263" s="57"/>
      <c r="H263" s="57" t="str">
        <f t="shared" si="1"/>
        <v/>
      </c>
    </row>
    <row r="264">
      <c r="A264" s="43"/>
      <c r="B264" s="46"/>
      <c r="C264" s="46"/>
      <c r="D264" s="46"/>
      <c r="E264" s="51"/>
      <c r="F264" s="53"/>
      <c r="G264" s="57"/>
      <c r="H264" s="57" t="str">
        <f t="shared" si="1"/>
        <v/>
      </c>
    </row>
    <row r="265">
      <c r="A265" s="43"/>
      <c r="B265" s="46"/>
      <c r="C265" s="46"/>
      <c r="D265" s="46"/>
      <c r="E265" s="51"/>
      <c r="F265" s="53"/>
      <c r="G265" s="57"/>
      <c r="H265" s="57" t="str">
        <f t="shared" si="1"/>
        <v/>
      </c>
    </row>
    <row r="266">
      <c r="A266" s="43"/>
      <c r="B266" s="46"/>
      <c r="C266" s="46"/>
      <c r="D266" s="46"/>
      <c r="E266" s="51"/>
      <c r="F266" s="53"/>
      <c r="G266" s="57"/>
      <c r="H266" s="57" t="str">
        <f t="shared" si="1"/>
        <v/>
      </c>
    </row>
    <row r="267">
      <c r="A267" s="43"/>
      <c r="B267" s="46"/>
      <c r="C267" s="46"/>
      <c r="D267" s="46"/>
      <c r="E267" s="51"/>
      <c r="F267" s="53"/>
      <c r="G267" s="57"/>
      <c r="H267" s="57" t="str">
        <f t="shared" si="1"/>
        <v/>
      </c>
    </row>
    <row r="268">
      <c r="A268" s="43"/>
      <c r="B268" s="46"/>
      <c r="C268" s="46"/>
      <c r="D268" s="46"/>
      <c r="E268" s="51"/>
      <c r="F268" s="53"/>
      <c r="G268" s="57"/>
      <c r="H268" s="57" t="str">
        <f t="shared" si="1"/>
        <v/>
      </c>
    </row>
    <row r="269">
      <c r="A269" s="43"/>
      <c r="B269" s="46"/>
      <c r="C269" s="46"/>
      <c r="D269" s="46"/>
      <c r="E269" s="51"/>
      <c r="F269" s="53"/>
      <c r="G269" s="57"/>
      <c r="H269" s="57" t="str">
        <f t="shared" si="1"/>
        <v/>
      </c>
    </row>
    <row r="270">
      <c r="A270" s="43"/>
      <c r="B270" s="46"/>
      <c r="C270" s="46"/>
      <c r="D270" s="46"/>
      <c r="E270" s="51"/>
      <c r="F270" s="53"/>
      <c r="G270" s="57"/>
      <c r="H270" s="57" t="str">
        <f t="shared" si="1"/>
        <v/>
      </c>
    </row>
    <row r="271">
      <c r="A271" s="43"/>
      <c r="B271" s="46"/>
      <c r="C271" s="46"/>
      <c r="D271" s="46"/>
      <c r="E271" s="51"/>
      <c r="F271" s="53"/>
      <c r="G271" s="57"/>
      <c r="H271" s="57" t="str">
        <f t="shared" si="1"/>
        <v/>
      </c>
    </row>
    <row r="272">
      <c r="A272" s="43"/>
      <c r="B272" s="46"/>
      <c r="C272" s="46"/>
      <c r="D272" s="46"/>
      <c r="E272" s="51"/>
      <c r="F272" s="53"/>
      <c r="G272" s="57"/>
      <c r="H272" s="57" t="str">
        <f t="shared" si="1"/>
        <v/>
      </c>
    </row>
    <row r="273">
      <c r="A273" s="43"/>
      <c r="B273" s="46"/>
      <c r="C273" s="46"/>
      <c r="D273" s="46"/>
      <c r="E273" s="51"/>
      <c r="F273" s="53"/>
      <c r="G273" s="57"/>
      <c r="H273" s="57" t="str">
        <f t="shared" si="1"/>
        <v/>
      </c>
    </row>
    <row r="274">
      <c r="A274" s="43"/>
      <c r="B274" s="46"/>
      <c r="C274" s="46"/>
      <c r="D274" s="46"/>
      <c r="E274" s="51"/>
      <c r="F274" s="53"/>
      <c r="G274" s="57"/>
      <c r="H274" s="57" t="str">
        <f t="shared" si="1"/>
        <v/>
      </c>
    </row>
    <row r="275">
      <c r="A275" s="43"/>
      <c r="B275" s="46"/>
      <c r="C275" s="46"/>
      <c r="D275" s="46"/>
      <c r="E275" s="51"/>
      <c r="F275" s="53"/>
      <c r="G275" s="57"/>
      <c r="H275" s="57" t="str">
        <f t="shared" si="1"/>
        <v/>
      </c>
    </row>
    <row r="276">
      <c r="A276" s="43"/>
      <c r="B276" s="46"/>
      <c r="C276" s="46"/>
      <c r="D276" s="46"/>
      <c r="E276" s="51"/>
      <c r="F276" s="53"/>
      <c r="G276" s="57"/>
      <c r="H276" s="57" t="str">
        <f t="shared" si="1"/>
        <v/>
      </c>
    </row>
    <row r="277">
      <c r="A277" s="43"/>
      <c r="B277" s="46"/>
      <c r="C277" s="46"/>
      <c r="D277" s="46"/>
      <c r="E277" s="51"/>
      <c r="F277" s="53"/>
      <c r="G277" s="57"/>
      <c r="H277" s="57" t="str">
        <f t="shared" si="1"/>
        <v/>
      </c>
    </row>
    <row r="278">
      <c r="A278" s="43"/>
      <c r="B278" s="46"/>
      <c r="C278" s="46"/>
      <c r="D278" s="46"/>
      <c r="E278" s="51"/>
      <c r="F278" s="53"/>
      <c r="G278" s="57"/>
      <c r="H278" s="57" t="str">
        <f t="shared" si="1"/>
        <v/>
      </c>
    </row>
    <row r="279">
      <c r="A279" s="43"/>
      <c r="B279" s="46"/>
      <c r="C279" s="46"/>
      <c r="D279" s="46"/>
      <c r="E279" s="51"/>
      <c r="F279" s="53"/>
      <c r="G279" s="57"/>
      <c r="H279" s="57" t="str">
        <f t="shared" si="1"/>
        <v/>
      </c>
    </row>
    <row r="280">
      <c r="A280" s="43"/>
      <c r="B280" s="46"/>
      <c r="C280" s="46"/>
      <c r="D280" s="46"/>
      <c r="E280" s="51"/>
      <c r="F280" s="53"/>
      <c r="G280" s="57"/>
      <c r="H280" s="57" t="str">
        <f t="shared" si="1"/>
        <v/>
      </c>
    </row>
    <row r="281">
      <c r="A281" s="43"/>
      <c r="B281" s="46"/>
      <c r="C281" s="46"/>
      <c r="D281" s="46"/>
      <c r="E281" s="51"/>
      <c r="F281" s="53"/>
      <c r="G281" s="57"/>
      <c r="H281" s="57" t="str">
        <f t="shared" si="1"/>
        <v/>
      </c>
    </row>
    <row r="282">
      <c r="A282" s="43"/>
      <c r="B282" s="46"/>
      <c r="C282" s="46"/>
      <c r="D282" s="46"/>
      <c r="E282" s="51"/>
      <c r="F282" s="53"/>
      <c r="G282" s="57"/>
      <c r="H282" s="57" t="str">
        <f t="shared" si="1"/>
        <v/>
      </c>
    </row>
    <row r="283">
      <c r="A283" s="43"/>
      <c r="B283" s="46"/>
      <c r="C283" s="46"/>
      <c r="D283" s="46"/>
      <c r="E283" s="51"/>
      <c r="F283" s="53"/>
      <c r="G283" s="57"/>
      <c r="H283" s="57" t="str">
        <f t="shared" si="1"/>
        <v/>
      </c>
    </row>
    <row r="284">
      <c r="A284" s="43"/>
      <c r="B284" s="46"/>
      <c r="C284" s="46"/>
      <c r="D284" s="46"/>
      <c r="E284" s="51"/>
      <c r="F284" s="53"/>
      <c r="G284" s="57"/>
      <c r="H284" s="57" t="str">
        <f t="shared" si="1"/>
        <v/>
      </c>
    </row>
    <row r="285">
      <c r="A285" s="43"/>
      <c r="B285" s="46"/>
      <c r="C285" s="46"/>
      <c r="D285" s="46"/>
      <c r="E285" s="51"/>
      <c r="F285" s="53"/>
      <c r="G285" s="57"/>
      <c r="H285" s="57" t="str">
        <f t="shared" si="1"/>
        <v/>
      </c>
    </row>
    <row r="286">
      <c r="A286" s="43"/>
      <c r="B286" s="46"/>
      <c r="C286" s="46"/>
      <c r="D286" s="46"/>
      <c r="E286" s="51"/>
      <c r="F286" s="53"/>
      <c r="G286" s="57"/>
      <c r="H286" s="57" t="str">
        <f t="shared" si="1"/>
        <v/>
      </c>
    </row>
    <row r="287">
      <c r="A287" s="43"/>
      <c r="B287" s="46"/>
      <c r="C287" s="46"/>
      <c r="D287" s="46"/>
      <c r="E287" s="51"/>
      <c r="F287" s="53"/>
      <c r="G287" s="57"/>
      <c r="H287" s="57" t="str">
        <f t="shared" si="1"/>
        <v/>
      </c>
    </row>
    <row r="288">
      <c r="A288" s="43"/>
      <c r="B288" s="46"/>
      <c r="C288" s="46"/>
      <c r="D288" s="46"/>
      <c r="E288" s="51"/>
      <c r="F288" s="53"/>
      <c r="G288" s="57"/>
      <c r="H288" s="57" t="str">
        <f t="shared" si="1"/>
        <v/>
      </c>
    </row>
    <row r="289">
      <c r="A289" s="43"/>
      <c r="B289" s="46"/>
      <c r="C289" s="46"/>
      <c r="D289" s="46"/>
      <c r="E289" s="51"/>
      <c r="F289" s="53"/>
      <c r="G289" s="57"/>
      <c r="H289" s="57" t="str">
        <f t="shared" si="1"/>
        <v/>
      </c>
    </row>
    <row r="290">
      <c r="A290" s="43"/>
      <c r="B290" s="46"/>
      <c r="C290" s="46"/>
      <c r="D290" s="46"/>
      <c r="E290" s="51"/>
      <c r="F290" s="53"/>
      <c r="G290" s="57"/>
      <c r="H290" s="57" t="str">
        <f t="shared" si="1"/>
        <v/>
      </c>
    </row>
    <row r="291">
      <c r="A291" s="43"/>
      <c r="B291" s="46"/>
      <c r="C291" s="46"/>
      <c r="D291" s="46"/>
      <c r="E291" s="51"/>
      <c r="F291" s="53"/>
      <c r="G291" s="57"/>
      <c r="H291" s="57" t="str">
        <f t="shared" si="1"/>
        <v/>
      </c>
    </row>
    <row r="292">
      <c r="A292" s="43"/>
      <c r="B292" s="46"/>
      <c r="C292" s="46"/>
      <c r="D292" s="46"/>
      <c r="E292" s="51"/>
      <c r="F292" s="53"/>
      <c r="G292" s="57"/>
      <c r="H292" s="57" t="str">
        <f t="shared" si="1"/>
        <v/>
      </c>
    </row>
    <row r="293">
      <c r="A293" s="43"/>
      <c r="B293" s="46"/>
      <c r="C293" s="46"/>
      <c r="D293" s="46"/>
      <c r="E293" s="51"/>
      <c r="F293" s="53"/>
      <c r="G293" s="57"/>
      <c r="H293" s="57" t="str">
        <f t="shared" si="1"/>
        <v/>
      </c>
    </row>
    <row r="294">
      <c r="A294" s="43"/>
      <c r="B294" s="46"/>
      <c r="C294" s="46"/>
      <c r="D294" s="46"/>
      <c r="E294" s="51"/>
      <c r="F294" s="53"/>
      <c r="G294" s="57"/>
      <c r="H294" s="57" t="str">
        <f t="shared" si="1"/>
        <v/>
      </c>
    </row>
    <row r="295">
      <c r="A295" s="43"/>
      <c r="B295" s="46"/>
      <c r="C295" s="46"/>
      <c r="D295" s="46"/>
      <c r="E295" s="51"/>
      <c r="F295" s="53"/>
      <c r="G295" s="57"/>
      <c r="H295" s="57" t="str">
        <f t="shared" si="1"/>
        <v/>
      </c>
    </row>
    <row r="296">
      <c r="A296" s="43"/>
      <c r="B296" s="46"/>
      <c r="C296" s="46"/>
      <c r="D296" s="46"/>
      <c r="E296" s="51"/>
      <c r="F296" s="53"/>
      <c r="G296" s="57"/>
      <c r="H296" s="57" t="str">
        <f t="shared" si="1"/>
        <v/>
      </c>
    </row>
    <row r="297">
      <c r="A297" s="43"/>
      <c r="B297" s="46"/>
      <c r="C297" s="46"/>
      <c r="D297" s="46"/>
      <c r="E297" s="51"/>
      <c r="F297" s="53"/>
      <c r="G297" s="57"/>
      <c r="H297" s="57" t="str">
        <f t="shared" si="1"/>
        <v/>
      </c>
    </row>
    <row r="298">
      <c r="A298" s="43"/>
      <c r="B298" s="46"/>
      <c r="C298" s="46"/>
      <c r="D298" s="46"/>
      <c r="E298" s="51"/>
      <c r="F298" s="53"/>
      <c r="G298" s="57"/>
      <c r="H298" s="57" t="str">
        <f t="shared" si="1"/>
        <v/>
      </c>
    </row>
    <row r="299">
      <c r="A299" s="43"/>
      <c r="B299" s="46"/>
      <c r="C299" s="46"/>
      <c r="D299" s="46"/>
      <c r="E299" s="51"/>
      <c r="F299" s="53"/>
      <c r="G299" s="57"/>
      <c r="H299" s="57" t="str">
        <f t="shared" si="1"/>
        <v/>
      </c>
    </row>
    <row r="300">
      <c r="A300" s="43"/>
      <c r="B300" s="46"/>
      <c r="C300" s="46"/>
      <c r="D300" s="46"/>
      <c r="E300" s="51"/>
      <c r="F300" s="53"/>
      <c r="G300" s="57"/>
      <c r="H300" s="57" t="str">
        <f t="shared" si="1"/>
        <v/>
      </c>
    </row>
    <row r="301">
      <c r="A301" s="43"/>
      <c r="B301" s="46"/>
      <c r="C301" s="46"/>
      <c r="D301" s="46"/>
      <c r="E301" s="51"/>
      <c r="F301" s="53"/>
      <c r="G301" s="57"/>
      <c r="H301" s="57" t="str">
        <f t="shared" si="1"/>
        <v/>
      </c>
    </row>
    <row r="302">
      <c r="A302" s="43"/>
      <c r="B302" s="46"/>
      <c r="C302" s="46"/>
      <c r="D302" s="46"/>
      <c r="E302" s="51"/>
      <c r="F302" s="53"/>
      <c r="G302" s="57"/>
      <c r="H302" s="57" t="str">
        <f t="shared" si="1"/>
        <v/>
      </c>
    </row>
    <row r="303">
      <c r="A303" s="43"/>
      <c r="B303" s="46"/>
      <c r="C303" s="46"/>
      <c r="D303" s="46"/>
      <c r="E303" s="51"/>
      <c r="F303" s="53"/>
      <c r="G303" s="57"/>
      <c r="H303" s="57" t="str">
        <f t="shared" si="1"/>
        <v/>
      </c>
    </row>
    <row r="304">
      <c r="A304" s="43"/>
      <c r="B304" s="46"/>
      <c r="C304" s="46"/>
      <c r="D304" s="46"/>
      <c r="E304" s="51"/>
      <c r="F304" s="53"/>
      <c r="G304" s="57"/>
      <c r="H304" s="57" t="str">
        <f t="shared" si="1"/>
        <v/>
      </c>
    </row>
    <row r="305">
      <c r="A305" s="43"/>
      <c r="B305" s="46"/>
      <c r="C305" s="46"/>
      <c r="D305" s="46"/>
      <c r="E305" s="51"/>
      <c r="F305" s="53"/>
      <c r="G305" s="57"/>
      <c r="H305" s="57" t="str">
        <f t="shared" si="1"/>
        <v/>
      </c>
    </row>
    <row r="306">
      <c r="A306" s="43"/>
      <c r="B306" s="46"/>
      <c r="C306" s="46"/>
      <c r="D306" s="46"/>
      <c r="E306" s="51"/>
      <c r="F306" s="53"/>
      <c r="G306" s="57"/>
      <c r="H306" s="57" t="str">
        <f t="shared" si="1"/>
        <v/>
      </c>
    </row>
    <row r="307">
      <c r="A307" s="43"/>
      <c r="B307" s="46"/>
      <c r="C307" s="46"/>
      <c r="D307" s="46"/>
      <c r="E307" s="51"/>
      <c r="F307" s="53"/>
      <c r="G307" s="57"/>
      <c r="H307" s="57" t="str">
        <f t="shared" si="1"/>
        <v/>
      </c>
    </row>
    <row r="308">
      <c r="A308" s="43"/>
      <c r="B308" s="46"/>
      <c r="C308" s="46"/>
      <c r="D308" s="46"/>
      <c r="E308" s="51"/>
      <c r="F308" s="53"/>
      <c r="G308" s="57"/>
      <c r="H308" s="57" t="str">
        <f t="shared" si="1"/>
        <v/>
      </c>
    </row>
    <row r="309">
      <c r="A309" s="43"/>
      <c r="B309" s="46"/>
      <c r="C309" s="46"/>
      <c r="D309" s="46"/>
      <c r="E309" s="51"/>
      <c r="F309" s="53"/>
      <c r="G309" s="57"/>
      <c r="H309" s="57" t="str">
        <f t="shared" si="1"/>
        <v/>
      </c>
    </row>
    <row r="310">
      <c r="A310" s="43"/>
      <c r="B310" s="46"/>
      <c r="C310" s="46"/>
      <c r="D310" s="46"/>
      <c r="E310" s="51"/>
      <c r="F310" s="53"/>
      <c r="G310" s="57"/>
      <c r="H310" s="57" t="str">
        <f t="shared" si="1"/>
        <v/>
      </c>
    </row>
    <row r="311">
      <c r="A311" s="43"/>
      <c r="B311" s="46"/>
      <c r="C311" s="46"/>
      <c r="D311" s="46"/>
      <c r="E311" s="51"/>
      <c r="F311" s="53"/>
      <c r="G311" s="57"/>
      <c r="H311" s="57" t="str">
        <f t="shared" si="1"/>
        <v/>
      </c>
    </row>
    <row r="312">
      <c r="A312" s="43"/>
      <c r="B312" s="46"/>
      <c r="C312" s="46"/>
      <c r="D312" s="46"/>
      <c r="E312" s="51"/>
      <c r="F312" s="53"/>
      <c r="G312" s="57"/>
      <c r="H312" s="57" t="str">
        <f t="shared" si="1"/>
        <v/>
      </c>
    </row>
    <row r="313">
      <c r="A313" s="43"/>
      <c r="B313" s="46"/>
      <c r="C313" s="46"/>
      <c r="D313" s="46"/>
      <c r="E313" s="51"/>
      <c r="F313" s="53"/>
      <c r="G313" s="57"/>
      <c r="H313" s="57" t="str">
        <f t="shared" si="1"/>
        <v/>
      </c>
    </row>
    <row r="314">
      <c r="A314" s="43"/>
      <c r="B314" s="46"/>
      <c r="C314" s="46"/>
      <c r="D314" s="46"/>
      <c r="E314" s="51"/>
      <c r="F314" s="53"/>
      <c r="G314" s="57"/>
      <c r="H314" s="57" t="str">
        <f t="shared" si="1"/>
        <v/>
      </c>
    </row>
    <row r="315">
      <c r="A315" s="43"/>
      <c r="B315" s="46"/>
      <c r="C315" s="46"/>
      <c r="D315" s="46"/>
      <c r="E315" s="51"/>
      <c r="F315" s="53"/>
      <c r="G315" s="57"/>
      <c r="H315" s="57" t="str">
        <f t="shared" si="1"/>
        <v/>
      </c>
    </row>
    <row r="316">
      <c r="A316" s="43"/>
      <c r="B316" s="46"/>
      <c r="C316" s="46"/>
      <c r="D316" s="46"/>
      <c r="E316" s="51"/>
      <c r="F316" s="53"/>
      <c r="G316" s="57"/>
      <c r="H316" s="57" t="str">
        <f t="shared" si="1"/>
        <v/>
      </c>
    </row>
    <row r="317">
      <c r="A317" s="43"/>
      <c r="B317" s="46"/>
      <c r="C317" s="46"/>
      <c r="D317" s="46"/>
      <c r="E317" s="51"/>
      <c r="F317" s="53"/>
      <c r="G317" s="57"/>
      <c r="H317" s="57" t="str">
        <f t="shared" si="1"/>
        <v/>
      </c>
    </row>
    <row r="318">
      <c r="A318" s="43"/>
      <c r="B318" s="46"/>
      <c r="C318" s="46"/>
      <c r="D318" s="46"/>
      <c r="E318" s="51"/>
      <c r="F318" s="53"/>
      <c r="G318" s="57"/>
      <c r="H318" s="57" t="str">
        <f t="shared" si="1"/>
        <v/>
      </c>
    </row>
    <row r="319">
      <c r="A319" s="43"/>
      <c r="B319" s="46"/>
      <c r="C319" s="46"/>
      <c r="D319" s="46"/>
      <c r="E319" s="51"/>
      <c r="F319" s="53"/>
      <c r="G319" s="57"/>
      <c r="H319" s="57" t="str">
        <f t="shared" si="1"/>
        <v/>
      </c>
    </row>
    <row r="320">
      <c r="A320" s="43"/>
      <c r="B320" s="46"/>
      <c r="C320" s="46"/>
      <c r="D320" s="46"/>
      <c r="E320" s="51"/>
      <c r="F320" s="53"/>
      <c r="G320" s="57"/>
      <c r="H320" s="57" t="str">
        <f t="shared" si="1"/>
        <v/>
      </c>
    </row>
    <row r="321">
      <c r="A321" s="43"/>
      <c r="B321" s="46"/>
      <c r="C321" s="46"/>
      <c r="D321" s="46"/>
      <c r="E321" s="51"/>
      <c r="F321" s="53"/>
      <c r="G321" s="57"/>
      <c r="H321" s="57" t="str">
        <f t="shared" si="1"/>
        <v/>
      </c>
    </row>
    <row r="322">
      <c r="A322" s="43"/>
      <c r="B322" s="46"/>
      <c r="C322" s="46"/>
      <c r="D322" s="46"/>
      <c r="E322" s="51"/>
      <c r="F322" s="53"/>
      <c r="G322" s="57"/>
      <c r="H322" s="57" t="str">
        <f t="shared" si="1"/>
        <v/>
      </c>
    </row>
    <row r="323">
      <c r="A323" s="43"/>
      <c r="B323" s="46"/>
      <c r="C323" s="46"/>
      <c r="D323" s="46"/>
      <c r="E323" s="51"/>
      <c r="F323" s="53"/>
      <c r="G323" s="57"/>
      <c r="H323" s="57" t="str">
        <f t="shared" si="1"/>
        <v/>
      </c>
    </row>
    <row r="324">
      <c r="A324" s="43"/>
      <c r="B324" s="46"/>
      <c r="C324" s="46"/>
      <c r="D324" s="46"/>
      <c r="E324" s="51"/>
      <c r="F324" s="53"/>
      <c r="G324" s="57"/>
      <c r="H324" s="57" t="str">
        <f t="shared" si="1"/>
        <v/>
      </c>
    </row>
    <row r="325">
      <c r="A325" s="43"/>
      <c r="B325" s="46"/>
      <c r="C325" s="46"/>
      <c r="D325" s="46"/>
      <c r="E325" s="51"/>
      <c r="F325" s="53"/>
      <c r="G325" s="57"/>
      <c r="H325" s="57" t="str">
        <f t="shared" si="1"/>
        <v/>
      </c>
    </row>
    <row r="326">
      <c r="A326" s="43"/>
      <c r="B326" s="46"/>
      <c r="C326" s="46"/>
      <c r="D326" s="46"/>
      <c r="E326" s="51"/>
      <c r="F326" s="53"/>
      <c r="G326" s="57"/>
      <c r="H326" s="57" t="str">
        <f t="shared" si="1"/>
        <v/>
      </c>
    </row>
    <row r="327">
      <c r="A327" s="43"/>
      <c r="B327" s="46"/>
      <c r="C327" s="46"/>
      <c r="D327" s="46"/>
      <c r="E327" s="51"/>
      <c r="F327" s="53"/>
      <c r="G327" s="57"/>
      <c r="H327" s="57" t="str">
        <f t="shared" si="1"/>
        <v/>
      </c>
    </row>
    <row r="328">
      <c r="A328" s="43"/>
      <c r="B328" s="46"/>
      <c r="C328" s="46"/>
      <c r="D328" s="46"/>
      <c r="E328" s="51"/>
      <c r="F328" s="53"/>
      <c r="G328" s="57"/>
      <c r="H328" s="57" t="str">
        <f t="shared" si="1"/>
        <v/>
      </c>
    </row>
    <row r="329">
      <c r="A329" s="43"/>
      <c r="B329" s="46"/>
      <c r="C329" s="46"/>
      <c r="D329" s="46"/>
      <c r="E329" s="51"/>
      <c r="F329" s="53"/>
      <c r="G329" s="57"/>
      <c r="H329" s="57" t="str">
        <f t="shared" si="1"/>
        <v/>
      </c>
    </row>
    <row r="330">
      <c r="A330" s="43"/>
      <c r="B330" s="46"/>
      <c r="C330" s="46"/>
      <c r="D330" s="46"/>
      <c r="E330" s="51"/>
      <c r="F330" s="53"/>
      <c r="G330" s="57"/>
      <c r="H330" s="57" t="str">
        <f t="shared" si="1"/>
        <v/>
      </c>
    </row>
    <row r="331">
      <c r="A331" s="43"/>
      <c r="B331" s="46"/>
      <c r="C331" s="46"/>
      <c r="D331" s="46"/>
      <c r="E331" s="51"/>
      <c r="F331" s="53"/>
      <c r="G331" s="57"/>
      <c r="H331" s="57" t="str">
        <f t="shared" si="1"/>
        <v/>
      </c>
    </row>
    <row r="332">
      <c r="A332" s="43"/>
      <c r="B332" s="46"/>
      <c r="C332" s="46"/>
      <c r="D332" s="46"/>
      <c r="E332" s="51"/>
      <c r="F332" s="53"/>
      <c r="G332" s="57"/>
      <c r="H332" s="57" t="str">
        <f t="shared" si="1"/>
        <v/>
      </c>
    </row>
    <row r="333">
      <c r="A333" s="43"/>
      <c r="B333" s="46"/>
      <c r="C333" s="46"/>
      <c r="D333" s="46"/>
      <c r="E333" s="51"/>
      <c r="F333" s="53"/>
      <c r="G333" s="57"/>
      <c r="H333" s="57" t="str">
        <f t="shared" si="1"/>
        <v/>
      </c>
    </row>
    <row r="334">
      <c r="A334" s="43"/>
      <c r="B334" s="46"/>
      <c r="C334" s="46"/>
      <c r="D334" s="46"/>
      <c r="E334" s="51"/>
      <c r="F334" s="53"/>
      <c r="G334" s="57"/>
      <c r="H334" s="57" t="str">
        <f t="shared" si="1"/>
        <v/>
      </c>
    </row>
    <row r="335">
      <c r="A335" s="43"/>
      <c r="B335" s="46"/>
      <c r="C335" s="46"/>
      <c r="D335" s="46"/>
      <c r="E335" s="51"/>
      <c r="F335" s="53"/>
      <c r="G335" s="57"/>
      <c r="H335" s="57" t="str">
        <f t="shared" si="1"/>
        <v/>
      </c>
    </row>
    <row r="336">
      <c r="A336" s="43"/>
      <c r="B336" s="46"/>
      <c r="C336" s="46"/>
      <c r="D336" s="46"/>
      <c r="E336" s="51"/>
      <c r="F336" s="53"/>
      <c r="G336" s="57"/>
      <c r="H336" s="57" t="str">
        <f t="shared" si="1"/>
        <v/>
      </c>
    </row>
    <row r="337">
      <c r="A337" s="43"/>
      <c r="B337" s="46"/>
      <c r="C337" s="46"/>
      <c r="D337" s="46"/>
      <c r="E337" s="51"/>
      <c r="F337" s="53"/>
      <c r="G337" s="57"/>
      <c r="H337" s="57" t="str">
        <f t="shared" si="1"/>
        <v/>
      </c>
    </row>
    <row r="338">
      <c r="A338" s="43"/>
      <c r="B338" s="46"/>
      <c r="C338" s="46"/>
      <c r="D338" s="46"/>
      <c r="E338" s="51"/>
      <c r="F338" s="53"/>
      <c r="G338" s="57"/>
      <c r="H338" s="57" t="str">
        <f t="shared" si="1"/>
        <v/>
      </c>
    </row>
    <row r="339">
      <c r="A339" s="43"/>
      <c r="B339" s="46"/>
      <c r="C339" s="46"/>
      <c r="D339" s="46"/>
      <c r="E339" s="51"/>
      <c r="F339" s="53"/>
      <c r="G339" s="57"/>
      <c r="H339" s="57" t="str">
        <f t="shared" si="1"/>
        <v/>
      </c>
    </row>
    <row r="340">
      <c r="A340" s="43"/>
      <c r="B340" s="46"/>
      <c r="C340" s="46"/>
      <c r="D340" s="46"/>
      <c r="E340" s="51"/>
      <c r="F340" s="53"/>
      <c r="G340" s="57"/>
      <c r="H340" s="57" t="str">
        <f t="shared" si="1"/>
        <v/>
      </c>
    </row>
    <row r="341">
      <c r="A341" s="43"/>
      <c r="B341" s="46"/>
      <c r="C341" s="46"/>
      <c r="D341" s="46"/>
      <c r="E341" s="51"/>
      <c r="F341" s="53"/>
      <c r="G341" s="57"/>
      <c r="H341" s="57" t="str">
        <f t="shared" si="1"/>
        <v/>
      </c>
    </row>
    <row r="342">
      <c r="A342" s="43"/>
      <c r="B342" s="46"/>
      <c r="C342" s="46"/>
      <c r="D342" s="46"/>
      <c r="E342" s="51"/>
      <c r="F342" s="53"/>
      <c r="G342" s="57"/>
      <c r="H342" s="57" t="str">
        <f t="shared" si="1"/>
        <v/>
      </c>
    </row>
    <row r="343">
      <c r="A343" s="43"/>
      <c r="B343" s="46"/>
      <c r="C343" s="46"/>
      <c r="D343" s="46"/>
      <c r="E343" s="51"/>
      <c r="F343" s="53"/>
      <c r="G343" s="57"/>
      <c r="H343" s="57" t="str">
        <f t="shared" si="1"/>
        <v/>
      </c>
    </row>
    <row r="344">
      <c r="A344" s="43"/>
      <c r="B344" s="46"/>
      <c r="C344" s="46"/>
      <c r="D344" s="46"/>
      <c r="E344" s="51"/>
      <c r="F344" s="53"/>
      <c r="G344" s="57"/>
      <c r="H344" s="57" t="str">
        <f t="shared" si="1"/>
        <v/>
      </c>
    </row>
    <row r="345">
      <c r="A345" s="43"/>
      <c r="B345" s="46"/>
      <c r="C345" s="46"/>
      <c r="D345" s="46"/>
      <c r="E345" s="51"/>
      <c r="F345" s="53"/>
      <c r="G345" s="57"/>
      <c r="H345" s="57" t="str">
        <f t="shared" si="1"/>
        <v/>
      </c>
    </row>
    <row r="346">
      <c r="A346" s="43"/>
      <c r="B346" s="46"/>
      <c r="C346" s="46"/>
      <c r="D346" s="46"/>
      <c r="E346" s="51"/>
      <c r="F346" s="53"/>
      <c r="G346" s="57"/>
      <c r="H346" s="57" t="str">
        <f t="shared" si="1"/>
        <v/>
      </c>
    </row>
    <row r="347">
      <c r="A347" s="43"/>
      <c r="B347" s="46"/>
      <c r="C347" s="46"/>
      <c r="D347" s="46"/>
      <c r="E347" s="51"/>
      <c r="F347" s="53"/>
      <c r="G347" s="57"/>
      <c r="H347" s="57" t="str">
        <f t="shared" si="1"/>
        <v/>
      </c>
    </row>
    <row r="348">
      <c r="A348" s="43"/>
      <c r="B348" s="46"/>
      <c r="C348" s="46"/>
      <c r="D348" s="46"/>
      <c r="E348" s="51"/>
      <c r="F348" s="53"/>
      <c r="G348" s="57"/>
      <c r="H348" s="57" t="str">
        <f t="shared" si="1"/>
        <v/>
      </c>
    </row>
    <row r="349">
      <c r="A349" s="43"/>
      <c r="B349" s="46"/>
      <c r="C349" s="46"/>
      <c r="D349" s="46"/>
      <c r="E349" s="51"/>
      <c r="F349" s="53"/>
      <c r="G349" s="57"/>
      <c r="H349" s="57" t="str">
        <f t="shared" si="1"/>
        <v/>
      </c>
    </row>
    <row r="350">
      <c r="A350" s="43"/>
      <c r="B350" s="46"/>
      <c r="C350" s="46"/>
      <c r="D350" s="46"/>
      <c r="E350" s="51"/>
      <c r="F350" s="53"/>
      <c r="G350" s="57"/>
      <c r="H350" s="57" t="str">
        <f t="shared" si="1"/>
        <v/>
      </c>
    </row>
    <row r="351">
      <c r="A351" s="43"/>
      <c r="B351" s="46"/>
      <c r="C351" s="46"/>
      <c r="D351" s="46"/>
      <c r="E351" s="51"/>
      <c r="F351" s="53"/>
      <c r="G351" s="57"/>
      <c r="H351" s="57" t="str">
        <f t="shared" si="1"/>
        <v/>
      </c>
    </row>
    <row r="352">
      <c r="A352" s="43"/>
      <c r="B352" s="46"/>
      <c r="C352" s="46"/>
      <c r="D352" s="46"/>
      <c r="E352" s="51"/>
      <c r="F352" s="53"/>
      <c r="G352" s="57"/>
      <c r="H352" s="57" t="str">
        <f t="shared" si="1"/>
        <v/>
      </c>
    </row>
    <row r="353">
      <c r="A353" s="43"/>
      <c r="B353" s="46"/>
      <c r="C353" s="46"/>
      <c r="D353" s="46"/>
      <c r="E353" s="51"/>
      <c r="F353" s="53"/>
      <c r="G353" s="57"/>
      <c r="H353" s="57" t="str">
        <f t="shared" si="1"/>
        <v/>
      </c>
    </row>
    <row r="354">
      <c r="A354" s="43"/>
      <c r="B354" s="46"/>
      <c r="C354" s="46"/>
      <c r="D354" s="46"/>
      <c r="E354" s="51"/>
      <c r="F354" s="53"/>
      <c r="G354" s="57"/>
      <c r="H354" s="57" t="str">
        <f t="shared" si="1"/>
        <v/>
      </c>
    </row>
    <row r="355">
      <c r="A355" s="43"/>
      <c r="B355" s="46"/>
      <c r="C355" s="46"/>
      <c r="D355" s="46"/>
      <c r="E355" s="51"/>
      <c r="F355" s="53"/>
      <c r="G355" s="57"/>
      <c r="H355" s="57" t="str">
        <f t="shared" si="1"/>
        <v/>
      </c>
    </row>
    <row r="356">
      <c r="A356" s="43"/>
      <c r="B356" s="46"/>
      <c r="C356" s="46"/>
      <c r="D356" s="46"/>
      <c r="E356" s="51"/>
      <c r="F356" s="53"/>
      <c r="G356" s="57"/>
      <c r="H356" s="57" t="str">
        <f t="shared" si="1"/>
        <v/>
      </c>
    </row>
    <row r="357">
      <c r="A357" s="43"/>
      <c r="B357" s="46"/>
      <c r="C357" s="46"/>
      <c r="D357" s="46"/>
      <c r="E357" s="51"/>
      <c r="F357" s="53"/>
      <c r="G357" s="57"/>
      <c r="H357" s="57" t="str">
        <f t="shared" si="1"/>
        <v/>
      </c>
    </row>
    <row r="358">
      <c r="A358" s="43"/>
      <c r="B358" s="46"/>
      <c r="C358" s="46"/>
      <c r="D358" s="46"/>
      <c r="E358" s="51"/>
      <c r="F358" s="53"/>
      <c r="G358" s="57"/>
      <c r="H358" s="57" t="str">
        <f t="shared" si="1"/>
        <v/>
      </c>
    </row>
    <row r="359">
      <c r="A359" s="43"/>
      <c r="B359" s="46"/>
      <c r="C359" s="46"/>
      <c r="D359" s="46"/>
      <c r="E359" s="51"/>
      <c r="F359" s="53"/>
      <c r="G359" s="57"/>
      <c r="H359" s="57" t="str">
        <f t="shared" si="1"/>
        <v/>
      </c>
    </row>
    <row r="360">
      <c r="A360" s="43"/>
      <c r="B360" s="46"/>
      <c r="C360" s="46"/>
      <c r="D360" s="46"/>
      <c r="E360" s="51"/>
      <c r="F360" s="53"/>
      <c r="G360" s="57"/>
      <c r="H360" s="57" t="str">
        <f t="shared" si="1"/>
        <v/>
      </c>
    </row>
    <row r="361">
      <c r="A361" s="43"/>
      <c r="B361" s="46"/>
      <c r="C361" s="46"/>
      <c r="D361" s="46"/>
      <c r="E361" s="51"/>
      <c r="F361" s="53"/>
      <c r="G361" s="57"/>
      <c r="H361" s="57" t="str">
        <f t="shared" si="1"/>
        <v/>
      </c>
    </row>
    <row r="362">
      <c r="A362" s="43"/>
      <c r="B362" s="46"/>
      <c r="C362" s="46"/>
      <c r="D362" s="46"/>
      <c r="E362" s="51"/>
      <c r="F362" s="53"/>
      <c r="G362" s="57"/>
      <c r="H362" s="57" t="str">
        <f t="shared" si="1"/>
        <v/>
      </c>
    </row>
    <row r="363">
      <c r="A363" s="43"/>
      <c r="B363" s="46"/>
      <c r="C363" s="46"/>
      <c r="D363" s="46"/>
      <c r="E363" s="51"/>
      <c r="F363" s="53"/>
      <c r="G363" s="57"/>
      <c r="H363" s="57" t="str">
        <f t="shared" si="1"/>
        <v/>
      </c>
    </row>
    <row r="364">
      <c r="A364" s="43"/>
      <c r="B364" s="46"/>
      <c r="C364" s="46"/>
      <c r="D364" s="46"/>
      <c r="E364" s="51"/>
      <c r="F364" s="53"/>
      <c r="G364" s="57"/>
      <c r="H364" s="57" t="str">
        <f t="shared" si="1"/>
        <v/>
      </c>
    </row>
    <row r="365">
      <c r="A365" s="43"/>
      <c r="B365" s="46"/>
      <c r="C365" s="46"/>
      <c r="D365" s="46"/>
      <c r="E365" s="51"/>
      <c r="F365" s="53"/>
      <c r="G365" s="57"/>
      <c r="H365" s="57" t="str">
        <f t="shared" si="1"/>
        <v/>
      </c>
    </row>
    <row r="366">
      <c r="A366" s="43"/>
      <c r="B366" s="46"/>
      <c r="C366" s="46"/>
      <c r="D366" s="46"/>
      <c r="E366" s="51"/>
      <c r="F366" s="53"/>
      <c r="G366" s="57"/>
      <c r="H366" s="57" t="str">
        <f t="shared" si="1"/>
        <v/>
      </c>
    </row>
    <row r="367">
      <c r="A367" s="43"/>
      <c r="B367" s="46"/>
      <c r="C367" s="46"/>
      <c r="D367" s="46"/>
      <c r="E367" s="51"/>
      <c r="F367" s="53"/>
      <c r="G367" s="57"/>
      <c r="H367" s="57" t="str">
        <f t="shared" si="1"/>
        <v/>
      </c>
    </row>
    <row r="368">
      <c r="A368" s="43"/>
      <c r="B368" s="46"/>
      <c r="C368" s="46"/>
      <c r="D368" s="46"/>
      <c r="E368" s="51"/>
      <c r="F368" s="53"/>
      <c r="G368" s="57"/>
      <c r="H368" s="57" t="str">
        <f t="shared" si="1"/>
        <v/>
      </c>
    </row>
    <row r="369">
      <c r="A369" s="43"/>
      <c r="B369" s="46"/>
      <c r="C369" s="46"/>
      <c r="D369" s="46"/>
      <c r="E369" s="51"/>
      <c r="F369" s="53"/>
      <c r="G369" s="57"/>
      <c r="H369" s="57" t="str">
        <f t="shared" si="1"/>
        <v/>
      </c>
    </row>
    <row r="370">
      <c r="A370" s="43"/>
      <c r="B370" s="46"/>
      <c r="C370" s="46"/>
      <c r="D370" s="46"/>
      <c r="E370" s="51"/>
      <c r="F370" s="53"/>
      <c r="G370" s="57"/>
      <c r="H370" s="57" t="str">
        <f t="shared" si="1"/>
        <v/>
      </c>
    </row>
    <row r="371">
      <c r="A371" s="43"/>
      <c r="B371" s="46"/>
      <c r="C371" s="46"/>
      <c r="D371" s="46"/>
      <c r="E371" s="51"/>
      <c r="F371" s="53"/>
      <c r="G371" s="57"/>
      <c r="H371" s="57" t="str">
        <f t="shared" si="1"/>
        <v/>
      </c>
    </row>
    <row r="372">
      <c r="A372" s="43"/>
      <c r="B372" s="46"/>
      <c r="C372" s="46"/>
      <c r="D372" s="46"/>
      <c r="E372" s="51"/>
      <c r="F372" s="53"/>
      <c r="G372" s="57"/>
      <c r="H372" s="57" t="str">
        <f t="shared" si="1"/>
        <v/>
      </c>
    </row>
    <row r="373">
      <c r="A373" s="43"/>
      <c r="B373" s="46"/>
      <c r="C373" s="46"/>
      <c r="D373" s="46"/>
      <c r="E373" s="51"/>
      <c r="F373" s="53"/>
      <c r="G373" s="57"/>
      <c r="H373" s="57" t="str">
        <f t="shared" si="1"/>
        <v/>
      </c>
    </row>
    <row r="374">
      <c r="A374" s="43"/>
      <c r="B374" s="46"/>
      <c r="C374" s="46"/>
      <c r="D374" s="46"/>
      <c r="E374" s="51"/>
      <c r="F374" s="53"/>
      <c r="G374" s="57"/>
      <c r="H374" s="57" t="str">
        <f t="shared" si="1"/>
        <v/>
      </c>
    </row>
    <row r="375">
      <c r="A375" s="43"/>
      <c r="B375" s="46"/>
      <c r="C375" s="46"/>
      <c r="D375" s="46"/>
      <c r="E375" s="51"/>
      <c r="F375" s="53"/>
      <c r="G375" s="57"/>
      <c r="H375" s="57" t="str">
        <f t="shared" si="1"/>
        <v/>
      </c>
    </row>
    <row r="376">
      <c r="A376" s="43"/>
      <c r="B376" s="46"/>
      <c r="C376" s="46"/>
      <c r="D376" s="46"/>
      <c r="E376" s="51"/>
      <c r="F376" s="53"/>
      <c r="G376" s="57"/>
      <c r="H376" s="57" t="str">
        <f t="shared" si="1"/>
        <v/>
      </c>
    </row>
    <row r="377">
      <c r="A377" s="43"/>
      <c r="B377" s="46"/>
      <c r="C377" s="46"/>
      <c r="D377" s="46"/>
      <c r="E377" s="51"/>
      <c r="F377" s="53"/>
      <c r="G377" s="57"/>
      <c r="H377" s="57" t="str">
        <f t="shared" si="1"/>
        <v/>
      </c>
    </row>
    <row r="378">
      <c r="A378" s="43"/>
      <c r="B378" s="46"/>
      <c r="C378" s="46"/>
      <c r="D378" s="46"/>
      <c r="E378" s="51"/>
      <c r="F378" s="53"/>
      <c r="G378" s="57"/>
      <c r="H378" s="57" t="str">
        <f t="shared" si="1"/>
        <v/>
      </c>
    </row>
    <row r="379">
      <c r="A379" s="43"/>
      <c r="B379" s="46"/>
      <c r="C379" s="46"/>
      <c r="D379" s="46"/>
      <c r="E379" s="51"/>
      <c r="F379" s="53"/>
      <c r="G379" s="57"/>
      <c r="H379" s="57" t="str">
        <f t="shared" si="1"/>
        <v/>
      </c>
    </row>
    <row r="380">
      <c r="A380" s="43"/>
      <c r="B380" s="46"/>
      <c r="C380" s="46"/>
      <c r="D380" s="46"/>
      <c r="E380" s="51"/>
      <c r="F380" s="53"/>
      <c r="G380" s="57"/>
      <c r="H380" s="57" t="str">
        <f t="shared" si="1"/>
        <v/>
      </c>
    </row>
    <row r="381">
      <c r="A381" s="43"/>
      <c r="B381" s="46"/>
      <c r="C381" s="46"/>
      <c r="D381" s="46"/>
      <c r="E381" s="51"/>
      <c r="F381" s="53"/>
      <c r="G381" s="57"/>
      <c r="H381" s="57" t="str">
        <f t="shared" si="1"/>
        <v/>
      </c>
    </row>
    <row r="382">
      <c r="A382" s="43"/>
      <c r="B382" s="46"/>
      <c r="C382" s="46"/>
      <c r="D382" s="46"/>
      <c r="E382" s="51"/>
      <c r="F382" s="53"/>
      <c r="G382" s="57"/>
      <c r="H382" s="57" t="str">
        <f t="shared" si="1"/>
        <v/>
      </c>
    </row>
    <row r="383">
      <c r="A383" s="43"/>
      <c r="B383" s="46"/>
      <c r="C383" s="46"/>
      <c r="D383" s="46"/>
      <c r="E383" s="51"/>
      <c r="F383" s="53"/>
      <c r="G383" s="57"/>
      <c r="H383" s="57" t="str">
        <f t="shared" si="1"/>
        <v/>
      </c>
    </row>
    <row r="384">
      <c r="A384" s="43"/>
      <c r="B384" s="46"/>
      <c r="C384" s="46"/>
      <c r="D384" s="46"/>
      <c r="E384" s="51"/>
      <c r="F384" s="53"/>
      <c r="G384" s="57"/>
      <c r="H384" s="57" t="str">
        <f t="shared" si="1"/>
        <v/>
      </c>
    </row>
    <row r="385">
      <c r="A385" s="43"/>
      <c r="B385" s="46"/>
      <c r="C385" s="46"/>
      <c r="D385" s="46"/>
      <c r="E385" s="51"/>
      <c r="F385" s="53"/>
      <c r="G385" s="57"/>
      <c r="H385" s="57" t="str">
        <f t="shared" si="1"/>
        <v/>
      </c>
    </row>
    <row r="386">
      <c r="A386" s="43"/>
      <c r="B386" s="46"/>
      <c r="C386" s="46"/>
      <c r="D386" s="46"/>
      <c r="E386" s="51"/>
      <c r="F386" s="53"/>
      <c r="G386" s="57"/>
      <c r="H386" s="57" t="str">
        <f t="shared" si="1"/>
        <v/>
      </c>
    </row>
    <row r="387">
      <c r="A387" s="43"/>
      <c r="B387" s="46"/>
      <c r="C387" s="46"/>
      <c r="D387" s="46"/>
      <c r="E387" s="51"/>
      <c r="F387" s="53"/>
      <c r="G387" s="57"/>
      <c r="H387" s="57" t="str">
        <f t="shared" si="1"/>
        <v/>
      </c>
    </row>
    <row r="388">
      <c r="A388" s="43"/>
      <c r="B388" s="46"/>
      <c r="C388" s="46"/>
      <c r="D388" s="46"/>
      <c r="E388" s="51"/>
      <c r="F388" s="53"/>
      <c r="G388" s="57"/>
      <c r="H388" s="57" t="str">
        <f t="shared" si="1"/>
        <v/>
      </c>
    </row>
    <row r="389">
      <c r="A389" s="43"/>
      <c r="B389" s="46"/>
      <c r="C389" s="46"/>
      <c r="D389" s="46"/>
      <c r="E389" s="51"/>
      <c r="F389" s="53"/>
      <c r="G389" s="57"/>
      <c r="H389" s="57" t="str">
        <f t="shared" si="1"/>
        <v/>
      </c>
    </row>
    <row r="390">
      <c r="A390" s="43"/>
      <c r="B390" s="46"/>
      <c r="C390" s="46"/>
      <c r="D390" s="46"/>
      <c r="E390" s="51"/>
      <c r="F390" s="53"/>
      <c r="G390" s="57"/>
      <c r="H390" s="57" t="str">
        <f t="shared" si="1"/>
        <v/>
      </c>
    </row>
    <row r="391">
      <c r="A391" s="43"/>
      <c r="B391" s="46"/>
      <c r="C391" s="46"/>
      <c r="D391" s="46"/>
      <c r="E391" s="51"/>
      <c r="F391" s="53"/>
      <c r="G391" s="57"/>
      <c r="H391" s="57" t="str">
        <f t="shared" si="1"/>
        <v/>
      </c>
    </row>
    <row r="392">
      <c r="A392" s="43"/>
      <c r="B392" s="46"/>
      <c r="C392" s="46"/>
      <c r="D392" s="46"/>
      <c r="E392" s="51"/>
      <c r="F392" s="53"/>
      <c r="G392" s="57"/>
      <c r="H392" s="57" t="str">
        <f t="shared" si="1"/>
        <v/>
      </c>
    </row>
    <row r="393">
      <c r="A393" s="43"/>
      <c r="B393" s="46"/>
      <c r="C393" s="46"/>
      <c r="D393" s="46"/>
      <c r="E393" s="51"/>
      <c r="F393" s="53"/>
      <c r="G393" s="57"/>
      <c r="H393" s="57" t="str">
        <f t="shared" si="1"/>
        <v/>
      </c>
    </row>
    <row r="394">
      <c r="A394" s="43"/>
      <c r="B394" s="46"/>
      <c r="C394" s="46"/>
      <c r="D394" s="46"/>
      <c r="E394" s="51"/>
      <c r="F394" s="53"/>
      <c r="G394" s="57"/>
      <c r="H394" s="57" t="str">
        <f t="shared" si="1"/>
        <v/>
      </c>
    </row>
    <row r="395">
      <c r="A395" s="43"/>
      <c r="B395" s="46"/>
      <c r="C395" s="46"/>
      <c r="D395" s="46"/>
      <c r="E395" s="51"/>
      <c r="F395" s="53"/>
      <c r="G395" s="57"/>
      <c r="H395" s="57" t="str">
        <f t="shared" si="1"/>
        <v/>
      </c>
    </row>
    <row r="396">
      <c r="A396" s="43"/>
      <c r="B396" s="46"/>
      <c r="C396" s="46"/>
      <c r="D396" s="46"/>
      <c r="E396" s="51"/>
      <c r="F396" s="53"/>
      <c r="G396" s="57"/>
      <c r="H396" s="57" t="str">
        <f t="shared" si="1"/>
        <v/>
      </c>
    </row>
    <row r="397">
      <c r="A397" s="43"/>
      <c r="B397" s="46"/>
      <c r="C397" s="46"/>
      <c r="D397" s="46"/>
      <c r="E397" s="51"/>
      <c r="F397" s="53"/>
      <c r="G397" s="57"/>
      <c r="H397" s="57" t="str">
        <f t="shared" si="1"/>
        <v/>
      </c>
    </row>
    <row r="398">
      <c r="A398" s="43"/>
      <c r="B398" s="46"/>
      <c r="C398" s="46"/>
      <c r="D398" s="46"/>
      <c r="E398" s="51"/>
      <c r="F398" s="53"/>
      <c r="G398" s="57"/>
      <c r="H398" s="57" t="str">
        <f t="shared" si="1"/>
        <v/>
      </c>
    </row>
    <row r="399">
      <c r="A399" s="43"/>
      <c r="B399" s="46"/>
      <c r="C399" s="46"/>
      <c r="D399" s="46"/>
      <c r="E399" s="51"/>
      <c r="F399" s="53"/>
      <c r="G399" s="57"/>
      <c r="H399" s="57" t="str">
        <f t="shared" si="1"/>
        <v/>
      </c>
    </row>
    <row r="400">
      <c r="A400" s="43"/>
      <c r="B400" s="46"/>
      <c r="C400" s="46"/>
      <c r="D400" s="46"/>
      <c r="E400" s="51"/>
      <c r="F400" s="53"/>
      <c r="G400" s="57"/>
      <c r="H400" s="57" t="str">
        <f t="shared" si="1"/>
        <v/>
      </c>
    </row>
    <row r="401">
      <c r="A401" s="43"/>
      <c r="B401" s="46"/>
      <c r="C401" s="46"/>
      <c r="D401" s="46"/>
      <c r="E401" s="51"/>
      <c r="F401" s="53"/>
      <c r="G401" s="57"/>
      <c r="H401" s="57" t="str">
        <f t="shared" si="1"/>
        <v/>
      </c>
    </row>
    <row r="402">
      <c r="A402" s="43"/>
      <c r="B402" s="46"/>
      <c r="C402" s="46"/>
      <c r="D402" s="46"/>
      <c r="E402" s="51"/>
      <c r="F402" s="53"/>
      <c r="G402" s="57"/>
      <c r="H402" s="57" t="str">
        <f t="shared" si="1"/>
        <v/>
      </c>
    </row>
    <row r="403">
      <c r="A403" s="43"/>
      <c r="B403" s="46"/>
      <c r="C403" s="46"/>
      <c r="D403" s="46"/>
      <c r="E403" s="51"/>
      <c r="F403" s="53"/>
      <c r="G403" s="57"/>
      <c r="H403" s="57" t="str">
        <f t="shared" si="1"/>
        <v/>
      </c>
    </row>
    <row r="404">
      <c r="A404" s="43"/>
      <c r="B404" s="46"/>
      <c r="C404" s="46"/>
      <c r="D404" s="46"/>
      <c r="E404" s="51"/>
      <c r="F404" s="53"/>
      <c r="G404" s="57"/>
      <c r="H404" s="57" t="str">
        <f t="shared" si="1"/>
        <v/>
      </c>
    </row>
    <row r="405">
      <c r="A405" s="43"/>
      <c r="B405" s="46"/>
      <c r="C405" s="46"/>
      <c r="D405" s="46"/>
      <c r="E405" s="51"/>
      <c r="F405" s="53"/>
      <c r="G405" s="57"/>
      <c r="H405" s="57" t="str">
        <f t="shared" si="1"/>
        <v/>
      </c>
    </row>
    <row r="406">
      <c r="A406" s="43"/>
      <c r="B406" s="46"/>
      <c r="C406" s="46"/>
      <c r="D406" s="46"/>
      <c r="E406" s="51"/>
      <c r="F406" s="53"/>
      <c r="G406" s="57"/>
      <c r="H406" s="57" t="str">
        <f t="shared" si="1"/>
        <v/>
      </c>
    </row>
    <row r="407">
      <c r="A407" s="43"/>
      <c r="B407" s="46"/>
      <c r="C407" s="46"/>
      <c r="D407" s="46"/>
      <c r="E407" s="51"/>
      <c r="F407" s="53"/>
      <c r="G407" s="57"/>
      <c r="H407" s="57" t="str">
        <f t="shared" si="1"/>
        <v/>
      </c>
    </row>
    <row r="408">
      <c r="A408" s="43"/>
      <c r="B408" s="46"/>
      <c r="C408" s="46"/>
      <c r="D408" s="46"/>
      <c r="E408" s="51"/>
      <c r="F408" s="53"/>
      <c r="G408" s="57"/>
      <c r="H408" s="57" t="str">
        <f t="shared" si="1"/>
        <v/>
      </c>
    </row>
    <row r="409">
      <c r="A409" s="43"/>
      <c r="B409" s="46"/>
      <c r="C409" s="46"/>
      <c r="D409" s="46"/>
      <c r="E409" s="51"/>
      <c r="F409" s="53"/>
      <c r="G409" s="57"/>
      <c r="H409" s="57" t="str">
        <f t="shared" si="1"/>
        <v/>
      </c>
    </row>
    <row r="410">
      <c r="A410" s="43"/>
      <c r="B410" s="46"/>
      <c r="C410" s="46"/>
      <c r="D410" s="46"/>
      <c r="E410" s="51"/>
      <c r="F410" s="53"/>
      <c r="G410" s="57"/>
      <c r="H410" s="57" t="str">
        <f t="shared" si="1"/>
        <v/>
      </c>
    </row>
    <row r="411">
      <c r="A411" s="43"/>
      <c r="B411" s="46"/>
      <c r="C411" s="46"/>
      <c r="D411" s="46"/>
      <c r="E411" s="51"/>
      <c r="F411" s="53"/>
      <c r="G411" s="57"/>
      <c r="H411" s="57" t="str">
        <f t="shared" si="1"/>
        <v/>
      </c>
    </row>
    <row r="412">
      <c r="A412" s="43"/>
      <c r="B412" s="46"/>
      <c r="C412" s="46"/>
      <c r="D412" s="46"/>
      <c r="E412" s="51"/>
      <c r="F412" s="53"/>
      <c r="G412" s="57"/>
      <c r="H412" s="57" t="str">
        <f t="shared" si="1"/>
        <v/>
      </c>
    </row>
    <row r="413">
      <c r="A413" s="43"/>
      <c r="B413" s="46"/>
      <c r="C413" s="46"/>
      <c r="D413" s="46"/>
      <c r="E413" s="51"/>
      <c r="F413" s="53"/>
      <c r="G413" s="57"/>
      <c r="H413" s="57" t="str">
        <f t="shared" si="1"/>
        <v/>
      </c>
    </row>
    <row r="414">
      <c r="A414" s="43"/>
      <c r="B414" s="46"/>
      <c r="C414" s="46"/>
      <c r="D414" s="46"/>
      <c r="E414" s="51"/>
      <c r="F414" s="53"/>
      <c r="G414" s="57"/>
      <c r="H414" s="57" t="str">
        <f t="shared" si="1"/>
        <v/>
      </c>
    </row>
    <row r="415">
      <c r="A415" s="43"/>
      <c r="B415" s="46"/>
      <c r="C415" s="46"/>
      <c r="D415" s="46"/>
      <c r="E415" s="51"/>
      <c r="F415" s="53"/>
      <c r="G415" s="57"/>
      <c r="H415" s="57" t="str">
        <f t="shared" si="1"/>
        <v/>
      </c>
    </row>
    <row r="416">
      <c r="A416" s="43"/>
      <c r="B416" s="46"/>
      <c r="C416" s="46"/>
      <c r="D416" s="46"/>
      <c r="E416" s="51"/>
      <c r="F416" s="53"/>
      <c r="G416" s="57"/>
      <c r="H416" s="57" t="str">
        <f t="shared" si="1"/>
        <v/>
      </c>
    </row>
    <row r="417">
      <c r="A417" s="43"/>
      <c r="B417" s="46"/>
      <c r="C417" s="46"/>
      <c r="D417" s="46"/>
      <c r="E417" s="51"/>
      <c r="F417" s="53"/>
      <c r="G417" s="57"/>
      <c r="H417" s="57" t="str">
        <f t="shared" si="1"/>
        <v/>
      </c>
    </row>
    <row r="418">
      <c r="A418" s="43"/>
      <c r="B418" s="46"/>
      <c r="C418" s="46"/>
      <c r="D418" s="46"/>
      <c r="E418" s="51"/>
      <c r="F418" s="53"/>
      <c r="G418" s="57"/>
      <c r="H418" s="57" t="str">
        <f t="shared" si="1"/>
        <v/>
      </c>
    </row>
    <row r="419">
      <c r="A419" s="43"/>
      <c r="B419" s="46"/>
      <c r="C419" s="46"/>
      <c r="D419" s="46"/>
      <c r="E419" s="51"/>
      <c r="F419" s="53"/>
      <c r="G419" s="57"/>
      <c r="H419" s="57" t="str">
        <f t="shared" si="1"/>
        <v/>
      </c>
    </row>
    <row r="420">
      <c r="A420" s="43"/>
      <c r="B420" s="46"/>
      <c r="C420" s="46"/>
      <c r="D420" s="46"/>
      <c r="E420" s="51"/>
      <c r="F420" s="53"/>
      <c r="G420" s="57"/>
      <c r="H420" s="57" t="str">
        <f t="shared" si="1"/>
        <v/>
      </c>
    </row>
    <row r="421">
      <c r="A421" s="43"/>
      <c r="B421" s="46"/>
      <c r="C421" s="46"/>
      <c r="D421" s="46"/>
      <c r="E421" s="51"/>
      <c r="F421" s="53"/>
      <c r="G421" s="57"/>
      <c r="H421" s="57" t="str">
        <f t="shared" si="1"/>
        <v/>
      </c>
    </row>
    <row r="422">
      <c r="A422" s="43"/>
      <c r="B422" s="46"/>
      <c r="C422" s="46"/>
      <c r="D422" s="46"/>
      <c r="E422" s="51"/>
      <c r="F422" s="53"/>
      <c r="G422" s="57"/>
      <c r="H422" s="57" t="str">
        <f t="shared" si="1"/>
        <v/>
      </c>
    </row>
    <row r="423">
      <c r="A423" s="43"/>
      <c r="B423" s="46"/>
      <c r="C423" s="46"/>
      <c r="D423" s="46"/>
      <c r="E423" s="51"/>
      <c r="F423" s="53"/>
      <c r="G423" s="57"/>
      <c r="H423" s="57" t="str">
        <f t="shared" si="1"/>
        <v/>
      </c>
    </row>
    <row r="424">
      <c r="A424" s="43"/>
      <c r="B424" s="46"/>
      <c r="C424" s="46"/>
      <c r="D424" s="46"/>
      <c r="E424" s="51"/>
      <c r="F424" s="53"/>
      <c r="G424" s="57"/>
      <c r="H424" s="57" t="str">
        <f t="shared" si="1"/>
        <v/>
      </c>
    </row>
    <row r="425">
      <c r="A425" s="43"/>
      <c r="B425" s="46"/>
      <c r="C425" s="46"/>
      <c r="D425" s="46"/>
      <c r="E425" s="51"/>
      <c r="F425" s="53"/>
      <c r="G425" s="57"/>
      <c r="H425" s="57" t="str">
        <f t="shared" si="1"/>
        <v/>
      </c>
    </row>
    <row r="426">
      <c r="A426" s="43"/>
      <c r="B426" s="46"/>
      <c r="C426" s="46"/>
      <c r="D426" s="46"/>
      <c r="E426" s="51"/>
      <c r="F426" s="53"/>
      <c r="G426" s="57"/>
      <c r="H426" s="57" t="str">
        <f t="shared" si="1"/>
        <v/>
      </c>
    </row>
    <row r="427">
      <c r="A427" s="43"/>
      <c r="B427" s="46"/>
      <c r="C427" s="46"/>
      <c r="D427" s="46"/>
      <c r="E427" s="51"/>
      <c r="F427" s="53"/>
      <c r="G427" s="57"/>
      <c r="H427" s="57" t="str">
        <f t="shared" si="1"/>
        <v/>
      </c>
    </row>
    <row r="428">
      <c r="A428" s="43"/>
      <c r="B428" s="46"/>
      <c r="C428" s="46"/>
      <c r="D428" s="46"/>
      <c r="E428" s="51"/>
      <c r="F428" s="53"/>
      <c r="G428" s="57"/>
      <c r="H428" s="57" t="str">
        <f t="shared" si="1"/>
        <v/>
      </c>
    </row>
    <row r="429">
      <c r="A429" s="43"/>
      <c r="B429" s="46"/>
      <c r="C429" s="46"/>
      <c r="D429" s="46"/>
      <c r="E429" s="51"/>
      <c r="F429" s="53"/>
      <c r="G429" s="57"/>
      <c r="H429" s="57" t="str">
        <f t="shared" si="1"/>
        <v/>
      </c>
    </row>
    <row r="430">
      <c r="A430" s="43"/>
      <c r="B430" s="46"/>
      <c r="C430" s="46"/>
      <c r="D430" s="46"/>
      <c r="E430" s="51"/>
      <c r="F430" s="53"/>
      <c r="G430" s="57"/>
      <c r="H430" s="57" t="str">
        <f t="shared" si="1"/>
        <v/>
      </c>
    </row>
    <row r="431">
      <c r="A431" s="43"/>
      <c r="B431" s="46"/>
      <c r="C431" s="46"/>
      <c r="D431" s="46"/>
      <c r="E431" s="51"/>
      <c r="F431" s="53"/>
      <c r="G431" s="57"/>
      <c r="H431" s="57" t="str">
        <f t="shared" si="1"/>
        <v/>
      </c>
    </row>
    <row r="432">
      <c r="A432" s="43"/>
      <c r="B432" s="46"/>
      <c r="C432" s="46"/>
      <c r="D432" s="46"/>
      <c r="E432" s="51"/>
      <c r="F432" s="53"/>
      <c r="G432" s="57"/>
      <c r="H432" s="57" t="str">
        <f t="shared" si="1"/>
        <v/>
      </c>
    </row>
    <row r="433">
      <c r="A433" s="43"/>
      <c r="B433" s="46"/>
      <c r="C433" s="46"/>
      <c r="D433" s="46"/>
      <c r="E433" s="51"/>
      <c r="F433" s="53"/>
      <c r="G433" s="57"/>
      <c r="H433" s="57" t="str">
        <f t="shared" si="1"/>
        <v/>
      </c>
    </row>
    <row r="434">
      <c r="A434" s="43"/>
      <c r="B434" s="46"/>
      <c r="C434" s="46"/>
      <c r="D434" s="46"/>
      <c r="E434" s="51"/>
      <c r="F434" s="53"/>
      <c r="G434" s="57"/>
      <c r="H434" s="57" t="str">
        <f t="shared" si="1"/>
        <v/>
      </c>
    </row>
    <row r="435">
      <c r="A435" s="43"/>
      <c r="B435" s="46"/>
      <c r="C435" s="46"/>
      <c r="D435" s="46"/>
      <c r="E435" s="51"/>
      <c r="F435" s="53"/>
      <c r="G435" s="57"/>
      <c r="H435" s="57" t="str">
        <f t="shared" si="1"/>
        <v/>
      </c>
    </row>
    <row r="436">
      <c r="A436" s="43"/>
      <c r="B436" s="46"/>
      <c r="C436" s="46"/>
      <c r="D436" s="46"/>
      <c r="E436" s="51"/>
      <c r="F436" s="53"/>
      <c r="G436" s="57"/>
      <c r="H436" s="57" t="str">
        <f t="shared" si="1"/>
        <v/>
      </c>
    </row>
    <row r="437">
      <c r="A437" s="43"/>
      <c r="B437" s="46"/>
      <c r="C437" s="46"/>
      <c r="D437" s="46"/>
      <c r="E437" s="51"/>
      <c r="F437" s="53"/>
      <c r="G437" s="57"/>
      <c r="H437" s="57" t="str">
        <f t="shared" si="1"/>
        <v/>
      </c>
    </row>
    <row r="438">
      <c r="A438" s="43"/>
      <c r="B438" s="46"/>
      <c r="C438" s="46"/>
      <c r="D438" s="46"/>
      <c r="E438" s="51"/>
      <c r="F438" s="53"/>
      <c r="G438" s="57"/>
      <c r="H438" s="57" t="str">
        <f t="shared" si="1"/>
        <v/>
      </c>
    </row>
    <row r="439">
      <c r="A439" s="43"/>
      <c r="B439" s="46"/>
      <c r="C439" s="46"/>
      <c r="D439" s="46"/>
      <c r="E439" s="51"/>
      <c r="F439" s="53"/>
      <c r="G439" s="57"/>
      <c r="H439" s="57" t="str">
        <f t="shared" si="1"/>
        <v/>
      </c>
    </row>
    <row r="440">
      <c r="A440" s="43"/>
      <c r="B440" s="46"/>
      <c r="C440" s="46"/>
      <c r="D440" s="46"/>
      <c r="E440" s="51"/>
      <c r="F440" s="53"/>
      <c r="G440" s="57"/>
      <c r="H440" s="57" t="str">
        <f t="shared" si="1"/>
        <v/>
      </c>
    </row>
    <row r="441">
      <c r="A441" s="43"/>
      <c r="B441" s="46"/>
      <c r="C441" s="46"/>
      <c r="D441" s="46"/>
      <c r="E441" s="51"/>
      <c r="F441" s="53"/>
      <c r="G441" s="57"/>
      <c r="H441" s="57" t="str">
        <f t="shared" si="1"/>
        <v/>
      </c>
    </row>
    <row r="442">
      <c r="A442" s="43"/>
      <c r="B442" s="46"/>
      <c r="C442" s="46"/>
      <c r="D442" s="46"/>
      <c r="E442" s="51"/>
      <c r="F442" s="53"/>
      <c r="G442" s="57"/>
      <c r="H442" s="57" t="str">
        <f t="shared" si="1"/>
        <v/>
      </c>
    </row>
    <row r="443">
      <c r="A443" s="43"/>
      <c r="B443" s="46"/>
      <c r="C443" s="46"/>
      <c r="D443" s="46"/>
      <c r="E443" s="51"/>
      <c r="F443" s="53"/>
      <c r="G443" s="57"/>
      <c r="H443" s="57" t="str">
        <f t="shared" si="1"/>
        <v/>
      </c>
    </row>
    <row r="444">
      <c r="A444" s="43"/>
      <c r="B444" s="46"/>
      <c r="C444" s="46"/>
      <c r="D444" s="46"/>
      <c r="E444" s="51"/>
      <c r="F444" s="53"/>
      <c r="G444" s="57"/>
      <c r="H444" s="57" t="str">
        <f t="shared" si="1"/>
        <v/>
      </c>
    </row>
    <row r="445">
      <c r="A445" s="43"/>
      <c r="B445" s="46"/>
      <c r="C445" s="46"/>
      <c r="D445" s="46"/>
      <c r="E445" s="51"/>
      <c r="F445" s="53"/>
      <c r="G445" s="57"/>
      <c r="H445" s="57" t="str">
        <f t="shared" si="1"/>
        <v/>
      </c>
    </row>
    <row r="446">
      <c r="A446" s="43"/>
      <c r="B446" s="46"/>
      <c r="C446" s="46"/>
      <c r="D446" s="46"/>
      <c r="E446" s="51"/>
      <c r="F446" s="53"/>
      <c r="G446" s="57"/>
      <c r="H446" s="57" t="str">
        <f t="shared" si="1"/>
        <v/>
      </c>
    </row>
    <row r="447">
      <c r="A447" s="43"/>
      <c r="B447" s="46"/>
      <c r="C447" s="46"/>
      <c r="D447" s="46"/>
      <c r="E447" s="51"/>
      <c r="F447" s="53"/>
      <c r="G447" s="57"/>
      <c r="H447" s="57" t="str">
        <f t="shared" si="1"/>
        <v/>
      </c>
    </row>
    <row r="448">
      <c r="A448" s="43"/>
      <c r="B448" s="46"/>
      <c r="C448" s="46"/>
      <c r="D448" s="46"/>
      <c r="E448" s="51"/>
      <c r="F448" s="53"/>
      <c r="G448" s="57"/>
      <c r="H448" s="57" t="str">
        <f t="shared" si="1"/>
        <v/>
      </c>
    </row>
    <row r="449">
      <c r="A449" s="43"/>
      <c r="B449" s="46"/>
      <c r="C449" s="46"/>
      <c r="D449" s="46"/>
      <c r="E449" s="51"/>
      <c r="F449" s="53"/>
      <c r="G449" s="57"/>
      <c r="H449" s="57" t="str">
        <f t="shared" si="1"/>
        <v/>
      </c>
    </row>
    <row r="450">
      <c r="A450" s="43"/>
      <c r="B450" s="46"/>
      <c r="C450" s="46"/>
      <c r="D450" s="46"/>
      <c r="E450" s="51"/>
      <c r="F450" s="53"/>
      <c r="G450" s="57"/>
      <c r="H450" s="57" t="str">
        <f t="shared" si="1"/>
        <v/>
      </c>
    </row>
    <row r="451">
      <c r="A451" s="43"/>
      <c r="B451" s="46"/>
      <c r="C451" s="46"/>
      <c r="D451" s="46"/>
      <c r="E451" s="51"/>
      <c r="F451" s="53"/>
      <c r="G451" s="57"/>
      <c r="H451" s="57" t="str">
        <f t="shared" si="1"/>
        <v/>
      </c>
    </row>
    <row r="452">
      <c r="A452" s="43"/>
      <c r="B452" s="46"/>
      <c r="C452" s="46"/>
      <c r="D452" s="46"/>
      <c r="E452" s="51"/>
      <c r="F452" s="53"/>
      <c r="G452" s="57"/>
      <c r="H452" s="57" t="str">
        <f t="shared" si="1"/>
        <v/>
      </c>
    </row>
    <row r="453">
      <c r="A453" s="43"/>
      <c r="B453" s="46"/>
      <c r="C453" s="46"/>
      <c r="D453" s="46"/>
      <c r="E453" s="51"/>
      <c r="F453" s="53"/>
      <c r="G453" s="57"/>
      <c r="H453" s="57" t="str">
        <f t="shared" si="1"/>
        <v/>
      </c>
    </row>
    <row r="454">
      <c r="A454" s="43"/>
      <c r="B454" s="46"/>
      <c r="C454" s="46"/>
      <c r="D454" s="46"/>
      <c r="E454" s="51"/>
      <c r="F454" s="53"/>
      <c r="G454" s="57"/>
      <c r="H454" s="57" t="str">
        <f t="shared" si="1"/>
        <v/>
      </c>
    </row>
    <row r="455">
      <c r="A455" s="43"/>
      <c r="B455" s="46"/>
      <c r="C455" s="46"/>
      <c r="D455" s="46"/>
      <c r="E455" s="51"/>
      <c r="F455" s="53"/>
      <c r="G455" s="57"/>
      <c r="H455" s="57" t="str">
        <f t="shared" si="1"/>
        <v/>
      </c>
    </row>
    <row r="456">
      <c r="A456" s="43"/>
      <c r="B456" s="46"/>
      <c r="C456" s="46"/>
      <c r="D456" s="46"/>
      <c r="E456" s="51"/>
      <c r="F456" s="53"/>
      <c r="G456" s="57"/>
      <c r="H456" s="57" t="str">
        <f t="shared" si="1"/>
        <v/>
      </c>
    </row>
    <row r="457">
      <c r="A457" s="43"/>
      <c r="B457" s="46"/>
      <c r="C457" s="46"/>
      <c r="D457" s="46"/>
      <c r="E457" s="51"/>
      <c r="F457" s="53"/>
      <c r="G457" s="57"/>
      <c r="H457" s="57" t="str">
        <f t="shared" si="1"/>
        <v/>
      </c>
    </row>
    <row r="458">
      <c r="A458" s="43"/>
      <c r="B458" s="46"/>
      <c r="C458" s="46"/>
      <c r="D458" s="46"/>
      <c r="E458" s="51"/>
      <c r="F458" s="53"/>
      <c r="G458" s="57"/>
      <c r="H458" s="57" t="str">
        <f t="shared" si="1"/>
        <v/>
      </c>
    </row>
    <row r="459">
      <c r="A459" s="43"/>
      <c r="B459" s="46"/>
      <c r="C459" s="46"/>
      <c r="D459" s="46"/>
      <c r="E459" s="51"/>
      <c r="F459" s="53"/>
      <c r="G459" s="57"/>
      <c r="H459" s="57" t="str">
        <f t="shared" si="1"/>
        <v/>
      </c>
    </row>
    <row r="460">
      <c r="A460" s="43"/>
      <c r="B460" s="46"/>
      <c r="C460" s="46"/>
      <c r="D460" s="46"/>
      <c r="E460" s="51"/>
      <c r="F460" s="53"/>
      <c r="G460" s="57"/>
      <c r="H460" s="57" t="str">
        <f t="shared" si="1"/>
        <v/>
      </c>
    </row>
    <row r="461">
      <c r="A461" s="43"/>
      <c r="B461" s="46"/>
      <c r="C461" s="46"/>
      <c r="D461" s="46"/>
      <c r="E461" s="51"/>
      <c r="F461" s="53"/>
      <c r="G461" s="57"/>
      <c r="H461" s="57" t="str">
        <f t="shared" si="1"/>
        <v/>
      </c>
    </row>
    <row r="462">
      <c r="A462" s="43"/>
      <c r="B462" s="46"/>
      <c r="C462" s="46"/>
      <c r="D462" s="46"/>
      <c r="E462" s="51"/>
      <c r="F462" s="53"/>
      <c r="G462" s="57"/>
      <c r="H462" s="57" t="str">
        <f t="shared" si="1"/>
        <v/>
      </c>
    </row>
    <row r="463">
      <c r="A463" s="43"/>
      <c r="B463" s="46"/>
      <c r="C463" s="46"/>
      <c r="D463" s="46"/>
      <c r="E463" s="51"/>
      <c r="F463" s="53"/>
      <c r="G463" s="57"/>
      <c r="H463" s="57" t="str">
        <f t="shared" si="1"/>
        <v/>
      </c>
    </row>
    <row r="464">
      <c r="A464" s="43"/>
      <c r="B464" s="46"/>
      <c r="C464" s="46"/>
      <c r="D464" s="46"/>
      <c r="E464" s="51"/>
      <c r="F464" s="53"/>
      <c r="G464" s="57"/>
      <c r="H464" s="57" t="str">
        <f t="shared" si="1"/>
        <v/>
      </c>
    </row>
    <row r="465">
      <c r="A465" s="43"/>
      <c r="B465" s="46"/>
      <c r="C465" s="46"/>
      <c r="D465" s="46"/>
      <c r="E465" s="51"/>
      <c r="F465" s="53"/>
      <c r="G465" s="57"/>
      <c r="H465" s="57" t="str">
        <f t="shared" si="1"/>
        <v/>
      </c>
    </row>
    <row r="466">
      <c r="A466" s="43"/>
      <c r="B466" s="46"/>
      <c r="C466" s="46"/>
      <c r="D466" s="46"/>
      <c r="E466" s="51"/>
      <c r="F466" s="53"/>
      <c r="G466" s="57"/>
      <c r="H466" s="57" t="str">
        <f t="shared" si="1"/>
        <v/>
      </c>
    </row>
    <row r="467">
      <c r="A467" s="43"/>
      <c r="B467" s="46"/>
      <c r="C467" s="46"/>
      <c r="D467" s="46"/>
      <c r="E467" s="51"/>
      <c r="F467" s="53"/>
      <c r="G467" s="57"/>
      <c r="H467" s="57" t="str">
        <f t="shared" si="1"/>
        <v/>
      </c>
    </row>
    <row r="468">
      <c r="A468" s="43"/>
      <c r="B468" s="46"/>
      <c r="C468" s="46"/>
      <c r="D468" s="46"/>
      <c r="E468" s="51"/>
      <c r="F468" s="53"/>
      <c r="G468" s="57"/>
      <c r="H468" s="57" t="str">
        <f t="shared" si="1"/>
        <v/>
      </c>
    </row>
    <row r="469">
      <c r="A469" s="43"/>
      <c r="B469" s="46"/>
      <c r="C469" s="46"/>
      <c r="D469" s="46"/>
      <c r="E469" s="51"/>
      <c r="F469" s="53"/>
      <c r="G469" s="57"/>
      <c r="H469" s="57" t="str">
        <f t="shared" si="1"/>
        <v/>
      </c>
    </row>
    <row r="470">
      <c r="A470" s="43"/>
      <c r="B470" s="46"/>
      <c r="C470" s="46"/>
      <c r="D470" s="46"/>
      <c r="E470" s="51"/>
      <c r="F470" s="53"/>
      <c r="G470" s="57"/>
      <c r="H470" s="57" t="str">
        <f t="shared" si="1"/>
        <v/>
      </c>
    </row>
    <row r="471">
      <c r="A471" s="43"/>
      <c r="B471" s="46"/>
      <c r="C471" s="46"/>
      <c r="D471" s="46"/>
      <c r="E471" s="51"/>
      <c r="F471" s="53"/>
      <c r="G471" s="57"/>
      <c r="H471" s="57" t="str">
        <f t="shared" si="1"/>
        <v/>
      </c>
    </row>
    <row r="472">
      <c r="A472" s="43"/>
      <c r="B472" s="46"/>
      <c r="C472" s="46"/>
      <c r="D472" s="46"/>
      <c r="E472" s="51"/>
      <c r="F472" s="53"/>
      <c r="G472" s="57"/>
      <c r="H472" s="57" t="str">
        <f t="shared" si="1"/>
        <v/>
      </c>
    </row>
    <row r="473">
      <c r="A473" s="43"/>
      <c r="B473" s="46"/>
      <c r="C473" s="46"/>
      <c r="D473" s="46"/>
      <c r="E473" s="51"/>
      <c r="F473" s="53"/>
      <c r="G473" s="57"/>
      <c r="H473" s="57" t="str">
        <f t="shared" si="1"/>
        <v/>
      </c>
    </row>
    <row r="474">
      <c r="A474" s="43"/>
      <c r="B474" s="46"/>
      <c r="C474" s="46"/>
      <c r="D474" s="46"/>
      <c r="E474" s="51"/>
      <c r="F474" s="53"/>
      <c r="G474" s="57"/>
      <c r="H474" s="57" t="str">
        <f t="shared" si="1"/>
        <v/>
      </c>
    </row>
    <row r="475">
      <c r="A475" s="43"/>
      <c r="B475" s="46"/>
      <c r="C475" s="46"/>
      <c r="D475" s="46"/>
      <c r="E475" s="51"/>
      <c r="F475" s="53"/>
      <c r="G475" s="57"/>
      <c r="H475" s="57" t="str">
        <f t="shared" si="1"/>
        <v/>
      </c>
    </row>
    <row r="476">
      <c r="A476" s="43"/>
      <c r="B476" s="46"/>
      <c r="C476" s="46"/>
      <c r="D476" s="46"/>
      <c r="E476" s="51"/>
      <c r="F476" s="53"/>
      <c r="G476" s="57"/>
      <c r="H476" s="57" t="str">
        <f t="shared" si="1"/>
        <v/>
      </c>
    </row>
    <row r="477">
      <c r="A477" s="43"/>
      <c r="B477" s="46"/>
      <c r="C477" s="46"/>
      <c r="D477" s="46"/>
      <c r="E477" s="51"/>
      <c r="F477" s="53"/>
      <c r="G477" s="57"/>
      <c r="H477" s="57" t="str">
        <f t="shared" si="1"/>
        <v/>
      </c>
    </row>
    <row r="478">
      <c r="A478" s="43"/>
      <c r="B478" s="46"/>
      <c r="C478" s="46"/>
      <c r="D478" s="46"/>
      <c r="E478" s="51"/>
      <c r="F478" s="53"/>
      <c r="G478" s="57"/>
      <c r="H478" s="57" t="str">
        <f t="shared" si="1"/>
        <v/>
      </c>
    </row>
    <row r="479">
      <c r="A479" s="43"/>
      <c r="B479" s="46"/>
      <c r="C479" s="46"/>
      <c r="D479" s="46"/>
      <c r="E479" s="51"/>
      <c r="F479" s="53"/>
      <c r="G479" s="57"/>
      <c r="H479" s="57" t="str">
        <f t="shared" si="1"/>
        <v/>
      </c>
    </row>
    <row r="480">
      <c r="A480" s="43"/>
      <c r="B480" s="46"/>
      <c r="C480" s="46"/>
      <c r="D480" s="46"/>
      <c r="E480" s="51"/>
      <c r="F480" s="53"/>
      <c r="G480" s="57"/>
      <c r="H480" s="57" t="str">
        <f t="shared" si="1"/>
        <v/>
      </c>
    </row>
    <row r="481">
      <c r="A481" s="43"/>
      <c r="B481" s="46"/>
      <c r="C481" s="46"/>
      <c r="D481" s="46"/>
      <c r="E481" s="51"/>
      <c r="F481" s="53"/>
      <c r="G481" s="57"/>
      <c r="H481" s="57" t="str">
        <f t="shared" si="1"/>
        <v/>
      </c>
    </row>
    <row r="482">
      <c r="A482" s="43"/>
      <c r="B482" s="46"/>
      <c r="C482" s="46"/>
      <c r="D482" s="46"/>
      <c r="E482" s="51"/>
      <c r="F482" s="53"/>
      <c r="G482" s="57"/>
      <c r="H482" s="57" t="str">
        <f t="shared" si="1"/>
        <v/>
      </c>
    </row>
    <row r="483">
      <c r="A483" s="43"/>
      <c r="B483" s="46"/>
      <c r="C483" s="46"/>
      <c r="D483" s="46"/>
      <c r="E483" s="51"/>
      <c r="F483" s="53"/>
      <c r="G483" s="57"/>
      <c r="H483" s="57" t="str">
        <f t="shared" si="1"/>
        <v/>
      </c>
    </row>
    <row r="484">
      <c r="A484" s="43"/>
      <c r="B484" s="46"/>
      <c r="C484" s="46"/>
      <c r="D484" s="46"/>
      <c r="E484" s="51"/>
      <c r="F484" s="53"/>
      <c r="G484" s="57"/>
      <c r="H484" s="57" t="str">
        <f t="shared" si="1"/>
        <v/>
      </c>
    </row>
    <row r="485">
      <c r="A485" s="43"/>
      <c r="B485" s="46"/>
      <c r="C485" s="46"/>
      <c r="D485" s="46"/>
      <c r="E485" s="51"/>
      <c r="F485" s="53"/>
      <c r="G485" s="57"/>
      <c r="H485" s="57" t="str">
        <f t="shared" si="1"/>
        <v/>
      </c>
    </row>
    <row r="486">
      <c r="A486" s="43"/>
      <c r="B486" s="46"/>
      <c r="C486" s="46"/>
      <c r="D486" s="46"/>
      <c r="E486" s="51"/>
      <c r="F486" s="53"/>
      <c r="G486" s="57"/>
      <c r="H486" s="57" t="str">
        <f t="shared" si="1"/>
        <v/>
      </c>
    </row>
    <row r="487">
      <c r="A487" s="43"/>
      <c r="B487" s="46"/>
      <c r="C487" s="46"/>
      <c r="D487" s="46"/>
      <c r="E487" s="51"/>
      <c r="F487" s="53"/>
      <c r="G487" s="57"/>
      <c r="H487" s="57" t="str">
        <f t="shared" si="1"/>
        <v/>
      </c>
    </row>
    <row r="488">
      <c r="A488" s="43"/>
      <c r="B488" s="46"/>
      <c r="C488" s="46"/>
      <c r="D488" s="46"/>
      <c r="E488" s="51"/>
      <c r="F488" s="53"/>
      <c r="G488" s="57"/>
      <c r="H488" s="57" t="str">
        <f t="shared" si="1"/>
        <v/>
      </c>
    </row>
    <row r="489">
      <c r="A489" s="43"/>
      <c r="B489" s="46"/>
      <c r="C489" s="46"/>
      <c r="D489" s="46"/>
      <c r="E489" s="51"/>
      <c r="F489" s="53"/>
      <c r="G489" s="57"/>
      <c r="H489" s="57" t="str">
        <f t="shared" si="1"/>
        <v/>
      </c>
    </row>
    <row r="490">
      <c r="A490" s="43"/>
      <c r="B490" s="46"/>
      <c r="C490" s="46"/>
      <c r="D490" s="46"/>
      <c r="E490" s="51"/>
      <c r="F490" s="53"/>
      <c r="G490" s="57"/>
      <c r="H490" s="57" t="str">
        <f t="shared" si="1"/>
        <v/>
      </c>
    </row>
    <row r="491">
      <c r="A491" s="43"/>
      <c r="B491" s="46"/>
      <c r="C491" s="46"/>
      <c r="D491" s="46"/>
      <c r="E491" s="51"/>
      <c r="F491" s="53"/>
      <c r="G491" s="57"/>
      <c r="H491" s="57" t="str">
        <f t="shared" si="1"/>
        <v/>
      </c>
    </row>
    <row r="492">
      <c r="A492" s="43"/>
      <c r="B492" s="46"/>
      <c r="C492" s="46"/>
      <c r="D492" s="46"/>
      <c r="E492" s="51"/>
      <c r="F492" s="53"/>
      <c r="G492" s="57"/>
      <c r="H492" s="57" t="str">
        <f t="shared" si="1"/>
        <v/>
      </c>
    </row>
    <row r="493">
      <c r="A493" s="43"/>
      <c r="B493" s="46"/>
      <c r="C493" s="46"/>
      <c r="D493" s="46"/>
      <c r="E493" s="51"/>
      <c r="F493" s="53"/>
      <c r="G493" s="57"/>
      <c r="H493" s="57" t="str">
        <f t="shared" si="1"/>
        <v/>
      </c>
    </row>
    <row r="494">
      <c r="A494" s="43"/>
      <c r="B494" s="46"/>
      <c r="C494" s="46"/>
      <c r="D494" s="46"/>
      <c r="E494" s="51"/>
      <c r="F494" s="53"/>
      <c r="G494" s="57"/>
      <c r="H494" s="57" t="str">
        <f t="shared" si="1"/>
        <v/>
      </c>
    </row>
    <row r="495">
      <c r="A495" s="43"/>
      <c r="B495" s="46"/>
      <c r="C495" s="46"/>
      <c r="D495" s="46"/>
      <c r="E495" s="51"/>
      <c r="F495" s="53"/>
      <c r="G495" s="57"/>
      <c r="H495" s="57" t="str">
        <f t="shared" si="1"/>
        <v/>
      </c>
    </row>
    <row r="496">
      <c r="A496" s="43"/>
      <c r="B496" s="46"/>
      <c r="C496" s="46"/>
      <c r="D496" s="46"/>
      <c r="E496" s="51"/>
      <c r="F496" s="53"/>
      <c r="G496" s="57"/>
      <c r="H496" s="57" t="str">
        <f t="shared" si="1"/>
        <v/>
      </c>
    </row>
    <row r="497">
      <c r="A497" s="43"/>
      <c r="B497" s="46"/>
      <c r="C497" s="46"/>
      <c r="D497" s="46"/>
      <c r="E497" s="51"/>
      <c r="F497" s="53"/>
      <c r="G497" s="57"/>
      <c r="H497" s="57" t="str">
        <f t="shared" si="1"/>
        <v/>
      </c>
    </row>
    <row r="498">
      <c r="A498" s="43"/>
      <c r="B498" s="46"/>
      <c r="C498" s="46"/>
      <c r="D498" s="46"/>
      <c r="E498" s="51"/>
      <c r="F498" s="53"/>
      <c r="G498" s="57"/>
      <c r="H498" s="57" t="str">
        <f t="shared" si="1"/>
        <v/>
      </c>
    </row>
    <row r="499">
      <c r="A499" s="43"/>
      <c r="B499" s="46"/>
      <c r="C499" s="46"/>
      <c r="D499" s="46"/>
      <c r="E499" s="51"/>
      <c r="F499" s="53"/>
      <c r="G499" s="57"/>
      <c r="H499" s="57" t="str">
        <f t="shared" si="1"/>
        <v/>
      </c>
    </row>
    <row r="500">
      <c r="A500" s="43"/>
      <c r="B500" s="46"/>
      <c r="C500" s="46"/>
      <c r="D500" s="46"/>
      <c r="E500" s="51"/>
      <c r="F500" s="53"/>
      <c r="G500" s="57"/>
      <c r="H500" s="57" t="str">
        <f t="shared" si="1"/>
        <v/>
      </c>
    </row>
    <row r="501">
      <c r="A501" s="43"/>
      <c r="B501" s="46"/>
      <c r="C501" s="46"/>
      <c r="D501" s="46"/>
      <c r="E501" s="51"/>
      <c r="F501" s="53"/>
      <c r="G501" s="57"/>
      <c r="H501" s="57" t="str">
        <f t="shared" si="1"/>
        <v/>
      </c>
    </row>
    <row r="502">
      <c r="A502" s="43"/>
      <c r="B502" s="46"/>
      <c r="C502" s="46"/>
      <c r="D502" s="46"/>
      <c r="E502" s="51"/>
      <c r="F502" s="53"/>
      <c r="G502" s="57"/>
      <c r="H502" s="57" t="str">
        <f t="shared" si="1"/>
        <v/>
      </c>
    </row>
    <row r="503">
      <c r="A503" s="43"/>
      <c r="B503" s="46"/>
      <c r="C503" s="46"/>
      <c r="D503" s="46"/>
      <c r="E503" s="51"/>
      <c r="F503" s="53"/>
      <c r="G503" s="57"/>
      <c r="H503" s="57" t="str">
        <f t="shared" si="1"/>
        <v/>
      </c>
    </row>
    <row r="504">
      <c r="A504" s="43"/>
      <c r="B504" s="46"/>
      <c r="C504" s="46"/>
      <c r="D504" s="46"/>
      <c r="E504" s="51"/>
      <c r="F504" s="53"/>
      <c r="G504" s="57"/>
      <c r="H504" s="57" t="str">
        <f t="shared" si="1"/>
        <v/>
      </c>
    </row>
    <row r="505">
      <c r="A505" s="43"/>
      <c r="B505" s="46"/>
      <c r="C505" s="46"/>
      <c r="D505" s="46"/>
      <c r="E505" s="51"/>
      <c r="F505" s="53"/>
      <c r="G505" s="57"/>
      <c r="H505" s="57" t="str">
        <f t="shared" si="1"/>
        <v/>
      </c>
    </row>
    <row r="506">
      <c r="A506" s="43"/>
      <c r="B506" s="46"/>
      <c r="C506" s="46"/>
      <c r="D506" s="46"/>
      <c r="E506" s="51"/>
      <c r="F506" s="53"/>
      <c r="G506" s="57"/>
      <c r="H506" s="57" t="str">
        <f t="shared" si="1"/>
        <v/>
      </c>
    </row>
    <row r="507">
      <c r="A507" s="43"/>
      <c r="B507" s="46"/>
      <c r="C507" s="46"/>
      <c r="D507" s="46"/>
      <c r="E507" s="51"/>
      <c r="F507" s="53"/>
      <c r="G507" s="57"/>
      <c r="H507" s="57" t="str">
        <f t="shared" si="1"/>
        <v/>
      </c>
    </row>
    <row r="508">
      <c r="A508" s="43"/>
      <c r="B508" s="46"/>
      <c r="C508" s="46"/>
      <c r="D508" s="46"/>
      <c r="E508" s="51"/>
      <c r="F508" s="53"/>
      <c r="G508" s="57"/>
      <c r="H508" s="57" t="str">
        <f t="shared" si="1"/>
        <v/>
      </c>
    </row>
    <row r="509">
      <c r="A509" s="43"/>
      <c r="B509" s="46"/>
      <c r="C509" s="46"/>
      <c r="D509" s="46"/>
      <c r="E509" s="51"/>
      <c r="F509" s="53"/>
      <c r="G509" s="57"/>
      <c r="H509" s="57" t="str">
        <f t="shared" si="1"/>
        <v/>
      </c>
    </row>
    <row r="510">
      <c r="A510" s="43"/>
      <c r="B510" s="46"/>
      <c r="C510" s="46"/>
      <c r="D510" s="46"/>
      <c r="E510" s="51"/>
      <c r="F510" s="53"/>
      <c r="G510" s="57"/>
      <c r="H510" s="57" t="str">
        <f t="shared" si="1"/>
        <v/>
      </c>
    </row>
    <row r="511">
      <c r="A511" s="43"/>
      <c r="B511" s="46"/>
      <c r="C511" s="46"/>
      <c r="D511" s="46"/>
      <c r="E511" s="51"/>
      <c r="F511" s="53"/>
      <c r="G511" s="57"/>
      <c r="H511" s="57" t="str">
        <f t="shared" si="1"/>
        <v/>
      </c>
    </row>
    <row r="512">
      <c r="A512" s="43"/>
      <c r="B512" s="46"/>
      <c r="C512" s="46"/>
      <c r="D512" s="46"/>
      <c r="E512" s="51"/>
      <c r="F512" s="53"/>
      <c r="G512" s="57"/>
      <c r="H512" s="57" t="str">
        <f t="shared" si="1"/>
        <v/>
      </c>
    </row>
    <row r="513">
      <c r="A513" s="43"/>
      <c r="B513" s="46"/>
      <c r="C513" s="46"/>
      <c r="D513" s="46"/>
      <c r="E513" s="51"/>
      <c r="F513" s="53"/>
      <c r="G513" s="57"/>
      <c r="H513" s="57" t="str">
        <f t="shared" si="1"/>
        <v/>
      </c>
    </row>
    <row r="514">
      <c r="A514" s="43"/>
      <c r="B514" s="46"/>
      <c r="C514" s="46"/>
      <c r="D514" s="46"/>
      <c r="E514" s="51"/>
      <c r="F514" s="53"/>
      <c r="G514" s="57"/>
      <c r="H514" s="57" t="str">
        <f t="shared" si="1"/>
        <v/>
      </c>
    </row>
    <row r="515">
      <c r="A515" s="43"/>
      <c r="B515" s="46"/>
      <c r="C515" s="46"/>
      <c r="D515" s="46"/>
      <c r="E515" s="51"/>
      <c r="F515" s="53"/>
      <c r="G515" s="57"/>
      <c r="H515" s="57" t="str">
        <f t="shared" si="1"/>
        <v/>
      </c>
    </row>
    <row r="516">
      <c r="A516" s="43"/>
      <c r="B516" s="46"/>
      <c r="C516" s="46"/>
      <c r="D516" s="46"/>
      <c r="E516" s="51"/>
      <c r="F516" s="53"/>
      <c r="G516" s="57"/>
      <c r="H516" s="57" t="str">
        <f t="shared" si="1"/>
        <v/>
      </c>
    </row>
    <row r="517">
      <c r="A517" s="43"/>
      <c r="B517" s="46"/>
      <c r="C517" s="46"/>
      <c r="D517" s="46"/>
      <c r="E517" s="51"/>
      <c r="F517" s="53"/>
      <c r="G517" s="57"/>
      <c r="H517" s="57" t="str">
        <f t="shared" si="1"/>
        <v/>
      </c>
    </row>
    <row r="518">
      <c r="A518" s="43"/>
      <c r="B518" s="46"/>
      <c r="C518" s="46"/>
      <c r="D518" s="46"/>
      <c r="E518" s="51"/>
      <c r="F518" s="53"/>
      <c r="G518" s="57"/>
      <c r="H518" s="57" t="str">
        <f t="shared" si="1"/>
        <v/>
      </c>
    </row>
    <row r="519">
      <c r="A519" s="43"/>
      <c r="B519" s="46"/>
      <c r="C519" s="46"/>
      <c r="D519" s="46"/>
      <c r="E519" s="51"/>
      <c r="F519" s="53"/>
      <c r="G519" s="57"/>
      <c r="H519" s="57" t="str">
        <f t="shared" si="1"/>
        <v/>
      </c>
    </row>
    <row r="520">
      <c r="A520" s="43"/>
      <c r="B520" s="46"/>
      <c r="C520" s="46"/>
      <c r="D520" s="46"/>
      <c r="E520" s="51"/>
      <c r="F520" s="53"/>
      <c r="G520" s="57"/>
      <c r="H520" s="57" t="str">
        <f t="shared" si="1"/>
        <v/>
      </c>
    </row>
    <row r="521">
      <c r="A521" s="43"/>
      <c r="B521" s="46"/>
      <c r="C521" s="46"/>
      <c r="D521" s="46"/>
      <c r="E521" s="51"/>
      <c r="F521" s="53"/>
      <c r="G521" s="57"/>
      <c r="H521" s="57" t="str">
        <f t="shared" si="1"/>
        <v/>
      </c>
    </row>
    <row r="522">
      <c r="A522" s="43"/>
      <c r="B522" s="46"/>
      <c r="C522" s="46"/>
      <c r="D522" s="46"/>
      <c r="E522" s="51"/>
      <c r="F522" s="53"/>
      <c r="G522" s="57"/>
      <c r="H522" s="57" t="str">
        <f t="shared" si="1"/>
        <v/>
      </c>
    </row>
    <row r="523">
      <c r="A523" s="43"/>
      <c r="B523" s="46"/>
      <c r="C523" s="46"/>
      <c r="D523" s="46"/>
      <c r="E523" s="51"/>
      <c r="F523" s="53"/>
      <c r="G523" s="57"/>
      <c r="H523" s="57" t="str">
        <f t="shared" si="1"/>
        <v/>
      </c>
    </row>
    <row r="524">
      <c r="A524" s="43"/>
      <c r="B524" s="46"/>
      <c r="C524" s="46"/>
      <c r="D524" s="46"/>
      <c r="E524" s="51"/>
      <c r="F524" s="53"/>
      <c r="G524" s="57"/>
      <c r="H524" s="57" t="str">
        <f t="shared" si="1"/>
        <v/>
      </c>
    </row>
    <row r="525">
      <c r="A525" s="43"/>
      <c r="B525" s="46"/>
      <c r="C525" s="46"/>
      <c r="D525" s="46"/>
      <c r="E525" s="51"/>
      <c r="F525" s="53"/>
      <c r="G525" s="57"/>
      <c r="H525" s="57" t="str">
        <f t="shared" si="1"/>
        <v/>
      </c>
    </row>
    <row r="526">
      <c r="A526" s="43"/>
      <c r="B526" s="46"/>
      <c r="C526" s="46"/>
      <c r="D526" s="46"/>
      <c r="E526" s="51"/>
      <c r="F526" s="53"/>
      <c r="G526" s="57"/>
      <c r="H526" s="57" t="str">
        <f t="shared" si="1"/>
        <v/>
      </c>
    </row>
    <row r="527">
      <c r="A527" s="43"/>
      <c r="B527" s="46"/>
      <c r="C527" s="46"/>
      <c r="D527" s="46"/>
      <c r="E527" s="51"/>
      <c r="F527" s="53"/>
      <c r="G527" s="57"/>
      <c r="H527" s="57" t="str">
        <f t="shared" si="1"/>
        <v/>
      </c>
    </row>
    <row r="528">
      <c r="A528" s="43"/>
      <c r="B528" s="46"/>
      <c r="C528" s="46"/>
      <c r="D528" s="46"/>
      <c r="E528" s="51"/>
      <c r="F528" s="53"/>
      <c r="G528" s="57"/>
      <c r="H528" s="57" t="str">
        <f t="shared" si="1"/>
        <v/>
      </c>
    </row>
    <row r="529">
      <c r="A529" s="43"/>
      <c r="B529" s="46"/>
      <c r="C529" s="46"/>
      <c r="D529" s="46"/>
      <c r="E529" s="51"/>
      <c r="F529" s="53"/>
      <c r="G529" s="57"/>
      <c r="H529" s="57" t="str">
        <f t="shared" si="1"/>
        <v/>
      </c>
    </row>
    <row r="530">
      <c r="A530" s="43"/>
      <c r="B530" s="46"/>
      <c r="C530" s="46"/>
      <c r="D530" s="46"/>
      <c r="E530" s="51"/>
      <c r="F530" s="53"/>
      <c r="G530" s="57"/>
      <c r="H530" s="57" t="str">
        <f t="shared" si="1"/>
        <v/>
      </c>
    </row>
    <row r="531">
      <c r="A531" s="43"/>
      <c r="B531" s="46"/>
      <c r="C531" s="46"/>
      <c r="D531" s="46"/>
      <c r="E531" s="51"/>
      <c r="F531" s="53"/>
      <c r="G531" s="57"/>
      <c r="H531" s="57" t="str">
        <f t="shared" si="1"/>
        <v/>
      </c>
    </row>
    <row r="532">
      <c r="A532" s="43"/>
      <c r="B532" s="46"/>
      <c r="C532" s="46"/>
      <c r="D532" s="46"/>
      <c r="E532" s="51"/>
      <c r="F532" s="53"/>
      <c r="G532" s="57"/>
      <c r="H532" s="57" t="str">
        <f t="shared" si="1"/>
        <v/>
      </c>
    </row>
    <row r="533">
      <c r="A533" s="43"/>
      <c r="B533" s="46"/>
      <c r="C533" s="46"/>
      <c r="D533" s="46"/>
      <c r="E533" s="51"/>
      <c r="F533" s="53"/>
      <c r="G533" s="57"/>
      <c r="H533" s="57" t="str">
        <f t="shared" si="1"/>
        <v/>
      </c>
    </row>
    <row r="534">
      <c r="A534" s="43"/>
      <c r="B534" s="46"/>
      <c r="C534" s="46"/>
      <c r="D534" s="46"/>
      <c r="E534" s="51"/>
      <c r="F534" s="53"/>
      <c r="G534" s="57"/>
      <c r="H534" s="57" t="str">
        <f t="shared" si="1"/>
        <v/>
      </c>
    </row>
    <row r="535">
      <c r="A535" s="43"/>
      <c r="B535" s="46"/>
      <c r="C535" s="46"/>
      <c r="D535" s="46"/>
      <c r="E535" s="51"/>
      <c r="F535" s="53"/>
      <c r="G535" s="57"/>
      <c r="H535" s="57" t="str">
        <f t="shared" si="1"/>
        <v/>
      </c>
    </row>
    <row r="536">
      <c r="A536" s="43"/>
      <c r="B536" s="46"/>
      <c r="C536" s="46"/>
      <c r="D536" s="46"/>
      <c r="E536" s="51"/>
      <c r="F536" s="53"/>
      <c r="G536" s="57"/>
      <c r="H536" s="57" t="str">
        <f t="shared" si="1"/>
        <v/>
      </c>
    </row>
    <row r="537">
      <c r="A537" s="43"/>
      <c r="B537" s="46"/>
      <c r="C537" s="46"/>
      <c r="D537" s="46"/>
      <c r="E537" s="51"/>
      <c r="F537" s="53"/>
      <c r="G537" s="57"/>
      <c r="H537" s="57" t="str">
        <f t="shared" si="1"/>
        <v/>
      </c>
    </row>
    <row r="538">
      <c r="A538" s="43"/>
      <c r="B538" s="46"/>
      <c r="C538" s="46"/>
      <c r="D538" s="46"/>
      <c r="E538" s="51"/>
      <c r="F538" s="53"/>
      <c r="G538" s="57"/>
      <c r="H538" s="57" t="str">
        <f t="shared" si="1"/>
        <v/>
      </c>
    </row>
    <row r="539">
      <c r="A539" s="43"/>
      <c r="B539" s="46"/>
      <c r="C539" s="46"/>
      <c r="D539" s="46"/>
      <c r="E539" s="51"/>
      <c r="F539" s="53"/>
      <c r="G539" s="57"/>
      <c r="H539" s="57" t="str">
        <f t="shared" si="1"/>
        <v/>
      </c>
    </row>
    <row r="540">
      <c r="A540" s="43"/>
      <c r="B540" s="46"/>
      <c r="C540" s="46"/>
      <c r="D540" s="46"/>
      <c r="E540" s="51"/>
      <c r="F540" s="53"/>
      <c r="G540" s="57"/>
      <c r="H540" s="57" t="str">
        <f t="shared" si="1"/>
        <v/>
      </c>
    </row>
    <row r="541">
      <c r="A541" s="43"/>
      <c r="B541" s="46"/>
      <c r="C541" s="46"/>
      <c r="D541" s="46"/>
      <c r="E541" s="51"/>
      <c r="F541" s="53"/>
      <c r="G541" s="57"/>
      <c r="H541" s="57" t="str">
        <f t="shared" si="1"/>
        <v/>
      </c>
    </row>
    <row r="542">
      <c r="A542" s="43"/>
      <c r="B542" s="46"/>
      <c r="C542" s="46"/>
      <c r="D542" s="46"/>
      <c r="E542" s="51"/>
      <c r="F542" s="53"/>
      <c r="G542" s="57"/>
      <c r="H542" s="57" t="str">
        <f t="shared" si="1"/>
        <v/>
      </c>
    </row>
    <row r="543">
      <c r="A543" s="43"/>
      <c r="B543" s="46"/>
      <c r="C543" s="46"/>
      <c r="D543" s="46"/>
      <c r="E543" s="51"/>
      <c r="F543" s="53"/>
      <c r="G543" s="57"/>
      <c r="H543" s="57" t="str">
        <f t="shared" si="1"/>
        <v/>
      </c>
    </row>
    <row r="544">
      <c r="A544" s="43"/>
      <c r="B544" s="46"/>
      <c r="C544" s="46"/>
      <c r="D544" s="46"/>
      <c r="E544" s="51"/>
      <c r="F544" s="53"/>
      <c r="G544" s="57"/>
      <c r="H544" s="57" t="str">
        <f t="shared" si="1"/>
        <v/>
      </c>
    </row>
    <row r="545">
      <c r="A545" s="43"/>
      <c r="B545" s="46"/>
      <c r="C545" s="46"/>
      <c r="D545" s="46"/>
      <c r="E545" s="51"/>
      <c r="F545" s="53"/>
      <c r="G545" s="57"/>
      <c r="H545" s="57" t="str">
        <f t="shared" si="1"/>
        <v/>
      </c>
    </row>
    <row r="546">
      <c r="A546" s="43"/>
      <c r="B546" s="46"/>
      <c r="C546" s="46"/>
      <c r="D546" s="46"/>
      <c r="E546" s="51"/>
      <c r="F546" s="53"/>
      <c r="G546" s="57"/>
      <c r="H546" s="57" t="str">
        <f t="shared" si="1"/>
        <v/>
      </c>
    </row>
    <row r="547">
      <c r="A547" s="43"/>
      <c r="B547" s="46"/>
      <c r="C547" s="46"/>
      <c r="D547" s="46"/>
      <c r="E547" s="51"/>
      <c r="F547" s="53"/>
      <c r="G547" s="57"/>
      <c r="H547" s="57" t="str">
        <f t="shared" si="1"/>
        <v/>
      </c>
    </row>
    <row r="548">
      <c r="A548" s="43"/>
      <c r="B548" s="46"/>
      <c r="C548" s="46"/>
      <c r="D548" s="46"/>
      <c r="E548" s="51"/>
      <c r="F548" s="53"/>
      <c r="G548" s="57"/>
      <c r="H548" s="57" t="str">
        <f t="shared" si="1"/>
        <v/>
      </c>
    </row>
    <row r="549">
      <c r="A549" s="43"/>
      <c r="B549" s="46"/>
      <c r="C549" s="46"/>
      <c r="D549" s="46"/>
      <c r="E549" s="51"/>
      <c r="F549" s="53"/>
      <c r="G549" s="57"/>
      <c r="H549" s="57" t="str">
        <f t="shared" si="1"/>
        <v/>
      </c>
    </row>
    <row r="550">
      <c r="A550" s="43"/>
      <c r="B550" s="46"/>
      <c r="C550" s="46"/>
      <c r="D550" s="46"/>
      <c r="E550" s="51"/>
      <c r="F550" s="53"/>
      <c r="G550" s="57"/>
      <c r="H550" s="57" t="str">
        <f t="shared" si="1"/>
        <v/>
      </c>
    </row>
    <row r="551">
      <c r="A551" s="43"/>
      <c r="B551" s="46"/>
      <c r="C551" s="46"/>
      <c r="D551" s="46"/>
      <c r="E551" s="51"/>
      <c r="F551" s="53"/>
      <c r="G551" s="57"/>
      <c r="H551" s="57" t="str">
        <f t="shared" si="1"/>
        <v/>
      </c>
    </row>
    <row r="552">
      <c r="A552" s="43"/>
      <c r="B552" s="46"/>
      <c r="C552" s="46"/>
      <c r="D552" s="46"/>
      <c r="E552" s="51"/>
      <c r="F552" s="53"/>
      <c r="G552" s="57"/>
      <c r="H552" s="57" t="str">
        <f t="shared" si="1"/>
        <v/>
      </c>
    </row>
    <row r="553">
      <c r="A553" s="43"/>
      <c r="B553" s="46"/>
      <c r="C553" s="46"/>
      <c r="D553" s="46"/>
      <c r="E553" s="51"/>
      <c r="F553" s="53"/>
      <c r="G553" s="57"/>
      <c r="H553" s="57" t="str">
        <f t="shared" si="1"/>
        <v/>
      </c>
    </row>
    <row r="554">
      <c r="A554" s="43"/>
      <c r="B554" s="46"/>
      <c r="C554" s="46"/>
      <c r="D554" s="46"/>
      <c r="E554" s="51"/>
      <c r="F554" s="53"/>
      <c r="G554" s="57"/>
      <c r="H554" s="57" t="str">
        <f t="shared" si="1"/>
        <v/>
      </c>
    </row>
    <row r="555">
      <c r="A555" s="43"/>
      <c r="B555" s="46"/>
      <c r="C555" s="46"/>
      <c r="D555" s="46"/>
      <c r="E555" s="51"/>
      <c r="F555" s="53"/>
      <c r="G555" s="57"/>
      <c r="H555" s="57" t="str">
        <f t="shared" si="1"/>
        <v/>
      </c>
    </row>
    <row r="556">
      <c r="A556" s="43"/>
      <c r="B556" s="46"/>
      <c r="C556" s="46"/>
      <c r="D556" s="46"/>
      <c r="E556" s="51"/>
      <c r="F556" s="53"/>
      <c r="G556" s="57"/>
      <c r="H556" s="57" t="str">
        <f t="shared" si="1"/>
        <v/>
      </c>
    </row>
    <row r="557">
      <c r="A557" s="43"/>
      <c r="B557" s="46"/>
      <c r="C557" s="46"/>
      <c r="D557" s="46"/>
      <c r="E557" s="51"/>
      <c r="F557" s="53"/>
      <c r="G557" s="57"/>
      <c r="H557" s="57" t="str">
        <f t="shared" si="1"/>
        <v/>
      </c>
    </row>
    <row r="558">
      <c r="A558" s="43"/>
      <c r="B558" s="46"/>
      <c r="C558" s="46"/>
      <c r="D558" s="46"/>
      <c r="E558" s="51"/>
      <c r="F558" s="53"/>
      <c r="G558" s="57"/>
      <c r="H558" s="57" t="str">
        <f t="shared" si="1"/>
        <v/>
      </c>
    </row>
    <row r="559">
      <c r="A559" s="43"/>
      <c r="B559" s="46"/>
      <c r="C559" s="46"/>
      <c r="D559" s="46"/>
      <c r="E559" s="51"/>
      <c r="F559" s="53"/>
      <c r="G559" s="57"/>
      <c r="H559" s="57" t="str">
        <f t="shared" si="1"/>
        <v/>
      </c>
    </row>
    <row r="560">
      <c r="A560" s="43"/>
      <c r="B560" s="46"/>
      <c r="C560" s="46"/>
      <c r="D560" s="46"/>
      <c r="E560" s="51"/>
      <c r="F560" s="53"/>
      <c r="G560" s="57"/>
      <c r="H560" s="57" t="str">
        <f t="shared" si="1"/>
        <v/>
      </c>
    </row>
    <row r="561">
      <c r="A561" s="43"/>
      <c r="B561" s="46"/>
      <c r="C561" s="46"/>
      <c r="D561" s="46"/>
      <c r="E561" s="51"/>
      <c r="F561" s="53"/>
      <c r="G561" s="57"/>
      <c r="H561" s="57" t="str">
        <f t="shared" si="1"/>
        <v/>
      </c>
    </row>
    <row r="562">
      <c r="A562" s="43"/>
      <c r="B562" s="46"/>
      <c r="C562" s="46"/>
      <c r="D562" s="46"/>
      <c r="E562" s="51"/>
      <c r="F562" s="53"/>
      <c r="G562" s="57"/>
      <c r="H562" s="57" t="str">
        <f t="shared" si="1"/>
        <v/>
      </c>
    </row>
    <row r="563">
      <c r="A563" s="43"/>
      <c r="B563" s="46"/>
      <c r="C563" s="46"/>
      <c r="D563" s="46"/>
      <c r="E563" s="51"/>
      <c r="F563" s="53"/>
      <c r="G563" s="57"/>
      <c r="H563" s="57" t="str">
        <f t="shared" si="1"/>
        <v/>
      </c>
    </row>
    <row r="564">
      <c r="A564" s="43"/>
      <c r="B564" s="46"/>
      <c r="C564" s="46"/>
      <c r="D564" s="46"/>
      <c r="E564" s="51"/>
      <c r="F564" s="53"/>
      <c r="G564" s="57"/>
      <c r="H564" s="57" t="str">
        <f t="shared" si="1"/>
        <v/>
      </c>
    </row>
    <row r="565">
      <c r="A565" s="43"/>
      <c r="B565" s="46"/>
      <c r="C565" s="46"/>
      <c r="D565" s="46"/>
      <c r="E565" s="51"/>
      <c r="F565" s="53"/>
      <c r="G565" s="57"/>
      <c r="H565" s="57" t="str">
        <f t="shared" si="1"/>
        <v/>
      </c>
    </row>
    <row r="566">
      <c r="A566" s="43"/>
      <c r="B566" s="46"/>
      <c r="C566" s="46"/>
      <c r="D566" s="46"/>
      <c r="E566" s="51"/>
      <c r="F566" s="53"/>
      <c r="G566" s="57"/>
      <c r="H566" s="57" t="str">
        <f t="shared" si="1"/>
        <v/>
      </c>
    </row>
    <row r="567">
      <c r="A567" s="43"/>
      <c r="B567" s="46"/>
      <c r="C567" s="46"/>
      <c r="D567" s="46"/>
      <c r="E567" s="51"/>
      <c r="F567" s="53"/>
      <c r="G567" s="57"/>
      <c r="H567" s="57" t="str">
        <f t="shared" si="1"/>
        <v/>
      </c>
    </row>
    <row r="568">
      <c r="A568" s="43"/>
      <c r="B568" s="46"/>
      <c r="C568" s="46"/>
      <c r="D568" s="46"/>
      <c r="E568" s="51"/>
      <c r="F568" s="53"/>
      <c r="G568" s="57"/>
      <c r="H568" s="57" t="str">
        <f t="shared" si="1"/>
        <v/>
      </c>
    </row>
    <row r="569">
      <c r="A569" s="43"/>
      <c r="B569" s="46"/>
      <c r="C569" s="46"/>
      <c r="D569" s="46"/>
      <c r="E569" s="51"/>
      <c r="F569" s="53"/>
      <c r="G569" s="57"/>
      <c r="H569" s="57" t="str">
        <f t="shared" si="1"/>
        <v/>
      </c>
    </row>
    <row r="570">
      <c r="A570" s="43"/>
      <c r="B570" s="46"/>
      <c r="C570" s="46"/>
      <c r="D570" s="46"/>
      <c r="E570" s="51"/>
      <c r="F570" s="53"/>
      <c r="G570" s="57"/>
      <c r="H570" s="57" t="str">
        <f t="shared" si="1"/>
        <v/>
      </c>
    </row>
    <row r="571">
      <c r="A571" s="43"/>
      <c r="B571" s="46"/>
      <c r="C571" s="46"/>
      <c r="D571" s="46"/>
      <c r="E571" s="51"/>
      <c r="F571" s="53"/>
      <c r="G571" s="57"/>
      <c r="H571" s="57" t="str">
        <f t="shared" si="1"/>
        <v/>
      </c>
    </row>
    <row r="572">
      <c r="A572" s="43"/>
      <c r="B572" s="46"/>
      <c r="C572" s="46"/>
      <c r="D572" s="46"/>
      <c r="E572" s="51"/>
      <c r="F572" s="53"/>
      <c r="G572" s="57"/>
      <c r="H572" s="57" t="str">
        <f t="shared" si="1"/>
        <v/>
      </c>
    </row>
    <row r="573">
      <c r="A573" s="43"/>
      <c r="B573" s="46"/>
      <c r="C573" s="46"/>
      <c r="D573" s="46"/>
      <c r="E573" s="51"/>
      <c r="F573" s="53"/>
      <c r="G573" s="57"/>
      <c r="H573" s="57" t="str">
        <f t="shared" si="1"/>
        <v/>
      </c>
    </row>
    <row r="574">
      <c r="A574" s="43"/>
      <c r="B574" s="46"/>
      <c r="C574" s="46"/>
      <c r="D574" s="46"/>
      <c r="E574" s="51"/>
      <c r="F574" s="53"/>
      <c r="G574" s="57"/>
      <c r="H574" s="57" t="str">
        <f t="shared" si="1"/>
        <v/>
      </c>
    </row>
    <row r="575">
      <c r="A575" s="43"/>
      <c r="B575" s="46"/>
      <c r="C575" s="46"/>
      <c r="D575" s="46"/>
      <c r="E575" s="51"/>
      <c r="F575" s="53"/>
      <c r="G575" s="57"/>
      <c r="H575" s="57" t="str">
        <f t="shared" si="1"/>
        <v/>
      </c>
    </row>
    <row r="576">
      <c r="A576" s="43"/>
      <c r="B576" s="46"/>
      <c r="C576" s="46"/>
      <c r="D576" s="46"/>
      <c r="E576" s="51"/>
      <c r="F576" s="53"/>
      <c r="G576" s="57"/>
      <c r="H576" s="57" t="str">
        <f t="shared" si="1"/>
        <v/>
      </c>
    </row>
    <row r="577">
      <c r="A577" s="43"/>
      <c r="B577" s="46"/>
      <c r="C577" s="46"/>
      <c r="D577" s="46"/>
      <c r="E577" s="51"/>
      <c r="F577" s="53"/>
      <c r="G577" s="57"/>
      <c r="H577" s="57" t="str">
        <f t="shared" si="1"/>
        <v/>
      </c>
    </row>
    <row r="578">
      <c r="A578" s="43"/>
      <c r="B578" s="46"/>
      <c r="C578" s="46"/>
      <c r="D578" s="46"/>
      <c r="E578" s="51"/>
      <c r="F578" s="53"/>
      <c r="G578" s="57"/>
      <c r="H578" s="57" t="str">
        <f t="shared" si="1"/>
        <v/>
      </c>
    </row>
    <row r="579">
      <c r="A579" s="43"/>
      <c r="B579" s="46"/>
      <c r="C579" s="46"/>
      <c r="D579" s="46"/>
      <c r="E579" s="51"/>
      <c r="F579" s="53"/>
      <c r="G579" s="57"/>
      <c r="H579" s="57" t="str">
        <f t="shared" si="1"/>
        <v/>
      </c>
    </row>
    <row r="580">
      <c r="A580" s="43"/>
      <c r="B580" s="46"/>
      <c r="C580" s="46"/>
      <c r="D580" s="46"/>
      <c r="E580" s="51"/>
      <c r="F580" s="53"/>
      <c r="G580" s="57"/>
      <c r="H580" s="57" t="str">
        <f t="shared" si="1"/>
        <v/>
      </c>
    </row>
    <row r="581">
      <c r="A581" s="43"/>
      <c r="B581" s="46"/>
      <c r="C581" s="46"/>
      <c r="D581" s="46"/>
      <c r="E581" s="51"/>
      <c r="F581" s="53"/>
      <c r="G581" s="57"/>
      <c r="H581" s="57" t="str">
        <f t="shared" si="1"/>
        <v/>
      </c>
    </row>
    <row r="582">
      <c r="A582" s="43"/>
      <c r="B582" s="46"/>
      <c r="C582" s="46"/>
      <c r="D582" s="46"/>
      <c r="E582" s="51"/>
      <c r="F582" s="53"/>
      <c r="G582" s="57"/>
      <c r="H582" s="57" t="str">
        <f t="shared" si="1"/>
        <v/>
      </c>
    </row>
    <row r="583">
      <c r="A583" s="43"/>
      <c r="B583" s="46"/>
      <c r="C583" s="46"/>
      <c r="D583" s="46"/>
      <c r="E583" s="51"/>
      <c r="F583" s="53"/>
      <c r="G583" s="57"/>
      <c r="H583" s="57" t="str">
        <f t="shared" si="1"/>
        <v/>
      </c>
    </row>
    <row r="584">
      <c r="A584" s="43"/>
      <c r="B584" s="46"/>
      <c r="C584" s="46"/>
      <c r="D584" s="46"/>
      <c r="E584" s="51"/>
      <c r="F584" s="53"/>
      <c r="G584" s="57"/>
      <c r="H584" s="57" t="str">
        <f t="shared" si="1"/>
        <v/>
      </c>
    </row>
    <row r="585">
      <c r="A585" s="43"/>
      <c r="B585" s="46"/>
      <c r="C585" s="46"/>
      <c r="D585" s="46"/>
      <c r="E585" s="51"/>
      <c r="F585" s="53"/>
      <c r="G585" s="57"/>
      <c r="H585" s="57" t="str">
        <f t="shared" si="1"/>
        <v/>
      </c>
    </row>
    <row r="586">
      <c r="A586" s="43"/>
      <c r="B586" s="46"/>
      <c r="C586" s="46"/>
      <c r="D586" s="46"/>
      <c r="E586" s="51"/>
      <c r="F586" s="53"/>
      <c r="G586" s="57"/>
      <c r="H586" s="57" t="str">
        <f t="shared" si="1"/>
        <v/>
      </c>
    </row>
    <row r="587">
      <c r="A587" s="43"/>
      <c r="B587" s="46"/>
      <c r="C587" s="46"/>
      <c r="D587" s="46"/>
      <c r="E587" s="51"/>
      <c r="F587" s="53"/>
      <c r="G587" s="57"/>
      <c r="H587" s="57" t="str">
        <f t="shared" si="1"/>
        <v/>
      </c>
    </row>
    <row r="588">
      <c r="A588" s="43"/>
      <c r="B588" s="46"/>
      <c r="C588" s="46"/>
      <c r="D588" s="46"/>
      <c r="E588" s="51"/>
      <c r="F588" s="53"/>
      <c r="G588" s="57"/>
      <c r="H588" s="57" t="str">
        <f t="shared" si="1"/>
        <v/>
      </c>
    </row>
    <row r="589">
      <c r="A589" s="43"/>
      <c r="B589" s="46"/>
      <c r="C589" s="46"/>
      <c r="D589" s="46"/>
      <c r="E589" s="51"/>
      <c r="F589" s="53"/>
      <c r="G589" s="57"/>
      <c r="H589" s="57" t="str">
        <f t="shared" si="1"/>
        <v/>
      </c>
    </row>
    <row r="590">
      <c r="A590" s="43"/>
      <c r="B590" s="46"/>
      <c r="C590" s="46"/>
      <c r="D590" s="46"/>
      <c r="E590" s="51"/>
      <c r="F590" s="53"/>
      <c r="G590" s="57"/>
      <c r="H590" s="57" t="str">
        <f t="shared" si="1"/>
        <v/>
      </c>
    </row>
    <row r="591">
      <c r="A591" s="43"/>
      <c r="B591" s="46"/>
      <c r="C591" s="46"/>
      <c r="D591" s="46"/>
      <c r="E591" s="51"/>
      <c r="F591" s="53"/>
      <c r="G591" s="57"/>
      <c r="H591" s="57" t="str">
        <f t="shared" si="1"/>
        <v/>
      </c>
    </row>
    <row r="592">
      <c r="A592" s="43"/>
      <c r="B592" s="46"/>
      <c r="C592" s="46"/>
      <c r="D592" s="46"/>
      <c r="E592" s="51"/>
      <c r="F592" s="53"/>
      <c r="G592" s="57"/>
      <c r="H592" s="57" t="str">
        <f t="shared" si="1"/>
        <v/>
      </c>
    </row>
    <row r="593">
      <c r="A593" s="43"/>
      <c r="B593" s="46"/>
      <c r="C593" s="46"/>
      <c r="D593" s="46"/>
      <c r="E593" s="51"/>
      <c r="F593" s="53"/>
      <c r="G593" s="57"/>
      <c r="H593" s="57" t="str">
        <f t="shared" si="1"/>
        <v/>
      </c>
    </row>
    <row r="594">
      <c r="A594" s="43"/>
      <c r="B594" s="46"/>
      <c r="C594" s="46"/>
      <c r="D594" s="46"/>
      <c r="E594" s="51"/>
      <c r="F594" s="53"/>
      <c r="G594" s="57"/>
      <c r="H594" s="57" t="str">
        <f t="shared" si="1"/>
        <v/>
      </c>
    </row>
    <row r="595">
      <c r="A595" s="43"/>
      <c r="B595" s="46"/>
      <c r="C595" s="46"/>
      <c r="D595" s="46"/>
      <c r="E595" s="51"/>
      <c r="F595" s="53"/>
      <c r="G595" s="57"/>
      <c r="H595" s="57" t="str">
        <f t="shared" si="1"/>
        <v/>
      </c>
    </row>
    <row r="596">
      <c r="A596" s="43"/>
      <c r="B596" s="46"/>
      <c r="C596" s="46"/>
      <c r="D596" s="46"/>
      <c r="E596" s="51"/>
      <c r="F596" s="53"/>
      <c r="G596" s="57"/>
      <c r="H596" s="57" t="str">
        <f t="shared" si="1"/>
        <v/>
      </c>
    </row>
    <row r="597">
      <c r="A597" s="43"/>
      <c r="B597" s="46"/>
      <c r="C597" s="46"/>
      <c r="D597" s="46"/>
      <c r="E597" s="51"/>
      <c r="F597" s="53"/>
      <c r="G597" s="57"/>
      <c r="H597" s="57" t="str">
        <f t="shared" si="1"/>
        <v/>
      </c>
    </row>
    <row r="598">
      <c r="A598" s="43"/>
      <c r="B598" s="46"/>
      <c r="C598" s="46"/>
      <c r="D598" s="46"/>
      <c r="E598" s="51"/>
      <c r="F598" s="53"/>
      <c r="G598" s="57"/>
      <c r="H598" s="57" t="str">
        <f t="shared" si="1"/>
        <v/>
      </c>
    </row>
    <row r="599">
      <c r="A599" s="43"/>
      <c r="B599" s="46"/>
      <c r="C599" s="46"/>
      <c r="D599" s="46"/>
      <c r="E599" s="51"/>
      <c r="F599" s="53"/>
      <c r="G599" s="57"/>
      <c r="H599" s="57" t="str">
        <f t="shared" si="1"/>
        <v/>
      </c>
    </row>
    <row r="600">
      <c r="A600" s="43"/>
      <c r="B600" s="46"/>
      <c r="C600" s="46"/>
      <c r="D600" s="46"/>
      <c r="E600" s="51"/>
      <c r="F600" s="53"/>
      <c r="G600" s="57"/>
      <c r="H600" s="57" t="str">
        <f t="shared" si="1"/>
        <v/>
      </c>
    </row>
    <row r="601">
      <c r="A601" s="43"/>
      <c r="B601" s="46"/>
      <c r="C601" s="46"/>
      <c r="D601" s="46"/>
      <c r="E601" s="51"/>
      <c r="F601" s="53"/>
      <c r="G601" s="57"/>
      <c r="H601" s="57" t="str">
        <f t="shared" si="1"/>
        <v/>
      </c>
    </row>
    <row r="602">
      <c r="A602" s="43"/>
      <c r="B602" s="46"/>
      <c r="C602" s="46"/>
      <c r="D602" s="46"/>
      <c r="E602" s="51"/>
      <c r="F602" s="53"/>
      <c r="G602" s="57"/>
      <c r="H602" s="57" t="str">
        <f t="shared" si="1"/>
        <v/>
      </c>
    </row>
    <row r="603">
      <c r="A603" s="43"/>
      <c r="B603" s="46"/>
      <c r="C603" s="46"/>
      <c r="D603" s="46"/>
      <c r="E603" s="51"/>
      <c r="F603" s="53"/>
      <c r="G603" s="57"/>
      <c r="H603" s="57" t="str">
        <f t="shared" si="1"/>
        <v/>
      </c>
    </row>
    <row r="604">
      <c r="A604" s="43"/>
      <c r="B604" s="46"/>
      <c r="C604" s="46"/>
      <c r="D604" s="46"/>
      <c r="E604" s="51"/>
      <c r="F604" s="53"/>
      <c r="G604" s="57"/>
      <c r="H604" s="57" t="str">
        <f t="shared" si="1"/>
        <v/>
      </c>
    </row>
    <row r="605">
      <c r="A605" s="43"/>
      <c r="B605" s="46"/>
      <c r="C605" s="46"/>
      <c r="D605" s="46"/>
      <c r="E605" s="51"/>
      <c r="F605" s="53"/>
      <c r="G605" s="57"/>
      <c r="H605" s="57" t="str">
        <f t="shared" si="1"/>
        <v/>
      </c>
    </row>
    <row r="606">
      <c r="A606" s="43"/>
      <c r="B606" s="46"/>
      <c r="C606" s="46"/>
      <c r="D606" s="46"/>
      <c r="E606" s="51"/>
      <c r="F606" s="53"/>
      <c r="G606" s="57"/>
      <c r="H606" s="57" t="str">
        <f t="shared" si="1"/>
        <v/>
      </c>
    </row>
    <row r="607">
      <c r="A607" s="43"/>
      <c r="B607" s="46"/>
      <c r="C607" s="46"/>
      <c r="D607" s="46"/>
      <c r="E607" s="51"/>
      <c r="F607" s="53"/>
      <c r="G607" s="57"/>
      <c r="H607" s="57" t="str">
        <f t="shared" si="1"/>
        <v/>
      </c>
    </row>
    <row r="608">
      <c r="A608" s="43"/>
      <c r="B608" s="46"/>
      <c r="C608" s="46"/>
      <c r="D608" s="46"/>
      <c r="E608" s="51"/>
      <c r="F608" s="53"/>
      <c r="G608" s="57"/>
      <c r="H608" s="57" t="str">
        <f t="shared" si="1"/>
        <v/>
      </c>
    </row>
    <row r="609">
      <c r="A609" s="43"/>
      <c r="B609" s="46"/>
      <c r="C609" s="46"/>
      <c r="D609" s="46"/>
      <c r="E609" s="51"/>
      <c r="F609" s="53"/>
      <c r="G609" s="57"/>
      <c r="H609" s="57" t="str">
        <f t="shared" si="1"/>
        <v/>
      </c>
    </row>
    <row r="610">
      <c r="A610" s="43"/>
      <c r="B610" s="46"/>
      <c r="C610" s="46"/>
      <c r="D610" s="46"/>
      <c r="E610" s="51"/>
      <c r="F610" s="53"/>
      <c r="G610" s="57"/>
      <c r="H610" s="57" t="str">
        <f t="shared" si="1"/>
        <v/>
      </c>
    </row>
    <row r="611">
      <c r="A611" s="43"/>
      <c r="B611" s="46"/>
      <c r="C611" s="46"/>
      <c r="D611" s="46"/>
      <c r="E611" s="51"/>
      <c r="F611" s="53"/>
      <c r="G611" s="57"/>
      <c r="H611" s="57" t="str">
        <f t="shared" si="1"/>
        <v/>
      </c>
    </row>
    <row r="612">
      <c r="A612" s="43"/>
      <c r="B612" s="46"/>
      <c r="C612" s="46"/>
      <c r="D612" s="46"/>
      <c r="E612" s="51"/>
      <c r="F612" s="53"/>
      <c r="G612" s="57"/>
      <c r="H612" s="57" t="str">
        <f t="shared" si="1"/>
        <v/>
      </c>
    </row>
    <row r="613">
      <c r="A613" s="43"/>
      <c r="B613" s="46"/>
      <c r="C613" s="46"/>
      <c r="D613" s="46"/>
      <c r="E613" s="51"/>
      <c r="F613" s="53"/>
      <c r="G613" s="57"/>
      <c r="H613" s="57" t="str">
        <f t="shared" si="1"/>
        <v/>
      </c>
    </row>
    <row r="614">
      <c r="A614" s="43"/>
      <c r="B614" s="46"/>
      <c r="C614" s="46"/>
      <c r="D614" s="46"/>
      <c r="E614" s="51"/>
      <c r="F614" s="53"/>
      <c r="G614" s="57"/>
      <c r="H614" s="57" t="str">
        <f t="shared" si="1"/>
        <v/>
      </c>
    </row>
    <row r="615">
      <c r="A615" s="43"/>
      <c r="B615" s="46"/>
      <c r="C615" s="46"/>
      <c r="D615" s="46"/>
      <c r="E615" s="51"/>
      <c r="F615" s="53"/>
      <c r="G615" s="57"/>
      <c r="H615" s="57" t="str">
        <f t="shared" si="1"/>
        <v/>
      </c>
    </row>
    <row r="616">
      <c r="A616" s="43"/>
      <c r="B616" s="46"/>
      <c r="C616" s="46"/>
      <c r="D616" s="46"/>
      <c r="E616" s="51"/>
      <c r="F616" s="53"/>
      <c r="G616" s="57"/>
      <c r="H616" s="57" t="str">
        <f t="shared" si="1"/>
        <v/>
      </c>
    </row>
    <row r="617">
      <c r="A617" s="43"/>
      <c r="B617" s="46"/>
      <c r="C617" s="46"/>
      <c r="D617" s="46"/>
      <c r="E617" s="51"/>
      <c r="F617" s="53"/>
      <c r="G617" s="57"/>
      <c r="H617" s="57" t="str">
        <f t="shared" si="1"/>
        <v/>
      </c>
    </row>
    <row r="618">
      <c r="A618" s="43"/>
      <c r="B618" s="46"/>
      <c r="C618" s="46"/>
      <c r="D618" s="46"/>
      <c r="E618" s="51"/>
      <c r="F618" s="53"/>
      <c r="G618" s="57"/>
      <c r="H618" s="57" t="str">
        <f t="shared" si="1"/>
        <v/>
      </c>
    </row>
    <row r="619">
      <c r="A619" s="43"/>
      <c r="B619" s="46"/>
      <c r="C619" s="46"/>
      <c r="D619" s="46"/>
      <c r="E619" s="51"/>
      <c r="F619" s="53"/>
      <c r="G619" s="57"/>
      <c r="H619" s="57" t="str">
        <f t="shared" si="1"/>
        <v/>
      </c>
    </row>
    <row r="620">
      <c r="A620" s="43"/>
      <c r="B620" s="46"/>
      <c r="C620" s="46"/>
      <c r="D620" s="46"/>
      <c r="E620" s="51"/>
      <c r="F620" s="53"/>
      <c r="G620" s="57"/>
      <c r="H620" s="57" t="str">
        <f t="shared" si="1"/>
        <v/>
      </c>
    </row>
    <row r="621">
      <c r="A621" s="43"/>
      <c r="B621" s="46"/>
      <c r="C621" s="46"/>
      <c r="D621" s="46"/>
      <c r="E621" s="51"/>
      <c r="F621" s="53"/>
      <c r="G621" s="57"/>
      <c r="H621" s="57" t="str">
        <f t="shared" si="1"/>
        <v/>
      </c>
    </row>
    <row r="622">
      <c r="A622" s="43"/>
      <c r="B622" s="46"/>
      <c r="C622" s="46"/>
      <c r="D622" s="46"/>
      <c r="E622" s="51"/>
      <c r="F622" s="53"/>
      <c r="G622" s="57"/>
      <c r="H622" s="57" t="str">
        <f t="shared" si="1"/>
        <v/>
      </c>
    </row>
    <row r="623">
      <c r="A623" s="43"/>
      <c r="B623" s="46"/>
      <c r="C623" s="46"/>
      <c r="D623" s="46"/>
      <c r="E623" s="51"/>
      <c r="F623" s="53"/>
      <c r="G623" s="57"/>
      <c r="H623" s="57" t="str">
        <f t="shared" si="1"/>
        <v/>
      </c>
    </row>
    <row r="624">
      <c r="A624" s="43"/>
      <c r="B624" s="46"/>
      <c r="C624" s="46"/>
      <c r="D624" s="46"/>
      <c r="E624" s="51"/>
      <c r="F624" s="53"/>
      <c r="G624" s="57"/>
      <c r="H624" s="57" t="str">
        <f t="shared" si="1"/>
        <v/>
      </c>
    </row>
    <row r="625">
      <c r="A625" s="43"/>
      <c r="B625" s="46"/>
      <c r="C625" s="46"/>
      <c r="D625" s="46"/>
      <c r="E625" s="51"/>
      <c r="F625" s="53"/>
      <c r="G625" s="57"/>
      <c r="H625" s="57" t="str">
        <f t="shared" si="1"/>
        <v/>
      </c>
    </row>
    <row r="626">
      <c r="A626" s="43"/>
      <c r="B626" s="46"/>
      <c r="C626" s="46"/>
      <c r="D626" s="46"/>
      <c r="E626" s="51"/>
      <c r="F626" s="53"/>
      <c r="G626" s="57"/>
      <c r="H626" s="57" t="str">
        <f t="shared" si="1"/>
        <v/>
      </c>
    </row>
    <row r="627">
      <c r="A627" s="43"/>
      <c r="B627" s="46"/>
      <c r="C627" s="46"/>
      <c r="D627" s="46"/>
      <c r="E627" s="51"/>
      <c r="F627" s="53"/>
      <c r="G627" s="57"/>
      <c r="H627" s="57" t="str">
        <f t="shared" si="1"/>
        <v/>
      </c>
    </row>
    <row r="628">
      <c r="A628" s="43"/>
      <c r="B628" s="46"/>
      <c r="C628" s="46"/>
      <c r="D628" s="46"/>
      <c r="E628" s="51"/>
      <c r="F628" s="53"/>
      <c r="G628" s="57"/>
      <c r="H628" s="57" t="str">
        <f t="shared" si="1"/>
        <v/>
      </c>
    </row>
    <row r="629">
      <c r="A629" s="43"/>
      <c r="B629" s="46"/>
      <c r="C629" s="46"/>
      <c r="D629" s="46"/>
      <c r="E629" s="51"/>
      <c r="F629" s="53"/>
      <c r="G629" s="57"/>
      <c r="H629" s="57" t="str">
        <f t="shared" si="1"/>
        <v/>
      </c>
    </row>
    <row r="630">
      <c r="A630" s="43"/>
      <c r="B630" s="46"/>
      <c r="C630" s="46"/>
      <c r="D630" s="46"/>
      <c r="E630" s="51"/>
      <c r="F630" s="53"/>
      <c r="G630" s="57"/>
      <c r="H630" s="57" t="str">
        <f t="shared" si="1"/>
        <v/>
      </c>
    </row>
    <row r="631">
      <c r="A631" s="43"/>
      <c r="B631" s="46"/>
      <c r="C631" s="46"/>
      <c r="D631" s="46"/>
      <c r="E631" s="51"/>
      <c r="F631" s="53"/>
      <c r="G631" s="57"/>
      <c r="H631" s="57" t="str">
        <f t="shared" si="1"/>
        <v/>
      </c>
    </row>
    <row r="632">
      <c r="A632" s="43"/>
      <c r="B632" s="46"/>
      <c r="C632" s="46"/>
      <c r="D632" s="46"/>
      <c r="E632" s="51"/>
      <c r="F632" s="53"/>
      <c r="G632" s="57"/>
      <c r="H632" s="57" t="str">
        <f t="shared" si="1"/>
        <v/>
      </c>
    </row>
    <row r="633">
      <c r="A633" s="43"/>
      <c r="B633" s="46"/>
      <c r="C633" s="46"/>
      <c r="D633" s="46"/>
      <c r="E633" s="51"/>
      <c r="F633" s="53"/>
      <c r="G633" s="57"/>
      <c r="H633" s="57" t="str">
        <f t="shared" si="1"/>
        <v/>
      </c>
    </row>
    <row r="634">
      <c r="A634" s="43"/>
      <c r="B634" s="46"/>
      <c r="C634" s="46"/>
      <c r="D634" s="46"/>
      <c r="E634" s="51"/>
      <c r="F634" s="53"/>
      <c r="G634" s="57"/>
      <c r="H634" s="57" t="str">
        <f t="shared" si="1"/>
        <v/>
      </c>
    </row>
    <row r="635">
      <c r="A635" s="43"/>
      <c r="B635" s="46"/>
      <c r="C635" s="46"/>
      <c r="D635" s="46"/>
      <c r="E635" s="51"/>
      <c r="F635" s="53"/>
      <c r="G635" s="57"/>
      <c r="H635" s="57" t="str">
        <f t="shared" si="1"/>
        <v/>
      </c>
    </row>
    <row r="636">
      <c r="A636" s="43"/>
      <c r="B636" s="46"/>
      <c r="C636" s="46"/>
      <c r="D636" s="46"/>
      <c r="E636" s="51"/>
      <c r="F636" s="53"/>
      <c r="G636" s="57"/>
      <c r="H636" s="57" t="str">
        <f t="shared" si="1"/>
        <v/>
      </c>
    </row>
    <row r="637">
      <c r="A637" s="43"/>
      <c r="B637" s="46"/>
      <c r="C637" s="46"/>
      <c r="D637" s="46"/>
      <c r="E637" s="51"/>
      <c r="F637" s="53"/>
      <c r="G637" s="57"/>
      <c r="H637" s="57" t="str">
        <f t="shared" si="1"/>
        <v/>
      </c>
    </row>
    <row r="638">
      <c r="A638" s="43"/>
      <c r="B638" s="46"/>
      <c r="C638" s="46"/>
      <c r="D638" s="46"/>
      <c r="E638" s="51"/>
      <c r="F638" s="53"/>
      <c r="G638" s="57"/>
      <c r="H638" s="57" t="str">
        <f t="shared" si="1"/>
        <v/>
      </c>
    </row>
    <row r="639">
      <c r="A639" s="43"/>
      <c r="B639" s="46"/>
      <c r="C639" s="46"/>
      <c r="D639" s="46"/>
      <c r="E639" s="51"/>
      <c r="F639" s="53"/>
      <c r="G639" s="57"/>
      <c r="H639" s="57" t="str">
        <f t="shared" si="1"/>
        <v/>
      </c>
    </row>
    <row r="640">
      <c r="A640" s="43"/>
      <c r="B640" s="46"/>
      <c r="C640" s="46"/>
      <c r="D640" s="46"/>
      <c r="E640" s="51"/>
      <c r="F640" s="53"/>
      <c r="G640" s="57"/>
      <c r="H640" s="57" t="str">
        <f t="shared" si="1"/>
        <v/>
      </c>
    </row>
    <row r="641">
      <c r="A641" s="43"/>
      <c r="B641" s="46"/>
      <c r="C641" s="46"/>
      <c r="D641" s="46"/>
      <c r="E641" s="51"/>
      <c r="F641" s="53"/>
      <c r="G641" s="57"/>
      <c r="H641" s="57" t="str">
        <f t="shared" si="1"/>
        <v/>
      </c>
    </row>
    <row r="642">
      <c r="A642" s="43"/>
      <c r="B642" s="46"/>
      <c r="C642" s="46"/>
      <c r="D642" s="46"/>
      <c r="E642" s="51"/>
      <c r="F642" s="53"/>
      <c r="G642" s="57"/>
      <c r="H642" s="57" t="str">
        <f t="shared" si="1"/>
        <v/>
      </c>
    </row>
    <row r="643">
      <c r="A643" s="43"/>
      <c r="B643" s="46"/>
      <c r="C643" s="46"/>
      <c r="D643" s="46"/>
      <c r="E643" s="51"/>
      <c r="F643" s="53"/>
      <c r="G643" s="57"/>
      <c r="H643" s="57" t="str">
        <f t="shared" si="1"/>
        <v/>
      </c>
    </row>
    <row r="644">
      <c r="A644" s="43"/>
      <c r="B644" s="46"/>
      <c r="C644" s="46"/>
      <c r="D644" s="46"/>
      <c r="E644" s="51"/>
      <c r="F644" s="53"/>
      <c r="G644" s="57"/>
      <c r="H644" s="57" t="str">
        <f t="shared" si="1"/>
        <v/>
      </c>
    </row>
    <row r="645">
      <c r="A645" s="43"/>
      <c r="B645" s="46"/>
      <c r="C645" s="46"/>
      <c r="D645" s="46"/>
      <c r="E645" s="51"/>
      <c r="F645" s="53"/>
      <c r="G645" s="57"/>
      <c r="H645" s="57" t="str">
        <f t="shared" si="1"/>
        <v/>
      </c>
    </row>
    <row r="646">
      <c r="A646" s="43"/>
      <c r="B646" s="46"/>
      <c r="C646" s="46"/>
      <c r="D646" s="46"/>
      <c r="E646" s="51"/>
      <c r="F646" s="53"/>
      <c r="G646" s="57"/>
      <c r="H646" s="57" t="str">
        <f t="shared" si="1"/>
        <v/>
      </c>
    </row>
    <row r="647">
      <c r="A647" s="43"/>
      <c r="B647" s="46"/>
      <c r="C647" s="46"/>
      <c r="D647" s="46"/>
      <c r="E647" s="51"/>
      <c r="F647" s="53"/>
      <c r="G647" s="57"/>
      <c r="H647" s="57" t="str">
        <f t="shared" si="1"/>
        <v/>
      </c>
    </row>
    <row r="648">
      <c r="A648" s="43"/>
      <c r="B648" s="46"/>
      <c r="C648" s="46"/>
      <c r="D648" s="46"/>
      <c r="E648" s="51"/>
      <c r="F648" s="53"/>
      <c r="G648" s="57"/>
      <c r="H648" s="57" t="str">
        <f t="shared" si="1"/>
        <v/>
      </c>
    </row>
    <row r="649">
      <c r="A649" s="43"/>
      <c r="B649" s="46"/>
      <c r="C649" s="46"/>
      <c r="D649" s="46"/>
      <c r="E649" s="51"/>
      <c r="F649" s="53"/>
      <c r="G649" s="57"/>
      <c r="H649" s="57" t="str">
        <f t="shared" si="1"/>
        <v/>
      </c>
    </row>
    <row r="650">
      <c r="A650" s="43"/>
      <c r="B650" s="46"/>
      <c r="C650" s="46"/>
      <c r="D650" s="46"/>
      <c r="E650" s="51"/>
      <c r="F650" s="53"/>
      <c r="G650" s="57"/>
      <c r="H650" s="57" t="str">
        <f t="shared" si="1"/>
        <v/>
      </c>
    </row>
    <row r="651">
      <c r="A651" s="43"/>
      <c r="B651" s="46"/>
      <c r="C651" s="46"/>
      <c r="D651" s="46"/>
      <c r="E651" s="51"/>
      <c r="F651" s="53"/>
      <c r="G651" s="57"/>
      <c r="H651" s="57" t="str">
        <f t="shared" si="1"/>
        <v/>
      </c>
    </row>
    <row r="652">
      <c r="A652" s="43"/>
      <c r="B652" s="46"/>
      <c r="C652" s="46"/>
      <c r="D652" s="46"/>
      <c r="E652" s="51"/>
      <c r="F652" s="53"/>
      <c r="G652" s="57"/>
      <c r="H652" s="57" t="str">
        <f t="shared" si="1"/>
        <v/>
      </c>
    </row>
    <row r="653">
      <c r="A653" s="43"/>
      <c r="B653" s="46"/>
      <c r="C653" s="46"/>
      <c r="D653" s="46"/>
      <c r="E653" s="51"/>
      <c r="F653" s="53"/>
      <c r="G653" s="57"/>
      <c r="H653" s="57" t="str">
        <f t="shared" si="1"/>
        <v/>
      </c>
    </row>
    <row r="654">
      <c r="A654" s="43"/>
      <c r="B654" s="46"/>
      <c r="C654" s="46"/>
      <c r="D654" s="46"/>
      <c r="E654" s="51"/>
      <c r="F654" s="53"/>
      <c r="G654" s="57"/>
      <c r="H654" s="57" t="str">
        <f t="shared" si="1"/>
        <v/>
      </c>
    </row>
    <row r="655">
      <c r="A655" s="43"/>
      <c r="B655" s="46"/>
      <c r="C655" s="46"/>
      <c r="D655" s="46"/>
      <c r="E655" s="51"/>
      <c r="F655" s="53"/>
      <c r="G655" s="57"/>
      <c r="H655" s="57" t="str">
        <f t="shared" si="1"/>
        <v/>
      </c>
    </row>
    <row r="656">
      <c r="A656" s="43"/>
      <c r="B656" s="46"/>
      <c r="C656" s="46"/>
      <c r="D656" s="46"/>
      <c r="E656" s="51"/>
      <c r="F656" s="53"/>
      <c r="G656" s="57"/>
      <c r="H656" s="57" t="str">
        <f t="shared" si="1"/>
        <v/>
      </c>
    </row>
    <row r="657">
      <c r="A657" s="43"/>
      <c r="B657" s="46"/>
      <c r="C657" s="46"/>
      <c r="D657" s="46"/>
      <c r="E657" s="51"/>
      <c r="F657" s="53"/>
      <c r="G657" s="57"/>
      <c r="H657" s="57" t="str">
        <f t="shared" si="1"/>
        <v/>
      </c>
    </row>
    <row r="658">
      <c r="A658" s="43"/>
      <c r="B658" s="46"/>
      <c r="C658" s="46"/>
      <c r="D658" s="46"/>
      <c r="E658" s="51"/>
      <c r="F658" s="53"/>
      <c r="G658" s="57"/>
      <c r="H658" s="57" t="str">
        <f t="shared" si="1"/>
        <v/>
      </c>
    </row>
    <row r="659">
      <c r="A659" s="43"/>
      <c r="B659" s="46"/>
      <c r="C659" s="46"/>
      <c r="D659" s="46"/>
      <c r="E659" s="51"/>
      <c r="F659" s="53"/>
      <c r="G659" s="57"/>
      <c r="H659" s="57" t="str">
        <f t="shared" si="1"/>
        <v/>
      </c>
    </row>
    <row r="660">
      <c r="A660" s="43"/>
      <c r="B660" s="46"/>
      <c r="C660" s="46"/>
      <c r="D660" s="46"/>
      <c r="E660" s="51"/>
      <c r="F660" s="53"/>
      <c r="G660" s="57"/>
      <c r="H660" s="57" t="str">
        <f t="shared" si="1"/>
        <v/>
      </c>
    </row>
    <row r="661">
      <c r="A661" s="43"/>
      <c r="B661" s="46"/>
      <c r="C661" s="46"/>
      <c r="D661" s="46"/>
      <c r="E661" s="51"/>
      <c r="F661" s="53"/>
      <c r="G661" s="57"/>
      <c r="H661" s="57" t="str">
        <f t="shared" si="1"/>
        <v/>
      </c>
    </row>
    <row r="662">
      <c r="A662" s="43"/>
      <c r="B662" s="46"/>
      <c r="C662" s="46"/>
      <c r="D662" s="46"/>
      <c r="E662" s="51"/>
      <c r="F662" s="53"/>
      <c r="G662" s="57"/>
      <c r="H662" s="57" t="str">
        <f t="shared" si="1"/>
        <v/>
      </c>
    </row>
    <row r="663">
      <c r="A663" s="43"/>
      <c r="B663" s="46"/>
      <c r="C663" s="46"/>
      <c r="D663" s="46"/>
      <c r="E663" s="51"/>
      <c r="F663" s="53"/>
      <c r="G663" s="57"/>
      <c r="H663" s="57" t="str">
        <f t="shared" si="1"/>
        <v/>
      </c>
    </row>
    <row r="664">
      <c r="A664" s="43"/>
      <c r="B664" s="46"/>
      <c r="C664" s="46"/>
      <c r="D664" s="46"/>
      <c r="E664" s="51"/>
      <c r="F664" s="53"/>
      <c r="G664" s="57"/>
      <c r="H664" s="57" t="str">
        <f t="shared" si="1"/>
        <v/>
      </c>
    </row>
    <row r="665">
      <c r="A665" s="43"/>
      <c r="B665" s="46"/>
      <c r="C665" s="46"/>
      <c r="D665" s="46"/>
      <c r="E665" s="51"/>
      <c r="F665" s="53"/>
      <c r="G665" s="57"/>
      <c r="H665" s="57" t="str">
        <f t="shared" si="1"/>
        <v/>
      </c>
    </row>
    <row r="666">
      <c r="A666" s="43"/>
      <c r="B666" s="46"/>
      <c r="C666" s="46"/>
      <c r="D666" s="46"/>
      <c r="E666" s="51"/>
      <c r="F666" s="53"/>
      <c r="G666" s="57"/>
      <c r="H666" s="57" t="str">
        <f t="shared" si="1"/>
        <v/>
      </c>
    </row>
    <row r="667">
      <c r="A667" s="43"/>
      <c r="B667" s="46"/>
      <c r="C667" s="46"/>
      <c r="D667" s="46"/>
      <c r="E667" s="51"/>
      <c r="F667" s="53"/>
      <c r="G667" s="57"/>
      <c r="H667" s="57" t="str">
        <f t="shared" si="1"/>
        <v/>
      </c>
    </row>
    <row r="668">
      <c r="A668" s="43"/>
      <c r="B668" s="46"/>
      <c r="C668" s="46"/>
      <c r="D668" s="46"/>
      <c r="E668" s="51"/>
      <c r="F668" s="53"/>
      <c r="G668" s="57"/>
      <c r="H668" s="57" t="str">
        <f t="shared" si="1"/>
        <v/>
      </c>
    </row>
    <row r="669">
      <c r="A669" s="43"/>
      <c r="B669" s="46"/>
      <c r="C669" s="46"/>
      <c r="D669" s="46"/>
      <c r="E669" s="51"/>
      <c r="F669" s="53"/>
      <c r="G669" s="57"/>
      <c r="H669" s="57" t="str">
        <f t="shared" si="1"/>
        <v/>
      </c>
    </row>
    <row r="670">
      <c r="A670" s="43"/>
      <c r="B670" s="46"/>
      <c r="C670" s="46"/>
      <c r="D670" s="46"/>
      <c r="E670" s="51"/>
      <c r="F670" s="53"/>
      <c r="G670" s="57"/>
      <c r="H670" s="57" t="str">
        <f t="shared" si="1"/>
        <v/>
      </c>
    </row>
    <row r="671">
      <c r="A671" s="43"/>
      <c r="B671" s="46"/>
      <c r="C671" s="46"/>
      <c r="D671" s="46"/>
      <c r="E671" s="51"/>
      <c r="F671" s="53"/>
      <c r="G671" s="57"/>
      <c r="H671" s="57" t="str">
        <f t="shared" si="1"/>
        <v/>
      </c>
    </row>
    <row r="672">
      <c r="A672" s="43"/>
      <c r="B672" s="46"/>
      <c r="C672" s="46"/>
      <c r="D672" s="46"/>
      <c r="E672" s="51"/>
      <c r="F672" s="53"/>
      <c r="G672" s="57"/>
      <c r="H672" s="57" t="str">
        <f t="shared" si="1"/>
        <v/>
      </c>
    </row>
    <row r="673">
      <c r="A673" s="43"/>
      <c r="B673" s="46"/>
      <c r="C673" s="46"/>
      <c r="D673" s="46"/>
      <c r="E673" s="51"/>
      <c r="F673" s="53"/>
      <c r="G673" s="57"/>
      <c r="H673" s="57" t="str">
        <f t="shared" si="1"/>
        <v/>
      </c>
    </row>
    <row r="674">
      <c r="A674" s="43"/>
      <c r="B674" s="46"/>
      <c r="C674" s="46"/>
      <c r="D674" s="46"/>
      <c r="E674" s="51"/>
      <c r="F674" s="53"/>
      <c r="G674" s="57"/>
      <c r="H674" s="57" t="str">
        <f t="shared" si="1"/>
        <v/>
      </c>
    </row>
    <row r="675">
      <c r="A675" s="43"/>
      <c r="B675" s="46"/>
      <c r="C675" s="46"/>
      <c r="D675" s="46"/>
      <c r="E675" s="51"/>
      <c r="F675" s="53"/>
      <c r="G675" s="57"/>
      <c r="H675" s="57" t="str">
        <f t="shared" si="1"/>
        <v/>
      </c>
    </row>
    <row r="676">
      <c r="A676" s="43"/>
      <c r="B676" s="46"/>
      <c r="C676" s="46"/>
      <c r="D676" s="46"/>
      <c r="E676" s="51"/>
      <c r="F676" s="53"/>
      <c r="G676" s="57"/>
      <c r="H676" s="57" t="str">
        <f t="shared" si="1"/>
        <v/>
      </c>
    </row>
    <row r="677">
      <c r="A677" s="43"/>
      <c r="B677" s="46"/>
      <c r="C677" s="46"/>
      <c r="D677" s="46"/>
      <c r="E677" s="51"/>
      <c r="F677" s="53"/>
      <c r="G677" s="57"/>
      <c r="H677" s="57" t="str">
        <f t="shared" si="1"/>
        <v/>
      </c>
    </row>
    <row r="678">
      <c r="A678" s="43"/>
      <c r="B678" s="46"/>
      <c r="C678" s="46"/>
      <c r="D678" s="46"/>
      <c r="E678" s="51"/>
      <c r="F678" s="53"/>
      <c r="G678" s="57"/>
      <c r="H678" s="57" t="str">
        <f t="shared" si="1"/>
        <v/>
      </c>
    </row>
    <row r="679">
      <c r="A679" s="43"/>
      <c r="B679" s="46"/>
      <c r="C679" s="46"/>
      <c r="D679" s="46"/>
      <c r="E679" s="51"/>
      <c r="F679" s="53"/>
      <c r="G679" s="57"/>
      <c r="H679" s="57" t="str">
        <f t="shared" si="1"/>
        <v/>
      </c>
    </row>
    <row r="680">
      <c r="A680" s="43"/>
      <c r="B680" s="46"/>
      <c r="C680" s="46"/>
      <c r="D680" s="46"/>
      <c r="E680" s="51"/>
      <c r="F680" s="53"/>
      <c r="G680" s="57"/>
      <c r="H680" s="57" t="str">
        <f t="shared" si="1"/>
        <v/>
      </c>
    </row>
    <row r="681">
      <c r="A681" s="43"/>
      <c r="B681" s="46"/>
      <c r="C681" s="46"/>
      <c r="D681" s="46"/>
      <c r="E681" s="51"/>
      <c r="F681" s="53"/>
      <c r="G681" s="57"/>
      <c r="H681" s="57" t="str">
        <f t="shared" si="1"/>
        <v/>
      </c>
    </row>
    <row r="682">
      <c r="A682" s="43"/>
      <c r="B682" s="46"/>
      <c r="C682" s="46"/>
      <c r="D682" s="46"/>
      <c r="E682" s="51"/>
      <c r="F682" s="53"/>
      <c r="G682" s="57"/>
      <c r="H682" s="57" t="str">
        <f t="shared" si="1"/>
        <v/>
      </c>
    </row>
    <row r="683">
      <c r="A683" s="43"/>
      <c r="B683" s="46"/>
      <c r="C683" s="46"/>
      <c r="D683" s="46"/>
      <c r="E683" s="51"/>
      <c r="F683" s="53"/>
      <c r="G683" s="57"/>
      <c r="H683" s="57" t="str">
        <f t="shared" si="1"/>
        <v/>
      </c>
    </row>
    <row r="684">
      <c r="A684" s="43"/>
      <c r="B684" s="46"/>
      <c r="C684" s="46"/>
      <c r="D684" s="46"/>
      <c r="E684" s="51"/>
      <c r="F684" s="53"/>
      <c r="G684" s="57"/>
      <c r="H684" s="57" t="str">
        <f t="shared" si="1"/>
        <v/>
      </c>
    </row>
    <row r="685">
      <c r="A685" s="43"/>
      <c r="B685" s="46"/>
      <c r="C685" s="46"/>
      <c r="D685" s="46"/>
      <c r="E685" s="51"/>
      <c r="F685" s="53"/>
      <c r="G685" s="57"/>
      <c r="H685" s="57" t="str">
        <f t="shared" si="1"/>
        <v/>
      </c>
    </row>
    <row r="686">
      <c r="A686" s="43"/>
      <c r="B686" s="46"/>
      <c r="C686" s="46"/>
      <c r="D686" s="46"/>
      <c r="E686" s="51"/>
      <c r="F686" s="53"/>
      <c r="G686" s="57"/>
      <c r="H686" s="57" t="str">
        <f t="shared" si="1"/>
        <v/>
      </c>
    </row>
    <row r="687">
      <c r="A687" s="43"/>
      <c r="B687" s="46"/>
      <c r="C687" s="46"/>
      <c r="D687" s="46"/>
      <c r="E687" s="51"/>
      <c r="F687" s="53"/>
      <c r="G687" s="57"/>
      <c r="H687" s="57" t="str">
        <f t="shared" si="1"/>
        <v/>
      </c>
    </row>
    <row r="688">
      <c r="A688" s="43"/>
      <c r="B688" s="46"/>
      <c r="C688" s="46"/>
      <c r="D688" s="46"/>
      <c r="E688" s="51"/>
      <c r="F688" s="53"/>
      <c r="G688" s="57"/>
      <c r="H688" s="57" t="str">
        <f t="shared" si="1"/>
        <v/>
      </c>
    </row>
    <row r="689">
      <c r="A689" s="43"/>
      <c r="B689" s="46"/>
      <c r="C689" s="46"/>
      <c r="D689" s="46"/>
      <c r="E689" s="51"/>
      <c r="F689" s="53"/>
      <c r="G689" s="57"/>
      <c r="H689" s="57" t="str">
        <f t="shared" si="1"/>
        <v/>
      </c>
    </row>
    <row r="690">
      <c r="A690" s="43"/>
      <c r="B690" s="46"/>
      <c r="C690" s="46"/>
      <c r="D690" s="46"/>
      <c r="E690" s="51"/>
      <c r="F690" s="53"/>
      <c r="G690" s="57"/>
      <c r="H690" s="57" t="str">
        <f t="shared" si="1"/>
        <v/>
      </c>
    </row>
    <row r="691">
      <c r="A691" s="43"/>
      <c r="B691" s="46"/>
      <c r="C691" s="46"/>
      <c r="D691" s="46"/>
      <c r="E691" s="51"/>
      <c r="F691" s="53"/>
      <c r="G691" s="57"/>
      <c r="H691" s="57" t="str">
        <f t="shared" si="1"/>
        <v/>
      </c>
    </row>
    <row r="692">
      <c r="A692" s="43"/>
      <c r="B692" s="46"/>
      <c r="C692" s="46"/>
      <c r="D692" s="46"/>
      <c r="E692" s="51"/>
      <c r="F692" s="53"/>
      <c r="G692" s="57"/>
      <c r="H692" s="57" t="str">
        <f t="shared" si="1"/>
        <v/>
      </c>
    </row>
    <row r="693">
      <c r="A693" s="43"/>
      <c r="B693" s="46"/>
      <c r="C693" s="46"/>
      <c r="D693" s="46"/>
      <c r="E693" s="51"/>
      <c r="F693" s="53"/>
      <c r="G693" s="57"/>
      <c r="H693" s="57" t="str">
        <f t="shared" si="1"/>
        <v/>
      </c>
    </row>
    <row r="694">
      <c r="A694" s="43"/>
      <c r="B694" s="46"/>
      <c r="C694" s="46"/>
      <c r="D694" s="46"/>
      <c r="E694" s="51"/>
      <c r="F694" s="53"/>
      <c r="G694" s="57"/>
      <c r="H694" s="57" t="str">
        <f t="shared" si="1"/>
        <v/>
      </c>
    </row>
    <row r="695">
      <c r="A695" s="43"/>
      <c r="B695" s="46"/>
      <c r="C695" s="46"/>
      <c r="D695" s="46"/>
      <c r="E695" s="51"/>
      <c r="F695" s="53"/>
      <c r="G695" s="57"/>
      <c r="H695" s="57" t="str">
        <f t="shared" si="1"/>
        <v/>
      </c>
    </row>
    <row r="696">
      <c r="A696" s="43"/>
      <c r="B696" s="46"/>
      <c r="C696" s="46"/>
      <c r="D696" s="46"/>
      <c r="E696" s="51"/>
      <c r="F696" s="53"/>
      <c r="G696" s="57"/>
      <c r="H696" s="57" t="str">
        <f t="shared" si="1"/>
        <v/>
      </c>
    </row>
    <row r="697">
      <c r="A697" s="43"/>
      <c r="B697" s="46"/>
      <c r="C697" s="46"/>
      <c r="D697" s="46"/>
      <c r="E697" s="51"/>
      <c r="F697" s="53"/>
      <c r="G697" s="57"/>
      <c r="H697" s="57" t="str">
        <f t="shared" si="1"/>
        <v/>
      </c>
    </row>
    <row r="698">
      <c r="A698" s="43"/>
      <c r="B698" s="46"/>
      <c r="C698" s="46"/>
      <c r="D698" s="46"/>
      <c r="E698" s="51"/>
      <c r="F698" s="53"/>
      <c r="G698" s="57"/>
      <c r="H698" s="57" t="str">
        <f t="shared" si="1"/>
        <v/>
      </c>
    </row>
    <row r="699">
      <c r="A699" s="43"/>
      <c r="B699" s="46"/>
      <c r="C699" s="46"/>
      <c r="D699" s="46"/>
      <c r="E699" s="51"/>
      <c r="F699" s="53"/>
      <c r="G699" s="57"/>
      <c r="H699" s="57" t="str">
        <f t="shared" si="1"/>
        <v/>
      </c>
    </row>
    <row r="700">
      <c r="A700" s="43"/>
      <c r="B700" s="46"/>
      <c r="C700" s="46"/>
      <c r="D700" s="46"/>
      <c r="E700" s="51"/>
      <c r="F700" s="53"/>
      <c r="G700" s="57"/>
      <c r="H700" s="57" t="str">
        <f t="shared" si="1"/>
        <v/>
      </c>
    </row>
    <row r="701">
      <c r="A701" s="43"/>
      <c r="B701" s="46"/>
      <c r="C701" s="46"/>
      <c r="D701" s="46"/>
      <c r="E701" s="51"/>
      <c r="F701" s="53"/>
      <c r="G701" s="57"/>
      <c r="H701" s="57" t="str">
        <f t="shared" si="1"/>
        <v/>
      </c>
    </row>
    <row r="702">
      <c r="A702" s="43"/>
      <c r="B702" s="46"/>
      <c r="C702" s="46"/>
      <c r="D702" s="46"/>
      <c r="E702" s="51"/>
      <c r="F702" s="53"/>
      <c r="G702" s="57"/>
      <c r="H702" s="57" t="str">
        <f t="shared" si="1"/>
        <v/>
      </c>
    </row>
    <row r="703">
      <c r="A703" s="43"/>
      <c r="B703" s="46"/>
      <c r="C703" s="46"/>
      <c r="D703" s="46"/>
      <c r="E703" s="51"/>
      <c r="F703" s="53"/>
      <c r="G703" s="57"/>
      <c r="H703" s="57" t="str">
        <f t="shared" si="1"/>
        <v/>
      </c>
    </row>
    <row r="704">
      <c r="A704" s="43"/>
      <c r="B704" s="46"/>
      <c r="C704" s="46"/>
      <c r="D704" s="46"/>
      <c r="E704" s="51"/>
      <c r="F704" s="53"/>
      <c r="G704" s="57"/>
      <c r="H704" s="57" t="str">
        <f t="shared" si="1"/>
        <v/>
      </c>
    </row>
    <row r="705">
      <c r="A705" s="43"/>
      <c r="B705" s="46"/>
      <c r="C705" s="46"/>
      <c r="D705" s="46"/>
      <c r="E705" s="51"/>
      <c r="F705" s="53"/>
      <c r="G705" s="57"/>
      <c r="H705" s="57" t="str">
        <f t="shared" si="1"/>
        <v/>
      </c>
    </row>
    <row r="706">
      <c r="A706" s="43"/>
      <c r="B706" s="46"/>
      <c r="C706" s="46"/>
      <c r="D706" s="46"/>
      <c r="E706" s="51"/>
      <c r="F706" s="53"/>
      <c r="G706" s="57"/>
      <c r="H706" s="57" t="str">
        <f t="shared" si="1"/>
        <v/>
      </c>
    </row>
    <row r="707">
      <c r="A707" s="43"/>
      <c r="B707" s="46"/>
      <c r="C707" s="46"/>
      <c r="D707" s="46"/>
      <c r="E707" s="51"/>
      <c r="F707" s="53"/>
      <c r="G707" s="57"/>
      <c r="H707" s="57" t="str">
        <f t="shared" si="1"/>
        <v/>
      </c>
    </row>
    <row r="708">
      <c r="A708" s="43"/>
      <c r="B708" s="46"/>
      <c r="C708" s="46"/>
      <c r="D708" s="46"/>
      <c r="E708" s="51"/>
      <c r="F708" s="53"/>
      <c r="G708" s="57"/>
      <c r="H708" s="57" t="str">
        <f t="shared" si="1"/>
        <v/>
      </c>
    </row>
    <row r="709">
      <c r="A709" s="43"/>
      <c r="B709" s="46"/>
      <c r="C709" s="46"/>
      <c r="D709" s="46"/>
      <c r="E709" s="51"/>
      <c r="F709" s="53"/>
      <c r="G709" s="57"/>
      <c r="H709" s="57" t="str">
        <f t="shared" si="1"/>
        <v/>
      </c>
    </row>
    <row r="710">
      <c r="A710" s="43"/>
      <c r="B710" s="46"/>
      <c r="C710" s="46"/>
      <c r="D710" s="46"/>
      <c r="E710" s="51"/>
      <c r="F710" s="53"/>
      <c r="G710" s="57"/>
      <c r="H710" s="57" t="str">
        <f t="shared" si="1"/>
        <v/>
      </c>
    </row>
    <row r="711">
      <c r="A711" s="43"/>
      <c r="B711" s="46"/>
      <c r="C711" s="46"/>
      <c r="D711" s="46"/>
      <c r="E711" s="51"/>
      <c r="F711" s="53"/>
      <c r="G711" s="57"/>
      <c r="H711" s="57" t="str">
        <f t="shared" si="1"/>
        <v/>
      </c>
    </row>
    <row r="712">
      <c r="A712" s="43"/>
      <c r="B712" s="46"/>
      <c r="C712" s="46"/>
      <c r="D712" s="46"/>
      <c r="E712" s="51"/>
      <c r="F712" s="53"/>
      <c r="G712" s="57"/>
      <c r="H712" s="57" t="str">
        <f t="shared" si="1"/>
        <v/>
      </c>
    </row>
    <row r="713">
      <c r="A713" s="43"/>
      <c r="B713" s="46"/>
      <c r="C713" s="46"/>
      <c r="D713" s="46"/>
      <c r="E713" s="51"/>
      <c r="F713" s="53"/>
      <c r="G713" s="57"/>
      <c r="H713" s="57" t="str">
        <f t="shared" si="1"/>
        <v/>
      </c>
    </row>
    <row r="714">
      <c r="A714" s="43"/>
      <c r="B714" s="46"/>
      <c r="C714" s="46"/>
      <c r="D714" s="46"/>
      <c r="E714" s="51"/>
      <c r="F714" s="53"/>
      <c r="G714" s="57"/>
      <c r="H714" s="57" t="str">
        <f t="shared" si="1"/>
        <v/>
      </c>
    </row>
    <row r="715">
      <c r="A715" s="43"/>
      <c r="B715" s="46"/>
      <c r="C715" s="46"/>
      <c r="D715" s="46"/>
      <c r="E715" s="51"/>
      <c r="F715" s="53"/>
      <c r="G715" s="57"/>
      <c r="H715" s="57" t="str">
        <f t="shared" si="1"/>
        <v/>
      </c>
    </row>
    <row r="716">
      <c r="A716" s="43"/>
      <c r="B716" s="46"/>
      <c r="C716" s="46"/>
      <c r="D716" s="46"/>
      <c r="E716" s="51"/>
      <c r="F716" s="53"/>
      <c r="G716" s="57"/>
      <c r="H716" s="57" t="str">
        <f t="shared" si="1"/>
        <v/>
      </c>
    </row>
    <row r="717">
      <c r="A717" s="43"/>
      <c r="B717" s="46"/>
      <c r="C717" s="46"/>
      <c r="D717" s="46"/>
      <c r="E717" s="51"/>
      <c r="F717" s="53"/>
      <c r="G717" s="57"/>
      <c r="H717" s="57" t="str">
        <f t="shared" si="1"/>
        <v/>
      </c>
    </row>
    <row r="718">
      <c r="A718" s="43"/>
      <c r="B718" s="46"/>
      <c r="C718" s="46"/>
      <c r="D718" s="46"/>
      <c r="E718" s="51"/>
      <c r="F718" s="53"/>
      <c r="G718" s="57"/>
      <c r="H718" s="57" t="str">
        <f t="shared" si="1"/>
        <v/>
      </c>
    </row>
    <row r="719">
      <c r="A719" s="43"/>
      <c r="B719" s="46"/>
      <c r="C719" s="46"/>
      <c r="D719" s="46"/>
      <c r="E719" s="51"/>
      <c r="F719" s="53"/>
      <c r="G719" s="57"/>
      <c r="H719" s="57" t="str">
        <f t="shared" si="1"/>
        <v/>
      </c>
    </row>
    <row r="720">
      <c r="A720" s="43"/>
      <c r="B720" s="46"/>
      <c r="C720" s="46"/>
      <c r="D720" s="46"/>
      <c r="E720" s="51"/>
      <c r="F720" s="53"/>
      <c r="G720" s="57"/>
      <c r="H720" s="57" t="str">
        <f t="shared" si="1"/>
        <v/>
      </c>
    </row>
    <row r="721">
      <c r="A721" s="43"/>
      <c r="B721" s="46"/>
      <c r="C721" s="46"/>
      <c r="D721" s="46"/>
      <c r="E721" s="51"/>
      <c r="F721" s="53"/>
      <c r="G721" s="57"/>
      <c r="H721" s="57" t="str">
        <f t="shared" si="1"/>
        <v/>
      </c>
    </row>
    <row r="722">
      <c r="A722" s="43"/>
      <c r="B722" s="46"/>
      <c r="C722" s="46"/>
      <c r="D722" s="46"/>
      <c r="E722" s="51"/>
      <c r="F722" s="53"/>
      <c r="G722" s="57"/>
      <c r="H722" s="57" t="str">
        <f t="shared" si="1"/>
        <v/>
      </c>
    </row>
    <row r="723">
      <c r="A723" s="43"/>
      <c r="B723" s="46"/>
      <c r="C723" s="46"/>
      <c r="D723" s="46"/>
      <c r="E723" s="51"/>
      <c r="F723" s="53"/>
      <c r="G723" s="57"/>
      <c r="H723" s="57" t="str">
        <f t="shared" si="1"/>
        <v/>
      </c>
    </row>
    <row r="724">
      <c r="A724" s="43"/>
      <c r="B724" s="46"/>
      <c r="C724" s="46"/>
      <c r="D724" s="46"/>
      <c r="E724" s="51"/>
      <c r="F724" s="53"/>
      <c r="G724" s="57"/>
      <c r="H724" s="57" t="str">
        <f t="shared" si="1"/>
        <v/>
      </c>
    </row>
    <row r="725">
      <c r="A725" s="43"/>
      <c r="B725" s="46"/>
      <c r="C725" s="46"/>
      <c r="D725" s="46"/>
      <c r="E725" s="51"/>
      <c r="F725" s="53"/>
      <c r="G725" s="57"/>
      <c r="H725" s="57" t="str">
        <f t="shared" si="1"/>
        <v/>
      </c>
    </row>
    <row r="726">
      <c r="A726" s="43"/>
      <c r="B726" s="46"/>
      <c r="C726" s="46"/>
      <c r="D726" s="46"/>
      <c r="E726" s="51"/>
      <c r="F726" s="53"/>
      <c r="G726" s="57"/>
      <c r="H726" s="57" t="str">
        <f t="shared" si="1"/>
        <v/>
      </c>
    </row>
    <row r="727">
      <c r="A727" s="43"/>
      <c r="B727" s="46"/>
      <c r="C727" s="46"/>
      <c r="D727" s="46"/>
      <c r="E727" s="51"/>
      <c r="F727" s="53"/>
      <c r="G727" s="57"/>
      <c r="H727" s="57" t="str">
        <f t="shared" si="1"/>
        <v/>
      </c>
    </row>
    <row r="728">
      <c r="A728" s="43"/>
      <c r="B728" s="46"/>
      <c r="C728" s="46"/>
      <c r="D728" s="46"/>
      <c r="E728" s="51"/>
      <c r="F728" s="53"/>
      <c r="G728" s="57"/>
      <c r="H728" s="57" t="str">
        <f t="shared" si="1"/>
        <v/>
      </c>
    </row>
    <row r="729">
      <c r="A729" s="43"/>
      <c r="B729" s="46"/>
      <c r="C729" s="46"/>
      <c r="D729" s="46"/>
      <c r="E729" s="51"/>
      <c r="F729" s="53"/>
      <c r="G729" s="57"/>
      <c r="H729" s="57" t="str">
        <f t="shared" si="1"/>
        <v/>
      </c>
    </row>
    <row r="730">
      <c r="A730" s="43"/>
      <c r="B730" s="46"/>
      <c r="C730" s="46"/>
      <c r="D730" s="46"/>
      <c r="E730" s="51"/>
      <c r="F730" s="53"/>
      <c r="G730" s="57"/>
      <c r="H730" s="57" t="str">
        <f t="shared" si="1"/>
        <v/>
      </c>
    </row>
    <row r="731">
      <c r="A731" s="43"/>
      <c r="B731" s="46"/>
      <c r="C731" s="46"/>
      <c r="D731" s="46"/>
      <c r="E731" s="51"/>
      <c r="F731" s="53"/>
      <c r="G731" s="57"/>
      <c r="H731" s="57" t="str">
        <f t="shared" si="1"/>
        <v/>
      </c>
    </row>
    <row r="732">
      <c r="A732" s="43"/>
      <c r="B732" s="46"/>
      <c r="C732" s="46"/>
      <c r="D732" s="46"/>
      <c r="E732" s="51"/>
      <c r="F732" s="53"/>
      <c r="G732" s="57"/>
      <c r="H732" s="57" t="str">
        <f t="shared" si="1"/>
        <v/>
      </c>
    </row>
    <row r="733">
      <c r="A733" s="43"/>
      <c r="B733" s="46"/>
      <c r="C733" s="46"/>
      <c r="D733" s="46"/>
      <c r="E733" s="51"/>
      <c r="F733" s="53"/>
      <c r="G733" s="57"/>
      <c r="H733" s="57" t="str">
        <f t="shared" si="1"/>
        <v/>
      </c>
    </row>
    <row r="734">
      <c r="A734" s="43"/>
      <c r="B734" s="46"/>
      <c r="C734" s="46"/>
      <c r="D734" s="46"/>
      <c r="E734" s="51"/>
      <c r="F734" s="53"/>
      <c r="G734" s="57"/>
      <c r="H734" s="57" t="str">
        <f t="shared" si="1"/>
        <v/>
      </c>
    </row>
    <row r="735">
      <c r="A735" s="43"/>
      <c r="B735" s="46"/>
      <c r="C735" s="46"/>
      <c r="D735" s="46"/>
      <c r="E735" s="51"/>
      <c r="F735" s="53"/>
      <c r="G735" s="57"/>
      <c r="H735" s="57" t="str">
        <f t="shared" si="1"/>
        <v/>
      </c>
    </row>
    <row r="736">
      <c r="A736" s="43"/>
      <c r="B736" s="46"/>
      <c r="C736" s="46"/>
      <c r="D736" s="46"/>
      <c r="E736" s="51"/>
      <c r="F736" s="53"/>
      <c r="G736" s="57"/>
      <c r="H736" s="57" t="str">
        <f t="shared" si="1"/>
        <v/>
      </c>
    </row>
    <row r="737">
      <c r="A737" s="43"/>
      <c r="B737" s="46"/>
      <c r="C737" s="46"/>
      <c r="D737" s="46"/>
      <c r="E737" s="51"/>
      <c r="F737" s="53"/>
      <c r="G737" s="57"/>
      <c r="H737" s="57" t="str">
        <f t="shared" si="1"/>
        <v/>
      </c>
    </row>
    <row r="738">
      <c r="A738" s="43"/>
      <c r="B738" s="46"/>
      <c r="C738" s="46"/>
      <c r="D738" s="46"/>
      <c r="E738" s="51"/>
      <c r="F738" s="53"/>
      <c r="G738" s="57"/>
      <c r="H738" s="57" t="str">
        <f t="shared" si="1"/>
        <v/>
      </c>
    </row>
    <row r="739">
      <c r="A739" s="43"/>
      <c r="B739" s="46"/>
      <c r="C739" s="46"/>
      <c r="D739" s="46"/>
      <c r="E739" s="51"/>
      <c r="F739" s="53"/>
      <c r="G739" s="57"/>
      <c r="H739" s="57" t="str">
        <f t="shared" si="1"/>
        <v/>
      </c>
    </row>
    <row r="740">
      <c r="A740" s="43"/>
      <c r="B740" s="46"/>
      <c r="C740" s="46"/>
      <c r="D740" s="46"/>
      <c r="E740" s="51"/>
      <c r="F740" s="53"/>
      <c r="G740" s="57"/>
      <c r="H740" s="57" t="str">
        <f t="shared" si="1"/>
        <v/>
      </c>
    </row>
    <row r="741">
      <c r="A741" s="43"/>
      <c r="B741" s="46"/>
      <c r="C741" s="46"/>
      <c r="D741" s="46"/>
      <c r="E741" s="51"/>
      <c r="F741" s="53"/>
      <c r="G741" s="57"/>
      <c r="H741" s="57" t="str">
        <f t="shared" si="1"/>
        <v/>
      </c>
    </row>
    <row r="742">
      <c r="A742" s="43"/>
      <c r="B742" s="46"/>
      <c r="C742" s="46"/>
      <c r="D742" s="46"/>
      <c r="E742" s="51"/>
      <c r="F742" s="53"/>
      <c r="G742" s="57"/>
      <c r="H742" s="57" t="str">
        <f t="shared" si="1"/>
        <v/>
      </c>
    </row>
    <row r="743">
      <c r="A743" s="43"/>
      <c r="B743" s="46"/>
      <c r="C743" s="46"/>
      <c r="D743" s="46"/>
      <c r="E743" s="51"/>
      <c r="F743" s="53"/>
      <c r="G743" s="57"/>
      <c r="H743" s="57" t="str">
        <f t="shared" si="1"/>
        <v/>
      </c>
    </row>
    <row r="744">
      <c r="A744" s="43"/>
      <c r="B744" s="46"/>
      <c r="C744" s="46"/>
      <c r="D744" s="46"/>
      <c r="E744" s="51"/>
      <c r="F744" s="53"/>
      <c r="G744" s="57"/>
      <c r="H744" s="57" t="str">
        <f t="shared" si="1"/>
        <v/>
      </c>
    </row>
    <row r="745">
      <c r="A745" s="43"/>
      <c r="B745" s="46"/>
      <c r="C745" s="46"/>
      <c r="D745" s="46"/>
      <c r="E745" s="51"/>
      <c r="F745" s="53"/>
      <c r="G745" s="57"/>
      <c r="H745" s="57" t="str">
        <f t="shared" si="1"/>
        <v/>
      </c>
    </row>
    <row r="746">
      <c r="A746" s="43"/>
      <c r="B746" s="46"/>
      <c r="C746" s="46"/>
      <c r="D746" s="46"/>
      <c r="E746" s="51"/>
      <c r="F746" s="53"/>
      <c r="G746" s="57"/>
      <c r="H746" s="57" t="str">
        <f t="shared" si="1"/>
        <v/>
      </c>
    </row>
    <row r="747">
      <c r="A747" s="43"/>
      <c r="B747" s="46"/>
      <c r="C747" s="46"/>
      <c r="D747" s="46"/>
      <c r="E747" s="51"/>
      <c r="F747" s="53"/>
      <c r="G747" s="57"/>
      <c r="H747" s="57" t="str">
        <f t="shared" si="1"/>
        <v/>
      </c>
    </row>
    <row r="748">
      <c r="A748" s="43"/>
      <c r="B748" s="46"/>
      <c r="C748" s="46"/>
      <c r="D748" s="46"/>
      <c r="E748" s="51"/>
      <c r="F748" s="53"/>
      <c r="G748" s="57"/>
      <c r="H748" s="57" t="str">
        <f t="shared" si="1"/>
        <v/>
      </c>
    </row>
    <row r="749">
      <c r="A749" s="43"/>
      <c r="B749" s="46"/>
      <c r="C749" s="46"/>
      <c r="D749" s="46"/>
      <c r="E749" s="51"/>
      <c r="F749" s="53"/>
      <c r="G749" s="57"/>
      <c r="H749" s="57" t="str">
        <f t="shared" si="1"/>
        <v/>
      </c>
    </row>
    <row r="750">
      <c r="A750" s="43"/>
      <c r="B750" s="46"/>
      <c r="C750" s="46"/>
      <c r="D750" s="46"/>
      <c r="E750" s="51"/>
      <c r="F750" s="53"/>
      <c r="G750" s="57"/>
      <c r="H750" s="57" t="str">
        <f t="shared" si="1"/>
        <v/>
      </c>
    </row>
    <row r="751">
      <c r="A751" s="43"/>
      <c r="B751" s="46"/>
      <c r="C751" s="46"/>
      <c r="D751" s="46"/>
      <c r="E751" s="51"/>
      <c r="F751" s="53"/>
      <c r="G751" s="57"/>
      <c r="H751" s="57" t="str">
        <f t="shared" si="1"/>
        <v/>
      </c>
    </row>
    <row r="752">
      <c r="A752" s="43"/>
      <c r="B752" s="46"/>
      <c r="C752" s="46"/>
      <c r="D752" s="46"/>
      <c r="E752" s="51"/>
      <c r="F752" s="53"/>
      <c r="G752" s="57"/>
      <c r="H752" s="57" t="str">
        <f t="shared" si="1"/>
        <v/>
      </c>
    </row>
    <row r="753">
      <c r="A753" s="43"/>
      <c r="B753" s="46"/>
      <c r="C753" s="46"/>
      <c r="D753" s="46"/>
      <c r="E753" s="51"/>
      <c r="F753" s="53"/>
      <c r="G753" s="57"/>
      <c r="H753" s="57" t="str">
        <f t="shared" si="1"/>
        <v/>
      </c>
    </row>
    <row r="754">
      <c r="A754" s="43"/>
      <c r="B754" s="46"/>
      <c r="C754" s="46"/>
      <c r="D754" s="46"/>
      <c r="E754" s="51"/>
      <c r="F754" s="53"/>
      <c r="G754" s="57"/>
      <c r="H754" s="57" t="str">
        <f t="shared" si="1"/>
        <v/>
      </c>
    </row>
    <row r="755">
      <c r="A755" s="43"/>
      <c r="B755" s="46"/>
      <c r="C755" s="46"/>
      <c r="D755" s="46"/>
      <c r="E755" s="51"/>
      <c r="F755" s="53"/>
      <c r="G755" s="57"/>
      <c r="H755" s="57" t="str">
        <f t="shared" si="1"/>
        <v/>
      </c>
    </row>
    <row r="756">
      <c r="A756" s="43"/>
      <c r="B756" s="46"/>
      <c r="C756" s="46"/>
      <c r="D756" s="46"/>
      <c r="E756" s="51"/>
      <c r="F756" s="53"/>
      <c r="G756" s="57"/>
      <c r="H756" s="57" t="str">
        <f t="shared" si="1"/>
        <v/>
      </c>
    </row>
    <row r="757">
      <c r="A757" s="43"/>
      <c r="B757" s="46"/>
      <c r="C757" s="46"/>
      <c r="D757" s="46"/>
      <c r="E757" s="51"/>
      <c r="F757" s="53"/>
      <c r="G757" s="57"/>
      <c r="H757" s="57" t="str">
        <f t="shared" si="1"/>
        <v/>
      </c>
    </row>
    <row r="758">
      <c r="A758" s="43"/>
      <c r="B758" s="46"/>
      <c r="C758" s="46"/>
      <c r="D758" s="46"/>
      <c r="E758" s="51"/>
      <c r="F758" s="53"/>
      <c r="G758" s="57"/>
      <c r="H758" s="57" t="str">
        <f t="shared" si="1"/>
        <v/>
      </c>
    </row>
    <row r="759">
      <c r="A759" s="43"/>
      <c r="B759" s="46"/>
      <c r="C759" s="46"/>
      <c r="D759" s="46"/>
      <c r="E759" s="51"/>
      <c r="F759" s="53"/>
      <c r="G759" s="57"/>
      <c r="H759" s="57" t="str">
        <f t="shared" si="1"/>
        <v/>
      </c>
    </row>
    <row r="760">
      <c r="A760" s="43"/>
      <c r="B760" s="46"/>
      <c r="C760" s="46"/>
      <c r="D760" s="46"/>
      <c r="E760" s="51"/>
      <c r="F760" s="53"/>
      <c r="G760" s="57"/>
      <c r="H760" s="57" t="str">
        <f t="shared" si="1"/>
        <v/>
      </c>
    </row>
    <row r="761">
      <c r="A761" s="43"/>
      <c r="B761" s="46"/>
      <c r="C761" s="46"/>
      <c r="D761" s="46"/>
      <c r="E761" s="51"/>
      <c r="F761" s="53"/>
      <c r="G761" s="57"/>
      <c r="H761" s="57" t="str">
        <f t="shared" si="1"/>
        <v/>
      </c>
    </row>
    <row r="762">
      <c r="A762" s="43"/>
      <c r="B762" s="46"/>
      <c r="C762" s="46"/>
      <c r="D762" s="46"/>
      <c r="E762" s="51"/>
      <c r="F762" s="53"/>
      <c r="G762" s="57"/>
      <c r="H762" s="57" t="str">
        <f t="shared" si="1"/>
        <v/>
      </c>
    </row>
    <row r="763">
      <c r="A763" s="43"/>
      <c r="B763" s="46"/>
      <c r="C763" s="46"/>
      <c r="D763" s="46"/>
      <c r="E763" s="51"/>
      <c r="F763" s="53"/>
      <c r="G763" s="57"/>
      <c r="H763" s="57" t="str">
        <f t="shared" si="1"/>
        <v/>
      </c>
    </row>
    <row r="764">
      <c r="A764" s="43"/>
      <c r="B764" s="46"/>
      <c r="C764" s="46"/>
      <c r="D764" s="46"/>
      <c r="E764" s="51"/>
      <c r="F764" s="53"/>
      <c r="G764" s="57"/>
      <c r="H764" s="57" t="str">
        <f t="shared" si="1"/>
        <v/>
      </c>
    </row>
    <row r="765">
      <c r="A765" s="43"/>
      <c r="B765" s="46"/>
      <c r="C765" s="46"/>
      <c r="D765" s="46"/>
      <c r="E765" s="51"/>
      <c r="F765" s="53"/>
      <c r="G765" s="57"/>
      <c r="H765" s="57" t="str">
        <f t="shared" si="1"/>
        <v/>
      </c>
    </row>
    <row r="766">
      <c r="A766" s="43"/>
      <c r="B766" s="46"/>
      <c r="C766" s="46"/>
      <c r="D766" s="46"/>
      <c r="E766" s="51"/>
      <c r="F766" s="53"/>
      <c r="G766" s="57"/>
      <c r="H766" s="57" t="str">
        <f t="shared" si="1"/>
        <v/>
      </c>
    </row>
    <row r="767">
      <c r="A767" s="43"/>
      <c r="B767" s="46"/>
      <c r="C767" s="46"/>
      <c r="D767" s="46"/>
      <c r="E767" s="51"/>
      <c r="F767" s="53"/>
      <c r="G767" s="57"/>
      <c r="H767" s="57" t="str">
        <f t="shared" si="1"/>
        <v/>
      </c>
    </row>
    <row r="768">
      <c r="A768" s="43"/>
      <c r="B768" s="46"/>
      <c r="C768" s="46"/>
      <c r="D768" s="46"/>
      <c r="E768" s="51"/>
      <c r="F768" s="53"/>
      <c r="G768" s="57"/>
      <c r="H768" s="57" t="str">
        <f t="shared" si="1"/>
        <v/>
      </c>
    </row>
    <row r="769">
      <c r="A769" s="43"/>
      <c r="B769" s="46"/>
      <c r="C769" s="46"/>
      <c r="D769" s="46"/>
      <c r="E769" s="51"/>
      <c r="F769" s="53"/>
      <c r="G769" s="57"/>
      <c r="H769" s="57" t="str">
        <f t="shared" si="1"/>
        <v/>
      </c>
    </row>
    <row r="770">
      <c r="A770" s="43"/>
      <c r="B770" s="46"/>
      <c r="C770" s="46"/>
      <c r="D770" s="46"/>
      <c r="E770" s="51"/>
      <c r="F770" s="53"/>
      <c r="G770" s="57"/>
      <c r="H770" s="57" t="str">
        <f t="shared" si="1"/>
        <v/>
      </c>
    </row>
    <row r="771">
      <c r="A771" s="43"/>
      <c r="B771" s="46"/>
      <c r="C771" s="46"/>
      <c r="D771" s="46"/>
      <c r="E771" s="51"/>
      <c r="F771" s="53"/>
      <c r="G771" s="57"/>
      <c r="H771" s="57" t="str">
        <f t="shared" si="1"/>
        <v/>
      </c>
    </row>
    <row r="772">
      <c r="A772" s="43"/>
      <c r="B772" s="46"/>
      <c r="C772" s="46"/>
      <c r="D772" s="46"/>
      <c r="E772" s="51"/>
      <c r="F772" s="53"/>
      <c r="G772" s="57"/>
      <c r="H772" s="57" t="str">
        <f t="shared" si="1"/>
        <v/>
      </c>
    </row>
    <row r="773">
      <c r="A773" s="43"/>
      <c r="B773" s="46"/>
      <c r="C773" s="46"/>
      <c r="D773" s="46"/>
      <c r="E773" s="51"/>
      <c r="F773" s="53"/>
      <c r="G773" s="57"/>
      <c r="H773" s="57" t="str">
        <f t="shared" si="1"/>
        <v/>
      </c>
    </row>
    <row r="774">
      <c r="A774" s="43"/>
      <c r="B774" s="46"/>
      <c r="C774" s="46"/>
      <c r="D774" s="46"/>
      <c r="E774" s="51"/>
      <c r="F774" s="53"/>
      <c r="G774" s="57"/>
      <c r="H774" s="57" t="str">
        <f t="shared" si="1"/>
        <v/>
      </c>
    </row>
    <row r="775">
      <c r="A775" s="43"/>
      <c r="B775" s="46"/>
      <c r="C775" s="46"/>
      <c r="D775" s="46"/>
      <c r="E775" s="51"/>
      <c r="F775" s="53"/>
      <c r="G775" s="57"/>
      <c r="H775" s="57" t="str">
        <f t="shared" si="1"/>
        <v/>
      </c>
    </row>
    <row r="776">
      <c r="A776" s="43"/>
      <c r="B776" s="46"/>
      <c r="C776" s="46"/>
      <c r="D776" s="46"/>
      <c r="E776" s="51"/>
      <c r="F776" s="53"/>
      <c r="G776" s="57"/>
      <c r="H776" s="57" t="str">
        <f t="shared" si="1"/>
        <v/>
      </c>
    </row>
    <row r="777">
      <c r="A777" s="43"/>
      <c r="B777" s="46"/>
      <c r="C777" s="46"/>
      <c r="D777" s="46"/>
      <c r="E777" s="51"/>
      <c r="F777" s="53"/>
      <c r="G777" s="57"/>
      <c r="H777" s="57" t="str">
        <f t="shared" si="1"/>
        <v/>
      </c>
    </row>
    <row r="778">
      <c r="A778" s="43"/>
      <c r="B778" s="46"/>
      <c r="C778" s="46"/>
      <c r="D778" s="46"/>
      <c r="E778" s="51"/>
      <c r="F778" s="53"/>
      <c r="G778" s="57"/>
      <c r="H778" s="57" t="str">
        <f t="shared" si="1"/>
        <v/>
      </c>
    </row>
    <row r="779">
      <c r="A779" s="43"/>
      <c r="B779" s="46"/>
      <c r="C779" s="46"/>
      <c r="D779" s="46"/>
      <c r="E779" s="51"/>
      <c r="F779" s="53"/>
      <c r="G779" s="57"/>
      <c r="H779" s="57" t="str">
        <f t="shared" si="1"/>
        <v/>
      </c>
    </row>
    <row r="780">
      <c r="A780" s="43"/>
      <c r="B780" s="46"/>
      <c r="C780" s="46"/>
      <c r="D780" s="46"/>
      <c r="E780" s="51"/>
      <c r="F780" s="53"/>
      <c r="G780" s="57"/>
      <c r="H780" s="57" t="str">
        <f t="shared" si="1"/>
        <v/>
      </c>
    </row>
    <row r="781">
      <c r="A781" s="43"/>
      <c r="B781" s="46"/>
      <c r="C781" s="46"/>
      <c r="D781" s="46"/>
      <c r="E781" s="51"/>
      <c r="F781" s="53"/>
      <c r="G781" s="57"/>
      <c r="H781" s="57" t="str">
        <f t="shared" si="1"/>
        <v/>
      </c>
    </row>
    <row r="782">
      <c r="A782" s="43"/>
      <c r="B782" s="46"/>
      <c r="C782" s="46"/>
      <c r="D782" s="46"/>
      <c r="E782" s="51"/>
      <c r="F782" s="53"/>
      <c r="G782" s="57"/>
      <c r="H782" s="57" t="str">
        <f t="shared" si="1"/>
        <v/>
      </c>
    </row>
    <row r="783">
      <c r="A783" s="43"/>
      <c r="B783" s="46"/>
      <c r="C783" s="46"/>
      <c r="D783" s="46"/>
      <c r="E783" s="51"/>
      <c r="F783" s="53"/>
      <c r="G783" s="57"/>
      <c r="H783" s="57" t="str">
        <f t="shared" si="1"/>
        <v/>
      </c>
    </row>
    <row r="784">
      <c r="A784" s="43"/>
      <c r="B784" s="46"/>
      <c r="C784" s="46"/>
      <c r="D784" s="46"/>
      <c r="E784" s="51"/>
      <c r="F784" s="53"/>
      <c r="G784" s="57"/>
      <c r="H784" s="57" t="str">
        <f t="shared" si="1"/>
        <v/>
      </c>
    </row>
    <row r="785">
      <c r="A785" s="43"/>
      <c r="B785" s="46"/>
      <c r="C785" s="46"/>
      <c r="D785" s="46"/>
      <c r="E785" s="51"/>
      <c r="F785" s="53"/>
      <c r="G785" s="57"/>
      <c r="H785" s="57" t="str">
        <f t="shared" si="1"/>
        <v/>
      </c>
    </row>
    <row r="786">
      <c r="A786" s="43"/>
      <c r="B786" s="46"/>
      <c r="C786" s="46"/>
      <c r="D786" s="46"/>
      <c r="E786" s="51"/>
      <c r="F786" s="53"/>
      <c r="G786" s="57"/>
      <c r="H786" s="57" t="str">
        <f t="shared" si="1"/>
        <v/>
      </c>
    </row>
    <row r="787">
      <c r="A787" s="43"/>
      <c r="B787" s="46"/>
      <c r="C787" s="46"/>
      <c r="D787" s="46"/>
      <c r="E787" s="51"/>
      <c r="F787" s="53"/>
      <c r="G787" s="57"/>
      <c r="H787" s="57" t="str">
        <f t="shared" si="1"/>
        <v/>
      </c>
    </row>
    <row r="788">
      <c r="A788" s="43"/>
      <c r="B788" s="46"/>
      <c r="C788" s="46"/>
      <c r="D788" s="46"/>
      <c r="E788" s="51"/>
      <c r="F788" s="53"/>
      <c r="G788" s="57"/>
      <c r="H788" s="57" t="str">
        <f t="shared" si="1"/>
        <v/>
      </c>
    </row>
    <row r="789">
      <c r="A789" s="43"/>
      <c r="B789" s="46"/>
      <c r="C789" s="46"/>
      <c r="D789" s="46"/>
      <c r="E789" s="51"/>
      <c r="F789" s="53"/>
      <c r="G789" s="57"/>
      <c r="H789" s="57" t="str">
        <f t="shared" si="1"/>
        <v/>
      </c>
    </row>
    <row r="790">
      <c r="A790" s="43"/>
      <c r="B790" s="46"/>
      <c r="C790" s="46"/>
      <c r="D790" s="46"/>
      <c r="E790" s="51"/>
      <c r="F790" s="53"/>
      <c r="G790" s="57"/>
      <c r="H790" s="57" t="str">
        <f t="shared" si="1"/>
        <v/>
      </c>
    </row>
    <row r="791">
      <c r="A791" s="43"/>
      <c r="B791" s="46"/>
      <c r="C791" s="46"/>
      <c r="D791" s="46"/>
      <c r="E791" s="51"/>
      <c r="F791" s="53"/>
      <c r="G791" s="57"/>
      <c r="H791" s="57" t="str">
        <f t="shared" si="1"/>
        <v/>
      </c>
    </row>
    <row r="792">
      <c r="A792" s="43"/>
      <c r="B792" s="46"/>
      <c r="C792" s="46"/>
      <c r="D792" s="46"/>
      <c r="E792" s="51"/>
      <c r="F792" s="53"/>
      <c r="G792" s="57"/>
      <c r="H792" s="57" t="str">
        <f t="shared" si="1"/>
        <v/>
      </c>
    </row>
    <row r="793">
      <c r="A793" s="43"/>
      <c r="B793" s="46"/>
      <c r="C793" s="46"/>
      <c r="D793" s="46"/>
      <c r="E793" s="51"/>
      <c r="F793" s="53"/>
      <c r="G793" s="57"/>
      <c r="H793" s="57" t="str">
        <f t="shared" si="1"/>
        <v/>
      </c>
    </row>
    <row r="794">
      <c r="A794" s="43"/>
      <c r="B794" s="46"/>
      <c r="C794" s="46"/>
      <c r="D794" s="46"/>
      <c r="E794" s="51"/>
      <c r="F794" s="53"/>
      <c r="G794" s="57"/>
      <c r="H794" s="57" t="str">
        <f t="shared" si="1"/>
        <v/>
      </c>
    </row>
    <row r="795">
      <c r="A795" s="43"/>
      <c r="B795" s="46"/>
      <c r="C795" s="46"/>
      <c r="D795" s="46"/>
      <c r="E795" s="51"/>
      <c r="F795" s="53"/>
      <c r="G795" s="57"/>
      <c r="H795" s="57" t="str">
        <f t="shared" si="1"/>
        <v/>
      </c>
    </row>
    <row r="796">
      <c r="A796" s="43"/>
      <c r="B796" s="46"/>
      <c r="C796" s="46"/>
      <c r="D796" s="46"/>
      <c r="E796" s="51"/>
      <c r="F796" s="53"/>
      <c r="G796" s="57"/>
      <c r="H796" s="57" t="str">
        <f t="shared" si="1"/>
        <v/>
      </c>
    </row>
    <row r="797">
      <c r="A797" s="43"/>
      <c r="B797" s="46"/>
      <c r="C797" s="46"/>
      <c r="D797" s="46"/>
      <c r="E797" s="51"/>
      <c r="F797" s="53"/>
      <c r="G797" s="57"/>
      <c r="H797" s="57" t="str">
        <f t="shared" si="1"/>
        <v/>
      </c>
    </row>
    <row r="798">
      <c r="A798" s="43"/>
      <c r="B798" s="46"/>
      <c r="C798" s="46"/>
      <c r="D798" s="46"/>
      <c r="E798" s="51"/>
      <c r="F798" s="53"/>
      <c r="G798" s="57"/>
      <c r="H798" s="57" t="str">
        <f t="shared" si="1"/>
        <v/>
      </c>
    </row>
    <row r="799">
      <c r="A799" s="43"/>
      <c r="B799" s="46"/>
      <c r="C799" s="46"/>
      <c r="D799" s="46"/>
      <c r="E799" s="51"/>
      <c r="F799" s="53"/>
      <c r="G799" s="57"/>
      <c r="H799" s="57" t="str">
        <f t="shared" si="1"/>
        <v/>
      </c>
    </row>
    <row r="800">
      <c r="A800" s="43"/>
      <c r="B800" s="46"/>
      <c r="C800" s="46"/>
      <c r="D800" s="46"/>
      <c r="E800" s="51"/>
      <c r="F800" s="53"/>
      <c r="G800" s="57"/>
      <c r="H800" s="57" t="str">
        <f t="shared" si="1"/>
        <v/>
      </c>
    </row>
    <row r="801">
      <c r="A801" s="43"/>
      <c r="B801" s="46"/>
      <c r="C801" s="46"/>
      <c r="D801" s="46"/>
      <c r="E801" s="51"/>
      <c r="F801" s="53"/>
      <c r="G801" s="57"/>
      <c r="H801" s="57" t="str">
        <f t="shared" si="1"/>
        <v/>
      </c>
    </row>
    <row r="802">
      <c r="A802" s="43"/>
      <c r="B802" s="46"/>
      <c r="C802" s="46"/>
      <c r="D802" s="46"/>
      <c r="E802" s="51"/>
      <c r="F802" s="53"/>
      <c r="G802" s="57"/>
      <c r="H802" s="57" t="str">
        <f t="shared" si="1"/>
        <v/>
      </c>
    </row>
    <row r="803">
      <c r="A803" s="43"/>
      <c r="B803" s="46"/>
      <c r="C803" s="46"/>
      <c r="D803" s="46"/>
      <c r="E803" s="51"/>
      <c r="F803" s="53"/>
      <c r="G803" s="57"/>
      <c r="H803" s="57" t="str">
        <f t="shared" si="1"/>
        <v/>
      </c>
    </row>
    <row r="804">
      <c r="A804" s="43"/>
      <c r="B804" s="46"/>
      <c r="C804" s="46"/>
      <c r="D804" s="46"/>
      <c r="E804" s="51"/>
      <c r="F804" s="53"/>
      <c r="G804" s="57"/>
      <c r="H804" s="57" t="str">
        <f t="shared" si="1"/>
        <v/>
      </c>
    </row>
    <row r="805">
      <c r="A805" s="43"/>
      <c r="B805" s="46"/>
      <c r="C805" s="46"/>
      <c r="D805" s="46"/>
      <c r="E805" s="51"/>
      <c r="F805" s="53"/>
      <c r="G805" s="57"/>
      <c r="H805" s="57" t="str">
        <f t="shared" si="1"/>
        <v/>
      </c>
    </row>
    <row r="806">
      <c r="A806" s="43"/>
      <c r="B806" s="46"/>
      <c r="C806" s="46"/>
      <c r="D806" s="46"/>
      <c r="E806" s="51"/>
      <c r="F806" s="53"/>
      <c r="G806" s="57"/>
      <c r="H806" s="57" t="str">
        <f t="shared" si="1"/>
        <v/>
      </c>
    </row>
    <row r="807">
      <c r="A807" s="43"/>
      <c r="B807" s="46"/>
      <c r="C807" s="46"/>
      <c r="D807" s="46"/>
      <c r="E807" s="51"/>
      <c r="F807" s="53"/>
      <c r="G807" s="57"/>
      <c r="H807" s="57" t="str">
        <f t="shared" si="1"/>
        <v/>
      </c>
    </row>
    <row r="808">
      <c r="A808" s="43"/>
      <c r="B808" s="46"/>
      <c r="C808" s="46"/>
      <c r="D808" s="46"/>
      <c r="E808" s="51"/>
      <c r="F808" s="53"/>
      <c r="G808" s="57"/>
      <c r="H808" s="57" t="str">
        <f t="shared" si="1"/>
        <v/>
      </c>
    </row>
    <row r="809">
      <c r="A809" s="43"/>
      <c r="B809" s="46"/>
      <c r="C809" s="46"/>
      <c r="D809" s="46"/>
      <c r="E809" s="51"/>
      <c r="F809" s="53"/>
      <c r="G809" s="57"/>
      <c r="H809" s="57" t="str">
        <f t="shared" si="1"/>
        <v/>
      </c>
    </row>
    <row r="810">
      <c r="A810" s="43"/>
      <c r="B810" s="46"/>
      <c r="C810" s="46"/>
      <c r="D810" s="46"/>
      <c r="E810" s="51"/>
      <c r="F810" s="53"/>
      <c r="G810" s="57"/>
      <c r="H810" s="57" t="str">
        <f t="shared" si="1"/>
        <v/>
      </c>
    </row>
    <row r="811">
      <c r="A811" s="43"/>
      <c r="B811" s="46"/>
      <c r="C811" s="46"/>
      <c r="D811" s="46"/>
      <c r="E811" s="51"/>
      <c r="F811" s="53"/>
      <c r="G811" s="57"/>
      <c r="H811" s="57" t="str">
        <f t="shared" si="1"/>
        <v/>
      </c>
    </row>
    <row r="812">
      <c r="A812" s="43"/>
      <c r="B812" s="46"/>
      <c r="C812" s="46"/>
      <c r="D812" s="46"/>
      <c r="E812" s="51"/>
      <c r="F812" s="53"/>
      <c r="G812" s="57"/>
      <c r="H812" s="57" t="str">
        <f t="shared" si="1"/>
        <v/>
      </c>
    </row>
    <row r="813">
      <c r="A813" s="43"/>
      <c r="B813" s="46"/>
      <c r="C813" s="46"/>
      <c r="D813" s="46"/>
      <c r="E813" s="51"/>
      <c r="F813" s="53"/>
      <c r="G813" s="57"/>
      <c r="H813" s="57" t="str">
        <f t="shared" si="1"/>
        <v/>
      </c>
    </row>
    <row r="814">
      <c r="A814" s="43"/>
      <c r="B814" s="46"/>
      <c r="C814" s="46"/>
      <c r="D814" s="46"/>
      <c r="E814" s="51"/>
      <c r="F814" s="53"/>
      <c r="G814" s="57"/>
      <c r="H814" s="57" t="str">
        <f t="shared" si="1"/>
        <v/>
      </c>
    </row>
    <row r="815">
      <c r="A815" s="43"/>
      <c r="B815" s="46"/>
      <c r="C815" s="46"/>
      <c r="D815" s="46"/>
      <c r="E815" s="51"/>
      <c r="F815" s="53"/>
      <c r="G815" s="57"/>
      <c r="H815" s="57" t="str">
        <f t="shared" si="1"/>
        <v/>
      </c>
    </row>
    <row r="816">
      <c r="A816" s="43"/>
      <c r="B816" s="46"/>
      <c r="C816" s="46"/>
      <c r="D816" s="46"/>
      <c r="E816" s="51"/>
      <c r="F816" s="53"/>
      <c r="G816" s="57"/>
      <c r="H816" s="57" t="str">
        <f t="shared" si="1"/>
        <v/>
      </c>
    </row>
    <row r="817">
      <c r="A817" s="43"/>
      <c r="B817" s="46"/>
      <c r="C817" s="46"/>
      <c r="D817" s="46"/>
      <c r="E817" s="51"/>
      <c r="F817" s="53"/>
      <c r="G817" s="57"/>
      <c r="H817" s="57" t="str">
        <f t="shared" si="1"/>
        <v/>
      </c>
    </row>
    <row r="818">
      <c r="A818" s="43"/>
      <c r="B818" s="46"/>
      <c r="C818" s="46"/>
      <c r="D818" s="46"/>
      <c r="E818" s="51"/>
      <c r="F818" s="53"/>
      <c r="G818" s="57"/>
      <c r="H818" s="57" t="str">
        <f t="shared" si="1"/>
        <v/>
      </c>
    </row>
    <row r="819">
      <c r="A819" s="43"/>
      <c r="B819" s="46"/>
      <c r="C819" s="46"/>
      <c r="D819" s="46"/>
      <c r="E819" s="51"/>
      <c r="F819" s="53"/>
      <c r="G819" s="57"/>
      <c r="H819" s="57" t="str">
        <f t="shared" si="1"/>
        <v/>
      </c>
    </row>
    <row r="820">
      <c r="A820" s="43"/>
      <c r="B820" s="46"/>
      <c r="C820" s="46"/>
      <c r="D820" s="46"/>
      <c r="E820" s="51"/>
      <c r="F820" s="53"/>
      <c r="G820" s="57"/>
      <c r="H820" s="57" t="str">
        <f t="shared" si="1"/>
        <v/>
      </c>
    </row>
    <row r="821">
      <c r="A821" s="43"/>
      <c r="B821" s="46"/>
      <c r="C821" s="46"/>
      <c r="D821" s="46"/>
      <c r="E821" s="51"/>
      <c r="F821" s="53"/>
      <c r="G821" s="57"/>
      <c r="H821" s="57" t="str">
        <f t="shared" si="1"/>
        <v/>
      </c>
    </row>
    <row r="822">
      <c r="A822" s="43"/>
      <c r="B822" s="46"/>
      <c r="C822" s="46"/>
      <c r="D822" s="46"/>
      <c r="E822" s="51"/>
      <c r="F822" s="53"/>
      <c r="G822" s="57"/>
      <c r="H822" s="57" t="str">
        <f t="shared" si="1"/>
        <v/>
      </c>
    </row>
    <row r="823">
      <c r="A823" s="43"/>
      <c r="B823" s="46"/>
      <c r="C823" s="46"/>
      <c r="D823" s="46"/>
      <c r="E823" s="51"/>
      <c r="F823" s="53"/>
      <c r="G823" s="57"/>
      <c r="H823" s="57" t="str">
        <f t="shared" si="1"/>
        <v/>
      </c>
    </row>
    <row r="824">
      <c r="A824" s="43"/>
      <c r="B824" s="46"/>
      <c r="C824" s="46"/>
      <c r="D824" s="46"/>
      <c r="E824" s="51"/>
      <c r="F824" s="53"/>
      <c r="G824" s="57"/>
      <c r="H824" s="57" t="str">
        <f t="shared" si="1"/>
        <v/>
      </c>
    </row>
    <row r="825">
      <c r="A825" s="43"/>
      <c r="B825" s="46"/>
      <c r="C825" s="46"/>
      <c r="D825" s="46"/>
      <c r="E825" s="51"/>
      <c r="F825" s="53"/>
      <c r="G825" s="57"/>
      <c r="H825" s="57" t="str">
        <f t="shared" si="1"/>
        <v/>
      </c>
    </row>
    <row r="826">
      <c r="A826" s="43"/>
      <c r="B826" s="46"/>
      <c r="C826" s="46"/>
      <c r="D826" s="46"/>
      <c r="E826" s="51"/>
      <c r="F826" s="53"/>
      <c r="G826" s="57"/>
      <c r="H826" s="57" t="str">
        <f t="shared" si="1"/>
        <v/>
      </c>
    </row>
    <row r="827">
      <c r="A827" s="43"/>
      <c r="B827" s="46"/>
      <c r="C827" s="46"/>
      <c r="D827" s="46"/>
      <c r="E827" s="51"/>
      <c r="F827" s="53"/>
      <c r="G827" s="57"/>
      <c r="H827" s="57" t="str">
        <f t="shared" si="1"/>
        <v/>
      </c>
    </row>
    <row r="828">
      <c r="A828" s="43"/>
      <c r="B828" s="46"/>
      <c r="C828" s="46"/>
      <c r="D828" s="46"/>
      <c r="E828" s="51"/>
      <c r="F828" s="53"/>
      <c r="G828" s="57"/>
      <c r="H828" s="57" t="str">
        <f t="shared" si="1"/>
        <v/>
      </c>
    </row>
    <row r="829">
      <c r="A829" s="43"/>
      <c r="B829" s="46"/>
      <c r="C829" s="46"/>
      <c r="D829" s="46"/>
      <c r="E829" s="51"/>
      <c r="F829" s="53"/>
      <c r="G829" s="57"/>
      <c r="H829" s="57" t="str">
        <f t="shared" si="1"/>
        <v/>
      </c>
    </row>
    <row r="830">
      <c r="A830" s="43"/>
      <c r="B830" s="46"/>
      <c r="C830" s="46"/>
      <c r="D830" s="46"/>
      <c r="E830" s="51"/>
      <c r="F830" s="53"/>
      <c r="G830" s="57"/>
      <c r="H830" s="57" t="str">
        <f t="shared" si="1"/>
        <v/>
      </c>
    </row>
    <row r="831">
      <c r="A831" s="43"/>
      <c r="B831" s="46"/>
      <c r="C831" s="46"/>
      <c r="D831" s="46"/>
      <c r="E831" s="51"/>
      <c r="F831" s="53"/>
      <c r="G831" s="57"/>
      <c r="H831" s="57" t="str">
        <f t="shared" si="1"/>
        <v/>
      </c>
    </row>
    <row r="832">
      <c r="A832" s="43"/>
      <c r="B832" s="46"/>
      <c r="C832" s="46"/>
      <c r="D832" s="46"/>
      <c r="E832" s="51"/>
      <c r="F832" s="53"/>
      <c r="G832" s="57"/>
      <c r="H832" s="57" t="str">
        <f t="shared" si="1"/>
        <v/>
      </c>
    </row>
    <row r="833">
      <c r="A833" s="43"/>
      <c r="B833" s="46"/>
      <c r="C833" s="46"/>
      <c r="D833" s="46"/>
      <c r="E833" s="51"/>
      <c r="F833" s="53"/>
      <c r="G833" s="57"/>
      <c r="H833" s="57" t="str">
        <f t="shared" si="1"/>
        <v/>
      </c>
    </row>
    <row r="834">
      <c r="A834" s="43"/>
      <c r="B834" s="46"/>
      <c r="C834" s="46"/>
      <c r="D834" s="46"/>
      <c r="E834" s="51"/>
      <c r="F834" s="53"/>
      <c r="G834" s="57"/>
      <c r="H834" s="57" t="str">
        <f t="shared" si="1"/>
        <v/>
      </c>
    </row>
    <row r="835">
      <c r="A835" s="43"/>
      <c r="B835" s="46"/>
      <c r="C835" s="46"/>
      <c r="D835" s="46"/>
      <c r="E835" s="51"/>
      <c r="F835" s="53"/>
      <c r="G835" s="57"/>
      <c r="H835" s="57" t="str">
        <f t="shared" si="1"/>
        <v/>
      </c>
    </row>
    <row r="836">
      <c r="A836" s="43"/>
      <c r="B836" s="46"/>
      <c r="C836" s="46"/>
      <c r="D836" s="46"/>
      <c r="E836" s="51"/>
      <c r="F836" s="53"/>
      <c r="G836" s="57"/>
      <c r="H836" s="57" t="str">
        <f t="shared" si="1"/>
        <v/>
      </c>
    </row>
    <row r="837">
      <c r="A837" s="43"/>
      <c r="B837" s="46"/>
      <c r="C837" s="46"/>
      <c r="D837" s="46"/>
      <c r="E837" s="51"/>
      <c r="F837" s="53"/>
      <c r="G837" s="57"/>
      <c r="H837" s="57" t="str">
        <f t="shared" si="1"/>
        <v/>
      </c>
    </row>
    <row r="838">
      <c r="A838" s="43"/>
      <c r="B838" s="46"/>
      <c r="C838" s="46"/>
      <c r="D838" s="46"/>
      <c r="E838" s="51"/>
      <c r="F838" s="53"/>
      <c r="G838" s="57"/>
      <c r="H838" s="57" t="str">
        <f t="shared" si="1"/>
        <v/>
      </c>
    </row>
    <row r="839">
      <c r="A839" s="43"/>
      <c r="B839" s="46"/>
      <c r="C839" s="46"/>
      <c r="D839" s="46"/>
      <c r="E839" s="51"/>
      <c r="F839" s="53"/>
      <c r="G839" s="57"/>
      <c r="H839" s="57" t="str">
        <f t="shared" si="1"/>
        <v/>
      </c>
    </row>
    <row r="840">
      <c r="A840" s="43"/>
      <c r="B840" s="46"/>
      <c r="C840" s="46"/>
      <c r="D840" s="46"/>
      <c r="E840" s="51"/>
      <c r="F840" s="53"/>
      <c r="G840" s="57"/>
      <c r="H840" s="57" t="str">
        <f t="shared" si="1"/>
        <v/>
      </c>
    </row>
    <row r="841">
      <c r="A841" s="43"/>
      <c r="B841" s="46"/>
      <c r="C841" s="46"/>
      <c r="D841" s="46"/>
      <c r="E841" s="51"/>
      <c r="F841" s="53"/>
      <c r="G841" s="57"/>
      <c r="H841" s="57" t="str">
        <f t="shared" si="1"/>
        <v/>
      </c>
    </row>
    <row r="842">
      <c r="A842" s="43"/>
      <c r="B842" s="46"/>
      <c r="C842" s="46"/>
      <c r="D842" s="46"/>
      <c r="E842" s="51"/>
      <c r="F842" s="53"/>
      <c r="G842" s="57"/>
      <c r="H842" s="57" t="str">
        <f t="shared" si="1"/>
        <v/>
      </c>
    </row>
    <row r="843">
      <c r="A843" s="43"/>
      <c r="B843" s="46"/>
      <c r="C843" s="46"/>
      <c r="D843" s="46"/>
      <c r="E843" s="51"/>
      <c r="F843" s="53"/>
      <c r="G843" s="57"/>
      <c r="H843" s="57" t="str">
        <f t="shared" si="1"/>
        <v/>
      </c>
    </row>
    <row r="844">
      <c r="A844" s="43"/>
      <c r="B844" s="46"/>
      <c r="C844" s="46"/>
      <c r="D844" s="46"/>
      <c r="E844" s="51"/>
      <c r="F844" s="53"/>
      <c r="G844" s="57"/>
      <c r="H844" s="57" t="str">
        <f t="shared" si="1"/>
        <v/>
      </c>
    </row>
    <row r="845">
      <c r="A845" s="43"/>
      <c r="B845" s="46"/>
      <c r="C845" s="46"/>
      <c r="D845" s="46"/>
      <c r="E845" s="51"/>
      <c r="F845" s="53"/>
      <c r="G845" s="57"/>
      <c r="H845" s="57" t="str">
        <f t="shared" si="1"/>
        <v/>
      </c>
    </row>
    <row r="846">
      <c r="A846" s="43"/>
      <c r="B846" s="46"/>
      <c r="C846" s="46"/>
      <c r="D846" s="46"/>
      <c r="E846" s="51"/>
      <c r="F846" s="53"/>
      <c r="G846" s="57"/>
      <c r="H846" s="57" t="str">
        <f t="shared" si="1"/>
        <v/>
      </c>
    </row>
    <row r="847">
      <c r="A847" s="43"/>
      <c r="B847" s="46"/>
      <c r="C847" s="46"/>
      <c r="D847" s="46"/>
      <c r="E847" s="51"/>
      <c r="F847" s="53"/>
      <c r="G847" s="57"/>
      <c r="H847" s="57" t="str">
        <f t="shared" si="1"/>
        <v/>
      </c>
    </row>
    <row r="848">
      <c r="A848" s="43"/>
      <c r="B848" s="46"/>
      <c r="C848" s="46"/>
      <c r="D848" s="46"/>
      <c r="E848" s="51"/>
      <c r="F848" s="53"/>
      <c r="G848" s="57"/>
      <c r="H848" s="57" t="str">
        <f t="shared" si="1"/>
        <v/>
      </c>
    </row>
    <row r="849">
      <c r="A849" s="43"/>
      <c r="B849" s="46"/>
      <c r="C849" s="46"/>
      <c r="D849" s="46"/>
      <c r="E849" s="51"/>
      <c r="F849" s="53"/>
      <c r="G849" s="57"/>
      <c r="H849" s="57" t="str">
        <f t="shared" si="1"/>
        <v/>
      </c>
    </row>
    <row r="850">
      <c r="A850" s="43"/>
      <c r="B850" s="46"/>
      <c r="C850" s="46"/>
      <c r="D850" s="46"/>
      <c r="E850" s="51"/>
      <c r="F850" s="53"/>
      <c r="G850" s="57"/>
      <c r="H850" s="57" t="str">
        <f t="shared" si="1"/>
        <v/>
      </c>
    </row>
    <row r="851">
      <c r="A851" s="43"/>
      <c r="B851" s="46"/>
      <c r="C851" s="46"/>
      <c r="D851" s="46"/>
      <c r="E851" s="51"/>
      <c r="F851" s="53"/>
      <c r="G851" s="57"/>
      <c r="H851" s="57" t="str">
        <f t="shared" si="1"/>
        <v/>
      </c>
    </row>
    <row r="852">
      <c r="A852" s="43"/>
      <c r="B852" s="46"/>
      <c r="C852" s="46"/>
      <c r="D852" s="46"/>
      <c r="E852" s="51"/>
      <c r="F852" s="53"/>
      <c r="G852" s="57"/>
      <c r="H852" s="57" t="str">
        <f t="shared" si="1"/>
        <v/>
      </c>
    </row>
    <row r="853">
      <c r="A853" s="43"/>
      <c r="B853" s="46"/>
      <c r="C853" s="46"/>
      <c r="D853" s="46"/>
      <c r="E853" s="51"/>
      <c r="F853" s="53"/>
      <c r="G853" s="57"/>
      <c r="H853" s="57" t="str">
        <f t="shared" si="1"/>
        <v/>
      </c>
    </row>
    <row r="854">
      <c r="A854" s="43"/>
      <c r="B854" s="46"/>
      <c r="C854" s="46"/>
      <c r="D854" s="46"/>
      <c r="E854" s="51"/>
      <c r="F854" s="53"/>
      <c r="G854" s="57"/>
      <c r="H854" s="57" t="str">
        <f t="shared" si="1"/>
        <v/>
      </c>
    </row>
    <row r="855">
      <c r="A855" s="43"/>
      <c r="B855" s="46"/>
      <c r="C855" s="46"/>
      <c r="D855" s="46"/>
      <c r="E855" s="51"/>
      <c r="F855" s="53"/>
      <c r="G855" s="57"/>
      <c r="H855" s="57" t="str">
        <f t="shared" si="1"/>
        <v/>
      </c>
    </row>
    <row r="856">
      <c r="A856" s="43"/>
      <c r="B856" s="46"/>
      <c r="C856" s="46"/>
      <c r="D856" s="46"/>
      <c r="E856" s="51"/>
      <c r="F856" s="53"/>
      <c r="G856" s="57"/>
      <c r="H856" s="57" t="str">
        <f t="shared" si="1"/>
        <v/>
      </c>
    </row>
    <row r="857">
      <c r="A857" s="43"/>
      <c r="B857" s="46"/>
      <c r="C857" s="46"/>
      <c r="D857" s="46"/>
      <c r="E857" s="51"/>
      <c r="F857" s="53"/>
      <c r="G857" s="57"/>
      <c r="H857" s="57" t="str">
        <f t="shared" si="1"/>
        <v/>
      </c>
    </row>
    <row r="858">
      <c r="A858" s="43"/>
      <c r="B858" s="46"/>
      <c r="C858" s="46"/>
      <c r="D858" s="46"/>
      <c r="E858" s="51"/>
      <c r="F858" s="53"/>
      <c r="G858" s="57"/>
      <c r="H858" s="57" t="str">
        <f t="shared" si="1"/>
        <v/>
      </c>
    </row>
    <row r="859">
      <c r="A859" s="43"/>
      <c r="B859" s="46"/>
      <c r="C859" s="46"/>
      <c r="D859" s="46"/>
      <c r="E859" s="51"/>
      <c r="F859" s="53"/>
      <c r="G859" s="57"/>
      <c r="H859" s="57" t="str">
        <f t="shared" si="1"/>
        <v/>
      </c>
    </row>
    <row r="860">
      <c r="A860" s="43"/>
      <c r="B860" s="46"/>
      <c r="C860" s="46"/>
      <c r="D860" s="46"/>
      <c r="E860" s="51"/>
      <c r="F860" s="53"/>
      <c r="G860" s="57"/>
      <c r="H860" s="57" t="str">
        <f t="shared" si="1"/>
        <v/>
      </c>
    </row>
    <row r="861">
      <c r="A861" s="43"/>
      <c r="B861" s="46"/>
      <c r="C861" s="46"/>
      <c r="D861" s="46"/>
      <c r="E861" s="51"/>
      <c r="F861" s="53"/>
      <c r="G861" s="57"/>
      <c r="H861" s="57" t="str">
        <f t="shared" si="1"/>
        <v/>
      </c>
    </row>
    <row r="862">
      <c r="A862" s="43"/>
      <c r="B862" s="46"/>
      <c r="C862" s="46"/>
      <c r="D862" s="46"/>
      <c r="E862" s="51"/>
      <c r="F862" s="53"/>
      <c r="G862" s="57"/>
      <c r="H862" s="57" t="str">
        <f t="shared" si="1"/>
        <v/>
      </c>
    </row>
    <row r="863">
      <c r="A863" s="43"/>
      <c r="B863" s="46"/>
      <c r="C863" s="46"/>
      <c r="D863" s="46"/>
      <c r="E863" s="51"/>
      <c r="F863" s="53"/>
      <c r="G863" s="57"/>
      <c r="H863" s="57" t="str">
        <f t="shared" si="1"/>
        <v/>
      </c>
    </row>
    <row r="864">
      <c r="A864" s="43"/>
      <c r="B864" s="46"/>
      <c r="C864" s="46"/>
      <c r="D864" s="46"/>
      <c r="E864" s="51"/>
      <c r="F864" s="53"/>
      <c r="G864" s="57"/>
      <c r="H864" s="57" t="str">
        <f t="shared" si="1"/>
        <v/>
      </c>
    </row>
    <row r="865">
      <c r="A865" s="43"/>
      <c r="B865" s="46"/>
      <c r="C865" s="46"/>
      <c r="D865" s="46"/>
      <c r="E865" s="51"/>
      <c r="F865" s="53"/>
      <c r="G865" s="57"/>
      <c r="H865" s="57" t="str">
        <f t="shared" si="1"/>
        <v/>
      </c>
    </row>
    <row r="866">
      <c r="A866" s="43"/>
      <c r="B866" s="46"/>
      <c r="C866" s="46"/>
      <c r="D866" s="46"/>
      <c r="E866" s="51"/>
      <c r="F866" s="53"/>
      <c r="G866" s="57"/>
      <c r="H866" s="57" t="str">
        <f t="shared" si="1"/>
        <v/>
      </c>
    </row>
    <row r="867">
      <c r="A867" s="43"/>
      <c r="B867" s="46"/>
      <c r="C867" s="46"/>
      <c r="D867" s="46"/>
      <c r="E867" s="51"/>
      <c r="F867" s="53"/>
      <c r="G867" s="57"/>
      <c r="H867" s="57" t="str">
        <f t="shared" si="1"/>
        <v/>
      </c>
    </row>
    <row r="868">
      <c r="A868" s="43"/>
      <c r="B868" s="46"/>
      <c r="C868" s="46"/>
      <c r="D868" s="46"/>
      <c r="E868" s="51"/>
      <c r="F868" s="53"/>
      <c r="G868" s="57"/>
      <c r="H868" s="57" t="str">
        <f t="shared" si="1"/>
        <v/>
      </c>
    </row>
    <row r="869">
      <c r="A869" s="43"/>
      <c r="B869" s="46"/>
      <c r="C869" s="46"/>
      <c r="D869" s="46"/>
      <c r="E869" s="51"/>
      <c r="F869" s="53"/>
      <c r="G869" s="57"/>
      <c r="H869" s="57" t="str">
        <f t="shared" si="1"/>
        <v/>
      </c>
    </row>
    <row r="870">
      <c r="A870" s="43"/>
      <c r="B870" s="46"/>
      <c r="C870" s="46"/>
      <c r="D870" s="46"/>
      <c r="E870" s="51"/>
      <c r="F870" s="53"/>
      <c r="G870" s="57"/>
      <c r="H870" s="57" t="str">
        <f t="shared" si="1"/>
        <v/>
      </c>
    </row>
    <row r="871">
      <c r="A871" s="43"/>
      <c r="B871" s="46"/>
      <c r="C871" s="46"/>
      <c r="D871" s="46"/>
      <c r="E871" s="51"/>
      <c r="F871" s="53"/>
      <c r="G871" s="57"/>
      <c r="H871" s="57" t="str">
        <f t="shared" si="1"/>
        <v/>
      </c>
    </row>
    <row r="872">
      <c r="A872" s="43"/>
      <c r="B872" s="46"/>
      <c r="C872" s="46"/>
      <c r="D872" s="46"/>
      <c r="E872" s="51"/>
      <c r="F872" s="53"/>
      <c r="G872" s="57"/>
      <c r="H872" s="57" t="str">
        <f t="shared" si="1"/>
        <v/>
      </c>
    </row>
    <row r="873">
      <c r="A873" s="43"/>
      <c r="B873" s="46"/>
      <c r="C873" s="46"/>
      <c r="D873" s="46"/>
      <c r="E873" s="51"/>
      <c r="F873" s="53"/>
      <c r="G873" s="57"/>
      <c r="H873" s="57" t="str">
        <f t="shared" si="1"/>
        <v/>
      </c>
    </row>
    <row r="874">
      <c r="A874" s="43"/>
      <c r="B874" s="46"/>
      <c r="C874" s="46"/>
      <c r="D874" s="46"/>
      <c r="E874" s="51"/>
      <c r="F874" s="53"/>
      <c r="G874" s="57"/>
      <c r="H874" s="57" t="str">
        <f t="shared" si="1"/>
        <v/>
      </c>
    </row>
    <row r="875">
      <c r="A875" s="43"/>
      <c r="B875" s="46"/>
      <c r="C875" s="46"/>
      <c r="D875" s="46"/>
      <c r="E875" s="51"/>
      <c r="F875" s="53"/>
      <c r="G875" s="57"/>
      <c r="H875" s="57" t="str">
        <f t="shared" si="1"/>
        <v/>
      </c>
    </row>
    <row r="876">
      <c r="A876" s="43"/>
      <c r="B876" s="46"/>
      <c r="C876" s="46"/>
      <c r="D876" s="46"/>
      <c r="E876" s="51"/>
      <c r="F876" s="53"/>
      <c r="G876" s="57"/>
      <c r="H876" s="57" t="str">
        <f t="shared" si="1"/>
        <v/>
      </c>
    </row>
    <row r="877">
      <c r="A877" s="43"/>
      <c r="B877" s="46"/>
      <c r="C877" s="46"/>
      <c r="D877" s="46"/>
      <c r="E877" s="51"/>
      <c r="F877" s="53"/>
      <c r="G877" s="57"/>
      <c r="H877" s="57" t="str">
        <f t="shared" si="1"/>
        <v/>
      </c>
    </row>
    <row r="878">
      <c r="A878" s="43"/>
      <c r="B878" s="46"/>
      <c r="C878" s="46"/>
      <c r="D878" s="46"/>
      <c r="E878" s="51"/>
      <c r="F878" s="53"/>
      <c r="G878" s="57"/>
      <c r="H878" s="57" t="str">
        <f t="shared" si="1"/>
        <v/>
      </c>
    </row>
    <row r="879">
      <c r="A879" s="43"/>
      <c r="B879" s="46"/>
      <c r="C879" s="46"/>
      <c r="D879" s="46"/>
      <c r="E879" s="51"/>
      <c r="F879" s="53"/>
      <c r="G879" s="57"/>
      <c r="H879" s="57" t="str">
        <f t="shared" si="1"/>
        <v/>
      </c>
    </row>
    <row r="880">
      <c r="A880" s="43"/>
      <c r="B880" s="46"/>
      <c r="C880" s="46"/>
      <c r="D880" s="46"/>
      <c r="E880" s="51"/>
      <c r="F880" s="53"/>
      <c r="G880" s="57"/>
      <c r="H880" s="57" t="str">
        <f t="shared" si="1"/>
        <v/>
      </c>
    </row>
    <row r="881">
      <c r="A881" s="43"/>
      <c r="B881" s="46"/>
      <c r="C881" s="46"/>
      <c r="D881" s="46"/>
      <c r="E881" s="51"/>
      <c r="F881" s="53"/>
      <c r="G881" s="57"/>
      <c r="H881" s="57" t="str">
        <f t="shared" si="1"/>
        <v/>
      </c>
    </row>
    <row r="882">
      <c r="A882" s="43"/>
      <c r="B882" s="46"/>
      <c r="C882" s="46"/>
      <c r="D882" s="46"/>
      <c r="E882" s="51"/>
      <c r="F882" s="53"/>
      <c r="G882" s="57"/>
      <c r="H882" s="57" t="str">
        <f t="shared" si="1"/>
        <v/>
      </c>
    </row>
    <row r="883">
      <c r="A883" s="43"/>
      <c r="B883" s="46"/>
      <c r="C883" s="46"/>
      <c r="D883" s="46"/>
      <c r="E883" s="51"/>
      <c r="F883" s="53"/>
      <c r="G883" s="57"/>
      <c r="H883" s="57" t="str">
        <f t="shared" si="1"/>
        <v/>
      </c>
    </row>
    <row r="884">
      <c r="A884" s="43"/>
      <c r="B884" s="46"/>
      <c r="C884" s="46"/>
      <c r="D884" s="46"/>
      <c r="E884" s="51"/>
      <c r="F884" s="53"/>
      <c r="G884" s="57"/>
      <c r="H884" s="57" t="str">
        <f t="shared" si="1"/>
        <v/>
      </c>
    </row>
    <row r="885">
      <c r="A885" s="43"/>
      <c r="B885" s="46"/>
      <c r="C885" s="46"/>
      <c r="D885" s="46"/>
      <c r="E885" s="51"/>
      <c r="F885" s="53"/>
      <c r="G885" s="57"/>
      <c r="H885" s="57" t="str">
        <f t="shared" si="1"/>
        <v/>
      </c>
    </row>
    <row r="886">
      <c r="A886" s="43"/>
      <c r="B886" s="46"/>
      <c r="C886" s="46"/>
      <c r="D886" s="46"/>
      <c r="E886" s="51"/>
      <c r="F886" s="53"/>
      <c r="G886" s="57"/>
      <c r="H886" s="57" t="str">
        <f t="shared" si="1"/>
        <v/>
      </c>
    </row>
    <row r="887">
      <c r="A887" s="43"/>
      <c r="B887" s="46"/>
      <c r="C887" s="46"/>
      <c r="D887" s="46"/>
      <c r="E887" s="51"/>
      <c r="F887" s="53"/>
      <c r="G887" s="57"/>
      <c r="H887" s="57" t="str">
        <f t="shared" si="1"/>
        <v/>
      </c>
    </row>
    <row r="888">
      <c r="A888" s="43"/>
      <c r="B888" s="46"/>
      <c r="C888" s="46"/>
      <c r="D888" s="46"/>
      <c r="E888" s="51"/>
      <c r="F888" s="53"/>
      <c r="G888" s="57"/>
      <c r="H888" s="57" t="str">
        <f t="shared" si="1"/>
        <v/>
      </c>
    </row>
    <row r="889">
      <c r="A889" s="43"/>
      <c r="B889" s="46"/>
      <c r="C889" s="46"/>
      <c r="D889" s="46"/>
      <c r="E889" s="51"/>
      <c r="F889" s="53"/>
      <c r="G889" s="57"/>
      <c r="H889" s="57" t="str">
        <f t="shared" si="1"/>
        <v/>
      </c>
    </row>
    <row r="890">
      <c r="A890" s="43"/>
      <c r="B890" s="46"/>
      <c r="C890" s="46"/>
      <c r="D890" s="46"/>
      <c r="E890" s="51"/>
      <c r="F890" s="53"/>
      <c r="G890" s="57"/>
      <c r="H890" s="57" t="str">
        <f t="shared" si="1"/>
        <v/>
      </c>
    </row>
    <row r="891">
      <c r="A891" s="43"/>
      <c r="B891" s="46"/>
      <c r="C891" s="46"/>
      <c r="D891" s="46"/>
      <c r="E891" s="51"/>
      <c r="F891" s="53"/>
      <c r="G891" s="57"/>
      <c r="H891" s="57" t="str">
        <f t="shared" si="1"/>
        <v/>
      </c>
    </row>
    <row r="892">
      <c r="A892" s="43"/>
      <c r="B892" s="46"/>
      <c r="C892" s="46"/>
      <c r="D892" s="46"/>
      <c r="E892" s="51"/>
      <c r="F892" s="53"/>
      <c r="G892" s="57"/>
      <c r="H892" s="57" t="str">
        <f t="shared" si="1"/>
        <v/>
      </c>
    </row>
    <row r="893">
      <c r="A893" s="43"/>
      <c r="B893" s="46"/>
      <c r="C893" s="46"/>
      <c r="D893" s="46"/>
      <c r="E893" s="51"/>
      <c r="F893" s="53"/>
      <c r="G893" s="57"/>
      <c r="H893" s="57" t="str">
        <f t="shared" si="1"/>
        <v/>
      </c>
    </row>
    <row r="894">
      <c r="A894" s="43"/>
      <c r="B894" s="46"/>
      <c r="C894" s="46"/>
      <c r="D894" s="46"/>
      <c r="E894" s="51"/>
      <c r="F894" s="53"/>
      <c r="G894" s="57"/>
      <c r="H894" s="57" t="str">
        <f t="shared" si="1"/>
        <v/>
      </c>
    </row>
    <row r="895">
      <c r="A895" s="43"/>
      <c r="B895" s="46"/>
      <c r="C895" s="46"/>
      <c r="D895" s="46"/>
      <c r="E895" s="51"/>
      <c r="F895" s="53"/>
      <c r="G895" s="57"/>
      <c r="H895" s="57" t="str">
        <f t="shared" si="1"/>
        <v/>
      </c>
    </row>
    <row r="896">
      <c r="A896" s="43"/>
      <c r="B896" s="46"/>
      <c r="C896" s="46"/>
      <c r="D896" s="46"/>
      <c r="E896" s="51"/>
      <c r="F896" s="53"/>
      <c r="G896" s="57"/>
      <c r="H896" s="57" t="str">
        <f t="shared" si="1"/>
        <v/>
      </c>
    </row>
    <row r="897">
      <c r="A897" s="43"/>
      <c r="B897" s="46"/>
      <c r="C897" s="46"/>
      <c r="D897" s="46"/>
      <c r="E897" s="51"/>
      <c r="F897" s="53"/>
      <c r="G897" s="57"/>
      <c r="H897" s="57" t="str">
        <f t="shared" si="1"/>
        <v/>
      </c>
    </row>
    <row r="898">
      <c r="A898" s="43"/>
      <c r="B898" s="46"/>
      <c r="C898" s="46"/>
      <c r="D898" s="46"/>
      <c r="E898" s="51"/>
      <c r="F898" s="53"/>
      <c r="G898" s="57"/>
      <c r="H898" s="57" t="str">
        <f t="shared" si="1"/>
        <v/>
      </c>
    </row>
    <row r="899">
      <c r="A899" s="43"/>
      <c r="B899" s="46"/>
      <c r="C899" s="46"/>
      <c r="D899" s="46"/>
      <c r="E899" s="51"/>
      <c r="F899" s="53"/>
      <c r="G899" s="57"/>
      <c r="H899" s="57" t="str">
        <f t="shared" si="1"/>
        <v/>
      </c>
    </row>
    <row r="900">
      <c r="A900" s="43"/>
      <c r="B900" s="46"/>
      <c r="C900" s="46"/>
      <c r="D900" s="46"/>
      <c r="E900" s="51"/>
      <c r="F900" s="53"/>
      <c r="G900" s="57"/>
      <c r="H900" s="57" t="str">
        <f t="shared" si="1"/>
        <v/>
      </c>
    </row>
    <row r="901">
      <c r="A901" s="43"/>
      <c r="B901" s="46"/>
      <c r="C901" s="46"/>
      <c r="D901" s="46"/>
      <c r="E901" s="51"/>
      <c r="F901" s="53"/>
      <c r="G901" s="57"/>
      <c r="H901" s="57" t="str">
        <f t="shared" si="1"/>
        <v/>
      </c>
    </row>
    <row r="902">
      <c r="A902" s="43"/>
      <c r="B902" s="46"/>
      <c r="C902" s="46"/>
      <c r="D902" s="46"/>
      <c r="E902" s="51"/>
      <c r="F902" s="53"/>
      <c r="G902" s="57"/>
      <c r="H902" s="57" t="str">
        <f t="shared" si="1"/>
        <v/>
      </c>
    </row>
    <row r="903">
      <c r="A903" s="43"/>
      <c r="B903" s="46"/>
      <c r="C903" s="46"/>
      <c r="D903" s="46"/>
      <c r="E903" s="51"/>
      <c r="F903" s="53"/>
      <c r="G903" s="57"/>
      <c r="H903" s="57" t="str">
        <f t="shared" si="1"/>
        <v/>
      </c>
    </row>
    <row r="904">
      <c r="A904" s="43"/>
      <c r="B904" s="46"/>
      <c r="C904" s="46"/>
      <c r="D904" s="46"/>
      <c r="E904" s="51"/>
      <c r="F904" s="53"/>
      <c r="G904" s="57"/>
      <c r="H904" s="57" t="str">
        <f t="shared" si="1"/>
        <v/>
      </c>
    </row>
    <row r="905">
      <c r="A905" s="43"/>
      <c r="B905" s="46"/>
      <c r="C905" s="46"/>
      <c r="D905" s="46"/>
      <c r="E905" s="51"/>
      <c r="F905" s="53"/>
      <c r="G905" s="57"/>
      <c r="H905" s="57" t="str">
        <f t="shared" si="1"/>
        <v/>
      </c>
    </row>
    <row r="906">
      <c r="A906" s="43"/>
      <c r="B906" s="46"/>
      <c r="C906" s="46"/>
      <c r="D906" s="46"/>
      <c r="E906" s="51"/>
      <c r="F906" s="53"/>
      <c r="G906" s="57"/>
      <c r="H906" s="57" t="str">
        <f t="shared" si="1"/>
        <v/>
      </c>
    </row>
    <row r="907">
      <c r="A907" s="43"/>
      <c r="B907" s="46"/>
      <c r="C907" s="46"/>
      <c r="D907" s="46"/>
      <c r="E907" s="51"/>
      <c r="F907" s="53"/>
      <c r="G907" s="57"/>
      <c r="H907" s="57" t="str">
        <f t="shared" si="1"/>
        <v/>
      </c>
    </row>
    <row r="908">
      <c r="A908" s="43"/>
      <c r="B908" s="46"/>
      <c r="C908" s="46"/>
      <c r="D908" s="46"/>
      <c r="E908" s="51"/>
      <c r="F908" s="53"/>
      <c r="G908" s="57"/>
      <c r="H908" s="57" t="str">
        <f t="shared" si="1"/>
        <v/>
      </c>
    </row>
    <row r="909">
      <c r="A909" s="43"/>
      <c r="B909" s="46"/>
      <c r="C909" s="46"/>
      <c r="D909" s="46"/>
      <c r="E909" s="51"/>
      <c r="F909" s="53"/>
      <c r="G909" s="57"/>
      <c r="H909" s="57" t="str">
        <f t="shared" si="1"/>
        <v/>
      </c>
    </row>
    <row r="910">
      <c r="A910" s="43"/>
      <c r="B910" s="46"/>
      <c r="C910" s="46"/>
      <c r="D910" s="46"/>
      <c r="E910" s="51"/>
      <c r="F910" s="53"/>
      <c r="G910" s="57"/>
      <c r="H910" s="57" t="str">
        <f t="shared" si="1"/>
        <v/>
      </c>
    </row>
    <row r="911">
      <c r="A911" s="43"/>
      <c r="B911" s="46"/>
      <c r="C911" s="46"/>
      <c r="D911" s="46"/>
      <c r="E911" s="51"/>
      <c r="F911" s="53"/>
      <c r="G911" s="57"/>
      <c r="H911" s="57" t="str">
        <f t="shared" si="1"/>
        <v/>
      </c>
    </row>
    <row r="912">
      <c r="A912" s="43"/>
      <c r="B912" s="46"/>
      <c r="C912" s="46"/>
      <c r="D912" s="46"/>
      <c r="E912" s="51"/>
      <c r="F912" s="53"/>
      <c r="G912" s="57"/>
      <c r="H912" s="57" t="str">
        <f t="shared" si="1"/>
        <v/>
      </c>
    </row>
    <row r="913">
      <c r="A913" s="43"/>
      <c r="B913" s="46"/>
      <c r="C913" s="46"/>
      <c r="D913" s="46"/>
      <c r="E913" s="51"/>
      <c r="F913" s="53"/>
      <c r="G913" s="57"/>
      <c r="H913" s="57" t="str">
        <f t="shared" si="1"/>
        <v/>
      </c>
    </row>
    <row r="914">
      <c r="A914" s="43"/>
      <c r="B914" s="46"/>
      <c r="C914" s="46"/>
      <c r="D914" s="46"/>
      <c r="E914" s="51"/>
      <c r="F914" s="53"/>
      <c r="G914" s="57"/>
      <c r="H914" s="57" t="str">
        <f t="shared" si="1"/>
        <v/>
      </c>
    </row>
    <row r="915">
      <c r="A915" s="43"/>
      <c r="B915" s="46"/>
      <c r="C915" s="46"/>
      <c r="D915" s="46"/>
      <c r="E915" s="51"/>
      <c r="F915" s="53"/>
      <c r="G915" s="57"/>
      <c r="H915" s="57" t="str">
        <f t="shared" si="1"/>
        <v/>
      </c>
    </row>
    <row r="916">
      <c r="A916" s="43"/>
      <c r="B916" s="46"/>
      <c r="C916" s="46"/>
      <c r="D916" s="46"/>
      <c r="E916" s="51"/>
      <c r="F916" s="53"/>
      <c r="G916" s="57"/>
      <c r="H916" s="57" t="str">
        <f t="shared" si="1"/>
        <v/>
      </c>
    </row>
    <row r="917">
      <c r="A917" s="43"/>
      <c r="B917" s="46"/>
      <c r="C917" s="46"/>
      <c r="D917" s="46"/>
      <c r="E917" s="51"/>
      <c r="F917" s="53"/>
      <c r="G917" s="57"/>
      <c r="H917" s="57" t="str">
        <f t="shared" si="1"/>
        <v/>
      </c>
    </row>
    <row r="918">
      <c r="A918" s="43"/>
      <c r="B918" s="46"/>
      <c r="C918" s="46"/>
      <c r="D918" s="46"/>
      <c r="E918" s="51"/>
      <c r="F918" s="53"/>
      <c r="G918" s="57"/>
      <c r="H918" s="57" t="str">
        <f t="shared" si="1"/>
        <v/>
      </c>
    </row>
    <row r="919">
      <c r="A919" s="43"/>
      <c r="B919" s="46"/>
      <c r="C919" s="46"/>
      <c r="D919" s="46"/>
      <c r="E919" s="51"/>
      <c r="F919" s="53"/>
      <c r="G919" s="57"/>
      <c r="H919" s="57" t="str">
        <f t="shared" si="1"/>
        <v/>
      </c>
    </row>
    <row r="920">
      <c r="A920" s="43"/>
      <c r="B920" s="46"/>
      <c r="C920" s="46"/>
      <c r="D920" s="46"/>
      <c r="E920" s="51"/>
      <c r="F920" s="53"/>
      <c r="G920" s="57"/>
      <c r="H920" s="57" t="str">
        <f t="shared" si="1"/>
        <v/>
      </c>
    </row>
    <row r="921">
      <c r="A921" s="43"/>
      <c r="B921" s="46"/>
      <c r="C921" s="46"/>
      <c r="D921" s="46"/>
      <c r="E921" s="51"/>
      <c r="F921" s="53"/>
      <c r="G921" s="57"/>
      <c r="H921" s="57" t="str">
        <f t="shared" si="1"/>
        <v/>
      </c>
    </row>
    <row r="922">
      <c r="A922" s="43"/>
      <c r="B922" s="46"/>
      <c r="C922" s="46"/>
      <c r="D922" s="46"/>
      <c r="E922" s="51"/>
      <c r="F922" s="53"/>
      <c r="G922" s="57"/>
      <c r="H922" s="57" t="str">
        <f t="shared" si="1"/>
        <v/>
      </c>
    </row>
    <row r="923">
      <c r="A923" s="43"/>
      <c r="B923" s="46"/>
      <c r="C923" s="46"/>
      <c r="D923" s="46"/>
      <c r="E923" s="51"/>
      <c r="F923" s="53"/>
      <c r="G923" s="57"/>
      <c r="H923" s="57" t="str">
        <f t="shared" si="1"/>
        <v/>
      </c>
    </row>
    <row r="924">
      <c r="A924" s="43"/>
      <c r="B924" s="46"/>
      <c r="C924" s="46"/>
      <c r="D924" s="46"/>
      <c r="E924" s="51"/>
      <c r="F924" s="53"/>
      <c r="G924" s="57"/>
      <c r="H924" s="57" t="str">
        <f t="shared" si="1"/>
        <v/>
      </c>
    </row>
    <row r="925">
      <c r="A925" s="43"/>
      <c r="B925" s="46"/>
      <c r="C925" s="46"/>
      <c r="D925" s="46"/>
      <c r="E925" s="51"/>
      <c r="F925" s="53"/>
      <c r="G925" s="57"/>
      <c r="H925" s="57" t="str">
        <f t="shared" si="1"/>
        <v/>
      </c>
    </row>
    <row r="926">
      <c r="A926" s="43"/>
      <c r="B926" s="46"/>
      <c r="C926" s="46"/>
      <c r="D926" s="46"/>
      <c r="E926" s="51"/>
      <c r="F926" s="53"/>
      <c r="G926" s="57"/>
      <c r="H926" s="57" t="str">
        <f t="shared" si="1"/>
        <v/>
      </c>
    </row>
    <row r="927">
      <c r="A927" s="43"/>
      <c r="B927" s="46"/>
      <c r="C927" s="46"/>
      <c r="D927" s="46"/>
      <c r="E927" s="51"/>
      <c r="F927" s="53"/>
      <c r="G927" s="57"/>
      <c r="H927" s="57" t="str">
        <f t="shared" si="1"/>
        <v/>
      </c>
    </row>
    <row r="928">
      <c r="A928" s="43"/>
      <c r="B928" s="46"/>
      <c r="C928" s="46"/>
      <c r="D928" s="46"/>
      <c r="E928" s="51"/>
      <c r="F928" s="53"/>
      <c r="G928" s="57"/>
      <c r="H928" s="57" t="str">
        <f t="shared" si="1"/>
        <v/>
      </c>
    </row>
    <row r="929">
      <c r="A929" s="43"/>
      <c r="B929" s="46"/>
      <c r="C929" s="46"/>
      <c r="D929" s="46"/>
      <c r="E929" s="51"/>
      <c r="F929" s="53"/>
      <c r="G929" s="57"/>
      <c r="H929" s="57" t="str">
        <f t="shared" si="1"/>
        <v/>
      </c>
    </row>
    <row r="930">
      <c r="A930" s="43"/>
      <c r="B930" s="46"/>
      <c r="C930" s="46"/>
      <c r="D930" s="46"/>
      <c r="E930" s="51"/>
      <c r="F930" s="53"/>
      <c r="G930" s="57"/>
      <c r="H930" s="57" t="str">
        <f t="shared" si="1"/>
        <v/>
      </c>
    </row>
    <row r="931">
      <c r="A931" s="43"/>
      <c r="B931" s="46"/>
      <c r="C931" s="46"/>
      <c r="D931" s="46"/>
      <c r="E931" s="51"/>
      <c r="F931" s="53"/>
      <c r="G931" s="57"/>
      <c r="H931" s="57" t="str">
        <f t="shared" si="1"/>
        <v/>
      </c>
    </row>
    <row r="932">
      <c r="A932" s="43"/>
      <c r="B932" s="46"/>
      <c r="C932" s="46"/>
      <c r="D932" s="46"/>
      <c r="E932" s="51"/>
      <c r="F932" s="53"/>
      <c r="G932" s="57"/>
      <c r="H932" s="57" t="str">
        <f t="shared" si="1"/>
        <v/>
      </c>
    </row>
    <row r="933">
      <c r="A933" s="43"/>
      <c r="B933" s="46"/>
      <c r="C933" s="46"/>
      <c r="D933" s="46"/>
      <c r="E933" s="51"/>
      <c r="F933" s="53"/>
      <c r="G933" s="57"/>
      <c r="H933" s="57" t="str">
        <f t="shared" si="1"/>
        <v/>
      </c>
    </row>
    <row r="934">
      <c r="A934" s="43"/>
      <c r="B934" s="46"/>
      <c r="C934" s="46"/>
      <c r="D934" s="46"/>
      <c r="E934" s="51"/>
      <c r="F934" s="53"/>
      <c r="G934" s="57"/>
      <c r="H934" s="57" t="str">
        <f t="shared" si="1"/>
        <v/>
      </c>
    </row>
    <row r="935">
      <c r="A935" s="43"/>
      <c r="B935" s="46"/>
      <c r="C935" s="46"/>
      <c r="D935" s="46"/>
      <c r="E935" s="51"/>
      <c r="F935" s="53"/>
      <c r="G935" s="57"/>
      <c r="H935" s="57" t="str">
        <f t="shared" si="1"/>
        <v/>
      </c>
    </row>
    <row r="936">
      <c r="A936" s="43"/>
      <c r="B936" s="46"/>
      <c r="C936" s="46"/>
      <c r="D936" s="46"/>
      <c r="E936" s="51"/>
      <c r="F936" s="53"/>
      <c r="G936" s="57"/>
      <c r="H936" s="57" t="str">
        <f t="shared" si="1"/>
        <v/>
      </c>
    </row>
    <row r="937">
      <c r="A937" s="43"/>
      <c r="B937" s="46"/>
      <c r="C937" s="46"/>
      <c r="D937" s="46"/>
      <c r="E937" s="51"/>
      <c r="F937" s="53"/>
      <c r="G937" s="57"/>
      <c r="H937" s="57" t="str">
        <f t="shared" si="1"/>
        <v/>
      </c>
    </row>
    <row r="938">
      <c r="A938" s="43"/>
      <c r="B938" s="46"/>
      <c r="C938" s="46"/>
      <c r="D938" s="46"/>
      <c r="E938" s="51"/>
      <c r="F938" s="53"/>
      <c r="G938" s="57"/>
      <c r="H938" s="57" t="str">
        <f t="shared" si="1"/>
        <v/>
      </c>
    </row>
    <row r="939">
      <c r="A939" s="43"/>
      <c r="B939" s="46"/>
      <c r="C939" s="46"/>
      <c r="D939" s="46"/>
      <c r="E939" s="51"/>
      <c r="F939" s="53"/>
      <c r="G939" s="57"/>
      <c r="H939" s="57" t="str">
        <f t="shared" si="1"/>
        <v/>
      </c>
    </row>
    <row r="940">
      <c r="A940" s="43"/>
      <c r="B940" s="46"/>
      <c r="C940" s="46"/>
      <c r="D940" s="46"/>
      <c r="E940" s="51"/>
      <c r="F940" s="53"/>
      <c r="G940" s="57"/>
      <c r="H940" s="57" t="str">
        <f t="shared" si="1"/>
        <v/>
      </c>
    </row>
    <row r="941">
      <c r="A941" s="43"/>
      <c r="B941" s="46"/>
      <c r="C941" s="46"/>
      <c r="D941" s="46"/>
      <c r="E941" s="51"/>
      <c r="F941" s="53"/>
      <c r="G941" s="57"/>
      <c r="H941" s="57" t="str">
        <f t="shared" si="1"/>
        <v/>
      </c>
    </row>
    <row r="942">
      <c r="A942" s="43"/>
      <c r="B942" s="46"/>
      <c r="C942" s="46"/>
      <c r="D942" s="46"/>
      <c r="E942" s="51"/>
      <c r="F942" s="53"/>
      <c r="G942" s="57"/>
      <c r="H942" s="57" t="str">
        <f t="shared" si="1"/>
        <v/>
      </c>
    </row>
    <row r="943">
      <c r="A943" s="43"/>
      <c r="B943" s="46"/>
      <c r="C943" s="46"/>
      <c r="D943" s="46"/>
      <c r="E943" s="51"/>
      <c r="F943" s="53"/>
      <c r="G943" s="57"/>
      <c r="H943" s="57" t="str">
        <f t="shared" si="1"/>
        <v/>
      </c>
    </row>
    <row r="944">
      <c r="A944" s="43"/>
      <c r="B944" s="46"/>
      <c r="C944" s="46"/>
      <c r="D944" s="46"/>
      <c r="E944" s="51"/>
      <c r="F944" s="53"/>
      <c r="G944" s="57"/>
      <c r="H944" s="57" t="str">
        <f t="shared" si="1"/>
        <v/>
      </c>
    </row>
    <row r="945">
      <c r="A945" s="43"/>
      <c r="B945" s="46"/>
      <c r="C945" s="46"/>
      <c r="D945" s="46"/>
      <c r="E945" s="51"/>
      <c r="F945" s="53"/>
      <c r="G945" s="57"/>
      <c r="H945" s="57" t="str">
        <f t="shared" si="1"/>
        <v/>
      </c>
    </row>
    <row r="946">
      <c r="A946" s="43"/>
      <c r="B946" s="46"/>
      <c r="C946" s="46"/>
      <c r="D946" s="46"/>
      <c r="E946" s="51"/>
      <c r="F946" s="53"/>
      <c r="G946" s="57"/>
      <c r="H946" s="57" t="str">
        <f t="shared" si="1"/>
        <v/>
      </c>
    </row>
    <row r="947">
      <c r="A947" s="43"/>
      <c r="B947" s="46"/>
      <c r="C947" s="46"/>
      <c r="D947" s="46"/>
      <c r="E947" s="51"/>
      <c r="F947" s="53"/>
      <c r="G947" s="57"/>
      <c r="H947" s="57" t="str">
        <f t="shared" si="1"/>
        <v/>
      </c>
    </row>
    <row r="948">
      <c r="A948" s="43"/>
      <c r="B948" s="46"/>
      <c r="C948" s="46"/>
      <c r="D948" s="46"/>
      <c r="E948" s="51"/>
      <c r="F948" s="53"/>
      <c r="G948" s="57"/>
      <c r="H948" s="57" t="str">
        <f t="shared" si="1"/>
        <v/>
      </c>
    </row>
    <row r="949">
      <c r="A949" s="43"/>
      <c r="B949" s="46"/>
      <c r="C949" s="46"/>
      <c r="D949" s="46"/>
      <c r="E949" s="51"/>
      <c r="F949" s="53"/>
      <c r="G949" s="57"/>
      <c r="H949" s="57" t="str">
        <f t="shared" si="1"/>
        <v/>
      </c>
    </row>
    <row r="950">
      <c r="A950" s="43"/>
      <c r="B950" s="46"/>
      <c r="C950" s="46"/>
      <c r="D950" s="46"/>
      <c r="E950" s="51"/>
      <c r="F950" s="53"/>
      <c r="G950" s="57"/>
      <c r="H950" s="57" t="str">
        <f t="shared" si="1"/>
        <v/>
      </c>
    </row>
    <row r="951">
      <c r="A951" s="43"/>
      <c r="B951" s="46"/>
      <c r="C951" s="46"/>
      <c r="D951" s="46"/>
      <c r="E951" s="51"/>
      <c r="F951" s="53"/>
      <c r="G951" s="57"/>
      <c r="H951" s="57" t="str">
        <f t="shared" si="1"/>
        <v/>
      </c>
    </row>
    <row r="952">
      <c r="A952" s="43"/>
      <c r="B952" s="46"/>
      <c r="C952" s="46"/>
      <c r="D952" s="46"/>
      <c r="E952" s="51"/>
      <c r="F952" s="53"/>
      <c r="G952" s="57"/>
      <c r="H952" s="57" t="str">
        <f t="shared" si="1"/>
        <v/>
      </c>
    </row>
    <row r="953">
      <c r="A953" s="43"/>
      <c r="B953" s="46"/>
      <c r="C953" s="46"/>
      <c r="D953" s="46"/>
      <c r="E953" s="51"/>
      <c r="F953" s="53"/>
      <c r="G953" s="57"/>
      <c r="H953" s="57" t="str">
        <f t="shared" si="1"/>
        <v/>
      </c>
    </row>
    <row r="954">
      <c r="A954" s="43"/>
      <c r="B954" s="46"/>
      <c r="C954" s="46"/>
      <c r="D954" s="46"/>
      <c r="E954" s="51"/>
      <c r="F954" s="53"/>
      <c r="G954" s="57"/>
      <c r="H954" s="57" t="str">
        <f t="shared" si="1"/>
        <v/>
      </c>
    </row>
    <row r="955">
      <c r="A955" s="43"/>
      <c r="B955" s="46"/>
      <c r="C955" s="46"/>
      <c r="D955" s="46"/>
      <c r="E955" s="51"/>
      <c r="F955" s="53"/>
      <c r="G955" s="57"/>
      <c r="H955" s="57" t="str">
        <f t="shared" si="1"/>
        <v/>
      </c>
    </row>
    <row r="956">
      <c r="A956" s="43"/>
      <c r="B956" s="46"/>
      <c r="C956" s="46"/>
      <c r="D956" s="46"/>
      <c r="E956" s="51"/>
      <c r="F956" s="53"/>
      <c r="G956" s="57"/>
      <c r="H956" s="57" t="str">
        <f t="shared" si="1"/>
        <v/>
      </c>
    </row>
    <row r="957">
      <c r="A957" s="43"/>
      <c r="B957" s="46"/>
      <c r="C957" s="46"/>
      <c r="D957" s="46"/>
      <c r="E957" s="51"/>
      <c r="F957" s="53"/>
      <c r="G957" s="57"/>
      <c r="H957" s="57" t="str">
        <f t="shared" si="1"/>
        <v/>
      </c>
    </row>
    <row r="958">
      <c r="A958" s="43"/>
      <c r="B958" s="46"/>
      <c r="C958" s="46"/>
      <c r="D958" s="46"/>
      <c r="E958" s="51"/>
      <c r="F958" s="53"/>
      <c r="G958" s="57"/>
      <c r="H958" s="57" t="str">
        <f t="shared" si="1"/>
        <v/>
      </c>
    </row>
    <row r="959">
      <c r="A959" s="43"/>
      <c r="B959" s="46"/>
      <c r="C959" s="46"/>
      <c r="D959" s="46"/>
      <c r="E959" s="51"/>
      <c r="F959" s="53"/>
      <c r="G959" s="57"/>
      <c r="H959" s="57" t="str">
        <f t="shared" si="1"/>
        <v/>
      </c>
    </row>
    <row r="960">
      <c r="A960" s="43"/>
      <c r="B960" s="46"/>
      <c r="C960" s="46"/>
      <c r="D960" s="46"/>
      <c r="E960" s="51"/>
      <c r="F960" s="53"/>
      <c r="G960" s="57"/>
      <c r="H960" s="57" t="str">
        <f t="shared" si="1"/>
        <v/>
      </c>
    </row>
    <row r="961">
      <c r="A961" s="43"/>
      <c r="B961" s="46"/>
      <c r="C961" s="46"/>
      <c r="D961" s="46"/>
      <c r="E961" s="51"/>
      <c r="F961" s="53"/>
      <c r="G961" s="57"/>
      <c r="H961" s="57" t="str">
        <f t="shared" si="1"/>
        <v/>
      </c>
    </row>
    <row r="962">
      <c r="A962" s="43"/>
      <c r="B962" s="46"/>
      <c r="C962" s="46"/>
      <c r="D962" s="46"/>
      <c r="E962" s="51"/>
      <c r="F962" s="53"/>
      <c r="G962" s="57"/>
      <c r="H962" s="57" t="str">
        <f t="shared" si="1"/>
        <v/>
      </c>
    </row>
    <row r="963">
      <c r="A963" s="43"/>
      <c r="B963" s="46"/>
      <c r="C963" s="46"/>
      <c r="D963" s="46"/>
      <c r="E963" s="51"/>
      <c r="F963" s="53"/>
      <c r="G963" s="57"/>
      <c r="H963" s="57" t="str">
        <f t="shared" si="1"/>
        <v/>
      </c>
    </row>
    <row r="964">
      <c r="A964" s="43"/>
      <c r="B964" s="46"/>
      <c r="C964" s="46"/>
      <c r="D964" s="46"/>
      <c r="E964" s="51"/>
      <c r="F964" s="53"/>
      <c r="G964" s="57"/>
      <c r="H964" s="57" t="str">
        <f t="shared" si="1"/>
        <v/>
      </c>
    </row>
    <row r="965">
      <c r="A965" s="43"/>
      <c r="B965" s="46"/>
      <c r="C965" s="46"/>
      <c r="D965" s="46"/>
      <c r="E965" s="51"/>
      <c r="F965" s="53"/>
      <c r="G965" s="57"/>
      <c r="H965" s="57" t="str">
        <f t="shared" si="1"/>
        <v/>
      </c>
    </row>
    <row r="966">
      <c r="A966" s="43"/>
      <c r="B966" s="46"/>
      <c r="C966" s="46"/>
      <c r="D966" s="46"/>
      <c r="E966" s="51"/>
      <c r="F966" s="53"/>
      <c r="G966" s="57"/>
      <c r="H966" s="57" t="str">
        <f t="shared" si="1"/>
        <v/>
      </c>
    </row>
    <row r="967">
      <c r="A967" s="43"/>
      <c r="B967" s="46"/>
      <c r="C967" s="46"/>
      <c r="D967" s="46"/>
      <c r="E967" s="51"/>
      <c r="F967" s="53"/>
      <c r="G967" s="57"/>
      <c r="H967" s="57" t="str">
        <f t="shared" si="1"/>
        <v/>
      </c>
    </row>
    <row r="968">
      <c r="A968" s="43"/>
      <c r="B968" s="46"/>
      <c r="C968" s="46"/>
      <c r="D968" s="46"/>
      <c r="E968" s="51"/>
      <c r="F968" s="53"/>
      <c r="G968" s="57"/>
      <c r="H968" s="57" t="str">
        <f t="shared" si="1"/>
        <v/>
      </c>
    </row>
    <row r="969">
      <c r="A969" s="43"/>
      <c r="B969" s="46"/>
      <c r="C969" s="46"/>
      <c r="D969" s="46"/>
      <c r="E969" s="51"/>
      <c r="F969" s="53"/>
      <c r="G969" s="57"/>
      <c r="H969" s="57" t="str">
        <f t="shared" si="1"/>
        <v/>
      </c>
    </row>
    <row r="970">
      <c r="A970" s="43"/>
      <c r="B970" s="46"/>
      <c r="C970" s="46"/>
      <c r="D970" s="46"/>
      <c r="E970" s="51"/>
      <c r="F970" s="53"/>
      <c r="G970" s="57"/>
      <c r="H970" s="57" t="str">
        <f t="shared" si="1"/>
        <v/>
      </c>
    </row>
    <row r="971">
      <c r="A971" s="43"/>
      <c r="B971" s="46"/>
      <c r="C971" s="46"/>
      <c r="D971" s="46"/>
      <c r="E971" s="51"/>
      <c r="F971" s="53"/>
      <c r="G971" s="57"/>
      <c r="H971" s="57" t="str">
        <f t="shared" si="1"/>
        <v/>
      </c>
    </row>
    <row r="972">
      <c r="A972" s="43"/>
      <c r="B972" s="46"/>
      <c r="C972" s="46"/>
      <c r="D972" s="46"/>
      <c r="E972" s="51"/>
      <c r="F972" s="53"/>
      <c r="G972" s="57"/>
      <c r="H972" s="57" t="str">
        <f t="shared" si="1"/>
        <v/>
      </c>
    </row>
    <row r="973">
      <c r="A973" s="43"/>
      <c r="B973" s="46"/>
      <c r="C973" s="46"/>
      <c r="D973" s="46"/>
      <c r="E973" s="51"/>
      <c r="F973" s="53"/>
      <c r="G973" s="57"/>
      <c r="H973" s="57" t="str">
        <f t="shared" si="1"/>
        <v/>
      </c>
    </row>
    <row r="974">
      <c r="A974" s="43"/>
      <c r="B974" s="46"/>
      <c r="C974" s="46"/>
      <c r="D974" s="46"/>
      <c r="E974" s="51"/>
      <c r="F974" s="53"/>
      <c r="G974" s="57"/>
      <c r="H974" s="57" t="str">
        <f t="shared" si="1"/>
        <v/>
      </c>
    </row>
    <row r="975">
      <c r="A975" s="43"/>
      <c r="B975" s="46"/>
      <c r="C975" s="46"/>
      <c r="D975" s="46"/>
      <c r="E975" s="51"/>
      <c r="F975" s="53"/>
      <c r="G975" s="57"/>
      <c r="H975" s="57" t="str">
        <f t="shared" si="1"/>
        <v/>
      </c>
    </row>
    <row r="976">
      <c r="A976" s="43"/>
      <c r="B976" s="46"/>
      <c r="C976" s="46"/>
      <c r="D976" s="46"/>
      <c r="E976" s="51"/>
      <c r="F976" s="53"/>
      <c r="G976" s="57"/>
      <c r="H976" s="57" t="str">
        <f t="shared" si="1"/>
        <v/>
      </c>
    </row>
    <row r="977">
      <c r="A977" s="43"/>
      <c r="B977" s="46"/>
      <c r="C977" s="46"/>
      <c r="D977" s="46"/>
      <c r="E977" s="51"/>
      <c r="F977" s="53"/>
      <c r="G977" s="57"/>
      <c r="H977" s="57" t="str">
        <f t="shared" si="1"/>
        <v/>
      </c>
    </row>
    <row r="978">
      <c r="A978" s="43"/>
      <c r="B978" s="46"/>
      <c r="C978" s="46"/>
      <c r="D978" s="46"/>
      <c r="E978" s="51"/>
      <c r="F978" s="53"/>
      <c r="G978" s="57"/>
      <c r="H978" s="57" t="str">
        <f t="shared" si="1"/>
        <v/>
      </c>
    </row>
    <row r="979">
      <c r="A979" s="43"/>
      <c r="B979" s="46"/>
      <c r="C979" s="46"/>
      <c r="D979" s="46"/>
      <c r="E979" s="51"/>
      <c r="F979" s="53"/>
      <c r="G979" s="57"/>
      <c r="H979" s="57" t="str">
        <f t="shared" si="1"/>
        <v/>
      </c>
    </row>
    <row r="980">
      <c r="A980" s="43"/>
      <c r="B980" s="46"/>
      <c r="C980" s="46"/>
      <c r="D980" s="46"/>
      <c r="E980" s="51"/>
      <c r="F980" s="53"/>
      <c r="G980" s="57"/>
      <c r="H980" s="57" t="str">
        <f t="shared" si="1"/>
        <v/>
      </c>
    </row>
    <row r="981">
      <c r="A981" s="43"/>
      <c r="B981" s="46"/>
      <c r="C981" s="46"/>
      <c r="D981" s="46"/>
      <c r="E981" s="51"/>
      <c r="F981" s="53"/>
      <c r="G981" s="57"/>
      <c r="H981" s="57" t="str">
        <f t="shared" si="1"/>
        <v/>
      </c>
    </row>
    <row r="982">
      <c r="A982" s="43"/>
      <c r="B982" s="46"/>
      <c r="C982" s="46"/>
      <c r="D982" s="46"/>
      <c r="E982" s="51"/>
      <c r="F982" s="53"/>
      <c r="G982" s="57"/>
      <c r="H982" s="57" t="str">
        <f t="shared" si="1"/>
        <v/>
      </c>
    </row>
    <row r="983">
      <c r="A983" s="43"/>
      <c r="B983" s="46"/>
      <c r="C983" s="46"/>
      <c r="D983" s="46"/>
      <c r="E983" s="51"/>
      <c r="F983" s="53"/>
      <c r="G983" s="57"/>
      <c r="H983" s="57" t="str">
        <f t="shared" si="1"/>
        <v/>
      </c>
    </row>
    <row r="984">
      <c r="A984" s="43"/>
      <c r="B984" s="46"/>
      <c r="C984" s="46"/>
      <c r="D984" s="46"/>
      <c r="E984" s="51"/>
      <c r="F984" s="53"/>
      <c r="G984" s="57"/>
      <c r="H984" s="57" t="str">
        <f t="shared" si="1"/>
        <v/>
      </c>
    </row>
    <row r="985">
      <c r="A985" s="43"/>
      <c r="B985" s="46"/>
      <c r="C985" s="46"/>
      <c r="D985" s="46"/>
      <c r="E985" s="51"/>
      <c r="F985" s="53"/>
      <c r="G985" s="57"/>
      <c r="H985" s="57" t="str">
        <f t="shared" si="1"/>
        <v/>
      </c>
    </row>
    <row r="986">
      <c r="A986" s="43"/>
      <c r="B986" s="46"/>
      <c r="C986" s="46"/>
      <c r="D986" s="46"/>
      <c r="E986" s="51"/>
      <c r="F986" s="53"/>
      <c r="G986" s="57"/>
      <c r="H986" s="57" t="str">
        <f t="shared" si="1"/>
        <v/>
      </c>
    </row>
    <row r="987">
      <c r="A987" s="43"/>
      <c r="B987" s="46"/>
      <c r="C987" s="46"/>
      <c r="D987" s="46"/>
      <c r="E987" s="51"/>
      <c r="F987" s="53"/>
      <c r="G987" s="57"/>
      <c r="H987" s="57" t="str">
        <f t="shared" si="1"/>
        <v/>
      </c>
    </row>
    <row r="988">
      <c r="A988" s="43"/>
      <c r="B988" s="46"/>
      <c r="C988" s="46"/>
      <c r="D988" s="46"/>
      <c r="E988" s="51"/>
      <c r="F988" s="53"/>
      <c r="G988" s="57"/>
      <c r="H988" s="57" t="str">
        <f t="shared" si="1"/>
        <v/>
      </c>
    </row>
    <row r="989">
      <c r="A989" s="43"/>
      <c r="B989" s="46"/>
      <c r="C989" s="46"/>
      <c r="D989" s="46"/>
      <c r="E989" s="51"/>
      <c r="F989" s="53"/>
      <c r="G989" s="57"/>
      <c r="H989" s="57" t="str">
        <f t="shared" si="1"/>
        <v/>
      </c>
    </row>
    <row r="990">
      <c r="A990" s="43"/>
      <c r="B990" s="46"/>
      <c r="C990" s="46"/>
      <c r="D990" s="46"/>
      <c r="E990" s="51"/>
      <c r="F990" s="53"/>
      <c r="G990" s="57"/>
      <c r="H990" s="57" t="str">
        <f t="shared" si="1"/>
        <v/>
      </c>
    </row>
    <row r="991">
      <c r="A991" s="43"/>
      <c r="B991" s="46"/>
      <c r="C991" s="46"/>
      <c r="D991" s="46"/>
      <c r="E991" s="51"/>
      <c r="F991" s="53"/>
      <c r="G991" s="57"/>
      <c r="H991" s="57" t="str">
        <f t="shared" si="1"/>
        <v/>
      </c>
    </row>
    <row r="992">
      <c r="A992" s="43"/>
      <c r="B992" s="46"/>
      <c r="C992" s="46"/>
      <c r="D992" s="46"/>
      <c r="E992" s="51"/>
      <c r="F992" s="53"/>
      <c r="G992" s="57"/>
      <c r="H992" s="57" t="str">
        <f t="shared" si="1"/>
        <v/>
      </c>
    </row>
    <row r="993">
      <c r="A993" s="43"/>
      <c r="B993" s="46"/>
      <c r="C993" s="46"/>
      <c r="D993" s="46"/>
      <c r="E993" s="51"/>
      <c r="F993" s="53"/>
      <c r="G993" s="57"/>
      <c r="H993" s="57" t="str">
        <f t="shared" si="1"/>
        <v/>
      </c>
    </row>
    <row r="994">
      <c r="A994" s="43"/>
      <c r="B994" s="46"/>
      <c r="C994" s="46"/>
      <c r="D994" s="46"/>
      <c r="E994" s="51"/>
      <c r="F994" s="53"/>
      <c r="G994" s="57"/>
      <c r="H994" s="57" t="str">
        <f t="shared" si="1"/>
        <v/>
      </c>
    </row>
    <row r="995">
      <c r="A995" s="43"/>
      <c r="B995" s="46"/>
      <c r="C995" s="46"/>
      <c r="D995" s="46"/>
      <c r="E995" s="51"/>
      <c r="F995" s="53"/>
      <c r="G995" s="57"/>
      <c r="H995" s="57" t="str">
        <f t="shared" si="1"/>
        <v/>
      </c>
    </row>
    <row r="996">
      <c r="A996" s="43"/>
      <c r="B996" s="46"/>
      <c r="C996" s="46"/>
      <c r="D996" s="46"/>
      <c r="E996" s="51"/>
      <c r="F996" s="53"/>
      <c r="G996" s="57"/>
      <c r="H996" s="57" t="str">
        <f t="shared" si="1"/>
        <v/>
      </c>
    </row>
    <row r="997">
      <c r="A997" s="43"/>
      <c r="B997" s="46"/>
      <c r="C997" s="46"/>
      <c r="D997" s="46"/>
      <c r="E997" s="51"/>
      <c r="F997" s="53"/>
      <c r="G997" s="57"/>
      <c r="H997" s="57" t="str">
        <f t="shared" si="1"/>
        <v/>
      </c>
    </row>
    <row r="998">
      <c r="A998" s="171"/>
      <c r="B998" s="172"/>
      <c r="C998" s="172"/>
      <c r="D998" s="172"/>
      <c r="E998" s="173" t="s">
        <v>1537</v>
      </c>
      <c r="F998" s="174">
        <f t="shared" ref="F998:G998" si="2">SUM(F5:F997)</f>
        <v>979075</v>
      </c>
      <c r="G998" s="174">
        <f t="shared" si="2"/>
        <v>971100</v>
      </c>
      <c r="H998" s="176">
        <f>F998-G998</f>
        <v>7975</v>
      </c>
    </row>
    <row r="999">
      <c r="A999" s="177"/>
      <c r="B999" s="177"/>
      <c r="C999" s="177"/>
      <c r="D999" s="177"/>
      <c r="E999" s="178"/>
      <c r="F999" s="179"/>
      <c r="G999" s="179"/>
      <c r="H999" s="179"/>
    </row>
    <row r="1000">
      <c r="A1000" s="177"/>
      <c r="B1000" s="177"/>
      <c r="C1000" s="177"/>
      <c r="D1000" s="177"/>
      <c r="E1000" s="178"/>
      <c r="F1000" s="179"/>
      <c r="G1000" s="179"/>
      <c r="H1000" s="179"/>
    </row>
  </sheetData>
  <autoFilter ref="$A$4:$H$998">
    <sortState ref="A4:H998">
      <sortCondition descending="1" sortBy="cellColor" ref="D4:D998" dxfId="5"/>
    </sortState>
  </autoFilter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B160:C172 D160:E169 D171:E172 B174:E185">
    <cfRule type="expression" dxfId="6" priority="1">
      <formula>NOT(ISBLANK($G160))</formula>
    </cfRule>
  </conditionalFormatting>
  <conditionalFormatting sqref="A5:H997">
    <cfRule type="expression" dxfId="6" priority="2" stopIfTrue="1">
      <formula>NOT(ISBLANK($G5))</formula>
    </cfRule>
  </conditionalFormatting>
  <conditionalFormatting sqref="D5:D1000 E174:E180 E182:E185">
    <cfRule type="expression" dxfId="7" priority="3">
      <formula>COUNTIF(D:D, D5) &gt; 1</formula>
    </cfRule>
  </conditionalFormatting>
  <dataValidations>
    <dataValidation type="custom" allowBlank="1" showDropDown="1" showInputMessage="1" showErrorMessage="1" prompt="Enter a valid date" sqref="A5:A997">
      <formula1>OR(NOT(ISERROR(DATEVALUE(A5))), AND(ISNUMBER(A5), LEFT(CELL("format", A5))="D"))</formula1>
    </dataValidation>
    <dataValidation type="list" allowBlank="1" showInputMessage="1" showErrorMessage="1" prompt="Sirf list se choose karein" sqref="C5:C997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  <col customWidth="1" min="9" max="9" width="26.14"/>
    <col customWidth="1" min="10" max="10" width="41.29"/>
  </cols>
  <sheetData>
    <row r="1" ht="86.25" customHeight="1">
      <c r="A1" s="143"/>
      <c r="B1" s="4"/>
      <c r="C1" s="4"/>
      <c r="D1" s="8" t="s">
        <v>1</v>
      </c>
      <c r="E1" s="9"/>
      <c r="F1" s="9"/>
      <c r="G1" s="13">
        <f>H1001</f>
        <v>140000</v>
      </c>
      <c r="H1" s="14"/>
      <c r="I1" s="144"/>
      <c r="J1" s="144"/>
    </row>
    <row r="2" ht="21.75" customHeight="1">
      <c r="A2" s="146" t="s">
        <v>2</v>
      </c>
      <c r="D2" s="147" t="s">
        <v>3</v>
      </c>
      <c r="F2" s="18"/>
      <c r="G2" s="148" t="s">
        <v>206</v>
      </c>
      <c r="H2" s="23"/>
      <c r="I2" s="149"/>
      <c r="J2" s="149"/>
    </row>
    <row r="3" ht="22.5" customHeight="1">
      <c r="A3" s="25" t="s">
        <v>7</v>
      </c>
      <c r="B3" s="27" t="s">
        <v>8</v>
      </c>
      <c r="C3" s="28"/>
      <c r="D3" s="150" t="s">
        <v>1260</v>
      </c>
      <c r="F3" s="18"/>
      <c r="G3" s="20" t="s">
        <v>1262</v>
      </c>
      <c r="H3" s="23"/>
      <c r="I3" s="151"/>
      <c r="J3" s="151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152" t="s">
        <v>19</v>
      </c>
      <c r="F4" s="35" t="s">
        <v>20</v>
      </c>
      <c r="G4" s="35" t="s">
        <v>21</v>
      </c>
      <c r="H4" s="40" t="s">
        <v>22</v>
      </c>
      <c r="I4" s="153"/>
      <c r="J4" s="153"/>
    </row>
    <row r="5">
      <c r="A5" s="154">
        <v>44872.0</v>
      </c>
      <c r="B5" s="155" t="s">
        <v>1269</v>
      </c>
      <c r="C5" s="155" t="s">
        <v>25</v>
      </c>
      <c r="D5" s="155">
        <v>596149.0</v>
      </c>
      <c r="E5" s="156" t="s">
        <v>1271</v>
      </c>
      <c r="F5" s="157">
        <v>3000.0</v>
      </c>
      <c r="G5" s="157">
        <v>3000.0</v>
      </c>
      <c r="H5" s="55">
        <f>IF(AND(F5="", G5=""), "", F5 - G5)
</f>
        <v>0</v>
      </c>
      <c r="I5" s="160"/>
      <c r="J5" s="160" t="str">
        <f t="shared" ref="J5:J216" si="1">TRIM(I5)</f>
        <v/>
      </c>
    </row>
    <row r="6">
      <c r="A6" s="154">
        <v>44872.0</v>
      </c>
      <c r="B6" s="161" t="s">
        <v>1269</v>
      </c>
      <c r="C6" s="155" t="s">
        <v>26</v>
      </c>
      <c r="D6" s="155">
        <v>596149.0</v>
      </c>
      <c r="E6" s="162" t="s">
        <v>1278</v>
      </c>
      <c r="F6" s="157">
        <v>6000.0</v>
      </c>
      <c r="G6" s="157">
        <v>6000.0</v>
      </c>
      <c r="H6" s="55">
        <f t="shared" ref="H6:H1000" si="2">IF(AND(F6="", G6=""), "", H5 + F6 - G6)</f>
        <v>0</v>
      </c>
      <c r="I6" s="160"/>
      <c r="J6" s="160" t="str">
        <f t="shared" si="1"/>
        <v/>
      </c>
    </row>
    <row r="7">
      <c r="A7" s="154">
        <v>44872.0</v>
      </c>
      <c r="B7" s="161" t="s">
        <v>1283</v>
      </c>
      <c r="C7" s="155" t="s">
        <v>25</v>
      </c>
      <c r="D7" s="155">
        <v>596620.0</v>
      </c>
      <c r="E7" s="156" t="s">
        <v>1284</v>
      </c>
      <c r="F7" s="157">
        <v>3000.0</v>
      </c>
      <c r="G7" s="157">
        <v>3000.0</v>
      </c>
      <c r="H7" s="55">
        <f t="shared" si="2"/>
        <v>0</v>
      </c>
      <c r="I7" s="160"/>
      <c r="J7" s="160" t="str">
        <f t="shared" si="1"/>
        <v/>
      </c>
    </row>
    <row r="8">
      <c r="A8" s="154">
        <v>44872.0</v>
      </c>
      <c r="B8" s="161" t="s">
        <v>1285</v>
      </c>
      <c r="C8" s="155" t="s">
        <v>71</v>
      </c>
      <c r="D8" s="155">
        <v>529238.0</v>
      </c>
      <c r="E8" s="156" t="s">
        <v>1286</v>
      </c>
      <c r="F8" s="157">
        <v>12000.0</v>
      </c>
      <c r="G8" s="157">
        <v>12000.0</v>
      </c>
      <c r="H8" s="55">
        <f t="shared" si="2"/>
        <v>0</v>
      </c>
      <c r="I8" s="160"/>
      <c r="J8" s="160" t="str">
        <f t="shared" si="1"/>
        <v/>
      </c>
    </row>
    <row r="9">
      <c r="A9" s="154">
        <v>44872.0</v>
      </c>
      <c r="B9" s="155" t="s">
        <v>1287</v>
      </c>
      <c r="C9" s="155" t="s">
        <v>71</v>
      </c>
      <c r="D9" s="155">
        <v>547941.0</v>
      </c>
      <c r="E9" s="156" t="s">
        <v>1288</v>
      </c>
      <c r="F9" s="157">
        <v>12000.0</v>
      </c>
      <c r="G9" s="157">
        <v>12000.0</v>
      </c>
      <c r="H9" s="55">
        <f t="shared" si="2"/>
        <v>0</v>
      </c>
      <c r="I9" s="160"/>
      <c r="J9" s="160" t="str">
        <f t="shared" si="1"/>
        <v/>
      </c>
    </row>
    <row r="10">
      <c r="A10" s="154">
        <v>44872.0</v>
      </c>
      <c r="B10" s="155" t="s">
        <v>1289</v>
      </c>
      <c r="C10" s="155" t="s">
        <v>25</v>
      </c>
      <c r="D10" s="155">
        <v>573016.0</v>
      </c>
      <c r="E10" s="156" t="s">
        <v>1290</v>
      </c>
      <c r="F10" s="157">
        <v>9000.0</v>
      </c>
      <c r="G10" s="157">
        <v>9000.0</v>
      </c>
      <c r="H10" s="55">
        <f t="shared" si="2"/>
        <v>0</v>
      </c>
      <c r="I10" s="160"/>
      <c r="J10" s="160" t="str">
        <f t="shared" si="1"/>
        <v/>
      </c>
    </row>
    <row r="11">
      <c r="A11" s="154">
        <v>44872.0</v>
      </c>
      <c r="B11" s="155" t="s">
        <v>1289</v>
      </c>
      <c r="C11" s="155" t="s">
        <v>71</v>
      </c>
      <c r="D11" s="155">
        <v>573016.0</v>
      </c>
      <c r="E11" s="156" t="s">
        <v>1293</v>
      </c>
      <c r="F11" s="157">
        <v>12000.0</v>
      </c>
      <c r="G11" s="157">
        <v>12000.0</v>
      </c>
      <c r="H11" s="55">
        <f t="shared" si="2"/>
        <v>0</v>
      </c>
      <c r="I11" s="160"/>
      <c r="J11" s="160" t="str">
        <f t="shared" si="1"/>
        <v/>
      </c>
    </row>
    <row r="12">
      <c r="A12" s="154">
        <v>44872.0</v>
      </c>
      <c r="B12" s="155" t="s">
        <v>1294</v>
      </c>
      <c r="C12" s="155" t="s">
        <v>25</v>
      </c>
      <c r="D12" s="155">
        <v>530986.0</v>
      </c>
      <c r="E12" s="156" t="s">
        <v>1296</v>
      </c>
      <c r="F12" s="157">
        <v>9600.0</v>
      </c>
      <c r="G12" s="157"/>
      <c r="H12" s="55">
        <f t="shared" si="2"/>
        <v>9600</v>
      </c>
      <c r="I12" s="160"/>
      <c r="J12" s="160" t="str">
        <f t="shared" si="1"/>
        <v/>
      </c>
    </row>
    <row r="13">
      <c r="A13" s="154">
        <v>44872.0</v>
      </c>
      <c r="B13" s="155" t="s">
        <v>1298</v>
      </c>
      <c r="C13" s="155" t="s">
        <v>25</v>
      </c>
      <c r="D13" s="155">
        <v>565805.0</v>
      </c>
      <c r="E13" s="156" t="s">
        <v>1299</v>
      </c>
      <c r="F13" s="157">
        <v>10600.0</v>
      </c>
      <c r="G13" s="157"/>
      <c r="H13" s="55">
        <f t="shared" si="2"/>
        <v>20200</v>
      </c>
      <c r="I13" s="160"/>
      <c r="J13" s="160" t="str">
        <f t="shared" si="1"/>
        <v/>
      </c>
    </row>
    <row r="14">
      <c r="A14" s="154">
        <v>44872.0</v>
      </c>
      <c r="B14" s="155" t="s">
        <v>1301</v>
      </c>
      <c r="C14" s="155" t="s">
        <v>25</v>
      </c>
      <c r="D14" s="155">
        <v>566753.0</v>
      </c>
      <c r="E14" s="156" t="s">
        <v>1303</v>
      </c>
      <c r="F14" s="157">
        <v>10600.0</v>
      </c>
      <c r="G14" s="157"/>
      <c r="H14" s="55">
        <f t="shared" si="2"/>
        <v>30800</v>
      </c>
      <c r="I14" s="160"/>
      <c r="J14" s="160" t="str">
        <f t="shared" si="1"/>
        <v/>
      </c>
    </row>
    <row r="15">
      <c r="A15" s="154">
        <v>44872.0</v>
      </c>
      <c r="B15" s="155" t="s">
        <v>1304</v>
      </c>
      <c r="C15" s="155" t="s">
        <v>25</v>
      </c>
      <c r="D15" s="155">
        <v>566752.0</v>
      </c>
      <c r="E15" s="156" t="s">
        <v>1306</v>
      </c>
      <c r="F15" s="157">
        <v>9600.0</v>
      </c>
      <c r="G15" s="157"/>
      <c r="H15" s="55">
        <f t="shared" si="2"/>
        <v>40400</v>
      </c>
      <c r="I15" s="160"/>
      <c r="J15" s="160" t="str">
        <f t="shared" si="1"/>
        <v/>
      </c>
    </row>
    <row r="16">
      <c r="A16" s="154">
        <v>44872.0</v>
      </c>
      <c r="B16" s="155" t="s">
        <v>1308</v>
      </c>
      <c r="C16" s="155" t="s">
        <v>25</v>
      </c>
      <c r="D16" s="155">
        <v>581898.0</v>
      </c>
      <c r="E16" s="156" t="s">
        <v>1309</v>
      </c>
      <c r="F16" s="157">
        <v>10600.0</v>
      </c>
      <c r="G16" s="157"/>
      <c r="H16" s="55">
        <f t="shared" si="2"/>
        <v>51000</v>
      </c>
      <c r="I16" s="160"/>
      <c r="J16" s="160" t="str">
        <f t="shared" si="1"/>
        <v/>
      </c>
    </row>
    <row r="17">
      <c r="A17" s="154">
        <v>44872.0</v>
      </c>
      <c r="B17" s="163"/>
      <c r="C17" s="163"/>
      <c r="D17" s="163"/>
      <c r="E17" s="156" t="s">
        <v>1310</v>
      </c>
      <c r="F17" s="157"/>
      <c r="G17" s="157">
        <v>10000.0</v>
      </c>
      <c r="H17" s="55">
        <f t="shared" si="2"/>
        <v>41000</v>
      </c>
      <c r="I17" s="160"/>
      <c r="J17" s="160" t="str">
        <f t="shared" si="1"/>
        <v/>
      </c>
    </row>
    <row r="18">
      <c r="A18" s="154">
        <v>44592.0</v>
      </c>
      <c r="B18" s="163"/>
      <c r="C18" s="164"/>
      <c r="D18" s="164"/>
      <c r="E18" s="165" t="s">
        <v>1311</v>
      </c>
      <c r="F18" s="166"/>
      <c r="G18" s="157">
        <v>20000.0</v>
      </c>
      <c r="H18" s="55">
        <f t="shared" si="2"/>
        <v>21000</v>
      </c>
      <c r="I18" s="160"/>
      <c r="J18" s="160" t="str">
        <f t="shared" si="1"/>
        <v/>
      </c>
    </row>
    <row r="19">
      <c r="A19" s="154">
        <v>44779.0</v>
      </c>
      <c r="B19" s="163"/>
      <c r="C19" s="163"/>
      <c r="D19" s="163"/>
      <c r="E19" s="156" t="s">
        <v>1312</v>
      </c>
      <c r="F19" s="166"/>
      <c r="G19" s="157">
        <v>10500.0</v>
      </c>
      <c r="H19" s="55">
        <f t="shared" si="2"/>
        <v>10500</v>
      </c>
      <c r="I19" s="160"/>
      <c r="J19" s="160" t="str">
        <f t="shared" si="1"/>
        <v/>
      </c>
    </row>
    <row r="20">
      <c r="A20" s="154">
        <v>44779.0</v>
      </c>
      <c r="B20" s="155" t="s">
        <v>1313</v>
      </c>
      <c r="C20" s="164"/>
      <c r="D20" s="155">
        <v>654800.0</v>
      </c>
      <c r="E20" s="156" t="s">
        <v>1315</v>
      </c>
      <c r="F20" s="157">
        <v>28000.0</v>
      </c>
      <c r="G20" s="166"/>
      <c r="H20" s="55">
        <f t="shared" si="2"/>
        <v>38500</v>
      </c>
      <c r="I20" s="160"/>
      <c r="J20" s="160" t="str">
        <f t="shared" si="1"/>
        <v/>
      </c>
    </row>
    <row r="21">
      <c r="A21" s="154">
        <v>44779.0</v>
      </c>
      <c r="B21" s="163"/>
      <c r="C21" s="164"/>
      <c r="D21" s="164"/>
      <c r="E21" s="156" t="s">
        <v>1316</v>
      </c>
      <c r="F21" s="157">
        <v>2000.0</v>
      </c>
      <c r="G21" s="157">
        <v>2000.0</v>
      </c>
      <c r="H21" s="55">
        <f t="shared" si="2"/>
        <v>38500</v>
      </c>
      <c r="I21" s="160"/>
      <c r="J21" s="160" t="str">
        <f t="shared" si="1"/>
        <v/>
      </c>
    </row>
    <row r="22">
      <c r="A22" s="154">
        <v>44779.0</v>
      </c>
      <c r="B22" s="164"/>
      <c r="C22" s="164"/>
      <c r="D22" s="164"/>
      <c r="E22" s="156" t="s">
        <v>1317</v>
      </c>
      <c r="F22" s="166"/>
      <c r="G22" s="157">
        <v>5000.0</v>
      </c>
      <c r="H22" s="55">
        <f t="shared" si="2"/>
        <v>33500</v>
      </c>
      <c r="I22" s="160"/>
      <c r="J22" s="160" t="str">
        <f t="shared" si="1"/>
        <v/>
      </c>
    </row>
    <row r="23">
      <c r="A23" s="154">
        <v>44698.0</v>
      </c>
      <c r="B23" s="163"/>
      <c r="C23" s="163"/>
      <c r="D23" s="163"/>
      <c r="E23" s="156" t="s">
        <v>1319</v>
      </c>
      <c r="F23" s="166"/>
      <c r="G23" s="157">
        <v>8000.0</v>
      </c>
      <c r="H23" s="55">
        <f t="shared" si="2"/>
        <v>25500</v>
      </c>
      <c r="I23" s="160"/>
      <c r="J23" s="160" t="str">
        <f t="shared" si="1"/>
        <v/>
      </c>
    </row>
    <row r="24">
      <c r="A24" s="154">
        <v>44732.0</v>
      </c>
      <c r="B24" s="155" t="s">
        <v>1320</v>
      </c>
      <c r="C24" s="155" t="s">
        <v>26</v>
      </c>
      <c r="D24" s="155">
        <v>667199.0</v>
      </c>
      <c r="E24" s="156" t="s">
        <v>1321</v>
      </c>
      <c r="F24" s="157">
        <v>8000.0</v>
      </c>
      <c r="G24" s="157"/>
      <c r="H24" s="55">
        <f t="shared" si="2"/>
        <v>33500</v>
      </c>
      <c r="I24" s="160"/>
      <c r="J24" s="160" t="str">
        <f t="shared" si="1"/>
        <v/>
      </c>
    </row>
    <row r="25">
      <c r="A25" s="154">
        <v>44733.0</v>
      </c>
      <c r="B25" s="155"/>
      <c r="C25" s="163"/>
      <c r="D25" s="163"/>
      <c r="E25" s="156" t="s">
        <v>30</v>
      </c>
      <c r="F25" s="166"/>
      <c r="G25" s="157">
        <v>8000.0</v>
      </c>
      <c r="H25" s="55">
        <f t="shared" si="2"/>
        <v>25500</v>
      </c>
      <c r="I25" s="160"/>
      <c r="J25" s="160" t="str">
        <f t="shared" si="1"/>
        <v/>
      </c>
    </row>
    <row r="26">
      <c r="A26" s="154">
        <v>44770.0</v>
      </c>
      <c r="B26" s="155" t="s">
        <v>1322</v>
      </c>
      <c r="C26" s="155" t="s">
        <v>26</v>
      </c>
      <c r="D26" s="155">
        <v>670519.0</v>
      </c>
      <c r="E26" s="156" t="s">
        <v>1324</v>
      </c>
      <c r="F26" s="157">
        <v>28000.0</v>
      </c>
      <c r="G26" s="157">
        <v>5000.0</v>
      </c>
      <c r="H26" s="55">
        <f t="shared" si="2"/>
        <v>48500</v>
      </c>
      <c r="I26" s="160"/>
      <c r="J26" s="160" t="str">
        <f t="shared" si="1"/>
        <v/>
      </c>
    </row>
    <row r="27">
      <c r="A27" s="154">
        <v>44842.0</v>
      </c>
      <c r="B27" s="164"/>
      <c r="C27" s="164"/>
      <c r="D27" s="164"/>
      <c r="E27" s="156" t="s">
        <v>30</v>
      </c>
      <c r="F27" s="166"/>
      <c r="G27" s="157">
        <v>7000.0</v>
      </c>
      <c r="H27" s="55">
        <f t="shared" si="2"/>
        <v>41500</v>
      </c>
      <c r="I27" s="160"/>
      <c r="J27" s="160" t="str">
        <f t="shared" si="1"/>
        <v/>
      </c>
    </row>
    <row r="28">
      <c r="A28" s="154">
        <v>44832.0</v>
      </c>
      <c r="B28" s="155" t="s">
        <v>1269</v>
      </c>
      <c r="C28" s="155" t="s">
        <v>71</v>
      </c>
      <c r="D28" s="155">
        <v>596149.0</v>
      </c>
      <c r="E28" s="156" t="s">
        <v>1326</v>
      </c>
      <c r="F28" s="157">
        <v>9500.0</v>
      </c>
      <c r="G28" s="157">
        <v>9500.0</v>
      </c>
      <c r="H28" s="55">
        <f t="shared" si="2"/>
        <v>41500</v>
      </c>
      <c r="I28" s="160"/>
      <c r="J28" s="160" t="str">
        <f t="shared" si="1"/>
        <v/>
      </c>
    </row>
    <row r="29">
      <c r="A29" s="154">
        <v>44832.0</v>
      </c>
      <c r="B29" s="164"/>
      <c r="C29" s="163"/>
      <c r="D29" s="163"/>
      <c r="E29" s="156" t="s">
        <v>1328</v>
      </c>
      <c r="F29" s="166"/>
      <c r="G29" s="157">
        <v>10500.0</v>
      </c>
      <c r="H29" s="55">
        <f t="shared" si="2"/>
        <v>31000</v>
      </c>
      <c r="I29" s="160"/>
      <c r="J29" s="160" t="str">
        <f t="shared" si="1"/>
        <v/>
      </c>
    </row>
    <row r="30">
      <c r="A30" s="154">
        <v>44854.0</v>
      </c>
      <c r="B30" s="155" t="s">
        <v>1330</v>
      </c>
      <c r="C30" s="155" t="s">
        <v>25</v>
      </c>
      <c r="D30" s="155">
        <v>656075.0</v>
      </c>
      <c r="E30" s="156" t="s">
        <v>1331</v>
      </c>
      <c r="F30" s="157">
        <v>8600.0</v>
      </c>
      <c r="G30" s="157">
        <v>8600.0</v>
      </c>
      <c r="H30" s="55">
        <f t="shared" si="2"/>
        <v>31000</v>
      </c>
      <c r="I30" s="160"/>
      <c r="J30" s="160" t="str">
        <f t="shared" si="1"/>
        <v/>
      </c>
    </row>
    <row r="31">
      <c r="A31" s="154">
        <v>44912.0</v>
      </c>
      <c r="B31" s="163"/>
      <c r="C31" s="163"/>
      <c r="D31" s="163"/>
      <c r="E31" s="156" t="s">
        <v>30</v>
      </c>
      <c r="F31" s="166"/>
      <c r="G31" s="157">
        <v>3500.0</v>
      </c>
      <c r="H31" s="55">
        <f t="shared" si="2"/>
        <v>27500</v>
      </c>
      <c r="I31" s="160"/>
      <c r="J31" s="160" t="str">
        <f t="shared" si="1"/>
        <v/>
      </c>
    </row>
    <row r="32">
      <c r="A32" s="154">
        <v>44906.0</v>
      </c>
      <c r="B32" s="155" t="s">
        <v>1332</v>
      </c>
      <c r="C32" s="155" t="s">
        <v>1333</v>
      </c>
      <c r="D32" s="155">
        <v>683506.0</v>
      </c>
      <c r="E32" s="168" t="s">
        <v>1334</v>
      </c>
      <c r="F32" s="157">
        <v>19000.0</v>
      </c>
      <c r="G32" s="157">
        <v>10000.0</v>
      </c>
      <c r="H32" s="55">
        <f t="shared" si="2"/>
        <v>36500</v>
      </c>
      <c r="I32" s="160"/>
      <c r="J32" s="160" t="str">
        <f t="shared" si="1"/>
        <v/>
      </c>
    </row>
    <row r="33">
      <c r="A33" s="154">
        <v>44899.0</v>
      </c>
      <c r="B33" s="155" t="s">
        <v>1301</v>
      </c>
      <c r="C33" s="155" t="s">
        <v>71</v>
      </c>
      <c r="D33" s="155">
        <v>566753.0</v>
      </c>
      <c r="E33" s="156" t="s">
        <v>1335</v>
      </c>
      <c r="F33" s="157">
        <v>9500.0</v>
      </c>
      <c r="G33" s="166"/>
      <c r="H33" s="55">
        <f t="shared" si="2"/>
        <v>46000</v>
      </c>
      <c r="I33" s="160"/>
      <c r="J33" s="160" t="str">
        <f t="shared" si="1"/>
        <v/>
      </c>
    </row>
    <row r="34">
      <c r="A34" s="154">
        <v>44899.0</v>
      </c>
      <c r="B34" s="155" t="s">
        <v>1304</v>
      </c>
      <c r="C34" s="155" t="s">
        <v>71</v>
      </c>
      <c r="D34" s="155">
        <v>566752.0</v>
      </c>
      <c r="E34" s="156" t="s">
        <v>1336</v>
      </c>
      <c r="F34" s="157">
        <v>9500.0</v>
      </c>
      <c r="G34" s="166"/>
      <c r="H34" s="55">
        <f t="shared" si="2"/>
        <v>55500</v>
      </c>
      <c r="I34" s="160"/>
      <c r="J34" s="160" t="str">
        <f t="shared" si="1"/>
        <v/>
      </c>
    </row>
    <row r="35">
      <c r="A35" s="154">
        <v>44899.0</v>
      </c>
      <c r="B35" s="155" t="s">
        <v>1298</v>
      </c>
      <c r="C35" s="155" t="s">
        <v>71</v>
      </c>
      <c r="D35" s="155">
        <v>565805.0</v>
      </c>
      <c r="E35" s="156" t="s">
        <v>1339</v>
      </c>
      <c r="F35" s="157">
        <v>9500.0</v>
      </c>
      <c r="G35" s="166"/>
      <c r="H35" s="55">
        <f t="shared" si="2"/>
        <v>65000</v>
      </c>
      <c r="I35" s="160"/>
      <c r="J35" s="160" t="str">
        <f t="shared" si="1"/>
        <v/>
      </c>
    </row>
    <row r="36">
      <c r="A36" s="154">
        <v>44899.0</v>
      </c>
      <c r="B36" s="155" t="s">
        <v>1294</v>
      </c>
      <c r="C36" s="155" t="s">
        <v>71</v>
      </c>
      <c r="D36" s="155">
        <v>530986.0</v>
      </c>
      <c r="E36" s="156" t="s">
        <v>1342</v>
      </c>
      <c r="F36" s="157">
        <v>9500.0</v>
      </c>
      <c r="G36" s="166"/>
      <c r="H36" s="55">
        <f t="shared" si="2"/>
        <v>74500</v>
      </c>
      <c r="I36" s="160"/>
      <c r="J36" s="160" t="str">
        <f t="shared" si="1"/>
        <v/>
      </c>
    </row>
    <row r="37">
      <c r="A37" s="154">
        <v>44899.0</v>
      </c>
      <c r="B37" s="155" t="s">
        <v>1308</v>
      </c>
      <c r="C37" s="155" t="s">
        <v>71</v>
      </c>
      <c r="D37" s="155">
        <v>581898.0</v>
      </c>
      <c r="E37" s="156" t="s">
        <v>1346</v>
      </c>
      <c r="F37" s="157">
        <v>9500.0</v>
      </c>
      <c r="G37" s="166"/>
      <c r="H37" s="55">
        <f t="shared" si="2"/>
        <v>84000</v>
      </c>
      <c r="I37" s="160"/>
      <c r="J37" s="160" t="str">
        <f t="shared" si="1"/>
        <v/>
      </c>
    </row>
    <row r="38">
      <c r="A38" s="154">
        <v>44916.0</v>
      </c>
      <c r="B38" s="163"/>
      <c r="C38" s="164"/>
      <c r="D38" s="164"/>
      <c r="E38" s="156" t="s">
        <v>30</v>
      </c>
      <c r="F38" s="166"/>
      <c r="G38" s="157">
        <v>47500.0</v>
      </c>
      <c r="H38" s="55">
        <f t="shared" si="2"/>
        <v>36500</v>
      </c>
      <c r="I38" s="160"/>
      <c r="J38" s="160" t="str">
        <f t="shared" si="1"/>
        <v/>
      </c>
    </row>
    <row r="39">
      <c r="A39" s="154">
        <v>44923.0</v>
      </c>
      <c r="B39" s="155" t="s">
        <v>1320</v>
      </c>
      <c r="C39" s="155" t="s">
        <v>25</v>
      </c>
      <c r="D39" s="155">
        <v>667199.0</v>
      </c>
      <c r="E39" s="156" t="s">
        <v>1351</v>
      </c>
      <c r="F39" s="157">
        <v>3000.0</v>
      </c>
      <c r="G39" s="157">
        <v>3000.0</v>
      </c>
      <c r="H39" s="55">
        <f t="shared" si="2"/>
        <v>36500</v>
      </c>
      <c r="I39" s="160"/>
      <c r="J39" s="160" t="str">
        <f t="shared" si="1"/>
        <v/>
      </c>
    </row>
    <row r="40">
      <c r="A40" s="154">
        <v>44923.0</v>
      </c>
      <c r="B40" s="163"/>
      <c r="C40" s="164"/>
      <c r="D40" s="164"/>
      <c r="E40" s="156" t="s">
        <v>1352</v>
      </c>
      <c r="F40" s="157">
        <v>3500.0</v>
      </c>
      <c r="G40" s="166"/>
      <c r="H40" s="55">
        <f t="shared" si="2"/>
        <v>40000</v>
      </c>
      <c r="I40" s="160"/>
      <c r="J40" s="160" t="str">
        <f t="shared" si="1"/>
        <v/>
      </c>
    </row>
    <row r="41">
      <c r="A41" s="154">
        <v>45010.0</v>
      </c>
      <c r="B41" s="155" t="s">
        <v>1353</v>
      </c>
      <c r="C41" s="155" t="s">
        <v>25</v>
      </c>
      <c r="D41" s="155">
        <v>549381.0</v>
      </c>
      <c r="E41" s="156" t="s">
        <v>1354</v>
      </c>
      <c r="F41" s="157">
        <v>9000.0</v>
      </c>
      <c r="G41" s="157">
        <v>9000.0</v>
      </c>
      <c r="H41" s="55">
        <f t="shared" si="2"/>
        <v>40000</v>
      </c>
      <c r="I41" s="160"/>
      <c r="J41" s="160" t="str">
        <f t="shared" si="1"/>
        <v/>
      </c>
    </row>
    <row r="42">
      <c r="A42" s="154">
        <v>45050.0</v>
      </c>
      <c r="B42" s="155" t="s">
        <v>1356</v>
      </c>
      <c r="C42" s="155" t="s">
        <v>1333</v>
      </c>
      <c r="D42" s="155">
        <v>707982.0</v>
      </c>
      <c r="E42" s="156" t="s">
        <v>1358</v>
      </c>
      <c r="F42" s="157">
        <v>19000.0</v>
      </c>
      <c r="G42" s="166"/>
      <c r="H42" s="55">
        <f t="shared" si="2"/>
        <v>59000</v>
      </c>
      <c r="I42" s="160"/>
      <c r="J42" s="160" t="str">
        <f t="shared" si="1"/>
        <v/>
      </c>
    </row>
    <row r="43">
      <c r="A43" s="154">
        <v>45050.0</v>
      </c>
      <c r="B43" s="163"/>
      <c r="C43" s="164"/>
      <c r="D43" s="164"/>
      <c r="E43" s="156" t="s">
        <v>30</v>
      </c>
      <c r="F43" s="166"/>
      <c r="G43" s="157">
        <v>10000.0</v>
      </c>
      <c r="H43" s="55">
        <f t="shared" si="2"/>
        <v>49000</v>
      </c>
      <c r="I43" s="160"/>
      <c r="J43" s="160" t="str">
        <f t="shared" si="1"/>
        <v/>
      </c>
    </row>
    <row r="44">
      <c r="A44" s="154">
        <v>45062.0</v>
      </c>
      <c r="B44" s="163"/>
      <c r="C44" s="164"/>
      <c r="D44" s="164"/>
      <c r="E44" s="156" t="s">
        <v>1361</v>
      </c>
      <c r="F44" s="166"/>
      <c r="G44" s="157">
        <v>9500.0</v>
      </c>
      <c r="H44" s="55">
        <f t="shared" si="2"/>
        <v>39500</v>
      </c>
      <c r="I44" s="160"/>
      <c r="J44" s="160" t="str">
        <f t="shared" si="1"/>
        <v/>
      </c>
    </row>
    <row r="45">
      <c r="A45" s="154">
        <v>45104.0</v>
      </c>
      <c r="B45" s="155" t="s">
        <v>1330</v>
      </c>
      <c r="C45" s="155" t="s">
        <v>71</v>
      </c>
      <c r="D45" s="155">
        <v>656075.0</v>
      </c>
      <c r="E45" s="156" t="s">
        <v>1364</v>
      </c>
      <c r="F45" s="157">
        <v>10000.0</v>
      </c>
      <c r="G45" s="166"/>
      <c r="H45" s="55">
        <f t="shared" si="2"/>
        <v>49500</v>
      </c>
      <c r="I45" s="160"/>
      <c r="J45" s="160" t="str">
        <f t="shared" si="1"/>
        <v/>
      </c>
    </row>
    <row r="46">
      <c r="A46" s="154">
        <v>45103.0</v>
      </c>
      <c r="B46" s="163"/>
      <c r="C46" s="164"/>
      <c r="D46" s="164"/>
      <c r="E46" s="156" t="s">
        <v>1366</v>
      </c>
      <c r="F46" s="166"/>
      <c r="G46" s="157">
        <v>9500.0</v>
      </c>
      <c r="H46" s="55">
        <f t="shared" si="2"/>
        <v>40000</v>
      </c>
      <c r="I46" s="160"/>
      <c r="J46" s="160" t="str">
        <f t="shared" si="1"/>
        <v/>
      </c>
    </row>
    <row r="47">
      <c r="A47" s="154">
        <v>45110.0</v>
      </c>
      <c r="B47" s="155" t="s">
        <v>1368</v>
      </c>
      <c r="C47" s="155" t="s">
        <v>26</v>
      </c>
      <c r="D47" s="155">
        <v>712426.0</v>
      </c>
      <c r="E47" s="156" t="s">
        <v>1369</v>
      </c>
      <c r="F47" s="157">
        <v>10000.0</v>
      </c>
      <c r="G47" s="166"/>
      <c r="H47" s="55">
        <f t="shared" si="2"/>
        <v>50000</v>
      </c>
      <c r="I47" s="160"/>
      <c r="J47" s="160" t="str">
        <f t="shared" si="1"/>
        <v/>
      </c>
    </row>
    <row r="48">
      <c r="A48" s="154">
        <v>45215.0</v>
      </c>
      <c r="B48" s="155" t="s">
        <v>1370</v>
      </c>
      <c r="C48" s="164"/>
      <c r="D48" s="155"/>
      <c r="E48" s="156" t="s">
        <v>1371</v>
      </c>
      <c r="F48" s="166"/>
      <c r="G48" s="157">
        <v>14000.0</v>
      </c>
      <c r="H48" s="55">
        <f t="shared" si="2"/>
        <v>36000</v>
      </c>
      <c r="I48" s="160"/>
      <c r="J48" s="160" t="str">
        <f t="shared" si="1"/>
        <v/>
      </c>
    </row>
    <row r="49">
      <c r="A49" s="154">
        <v>45225.0</v>
      </c>
      <c r="B49" s="155" t="s">
        <v>1372</v>
      </c>
      <c r="C49" s="155" t="s">
        <v>26</v>
      </c>
      <c r="D49" s="155">
        <v>727461.0</v>
      </c>
      <c r="E49" s="156" t="s">
        <v>1374</v>
      </c>
      <c r="F49" s="157">
        <v>10000.0</v>
      </c>
      <c r="G49" s="166"/>
      <c r="H49" s="55">
        <f t="shared" si="2"/>
        <v>46000</v>
      </c>
      <c r="I49" s="160"/>
      <c r="J49" s="160" t="str">
        <f t="shared" si="1"/>
        <v/>
      </c>
    </row>
    <row r="50">
      <c r="A50" s="154">
        <v>45224.0</v>
      </c>
      <c r="B50" s="163"/>
      <c r="C50" s="164"/>
      <c r="D50" s="164"/>
      <c r="E50" s="156" t="s">
        <v>1376</v>
      </c>
      <c r="F50" s="166"/>
      <c r="G50" s="157">
        <v>20000.0</v>
      </c>
      <c r="H50" s="55">
        <f t="shared" si="2"/>
        <v>26000</v>
      </c>
      <c r="I50" s="160"/>
      <c r="J50" s="160" t="str">
        <f t="shared" si="1"/>
        <v/>
      </c>
    </row>
    <row r="51">
      <c r="A51" s="154">
        <v>45231.0</v>
      </c>
      <c r="B51" s="155" t="s">
        <v>1378</v>
      </c>
      <c r="C51" s="155" t="s">
        <v>26</v>
      </c>
      <c r="D51" s="155">
        <v>727883.0</v>
      </c>
      <c r="E51" s="156" t="s">
        <v>1380</v>
      </c>
      <c r="F51" s="157">
        <v>10000.0</v>
      </c>
      <c r="G51" s="166"/>
      <c r="H51" s="55">
        <f t="shared" si="2"/>
        <v>36000</v>
      </c>
      <c r="I51" s="160"/>
      <c r="J51" s="160" t="str">
        <f t="shared" si="1"/>
        <v/>
      </c>
    </row>
    <row r="52">
      <c r="A52" s="154">
        <v>45232.0</v>
      </c>
      <c r="B52" s="164"/>
      <c r="C52" s="164"/>
      <c r="D52" s="164"/>
      <c r="E52" s="156" t="s">
        <v>1376</v>
      </c>
      <c r="F52" s="166"/>
      <c r="G52" s="157">
        <v>10000.0</v>
      </c>
      <c r="H52" s="55">
        <f t="shared" si="2"/>
        <v>26000</v>
      </c>
      <c r="I52" s="160"/>
      <c r="J52" s="160" t="str">
        <f t="shared" si="1"/>
        <v/>
      </c>
    </row>
    <row r="53">
      <c r="A53" s="154">
        <v>45252.0</v>
      </c>
      <c r="B53" s="155" t="s">
        <v>1384</v>
      </c>
      <c r="C53" s="155" t="s">
        <v>26</v>
      </c>
      <c r="D53" s="155">
        <v>730389.0</v>
      </c>
      <c r="E53" s="156" t="s">
        <v>1386</v>
      </c>
      <c r="F53" s="157">
        <v>10000.0</v>
      </c>
      <c r="G53" s="166"/>
      <c r="H53" s="55">
        <f t="shared" si="2"/>
        <v>36000</v>
      </c>
      <c r="I53" s="160"/>
      <c r="J53" s="160" t="str">
        <f t="shared" si="1"/>
        <v/>
      </c>
    </row>
    <row r="54">
      <c r="A54" s="154">
        <v>45251.0</v>
      </c>
      <c r="B54" s="163"/>
      <c r="C54" s="164"/>
      <c r="D54" s="164"/>
      <c r="E54" s="156" t="s">
        <v>1388</v>
      </c>
      <c r="F54" s="166"/>
      <c r="G54" s="157">
        <v>10000.0</v>
      </c>
      <c r="H54" s="55">
        <f t="shared" si="2"/>
        <v>26000</v>
      </c>
      <c r="I54" s="160"/>
      <c r="J54" s="160" t="str">
        <f t="shared" si="1"/>
        <v/>
      </c>
    </row>
    <row r="55">
      <c r="A55" s="154">
        <v>45216.0</v>
      </c>
      <c r="B55" s="155" t="s">
        <v>1370</v>
      </c>
      <c r="C55" s="164"/>
      <c r="D55" s="155"/>
      <c r="E55" s="156" t="s">
        <v>1390</v>
      </c>
      <c r="F55" s="157">
        <v>14000.0</v>
      </c>
      <c r="G55" s="166"/>
      <c r="H55" s="55">
        <f t="shared" si="2"/>
        <v>40000</v>
      </c>
      <c r="I55" s="160"/>
      <c r="J55" s="160" t="str">
        <f t="shared" si="1"/>
        <v/>
      </c>
    </row>
    <row r="56">
      <c r="A56" s="154">
        <v>45253.0</v>
      </c>
      <c r="B56" s="163"/>
      <c r="C56" s="164"/>
      <c r="D56" s="164"/>
      <c r="E56" s="156" t="s">
        <v>1392</v>
      </c>
      <c r="F56" s="166"/>
      <c r="G56" s="157">
        <v>8000.0</v>
      </c>
      <c r="H56" s="55">
        <f t="shared" si="2"/>
        <v>32000</v>
      </c>
      <c r="I56" s="160"/>
      <c r="J56" s="160" t="str">
        <f t="shared" si="1"/>
        <v/>
      </c>
    </row>
    <row r="57">
      <c r="A57" s="154">
        <v>45254.0</v>
      </c>
      <c r="B57" s="155" t="s">
        <v>1393</v>
      </c>
      <c r="C57" s="155" t="s">
        <v>26</v>
      </c>
      <c r="D57" s="155">
        <v>731146.0</v>
      </c>
      <c r="E57" s="156" t="s">
        <v>1395</v>
      </c>
      <c r="F57" s="157">
        <v>10000.0</v>
      </c>
      <c r="G57" s="166"/>
      <c r="H57" s="55">
        <f t="shared" si="2"/>
        <v>42000</v>
      </c>
      <c r="I57" s="160"/>
      <c r="J57" s="160" t="str">
        <f t="shared" si="1"/>
        <v/>
      </c>
    </row>
    <row r="58">
      <c r="A58" s="154">
        <v>45254.0</v>
      </c>
      <c r="B58" s="155" t="s">
        <v>1397</v>
      </c>
      <c r="C58" s="155" t="s">
        <v>26</v>
      </c>
      <c r="D58" s="155">
        <v>731133.0</v>
      </c>
      <c r="E58" s="156" t="s">
        <v>1399</v>
      </c>
      <c r="F58" s="157">
        <v>10000.0</v>
      </c>
      <c r="G58" s="166"/>
      <c r="H58" s="55">
        <f t="shared" si="2"/>
        <v>52000</v>
      </c>
      <c r="I58" s="160"/>
      <c r="J58" s="160" t="str">
        <f t="shared" si="1"/>
        <v/>
      </c>
    </row>
    <row r="59">
      <c r="A59" s="154">
        <v>45254.0</v>
      </c>
      <c r="B59" s="155" t="s">
        <v>1401</v>
      </c>
      <c r="C59" s="155" t="s">
        <v>26</v>
      </c>
      <c r="D59" s="155">
        <v>731145.0</v>
      </c>
      <c r="E59" s="156" t="s">
        <v>1403</v>
      </c>
      <c r="F59" s="157">
        <v>10000.0</v>
      </c>
      <c r="G59" s="166"/>
      <c r="H59" s="55">
        <f t="shared" si="2"/>
        <v>62000</v>
      </c>
      <c r="I59" s="160"/>
      <c r="J59" s="160" t="str">
        <f t="shared" si="1"/>
        <v/>
      </c>
    </row>
    <row r="60">
      <c r="A60" s="154">
        <v>45254.0</v>
      </c>
      <c r="B60" s="155" t="s">
        <v>1405</v>
      </c>
      <c r="C60" s="155" t="s">
        <v>26</v>
      </c>
      <c r="D60" s="155">
        <v>731144.0</v>
      </c>
      <c r="E60" s="156" t="s">
        <v>1407</v>
      </c>
      <c r="F60" s="157">
        <v>10000.0</v>
      </c>
      <c r="G60" s="166"/>
      <c r="H60" s="55">
        <f t="shared" si="2"/>
        <v>72000</v>
      </c>
      <c r="I60" s="160"/>
      <c r="J60" s="160" t="str">
        <f t="shared" si="1"/>
        <v/>
      </c>
    </row>
    <row r="61">
      <c r="A61" s="154">
        <v>45272.0</v>
      </c>
      <c r="B61" s="155" t="s">
        <v>1409</v>
      </c>
      <c r="C61" s="155" t="s">
        <v>26</v>
      </c>
      <c r="D61" s="155">
        <v>734769.0</v>
      </c>
      <c r="E61" s="156" t="s">
        <v>1410</v>
      </c>
      <c r="F61" s="157">
        <v>10000.0</v>
      </c>
      <c r="G61" s="166"/>
      <c r="H61" s="55">
        <f t="shared" si="2"/>
        <v>82000</v>
      </c>
      <c r="I61" s="160"/>
      <c r="J61" s="160" t="str">
        <f t="shared" si="1"/>
        <v/>
      </c>
    </row>
    <row r="62">
      <c r="A62" s="154">
        <v>45242.0</v>
      </c>
      <c r="B62" s="163"/>
      <c r="C62" s="164"/>
      <c r="D62" s="164"/>
      <c r="E62" s="156" t="s">
        <v>1388</v>
      </c>
      <c r="F62" s="166"/>
      <c r="G62" s="157">
        <v>10000.0</v>
      </c>
      <c r="H62" s="55">
        <f t="shared" si="2"/>
        <v>72000</v>
      </c>
      <c r="I62" s="160"/>
      <c r="J62" s="160" t="str">
        <f t="shared" si="1"/>
        <v/>
      </c>
    </row>
    <row r="63">
      <c r="A63" s="154">
        <v>45273.0</v>
      </c>
      <c r="B63" s="163"/>
      <c r="C63" s="164"/>
      <c r="D63" s="164"/>
      <c r="E63" s="156" t="s">
        <v>1411</v>
      </c>
      <c r="F63" s="166"/>
      <c r="G63" s="157">
        <v>40000.0</v>
      </c>
      <c r="H63" s="55">
        <f t="shared" si="2"/>
        <v>32000</v>
      </c>
      <c r="I63" s="160"/>
      <c r="J63" s="160" t="str">
        <f t="shared" si="1"/>
        <v/>
      </c>
    </row>
    <row r="64">
      <c r="A64" s="154">
        <v>45283.0</v>
      </c>
      <c r="B64" s="155" t="s">
        <v>1414</v>
      </c>
      <c r="C64" s="155" t="s">
        <v>26</v>
      </c>
      <c r="D64" s="155">
        <v>738393.0</v>
      </c>
      <c r="E64" s="156" t="s">
        <v>1415</v>
      </c>
      <c r="F64" s="157">
        <v>10000.0</v>
      </c>
      <c r="G64" s="166"/>
      <c r="H64" s="55">
        <f t="shared" si="2"/>
        <v>42000</v>
      </c>
      <c r="I64" s="160"/>
      <c r="J64" s="160" t="str">
        <f t="shared" si="1"/>
        <v/>
      </c>
    </row>
    <row r="65">
      <c r="A65" s="154">
        <v>45283.0</v>
      </c>
      <c r="B65" s="164"/>
      <c r="C65" s="164"/>
      <c r="D65" s="164"/>
      <c r="E65" s="156" t="s">
        <v>30</v>
      </c>
      <c r="F65" s="166"/>
      <c r="G65" s="157">
        <v>10000.0</v>
      </c>
      <c r="H65" s="55">
        <f t="shared" si="2"/>
        <v>32000</v>
      </c>
      <c r="I65" s="160"/>
      <c r="J65" s="160" t="str">
        <f t="shared" si="1"/>
        <v/>
      </c>
    </row>
    <row r="66">
      <c r="A66" s="154">
        <v>45286.0</v>
      </c>
      <c r="B66" s="155" t="s">
        <v>1420</v>
      </c>
      <c r="C66" s="164"/>
      <c r="D66" s="155">
        <v>312170.0</v>
      </c>
      <c r="E66" s="156" t="s">
        <v>1421</v>
      </c>
      <c r="F66" s="157">
        <v>23900.0</v>
      </c>
      <c r="G66" s="157">
        <v>23000.0</v>
      </c>
      <c r="H66" s="55">
        <f t="shared" si="2"/>
        <v>32900</v>
      </c>
      <c r="I66" s="160"/>
      <c r="J66" s="160" t="str">
        <f t="shared" si="1"/>
        <v/>
      </c>
    </row>
    <row r="67">
      <c r="A67" s="154">
        <v>45286.0</v>
      </c>
      <c r="B67" s="155" t="s">
        <v>1422</v>
      </c>
      <c r="C67" s="155" t="s">
        <v>26</v>
      </c>
      <c r="D67" s="155"/>
      <c r="E67" s="156" t="s">
        <v>1423</v>
      </c>
      <c r="F67" s="157">
        <v>14000.0</v>
      </c>
      <c r="G67" s="166"/>
      <c r="H67" s="55">
        <f t="shared" si="2"/>
        <v>46900</v>
      </c>
      <c r="I67" s="160"/>
      <c r="J67" s="160" t="str">
        <f t="shared" si="1"/>
        <v/>
      </c>
    </row>
    <row r="68">
      <c r="A68" s="154">
        <v>45292.0</v>
      </c>
      <c r="B68" s="163"/>
      <c r="C68" s="164"/>
      <c r="D68" s="164"/>
      <c r="E68" s="156" t="s">
        <v>30</v>
      </c>
      <c r="F68" s="166"/>
      <c r="G68" s="157">
        <v>14000.0</v>
      </c>
      <c r="H68" s="55">
        <f t="shared" si="2"/>
        <v>32900</v>
      </c>
      <c r="I68" s="160"/>
      <c r="J68" s="160" t="str">
        <f t="shared" si="1"/>
        <v/>
      </c>
    </row>
    <row r="69">
      <c r="A69" s="154">
        <v>45306.0</v>
      </c>
      <c r="B69" s="164"/>
      <c r="C69" s="164"/>
      <c r="D69" s="164"/>
      <c r="E69" s="156" t="s">
        <v>30</v>
      </c>
      <c r="F69" s="166"/>
      <c r="G69" s="157">
        <v>4400.0</v>
      </c>
      <c r="H69" s="55">
        <f t="shared" si="2"/>
        <v>28500</v>
      </c>
      <c r="I69" s="160"/>
      <c r="J69" s="160" t="str">
        <f t="shared" si="1"/>
        <v/>
      </c>
    </row>
    <row r="70">
      <c r="A70" s="154">
        <v>45292.0</v>
      </c>
      <c r="B70" s="155" t="s">
        <v>1429</v>
      </c>
      <c r="C70" s="164"/>
      <c r="D70" s="164"/>
      <c r="E70" s="156" t="s">
        <v>1430</v>
      </c>
      <c r="F70" s="157">
        <v>35000.0</v>
      </c>
      <c r="G70" s="166"/>
      <c r="H70" s="55">
        <f t="shared" si="2"/>
        <v>63500</v>
      </c>
      <c r="I70" s="160"/>
      <c r="J70" s="160" t="str">
        <f t="shared" si="1"/>
        <v/>
      </c>
    </row>
    <row r="71">
      <c r="A71" s="154">
        <v>45292.0</v>
      </c>
      <c r="B71" s="155" t="s">
        <v>1432</v>
      </c>
      <c r="C71" s="155" t="s">
        <v>26</v>
      </c>
      <c r="D71" s="164"/>
      <c r="E71" s="156" t="s">
        <v>1433</v>
      </c>
      <c r="F71" s="157">
        <v>10000.0</v>
      </c>
      <c r="G71" s="166"/>
      <c r="H71" s="55">
        <f t="shared" si="2"/>
        <v>73500</v>
      </c>
      <c r="I71" s="160"/>
      <c r="J71" s="160" t="str">
        <f t="shared" si="1"/>
        <v/>
      </c>
    </row>
    <row r="72">
      <c r="A72" s="154">
        <v>45296.0</v>
      </c>
      <c r="B72" s="155" t="s">
        <v>1435</v>
      </c>
      <c r="C72" s="155" t="s">
        <v>26</v>
      </c>
      <c r="D72" s="164"/>
      <c r="E72" s="156" t="s">
        <v>1436</v>
      </c>
      <c r="F72" s="157">
        <v>10000.0</v>
      </c>
      <c r="G72" s="166"/>
      <c r="H72" s="55">
        <f t="shared" si="2"/>
        <v>83500</v>
      </c>
      <c r="I72" s="160"/>
      <c r="J72" s="160" t="str">
        <f t="shared" si="1"/>
        <v/>
      </c>
    </row>
    <row r="73">
      <c r="A73" s="154">
        <v>45296.0</v>
      </c>
      <c r="B73" s="163"/>
      <c r="C73" s="164"/>
      <c r="D73" s="164"/>
      <c r="E73" s="156" t="s">
        <v>1437</v>
      </c>
      <c r="F73" s="166"/>
      <c r="G73" s="157">
        <v>35000.0</v>
      </c>
      <c r="H73" s="55">
        <f t="shared" si="2"/>
        <v>48500</v>
      </c>
      <c r="I73" s="160"/>
      <c r="J73" s="160" t="str">
        <f t="shared" si="1"/>
        <v/>
      </c>
    </row>
    <row r="74">
      <c r="A74" s="154">
        <v>45566.0</v>
      </c>
      <c r="B74" s="155" t="s">
        <v>1438</v>
      </c>
      <c r="C74" s="155" t="s">
        <v>26</v>
      </c>
      <c r="D74" s="164"/>
      <c r="E74" s="156" t="s">
        <v>1440</v>
      </c>
      <c r="F74" s="157">
        <v>10000.0</v>
      </c>
      <c r="G74" s="157">
        <v>10000.0</v>
      </c>
      <c r="H74" s="55">
        <f t="shared" si="2"/>
        <v>48500</v>
      </c>
      <c r="I74" s="160"/>
      <c r="J74" s="160" t="str">
        <f t="shared" si="1"/>
        <v/>
      </c>
    </row>
    <row r="75">
      <c r="A75" s="154">
        <v>45320.0</v>
      </c>
      <c r="B75" s="155" t="s">
        <v>1442</v>
      </c>
      <c r="C75" s="155" t="s">
        <v>26</v>
      </c>
      <c r="D75" s="155">
        <v>740695.0</v>
      </c>
      <c r="E75" s="156" t="s">
        <v>1443</v>
      </c>
      <c r="F75" s="157">
        <v>10000.0</v>
      </c>
      <c r="G75" s="166"/>
      <c r="H75" s="55">
        <f t="shared" si="2"/>
        <v>58500</v>
      </c>
      <c r="I75" s="160"/>
      <c r="J75" s="160" t="str">
        <f t="shared" si="1"/>
        <v/>
      </c>
    </row>
    <row r="76">
      <c r="A76" s="154">
        <v>45320.0</v>
      </c>
      <c r="B76" s="155" t="s">
        <v>1444</v>
      </c>
      <c r="C76" s="155" t="s">
        <v>26</v>
      </c>
      <c r="D76" s="155">
        <v>740697.0</v>
      </c>
      <c r="E76" s="156" t="s">
        <v>1445</v>
      </c>
      <c r="F76" s="157">
        <v>10000.0</v>
      </c>
      <c r="G76" s="166"/>
      <c r="H76" s="55">
        <f t="shared" si="2"/>
        <v>68500</v>
      </c>
      <c r="I76" s="160"/>
      <c r="J76" s="160" t="str">
        <f t="shared" si="1"/>
        <v/>
      </c>
    </row>
    <row r="77">
      <c r="A77" s="154">
        <v>45320.0</v>
      </c>
      <c r="B77" s="155" t="s">
        <v>1447</v>
      </c>
      <c r="C77" s="155" t="s">
        <v>26</v>
      </c>
      <c r="D77" s="155">
        <v>740696.0</v>
      </c>
      <c r="E77" s="156" t="s">
        <v>1449</v>
      </c>
      <c r="F77" s="157">
        <v>10000.0</v>
      </c>
      <c r="G77" s="166"/>
      <c r="H77" s="55">
        <f t="shared" si="2"/>
        <v>78500</v>
      </c>
      <c r="I77" s="160"/>
      <c r="J77" s="160" t="str">
        <f t="shared" si="1"/>
        <v/>
      </c>
    </row>
    <row r="78">
      <c r="A78" s="154">
        <v>45370.0</v>
      </c>
      <c r="B78" s="163"/>
      <c r="C78" s="164"/>
      <c r="D78" s="164"/>
      <c r="E78" s="156" t="s">
        <v>1450</v>
      </c>
      <c r="F78" s="166"/>
      <c r="G78" s="157">
        <v>15000.0</v>
      </c>
      <c r="H78" s="55">
        <f t="shared" si="2"/>
        <v>63500</v>
      </c>
      <c r="I78" s="160"/>
      <c r="J78" s="160" t="str">
        <f t="shared" si="1"/>
        <v/>
      </c>
    </row>
    <row r="79">
      <c r="A79" s="154">
        <v>45371.0</v>
      </c>
      <c r="B79" s="155" t="s">
        <v>1451</v>
      </c>
      <c r="C79" s="155" t="s">
        <v>71</v>
      </c>
      <c r="D79" s="164"/>
      <c r="E79" s="156" t="s">
        <v>1452</v>
      </c>
      <c r="F79" s="157">
        <v>11500.0</v>
      </c>
      <c r="G79" s="166"/>
      <c r="H79" s="55">
        <f t="shared" si="2"/>
        <v>75000</v>
      </c>
      <c r="I79" s="160"/>
      <c r="J79" s="160" t="str">
        <f t="shared" si="1"/>
        <v/>
      </c>
    </row>
    <row r="80">
      <c r="A80" s="154">
        <v>45371.0</v>
      </c>
      <c r="B80" s="163"/>
      <c r="C80" s="164"/>
      <c r="D80" s="164"/>
      <c r="E80" s="156" t="s">
        <v>30</v>
      </c>
      <c r="F80" s="166"/>
      <c r="G80" s="157">
        <v>10500.0</v>
      </c>
      <c r="H80" s="55">
        <f t="shared" si="2"/>
        <v>64500</v>
      </c>
      <c r="I80" s="160"/>
      <c r="J80" s="160" t="str">
        <f t="shared" si="1"/>
        <v/>
      </c>
    </row>
    <row r="81">
      <c r="A81" s="154">
        <v>45402.0</v>
      </c>
      <c r="B81" s="164"/>
      <c r="C81" s="164"/>
      <c r="D81" s="164"/>
      <c r="E81" s="156" t="s">
        <v>1453</v>
      </c>
      <c r="F81" s="166"/>
      <c r="G81" s="157">
        <v>15000.0</v>
      </c>
      <c r="H81" s="55">
        <f t="shared" si="2"/>
        <v>49500</v>
      </c>
      <c r="I81" s="160"/>
      <c r="J81" s="160" t="str">
        <f t="shared" si="1"/>
        <v/>
      </c>
    </row>
    <row r="82">
      <c r="A82" s="154">
        <v>45404.0</v>
      </c>
      <c r="B82" s="155" t="s">
        <v>1455</v>
      </c>
      <c r="C82" s="155" t="s">
        <v>26</v>
      </c>
      <c r="D82" s="155">
        <v>751725.0</v>
      </c>
      <c r="E82" s="156" t="s">
        <v>1457</v>
      </c>
      <c r="F82" s="157">
        <v>10000.0</v>
      </c>
      <c r="G82" s="166"/>
      <c r="H82" s="55">
        <f t="shared" si="2"/>
        <v>59500</v>
      </c>
      <c r="I82" s="160"/>
      <c r="J82" s="160" t="str">
        <f t="shared" si="1"/>
        <v/>
      </c>
    </row>
    <row r="83">
      <c r="A83" s="154">
        <v>45404.0</v>
      </c>
      <c r="B83" s="163"/>
      <c r="C83" s="164"/>
      <c r="D83" s="164"/>
      <c r="E83" s="156" t="s">
        <v>1458</v>
      </c>
      <c r="F83" s="166"/>
      <c r="G83" s="157">
        <v>10000.0</v>
      </c>
      <c r="H83" s="55">
        <f t="shared" si="2"/>
        <v>49500</v>
      </c>
      <c r="I83" s="160"/>
      <c r="J83" s="160" t="str">
        <f t="shared" si="1"/>
        <v/>
      </c>
    </row>
    <row r="84">
      <c r="A84" s="154">
        <v>45061.0</v>
      </c>
      <c r="B84" s="155" t="s">
        <v>1460</v>
      </c>
      <c r="C84" s="164"/>
      <c r="D84" s="164"/>
      <c r="E84" s="156" t="s">
        <v>1462</v>
      </c>
      <c r="F84" s="157">
        <v>35000.0</v>
      </c>
      <c r="G84" s="166"/>
      <c r="H84" s="55">
        <f t="shared" si="2"/>
        <v>84500</v>
      </c>
      <c r="I84" s="160"/>
      <c r="J84" s="160" t="str">
        <f t="shared" si="1"/>
        <v/>
      </c>
    </row>
    <row r="85">
      <c r="A85" s="154">
        <v>45074.0</v>
      </c>
      <c r="B85" s="155" t="s">
        <v>1463</v>
      </c>
      <c r="C85" s="155" t="s">
        <v>26</v>
      </c>
      <c r="D85" s="155">
        <v>757226.0</v>
      </c>
      <c r="E85" s="156" t="s">
        <v>1464</v>
      </c>
      <c r="F85" s="157">
        <v>10000.0</v>
      </c>
      <c r="G85" s="166"/>
      <c r="H85" s="55">
        <f t="shared" si="2"/>
        <v>94500</v>
      </c>
      <c r="I85" s="160"/>
      <c r="J85" s="160" t="str">
        <f t="shared" si="1"/>
        <v/>
      </c>
    </row>
    <row r="86">
      <c r="A86" s="154">
        <v>45074.0</v>
      </c>
      <c r="B86" s="163"/>
      <c r="C86" s="164"/>
      <c r="D86" s="164"/>
      <c r="E86" s="156" t="s">
        <v>1467</v>
      </c>
      <c r="F86" s="166"/>
      <c r="G86" s="157">
        <v>25000.0</v>
      </c>
      <c r="H86" s="55">
        <f t="shared" si="2"/>
        <v>69500</v>
      </c>
      <c r="I86" s="160"/>
      <c r="J86" s="160" t="str">
        <f t="shared" si="1"/>
        <v/>
      </c>
    </row>
    <row r="87">
      <c r="A87" s="154">
        <v>45463.0</v>
      </c>
      <c r="B87" s="155" t="s">
        <v>1470</v>
      </c>
      <c r="C87" s="155" t="s">
        <v>26</v>
      </c>
      <c r="D87" s="155">
        <v>759684.0</v>
      </c>
      <c r="E87" s="156" t="s">
        <v>1471</v>
      </c>
      <c r="F87" s="157">
        <v>10000.0</v>
      </c>
      <c r="G87" s="166"/>
      <c r="H87" s="55">
        <f t="shared" si="2"/>
        <v>79500</v>
      </c>
      <c r="I87" s="160"/>
      <c r="J87" s="160" t="str">
        <f t="shared" si="1"/>
        <v/>
      </c>
    </row>
    <row r="88">
      <c r="A88" s="154">
        <v>45463.0</v>
      </c>
      <c r="B88" s="163"/>
      <c r="C88" s="164"/>
      <c r="D88" s="164"/>
      <c r="E88" s="156" t="s">
        <v>1474</v>
      </c>
      <c r="F88" s="166"/>
      <c r="G88" s="157">
        <v>16500.0</v>
      </c>
      <c r="H88" s="55">
        <f t="shared" si="2"/>
        <v>63000</v>
      </c>
      <c r="I88" s="160"/>
      <c r="J88" s="160" t="str">
        <f t="shared" si="1"/>
        <v/>
      </c>
    </row>
    <row r="89">
      <c r="A89" s="154">
        <v>45463.0</v>
      </c>
      <c r="B89" s="155" t="s">
        <v>1475</v>
      </c>
      <c r="C89" s="155" t="s">
        <v>25</v>
      </c>
      <c r="D89" s="155">
        <v>669870.0</v>
      </c>
      <c r="E89" s="156" t="s">
        <v>1476</v>
      </c>
      <c r="F89" s="157">
        <v>15000.0</v>
      </c>
      <c r="G89" s="157">
        <v>7500.0</v>
      </c>
      <c r="H89" s="55">
        <f t="shared" si="2"/>
        <v>70500</v>
      </c>
      <c r="I89" s="160"/>
      <c r="J89" s="160" t="str">
        <f t="shared" si="1"/>
        <v/>
      </c>
    </row>
    <row r="90">
      <c r="A90" s="154">
        <v>45503.0</v>
      </c>
      <c r="B90" s="155" t="s">
        <v>1477</v>
      </c>
      <c r="C90" s="155" t="s">
        <v>26</v>
      </c>
      <c r="D90" s="155">
        <v>765169.0</v>
      </c>
      <c r="E90" s="156" t="s">
        <v>1478</v>
      </c>
      <c r="F90" s="157">
        <v>10000.0</v>
      </c>
      <c r="G90" s="166"/>
      <c r="H90" s="55">
        <f t="shared" si="2"/>
        <v>80500</v>
      </c>
      <c r="I90" s="160"/>
      <c r="J90" s="160" t="str">
        <f t="shared" si="1"/>
        <v/>
      </c>
    </row>
    <row r="91">
      <c r="A91" s="154">
        <v>45503.0</v>
      </c>
      <c r="B91" s="155" t="s">
        <v>1479</v>
      </c>
      <c r="C91" s="155" t="s">
        <v>26</v>
      </c>
      <c r="D91" s="155">
        <v>765179.0</v>
      </c>
      <c r="E91" s="156" t="s">
        <v>1480</v>
      </c>
      <c r="F91" s="157">
        <v>10000.0</v>
      </c>
      <c r="G91" s="166"/>
      <c r="H91" s="55">
        <f t="shared" si="2"/>
        <v>90500</v>
      </c>
      <c r="I91" s="160"/>
      <c r="J91" s="160" t="str">
        <f t="shared" si="1"/>
        <v/>
      </c>
    </row>
    <row r="92">
      <c r="A92" s="154">
        <v>45139.0</v>
      </c>
      <c r="B92" s="155" t="s">
        <v>1435</v>
      </c>
      <c r="C92" s="155" t="s">
        <v>25</v>
      </c>
      <c r="D92" s="155">
        <v>737306.0</v>
      </c>
      <c r="E92" s="156" t="s">
        <v>1483</v>
      </c>
      <c r="F92" s="157">
        <v>11000.0</v>
      </c>
      <c r="G92" s="157">
        <v>2000.0</v>
      </c>
      <c r="H92" s="55">
        <f t="shared" si="2"/>
        <v>99500</v>
      </c>
      <c r="I92" s="160"/>
      <c r="J92" s="160" t="str">
        <f t="shared" si="1"/>
        <v/>
      </c>
    </row>
    <row r="93">
      <c r="A93" s="154">
        <v>45516.0</v>
      </c>
      <c r="B93" s="163"/>
      <c r="C93" s="164"/>
      <c r="D93" s="164"/>
      <c r="E93" s="156" t="s">
        <v>1486</v>
      </c>
      <c r="F93" s="166"/>
      <c r="G93" s="157">
        <v>14000.0</v>
      </c>
      <c r="H93" s="55">
        <f t="shared" si="2"/>
        <v>85500</v>
      </c>
      <c r="I93" s="160"/>
      <c r="J93" s="160" t="str">
        <f t="shared" si="1"/>
        <v/>
      </c>
    </row>
    <row r="94">
      <c r="A94" s="154">
        <v>45516.0</v>
      </c>
      <c r="B94" s="163"/>
      <c r="C94" s="164"/>
      <c r="D94" s="164"/>
      <c r="E94" s="156" t="s">
        <v>1486</v>
      </c>
      <c r="F94" s="166"/>
      <c r="G94" s="157">
        <v>10000.0</v>
      </c>
      <c r="H94" s="55">
        <f t="shared" si="2"/>
        <v>75500</v>
      </c>
      <c r="I94" s="160"/>
      <c r="J94" s="160" t="str">
        <f t="shared" si="1"/>
        <v/>
      </c>
    </row>
    <row r="95">
      <c r="A95" s="154">
        <v>45517.0</v>
      </c>
      <c r="B95" s="164"/>
      <c r="C95" s="164"/>
      <c r="D95" s="164"/>
      <c r="E95" s="156" t="s">
        <v>1486</v>
      </c>
      <c r="F95" s="166"/>
      <c r="G95" s="157">
        <v>5500.0</v>
      </c>
      <c r="H95" s="55">
        <f t="shared" si="2"/>
        <v>70000</v>
      </c>
      <c r="I95" s="160"/>
      <c r="J95" s="160" t="str">
        <f t="shared" si="1"/>
        <v/>
      </c>
    </row>
    <row r="96">
      <c r="A96" s="154">
        <v>45526.0</v>
      </c>
      <c r="B96" s="163"/>
      <c r="C96" s="164"/>
      <c r="D96" s="164"/>
      <c r="E96" s="156" t="s">
        <v>1486</v>
      </c>
      <c r="F96" s="166"/>
      <c r="G96" s="157">
        <v>10000.0</v>
      </c>
      <c r="H96" s="55">
        <f t="shared" si="2"/>
        <v>60000</v>
      </c>
      <c r="I96" s="160"/>
      <c r="J96" s="160" t="str">
        <f t="shared" si="1"/>
        <v/>
      </c>
    </row>
    <row r="97">
      <c r="A97" s="154">
        <v>45526.0</v>
      </c>
      <c r="B97" s="163"/>
      <c r="C97" s="164"/>
      <c r="D97" s="164"/>
      <c r="E97" s="156" t="s">
        <v>1489</v>
      </c>
      <c r="F97" s="166"/>
      <c r="G97" s="157">
        <v>5000.0</v>
      </c>
      <c r="H97" s="55">
        <f t="shared" si="2"/>
        <v>55000</v>
      </c>
      <c r="I97" s="160"/>
      <c r="J97" s="160" t="str">
        <f t="shared" si="1"/>
        <v/>
      </c>
    </row>
    <row r="98">
      <c r="A98" s="154">
        <v>45526.0</v>
      </c>
      <c r="B98" s="163"/>
      <c r="C98" s="164"/>
      <c r="D98" s="164"/>
      <c r="E98" s="156" t="s">
        <v>1486</v>
      </c>
      <c r="F98" s="166"/>
      <c r="G98" s="157">
        <v>15000.0</v>
      </c>
      <c r="H98" s="55">
        <f t="shared" si="2"/>
        <v>40000</v>
      </c>
      <c r="I98" s="160"/>
      <c r="J98" s="160" t="str">
        <f t="shared" si="1"/>
        <v/>
      </c>
    </row>
    <row r="99">
      <c r="A99" s="154">
        <v>45558.0</v>
      </c>
      <c r="B99" s="155" t="s">
        <v>1409</v>
      </c>
      <c r="C99" s="155" t="s">
        <v>25</v>
      </c>
      <c r="D99" s="155">
        <v>734769.0</v>
      </c>
      <c r="E99" s="156" t="s">
        <v>1493</v>
      </c>
      <c r="F99" s="157">
        <v>11000.0</v>
      </c>
      <c r="G99" s="166"/>
      <c r="H99" s="55">
        <f t="shared" si="2"/>
        <v>51000</v>
      </c>
      <c r="I99" s="160"/>
      <c r="J99" s="160" t="str">
        <f t="shared" si="1"/>
        <v/>
      </c>
    </row>
    <row r="100">
      <c r="A100" s="154">
        <v>45558.0</v>
      </c>
      <c r="B100" s="155" t="s">
        <v>1432</v>
      </c>
      <c r="C100" s="155" t="s">
        <v>25</v>
      </c>
      <c r="D100" s="155">
        <v>737027.0</v>
      </c>
      <c r="E100" s="156" t="s">
        <v>1495</v>
      </c>
      <c r="F100" s="157">
        <v>11000.0</v>
      </c>
      <c r="G100" s="166"/>
      <c r="H100" s="55">
        <f t="shared" si="2"/>
        <v>62000</v>
      </c>
      <c r="I100" s="160"/>
      <c r="J100" s="160" t="str">
        <f t="shared" si="1"/>
        <v/>
      </c>
    </row>
    <row r="101">
      <c r="A101" s="154">
        <v>45558.0</v>
      </c>
      <c r="B101" s="155" t="s">
        <v>1414</v>
      </c>
      <c r="C101" s="155" t="s">
        <v>25</v>
      </c>
      <c r="D101" s="155">
        <v>738393.0</v>
      </c>
      <c r="E101" s="156" t="s">
        <v>1498</v>
      </c>
      <c r="F101" s="157">
        <v>11000.0</v>
      </c>
      <c r="G101" s="166"/>
      <c r="H101" s="55">
        <f t="shared" si="2"/>
        <v>73000</v>
      </c>
      <c r="I101" s="160"/>
      <c r="J101" s="160" t="str">
        <f t="shared" si="1"/>
        <v/>
      </c>
    </row>
    <row r="102">
      <c r="A102" s="154">
        <v>45558.0</v>
      </c>
      <c r="B102" s="163"/>
      <c r="C102" s="164"/>
      <c r="D102" s="164"/>
      <c r="E102" s="156" t="s">
        <v>30</v>
      </c>
      <c r="F102" s="166"/>
      <c r="G102" s="157">
        <v>13000.0</v>
      </c>
      <c r="H102" s="55">
        <f t="shared" si="2"/>
        <v>60000</v>
      </c>
      <c r="I102" s="160"/>
      <c r="J102" s="160" t="str">
        <f t="shared" si="1"/>
        <v/>
      </c>
    </row>
    <row r="103">
      <c r="A103" s="154">
        <v>45559.0</v>
      </c>
      <c r="B103" s="155" t="s">
        <v>1499</v>
      </c>
      <c r="C103" s="155" t="s">
        <v>26</v>
      </c>
      <c r="D103" s="155">
        <v>772815.0</v>
      </c>
      <c r="E103" s="156" t="s">
        <v>1500</v>
      </c>
      <c r="F103" s="157">
        <v>10000.0</v>
      </c>
      <c r="G103" s="157">
        <v>10000.0</v>
      </c>
      <c r="H103" s="55">
        <f t="shared" si="2"/>
        <v>60000</v>
      </c>
      <c r="I103" s="160"/>
      <c r="J103" s="160" t="str">
        <f t="shared" si="1"/>
        <v/>
      </c>
    </row>
    <row r="104">
      <c r="A104" s="154">
        <v>45612.0</v>
      </c>
      <c r="B104" s="155" t="s">
        <v>1401</v>
      </c>
      <c r="C104" s="155" t="s">
        <v>25</v>
      </c>
      <c r="D104" s="155">
        <v>731145.0</v>
      </c>
      <c r="E104" s="156" t="s">
        <v>1403</v>
      </c>
      <c r="F104" s="157">
        <v>9000.0</v>
      </c>
      <c r="G104" s="166"/>
      <c r="H104" s="55">
        <f t="shared" si="2"/>
        <v>69000</v>
      </c>
      <c r="I104" s="160"/>
      <c r="J104" s="160" t="str">
        <f t="shared" si="1"/>
        <v/>
      </c>
    </row>
    <row r="105">
      <c r="A105" s="154">
        <v>45612.0</v>
      </c>
      <c r="B105" s="155" t="s">
        <v>1405</v>
      </c>
      <c r="C105" s="155" t="s">
        <v>25</v>
      </c>
      <c r="D105" s="155">
        <v>731144.0</v>
      </c>
      <c r="E105" s="156" t="s">
        <v>1407</v>
      </c>
      <c r="F105" s="157">
        <v>9000.0</v>
      </c>
      <c r="G105" s="166"/>
      <c r="H105" s="55">
        <f t="shared" si="2"/>
        <v>78000</v>
      </c>
      <c r="I105" s="160"/>
      <c r="J105" s="160" t="str">
        <f t="shared" si="1"/>
        <v/>
      </c>
    </row>
    <row r="106">
      <c r="A106" s="154">
        <v>45617.0</v>
      </c>
      <c r="B106" s="155" t="s">
        <v>1444</v>
      </c>
      <c r="C106" s="155" t="s">
        <v>25</v>
      </c>
      <c r="D106" s="155">
        <v>740697.0</v>
      </c>
      <c r="E106" s="156" t="s">
        <v>1445</v>
      </c>
      <c r="F106" s="157">
        <v>9000.0</v>
      </c>
      <c r="G106" s="166"/>
      <c r="H106" s="55">
        <f t="shared" si="2"/>
        <v>87000</v>
      </c>
      <c r="I106" s="160"/>
      <c r="J106" s="160" t="str">
        <f t="shared" si="1"/>
        <v/>
      </c>
    </row>
    <row r="107">
      <c r="A107" s="154">
        <v>45617.0</v>
      </c>
      <c r="B107" s="163"/>
      <c r="C107" s="164"/>
      <c r="D107" s="164"/>
      <c r="E107" s="156" t="s">
        <v>30</v>
      </c>
      <c r="F107" s="166"/>
      <c r="G107" s="157">
        <v>10000.0</v>
      </c>
      <c r="H107" s="55">
        <f t="shared" si="2"/>
        <v>77000</v>
      </c>
      <c r="I107" s="160"/>
      <c r="J107" s="160" t="str">
        <f t="shared" si="1"/>
        <v/>
      </c>
    </row>
    <row r="108">
      <c r="A108" s="154">
        <v>45628.0</v>
      </c>
      <c r="B108" s="163"/>
      <c r="C108" s="155" t="s">
        <v>1507</v>
      </c>
      <c r="D108" s="164"/>
      <c r="E108" s="156" t="s">
        <v>1508</v>
      </c>
      <c r="F108" s="157">
        <v>15000.0</v>
      </c>
      <c r="G108" s="166"/>
      <c r="H108" s="55">
        <f t="shared" si="2"/>
        <v>92000</v>
      </c>
      <c r="I108" s="160"/>
      <c r="J108" s="160" t="str">
        <f t="shared" si="1"/>
        <v/>
      </c>
    </row>
    <row r="109">
      <c r="A109" s="154">
        <v>45644.0</v>
      </c>
      <c r="B109" s="155" t="s">
        <v>1511</v>
      </c>
      <c r="C109" s="155" t="s">
        <v>26</v>
      </c>
      <c r="D109" s="155">
        <v>788525.0</v>
      </c>
      <c r="E109" s="156" t="s">
        <v>1512</v>
      </c>
      <c r="F109" s="157">
        <v>10000.0</v>
      </c>
      <c r="G109" s="166"/>
      <c r="H109" s="55">
        <f t="shared" si="2"/>
        <v>102000</v>
      </c>
      <c r="I109" s="160"/>
      <c r="J109" s="160" t="str">
        <f t="shared" si="1"/>
        <v/>
      </c>
    </row>
    <row r="110">
      <c r="A110" s="154">
        <v>45644.0</v>
      </c>
      <c r="B110" s="155" t="s">
        <v>1513</v>
      </c>
      <c r="C110" s="155" t="s">
        <v>26</v>
      </c>
      <c r="D110" s="155">
        <v>788526.0</v>
      </c>
      <c r="E110" s="156" t="s">
        <v>1514</v>
      </c>
      <c r="F110" s="157">
        <v>10000.0</v>
      </c>
      <c r="G110" s="166"/>
      <c r="H110" s="55">
        <f t="shared" si="2"/>
        <v>112000</v>
      </c>
      <c r="I110" s="160"/>
      <c r="J110" s="160" t="str">
        <f t="shared" si="1"/>
        <v/>
      </c>
    </row>
    <row r="111">
      <c r="A111" s="154">
        <v>45644.0</v>
      </c>
      <c r="B111" s="155" t="s">
        <v>1515</v>
      </c>
      <c r="C111" s="155" t="s">
        <v>26</v>
      </c>
      <c r="D111" s="155">
        <v>788524.0</v>
      </c>
      <c r="E111" s="156" t="s">
        <v>1516</v>
      </c>
      <c r="F111" s="157">
        <v>10000.0</v>
      </c>
      <c r="G111" s="166"/>
      <c r="H111" s="55">
        <f t="shared" si="2"/>
        <v>122000</v>
      </c>
      <c r="I111" s="160"/>
      <c r="J111" s="160" t="str">
        <f t="shared" si="1"/>
        <v/>
      </c>
    </row>
    <row r="112">
      <c r="A112" s="154">
        <v>45644.0</v>
      </c>
      <c r="B112" s="164"/>
      <c r="C112" s="164"/>
      <c r="D112" s="164"/>
      <c r="E112" s="156" t="s">
        <v>30</v>
      </c>
      <c r="F112" s="166"/>
      <c r="G112" s="157">
        <v>22000.0</v>
      </c>
      <c r="H112" s="55">
        <f t="shared" si="2"/>
        <v>100000</v>
      </c>
      <c r="I112" s="160"/>
      <c r="J112" s="160" t="str">
        <f t="shared" si="1"/>
        <v/>
      </c>
    </row>
    <row r="113">
      <c r="A113" s="154">
        <v>45658.0</v>
      </c>
      <c r="B113" s="155" t="s">
        <v>1519</v>
      </c>
      <c r="C113" s="155" t="s">
        <v>26</v>
      </c>
      <c r="D113" s="155">
        <v>790351.0</v>
      </c>
      <c r="E113" s="156" t="s">
        <v>1520</v>
      </c>
      <c r="F113" s="157">
        <v>10000.0</v>
      </c>
      <c r="G113" s="166"/>
      <c r="H113" s="55">
        <f t="shared" si="2"/>
        <v>110000</v>
      </c>
      <c r="I113" s="160"/>
      <c r="J113" s="160" t="str">
        <f t="shared" si="1"/>
        <v/>
      </c>
    </row>
    <row r="114">
      <c r="A114" s="154">
        <v>45658.0</v>
      </c>
      <c r="B114" s="163"/>
      <c r="C114" s="164"/>
      <c r="D114" s="164"/>
      <c r="E114" s="156" t="s">
        <v>30</v>
      </c>
      <c r="F114" s="166"/>
      <c r="G114" s="157">
        <v>10000.0</v>
      </c>
      <c r="H114" s="55">
        <f t="shared" si="2"/>
        <v>100000</v>
      </c>
      <c r="I114" s="160"/>
      <c r="J114" s="160" t="str">
        <f t="shared" si="1"/>
        <v/>
      </c>
    </row>
    <row r="115">
      <c r="A115" s="154">
        <v>45717.0</v>
      </c>
      <c r="B115" s="163"/>
      <c r="C115" s="164"/>
      <c r="D115" s="164"/>
      <c r="E115" s="156" t="s">
        <v>30</v>
      </c>
      <c r="F115" s="166"/>
      <c r="G115" s="157">
        <v>15000.0</v>
      </c>
      <c r="H115" s="55">
        <f t="shared" si="2"/>
        <v>85000</v>
      </c>
      <c r="I115" s="160"/>
      <c r="J115" s="160" t="str">
        <f t="shared" si="1"/>
        <v/>
      </c>
    </row>
    <row r="116">
      <c r="A116" s="154">
        <v>45724.0</v>
      </c>
      <c r="B116" s="155" t="s">
        <v>1432</v>
      </c>
      <c r="C116" s="155" t="s">
        <v>71</v>
      </c>
      <c r="D116" s="155">
        <v>737027.0</v>
      </c>
      <c r="E116" s="156" t="s">
        <v>1521</v>
      </c>
      <c r="F116" s="157">
        <v>9000.0</v>
      </c>
      <c r="G116" s="166"/>
      <c r="H116" s="55">
        <f t="shared" si="2"/>
        <v>94000</v>
      </c>
      <c r="I116" s="160"/>
      <c r="J116" s="160" t="str">
        <f t="shared" si="1"/>
        <v/>
      </c>
    </row>
    <row r="117">
      <c r="A117" s="154">
        <v>45724.0</v>
      </c>
      <c r="B117" s="155" t="s">
        <v>1409</v>
      </c>
      <c r="C117" s="155" t="s">
        <v>71</v>
      </c>
      <c r="D117" s="155">
        <v>734769.0</v>
      </c>
      <c r="E117" s="156" t="s">
        <v>1524</v>
      </c>
      <c r="F117" s="157">
        <v>9000.0</v>
      </c>
      <c r="G117" s="166"/>
      <c r="H117" s="55">
        <f t="shared" si="2"/>
        <v>103000</v>
      </c>
      <c r="I117" s="160"/>
      <c r="J117" s="160" t="str">
        <f t="shared" si="1"/>
        <v/>
      </c>
    </row>
    <row r="118">
      <c r="A118" s="154">
        <v>45724.0</v>
      </c>
      <c r="B118" s="155" t="s">
        <v>1414</v>
      </c>
      <c r="C118" s="155" t="s">
        <v>71</v>
      </c>
      <c r="D118" s="155">
        <v>738393.0</v>
      </c>
      <c r="E118" s="156" t="s">
        <v>1526</v>
      </c>
      <c r="F118" s="157">
        <v>9000.0</v>
      </c>
      <c r="G118" s="166"/>
      <c r="H118" s="55">
        <f t="shared" si="2"/>
        <v>112000</v>
      </c>
      <c r="I118" s="160"/>
      <c r="J118" s="160" t="str">
        <f t="shared" si="1"/>
        <v/>
      </c>
    </row>
    <row r="119">
      <c r="A119" s="154">
        <v>45724.0</v>
      </c>
      <c r="B119" s="155" t="s">
        <v>1368</v>
      </c>
      <c r="C119" s="155" t="s">
        <v>71</v>
      </c>
      <c r="D119" s="155">
        <v>712426.0</v>
      </c>
      <c r="E119" s="156" t="s">
        <v>1528</v>
      </c>
      <c r="F119" s="157">
        <v>9000.0</v>
      </c>
      <c r="G119" s="166"/>
      <c r="H119" s="55">
        <f t="shared" si="2"/>
        <v>121000</v>
      </c>
      <c r="I119" s="160"/>
      <c r="J119" s="160" t="str">
        <f t="shared" si="1"/>
        <v/>
      </c>
    </row>
    <row r="120">
      <c r="A120" s="154">
        <v>45724.0</v>
      </c>
      <c r="B120" s="155" t="s">
        <v>1435</v>
      </c>
      <c r="C120" s="155" t="s">
        <v>71</v>
      </c>
      <c r="D120" s="155">
        <v>737306.0</v>
      </c>
      <c r="E120" s="156" t="s">
        <v>1529</v>
      </c>
      <c r="F120" s="157">
        <v>9000.0</v>
      </c>
      <c r="G120" s="166"/>
      <c r="H120" s="55">
        <f t="shared" si="2"/>
        <v>130000</v>
      </c>
      <c r="I120" s="160"/>
      <c r="J120" s="160" t="str">
        <f t="shared" si="1"/>
        <v/>
      </c>
    </row>
    <row r="121">
      <c r="A121" s="154">
        <v>45724.0</v>
      </c>
      <c r="B121" s="163"/>
      <c r="C121" s="164"/>
      <c r="D121" s="164"/>
      <c r="E121" s="156" t="s">
        <v>30</v>
      </c>
      <c r="F121" s="166"/>
      <c r="G121" s="157">
        <v>45000.0</v>
      </c>
      <c r="H121" s="55">
        <f t="shared" si="2"/>
        <v>85000</v>
      </c>
      <c r="I121" s="160"/>
      <c r="J121" s="160" t="str">
        <f t="shared" si="1"/>
        <v/>
      </c>
    </row>
    <row r="122">
      <c r="A122" s="154">
        <v>45770.0</v>
      </c>
      <c r="B122" s="164"/>
      <c r="C122" s="164"/>
      <c r="D122" s="164"/>
      <c r="E122" s="156" t="s">
        <v>30</v>
      </c>
      <c r="F122" s="166"/>
      <c r="G122" s="157">
        <v>25000.0</v>
      </c>
      <c r="H122" s="55">
        <f t="shared" si="2"/>
        <v>60000</v>
      </c>
      <c r="I122" s="160"/>
      <c r="J122" s="160" t="str">
        <f t="shared" si="1"/>
        <v/>
      </c>
    </row>
    <row r="123">
      <c r="A123" s="154">
        <v>45777.0</v>
      </c>
      <c r="B123" s="163"/>
      <c r="C123" s="164"/>
      <c r="D123" s="164"/>
      <c r="E123" s="156" t="s">
        <v>30</v>
      </c>
      <c r="F123" s="166"/>
      <c r="G123" s="157">
        <v>10000.0</v>
      </c>
      <c r="H123" s="55">
        <f t="shared" si="2"/>
        <v>50000</v>
      </c>
      <c r="I123" s="160"/>
      <c r="J123" s="160" t="str">
        <f t="shared" si="1"/>
        <v/>
      </c>
    </row>
    <row r="124">
      <c r="A124" s="154">
        <v>45777.0</v>
      </c>
      <c r="B124" s="155" t="s">
        <v>1532</v>
      </c>
      <c r="C124" s="164"/>
      <c r="D124" s="155">
        <v>712426.0</v>
      </c>
      <c r="E124" s="156" t="s">
        <v>1533</v>
      </c>
      <c r="F124" s="157">
        <v>9000.0</v>
      </c>
      <c r="G124" s="157">
        <v>9000.0</v>
      </c>
      <c r="H124" s="55">
        <f t="shared" si="2"/>
        <v>50000</v>
      </c>
      <c r="I124" s="160"/>
      <c r="J124" s="160" t="str">
        <f t="shared" si="1"/>
        <v/>
      </c>
    </row>
    <row r="125">
      <c r="A125" s="154">
        <v>45786.0</v>
      </c>
      <c r="B125" s="155" t="s">
        <v>1438</v>
      </c>
      <c r="C125" s="155" t="s">
        <v>25</v>
      </c>
      <c r="D125" s="155">
        <v>737908.0</v>
      </c>
      <c r="E125" s="156" t="s">
        <v>1440</v>
      </c>
      <c r="F125" s="157">
        <v>9000.0</v>
      </c>
      <c r="G125" s="166"/>
      <c r="H125" s="55">
        <f t="shared" si="2"/>
        <v>59000</v>
      </c>
      <c r="I125" s="160"/>
      <c r="J125" s="160" t="str">
        <f t="shared" si="1"/>
        <v/>
      </c>
    </row>
    <row r="126">
      <c r="A126" s="154">
        <v>45789.0</v>
      </c>
      <c r="B126" s="155" t="s">
        <v>1372</v>
      </c>
      <c r="C126" s="155" t="s">
        <v>25</v>
      </c>
      <c r="D126" s="155">
        <v>727461.0</v>
      </c>
      <c r="E126" s="156" t="s">
        <v>1374</v>
      </c>
      <c r="F126" s="157">
        <v>9600.0</v>
      </c>
      <c r="G126" s="166"/>
      <c r="H126" s="55">
        <f t="shared" si="2"/>
        <v>68600</v>
      </c>
      <c r="I126" s="160"/>
      <c r="J126" s="160" t="str">
        <f t="shared" si="1"/>
        <v/>
      </c>
    </row>
    <row r="127">
      <c r="A127" s="154">
        <v>45825.0</v>
      </c>
      <c r="B127" s="155" t="s">
        <v>1463</v>
      </c>
      <c r="C127" s="155" t="s">
        <v>25</v>
      </c>
      <c r="D127" s="155">
        <v>757226.0</v>
      </c>
      <c r="E127" s="156" t="s">
        <v>1464</v>
      </c>
      <c r="F127" s="157">
        <v>9000.0</v>
      </c>
      <c r="G127" s="166"/>
      <c r="H127" s="55">
        <f t="shared" si="2"/>
        <v>77600</v>
      </c>
      <c r="I127" s="160"/>
      <c r="J127" s="160" t="str">
        <f t="shared" si="1"/>
        <v/>
      </c>
    </row>
    <row r="128">
      <c r="A128" s="154">
        <v>45825.0</v>
      </c>
      <c r="B128" s="155" t="s">
        <v>1538</v>
      </c>
      <c r="C128" s="155" t="s">
        <v>26</v>
      </c>
      <c r="D128" s="155">
        <v>818251.0</v>
      </c>
      <c r="E128" s="156" t="s">
        <v>1540</v>
      </c>
      <c r="F128" s="157">
        <v>10000.0</v>
      </c>
      <c r="G128" s="166"/>
      <c r="H128" s="55">
        <f t="shared" si="2"/>
        <v>87600</v>
      </c>
      <c r="I128" s="160"/>
      <c r="J128" s="160" t="str">
        <f t="shared" si="1"/>
        <v/>
      </c>
    </row>
    <row r="129">
      <c r="A129" s="154">
        <v>45825.0</v>
      </c>
      <c r="B129" s="163"/>
      <c r="C129" s="164"/>
      <c r="D129" s="164"/>
      <c r="E129" s="156" t="s">
        <v>30</v>
      </c>
      <c r="F129" s="166"/>
      <c r="G129" s="157">
        <v>19000.0</v>
      </c>
      <c r="H129" s="55">
        <f t="shared" si="2"/>
        <v>68600</v>
      </c>
      <c r="I129" s="160"/>
      <c r="J129" s="160" t="str">
        <f t="shared" si="1"/>
        <v/>
      </c>
    </row>
    <row r="130">
      <c r="A130" s="154">
        <v>45825.0</v>
      </c>
      <c r="B130" s="155" t="s">
        <v>1541</v>
      </c>
      <c r="C130" s="155" t="s">
        <v>26</v>
      </c>
      <c r="D130" s="155">
        <v>818252.0</v>
      </c>
      <c r="E130" s="156" t="s">
        <v>1543</v>
      </c>
      <c r="F130" s="157">
        <v>10000.0</v>
      </c>
      <c r="G130" s="166"/>
      <c r="H130" s="55">
        <f t="shared" si="2"/>
        <v>78600</v>
      </c>
      <c r="I130" s="160"/>
      <c r="J130" s="160" t="str">
        <f t="shared" si="1"/>
        <v/>
      </c>
    </row>
    <row r="131">
      <c r="A131" s="154">
        <v>45825.0</v>
      </c>
      <c r="B131" s="164"/>
      <c r="C131" s="164"/>
      <c r="D131" s="164"/>
      <c r="E131" s="156" t="s">
        <v>30</v>
      </c>
      <c r="F131" s="166"/>
      <c r="G131" s="157">
        <v>10000.0</v>
      </c>
      <c r="H131" s="55">
        <f t="shared" si="2"/>
        <v>68600</v>
      </c>
      <c r="I131" s="160"/>
      <c r="J131" s="160" t="str">
        <f t="shared" si="1"/>
        <v/>
      </c>
    </row>
    <row r="132">
      <c r="A132" s="154">
        <v>45825.0</v>
      </c>
      <c r="B132" s="155" t="s">
        <v>1372</v>
      </c>
      <c r="C132" s="164"/>
      <c r="D132" s="155">
        <v>727461.0</v>
      </c>
      <c r="E132" s="156" t="s">
        <v>30</v>
      </c>
      <c r="F132" s="166"/>
      <c r="G132" s="157">
        <v>9600.0</v>
      </c>
      <c r="H132" s="55">
        <f t="shared" si="2"/>
        <v>59000</v>
      </c>
      <c r="I132" s="160"/>
      <c r="J132" s="160" t="str">
        <f t="shared" si="1"/>
        <v/>
      </c>
    </row>
    <row r="133">
      <c r="A133" s="154">
        <v>45852.0</v>
      </c>
      <c r="B133" s="155" t="s">
        <v>1442</v>
      </c>
      <c r="C133" s="155" t="s">
        <v>25</v>
      </c>
      <c r="D133" s="155">
        <v>740695.0</v>
      </c>
      <c r="E133" s="156" t="s">
        <v>1443</v>
      </c>
      <c r="F133" s="157">
        <v>9000.0</v>
      </c>
      <c r="G133" s="166"/>
      <c r="H133" s="55">
        <f t="shared" si="2"/>
        <v>68000</v>
      </c>
      <c r="I133" s="160"/>
      <c r="J133" s="160" t="str">
        <f t="shared" si="1"/>
        <v/>
      </c>
    </row>
    <row r="134">
      <c r="A134" s="154">
        <v>45852.0</v>
      </c>
      <c r="B134" s="155" t="s">
        <v>1447</v>
      </c>
      <c r="C134" s="155" t="s">
        <v>25</v>
      </c>
      <c r="D134" s="155">
        <v>740696.0</v>
      </c>
      <c r="E134" s="156" t="s">
        <v>1449</v>
      </c>
      <c r="F134" s="157">
        <v>9000.0</v>
      </c>
      <c r="G134" s="166"/>
      <c r="H134" s="55">
        <f t="shared" si="2"/>
        <v>77000</v>
      </c>
      <c r="I134" s="160"/>
      <c r="J134" s="160" t="str">
        <f t="shared" si="1"/>
        <v/>
      </c>
    </row>
    <row r="135">
      <c r="A135" s="154">
        <v>45852.0</v>
      </c>
      <c r="B135" s="164"/>
      <c r="C135" s="163"/>
      <c r="D135" s="163"/>
      <c r="E135" s="156" t="s">
        <v>30</v>
      </c>
      <c r="F135" s="166"/>
      <c r="G135" s="157">
        <v>18000.0</v>
      </c>
      <c r="H135" s="55">
        <f t="shared" si="2"/>
        <v>59000</v>
      </c>
      <c r="I135" s="160"/>
      <c r="J135" s="160" t="str">
        <f t="shared" si="1"/>
        <v/>
      </c>
    </row>
    <row r="136">
      <c r="A136" s="154">
        <v>45861.0</v>
      </c>
      <c r="B136" s="155" t="s">
        <v>1550</v>
      </c>
      <c r="C136" s="155" t="s">
        <v>26</v>
      </c>
      <c r="D136" s="155">
        <v>824720.0</v>
      </c>
      <c r="E136" s="156" t="s">
        <v>1551</v>
      </c>
      <c r="F136" s="157">
        <v>10000.0</v>
      </c>
      <c r="G136" s="166"/>
      <c r="H136" s="55">
        <f t="shared" si="2"/>
        <v>69000</v>
      </c>
      <c r="I136" s="160"/>
      <c r="J136" s="160" t="str">
        <f t="shared" si="1"/>
        <v/>
      </c>
    </row>
    <row r="137">
      <c r="A137" s="154">
        <v>45861.0</v>
      </c>
      <c r="B137" s="164"/>
      <c r="C137" s="164"/>
      <c r="D137" s="164"/>
      <c r="E137" s="156" t="s">
        <v>30</v>
      </c>
      <c r="F137" s="166"/>
      <c r="G137" s="157">
        <v>10000.0</v>
      </c>
      <c r="H137" s="55">
        <f t="shared" si="2"/>
        <v>59000</v>
      </c>
      <c r="I137" s="160"/>
      <c r="J137" s="160" t="str">
        <f t="shared" si="1"/>
        <v/>
      </c>
    </row>
    <row r="138">
      <c r="A138" s="154">
        <v>45878.0</v>
      </c>
      <c r="B138" s="155" t="s">
        <v>1451</v>
      </c>
      <c r="C138" s="155" t="s">
        <v>71</v>
      </c>
      <c r="D138" s="155">
        <v>707131.0</v>
      </c>
      <c r="E138" s="156" t="s">
        <v>1554</v>
      </c>
      <c r="F138" s="157">
        <v>12500.0</v>
      </c>
      <c r="G138" s="157">
        <v>12500.0</v>
      </c>
      <c r="H138" s="55">
        <f t="shared" si="2"/>
        <v>59000</v>
      </c>
      <c r="I138" s="160"/>
      <c r="J138" s="160" t="str">
        <f t="shared" si="1"/>
        <v/>
      </c>
    </row>
    <row r="139">
      <c r="A139" s="154">
        <v>45881.0</v>
      </c>
      <c r="B139" s="155" t="s">
        <v>1557</v>
      </c>
      <c r="C139" s="155" t="s">
        <v>26</v>
      </c>
      <c r="D139" s="155">
        <v>828222.0</v>
      </c>
      <c r="E139" s="156" t="s">
        <v>1558</v>
      </c>
      <c r="F139" s="157">
        <v>10000.0</v>
      </c>
      <c r="G139" s="166"/>
      <c r="H139" s="55">
        <f t="shared" si="2"/>
        <v>69000</v>
      </c>
      <c r="I139" s="160"/>
      <c r="J139" s="160" t="str">
        <f t="shared" si="1"/>
        <v/>
      </c>
    </row>
    <row r="140">
      <c r="A140" s="154">
        <v>45881.0</v>
      </c>
      <c r="B140" s="164"/>
      <c r="C140" s="164"/>
      <c r="D140" s="164"/>
      <c r="E140" s="156" t="s">
        <v>30</v>
      </c>
      <c r="F140" s="166"/>
      <c r="G140" s="157">
        <v>10000.0</v>
      </c>
      <c r="H140" s="55">
        <f t="shared" si="2"/>
        <v>59000</v>
      </c>
      <c r="I140" s="160"/>
      <c r="J140" s="160" t="str">
        <f t="shared" si="1"/>
        <v/>
      </c>
    </row>
    <row r="141">
      <c r="A141" s="154">
        <v>45888.0</v>
      </c>
      <c r="B141" s="155" t="s">
        <v>1563</v>
      </c>
      <c r="C141" s="155" t="s">
        <v>26</v>
      </c>
      <c r="D141" s="155">
        <v>829939.0</v>
      </c>
      <c r="E141" s="156" t="s">
        <v>1564</v>
      </c>
      <c r="F141" s="157">
        <v>10000.0</v>
      </c>
      <c r="G141" s="166"/>
      <c r="H141" s="55">
        <f t="shared" si="2"/>
        <v>69000</v>
      </c>
      <c r="I141" s="160"/>
      <c r="J141" s="160" t="str">
        <f t="shared" si="1"/>
        <v/>
      </c>
    </row>
    <row r="142">
      <c r="A142" s="154">
        <v>45888.0</v>
      </c>
      <c r="B142" s="163"/>
      <c r="C142" s="163"/>
      <c r="D142" s="163"/>
      <c r="E142" s="156" t="s">
        <v>30</v>
      </c>
      <c r="F142" s="166"/>
      <c r="G142" s="157">
        <v>19000.0</v>
      </c>
      <c r="H142" s="55">
        <f t="shared" si="2"/>
        <v>50000</v>
      </c>
      <c r="I142" s="160"/>
      <c r="J142" s="160" t="str">
        <f t="shared" si="1"/>
        <v/>
      </c>
    </row>
    <row r="143">
      <c r="A143" s="154">
        <v>45889.0</v>
      </c>
      <c r="B143" s="163"/>
      <c r="C143" s="164"/>
      <c r="D143" s="164"/>
      <c r="E143" s="156" t="s">
        <v>30</v>
      </c>
      <c r="F143" s="166"/>
      <c r="G143" s="157">
        <v>18000.0</v>
      </c>
      <c r="H143" s="55">
        <f t="shared" si="2"/>
        <v>32000</v>
      </c>
      <c r="I143" s="160"/>
      <c r="J143" s="160" t="str">
        <f t="shared" si="1"/>
        <v/>
      </c>
    </row>
    <row r="144">
      <c r="A144" s="154">
        <v>45896.0</v>
      </c>
      <c r="B144" s="155" t="s">
        <v>1515</v>
      </c>
      <c r="C144" s="155" t="s">
        <v>25</v>
      </c>
      <c r="D144" s="155">
        <v>788524.0</v>
      </c>
      <c r="E144" s="156" t="s">
        <v>1516</v>
      </c>
      <c r="F144" s="157">
        <v>9000.0</v>
      </c>
      <c r="G144" s="166"/>
      <c r="H144" s="55">
        <f t="shared" si="2"/>
        <v>41000</v>
      </c>
      <c r="I144" s="160"/>
      <c r="J144" s="160" t="str">
        <f t="shared" si="1"/>
        <v/>
      </c>
    </row>
    <row r="145">
      <c r="A145" s="154">
        <v>45896.0</v>
      </c>
      <c r="B145" s="155" t="s">
        <v>1477</v>
      </c>
      <c r="C145" s="155" t="s">
        <v>25</v>
      </c>
      <c r="D145" s="155">
        <v>765169.0</v>
      </c>
      <c r="E145" s="156" t="s">
        <v>1478</v>
      </c>
      <c r="F145" s="157">
        <v>9000.0</v>
      </c>
      <c r="G145" s="166"/>
      <c r="H145" s="55">
        <f t="shared" si="2"/>
        <v>50000</v>
      </c>
      <c r="I145" s="160"/>
      <c r="J145" s="160" t="str">
        <f t="shared" si="1"/>
        <v/>
      </c>
    </row>
    <row r="146">
      <c r="A146" s="154">
        <v>45896.0</v>
      </c>
      <c r="B146" s="155" t="s">
        <v>1499</v>
      </c>
      <c r="C146" s="155" t="s">
        <v>25</v>
      </c>
      <c r="D146" s="155">
        <v>772815.0</v>
      </c>
      <c r="E146" s="156" t="s">
        <v>1500</v>
      </c>
      <c r="F146" s="157">
        <v>9000.0</v>
      </c>
      <c r="G146" s="166"/>
      <c r="H146" s="55">
        <f t="shared" si="2"/>
        <v>59000</v>
      </c>
      <c r="I146" s="160"/>
      <c r="J146" s="160" t="str">
        <f t="shared" si="1"/>
        <v/>
      </c>
    </row>
    <row r="147">
      <c r="A147" s="154">
        <v>45911.0</v>
      </c>
      <c r="B147" s="163"/>
      <c r="C147" s="164"/>
      <c r="D147" s="164"/>
      <c r="E147" s="156" t="s">
        <v>30</v>
      </c>
      <c r="F147" s="166"/>
      <c r="G147" s="157">
        <v>29000.0</v>
      </c>
      <c r="H147" s="55">
        <f t="shared" si="2"/>
        <v>30000</v>
      </c>
      <c r="I147" s="160"/>
      <c r="J147" s="160" t="str">
        <f t="shared" si="1"/>
        <v/>
      </c>
    </row>
    <row r="148">
      <c r="A148" s="154">
        <v>45911.0</v>
      </c>
      <c r="B148" s="155" t="s">
        <v>1422</v>
      </c>
      <c r="C148" s="164"/>
      <c r="D148" s="155" t="s">
        <v>464</v>
      </c>
      <c r="E148" s="156" t="s">
        <v>1571</v>
      </c>
      <c r="F148" s="157">
        <v>14000.0</v>
      </c>
      <c r="G148" s="166"/>
      <c r="H148" s="55">
        <f t="shared" si="2"/>
        <v>44000</v>
      </c>
      <c r="I148" s="160"/>
      <c r="J148" s="160" t="str">
        <f t="shared" si="1"/>
        <v/>
      </c>
    </row>
    <row r="149">
      <c r="A149" s="154">
        <v>45911.0</v>
      </c>
      <c r="B149" s="180" t="s">
        <v>1573</v>
      </c>
      <c r="C149" s="182"/>
      <c r="D149" s="180" t="s">
        <v>464</v>
      </c>
      <c r="E149" s="183" t="s">
        <v>1574</v>
      </c>
      <c r="F149" s="157">
        <v>18000.0</v>
      </c>
      <c r="G149" s="166"/>
      <c r="H149" s="55">
        <f t="shared" si="2"/>
        <v>62000</v>
      </c>
      <c r="I149" s="160"/>
      <c r="J149" s="160" t="str">
        <f t="shared" si="1"/>
        <v/>
      </c>
    </row>
    <row r="150">
      <c r="A150" s="154">
        <v>45916.0</v>
      </c>
      <c r="B150" s="185"/>
      <c r="C150" s="182"/>
      <c r="D150" s="182"/>
      <c r="E150" s="183" t="s">
        <v>30</v>
      </c>
      <c r="F150" s="166"/>
      <c r="G150" s="157">
        <v>32000.0</v>
      </c>
      <c r="H150" s="55">
        <f t="shared" si="2"/>
        <v>30000</v>
      </c>
      <c r="I150" s="160"/>
      <c r="J150" s="160" t="str">
        <f t="shared" si="1"/>
        <v/>
      </c>
    </row>
    <row r="151">
      <c r="A151" s="154">
        <v>45919.0</v>
      </c>
      <c r="B151" s="155" t="s">
        <v>1578</v>
      </c>
      <c r="C151" s="155" t="s">
        <v>25</v>
      </c>
      <c r="D151" s="155">
        <v>803582.0</v>
      </c>
      <c r="E151" s="156" t="s">
        <v>1579</v>
      </c>
      <c r="F151" s="157">
        <v>13000.0</v>
      </c>
      <c r="G151" s="166"/>
      <c r="H151" s="55">
        <f t="shared" si="2"/>
        <v>43000</v>
      </c>
      <c r="I151" s="160"/>
      <c r="J151" s="160" t="str">
        <f t="shared" si="1"/>
        <v/>
      </c>
    </row>
    <row r="152">
      <c r="A152" s="154">
        <v>45922.0</v>
      </c>
      <c r="B152" s="163"/>
      <c r="C152" s="164"/>
      <c r="D152" s="164"/>
      <c r="E152" s="156" t="s">
        <v>30</v>
      </c>
      <c r="F152" s="166"/>
      <c r="G152" s="157">
        <v>13000.0</v>
      </c>
      <c r="H152" s="55">
        <f t="shared" si="2"/>
        <v>30000</v>
      </c>
      <c r="I152" s="160"/>
      <c r="J152" s="160" t="str">
        <f t="shared" si="1"/>
        <v/>
      </c>
    </row>
    <row r="153">
      <c r="A153" s="154">
        <v>45940.0</v>
      </c>
      <c r="B153" s="155" t="s">
        <v>1378</v>
      </c>
      <c r="C153" s="155" t="s">
        <v>25</v>
      </c>
      <c r="D153" s="155">
        <v>727883.0</v>
      </c>
      <c r="E153" s="156" t="s">
        <v>1380</v>
      </c>
      <c r="F153" s="157">
        <v>9000.0</v>
      </c>
      <c r="G153" s="166"/>
      <c r="H153" s="55">
        <f t="shared" si="2"/>
        <v>39000</v>
      </c>
      <c r="I153" s="160"/>
      <c r="J153" s="160" t="str">
        <f t="shared" si="1"/>
        <v/>
      </c>
    </row>
    <row r="154">
      <c r="A154" s="154">
        <v>45940.0</v>
      </c>
      <c r="B154" s="164"/>
      <c r="C154" s="164"/>
      <c r="D154" s="164"/>
      <c r="E154" s="156" t="s">
        <v>30</v>
      </c>
      <c r="F154" s="166"/>
      <c r="G154" s="157">
        <v>9000.0</v>
      </c>
      <c r="H154" s="55">
        <f t="shared" si="2"/>
        <v>30000</v>
      </c>
      <c r="I154" s="160"/>
      <c r="J154" s="160" t="str">
        <f t="shared" si="1"/>
        <v/>
      </c>
    </row>
    <row r="155">
      <c r="A155" s="154">
        <v>45945.0</v>
      </c>
      <c r="B155" s="155" t="s">
        <v>1583</v>
      </c>
      <c r="C155" s="155" t="s">
        <v>1333</v>
      </c>
      <c r="D155" s="155">
        <v>841037.0</v>
      </c>
      <c r="E155" s="156" t="s">
        <v>1584</v>
      </c>
      <c r="F155" s="157">
        <v>19000.0</v>
      </c>
      <c r="G155" s="157">
        <v>19000.0</v>
      </c>
      <c r="H155" s="55">
        <f t="shared" si="2"/>
        <v>30000</v>
      </c>
      <c r="I155" s="160"/>
      <c r="J155" s="160" t="str">
        <f t="shared" si="1"/>
        <v/>
      </c>
    </row>
    <row r="156">
      <c r="A156" s="154">
        <v>45950.0</v>
      </c>
      <c r="B156" s="155" t="s">
        <v>1585</v>
      </c>
      <c r="C156" s="155" t="s">
        <v>25</v>
      </c>
      <c r="D156" s="155">
        <v>796589.0</v>
      </c>
      <c r="E156" s="156" t="s">
        <v>1586</v>
      </c>
      <c r="F156" s="157">
        <v>13000.0</v>
      </c>
      <c r="G156" s="166"/>
      <c r="H156" s="55">
        <f t="shared" si="2"/>
        <v>43000</v>
      </c>
      <c r="I156" s="160"/>
      <c r="J156" s="160" t="str">
        <f t="shared" si="1"/>
        <v/>
      </c>
    </row>
    <row r="157">
      <c r="A157" s="154">
        <v>45950.0</v>
      </c>
      <c r="B157" s="155" t="s">
        <v>1438</v>
      </c>
      <c r="C157" s="155" t="s">
        <v>71</v>
      </c>
      <c r="D157" s="155">
        <v>737908.0</v>
      </c>
      <c r="E157" s="186" t="s">
        <v>1587</v>
      </c>
      <c r="F157" s="157">
        <v>12000.0</v>
      </c>
      <c r="G157" s="166"/>
      <c r="H157" s="55">
        <f t="shared" si="2"/>
        <v>55000</v>
      </c>
      <c r="I157" s="160"/>
      <c r="J157" s="160" t="str">
        <f t="shared" si="1"/>
        <v/>
      </c>
    </row>
    <row r="158">
      <c r="A158" s="154">
        <v>45950.0</v>
      </c>
      <c r="B158" s="164"/>
      <c r="C158" s="164"/>
      <c r="D158" s="164"/>
      <c r="E158" s="156" t="s">
        <v>30</v>
      </c>
      <c r="F158" s="166"/>
      <c r="G158" s="157">
        <v>25000.0</v>
      </c>
      <c r="H158" s="55">
        <f t="shared" si="2"/>
        <v>30000</v>
      </c>
      <c r="I158" s="160"/>
      <c r="J158" s="160" t="str">
        <f t="shared" si="1"/>
        <v/>
      </c>
    </row>
    <row r="159">
      <c r="A159" s="154">
        <v>45595.0</v>
      </c>
      <c r="B159" s="155" t="s">
        <v>1455</v>
      </c>
      <c r="C159" s="155" t="s">
        <v>25</v>
      </c>
      <c r="D159" s="155">
        <v>751725.0</v>
      </c>
      <c r="E159" s="156" t="s">
        <v>1457</v>
      </c>
      <c r="F159" s="157">
        <v>9000.0</v>
      </c>
      <c r="G159" s="166"/>
      <c r="H159" s="55">
        <f t="shared" si="2"/>
        <v>39000</v>
      </c>
      <c r="I159" s="160"/>
      <c r="J159" s="160" t="str">
        <f t="shared" si="1"/>
        <v/>
      </c>
    </row>
    <row r="160">
      <c r="A160" s="154">
        <v>45941.0</v>
      </c>
      <c r="B160" s="164"/>
      <c r="C160" s="164"/>
      <c r="D160" s="164"/>
      <c r="E160" s="192" t="s">
        <v>30</v>
      </c>
      <c r="F160" s="166"/>
      <c r="G160" s="157">
        <v>28000.0</v>
      </c>
      <c r="H160" s="55">
        <f t="shared" si="2"/>
        <v>11000</v>
      </c>
      <c r="I160" s="160"/>
      <c r="J160" s="160" t="str">
        <f t="shared" si="1"/>
        <v/>
      </c>
    </row>
    <row r="161">
      <c r="A161" s="154">
        <v>45941.0</v>
      </c>
      <c r="B161" s="155" t="s">
        <v>1593</v>
      </c>
      <c r="C161" s="155" t="s">
        <v>25</v>
      </c>
      <c r="D161" s="155">
        <v>848160.0</v>
      </c>
      <c r="E161" s="156" t="s">
        <v>1594</v>
      </c>
      <c r="F161" s="157">
        <v>19000.0</v>
      </c>
      <c r="G161" s="166"/>
      <c r="H161" s="55">
        <f t="shared" si="2"/>
        <v>30000</v>
      </c>
      <c r="I161" s="160"/>
      <c r="J161" s="160" t="str">
        <f t="shared" si="1"/>
        <v/>
      </c>
    </row>
    <row r="162">
      <c r="A162" s="154">
        <v>45994.0</v>
      </c>
      <c r="B162" s="155" t="s">
        <v>1538</v>
      </c>
      <c r="C162" s="155" t="s">
        <v>25</v>
      </c>
      <c r="D162" s="155">
        <v>818251.0</v>
      </c>
      <c r="E162" s="156" t="s">
        <v>1540</v>
      </c>
      <c r="F162" s="157">
        <v>9000.0</v>
      </c>
      <c r="G162" s="166"/>
      <c r="H162" s="55">
        <f t="shared" si="2"/>
        <v>39000</v>
      </c>
      <c r="I162" s="160"/>
      <c r="J162" s="160" t="str">
        <f t="shared" si="1"/>
        <v/>
      </c>
    </row>
    <row r="163">
      <c r="A163" s="154">
        <v>46006.0</v>
      </c>
      <c r="B163" s="155" t="s">
        <v>1563</v>
      </c>
      <c r="C163" s="155" t="s">
        <v>25</v>
      </c>
      <c r="D163" s="155">
        <v>829939.0</v>
      </c>
      <c r="E163" s="156" t="s">
        <v>1564</v>
      </c>
      <c r="F163" s="157">
        <v>9000.0</v>
      </c>
      <c r="G163" s="166"/>
      <c r="H163" s="55">
        <f t="shared" si="2"/>
        <v>48000</v>
      </c>
      <c r="I163" s="160"/>
      <c r="J163" s="160" t="str">
        <f t="shared" si="1"/>
        <v/>
      </c>
    </row>
    <row r="164">
      <c r="A164" s="154">
        <v>46007.0</v>
      </c>
      <c r="B164" s="155"/>
      <c r="C164" s="155"/>
      <c r="D164" s="155"/>
      <c r="E164" s="156" t="s">
        <v>30</v>
      </c>
      <c r="F164" s="157"/>
      <c r="G164" s="157">
        <v>18000.0</v>
      </c>
      <c r="H164" s="55">
        <f t="shared" si="2"/>
        <v>30000</v>
      </c>
      <c r="I164" s="160"/>
      <c r="J164" s="160" t="str">
        <f t="shared" si="1"/>
        <v/>
      </c>
    </row>
    <row r="165">
      <c r="A165" s="154">
        <v>46009.0</v>
      </c>
      <c r="B165" s="155" t="s">
        <v>1513</v>
      </c>
      <c r="C165" s="155" t="s">
        <v>25</v>
      </c>
      <c r="D165" s="155">
        <v>788526.0</v>
      </c>
      <c r="E165" s="156" t="s">
        <v>1514</v>
      </c>
      <c r="F165" s="157">
        <v>9000.0</v>
      </c>
      <c r="G165" s="166"/>
      <c r="H165" s="55">
        <f t="shared" si="2"/>
        <v>39000</v>
      </c>
      <c r="I165" s="160"/>
      <c r="J165" s="160" t="str">
        <f t="shared" si="1"/>
        <v/>
      </c>
    </row>
    <row r="166">
      <c r="A166" s="199">
        <v>46009.0</v>
      </c>
      <c r="B166" s="200" t="s">
        <v>1550</v>
      </c>
      <c r="C166" s="200" t="s">
        <v>25</v>
      </c>
      <c r="D166" s="200">
        <v>824720.0</v>
      </c>
      <c r="E166" s="162" t="s">
        <v>1595</v>
      </c>
      <c r="F166" s="201">
        <v>9000.0</v>
      </c>
      <c r="G166" s="202"/>
      <c r="H166" s="55">
        <f t="shared" si="2"/>
        <v>48000</v>
      </c>
      <c r="I166" s="160"/>
      <c r="J166" s="160" t="str">
        <f t="shared" si="1"/>
        <v/>
      </c>
    </row>
    <row r="167">
      <c r="A167" s="199">
        <v>46015.0</v>
      </c>
      <c r="B167" s="200" t="s">
        <v>1596</v>
      </c>
      <c r="C167" s="200" t="s">
        <v>1333</v>
      </c>
      <c r="D167" s="200">
        <v>854213.0</v>
      </c>
      <c r="E167" s="162" t="s">
        <v>1597</v>
      </c>
      <c r="F167" s="201">
        <v>19000.0</v>
      </c>
      <c r="G167" s="202"/>
      <c r="H167" s="55">
        <f t="shared" si="2"/>
        <v>67000</v>
      </c>
      <c r="I167" s="160"/>
      <c r="J167" s="160" t="str">
        <f t="shared" si="1"/>
        <v/>
      </c>
    </row>
    <row r="168">
      <c r="A168" s="199">
        <v>46015.0</v>
      </c>
      <c r="B168" s="200" t="s">
        <v>1356</v>
      </c>
      <c r="C168" s="200" t="s">
        <v>71</v>
      </c>
      <c r="D168" s="200">
        <v>707982.0</v>
      </c>
      <c r="E168" s="162" t="s">
        <v>1599</v>
      </c>
      <c r="F168" s="201">
        <v>13000.0</v>
      </c>
      <c r="G168" s="202"/>
      <c r="H168" s="55">
        <f t="shared" si="2"/>
        <v>80000</v>
      </c>
      <c r="I168" s="160"/>
      <c r="J168" s="160" t="str">
        <f t="shared" si="1"/>
        <v/>
      </c>
    </row>
    <row r="169">
      <c r="A169" s="199">
        <v>46015.0</v>
      </c>
      <c r="B169" s="200" t="s">
        <v>1372</v>
      </c>
      <c r="C169" s="200" t="s">
        <v>71</v>
      </c>
      <c r="D169" s="200">
        <v>727461.0</v>
      </c>
      <c r="E169" s="162" t="s">
        <v>1600</v>
      </c>
      <c r="F169" s="201">
        <v>13000.0</v>
      </c>
      <c r="G169" s="202"/>
      <c r="H169" s="55">
        <f t="shared" si="2"/>
        <v>93000</v>
      </c>
      <c r="I169" s="160"/>
      <c r="J169" s="160" t="str">
        <f t="shared" si="1"/>
        <v/>
      </c>
    </row>
    <row r="170">
      <c r="A170" s="199">
        <v>46015.0</v>
      </c>
      <c r="B170" s="203"/>
      <c r="C170" s="204"/>
      <c r="D170" s="204"/>
      <c r="E170" s="162" t="s">
        <v>1601</v>
      </c>
      <c r="F170" s="202"/>
      <c r="G170" s="201">
        <v>24000.0</v>
      </c>
      <c r="H170" s="55">
        <f t="shared" si="2"/>
        <v>69000</v>
      </c>
      <c r="I170" s="160"/>
      <c r="J170" s="160" t="str">
        <f t="shared" si="1"/>
        <v/>
      </c>
    </row>
    <row r="171">
      <c r="A171" s="199">
        <v>46015.0</v>
      </c>
      <c r="B171" s="200" t="s">
        <v>1557</v>
      </c>
      <c r="C171" s="200" t="s">
        <v>25</v>
      </c>
      <c r="D171" s="200">
        <v>828222.0</v>
      </c>
      <c r="E171" s="162" t="s">
        <v>1310</v>
      </c>
      <c r="F171" s="202"/>
      <c r="G171" s="201">
        <v>1000.0</v>
      </c>
      <c r="H171" s="55">
        <f t="shared" si="2"/>
        <v>68000</v>
      </c>
      <c r="I171" s="160"/>
      <c r="J171" s="160" t="str">
        <f t="shared" si="1"/>
        <v/>
      </c>
    </row>
    <row r="172">
      <c r="A172" s="199">
        <v>46015.0</v>
      </c>
      <c r="B172" s="200"/>
      <c r="C172" s="200"/>
      <c r="D172" s="200"/>
      <c r="E172" s="162" t="s">
        <v>1602</v>
      </c>
      <c r="F172" s="157">
        <v>0.0</v>
      </c>
      <c r="G172" s="166"/>
      <c r="H172" s="55">
        <f t="shared" si="2"/>
        <v>68000</v>
      </c>
      <c r="I172" s="160"/>
      <c r="J172" s="160" t="str">
        <f t="shared" si="1"/>
        <v/>
      </c>
    </row>
    <row r="173">
      <c r="A173" s="154">
        <v>46015.0</v>
      </c>
      <c r="B173" s="163"/>
      <c r="C173" s="164"/>
      <c r="D173" s="164"/>
      <c r="E173" s="162" t="s">
        <v>1601</v>
      </c>
      <c r="F173" s="166"/>
      <c r="G173" s="157">
        <v>14000.0</v>
      </c>
      <c r="H173" s="55">
        <f t="shared" si="2"/>
        <v>54000</v>
      </c>
      <c r="I173" s="160"/>
      <c r="J173" s="160" t="str">
        <f t="shared" si="1"/>
        <v/>
      </c>
    </row>
    <row r="174">
      <c r="A174" s="154">
        <v>46028.0</v>
      </c>
      <c r="B174" s="155" t="s">
        <v>1455</v>
      </c>
      <c r="C174" s="155"/>
      <c r="D174" s="155">
        <v>751725.0</v>
      </c>
      <c r="E174" s="162" t="s">
        <v>1604</v>
      </c>
      <c r="F174" s="157">
        <v>5000.0</v>
      </c>
      <c r="G174" s="157"/>
      <c r="H174" s="55">
        <f t="shared" si="2"/>
        <v>59000</v>
      </c>
      <c r="I174" s="160"/>
      <c r="J174" s="160" t="str">
        <f t="shared" si="1"/>
        <v/>
      </c>
    </row>
    <row r="175">
      <c r="A175" s="154">
        <v>46028.0</v>
      </c>
      <c r="B175" s="163"/>
      <c r="C175" s="164"/>
      <c r="D175" s="164"/>
      <c r="E175" s="156" t="s">
        <v>1601</v>
      </c>
      <c r="F175" s="166"/>
      <c r="G175" s="157">
        <v>19000.0</v>
      </c>
      <c r="H175" s="55">
        <f t="shared" si="2"/>
        <v>40000</v>
      </c>
      <c r="I175" s="160"/>
      <c r="J175" s="160" t="str">
        <f t="shared" si="1"/>
        <v/>
      </c>
    </row>
    <row r="176">
      <c r="A176" s="154">
        <v>46030.0</v>
      </c>
      <c r="B176" s="155" t="s">
        <v>1401</v>
      </c>
      <c r="C176" s="155" t="s">
        <v>71</v>
      </c>
      <c r="D176" s="155">
        <v>731145.0</v>
      </c>
      <c r="E176" s="156" t="s">
        <v>1403</v>
      </c>
      <c r="F176" s="157">
        <v>12500.0</v>
      </c>
      <c r="G176" s="166"/>
      <c r="H176" s="55">
        <f t="shared" si="2"/>
        <v>52500</v>
      </c>
      <c r="I176" s="160"/>
      <c r="J176" s="160" t="str">
        <f t="shared" si="1"/>
        <v/>
      </c>
    </row>
    <row r="177">
      <c r="A177" s="154">
        <v>46030.0</v>
      </c>
      <c r="B177" s="200" t="s">
        <v>1405</v>
      </c>
      <c r="C177" s="200" t="s">
        <v>71</v>
      </c>
      <c r="D177" s="200">
        <v>731144.0</v>
      </c>
      <c r="E177" s="162" t="s">
        <v>1407</v>
      </c>
      <c r="F177" s="157">
        <v>12500.0</v>
      </c>
      <c r="G177" s="166"/>
      <c r="H177" s="55">
        <f t="shared" si="2"/>
        <v>65000</v>
      </c>
      <c r="I177" s="160"/>
      <c r="J177" s="160" t="str">
        <f t="shared" si="1"/>
        <v/>
      </c>
    </row>
    <row r="178">
      <c r="A178" s="154">
        <v>46030.0</v>
      </c>
      <c r="B178" s="155" t="s">
        <v>1463</v>
      </c>
      <c r="C178" s="155" t="s">
        <v>71</v>
      </c>
      <c r="D178" s="155">
        <v>757226.0</v>
      </c>
      <c r="E178" s="156" t="s">
        <v>1464</v>
      </c>
      <c r="F178" s="157">
        <v>12500.0</v>
      </c>
      <c r="G178" s="166"/>
      <c r="H178" s="55">
        <f t="shared" si="2"/>
        <v>77500</v>
      </c>
      <c r="I178" s="160"/>
      <c r="J178" s="160" t="str">
        <f t="shared" si="1"/>
        <v/>
      </c>
    </row>
    <row r="179">
      <c r="A179" s="154">
        <v>46030.0</v>
      </c>
      <c r="B179" s="163"/>
      <c r="C179" s="164"/>
      <c r="D179" s="164"/>
      <c r="E179" s="168" t="s">
        <v>30</v>
      </c>
      <c r="F179" s="166"/>
      <c r="G179" s="157">
        <v>37500.0</v>
      </c>
      <c r="H179" s="55">
        <f t="shared" si="2"/>
        <v>40000</v>
      </c>
      <c r="I179" s="160"/>
      <c r="J179" s="205" t="str">
        <f t="shared" si="1"/>
        <v/>
      </c>
    </row>
    <row r="180">
      <c r="A180" s="154">
        <v>46032.0</v>
      </c>
      <c r="B180" s="155" t="s">
        <v>1608</v>
      </c>
      <c r="C180" s="155" t="s">
        <v>1333</v>
      </c>
      <c r="D180" s="155">
        <v>858485.0</v>
      </c>
      <c r="E180" s="156" t="s">
        <v>1609</v>
      </c>
      <c r="F180" s="157">
        <v>19000.0</v>
      </c>
      <c r="G180" s="166"/>
      <c r="H180" s="55">
        <f t="shared" si="2"/>
        <v>59000</v>
      </c>
      <c r="I180" s="160"/>
      <c r="J180" s="160" t="str">
        <f t="shared" si="1"/>
        <v/>
      </c>
    </row>
    <row r="181">
      <c r="A181" s="154">
        <v>46032.0</v>
      </c>
      <c r="B181" s="155" t="s">
        <v>1610</v>
      </c>
      <c r="C181" s="155" t="s">
        <v>1333</v>
      </c>
      <c r="D181" s="155">
        <v>858486.0</v>
      </c>
      <c r="E181" s="156" t="s">
        <v>1611</v>
      </c>
      <c r="F181" s="157">
        <v>19000.0</v>
      </c>
      <c r="G181" s="166"/>
      <c r="H181" s="55">
        <f t="shared" si="2"/>
        <v>78000</v>
      </c>
      <c r="I181" s="160"/>
      <c r="J181" s="160" t="str">
        <f t="shared" si="1"/>
        <v/>
      </c>
    </row>
    <row r="182">
      <c r="A182" s="154">
        <v>46035.0</v>
      </c>
      <c r="B182" s="155" t="s">
        <v>1573</v>
      </c>
      <c r="C182" s="155"/>
      <c r="D182" s="155"/>
      <c r="E182" s="156" t="s">
        <v>1612</v>
      </c>
      <c r="F182" s="157">
        <v>10000.0</v>
      </c>
      <c r="G182" s="166"/>
      <c r="H182" s="55">
        <f t="shared" si="2"/>
        <v>88000</v>
      </c>
      <c r="I182" s="160"/>
      <c r="J182" s="160" t="str">
        <f t="shared" si="1"/>
        <v/>
      </c>
    </row>
    <row r="183">
      <c r="A183" s="154">
        <v>46035.0</v>
      </c>
      <c r="B183" s="155" t="s">
        <v>1573</v>
      </c>
      <c r="C183" s="164"/>
      <c r="D183" s="164"/>
      <c r="E183" s="168" t="s">
        <v>30</v>
      </c>
      <c r="F183" s="166"/>
      <c r="G183" s="157">
        <v>18000.0</v>
      </c>
      <c r="H183" s="55">
        <f t="shared" si="2"/>
        <v>70000</v>
      </c>
      <c r="I183" s="160"/>
      <c r="J183" s="205" t="str">
        <f t="shared" si="1"/>
        <v/>
      </c>
    </row>
    <row r="184">
      <c r="A184" s="208">
        <v>46055.0</v>
      </c>
      <c r="B184" s="209" t="s">
        <v>1610</v>
      </c>
      <c r="C184" s="209" t="s">
        <v>25</v>
      </c>
      <c r="D184" s="209">
        <v>862745.0</v>
      </c>
      <c r="E184" s="210" t="s">
        <v>1616</v>
      </c>
      <c r="F184" s="211">
        <v>20000.0</v>
      </c>
      <c r="G184" s="212"/>
      <c r="H184" s="55">
        <f t="shared" si="2"/>
        <v>90000</v>
      </c>
      <c r="I184" s="160"/>
      <c r="J184" s="160" t="str">
        <f t="shared" si="1"/>
        <v/>
      </c>
    </row>
    <row r="185">
      <c r="A185" s="213">
        <v>46057.0</v>
      </c>
      <c r="B185" s="214"/>
      <c r="C185" s="214"/>
      <c r="D185" s="214"/>
      <c r="E185" s="215" t="s">
        <v>30</v>
      </c>
      <c r="F185" s="216"/>
      <c r="G185" s="216">
        <v>20000.0</v>
      </c>
      <c r="H185" s="55">
        <f t="shared" si="2"/>
        <v>70000</v>
      </c>
      <c r="I185" s="160"/>
      <c r="J185" s="160" t="str">
        <f t="shared" si="1"/>
        <v/>
      </c>
    </row>
    <row r="186">
      <c r="A186" s="217">
        <v>46062.0</v>
      </c>
      <c r="B186" s="218" t="s">
        <v>1477</v>
      </c>
      <c r="C186" s="218" t="s">
        <v>71</v>
      </c>
      <c r="D186" s="218">
        <v>765169.0</v>
      </c>
      <c r="E186" s="219" t="s">
        <v>1478</v>
      </c>
      <c r="F186" s="220">
        <v>12500.0</v>
      </c>
      <c r="G186" s="221"/>
      <c r="H186" s="55">
        <f t="shared" si="2"/>
        <v>82500</v>
      </c>
      <c r="I186" s="160"/>
      <c r="J186" s="160" t="str">
        <f t="shared" si="1"/>
        <v/>
      </c>
    </row>
    <row r="187">
      <c r="A187" s="223">
        <v>46062.0</v>
      </c>
      <c r="B187" s="224" t="s">
        <v>1477</v>
      </c>
      <c r="C187" s="224" t="s">
        <v>71</v>
      </c>
      <c r="D187" s="224">
        <v>765169.0</v>
      </c>
      <c r="E187" s="225" t="s">
        <v>30</v>
      </c>
      <c r="F187" s="226"/>
      <c r="G187" s="227">
        <v>12500.0</v>
      </c>
      <c r="H187" s="55">
        <f t="shared" si="2"/>
        <v>70000</v>
      </c>
      <c r="I187" s="160"/>
      <c r="J187" s="160" t="str">
        <f t="shared" si="1"/>
        <v/>
      </c>
    </row>
    <row r="188">
      <c r="A188" s="229">
        <v>46065.0</v>
      </c>
      <c r="B188" s="209" t="s">
        <v>1610</v>
      </c>
      <c r="C188" s="209"/>
      <c r="D188" s="230"/>
      <c r="E188" s="210" t="s">
        <v>1630</v>
      </c>
      <c r="F188" s="231">
        <v>5000.0</v>
      </c>
      <c r="G188" s="232"/>
      <c r="H188" s="55">
        <f t="shared" si="2"/>
        <v>75000</v>
      </c>
      <c r="I188" s="160"/>
      <c r="J188" s="160" t="str">
        <f t="shared" si="1"/>
        <v/>
      </c>
    </row>
    <row r="189">
      <c r="A189" s="229">
        <v>46070.0</v>
      </c>
      <c r="B189" s="155" t="s">
        <v>1475</v>
      </c>
      <c r="C189" s="155" t="s">
        <v>25</v>
      </c>
      <c r="D189" s="155">
        <v>669870.0</v>
      </c>
      <c r="E189" s="156" t="s">
        <v>1633</v>
      </c>
      <c r="F189" s="157">
        <v>35000.0</v>
      </c>
      <c r="G189" s="157"/>
      <c r="H189" s="55">
        <f t="shared" si="2"/>
        <v>110000</v>
      </c>
      <c r="I189" s="160"/>
      <c r="J189" s="160" t="str">
        <f t="shared" si="1"/>
        <v/>
      </c>
    </row>
    <row r="190">
      <c r="A190" s="229">
        <v>46070.0</v>
      </c>
      <c r="B190" s="155" t="s">
        <v>1475</v>
      </c>
      <c r="C190" s="164"/>
      <c r="D190" s="155"/>
      <c r="E190" s="156" t="s">
        <v>30</v>
      </c>
      <c r="F190" s="166"/>
      <c r="G190" s="157">
        <v>22500.0</v>
      </c>
      <c r="H190" s="55">
        <f t="shared" si="2"/>
        <v>87500</v>
      </c>
      <c r="I190" s="160"/>
      <c r="J190" s="160" t="str">
        <f t="shared" si="1"/>
        <v/>
      </c>
    </row>
    <row r="191">
      <c r="A191" s="154">
        <v>46112.0</v>
      </c>
      <c r="B191" s="155" t="s">
        <v>1637</v>
      </c>
      <c r="C191" s="155" t="s">
        <v>1333</v>
      </c>
      <c r="D191" s="155">
        <v>873578.0</v>
      </c>
      <c r="E191" s="156" t="s">
        <v>1638</v>
      </c>
      <c r="F191" s="157">
        <v>19000.0</v>
      </c>
      <c r="G191" s="166"/>
      <c r="H191" s="55">
        <f t="shared" si="2"/>
        <v>106500</v>
      </c>
      <c r="I191" s="160"/>
      <c r="J191" s="160" t="str">
        <f t="shared" si="1"/>
        <v/>
      </c>
    </row>
    <row r="192">
      <c r="A192" s="154">
        <v>46112.0</v>
      </c>
      <c r="B192" s="163"/>
      <c r="C192" s="164"/>
      <c r="D192" s="164"/>
      <c r="E192" s="156" t="s">
        <v>30</v>
      </c>
      <c r="F192" s="166"/>
      <c r="G192" s="157">
        <v>10000.0</v>
      </c>
      <c r="H192" s="55">
        <f t="shared" si="2"/>
        <v>96500</v>
      </c>
      <c r="I192" s="160"/>
      <c r="J192" s="160" t="str">
        <f t="shared" si="1"/>
        <v/>
      </c>
    </row>
    <row r="193">
      <c r="A193" s="154">
        <v>46133.0</v>
      </c>
      <c r="B193" s="155" t="s">
        <v>1541</v>
      </c>
      <c r="C193" s="155" t="s">
        <v>25</v>
      </c>
      <c r="D193" s="155">
        <v>818252.0</v>
      </c>
      <c r="E193" s="156" t="s">
        <v>1543</v>
      </c>
      <c r="F193" s="157">
        <v>9000.0</v>
      </c>
      <c r="G193" s="166"/>
      <c r="H193" s="55">
        <f t="shared" si="2"/>
        <v>105500</v>
      </c>
      <c r="I193" s="160"/>
      <c r="J193" s="160" t="str">
        <f t="shared" si="1"/>
        <v/>
      </c>
    </row>
    <row r="194">
      <c r="A194" s="154">
        <v>46142.0</v>
      </c>
      <c r="B194" s="155" t="s">
        <v>1384</v>
      </c>
      <c r="C194" s="155" t="s">
        <v>25</v>
      </c>
      <c r="D194" s="155">
        <v>730389.0</v>
      </c>
      <c r="E194" s="156" t="s">
        <v>1386</v>
      </c>
      <c r="F194" s="157">
        <v>9000.0</v>
      </c>
      <c r="G194" s="166"/>
      <c r="H194" s="55">
        <f t="shared" si="2"/>
        <v>114500</v>
      </c>
      <c r="I194" s="160"/>
      <c r="J194" s="160" t="str">
        <f t="shared" si="1"/>
        <v/>
      </c>
    </row>
    <row r="195">
      <c r="A195" s="154">
        <v>46142.0</v>
      </c>
      <c r="B195" s="155" t="s">
        <v>1393</v>
      </c>
      <c r="C195" s="155" t="s">
        <v>25</v>
      </c>
      <c r="D195" s="155">
        <v>731146.0</v>
      </c>
      <c r="E195" s="156" t="s">
        <v>1395</v>
      </c>
      <c r="F195" s="157">
        <v>9000.0</v>
      </c>
      <c r="G195" s="166"/>
      <c r="H195" s="55">
        <f t="shared" si="2"/>
        <v>123500</v>
      </c>
      <c r="I195" s="160"/>
      <c r="J195" s="160" t="str">
        <f t="shared" si="1"/>
        <v/>
      </c>
    </row>
    <row r="196">
      <c r="A196" s="154">
        <v>46142.0</v>
      </c>
      <c r="B196" s="155" t="s">
        <v>1397</v>
      </c>
      <c r="C196" s="155" t="s">
        <v>25</v>
      </c>
      <c r="D196" s="155">
        <v>731133.0</v>
      </c>
      <c r="E196" s="156" t="s">
        <v>1399</v>
      </c>
      <c r="F196" s="157">
        <v>9000.0</v>
      </c>
      <c r="G196" s="166"/>
      <c r="H196" s="55">
        <f t="shared" si="2"/>
        <v>132500</v>
      </c>
      <c r="I196" s="160"/>
      <c r="J196" s="160" t="str">
        <f t="shared" si="1"/>
        <v/>
      </c>
    </row>
    <row r="197">
      <c r="A197" s="154">
        <v>46142.0</v>
      </c>
      <c r="B197" s="155" t="s">
        <v>1470</v>
      </c>
      <c r="C197" s="155" t="s">
        <v>25</v>
      </c>
      <c r="D197" s="155">
        <v>759684.0</v>
      </c>
      <c r="E197" s="156" t="s">
        <v>1471</v>
      </c>
      <c r="F197" s="157">
        <v>9000.0</v>
      </c>
      <c r="G197" s="166"/>
      <c r="H197" s="55">
        <f t="shared" si="2"/>
        <v>141500</v>
      </c>
      <c r="I197" s="160"/>
      <c r="J197" s="160" t="str">
        <f t="shared" si="1"/>
        <v/>
      </c>
    </row>
    <row r="198">
      <c r="A198" s="154">
        <v>46149.0</v>
      </c>
      <c r="B198" s="163"/>
      <c r="C198" s="164"/>
      <c r="D198" s="164"/>
      <c r="E198" s="156" t="s">
        <v>30</v>
      </c>
      <c r="F198" s="166"/>
      <c r="G198" s="157">
        <v>21500.0</v>
      </c>
      <c r="H198" s="55">
        <f t="shared" si="2"/>
        <v>120000</v>
      </c>
      <c r="I198" s="160"/>
      <c r="J198" s="160" t="str">
        <f t="shared" si="1"/>
        <v/>
      </c>
    </row>
    <row r="199">
      <c r="A199" s="154">
        <v>46150.0</v>
      </c>
      <c r="B199" s="155" t="s">
        <v>1515</v>
      </c>
      <c r="C199" s="155" t="s">
        <v>71</v>
      </c>
      <c r="D199" s="155">
        <v>788524.0</v>
      </c>
      <c r="E199" s="156" t="s">
        <v>30</v>
      </c>
      <c r="F199" s="157">
        <v>12500.0</v>
      </c>
      <c r="G199" s="166"/>
      <c r="H199" s="55">
        <f t="shared" si="2"/>
        <v>132500</v>
      </c>
      <c r="I199" s="160"/>
      <c r="J199" s="160" t="str">
        <f t="shared" si="1"/>
        <v/>
      </c>
    </row>
    <row r="200">
      <c r="A200" s="154">
        <v>46150.0</v>
      </c>
      <c r="B200" s="164"/>
      <c r="C200" s="164"/>
      <c r="D200" s="164"/>
      <c r="E200" s="156" t="s">
        <v>30</v>
      </c>
      <c r="F200" s="166"/>
      <c r="G200" s="157">
        <v>12500.0</v>
      </c>
      <c r="H200" s="55">
        <f t="shared" si="2"/>
        <v>120000</v>
      </c>
      <c r="I200" s="160"/>
      <c r="J200" s="160" t="str">
        <f t="shared" si="1"/>
        <v/>
      </c>
    </row>
    <row r="201">
      <c r="A201" s="154">
        <v>46174.0</v>
      </c>
      <c r="B201" s="155" t="s">
        <v>1652</v>
      </c>
      <c r="C201" s="155" t="s">
        <v>25</v>
      </c>
      <c r="D201" s="155">
        <v>828222.0</v>
      </c>
      <c r="E201" s="156" t="s">
        <v>1558</v>
      </c>
      <c r="F201" s="157">
        <v>9000.0</v>
      </c>
      <c r="G201" s="166"/>
      <c r="H201" s="55">
        <f t="shared" si="2"/>
        <v>129000</v>
      </c>
      <c r="I201" s="160"/>
      <c r="J201" s="160" t="str">
        <f t="shared" si="1"/>
        <v/>
      </c>
    </row>
    <row r="202">
      <c r="A202" s="154">
        <v>46174.0</v>
      </c>
      <c r="B202" s="155" t="s">
        <v>1656</v>
      </c>
      <c r="C202" s="155" t="s">
        <v>1333</v>
      </c>
      <c r="D202" s="155"/>
      <c r="E202" s="192" t="s">
        <v>1658</v>
      </c>
      <c r="F202" s="157">
        <v>19000.0</v>
      </c>
      <c r="G202" s="166"/>
      <c r="H202" s="55">
        <f t="shared" si="2"/>
        <v>148000</v>
      </c>
      <c r="I202" s="160"/>
      <c r="J202" s="160" t="str">
        <f t="shared" si="1"/>
        <v/>
      </c>
    </row>
    <row r="203">
      <c r="A203" s="154">
        <v>46190.0</v>
      </c>
      <c r="B203" s="155"/>
      <c r="C203" s="155"/>
      <c r="D203" s="155"/>
      <c r="E203" s="156" t="s">
        <v>30</v>
      </c>
      <c r="F203" s="157"/>
      <c r="G203" s="157">
        <v>19000.0</v>
      </c>
      <c r="H203" s="55">
        <f t="shared" si="2"/>
        <v>129000</v>
      </c>
      <c r="I203" s="160"/>
      <c r="J203" s="160" t="str">
        <f t="shared" si="1"/>
        <v/>
      </c>
    </row>
    <row r="204">
      <c r="A204" s="154">
        <v>46190.0</v>
      </c>
      <c r="B204" s="155" t="s">
        <v>1578</v>
      </c>
      <c r="C204" s="155" t="s">
        <v>71</v>
      </c>
      <c r="D204" s="155">
        <v>803582.0</v>
      </c>
      <c r="E204" s="156" t="s">
        <v>1661</v>
      </c>
      <c r="F204" s="157">
        <v>13100.0</v>
      </c>
      <c r="G204" s="166"/>
      <c r="H204" s="55">
        <f t="shared" si="2"/>
        <v>142100</v>
      </c>
      <c r="I204" s="160"/>
      <c r="J204" s="160" t="str">
        <f t="shared" si="1"/>
        <v/>
      </c>
    </row>
    <row r="205">
      <c r="A205" s="154">
        <v>46190.0</v>
      </c>
      <c r="B205" s="155"/>
      <c r="C205" s="155"/>
      <c r="D205" s="155"/>
      <c r="E205" s="156" t="s">
        <v>30</v>
      </c>
      <c r="F205" s="157"/>
      <c r="G205" s="157">
        <v>13100.0</v>
      </c>
      <c r="H205" s="55">
        <f t="shared" si="2"/>
        <v>129000</v>
      </c>
      <c r="I205" s="160"/>
      <c r="J205" s="160" t="str">
        <f t="shared" si="1"/>
        <v/>
      </c>
    </row>
    <row r="206">
      <c r="A206" s="154">
        <v>46192.0</v>
      </c>
      <c r="B206" s="155" t="s">
        <v>1320</v>
      </c>
      <c r="C206" s="155" t="s">
        <v>25</v>
      </c>
      <c r="D206" s="155">
        <v>667199.0</v>
      </c>
      <c r="E206" s="156" t="s">
        <v>1665</v>
      </c>
      <c r="F206" s="157">
        <v>8000.0</v>
      </c>
      <c r="G206" s="166"/>
      <c r="H206" s="55">
        <f t="shared" si="2"/>
        <v>137000</v>
      </c>
      <c r="I206" s="160"/>
      <c r="J206" s="160" t="str">
        <f t="shared" si="1"/>
        <v/>
      </c>
    </row>
    <row r="207">
      <c r="A207" s="154">
        <v>46202.0</v>
      </c>
      <c r="B207" s="155" t="s">
        <v>1668</v>
      </c>
      <c r="C207" s="155"/>
      <c r="D207" s="155">
        <v>429997.0</v>
      </c>
      <c r="E207" s="156" t="s">
        <v>1669</v>
      </c>
      <c r="F207" s="157">
        <v>22500.0</v>
      </c>
      <c r="G207" s="166"/>
      <c r="H207" s="55">
        <f t="shared" si="2"/>
        <v>159500</v>
      </c>
      <c r="I207" s="160"/>
      <c r="J207" s="160" t="str">
        <f t="shared" si="1"/>
        <v/>
      </c>
    </row>
    <row r="208">
      <c r="A208" s="154">
        <v>46202.0</v>
      </c>
      <c r="B208" s="155" t="s">
        <v>1672</v>
      </c>
      <c r="C208" s="155" t="s">
        <v>25</v>
      </c>
      <c r="D208" s="155">
        <v>535997.0</v>
      </c>
      <c r="E208" s="168" t="s">
        <v>1673</v>
      </c>
      <c r="F208" s="157">
        <v>13000.0</v>
      </c>
      <c r="G208" s="166"/>
      <c r="H208" s="55">
        <f t="shared" si="2"/>
        <v>172500</v>
      </c>
      <c r="I208" s="160"/>
      <c r="J208" s="160" t="str">
        <f t="shared" si="1"/>
        <v/>
      </c>
    </row>
    <row r="209">
      <c r="A209" s="154">
        <v>46202.0</v>
      </c>
      <c r="B209" s="163"/>
      <c r="C209" s="164"/>
      <c r="D209" s="164"/>
      <c r="E209" s="156" t="s">
        <v>1310</v>
      </c>
      <c r="F209" s="157"/>
      <c r="G209" s="157">
        <v>2500.0</v>
      </c>
      <c r="H209" s="55">
        <f t="shared" si="2"/>
        <v>170000</v>
      </c>
      <c r="I209" s="160"/>
      <c r="J209" s="160" t="str">
        <f t="shared" si="1"/>
        <v/>
      </c>
    </row>
    <row r="210">
      <c r="A210" s="154">
        <v>46202.0</v>
      </c>
      <c r="B210" s="155"/>
      <c r="C210" s="155"/>
      <c r="D210" s="155"/>
      <c r="E210" s="156" t="s">
        <v>30</v>
      </c>
      <c r="F210" s="157"/>
      <c r="G210" s="157">
        <v>27000.0</v>
      </c>
      <c r="H210" s="55">
        <f t="shared" si="2"/>
        <v>143000</v>
      </c>
      <c r="I210" s="160"/>
      <c r="J210" s="160" t="str">
        <f t="shared" si="1"/>
        <v/>
      </c>
    </row>
    <row r="211">
      <c r="A211" s="154">
        <v>46208.0</v>
      </c>
      <c r="B211" s="163"/>
      <c r="C211" s="164"/>
      <c r="D211" s="164"/>
      <c r="E211" s="156" t="s">
        <v>30</v>
      </c>
      <c r="F211" s="166"/>
      <c r="G211" s="157">
        <v>10000.0</v>
      </c>
      <c r="H211" s="55">
        <f t="shared" si="2"/>
        <v>133000</v>
      </c>
      <c r="I211" s="160"/>
      <c r="J211" s="160" t="str">
        <f t="shared" si="1"/>
        <v/>
      </c>
    </row>
    <row r="212">
      <c r="A212" s="154">
        <v>46211.0</v>
      </c>
      <c r="B212" s="155" t="s">
        <v>1678</v>
      </c>
      <c r="C212" s="155" t="s">
        <v>1333</v>
      </c>
      <c r="D212" s="155">
        <v>893334.0</v>
      </c>
      <c r="E212" s="234" t="s">
        <v>1680</v>
      </c>
      <c r="F212" s="157">
        <v>19000.0</v>
      </c>
      <c r="G212" s="166"/>
      <c r="H212" s="55">
        <f t="shared" si="2"/>
        <v>152000</v>
      </c>
      <c r="I212" s="160"/>
      <c r="J212" s="160" t="str">
        <f t="shared" si="1"/>
        <v/>
      </c>
    </row>
    <row r="213">
      <c r="A213" s="154">
        <v>46211.0</v>
      </c>
      <c r="B213" s="155" t="s">
        <v>1681</v>
      </c>
      <c r="C213" s="155" t="s">
        <v>1333</v>
      </c>
      <c r="D213" s="155">
        <v>893333.0</v>
      </c>
      <c r="E213" s="234" t="s">
        <v>1682</v>
      </c>
      <c r="F213" s="157">
        <v>19000.0</v>
      </c>
      <c r="G213" s="166"/>
      <c r="H213" s="55">
        <f t="shared" si="2"/>
        <v>171000</v>
      </c>
      <c r="I213" s="160"/>
      <c r="J213" s="160" t="str">
        <f t="shared" si="1"/>
        <v/>
      </c>
    </row>
    <row r="214">
      <c r="A214" s="154">
        <v>46231.0</v>
      </c>
      <c r="B214" s="163"/>
      <c r="C214" s="164"/>
      <c r="D214" s="164"/>
      <c r="E214" s="234" t="s">
        <v>30</v>
      </c>
      <c r="F214" s="166"/>
      <c r="G214" s="157">
        <v>21000.0</v>
      </c>
      <c r="H214" s="55">
        <f t="shared" si="2"/>
        <v>150000</v>
      </c>
      <c r="I214" s="160"/>
      <c r="J214" s="160" t="str">
        <f t="shared" si="1"/>
        <v/>
      </c>
    </row>
    <row r="215">
      <c r="A215" s="154">
        <v>46232.0</v>
      </c>
      <c r="B215" s="155" t="s">
        <v>1499</v>
      </c>
      <c r="C215" s="155" t="s">
        <v>71</v>
      </c>
      <c r="D215" s="155">
        <v>772815.0</v>
      </c>
      <c r="E215" s="168" t="s">
        <v>1687</v>
      </c>
      <c r="F215" s="157">
        <v>12500.0</v>
      </c>
      <c r="G215" s="166"/>
      <c r="H215" s="55">
        <f t="shared" si="2"/>
        <v>162500</v>
      </c>
      <c r="I215" s="160"/>
      <c r="J215" s="160" t="str">
        <f t="shared" si="1"/>
        <v/>
      </c>
    </row>
    <row r="216">
      <c r="A216" s="154">
        <v>46232.0</v>
      </c>
      <c r="B216" s="163"/>
      <c r="C216" s="164"/>
      <c r="D216" s="164"/>
      <c r="E216" s="234" t="s">
        <v>30</v>
      </c>
      <c r="F216" s="166"/>
      <c r="G216" s="157">
        <v>12500.0</v>
      </c>
      <c r="H216" s="55">
        <f t="shared" si="2"/>
        <v>150000</v>
      </c>
      <c r="I216" s="160"/>
      <c r="J216" s="160" t="str">
        <f t="shared" si="1"/>
        <v/>
      </c>
    </row>
    <row r="217">
      <c r="A217" s="154">
        <v>46233.0</v>
      </c>
      <c r="B217" s="155" t="s">
        <v>1691</v>
      </c>
      <c r="C217" s="155" t="s">
        <v>1333</v>
      </c>
      <c r="D217" s="163"/>
      <c r="E217" s="234" t="s">
        <v>1464</v>
      </c>
      <c r="F217" s="157">
        <v>19000.0</v>
      </c>
      <c r="G217" s="166"/>
      <c r="H217" s="55">
        <f t="shared" si="2"/>
        <v>169000</v>
      </c>
      <c r="I217" s="160"/>
      <c r="J217" s="160"/>
    </row>
    <row r="218">
      <c r="A218" s="154">
        <v>46233.0</v>
      </c>
      <c r="B218" s="155" t="s">
        <v>1695</v>
      </c>
      <c r="C218" s="155" t="s">
        <v>1333</v>
      </c>
      <c r="D218" s="155">
        <v>898811.0</v>
      </c>
      <c r="E218" s="234" t="s">
        <v>1696</v>
      </c>
      <c r="F218" s="157">
        <v>19000.0</v>
      </c>
      <c r="G218" s="166"/>
      <c r="H218" s="55">
        <f t="shared" si="2"/>
        <v>188000</v>
      </c>
      <c r="I218" s="160"/>
      <c r="J218" s="160"/>
    </row>
    <row r="219">
      <c r="A219" s="154">
        <v>46236.0</v>
      </c>
      <c r="B219" s="155"/>
      <c r="C219" s="155"/>
      <c r="D219" s="155"/>
      <c r="E219" s="168" t="s">
        <v>30</v>
      </c>
      <c r="F219" s="157"/>
      <c r="G219" s="157">
        <v>38000.0</v>
      </c>
      <c r="H219" s="55">
        <f t="shared" si="2"/>
        <v>150000</v>
      </c>
      <c r="I219" s="160"/>
      <c r="J219" s="160"/>
    </row>
    <row r="220">
      <c r="A220" s="239">
        <v>46252.0</v>
      </c>
      <c r="B220" s="45" t="s">
        <v>1701</v>
      </c>
      <c r="C220" s="45" t="s">
        <v>1333</v>
      </c>
      <c r="D220" s="64"/>
      <c r="E220" s="47" t="s">
        <v>1704</v>
      </c>
      <c r="F220" s="49">
        <v>19000.0</v>
      </c>
      <c r="G220" s="49"/>
      <c r="H220" s="55">
        <f t="shared" si="2"/>
        <v>169000</v>
      </c>
      <c r="I220" s="160"/>
      <c r="J220" s="160"/>
    </row>
    <row r="221">
      <c r="A221" s="239">
        <v>46256.0</v>
      </c>
      <c r="B221" s="45" t="s">
        <v>1705</v>
      </c>
      <c r="C221" s="45" t="s">
        <v>26</v>
      </c>
      <c r="D221" s="64"/>
      <c r="E221" s="47" t="s">
        <v>1707</v>
      </c>
      <c r="F221" s="49">
        <v>6000.0</v>
      </c>
      <c r="G221" s="55"/>
      <c r="H221" s="55">
        <f t="shared" si="2"/>
        <v>175000</v>
      </c>
      <c r="I221" s="160"/>
      <c r="J221" s="160"/>
    </row>
    <row r="222">
      <c r="A222" s="239">
        <v>46256.0</v>
      </c>
      <c r="B222" s="66"/>
      <c r="C222" s="64"/>
      <c r="D222" s="64"/>
      <c r="E222" s="47" t="s">
        <v>30</v>
      </c>
      <c r="F222" s="55"/>
      <c r="G222" s="49">
        <v>25000.0</v>
      </c>
      <c r="H222" s="55">
        <f t="shared" si="2"/>
        <v>150000</v>
      </c>
      <c r="I222" s="160"/>
      <c r="J222" s="160"/>
    </row>
    <row r="223">
      <c r="A223" s="239">
        <v>46267.0</v>
      </c>
      <c r="B223" s="155" t="s">
        <v>1511</v>
      </c>
      <c r="C223" s="155" t="s">
        <v>25</v>
      </c>
      <c r="D223" s="155">
        <v>788525.0</v>
      </c>
      <c r="E223" s="156" t="s">
        <v>1512</v>
      </c>
      <c r="F223" s="49">
        <v>9000.0</v>
      </c>
      <c r="G223" s="49"/>
      <c r="H223" s="55">
        <f t="shared" si="2"/>
        <v>159000</v>
      </c>
      <c r="I223" s="160"/>
      <c r="J223" s="160"/>
    </row>
    <row r="224">
      <c r="A224" s="239">
        <v>46267.0</v>
      </c>
      <c r="B224" s="155" t="s">
        <v>1519</v>
      </c>
      <c r="C224" s="155" t="s">
        <v>25</v>
      </c>
      <c r="D224" s="155">
        <v>790351.0</v>
      </c>
      <c r="E224" s="156" t="s">
        <v>1520</v>
      </c>
      <c r="F224" s="49">
        <v>9000.0</v>
      </c>
      <c r="G224" s="49"/>
      <c r="H224" s="55">
        <f t="shared" si="2"/>
        <v>168000</v>
      </c>
      <c r="I224" s="160"/>
      <c r="J224" s="160"/>
    </row>
    <row r="225">
      <c r="A225" s="239">
        <v>46267.0</v>
      </c>
      <c r="B225" s="155" t="s">
        <v>1513</v>
      </c>
      <c r="C225" s="155" t="s">
        <v>71</v>
      </c>
      <c r="D225" s="155">
        <v>788526.0</v>
      </c>
      <c r="E225" s="240" t="s">
        <v>1514</v>
      </c>
      <c r="F225" s="49">
        <v>12500.0</v>
      </c>
      <c r="G225" s="49"/>
      <c r="H225" s="55">
        <f t="shared" si="2"/>
        <v>180500</v>
      </c>
      <c r="I225" s="160"/>
      <c r="J225" s="160"/>
    </row>
    <row r="226">
      <c r="A226" s="239">
        <v>46267.0</v>
      </c>
      <c r="B226" s="155" t="s">
        <v>1563</v>
      </c>
      <c r="C226" s="155" t="s">
        <v>71</v>
      </c>
      <c r="D226" s="155">
        <v>829939.0</v>
      </c>
      <c r="E226" s="240" t="s">
        <v>1564</v>
      </c>
      <c r="F226" s="49">
        <v>12500.0</v>
      </c>
      <c r="G226" s="55"/>
      <c r="H226" s="55">
        <f t="shared" si="2"/>
        <v>193000</v>
      </c>
      <c r="I226" s="160"/>
      <c r="J226" s="160"/>
    </row>
    <row r="227">
      <c r="A227" s="239">
        <v>46266.0</v>
      </c>
      <c r="B227" s="155"/>
      <c r="C227" s="155"/>
      <c r="D227" s="155"/>
      <c r="E227" s="168" t="s">
        <v>30</v>
      </c>
      <c r="F227" s="49"/>
      <c r="G227" s="49">
        <v>25000.0</v>
      </c>
      <c r="H227" s="55">
        <f t="shared" si="2"/>
        <v>168000</v>
      </c>
      <c r="I227" s="160"/>
      <c r="J227" s="160"/>
    </row>
    <row r="228">
      <c r="A228" s="239">
        <v>46266.0</v>
      </c>
      <c r="B228" s="66"/>
      <c r="C228" s="64"/>
      <c r="D228" s="64"/>
      <c r="E228" s="168" t="s">
        <v>1724</v>
      </c>
      <c r="F228" s="55"/>
      <c r="G228" s="49">
        <v>9000.0</v>
      </c>
      <c r="H228" s="55">
        <f t="shared" si="2"/>
        <v>159000</v>
      </c>
      <c r="I228" s="160"/>
      <c r="J228" s="160"/>
    </row>
    <row r="229">
      <c r="A229" s="239">
        <v>46270.0</v>
      </c>
      <c r="B229" s="66"/>
      <c r="C229" s="64"/>
      <c r="D229" s="64"/>
      <c r="E229" s="47" t="s">
        <v>1727</v>
      </c>
      <c r="F229" s="49">
        <v>5000.0</v>
      </c>
      <c r="G229" s="55"/>
      <c r="H229" s="55">
        <f t="shared" si="2"/>
        <v>164000</v>
      </c>
      <c r="I229" s="160"/>
      <c r="J229" s="160"/>
    </row>
    <row r="230">
      <c r="A230" s="239">
        <v>46269.0</v>
      </c>
      <c r="B230" s="66"/>
      <c r="C230" s="64"/>
      <c r="D230" s="64"/>
      <c r="E230" s="168" t="s">
        <v>1732</v>
      </c>
      <c r="F230" s="55"/>
      <c r="G230" s="49">
        <v>9000.0</v>
      </c>
      <c r="H230" s="55">
        <f t="shared" si="2"/>
        <v>155000</v>
      </c>
      <c r="I230" s="160"/>
      <c r="J230" s="160"/>
    </row>
    <row r="231">
      <c r="A231" s="239">
        <v>46269.0</v>
      </c>
      <c r="B231" s="155" t="s">
        <v>1378</v>
      </c>
      <c r="C231" s="45" t="s">
        <v>71</v>
      </c>
      <c r="D231" s="45">
        <v>727883.0</v>
      </c>
      <c r="E231" s="241" t="s">
        <v>1737</v>
      </c>
      <c r="F231" s="49">
        <v>12500.0</v>
      </c>
      <c r="G231" s="55"/>
      <c r="H231" s="55">
        <f t="shared" si="2"/>
        <v>167500</v>
      </c>
      <c r="I231" s="160"/>
      <c r="J231" s="160"/>
    </row>
    <row r="232">
      <c r="A232" s="243"/>
      <c r="B232" s="64"/>
      <c r="C232" s="64"/>
      <c r="D232" s="64"/>
      <c r="E232" s="168" t="s">
        <v>1741</v>
      </c>
      <c r="F232" s="55"/>
      <c r="G232" s="49">
        <v>12500.0</v>
      </c>
      <c r="H232" s="55">
        <f t="shared" si="2"/>
        <v>155000</v>
      </c>
      <c r="I232" s="160"/>
      <c r="J232" s="160"/>
    </row>
    <row r="233">
      <c r="A233" s="239">
        <v>46272.0</v>
      </c>
      <c r="B233" s="66"/>
      <c r="C233" s="64"/>
      <c r="D233" s="64"/>
      <c r="E233" s="168" t="s">
        <v>1741</v>
      </c>
      <c r="F233" s="55"/>
      <c r="G233" s="49">
        <v>15000.0</v>
      </c>
      <c r="H233" s="55">
        <f t="shared" si="2"/>
        <v>140000</v>
      </c>
      <c r="I233" s="160"/>
      <c r="J233" s="160"/>
    </row>
    <row r="234">
      <c r="A234" s="243"/>
      <c r="B234" s="66"/>
      <c r="C234" s="64"/>
      <c r="D234" s="64"/>
      <c r="E234" s="245"/>
      <c r="F234" s="55"/>
      <c r="G234" s="55"/>
      <c r="H234" s="55" t="str">
        <f t="shared" si="2"/>
        <v/>
      </c>
      <c r="I234" s="160"/>
      <c r="J234" s="160"/>
    </row>
    <row r="235">
      <c r="A235" s="243"/>
      <c r="B235" s="66"/>
      <c r="C235" s="64"/>
      <c r="D235" s="64"/>
      <c r="E235" s="245"/>
      <c r="F235" s="55"/>
      <c r="G235" s="55"/>
      <c r="H235" s="55" t="str">
        <f t="shared" si="2"/>
        <v/>
      </c>
      <c r="I235" s="160"/>
      <c r="J235" s="160"/>
    </row>
    <row r="236">
      <c r="A236" s="243"/>
      <c r="B236" s="66"/>
      <c r="C236" s="64"/>
      <c r="D236" s="64"/>
      <c r="E236" s="245"/>
      <c r="F236" s="55"/>
      <c r="G236" s="55"/>
      <c r="H236" s="55" t="str">
        <f t="shared" si="2"/>
        <v/>
      </c>
      <c r="I236" s="160"/>
      <c r="J236" s="160"/>
    </row>
    <row r="237">
      <c r="A237" s="243"/>
      <c r="B237" s="66"/>
      <c r="C237" s="64"/>
      <c r="D237" s="64"/>
      <c r="E237" s="245"/>
      <c r="F237" s="55"/>
      <c r="G237" s="55"/>
      <c r="H237" s="55" t="str">
        <f t="shared" si="2"/>
        <v/>
      </c>
      <c r="I237" s="160"/>
      <c r="J237" s="160"/>
    </row>
    <row r="238">
      <c r="A238" s="243"/>
      <c r="B238" s="66"/>
      <c r="C238" s="64"/>
      <c r="D238" s="64"/>
      <c r="E238" s="245"/>
      <c r="F238" s="55"/>
      <c r="G238" s="55"/>
      <c r="H238" s="55" t="str">
        <f t="shared" si="2"/>
        <v/>
      </c>
      <c r="I238" s="160"/>
      <c r="J238" s="160"/>
    </row>
    <row r="239">
      <c r="A239" s="243"/>
      <c r="B239" s="66"/>
      <c r="C239" s="64"/>
      <c r="D239" s="64"/>
      <c r="E239" s="245"/>
      <c r="F239" s="55"/>
      <c r="G239" s="55"/>
      <c r="H239" s="55" t="str">
        <f t="shared" si="2"/>
        <v/>
      </c>
      <c r="I239" s="160"/>
      <c r="J239" s="160"/>
    </row>
    <row r="240">
      <c r="A240" s="243"/>
      <c r="B240" s="66"/>
      <c r="C240" s="64"/>
      <c r="D240" s="64"/>
      <c r="E240" s="245"/>
      <c r="F240" s="55"/>
      <c r="G240" s="55"/>
      <c r="H240" s="55" t="str">
        <f t="shared" si="2"/>
        <v/>
      </c>
      <c r="I240" s="160"/>
      <c r="J240" s="160"/>
    </row>
    <row r="241">
      <c r="A241" s="243"/>
      <c r="B241" s="66"/>
      <c r="C241" s="64"/>
      <c r="D241" s="64"/>
      <c r="E241" s="245"/>
      <c r="F241" s="55"/>
      <c r="G241" s="55"/>
      <c r="H241" s="55" t="str">
        <f t="shared" si="2"/>
        <v/>
      </c>
      <c r="I241" s="160"/>
      <c r="J241" s="160"/>
    </row>
    <row r="242">
      <c r="A242" s="243"/>
      <c r="B242" s="66"/>
      <c r="C242" s="64"/>
      <c r="D242" s="64"/>
      <c r="E242" s="245"/>
      <c r="F242" s="55"/>
      <c r="G242" s="55"/>
      <c r="H242" s="55" t="str">
        <f t="shared" si="2"/>
        <v/>
      </c>
      <c r="I242" s="160"/>
      <c r="J242" s="160"/>
    </row>
    <row r="243">
      <c r="A243" s="243"/>
      <c r="B243" s="66"/>
      <c r="C243" s="64"/>
      <c r="D243" s="64"/>
      <c r="E243" s="245"/>
      <c r="F243" s="55"/>
      <c r="G243" s="55"/>
      <c r="H243" s="55" t="str">
        <f t="shared" si="2"/>
        <v/>
      </c>
      <c r="I243" s="160"/>
      <c r="J243" s="160"/>
    </row>
    <row r="244">
      <c r="A244" s="243"/>
      <c r="B244" s="66"/>
      <c r="C244" s="64"/>
      <c r="D244" s="64"/>
      <c r="E244" s="245"/>
      <c r="F244" s="55"/>
      <c r="G244" s="55"/>
      <c r="H244" s="55" t="str">
        <f t="shared" si="2"/>
        <v/>
      </c>
      <c r="I244" s="160"/>
      <c r="J244" s="160"/>
    </row>
    <row r="245">
      <c r="A245" s="243"/>
      <c r="B245" s="66"/>
      <c r="C245" s="64"/>
      <c r="D245" s="64"/>
      <c r="E245" s="245"/>
      <c r="F245" s="55"/>
      <c r="G245" s="55"/>
      <c r="H245" s="55" t="str">
        <f t="shared" si="2"/>
        <v/>
      </c>
      <c r="I245" s="160"/>
      <c r="J245" s="160"/>
    </row>
    <row r="246">
      <c r="A246" s="243"/>
      <c r="B246" s="66"/>
      <c r="C246" s="64"/>
      <c r="D246" s="64"/>
      <c r="E246" s="245"/>
      <c r="F246" s="55"/>
      <c r="G246" s="55"/>
      <c r="H246" s="55" t="str">
        <f t="shared" si="2"/>
        <v/>
      </c>
      <c r="I246" s="160"/>
      <c r="J246" s="160"/>
    </row>
    <row r="247">
      <c r="A247" s="243"/>
      <c r="B247" s="66"/>
      <c r="C247" s="64"/>
      <c r="D247" s="64"/>
      <c r="E247" s="245"/>
      <c r="F247" s="55"/>
      <c r="G247" s="55"/>
      <c r="H247" s="55" t="str">
        <f t="shared" si="2"/>
        <v/>
      </c>
      <c r="I247" s="160"/>
      <c r="J247" s="160"/>
    </row>
    <row r="248">
      <c r="A248" s="243"/>
      <c r="B248" s="66"/>
      <c r="C248" s="64"/>
      <c r="D248" s="64"/>
      <c r="E248" s="245"/>
      <c r="F248" s="55"/>
      <c r="G248" s="55"/>
      <c r="H248" s="55" t="str">
        <f t="shared" si="2"/>
        <v/>
      </c>
      <c r="I248" s="160"/>
      <c r="J248" s="160"/>
    </row>
    <row r="249">
      <c r="A249" s="243"/>
      <c r="B249" s="66"/>
      <c r="C249" s="64"/>
      <c r="D249" s="64"/>
      <c r="E249" s="245"/>
      <c r="F249" s="55"/>
      <c r="G249" s="55"/>
      <c r="H249" s="55" t="str">
        <f t="shared" si="2"/>
        <v/>
      </c>
      <c r="I249" s="160"/>
      <c r="J249" s="160"/>
    </row>
    <row r="250">
      <c r="A250" s="243"/>
      <c r="B250" s="66"/>
      <c r="C250" s="64"/>
      <c r="D250" s="64"/>
      <c r="E250" s="245"/>
      <c r="F250" s="55"/>
      <c r="G250" s="55"/>
      <c r="H250" s="55" t="str">
        <f t="shared" si="2"/>
        <v/>
      </c>
      <c r="I250" s="160"/>
      <c r="J250" s="160"/>
    </row>
    <row r="251">
      <c r="A251" s="243"/>
      <c r="B251" s="66"/>
      <c r="C251" s="64"/>
      <c r="D251" s="64"/>
      <c r="E251" s="245"/>
      <c r="F251" s="55"/>
      <c r="G251" s="55"/>
      <c r="H251" s="55" t="str">
        <f t="shared" si="2"/>
        <v/>
      </c>
      <c r="I251" s="160"/>
      <c r="J251" s="160"/>
    </row>
    <row r="252">
      <c r="A252" s="239"/>
      <c r="B252" s="64"/>
      <c r="C252" s="64"/>
      <c r="D252" s="64"/>
      <c r="E252" s="245"/>
      <c r="F252" s="55"/>
      <c r="G252" s="55"/>
      <c r="H252" s="55" t="str">
        <f t="shared" si="2"/>
        <v/>
      </c>
      <c r="I252" s="160"/>
      <c r="J252" s="160"/>
    </row>
    <row r="253">
      <c r="A253" s="243"/>
      <c r="B253" s="66"/>
      <c r="C253" s="64"/>
      <c r="D253" s="64"/>
      <c r="E253" s="245"/>
      <c r="F253" s="55"/>
      <c r="G253" s="55"/>
      <c r="H253" s="55" t="str">
        <f t="shared" si="2"/>
        <v/>
      </c>
      <c r="I253" s="160"/>
      <c r="J253" s="160"/>
    </row>
    <row r="254">
      <c r="A254" s="243"/>
      <c r="B254" s="66"/>
      <c r="C254" s="64"/>
      <c r="D254" s="64"/>
      <c r="E254" s="245"/>
      <c r="F254" s="55"/>
      <c r="G254" s="55"/>
      <c r="H254" s="55" t="str">
        <f t="shared" si="2"/>
        <v/>
      </c>
      <c r="I254" s="160"/>
      <c r="J254" s="160"/>
    </row>
    <row r="255">
      <c r="A255" s="243"/>
      <c r="B255" s="66"/>
      <c r="C255" s="64"/>
      <c r="D255" s="64"/>
      <c r="E255" s="245"/>
      <c r="F255" s="55"/>
      <c r="G255" s="55"/>
      <c r="H255" s="55" t="str">
        <f t="shared" si="2"/>
        <v/>
      </c>
      <c r="I255" s="160"/>
      <c r="J255" s="160"/>
    </row>
    <row r="256">
      <c r="A256" s="253"/>
      <c r="B256" s="163"/>
      <c r="C256" s="163"/>
      <c r="D256" s="163"/>
      <c r="E256" s="254"/>
      <c r="F256" s="166"/>
      <c r="G256" s="55"/>
      <c r="H256" s="55" t="str">
        <f t="shared" si="2"/>
        <v/>
      </c>
      <c r="I256" s="160"/>
      <c r="J256" s="160"/>
    </row>
    <row r="257">
      <c r="A257" s="154"/>
      <c r="B257" s="155"/>
      <c r="C257" s="155"/>
      <c r="D257" s="155"/>
      <c r="E257" s="156"/>
      <c r="F257" s="157"/>
      <c r="G257" s="55"/>
      <c r="H257" s="55" t="str">
        <f t="shared" si="2"/>
        <v/>
      </c>
      <c r="I257" s="160"/>
      <c r="J257" s="160"/>
    </row>
    <row r="258">
      <c r="A258" s="154"/>
      <c r="B258" s="155"/>
      <c r="C258" s="155"/>
      <c r="D258" s="155"/>
      <c r="E258" s="162"/>
      <c r="F258" s="157"/>
      <c r="G258" s="55"/>
      <c r="H258" s="55" t="str">
        <f t="shared" si="2"/>
        <v/>
      </c>
      <c r="I258" s="160"/>
      <c r="J258" s="160"/>
    </row>
    <row r="259">
      <c r="A259" s="253"/>
      <c r="B259" s="163"/>
      <c r="C259" s="164"/>
      <c r="D259" s="164"/>
      <c r="E259" s="254"/>
      <c r="F259" s="166"/>
      <c r="G259" s="55"/>
      <c r="H259" s="55" t="str">
        <f t="shared" si="2"/>
        <v/>
      </c>
      <c r="I259" s="160"/>
      <c r="J259" s="160"/>
    </row>
    <row r="260">
      <c r="A260" s="253"/>
      <c r="B260" s="163"/>
      <c r="C260" s="164"/>
      <c r="D260" s="164"/>
      <c r="E260" s="254"/>
      <c r="F260" s="166"/>
      <c r="G260" s="55"/>
      <c r="H260" s="55" t="str">
        <f t="shared" si="2"/>
        <v/>
      </c>
      <c r="I260" s="160"/>
      <c r="J260" s="160"/>
    </row>
    <row r="261">
      <c r="A261" s="253"/>
      <c r="B261" s="163"/>
      <c r="C261" s="164"/>
      <c r="D261" s="164"/>
      <c r="E261" s="254"/>
      <c r="F261" s="166"/>
      <c r="G261" s="55"/>
      <c r="H261" s="55" t="str">
        <f t="shared" si="2"/>
        <v/>
      </c>
      <c r="I261" s="160"/>
      <c r="J261" s="160"/>
    </row>
    <row r="262">
      <c r="A262" s="154"/>
      <c r="B262" s="164"/>
      <c r="C262" s="164"/>
      <c r="D262" s="164"/>
      <c r="E262" s="254"/>
      <c r="F262" s="166"/>
      <c r="G262" s="55"/>
      <c r="H262" s="55" t="str">
        <f t="shared" si="2"/>
        <v/>
      </c>
      <c r="I262" s="160"/>
      <c r="J262" s="160"/>
    </row>
    <row r="263">
      <c r="A263" s="243"/>
      <c r="B263" s="66"/>
      <c r="C263" s="64"/>
      <c r="D263" s="64"/>
      <c r="E263" s="245"/>
      <c r="F263" s="55"/>
      <c r="G263" s="55"/>
      <c r="H263" s="55" t="str">
        <f t="shared" si="2"/>
        <v/>
      </c>
      <c r="I263" s="160"/>
      <c r="J263" s="160"/>
    </row>
    <row r="264">
      <c r="A264" s="243"/>
      <c r="B264" s="66"/>
      <c r="C264" s="64"/>
      <c r="D264" s="64"/>
      <c r="E264" s="245"/>
      <c r="F264" s="55"/>
      <c r="G264" s="55"/>
      <c r="H264" s="55" t="str">
        <f t="shared" si="2"/>
        <v/>
      </c>
      <c r="I264" s="160"/>
      <c r="J264" s="160"/>
    </row>
    <row r="265">
      <c r="A265" s="243"/>
      <c r="B265" s="66"/>
      <c r="C265" s="64"/>
      <c r="D265" s="64"/>
      <c r="E265" s="245"/>
      <c r="F265" s="55"/>
      <c r="G265" s="55"/>
      <c r="H265" s="55" t="str">
        <f t="shared" si="2"/>
        <v/>
      </c>
      <c r="I265" s="160"/>
      <c r="J265" s="160"/>
    </row>
    <row r="266">
      <c r="A266" s="243"/>
      <c r="B266" s="66"/>
      <c r="C266" s="64"/>
      <c r="D266" s="64"/>
      <c r="E266" s="245"/>
      <c r="F266" s="55"/>
      <c r="G266" s="55"/>
      <c r="H266" s="55" t="str">
        <f t="shared" si="2"/>
        <v/>
      </c>
      <c r="I266" s="160"/>
      <c r="J266" s="160"/>
    </row>
    <row r="267">
      <c r="A267" s="243"/>
      <c r="B267" s="66"/>
      <c r="C267" s="64"/>
      <c r="D267" s="64"/>
      <c r="E267" s="245"/>
      <c r="F267" s="55"/>
      <c r="G267" s="55"/>
      <c r="H267" s="55" t="str">
        <f t="shared" si="2"/>
        <v/>
      </c>
      <c r="I267" s="160"/>
      <c r="J267" s="160"/>
    </row>
    <row r="268">
      <c r="A268" s="243"/>
      <c r="B268" s="66"/>
      <c r="C268" s="64"/>
      <c r="D268" s="64"/>
      <c r="E268" s="245"/>
      <c r="F268" s="55"/>
      <c r="G268" s="55"/>
      <c r="H268" s="55" t="str">
        <f t="shared" si="2"/>
        <v/>
      </c>
      <c r="I268" s="160"/>
      <c r="J268" s="160"/>
    </row>
    <row r="269">
      <c r="A269" s="243"/>
      <c r="B269" s="66"/>
      <c r="C269" s="64"/>
      <c r="D269" s="64"/>
      <c r="E269" s="245"/>
      <c r="F269" s="55"/>
      <c r="G269" s="55"/>
      <c r="H269" s="55" t="str">
        <f t="shared" si="2"/>
        <v/>
      </c>
      <c r="I269" s="160"/>
      <c r="J269" s="160"/>
    </row>
    <row r="270">
      <c r="A270" s="243"/>
      <c r="B270" s="66"/>
      <c r="C270" s="64"/>
      <c r="D270" s="64"/>
      <c r="E270" s="245"/>
      <c r="F270" s="55"/>
      <c r="G270" s="55"/>
      <c r="H270" s="55" t="str">
        <f t="shared" si="2"/>
        <v/>
      </c>
      <c r="I270" s="160"/>
      <c r="J270" s="160"/>
    </row>
    <row r="271">
      <c r="A271" s="243"/>
      <c r="B271" s="66"/>
      <c r="C271" s="64"/>
      <c r="D271" s="64"/>
      <c r="E271" s="245"/>
      <c r="F271" s="55"/>
      <c r="G271" s="55"/>
      <c r="H271" s="55" t="str">
        <f t="shared" si="2"/>
        <v/>
      </c>
      <c r="I271" s="160"/>
      <c r="J271" s="160"/>
    </row>
    <row r="272">
      <c r="A272" s="243"/>
      <c r="B272" s="66"/>
      <c r="C272" s="64"/>
      <c r="D272" s="64"/>
      <c r="E272" s="245"/>
      <c r="F272" s="55"/>
      <c r="G272" s="55"/>
      <c r="H272" s="55" t="str">
        <f t="shared" si="2"/>
        <v/>
      </c>
      <c r="I272" s="160"/>
      <c r="J272" s="160"/>
    </row>
    <row r="273">
      <c r="A273" s="243"/>
      <c r="B273" s="66"/>
      <c r="C273" s="64"/>
      <c r="D273" s="64"/>
      <c r="E273" s="245"/>
      <c r="F273" s="55"/>
      <c r="G273" s="55"/>
      <c r="H273" s="55" t="str">
        <f t="shared" si="2"/>
        <v/>
      </c>
      <c r="I273" s="160"/>
      <c r="J273" s="160"/>
    </row>
    <row r="274">
      <c r="A274" s="243"/>
      <c r="B274" s="66"/>
      <c r="C274" s="64"/>
      <c r="D274" s="64"/>
      <c r="E274" s="245"/>
      <c r="F274" s="55"/>
      <c r="G274" s="55"/>
      <c r="H274" s="55" t="str">
        <f t="shared" si="2"/>
        <v/>
      </c>
      <c r="I274" s="160"/>
      <c r="J274" s="160"/>
    </row>
    <row r="275">
      <c r="A275" s="243"/>
      <c r="B275" s="66"/>
      <c r="C275" s="64"/>
      <c r="D275" s="64"/>
      <c r="E275" s="245"/>
      <c r="F275" s="55"/>
      <c r="G275" s="55"/>
      <c r="H275" s="55" t="str">
        <f t="shared" si="2"/>
        <v/>
      </c>
      <c r="I275" s="160"/>
      <c r="J275" s="160"/>
    </row>
    <row r="276">
      <c r="A276" s="243"/>
      <c r="B276" s="66"/>
      <c r="C276" s="64"/>
      <c r="D276" s="64"/>
      <c r="E276" s="245"/>
      <c r="F276" s="55"/>
      <c r="G276" s="55"/>
      <c r="H276" s="55" t="str">
        <f t="shared" si="2"/>
        <v/>
      </c>
      <c r="I276" s="160"/>
      <c r="J276" s="160"/>
    </row>
    <row r="277">
      <c r="A277" s="243"/>
      <c r="B277" s="66"/>
      <c r="C277" s="64"/>
      <c r="D277" s="64"/>
      <c r="E277" s="245"/>
      <c r="F277" s="55"/>
      <c r="G277" s="55"/>
      <c r="H277" s="55" t="str">
        <f t="shared" si="2"/>
        <v/>
      </c>
      <c r="I277" s="160"/>
      <c r="J277" s="160"/>
    </row>
    <row r="278">
      <c r="A278" s="243"/>
      <c r="B278" s="66"/>
      <c r="C278" s="64"/>
      <c r="D278" s="64"/>
      <c r="E278" s="245"/>
      <c r="F278" s="55"/>
      <c r="G278" s="55"/>
      <c r="H278" s="55" t="str">
        <f t="shared" si="2"/>
        <v/>
      </c>
      <c r="I278" s="160"/>
      <c r="J278" s="160"/>
    </row>
    <row r="279">
      <c r="A279" s="239"/>
      <c r="B279" s="64"/>
      <c r="C279" s="64"/>
      <c r="D279" s="64"/>
      <c r="E279" s="245"/>
      <c r="F279" s="55"/>
      <c r="G279" s="55"/>
      <c r="H279" s="55" t="str">
        <f t="shared" si="2"/>
        <v/>
      </c>
      <c r="I279" s="160"/>
      <c r="J279" s="160"/>
    </row>
    <row r="280">
      <c r="A280" s="243"/>
      <c r="B280" s="66"/>
      <c r="C280" s="64"/>
      <c r="D280" s="64"/>
      <c r="E280" s="245"/>
      <c r="F280" s="55"/>
      <c r="G280" s="55"/>
      <c r="H280" s="55" t="str">
        <f t="shared" si="2"/>
        <v/>
      </c>
      <c r="I280" s="160"/>
      <c r="J280" s="160"/>
    </row>
    <row r="281">
      <c r="A281" s="243"/>
      <c r="B281" s="66"/>
      <c r="C281" s="64"/>
      <c r="D281" s="64"/>
      <c r="E281" s="245"/>
      <c r="F281" s="55"/>
      <c r="G281" s="55"/>
      <c r="H281" s="55" t="str">
        <f t="shared" si="2"/>
        <v/>
      </c>
      <c r="I281" s="160"/>
      <c r="J281" s="160"/>
    </row>
    <row r="282">
      <c r="A282" s="243"/>
      <c r="B282" s="66"/>
      <c r="C282" s="64"/>
      <c r="D282" s="64"/>
      <c r="E282" s="245"/>
      <c r="F282" s="55"/>
      <c r="G282" s="55"/>
      <c r="H282" s="55" t="str">
        <f t="shared" si="2"/>
        <v/>
      </c>
      <c r="I282" s="160"/>
      <c r="J282" s="160"/>
    </row>
    <row r="283">
      <c r="A283" s="243"/>
      <c r="B283" s="64"/>
      <c r="C283" s="64"/>
      <c r="D283" s="64"/>
      <c r="E283" s="245"/>
      <c r="F283" s="55"/>
      <c r="G283" s="55"/>
      <c r="H283" s="55" t="str">
        <f t="shared" si="2"/>
        <v/>
      </c>
      <c r="I283" s="160"/>
      <c r="J283" s="160"/>
    </row>
    <row r="284">
      <c r="A284" s="239"/>
      <c r="B284" s="64"/>
      <c r="C284" s="64"/>
      <c r="D284" s="64"/>
      <c r="E284" s="245"/>
      <c r="F284" s="55"/>
      <c r="G284" s="55"/>
      <c r="H284" s="55" t="str">
        <f t="shared" si="2"/>
        <v/>
      </c>
      <c r="I284" s="160"/>
      <c r="J284" s="160"/>
    </row>
    <row r="285">
      <c r="A285" s="243"/>
      <c r="B285" s="66"/>
      <c r="C285" s="64"/>
      <c r="D285" s="64"/>
      <c r="E285" s="245"/>
      <c r="F285" s="55"/>
      <c r="G285" s="55"/>
      <c r="H285" s="55" t="str">
        <f t="shared" si="2"/>
        <v/>
      </c>
      <c r="I285" s="160"/>
      <c r="J285" s="160"/>
    </row>
    <row r="286">
      <c r="A286" s="243"/>
      <c r="B286" s="66"/>
      <c r="C286" s="64"/>
      <c r="D286" s="64"/>
      <c r="E286" s="245"/>
      <c r="F286" s="55"/>
      <c r="G286" s="55"/>
      <c r="H286" s="55" t="str">
        <f t="shared" si="2"/>
        <v/>
      </c>
      <c r="I286" s="160"/>
      <c r="J286" s="160"/>
    </row>
    <row r="287">
      <c r="A287" s="243"/>
      <c r="B287" s="66"/>
      <c r="C287" s="64"/>
      <c r="D287" s="64"/>
      <c r="E287" s="245"/>
      <c r="F287" s="55"/>
      <c r="G287" s="55"/>
      <c r="H287" s="55" t="str">
        <f t="shared" si="2"/>
        <v/>
      </c>
      <c r="I287" s="160"/>
      <c r="J287" s="160"/>
    </row>
    <row r="288">
      <c r="A288" s="243"/>
      <c r="B288" s="66"/>
      <c r="C288" s="64"/>
      <c r="D288" s="64"/>
      <c r="E288" s="245"/>
      <c r="F288" s="55"/>
      <c r="G288" s="55"/>
      <c r="H288" s="55" t="str">
        <f t="shared" si="2"/>
        <v/>
      </c>
      <c r="I288" s="160"/>
      <c r="J288" s="160"/>
    </row>
    <row r="289">
      <c r="A289" s="243"/>
      <c r="B289" s="66"/>
      <c r="C289" s="64"/>
      <c r="D289" s="64"/>
      <c r="E289" s="245"/>
      <c r="F289" s="55"/>
      <c r="G289" s="55"/>
      <c r="H289" s="55" t="str">
        <f t="shared" si="2"/>
        <v/>
      </c>
      <c r="I289" s="160"/>
      <c r="J289" s="160"/>
    </row>
    <row r="290">
      <c r="A290" s="243"/>
      <c r="B290" s="66"/>
      <c r="C290" s="64"/>
      <c r="D290" s="64"/>
      <c r="E290" s="245"/>
      <c r="F290" s="55"/>
      <c r="G290" s="55"/>
      <c r="H290" s="55" t="str">
        <f t="shared" si="2"/>
        <v/>
      </c>
      <c r="I290" s="160"/>
      <c r="J290" s="160"/>
    </row>
    <row r="291">
      <c r="A291" s="243"/>
      <c r="B291" s="66"/>
      <c r="C291" s="64"/>
      <c r="D291" s="64"/>
      <c r="E291" s="245"/>
      <c r="F291" s="55"/>
      <c r="G291" s="55"/>
      <c r="H291" s="55" t="str">
        <f t="shared" si="2"/>
        <v/>
      </c>
      <c r="I291" s="160"/>
      <c r="J291" s="160"/>
    </row>
    <row r="292">
      <c r="A292" s="243"/>
      <c r="B292" s="66"/>
      <c r="C292" s="64"/>
      <c r="D292" s="64"/>
      <c r="E292" s="245"/>
      <c r="F292" s="55"/>
      <c r="G292" s="55"/>
      <c r="H292" s="55" t="str">
        <f t="shared" si="2"/>
        <v/>
      </c>
      <c r="I292" s="160"/>
      <c r="J292" s="160"/>
    </row>
    <row r="293">
      <c r="A293" s="243"/>
      <c r="B293" s="66"/>
      <c r="C293" s="64"/>
      <c r="D293" s="64"/>
      <c r="E293" s="245"/>
      <c r="F293" s="55"/>
      <c r="G293" s="55"/>
      <c r="H293" s="55" t="str">
        <f t="shared" si="2"/>
        <v/>
      </c>
      <c r="I293" s="160"/>
      <c r="J293" s="160"/>
    </row>
    <row r="294">
      <c r="A294" s="243"/>
      <c r="B294" s="66"/>
      <c r="C294" s="64"/>
      <c r="D294" s="64"/>
      <c r="E294" s="245"/>
      <c r="F294" s="55"/>
      <c r="G294" s="55"/>
      <c r="H294" s="55" t="str">
        <f t="shared" si="2"/>
        <v/>
      </c>
      <c r="I294" s="160"/>
      <c r="J294" s="160"/>
    </row>
    <row r="295">
      <c r="A295" s="243"/>
      <c r="B295" s="66"/>
      <c r="C295" s="64"/>
      <c r="D295" s="64"/>
      <c r="E295" s="245"/>
      <c r="F295" s="55"/>
      <c r="G295" s="55"/>
      <c r="H295" s="55" t="str">
        <f t="shared" si="2"/>
        <v/>
      </c>
      <c r="I295" s="160"/>
      <c r="J295" s="160"/>
    </row>
    <row r="296">
      <c r="A296" s="243"/>
      <c r="B296" s="66"/>
      <c r="C296" s="64"/>
      <c r="D296" s="64"/>
      <c r="E296" s="245"/>
      <c r="F296" s="55"/>
      <c r="G296" s="55"/>
      <c r="H296" s="55" t="str">
        <f t="shared" si="2"/>
        <v/>
      </c>
      <c r="I296" s="160"/>
      <c r="J296" s="160"/>
    </row>
    <row r="297">
      <c r="A297" s="243"/>
      <c r="B297" s="66"/>
      <c r="C297" s="64"/>
      <c r="D297" s="64"/>
      <c r="E297" s="245"/>
      <c r="F297" s="55"/>
      <c r="G297" s="55"/>
      <c r="H297" s="55" t="str">
        <f t="shared" si="2"/>
        <v/>
      </c>
      <c r="I297" s="160"/>
      <c r="J297" s="160"/>
    </row>
    <row r="298">
      <c r="A298" s="243"/>
      <c r="B298" s="66"/>
      <c r="C298" s="64"/>
      <c r="D298" s="64"/>
      <c r="E298" s="245"/>
      <c r="F298" s="55"/>
      <c r="G298" s="55"/>
      <c r="H298" s="55" t="str">
        <f t="shared" si="2"/>
        <v/>
      </c>
      <c r="I298" s="160"/>
      <c r="J298" s="160"/>
    </row>
    <row r="299">
      <c r="A299" s="243"/>
      <c r="B299" s="66"/>
      <c r="C299" s="64"/>
      <c r="D299" s="64"/>
      <c r="E299" s="245"/>
      <c r="F299" s="55"/>
      <c r="G299" s="55"/>
      <c r="H299" s="55" t="str">
        <f t="shared" si="2"/>
        <v/>
      </c>
      <c r="I299" s="160"/>
      <c r="J299" s="160"/>
    </row>
    <row r="300">
      <c r="A300" s="243"/>
      <c r="B300" s="66"/>
      <c r="C300" s="64"/>
      <c r="D300" s="64"/>
      <c r="E300" s="245"/>
      <c r="F300" s="55"/>
      <c r="G300" s="55"/>
      <c r="H300" s="55" t="str">
        <f t="shared" si="2"/>
        <v/>
      </c>
      <c r="I300" s="160"/>
      <c r="J300" s="160"/>
    </row>
    <row r="301">
      <c r="A301" s="243"/>
      <c r="B301" s="66"/>
      <c r="C301" s="64"/>
      <c r="D301" s="64"/>
      <c r="E301" s="245"/>
      <c r="F301" s="55"/>
      <c r="G301" s="55"/>
      <c r="H301" s="55" t="str">
        <f t="shared" si="2"/>
        <v/>
      </c>
      <c r="I301" s="160"/>
      <c r="J301" s="160"/>
    </row>
    <row r="302">
      <c r="A302" s="243"/>
      <c r="B302" s="66"/>
      <c r="C302" s="64"/>
      <c r="D302" s="64"/>
      <c r="E302" s="245"/>
      <c r="F302" s="55"/>
      <c r="G302" s="55"/>
      <c r="H302" s="55" t="str">
        <f t="shared" si="2"/>
        <v/>
      </c>
      <c r="I302" s="160"/>
      <c r="J302" s="160"/>
    </row>
    <row r="303">
      <c r="A303" s="243"/>
      <c r="B303" s="66"/>
      <c r="C303" s="64"/>
      <c r="D303" s="64"/>
      <c r="E303" s="245"/>
      <c r="F303" s="55"/>
      <c r="G303" s="55"/>
      <c r="H303" s="55" t="str">
        <f t="shared" si="2"/>
        <v/>
      </c>
      <c r="I303" s="160"/>
      <c r="J303" s="160"/>
    </row>
    <row r="304">
      <c r="A304" s="243"/>
      <c r="B304" s="66"/>
      <c r="C304" s="64"/>
      <c r="D304" s="64"/>
      <c r="E304" s="245"/>
      <c r="F304" s="55"/>
      <c r="G304" s="55"/>
      <c r="H304" s="55" t="str">
        <f t="shared" si="2"/>
        <v/>
      </c>
      <c r="I304" s="160"/>
      <c r="J304" s="160"/>
    </row>
    <row r="305">
      <c r="A305" s="243"/>
      <c r="B305" s="66"/>
      <c r="C305" s="64"/>
      <c r="D305" s="64"/>
      <c r="E305" s="245"/>
      <c r="F305" s="55"/>
      <c r="G305" s="55"/>
      <c r="H305" s="55" t="str">
        <f t="shared" si="2"/>
        <v/>
      </c>
      <c r="I305" s="160"/>
      <c r="J305" s="160"/>
    </row>
    <row r="306">
      <c r="A306" s="243"/>
      <c r="B306" s="66"/>
      <c r="C306" s="64"/>
      <c r="D306" s="64"/>
      <c r="E306" s="245"/>
      <c r="F306" s="55"/>
      <c r="G306" s="55"/>
      <c r="H306" s="55" t="str">
        <f t="shared" si="2"/>
        <v/>
      </c>
      <c r="I306" s="160"/>
      <c r="J306" s="160"/>
    </row>
    <row r="307">
      <c r="A307" s="239"/>
      <c r="B307" s="64"/>
      <c r="C307" s="64"/>
      <c r="D307" s="64"/>
      <c r="E307" s="245"/>
      <c r="F307" s="55"/>
      <c r="G307" s="55"/>
      <c r="H307" s="55" t="str">
        <f t="shared" si="2"/>
        <v/>
      </c>
      <c r="I307" s="160"/>
      <c r="J307" s="160"/>
    </row>
    <row r="308">
      <c r="A308" s="243"/>
      <c r="B308" s="66"/>
      <c r="C308" s="64"/>
      <c r="D308" s="64"/>
      <c r="E308" s="245"/>
      <c r="F308" s="55"/>
      <c r="G308" s="55"/>
      <c r="H308" s="55" t="str">
        <f t="shared" si="2"/>
        <v/>
      </c>
      <c r="I308" s="160"/>
      <c r="J308" s="160"/>
    </row>
    <row r="309">
      <c r="A309" s="243"/>
      <c r="B309" s="66"/>
      <c r="C309" s="64"/>
      <c r="D309" s="64"/>
      <c r="E309" s="245"/>
      <c r="F309" s="55"/>
      <c r="G309" s="55"/>
      <c r="H309" s="55" t="str">
        <f t="shared" si="2"/>
        <v/>
      </c>
      <c r="I309" s="160"/>
      <c r="J309" s="160"/>
    </row>
    <row r="310">
      <c r="A310" s="243"/>
      <c r="B310" s="66"/>
      <c r="C310" s="64"/>
      <c r="D310" s="64"/>
      <c r="E310" s="245"/>
      <c r="F310" s="55"/>
      <c r="G310" s="55"/>
      <c r="H310" s="55" t="str">
        <f t="shared" si="2"/>
        <v/>
      </c>
      <c r="I310" s="160"/>
      <c r="J310" s="160"/>
    </row>
    <row r="311">
      <c r="A311" s="243"/>
      <c r="B311" s="66"/>
      <c r="C311" s="64"/>
      <c r="D311" s="64"/>
      <c r="E311" s="245"/>
      <c r="F311" s="55"/>
      <c r="G311" s="55"/>
      <c r="H311" s="55" t="str">
        <f t="shared" si="2"/>
        <v/>
      </c>
      <c r="I311" s="160"/>
      <c r="J311" s="160"/>
    </row>
    <row r="312">
      <c r="A312" s="243"/>
      <c r="B312" s="66"/>
      <c r="C312" s="64"/>
      <c r="D312" s="64"/>
      <c r="E312" s="245"/>
      <c r="F312" s="55"/>
      <c r="G312" s="55"/>
      <c r="H312" s="55" t="str">
        <f t="shared" si="2"/>
        <v/>
      </c>
      <c r="I312" s="160"/>
      <c r="J312" s="160"/>
    </row>
    <row r="313">
      <c r="A313" s="243"/>
      <c r="B313" s="66"/>
      <c r="C313" s="64"/>
      <c r="D313" s="64"/>
      <c r="E313" s="245"/>
      <c r="F313" s="55"/>
      <c r="G313" s="55"/>
      <c r="H313" s="55" t="str">
        <f t="shared" si="2"/>
        <v/>
      </c>
      <c r="I313" s="160"/>
      <c r="J313" s="160"/>
    </row>
    <row r="314">
      <c r="A314" s="243"/>
      <c r="B314" s="66"/>
      <c r="C314" s="64"/>
      <c r="D314" s="64"/>
      <c r="E314" s="245"/>
      <c r="F314" s="55"/>
      <c r="G314" s="55"/>
      <c r="H314" s="55" t="str">
        <f t="shared" si="2"/>
        <v/>
      </c>
      <c r="I314" s="160"/>
      <c r="J314" s="160"/>
    </row>
    <row r="315">
      <c r="A315" s="243"/>
      <c r="B315" s="66"/>
      <c r="C315" s="64"/>
      <c r="D315" s="64"/>
      <c r="E315" s="245"/>
      <c r="F315" s="55"/>
      <c r="G315" s="55"/>
      <c r="H315" s="55" t="str">
        <f t="shared" si="2"/>
        <v/>
      </c>
      <c r="I315" s="160"/>
      <c r="J315" s="160"/>
    </row>
    <row r="316">
      <c r="A316" s="243"/>
      <c r="B316" s="66"/>
      <c r="C316" s="64"/>
      <c r="D316" s="64"/>
      <c r="E316" s="245"/>
      <c r="F316" s="55"/>
      <c r="G316" s="55"/>
      <c r="H316" s="55" t="str">
        <f t="shared" si="2"/>
        <v/>
      </c>
      <c r="I316" s="160"/>
      <c r="J316" s="160"/>
    </row>
    <row r="317">
      <c r="A317" s="243"/>
      <c r="B317" s="66"/>
      <c r="C317" s="64"/>
      <c r="D317" s="64"/>
      <c r="E317" s="245"/>
      <c r="F317" s="55"/>
      <c r="G317" s="55"/>
      <c r="H317" s="55" t="str">
        <f t="shared" si="2"/>
        <v/>
      </c>
      <c r="I317" s="160"/>
      <c r="J317" s="160"/>
    </row>
    <row r="318">
      <c r="A318" s="243"/>
      <c r="B318" s="66"/>
      <c r="C318" s="64"/>
      <c r="D318" s="64"/>
      <c r="E318" s="245"/>
      <c r="F318" s="55"/>
      <c r="G318" s="55"/>
      <c r="H318" s="55" t="str">
        <f t="shared" si="2"/>
        <v/>
      </c>
      <c r="I318" s="160"/>
      <c r="J318" s="160"/>
    </row>
    <row r="319">
      <c r="A319" s="239"/>
      <c r="B319" s="64"/>
      <c r="C319" s="64"/>
      <c r="D319" s="64"/>
      <c r="E319" s="245"/>
      <c r="F319" s="55"/>
      <c r="G319" s="55"/>
      <c r="H319" s="55" t="str">
        <f t="shared" si="2"/>
        <v/>
      </c>
      <c r="I319" s="160"/>
      <c r="J319" s="160"/>
    </row>
    <row r="320">
      <c r="A320" s="243"/>
      <c r="B320" s="66"/>
      <c r="C320" s="64"/>
      <c r="D320" s="64"/>
      <c r="E320" s="245"/>
      <c r="F320" s="55"/>
      <c r="G320" s="55"/>
      <c r="H320" s="55" t="str">
        <f t="shared" si="2"/>
        <v/>
      </c>
      <c r="I320" s="160"/>
      <c r="J320" s="160"/>
    </row>
    <row r="321">
      <c r="A321" s="243"/>
      <c r="B321" s="66"/>
      <c r="C321" s="64"/>
      <c r="D321" s="64"/>
      <c r="E321" s="245"/>
      <c r="F321" s="55"/>
      <c r="G321" s="55"/>
      <c r="H321" s="55" t="str">
        <f t="shared" si="2"/>
        <v/>
      </c>
      <c r="I321" s="160"/>
      <c r="J321" s="160"/>
    </row>
    <row r="322">
      <c r="A322" s="243"/>
      <c r="B322" s="66"/>
      <c r="C322" s="64"/>
      <c r="D322" s="64"/>
      <c r="E322" s="245"/>
      <c r="F322" s="55"/>
      <c r="G322" s="55"/>
      <c r="H322" s="55" t="str">
        <f t="shared" si="2"/>
        <v/>
      </c>
      <c r="I322" s="160"/>
      <c r="J322" s="160"/>
    </row>
    <row r="323">
      <c r="A323" s="243"/>
      <c r="B323" s="66"/>
      <c r="C323" s="64"/>
      <c r="D323" s="64"/>
      <c r="E323" s="245"/>
      <c r="F323" s="55"/>
      <c r="G323" s="55"/>
      <c r="H323" s="55" t="str">
        <f t="shared" si="2"/>
        <v/>
      </c>
      <c r="I323" s="160"/>
      <c r="J323" s="160"/>
    </row>
    <row r="324">
      <c r="A324" s="243"/>
      <c r="B324" s="66"/>
      <c r="C324" s="64"/>
      <c r="D324" s="64"/>
      <c r="E324" s="245"/>
      <c r="F324" s="55"/>
      <c r="G324" s="55"/>
      <c r="H324" s="55" t="str">
        <f t="shared" si="2"/>
        <v/>
      </c>
      <c r="I324" s="160"/>
      <c r="J324" s="160"/>
    </row>
    <row r="325">
      <c r="A325" s="243"/>
      <c r="B325" s="66"/>
      <c r="C325" s="64"/>
      <c r="D325" s="64"/>
      <c r="E325" s="245"/>
      <c r="F325" s="55"/>
      <c r="G325" s="55"/>
      <c r="H325" s="55" t="str">
        <f t="shared" si="2"/>
        <v/>
      </c>
      <c r="I325" s="160"/>
      <c r="J325" s="160"/>
    </row>
    <row r="326">
      <c r="A326" s="243"/>
      <c r="B326" s="66"/>
      <c r="C326" s="64"/>
      <c r="D326" s="64"/>
      <c r="E326" s="245"/>
      <c r="F326" s="55"/>
      <c r="G326" s="55"/>
      <c r="H326" s="55" t="str">
        <f t="shared" si="2"/>
        <v/>
      </c>
      <c r="I326" s="160"/>
      <c r="J326" s="160"/>
    </row>
    <row r="327">
      <c r="A327" s="243"/>
      <c r="B327" s="66"/>
      <c r="C327" s="64"/>
      <c r="D327" s="64"/>
      <c r="E327" s="245"/>
      <c r="F327" s="55"/>
      <c r="G327" s="55"/>
      <c r="H327" s="55" t="str">
        <f t="shared" si="2"/>
        <v/>
      </c>
      <c r="I327" s="160"/>
      <c r="J327" s="160"/>
    </row>
    <row r="328">
      <c r="A328" s="243"/>
      <c r="B328" s="66"/>
      <c r="C328" s="64"/>
      <c r="D328" s="64"/>
      <c r="E328" s="245"/>
      <c r="F328" s="55"/>
      <c r="G328" s="55"/>
      <c r="H328" s="55" t="str">
        <f t="shared" si="2"/>
        <v/>
      </c>
      <c r="I328" s="160"/>
      <c r="J328" s="160"/>
    </row>
    <row r="329">
      <c r="A329" s="243"/>
      <c r="B329" s="66"/>
      <c r="C329" s="64"/>
      <c r="D329" s="64"/>
      <c r="E329" s="245"/>
      <c r="F329" s="55"/>
      <c r="G329" s="55"/>
      <c r="H329" s="55" t="str">
        <f t="shared" si="2"/>
        <v/>
      </c>
      <c r="I329" s="160"/>
      <c r="J329" s="160"/>
    </row>
    <row r="330">
      <c r="A330" s="243"/>
      <c r="B330" s="66"/>
      <c r="C330" s="64"/>
      <c r="D330" s="64"/>
      <c r="E330" s="245"/>
      <c r="F330" s="55"/>
      <c r="G330" s="55"/>
      <c r="H330" s="55" t="str">
        <f t="shared" si="2"/>
        <v/>
      </c>
      <c r="I330" s="160"/>
      <c r="J330" s="160"/>
    </row>
    <row r="331">
      <c r="A331" s="243"/>
      <c r="B331" s="66"/>
      <c r="C331" s="64"/>
      <c r="D331" s="64"/>
      <c r="E331" s="245"/>
      <c r="F331" s="55"/>
      <c r="G331" s="55"/>
      <c r="H331" s="55" t="str">
        <f t="shared" si="2"/>
        <v/>
      </c>
      <c r="I331" s="160"/>
      <c r="J331" s="160"/>
    </row>
    <row r="332">
      <c r="A332" s="243"/>
      <c r="B332" s="64"/>
      <c r="C332" s="64"/>
      <c r="D332" s="64"/>
      <c r="E332" s="245"/>
      <c r="F332" s="55"/>
      <c r="G332" s="55"/>
      <c r="H332" s="55" t="str">
        <f t="shared" si="2"/>
        <v/>
      </c>
      <c r="I332" s="160"/>
      <c r="J332" s="160"/>
    </row>
    <row r="333">
      <c r="A333" s="239"/>
      <c r="B333" s="64"/>
      <c r="C333" s="64"/>
      <c r="D333" s="64"/>
      <c r="E333" s="245"/>
      <c r="F333" s="55"/>
      <c r="G333" s="55"/>
      <c r="H333" s="55" t="str">
        <f t="shared" si="2"/>
        <v/>
      </c>
      <c r="I333" s="160"/>
      <c r="J333" s="160"/>
    </row>
    <row r="334">
      <c r="A334" s="243"/>
      <c r="B334" s="66"/>
      <c r="C334" s="64"/>
      <c r="D334" s="64"/>
      <c r="E334" s="245"/>
      <c r="F334" s="55"/>
      <c r="G334" s="55"/>
      <c r="H334" s="55" t="str">
        <f t="shared" si="2"/>
        <v/>
      </c>
      <c r="I334" s="160"/>
      <c r="J334" s="160"/>
    </row>
    <row r="335">
      <c r="A335" s="243"/>
      <c r="B335" s="66"/>
      <c r="C335" s="64"/>
      <c r="D335" s="64"/>
      <c r="E335" s="245"/>
      <c r="F335" s="55"/>
      <c r="G335" s="55"/>
      <c r="H335" s="55" t="str">
        <f t="shared" si="2"/>
        <v/>
      </c>
      <c r="I335" s="160"/>
      <c r="J335" s="160"/>
    </row>
    <row r="336">
      <c r="A336" s="243"/>
      <c r="B336" s="66"/>
      <c r="C336" s="64"/>
      <c r="D336" s="64"/>
      <c r="E336" s="245"/>
      <c r="F336" s="55"/>
      <c r="G336" s="55"/>
      <c r="H336" s="55" t="str">
        <f t="shared" si="2"/>
        <v/>
      </c>
      <c r="I336" s="160"/>
      <c r="J336" s="160"/>
    </row>
    <row r="337">
      <c r="A337" s="243"/>
      <c r="B337" s="66"/>
      <c r="C337" s="64"/>
      <c r="D337" s="64"/>
      <c r="E337" s="245"/>
      <c r="F337" s="55"/>
      <c r="G337" s="55"/>
      <c r="H337" s="55" t="str">
        <f t="shared" si="2"/>
        <v/>
      </c>
      <c r="I337" s="160"/>
      <c r="J337" s="160"/>
    </row>
    <row r="338">
      <c r="A338" s="243"/>
      <c r="B338" s="66"/>
      <c r="C338" s="64"/>
      <c r="D338" s="64"/>
      <c r="E338" s="245"/>
      <c r="F338" s="55"/>
      <c r="G338" s="55"/>
      <c r="H338" s="55" t="str">
        <f t="shared" si="2"/>
        <v/>
      </c>
      <c r="I338" s="160"/>
      <c r="J338" s="160"/>
    </row>
    <row r="339">
      <c r="A339" s="243"/>
      <c r="B339" s="66"/>
      <c r="C339" s="64"/>
      <c r="D339" s="64"/>
      <c r="E339" s="245"/>
      <c r="F339" s="55"/>
      <c r="G339" s="55"/>
      <c r="H339" s="55" t="str">
        <f t="shared" si="2"/>
        <v/>
      </c>
      <c r="I339" s="160"/>
      <c r="J339" s="160"/>
    </row>
    <row r="340">
      <c r="A340" s="243"/>
      <c r="B340" s="66"/>
      <c r="C340" s="64"/>
      <c r="D340" s="64"/>
      <c r="E340" s="245"/>
      <c r="F340" s="55"/>
      <c r="G340" s="55"/>
      <c r="H340" s="55" t="str">
        <f t="shared" si="2"/>
        <v/>
      </c>
      <c r="I340" s="160"/>
      <c r="J340" s="160"/>
    </row>
    <row r="341">
      <c r="A341" s="243"/>
      <c r="B341" s="66"/>
      <c r="C341" s="64"/>
      <c r="D341" s="64"/>
      <c r="E341" s="245"/>
      <c r="F341" s="55"/>
      <c r="G341" s="55"/>
      <c r="H341" s="55" t="str">
        <f t="shared" si="2"/>
        <v/>
      </c>
      <c r="I341" s="160"/>
      <c r="J341" s="160"/>
    </row>
    <row r="342">
      <c r="A342" s="243"/>
      <c r="B342" s="66"/>
      <c r="C342" s="64"/>
      <c r="D342" s="64"/>
      <c r="E342" s="245"/>
      <c r="F342" s="55"/>
      <c r="G342" s="55"/>
      <c r="H342" s="55" t="str">
        <f t="shared" si="2"/>
        <v/>
      </c>
      <c r="I342" s="160"/>
      <c r="J342" s="160"/>
    </row>
    <row r="343">
      <c r="A343" s="243"/>
      <c r="B343" s="66"/>
      <c r="C343" s="64"/>
      <c r="D343" s="64"/>
      <c r="E343" s="245"/>
      <c r="F343" s="55"/>
      <c r="G343" s="55"/>
      <c r="H343" s="55" t="str">
        <f t="shared" si="2"/>
        <v/>
      </c>
      <c r="I343" s="160"/>
      <c r="J343" s="160"/>
    </row>
    <row r="344">
      <c r="A344" s="243"/>
      <c r="B344" s="66"/>
      <c r="C344" s="64"/>
      <c r="D344" s="64"/>
      <c r="E344" s="245"/>
      <c r="F344" s="55"/>
      <c r="G344" s="55"/>
      <c r="H344" s="55" t="str">
        <f t="shared" si="2"/>
        <v/>
      </c>
      <c r="I344" s="160"/>
      <c r="J344" s="160"/>
    </row>
    <row r="345">
      <c r="A345" s="243"/>
      <c r="B345" s="66"/>
      <c r="C345" s="64"/>
      <c r="D345" s="64"/>
      <c r="E345" s="245"/>
      <c r="F345" s="55"/>
      <c r="G345" s="55"/>
      <c r="H345" s="55" t="str">
        <f t="shared" si="2"/>
        <v/>
      </c>
      <c r="I345" s="160"/>
      <c r="J345" s="160"/>
    </row>
    <row r="346">
      <c r="A346" s="239"/>
      <c r="B346" s="64"/>
      <c r="C346" s="64"/>
      <c r="D346" s="64"/>
      <c r="E346" s="245"/>
      <c r="F346" s="55"/>
      <c r="G346" s="55"/>
      <c r="H346" s="55" t="str">
        <f t="shared" si="2"/>
        <v/>
      </c>
      <c r="I346" s="160"/>
      <c r="J346" s="160"/>
    </row>
    <row r="347">
      <c r="A347" s="243"/>
      <c r="B347" s="66"/>
      <c r="C347" s="64"/>
      <c r="D347" s="64"/>
      <c r="E347" s="245"/>
      <c r="F347" s="55"/>
      <c r="G347" s="55"/>
      <c r="H347" s="55" t="str">
        <f t="shared" si="2"/>
        <v/>
      </c>
      <c r="I347" s="160"/>
      <c r="J347" s="160"/>
    </row>
    <row r="348">
      <c r="A348" s="243"/>
      <c r="B348" s="66"/>
      <c r="C348" s="64"/>
      <c r="D348" s="64"/>
      <c r="E348" s="245"/>
      <c r="F348" s="55"/>
      <c r="G348" s="55"/>
      <c r="H348" s="55" t="str">
        <f t="shared" si="2"/>
        <v/>
      </c>
      <c r="I348" s="160"/>
      <c r="J348" s="160"/>
    </row>
    <row r="349">
      <c r="A349" s="243"/>
      <c r="B349" s="66"/>
      <c r="C349" s="64"/>
      <c r="D349" s="64"/>
      <c r="E349" s="245"/>
      <c r="F349" s="55"/>
      <c r="G349" s="55"/>
      <c r="H349" s="55" t="str">
        <f t="shared" si="2"/>
        <v/>
      </c>
      <c r="I349" s="160"/>
      <c r="J349" s="160"/>
    </row>
    <row r="350">
      <c r="A350" s="243"/>
      <c r="B350" s="66"/>
      <c r="C350" s="64"/>
      <c r="D350" s="64"/>
      <c r="E350" s="245"/>
      <c r="F350" s="55"/>
      <c r="G350" s="55"/>
      <c r="H350" s="55" t="str">
        <f t="shared" si="2"/>
        <v/>
      </c>
      <c r="I350" s="160"/>
      <c r="J350" s="160"/>
    </row>
    <row r="351">
      <c r="A351" s="243"/>
      <c r="B351" s="66"/>
      <c r="C351" s="64"/>
      <c r="D351" s="64"/>
      <c r="E351" s="245"/>
      <c r="F351" s="55"/>
      <c r="G351" s="55"/>
      <c r="H351" s="55" t="str">
        <f t="shared" si="2"/>
        <v/>
      </c>
      <c r="I351" s="160"/>
      <c r="J351" s="160"/>
    </row>
    <row r="352">
      <c r="A352" s="243"/>
      <c r="B352" s="66"/>
      <c r="C352" s="64"/>
      <c r="D352" s="64"/>
      <c r="E352" s="245"/>
      <c r="F352" s="55"/>
      <c r="G352" s="55"/>
      <c r="H352" s="55" t="str">
        <f t="shared" si="2"/>
        <v/>
      </c>
      <c r="I352" s="160"/>
      <c r="J352" s="160"/>
    </row>
    <row r="353">
      <c r="A353" s="243"/>
      <c r="B353" s="66"/>
      <c r="C353" s="64"/>
      <c r="D353" s="64"/>
      <c r="E353" s="245"/>
      <c r="F353" s="55"/>
      <c r="G353" s="55"/>
      <c r="H353" s="55" t="str">
        <f t="shared" si="2"/>
        <v/>
      </c>
      <c r="I353" s="160"/>
      <c r="J353" s="160"/>
    </row>
    <row r="354">
      <c r="A354" s="243"/>
      <c r="B354" s="66"/>
      <c r="C354" s="64"/>
      <c r="D354" s="64"/>
      <c r="E354" s="245"/>
      <c r="F354" s="55"/>
      <c r="G354" s="55"/>
      <c r="H354" s="55" t="str">
        <f t="shared" si="2"/>
        <v/>
      </c>
      <c r="I354" s="160"/>
      <c r="J354" s="160"/>
    </row>
    <row r="355">
      <c r="A355" s="243"/>
      <c r="B355" s="66"/>
      <c r="C355" s="64"/>
      <c r="D355" s="64"/>
      <c r="E355" s="245"/>
      <c r="F355" s="55"/>
      <c r="G355" s="55"/>
      <c r="H355" s="55" t="str">
        <f t="shared" si="2"/>
        <v/>
      </c>
      <c r="I355" s="160"/>
      <c r="J355" s="160"/>
    </row>
    <row r="356">
      <c r="A356" s="243"/>
      <c r="B356" s="66"/>
      <c r="C356" s="64"/>
      <c r="D356" s="64"/>
      <c r="E356" s="245"/>
      <c r="F356" s="55"/>
      <c r="G356" s="55"/>
      <c r="H356" s="55" t="str">
        <f t="shared" si="2"/>
        <v/>
      </c>
      <c r="I356" s="160"/>
      <c r="J356" s="160"/>
    </row>
    <row r="357">
      <c r="A357" s="243"/>
      <c r="B357" s="66"/>
      <c r="C357" s="64"/>
      <c r="D357" s="64"/>
      <c r="E357" s="245"/>
      <c r="F357" s="55"/>
      <c r="G357" s="55"/>
      <c r="H357" s="55" t="str">
        <f t="shared" si="2"/>
        <v/>
      </c>
      <c r="I357" s="160"/>
      <c r="J357" s="160"/>
    </row>
    <row r="358">
      <c r="A358" s="243"/>
      <c r="B358" s="66"/>
      <c r="C358" s="64"/>
      <c r="D358" s="64"/>
      <c r="E358" s="245"/>
      <c r="F358" s="55"/>
      <c r="G358" s="55"/>
      <c r="H358" s="55" t="str">
        <f t="shared" si="2"/>
        <v/>
      </c>
      <c r="I358" s="160"/>
      <c r="J358" s="160"/>
    </row>
    <row r="359">
      <c r="A359" s="243"/>
      <c r="B359" s="66"/>
      <c r="C359" s="64"/>
      <c r="D359" s="64"/>
      <c r="E359" s="245"/>
      <c r="F359" s="55"/>
      <c r="G359" s="55"/>
      <c r="H359" s="55" t="str">
        <f t="shared" si="2"/>
        <v/>
      </c>
      <c r="I359" s="160"/>
      <c r="J359" s="160"/>
    </row>
    <row r="360">
      <c r="A360" s="243"/>
      <c r="B360" s="66"/>
      <c r="C360" s="64"/>
      <c r="D360" s="64"/>
      <c r="E360" s="245"/>
      <c r="F360" s="55"/>
      <c r="G360" s="55"/>
      <c r="H360" s="55" t="str">
        <f t="shared" si="2"/>
        <v/>
      </c>
      <c r="I360" s="160"/>
      <c r="J360" s="160"/>
    </row>
    <row r="361">
      <c r="A361" s="243"/>
      <c r="B361" s="66"/>
      <c r="C361" s="64"/>
      <c r="D361" s="64"/>
      <c r="E361" s="245"/>
      <c r="F361" s="55"/>
      <c r="G361" s="55"/>
      <c r="H361" s="55" t="str">
        <f t="shared" si="2"/>
        <v/>
      </c>
      <c r="I361" s="160"/>
      <c r="J361" s="160"/>
    </row>
    <row r="362">
      <c r="A362" s="243"/>
      <c r="B362" s="66"/>
      <c r="C362" s="64"/>
      <c r="D362" s="64"/>
      <c r="E362" s="245"/>
      <c r="F362" s="55"/>
      <c r="G362" s="55"/>
      <c r="H362" s="55" t="str">
        <f t="shared" si="2"/>
        <v/>
      </c>
      <c r="I362" s="160"/>
      <c r="J362" s="160"/>
    </row>
    <row r="363">
      <c r="A363" s="243"/>
      <c r="B363" s="66"/>
      <c r="C363" s="64"/>
      <c r="D363" s="64"/>
      <c r="E363" s="245"/>
      <c r="F363" s="55"/>
      <c r="G363" s="55"/>
      <c r="H363" s="55" t="str">
        <f t="shared" si="2"/>
        <v/>
      </c>
      <c r="I363" s="160"/>
      <c r="J363" s="160"/>
    </row>
    <row r="364">
      <c r="A364" s="243"/>
      <c r="B364" s="66"/>
      <c r="C364" s="64"/>
      <c r="D364" s="64"/>
      <c r="E364" s="245"/>
      <c r="F364" s="55"/>
      <c r="G364" s="55"/>
      <c r="H364" s="55" t="str">
        <f t="shared" si="2"/>
        <v/>
      </c>
      <c r="I364" s="160"/>
      <c r="J364" s="160"/>
    </row>
    <row r="365">
      <c r="A365" s="243"/>
      <c r="B365" s="66"/>
      <c r="C365" s="64"/>
      <c r="D365" s="64"/>
      <c r="E365" s="245"/>
      <c r="F365" s="55"/>
      <c r="G365" s="55"/>
      <c r="H365" s="55" t="str">
        <f t="shared" si="2"/>
        <v/>
      </c>
      <c r="I365" s="160"/>
      <c r="J365" s="160"/>
    </row>
    <row r="366">
      <c r="A366" s="243"/>
      <c r="B366" s="66"/>
      <c r="C366" s="64"/>
      <c r="D366" s="64"/>
      <c r="E366" s="245"/>
      <c r="F366" s="55"/>
      <c r="G366" s="55"/>
      <c r="H366" s="55" t="str">
        <f t="shared" si="2"/>
        <v/>
      </c>
      <c r="I366" s="160"/>
      <c r="J366" s="160"/>
    </row>
    <row r="367">
      <c r="A367" s="243"/>
      <c r="B367" s="66"/>
      <c r="C367" s="64"/>
      <c r="D367" s="64"/>
      <c r="E367" s="245"/>
      <c r="F367" s="55"/>
      <c r="G367" s="55"/>
      <c r="H367" s="55" t="str">
        <f t="shared" si="2"/>
        <v/>
      </c>
      <c r="I367" s="160"/>
      <c r="J367" s="160"/>
    </row>
    <row r="368">
      <c r="A368" s="243"/>
      <c r="B368" s="66"/>
      <c r="C368" s="66"/>
      <c r="D368" s="66"/>
      <c r="E368" s="245"/>
      <c r="F368" s="55"/>
      <c r="G368" s="55"/>
      <c r="H368" s="55" t="str">
        <f t="shared" si="2"/>
        <v/>
      </c>
      <c r="I368" s="160"/>
      <c r="J368" s="160"/>
    </row>
    <row r="369">
      <c r="A369" s="239"/>
      <c r="B369" s="64"/>
      <c r="C369" s="64"/>
      <c r="D369" s="64"/>
      <c r="E369" s="245"/>
      <c r="F369" s="55"/>
      <c r="G369" s="55"/>
      <c r="H369" s="55" t="str">
        <f t="shared" si="2"/>
        <v/>
      </c>
      <c r="I369" s="160"/>
      <c r="J369" s="160"/>
    </row>
    <row r="370">
      <c r="A370" s="243"/>
      <c r="B370" s="64"/>
      <c r="C370" s="64"/>
      <c r="D370" s="64"/>
      <c r="E370" s="245"/>
      <c r="F370" s="55"/>
      <c r="G370" s="55"/>
      <c r="H370" s="55" t="str">
        <f t="shared" si="2"/>
        <v/>
      </c>
      <c r="I370" s="160"/>
      <c r="J370" s="160"/>
    </row>
    <row r="371">
      <c r="A371" s="243"/>
      <c r="B371" s="66"/>
      <c r="C371" s="64"/>
      <c r="D371" s="64"/>
      <c r="E371" s="245"/>
      <c r="F371" s="55"/>
      <c r="G371" s="55"/>
      <c r="H371" s="55" t="str">
        <f t="shared" si="2"/>
        <v/>
      </c>
      <c r="I371" s="160"/>
      <c r="J371" s="160"/>
    </row>
    <row r="372">
      <c r="A372" s="243"/>
      <c r="B372" s="66"/>
      <c r="C372" s="64"/>
      <c r="D372" s="64"/>
      <c r="E372" s="245"/>
      <c r="F372" s="55"/>
      <c r="G372" s="55"/>
      <c r="H372" s="55" t="str">
        <f t="shared" si="2"/>
        <v/>
      </c>
      <c r="I372" s="160"/>
      <c r="J372" s="160"/>
    </row>
    <row r="373">
      <c r="A373" s="243"/>
      <c r="B373" s="66"/>
      <c r="C373" s="64"/>
      <c r="D373" s="64"/>
      <c r="E373" s="245"/>
      <c r="F373" s="55"/>
      <c r="G373" s="55"/>
      <c r="H373" s="55" t="str">
        <f t="shared" si="2"/>
        <v/>
      </c>
      <c r="I373" s="160"/>
      <c r="J373" s="160"/>
    </row>
    <row r="374">
      <c r="A374" s="243"/>
      <c r="B374" s="66"/>
      <c r="C374" s="64"/>
      <c r="D374" s="64"/>
      <c r="E374" s="245"/>
      <c r="F374" s="55"/>
      <c r="G374" s="55"/>
      <c r="H374" s="55" t="str">
        <f t="shared" si="2"/>
        <v/>
      </c>
      <c r="I374" s="160"/>
      <c r="J374" s="160"/>
    </row>
    <row r="375">
      <c r="A375" s="243"/>
      <c r="B375" s="66"/>
      <c r="C375" s="64"/>
      <c r="D375" s="64"/>
      <c r="E375" s="245"/>
      <c r="F375" s="55"/>
      <c r="G375" s="55"/>
      <c r="H375" s="55" t="str">
        <f t="shared" si="2"/>
        <v/>
      </c>
      <c r="I375" s="160"/>
      <c r="J375" s="160"/>
    </row>
    <row r="376">
      <c r="A376" s="243"/>
      <c r="B376" s="66"/>
      <c r="C376" s="64"/>
      <c r="D376" s="64"/>
      <c r="E376" s="245"/>
      <c r="F376" s="55"/>
      <c r="G376" s="55"/>
      <c r="H376" s="55" t="str">
        <f t="shared" si="2"/>
        <v/>
      </c>
      <c r="I376" s="160"/>
      <c r="J376" s="160"/>
    </row>
    <row r="377">
      <c r="A377" s="243"/>
      <c r="B377" s="66"/>
      <c r="C377" s="64"/>
      <c r="D377" s="64"/>
      <c r="E377" s="245"/>
      <c r="F377" s="55"/>
      <c r="G377" s="55"/>
      <c r="H377" s="55" t="str">
        <f t="shared" si="2"/>
        <v/>
      </c>
      <c r="I377" s="160"/>
      <c r="J377" s="160"/>
    </row>
    <row r="378">
      <c r="A378" s="243"/>
      <c r="B378" s="66"/>
      <c r="C378" s="64"/>
      <c r="D378" s="64"/>
      <c r="E378" s="245"/>
      <c r="F378" s="55"/>
      <c r="G378" s="55"/>
      <c r="H378" s="55" t="str">
        <f t="shared" si="2"/>
        <v/>
      </c>
      <c r="I378" s="160"/>
      <c r="J378" s="160"/>
    </row>
    <row r="379">
      <c r="A379" s="243"/>
      <c r="B379" s="64"/>
      <c r="C379" s="64"/>
      <c r="D379" s="64"/>
      <c r="E379" s="245"/>
      <c r="F379" s="55"/>
      <c r="G379" s="55"/>
      <c r="H379" s="55" t="str">
        <f t="shared" si="2"/>
        <v/>
      </c>
      <c r="I379" s="160"/>
      <c r="J379" s="160"/>
    </row>
    <row r="380">
      <c r="A380" s="243"/>
      <c r="B380" s="64"/>
      <c r="C380" s="64"/>
      <c r="D380" s="64"/>
      <c r="E380" s="245"/>
      <c r="F380" s="55"/>
      <c r="G380" s="55"/>
      <c r="H380" s="55" t="str">
        <f t="shared" si="2"/>
        <v/>
      </c>
      <c r="I380" s="160"/>
      <c r="J380" s="160"/>
    </row>
    <row r="381">
      <c r="A381" s="239"/>
      <c r="B381" s="64"/>
      <c r="C381" s="64"/>
      <c r="D381" s="64"/>
      <c r="E381" s="245"/>
      <c r="F381" s="55"/>
      <c r="G381" s="55"/>
      <c r="H381" s="55" t="str">
        <f t="shared" si="2"/>
        <v/>
      </c>
      <c r="I381" s="160"/>
      <c r="J381" s="160"/>
    </row>
    <row r="382">
      <c r="A382" s="243"/>
      <c r="B382" s="66"/>
      <c r="C382" s="64"/>
      <c r="D382" s="64"/>
      <c r="E382" s="245"/>
      <c r="F382" s="55"/>
      <c r="G382" s="55"/>
      <c r="H382" s="55" t="str">
        <f t="shared" si="2"/>
        <v/>
      </c>
      <c r="I382" s="160"/>
      <c r="J382" s="160"/>
    </row>
    <row r="383">
      <c r="A383" s="243"/>
      <c r="B383" s="66"/>
      <c r="C383" s="64"/>
      <c r="D383" s="64"/>
      <c r="E383" s="245"/>
      <c r="F383" s="55"/>
      <c r="G383" s="55"/>
      <c r="H383" s="55" t="str">
        <f t="shared" si="2"/>
        <v/>
      </c>
      <c r="I383" s="160"/>
      <c r="J383" s="160"/>
    </row>
    <row r="384">
      <c r="A384" s="243"/>
      <c r="B384" s="66"/>
      <c r="C384" s="64"/>
      <c r="D384" s="64"/>
      <c r="E384" s="245"/>
      <c r="F384" s="55"/>
      <c r="G384" s="55"/>
      <c r="H384" s="55" t="str">
        <f t="shared" si="2"/>
        <v/>
      </c>
      <c r="I384" s="160"/>
      <c r="J384" s="160"/>
    </row>
    <row r="385">
      <c r="A385" s="243"/>
      <c r="B385" s="66"/>
      <c r="C385" s="64"/>
      <c r="D385" s="64"/>
      <c r="E385" s="245"/>
      <c r="F385" s="55"/>
      <c r="G385" s="55"/>
      <c r="H385" s="55" t="str">
        <f t="shared" si="2"/>
        <v/>
      </c>
      <c r="I385" s="160"/>
      <c r="J385" s="160"/>
    </row>
    <row r="386">
      <c r="A386" s="243"/>
      <c r="B386" s="66"/>
      <c r="C386" s="64"/>
      <c r="D386" s="64"/>
      <c r="E386" s="245"/>
      <c r="F386" s="55"/>
      <c r="G386" s="55"/>
      <c r="H386" s="55" t="str">
        <f t="shared" si="2"/>
        <v/>
      </c>
      <c r="I386" s="160"/>
      <c r="J386" s="160"/>
    </row>
    <row r="387">
      <c r="A387" s="243"/>
      <c r="B387" s="66"/>
      <c r="C387" s="64"/>
      <c r="D387" s="64"/>
      <c r="E387" s="245"/>
      <c r="F387" s="55"/>
      <c r="G387" s="55"/>
      <c r="H387" s="55" t="str">
        <f t="shared" si="2"/>
        <v/>
      </c>
      <c r="I387" s="160"/>
      <c r="J387" s="160"/>
    </row>
    <row r="388">
      <c r="A388" s="243"/>
      <c r="B388" s="66"/>
      <c r="C388" s="64"/>
      <c r="D388" s="64"/>
      <c r="E388" s="245"/>
      <c r="F388" s="55"/>
      <c r="G388" s="55"/>
      <c r="H388" s="55" t="str">
        <f t="shared" si="2"/>
        <v/>
      </c>
      <c r="I388" s="160"/>
      <c r="J388" s="160"/>
    </row>
    <row r="389">
      <c r="A389" s="243"/>
      <c r="B389" s="66"/>
      <c r="C389" s="64"/>
      <c r="D389" s="64"/>
      <c r="E389" s="245"/>
      <c r="F389" s="55"/>
      <c r="G389" s="55"/>
      <c r="H389" s="55" t="str">
        <f t="shared" si="2"/>
        <v/>
      </c>
      <c r="I389" s="160"/>
      <c r="J389" s="160"/>
    </row>
    <row r="390">
      <c r="A390" s="243"/>
      <c r="B390" s="66"/>
      <c r="C390" s="64"/>
      <c r="D390" s="64"/>
      <c r="E390" s="245"/>
      <c r="F390" s="55"/>
      <c r="G390" s="55"/>
      <c r="H390" s="55" t="str">
        <f t="shared" si="2"/>
        <v/>
      </c>
      <c r="I390" s="160"/>
      <c r="J390" s="160"/>
    </row>
    <row r="391">
      <c r="A391" s="243"/>
      <c r="B391" s="66"/>
      <c r="C391" s="64"/>
      <c r="D391" s="64"/>
      <c r="E391" s="245"/>
      <c r="F391" s="55"/>
      <c r="G391" s="55"/>
      <c r="H391" s="55" t="str">
        <f t="shared" si="2"/>
        <v/>
      </c>
      <c r="I391" s="160"/>
      <c r="J391" s="160"/>
    </row>
    <row r="392">
      <c r="A392" s="239"/>
      <c r="B392" s="64"/>
      <c r="C392" s="64"/>
      <c r="D392" s="64"/>
      <c r="E392" s="245"/>
      <c r="F392" s="55"/>
      <c r="G392" s="55"/>
      <c r="H392" s="55" t="str">
        <f t="shared" si="2"/>
        <v/>
      </c>
      <c r="I392" s="160"/>
      <c r="J392" s="160"/>
    </row>
    <row r="393">
      <c r="A393" s="243"/>
      <c r="B393" s="66"/>
      <c r="C393" s="64"/>
      <c r="D393" s="64"/>
      <c r="E393" s="245"/>
      <c r="F393" s="55"/>
      <c r="G393" s="55"/>
      <c r="H393" s="55" t="str">
        <f t="shared" si="2"/>
        <v/>
      </c>
      <c r="I393" s="160"/>
      <c r="J393" s="160"/>
    </row>
    <row r="394">
      <c r="A394" s="243"/>
      <c r="B394" s="66"/>
      <c r="C394" s="64"/>
      <c r="D394" s="64"/>
      <c r="E394" s="245"/>
      <c r="F394" s="55"/>
      <c r="G394" s="55"/>
      <c r="H394" s="55" t="str">
        <f t="shared" si="2"/>
        <v/>
      </c>
      <c r="I394" s="160"/>
      <c r="J394" s="160"/>
    </row>
    <row r="395">
      <c r="A395" s="243"/>
      <c r="B395" s="66"/>
      <c r="C395" s="64"/>
      <c r="D395" s="64"/>
      <c r="E395" s="245"/>
      <c r="F395" s="55"/>
      <c r="G395" s="55"/>
      <c r="H395" s="55" t="str">
        <f t="shared" si="2"/>
        <v/>
      </c>
      <c r="I395" s="160"/>
      <c r="J395" s="160"/>
    </row>
    <row r="396">
      <c r="A396" s="243"/>
      <c r="B396" s="66"/>
      <c r="C396" s="64"/>
      <c r="D396" s="64"/>
      <c r="E396" s="245"/>
      <c r="F396" s="55"/>
      <c r="G396" s="55"/>
      <c r="H396" s="55" t="str">
        <f t="shared" si="2"/>
        <v/>
      </c>
      <c r="I396" s="160"/>
      <c r="J396" s="160"/>
    </row>
    <row r="397">
      <c r="A397" s="243"/>
      <c r="B397" s="64"/>
      <c r="C397" s="64"/>
      <c r="D397" s="64"/>
      <c r="E397" s="245"/>
      <c r="F397" s="55"/>
      <c r="G397" s="55"/>
      <c r="H397" s="55" t="str">
        <f t="shared" si="2"/>
        <v/>
      </c>
      <c r="I397" s="160"/>
      <c r="J397" s="160"/>
    </row>
    <row r="398">
      <c r="A398" s="243"/>
      <c r="B398" s="66"/>
      <c r="C398" s="64"/>
      <c r="D398" s="64"/>
      <c r="E398" s="245"/>
      <c r="F398" s="55"/>
      <c r="G398" s="55"/>
      <c r="H398" s="55" t="str">
        <f t="shared" si="2"/>
        <v/>
      </c>
      <c r="I398" s="160"/>
      <c r="J398" s="160"/>
    </row>
    <row r="399">
      <c r="A399" s="243"/>
      <c r="B399" s="66"/>
      <c r="C399" s="64"/>
      <c r="D399" s="64"/>
      <c r="E399" s="245"/>
      <c r="F399" s="55"/>
      <c r="G399" s="55"/>
      <c r="H399" s="55" t="str">
        <f t="shared" si="2"/>
        <v/>
      </c>
      <c r="I399" s="160"/>
      <c r="J399" s="160"/>
    </row>
    <row r="400">
      <c r="A400" s="243"/>
      <c r="B400" s="66"/>
      <c r="C400" s="64"/>
      <c r="D400" s="64"/>
      <c r="E400" s="245"/>
      <c r="F400" s="55"/>
      <c r="G400" s="55"/>
      <c r="H400" s="55" t="str">
        <f t="shared" si="2"/>
        <v/>
      </c>
      <c r="I400" s="160"/>
      <c r="J400" s="160"/>
    </row>
    <row r="401">
      <c r="A401" s="243"/>
      <c r="B401" s="66"/>
      <c r="C401" s="64"/>
      <c r="D401" s="64"/>
      <c r="E401" s="245"/>
      <c r="F401" s="55"/>
      <c r="G401" s="55"/>
      <c r="H401" s="55" t="str">
        <f t="shared" si="2"/>
        <v/>
      </c>
      <c r="I401" s="160"/>
      <c r="J401" s="160"/>
    </row>
    <row r="402">
      <c r="A402" s="243"/>
      <c r="B402" s="66"/>
      <c r="C402" s="64"/>
      <c r="D402" s="64"/>
      <c r="E402" s="245"/>
      <c r="F402" s="55"/>
      <c r="G402" s="55"/>
      <c r="H402" s="55" t="str">
        <f t="shared" si="2"/>
        <v/>
      </c>
      <c r="I402" s="160"/>
      <c r="J402" s="160"/>
    </row>
    <row r="403">
      <c r="A403" s="243"/>
      <c r="B403" s="66"/>
      <c r="C403" s="64"/>
      <c r="D403" s="64"/>
      <c r="E403" s="245"/>
      <c r="F403" s="55"/>
      <c r="G403" s="55"/>
      <c r="H403" s="55" t="str">
        <f t="shared" si="2"/>
        <v/>
      </c>
      <c r="I403" s="160"/>
      <c r="J403" s="160"/>
    </row>
    <row r="404">
      <c r="A404" s="243"/>
      <c r="B404" s="66"/>
      <c r="C404" s="64"/>
      <c r="D404" s="64"/>
      <c r="E404" s="245"/>
      <c r="F404" s="55"/>
      <c r="G404" s="55"/>
      <c r="H404" s="55" t="str">
        <f t="shared" si="2"/>
        <v/>
      </c>
      <c r="I404" s="160"/>
      <c r="J404" s="160"/>
    </row>
    <row r="405">
      <c r="A405" s="243"/>
      <c r="B405" s="66"/>
      <c r="C405" s="64"/>
      <c r="D405" s="64"/>
      <c r="E405" s="245"/>
      <c r="F405" s="55"/>
      <c r="G405" s="55"/>
      <c r="H405" s="55" t="str">
        <f t="shared" si="2"/>
        <v/>
      </c>
      <c r="I405" s="160"/>
      <c r="J405" s="160"/>
    </row>
    <row r="406">
      <c r="A406" s="243"/>
      <c r="B406" s="66"/>
      <c r="C406" s="64"/>
      <c r="D406" s="64"/>
      <c r="E406" s="245"/>
      <c r="F406" s="55"/>
      <c r="G406" s="55"/>
      <c r="H406" s="55" t="str">
        <f t="shared" si="2"/>
        <v/>
      </c>
      <c r="I406" s="160"/>
      <c r="J406" s="160"/>
    </row>
    <row r="407">
      <c r="A407" s="243"/>
      <c r="B407" s="66"/>
      <c r="C407" s="64"/>
      <c r="D407" s="64"/>
      <c r="E407" s="245"/>
      <c r="F407" s="55"/>
      <c r="G407" s="55"/>
      <c r="H407" s="55" t="str">
        <f t="shared" si="2"/>
        <v/>
      </c>
      <c r="I407" s="160"/>
      <c r="J407" s="160"/>
    </row>
    <row r="408">
      <c r="A408" s="243"/>
      <c r="B408" s="66"/>
      <c r="C408" s="64"/>
      <c r="D408" s="64"/>
      <c r="E408" s="245"/>
      <c r="F408" s="55"/>
      <c r="G408" s="55"/>
      <c r="H408" s="55" t="str">
        <f t="shared" si="2"/>
        <v/>
      </c>
      <c r="I408" s="160"/>
      <c r="J408" s="160"/>
    </row>
    <row r="409">
      <c r="A409" s="243"/>
      <c r="B409" s="66"/>
      <c r="C409" s="64"/>
      <c r="D409" s="64"/>
      <c r="E409" s="245"/>
      <c r="F409" s="55"/>
      <c r="G409" s="55"/>
      <c r="H409" s="55" t="str">
        <f t="shared" si="2"/>
        <v/>
      </c>
      <c r="I409" s="160"/>
      <c r="J409" s="160"/>
    </row>
    <row r="410">
      <c r="A410" s="243"/>
      <c r="B410" s="66"/>
      <c r="C410" s="64"/>
      <c r="D410" s="64"/>
      <c r="E410" s="245"/>
      <c r="F410" s="55"/>
      <c r="G410" s="55"/>
      <c r="H410" s="55" t="str">
        <f t="shared" si="2"/>
        <v/>
      </c>
      <c r="I410" s="160"/>
      <c r="J410" s="160"/>
    </row>
    <row r="411">
      <c r="A411" s="239"/>
      <c r="B411" s="64"/>
      <c r="C411" s="64"/>
      <c r="D411" s="64"/>
      <c r="E411" s="245"/>
      <c r="F411" s="55"/>
      <c r="G411" s="55"/>
      <c r="H411" s="55" t="str">
        <f t="shared" si="2"/>
        <v/>
      </c>
      <c r="I411" s="160"/>
      <c r="J411" s="160"/>
    </row>
    <row r="412">
      <c r="A412" s="243"/>
      <c r="B412" s="64"/>
      <c r="C412" s="64"/>
      <c r="D412" s="64"/>
      <c r="E412" s="245"/>
      <c r="F412" s="55"/>
      <c r="G412" s="55"/>
      <c r="H412" s="55" t="str">
        <f t="shared" si="2"/>
        <v/>
      </c>
      <c r="I412" s="160"/>
      <c r="J412" s="160"/>
    </row>
    <row r="413">
      <c r="A413" s="243"/>
      <c r="B413" s="66"/>
      <c r="C413" s="64"/>
      <c r="D413" s="64"/>
      <c r="E413" s="245"/>
      <c r="F413" s="55"/>
      <c r="G413" s="55"/>
      <c r="H413" s="55" t="str">
        <f t="shared" si="2"/>
        <v/>
      </c>
      <c r="I413" s="160"/>
      <c r="J413" s="160"/>
    </row>
    <row r="414">
      <c r="A414" s="243"/>
      <c r="B414" s="66"/>
      <c r="C414" s="64"/>
      <c r="D414" s="64"/>
      <c r="E414" s="245"/>
      <c r="F414" s="55"/>
      <c r="G414" s="55"/>
      <c r="H414" s="55" t="str">
        <f t="shared" si="2"/>
        <v/>
      </c>
      <c r="I414" s="160"/>
      <c r="J414" s="160"/>
    </row>
    <row r="415">
      <c r="A415" s="243"/>
      <c r="B415" s="66"/>
      <c r="C415" s="64"/>
      <c r="D415" s="64"/>
      <c r="E415" s="245"/>
      <c r="F415" s="55"/>
      <c r="G415" s="55"/>
      <c r="H415" s="55" t="str">
        <f t="shared" si="2"/>
        <v/>
      </c>
      <c r="I415" s="160"/>
      <c r="J415" s="160"/>
    </row>
    <row r="416">
      <c r="A416" s="243"/>
      <c r="B416" s="66"/>
      <c r="C416" s="64"/>
      <c r="D416" s="64"/>
      <c r="E416" s="245"/>
      <c r="F416" s="55"/>
      <c r="G416" s="55"/>
      <c r="H416" s="55" t="str">
        <f t="shared" si="2"/>
        <v/>
      </c>
      <c r="I416" s="160"/>
      <c r="J416" s="160"/>
    </row>
    <row r="417">
      <c r="A417" s="243"/>
      <c r="B417" s="66"/>
      <c r="C417" s="64"/>
      <c r="D417" s="64"/>
      <c r="E417" s="245"/>
      <c r="F417" s="55"/>
      <c r="G417" s="55"/>
      <c r="H417" s="55" t="str">
        <f t="shared" si="2"/>
        <v/>
      </c>
      <c r="I417" s="160"/>
      <c r="J417" s="160"/>
    </row>
    <row r="418">
      <c r="A418" s="243"/>
      <c r="B418" s="66"/>
      <c r="C418" s="64"/>
      <c r="D418" s="64"/>
      <c r="E418" s="245"/>
      <c r="F418" s="55"/>
      <c r="G418" s="55"/>
      <c r="H418" s="55" t="str">
        <f t="shared" si="2"/>
        <v/>
      </c>
      <c r="I418" s="160"/>
      <c r="J418" s="160"/>
    </row>
    <row r="419">
      <c r="A419" s="243"/>
      <c r="B419" s="66"/>
      <c r="C419" s="64"/>
      <c r="D419" s="64"/>
      <c r="E419" s="245"/>
      <c r="F419" s="55"/>
      <c r="G419" s="55"/>
      <c r="H419" s="55" t="str">
        <f t="shared" si="2"/>
        <v/>
      </c>
      <c r="I419" s="160"/>
      <c r="J419" s="160"/>
    </row>
    <row r="420">
      <c r="A420" s="243"/>
      <c r="B420" s="66"/>
      <c r="C420" s="64"/>
      <c r="D420" s="64"/>
      <c r="E420" s="245"/>
      <c r="F420" s="55"/>
      <c r="G420" s="55"/>
      <c r="H420" s="55" t="str">
        <f t="shared" si="2"/>
        <v/>
      </c>
      <c r="I420" s="160"/>
      <c r="J420" s="160"/>
    </row>
    <row r="421">
      <c r="A421" s="243"/>
      <c r="B421" s="66"/>
      <c r="C421" s="66"/>
      <c r="D421" s="66"/>
      <c r="E421" s="245"/>
      <c r="F421" s="55"/>
      <c r="G421" s="55"/>
      <c r="H421" s="55" t="str">
        <f t="shared" si="2"/>
        <v/>
      </c>
      <c r="I421" s="160"/>
      <c r="J421" s="160"/>
    </row>
    <row r="422">
      <c r="A422" s="243"/>
      <c r="B422" s="66"/>
      <c r="C422" s="64"/>
      <c r="D422" s="64"/>
      <c r="E422" s="245"/>
      <c r="F422" s="55"/>
      <c r="G422" s="55"/>
      <c r="H422" s="55" t="str">
        <f t="shared" si="2"/>
        <v/>
      </c>
      <c r="I422" s="160"/>
      <c r="J422" s="160"/>
    </row>
    <row r="423">
      <c r="A423" s="243"/>
      <c r="B423" s="66"/>
      <c r="C423" s="64"/>
      <c r="D423" s="64"/>
      <c r="E423" s="245"/>
      <c r="F423" s="55"/>
      <c r="G423" s="55"/>
      <c r="H423" s="55" t="str">
        <f t="shared" si="2"/>
        <v/>
      </c>
      <c r="I423" s="160"/>
      <c r="J423" s="160"/>
    </row>
    <row r="424">
      <c r="A424" s="243"/>
      <c r="B424" s="66"/>
      <c r="C424" s="64"/>
      <c r="D424" s="64"/>
      <c r="E424" s="245"/>
      <c r="F424" s="55"/>
      <c r="G424" s="55"/>
      <c r="H424" s="55" t="str">
        <f t="shared" si="2"/>
        <v/>
      </c>
      <c r="I424" s="160"/>
      <c r="J424" s="160"/>
    </row>
    <row r="425">
      <c r="A425" s="243"/>
      <c r="B425" s="66"/>
      <c r="C425" s="64"/>
      <c r="D425" s="64"/>
      <c r="E425" s="245"/>
      <c r="F425" s="55"/>
      <c r="G425" s="55"/>
      <c r="H425" s="55" t="str">
        <f t="shared" si="2"/>
        <v/>
      </c>
      <c r="I425" s="160"/>
      <c r="J425" s="160"/>
    </row>
    <row r="426">
      <c r="A426" s="243"/>
      <c r="B426" s="66"/>
      <c r="C426" s="64"/>
      <c r="D426" s="64"/>
      <c r="E426" s="245"/>
      <c r="F426" s="55"/>
      <c r="G426" s="55"/>
      <c r="H426" s="55" t="str">
        <f t="shared" si="2"/>
        <v/>
      </c>
      <c r="I426" s="160"/>
      <c r="J426" s="160"/>
    </row>
    <row r="427">
      <c r="A427" s="239"/>
      <c r="B427" s="64"/>
      <c r="C427" s="64"/>
      <c r="D427" s="64"/>
      <c r="E427" s="245"/>
      <c r="F427" s="55"/>
      <c r="G427" s="55"/>
      <c r="H427" s="55" t="str">
        <f t="shared" si="2"/>
        <v/>
      </c>
      <c r="I427" s="160"/>
      <c r="J427" s="160"/>
    </row>
    <row r="428">
      <c r="A428" s="243"/>
      <c r="B428" s="66"/>
      <c r="C428" s="64"/>
      <c r="D428" s="64"/>
      <c r="E428" s="245"/>
      <c r="F428" s="55"/>
      <c r="G428" s="55"/>
      <c r="H428" s="55" t="str">
        <f t="shared" si="2"/>
        <v/>
      </c>
      <c r="I428" s="160"/>
      <c r="J428" s="160"/>
    </row>
    <row r="429">
      <c r="A429" s="243"/>
      <c r="B429" s="66"/>
      <c r="C429" s="64"/>
      <c r="D429" s="64"/>
      <c r="E429" s="245"/>
      <c r="F429" s="55"/>
      <c r="G429" s="55"/>
      <c r="H429" s="55" t="str">
        <f t="shared" si="2"/>
        <v/>
      </c>
      <c r="I429" s="160"/>
      <c r="J429" s="160"/>
    </row>
    <row r="430">
      <c r="A430" s="243"/>
      <c r="B430" s="66"/>
      <c r="C430" s="64"/>
      <c r="D430" s="64"/>
      <c r="E430" s="245"/>
      <c r="F430" s="55"/>
      <c r="G430" s="55"/>
      <c r="H430" s="55" t="str">
        <f t="shared" si="2"/>
        <v/>
      </c>
      <c r="I430" s="160"/>
      <c r="J430" s="160"/>
    </row>
    <row r="431">
      <c r="A431" s="243"/>
      <c r="B431" s="66"/>
      <c r="C431" s="64"/>
      <c r="D431" s="64"/>
      <c r="E431" s="245"/>
      <c r="F431" s="55"/>
      <c r="G431" s="55"/>
      <c r="H431" s="55" t="str">
        <f t="shared" si="2"/>
        <v/>
      </c>
      <c r="I431" s="160"/>
      <c r="J431" s="160"/>
    </row>
    <row r="432">
      <c r="A432" s="243"/>
      <c r="B432" s="66"/>
      <c r="C432" s="64"/>
      <c r="D432" s="64"/>
      <c r="E432" s="245"/>
      <c r="F432" s="55"/>
      <c r="G432" s="55"/>
      <c r="H432" s="55" t="str">
        <f t="shared" si="2"/>
        <v/>
      </c>
      <c r="I432" s="160"/>
      <c r="J432" s="160"/>
    </row>
    <row r="433">
      <c r="A433" s="243"/>
      <c r="B433" s="66"/>
      <c r="C433" s="64"/>
      <c r="D433" s="64"/>
      <c r="E433" s="245"/>
      <c r="F433" s="55"/>
      <c r="G433" s="55"/>
      <c r="H433" s="55" t="str">
        <f t="shared" si="2"/>
        <v/>
      </c>
      <c r="I433" s="160"/>
      <c r="J433" s="160"/>
    </row>
    <row r="434">
      <c r="A434" s="243"/>
      <c r="B434" s="66"/>
      <c r="C434" s="64"/>
      <c r="D434" s="64"/>
      <c r="E434" s="245"/>
      <c r="F434" s="55"/>
      <c r="G434" s="55"/>
      <c r="H434" s="55" t="str">
        <f t="shared" si="2"/>
        <v/>
      </c>
      <c r="I434" s="160"/>
      <c r="J434" s="160"/>
    </row>
    <row r="435">
      <c r="A435" s="243"/>
      <c r="B435" s="66"/>
      <c r="C435" s="64"/>
      <c r="D435" s="64"/>
      <c r="E435" s="245"/>
      <c r="F435" s="55"/>
      <c r="G435" s="55"/>
      <c r="H435" s="55" t="str">
        <f t="shared" si="2"/>
        <v/>
      </c>
      <c r="I435" s="160"/>
      <c r="J435" s="160"/>
    </row>
    <row r="436">
      <c r="A436" s="243"/>
      <c r="B436" s="64"/>
      <c r="C436" s="64"/>
      <c r="D436" s="64"/>
      <c r="E436" s="245"/>
      <c r="F436" s="55"/>
      <c r="G436" s="55"/>
      <c r="H436" s="55" t="str">
        <f t="shared" si="2"/>
        <v/>
      </c>
      <c r="I436" s="160"/>
      <c r="J436" s="160"/>
    </row>
    <row r="437">
      <c r="A437" s="243"/>
      <c r="B437" s="66"/>
      <c r="C437" s="64"/>
      <c r="D437" s="64"/>
      <c r="E437" s="245"/>
      <c r="F437" s="55"/>
      <c r="G437" s="55"/>
      <c r="H437" s="55" t="str">
        <f t="shared" si="2"/>
        <v/>
      </c>
      <c r="I437" s="160"/>
      <c r="J437" s="160"/>
    </row>
    <row r="438">
      <c r="A438" s="243"/>
      <c r="B438" s="66"/>
      <c r="C438" s="64"/>
      <c r="D438" s="64"/>
      <c r="E438" s="245"/>
      <c r="F438" s="55"/>
      <c r="G438" s="55"/>
      <c r="H438" s="55" t="str">
        <f t="shared" si="2"/>
        <v/>
      </c>
      <c r="I438" s="160"/>
      <c r="J438" s="160"/>
    </row>
    <row r="439">
      <c r="A439" s="243"/>
      <c r="B439" s="66"/>
      <c r="C439" s="64"/>
      <c r="D439" s="64"/>
      <c r="E439" s="245"/>
      <c r="F439" s="55"/>
      <c r="G439" s="55"/>
      <c r="H439" s="55" t="str">
        <f t="shared" si="2"/>
        <v/>
      </c>
      <c r="I439" s="160"/>
      <c r="J439" s="160"/>
    </row>
    <row r="440">
      <c r="A440" s="243"/>
      <c r="B440" s="66"/>
      <c r="C440" s="64"/>
      <c r="D440" s="64"/>
      <c r="E440" s="245"/>
      <c r="F440" s="55"/>
      <c r="G440" s="55"/>
      <c r="H440" s="55" t="str">
        <f t="shared" si="2"/>
        <v/>
      </c>
      <c r="I440" s="160"/>
      <c r="J440" s="160"/>
    </row>
    <row r="441">
      <c r="A441" s="239"/>
      <c r="B441" s="64"/>
      <c r="C441" s="64"/>
      <c r="D441" s="64"/>
      <c r="E441" s="245"/>
      <c r="F441" s="55"/>
      <c r="G441" s="55"/>
      <c r="H441" s="55" t="str">
        <f t="shared" si="2"/>
        <v/>
      </c>
      <c r="I441" s="160"/>
      <c r="J441" s="160"/>
    </row>
    <row r="442">
      <c r="A442" s="243"/>
      <c r="B442" s="66"/>
      <c r="C442" s="64"/>
      <c r="D442" s="64"/>
      <c r="E442" s="245"/>
      <c r="F442" s="55"/>
      <c r="G442" s="55"/>
      <c r="H442" s="55" t="str">
        <f t="shared" si="2"/>
        <v/>
      </c>
      <c r="I442" s="160"/>
      <c r="J442" s="160"/>
    </row>
    <row r="443">
      <c r="A443" s="243"/>
      <c r="B443" s="66"/>
      <c r="C443" s="64"/>
      <c r="D443" s="64"/>
      <c r="E443" s="245"/>
      <c r="F443" s="55"/>
      <c r="G443" s="55"/>
      <c r="H443" s="55" t="str">
        <f t="shared" si="2"/>
        <v/>
      </c>
      <c r="I443" s="160"/>
      <c r="J443" s="160"/>
    </row>
    <row r="444">
      <c r="A444" s="243"/>
      <c r="B444" s="66"/>
      <c r="C444" s="64"/>
      <c r="D444" s="64"/>
      <c r="E444" s="245"/>
      <c r="F444" s="55"/>
      <c r="G444" s="55"/>
      <c r="H444" s="55" t="str">
        <f t="shared" si="2"/>
        <v/>
      </c>
      <c r="I444" s="160"/>
      <c r="J444" s="160"/>
    </row>
    <row r="445">
      <c r="A445" s="243"/>
      <c r="B445" s="66"/>
      <c r="C445" s="64"/>
      <c r="D445" s="64"/>
      <c r="E445" s="245"/>
      <c r="F445" s="55"/>
      <c r="G445" s="55"/>
      <c r="H445" s="55" t="str">
        <f t="shared" si="2"/>
        <v/>
      </c>
      <c r="I445" s="160"/>
      <c r="J445" s="160"/>
    </row>
    <row r="446">
      <c r="A446" s="243"/>
      <c r="B446" s="66"/>
      <c r="C446" s="64"/>
      <c r="D446" s="64"/>
      <c r="E446" s="245"/>
      <c r="F446" s="55"/>
      <c r="G446" s="55"/>
      <c r="H446" s="55" t="str">
        <f t="shared" si="2"/>
        <v/>
      </c>
      <c r="I446" s="160"/>
      <c r="J446" s="160"/>
    </row>
    <row r="447">
      <c r="A447" s="243"/>
      <c r="B447" s="66"/>
      <c r="C447" s="64"/>
      <c r="D447" s="64"/>
      <c r="E447" s="245"/>
      <c r="F447" s="55"/>
      <c r="G447" s="55"/>
      <c r="H447" s="55" t="str">
        <f t="shared" si="2"/>
        <v/>
      </c>
      <c r="I447" s="160"/>
      <c r="J447" s="160"/>
    </row>
    <row r="448">
      <c r="A448" s="243"/>
      <c r="B448" s="66"/>
      <c r="C448" s="64"/>
      <c r="D448" s="64"/>
      <c r="E448" s="245"/>
      <c r="F448" s="55"/>
      <c r="G448" s="55"/>
      <c r="H448" s="55" t="str">
        <f t="shared" si="2"/>
        <v/>
      </c>
      <c r="I448" s="160"/>
      <c r="J448" s="160"/>
    </row>
    <row r="449">
      <c r="A449" s="243"/>
      <c r="B449" s="66"/>
      <c r="C449" s="64"/>
      <c r="D449" s="64"/>
      <c r="E449" s="245"/>
      <c r="F449" s="55"/>
      <c r="G449" s="55"/>
      <c r="H449" s="55" t="str">
        <f t="shared" si="2"/>
        <v/>
      </c>
      <c r="I449" s="160"/>
      <c r="J449" s="160"/>
    </row>
    <row r="450">
      <c r="A450" s="243"/>
      <c r="B450" s="66"/>
      <c r="C450" s="64"/>
      <c r="D450" s="64"/>
      <c r="E450" s="245"/>
      <c r="F450" s="55"/>
      <c r="G450" s="55"/>
      <c r="H450" s="55" t="str">
        <f t="shared" si="2"/>
        <v/>
      </c>
      <c r="I450" s="160"/>
      <c r="J450" s="160"/>
    </row>
    <row r="451">
      <c r="A451" s="243"/>
      <c r="B451" s="66"/>
      <c r="C451" s="66"/>
      <c r="D451" s="66"/>
      <c r="E451" s="245"/>
      <c r="F451" s="55"/>
      <c r="G451" s="55"/>
      <c r="H451" s="55" t="str">
        <f t="shared" si="2"/>
        <v/>
      </c>
      <c r="I451" s="160"/>
      <c r="J451" s="160"/>
    </row>
    <row r="452">
      <c r="A452" s="243"/>
      <c r="B452" s="66"/>
      <c r="C452" s="64"/>
      <c r="D452" s="64"/>
      <c r="E452" s="245"/>
      <c r="F452" s="55"/>
      <c r="G452" s="55"/>
      <c r="H452" s="55" t="str">
        <f t="shared" si="2"/>
        <v/>
      </c>
      <c r="I452" s="160"/>
      <c r="J452" s="160"/>
    </row>
    <row r="453">
      <c r="A453" s="243"/>
      <c r="B453" s="66"/>
      <c r="C453" s="64"/>
      <c r="D453" s="64"/>
      <c r="E453" s="245"/>
      <c r="F453" s="55"/>
      <c r="G453" s="55"/>
      <c r="H453" s="55" t="str">
        <f t="shared" si="2"/>
        <v/>
      </c>
      <c r="I453" s="160"/>
      <c r="J453" s="160"/>
    </row>
    <row r="454">
      <c r="A454" s="243"/>
      <c r="B454" s="66"/>
      <c r="C454" s="64"/>
      <c r="D454" s="64"/>
      <c r="E454" s="245"/>
      <c r="F454" s="55"/>
      <c r="G454" s="55"/>
      <c r="H454" s="55" t="str">
        <f t="shared" si="2"/>
        <v/>
      </c>
      <c r="I454" s="160"/>
      <c r="J454" s="160"/>
    </row>
    <row r="455">
      <c r="A455" s="243"/>
      <c r="B455" s="64"/>
      <c r="C455" s="64"/>
      <c r="D455" s="64"/>
      <c r="E455" s="245"/>
      <c r="F455" s="55"/>
      <c r="G455" s="55"/>
      <c r="H455" s="55" t="str">
        <f t="shared" si="2"/>
        <v/>
      </c>
      <c r="I455" s="160"/>
      <c r="J455" s="160"/>
    </row>
    <row r="456">
      <c r="A456" s="239"/>
      <c r="B456" s="64"/>
      <c r="C456" s="64"/>
      <c r="D456" s="64"/>
      <c r="E456" s="245"/>
      <c r="F456" s="55"/>
      <c r="G456" s="55"/>
      <c r="H456" s="55" t="str">
        <f t="shared" si="2"/>
        <v/>
      </c>
      <c r="I456" s="160"/>
      <c r="J456" s="160"/>
    </row>
    <row r="457">
      <c r="A457" s="243"/>
      <c r="B457" s="66"/>
      <c r="C457" s="64"/>
      <c r="D457" s="64"/>
      <c r="E457" s="245"/>
      <c r="F457" s="55"/>
      <c r="G457" s="55"/>
      <c r="H457" s="55" t="str">
        <f t="shared" si="2"/>
        <v/>
      </c>
      <c r="I457" s="160"/>
      <c r="J457" s="160"/>
    </row>
    <row r="458">
      <c r="A458" s="243"/>
      <c r="B458" s="66"/>
      <c r="C458" s="64"/>
      <c r="D458" s="64"/>
      <c r="E458" s="245"/>
      <c r="F458" s="55"/>
      <c r="G458" s="55"/>
      <c r="H458" s="55" t="str">
        <f t="shared" si="2"/>
        <v/>
      </c>
      <c r="I458" s="160"/>
      <c r="J458" s="160"/>
    </row>
    <row r="459">
      <c r="A459" s="243"/>
      <c r="B459" s="66"/>
      <c r="C459" s="64"/>
      <c r="D459" s="64"/>
      <c r="E459" s="245"/>
      <c r="F459" s="55"/>
      <c r="G459" s="55"/>
      <c r="H459" s="55" t="str">
        <f t="shared" si="2"/>
        <v/>
      </c>
      <c r="I459" s="160"/>
      <c r="J459" s="160"/>
    </row>
    <row r="460">
      <c r="A460" s="243"/>
      <c r="B460" s="66"/>
      <c r="C460" s="64"/>
      <c r="D460" s="64"/>
      <c r="E460" s="245"/>
      <c r="F460" s="55"/>
      <c r="G460" s="55"/>
      <c r="H460" s="55" t="str">
        <f t="shared" si="2"/>
        <v/>
      </c>
      <c r="I460" s="160"/>
      <c r="J460" s="160"/>
    </row>
    <row r="461">
      <c r="A461" s="243"/>
      <c r="B461" s="66"/>
      <c r="C461" s="64"/>
      <c r="D461" s="64"/>
      <c r="E461" s="245"/>
      <c r="F461" s="55"/>
      <c r="G461" s="55"/>
      <c r="H461" s="55" t="str">
        <f t="shared" si="2"/>
        <v/>
      </c>
      <c r="I461" s="160"/>
      <c r="J461" s="160"/>
    </row>
    <row r="462">
      <c r="A462" s="243"/>
      <c r="B462" s="66"/>
      <c r="C462" s="64"/>
      <c r="D462" s="64"/>
      <c r="E462" s="245"/>
      <c r="F462" s="55"/>
      <c r="G462" s="55"/>
      <c r="H462" s="55" t="str">
        <f t="shared" si="2"/>
        <v/>
      </c>
      <c r="I462" s="160"/>
      <c r="J462" s="160"/>
    </row>
    <row r="463">
      <c r="A463" s="243"/>
      <c r="B463" s="66"/>
      <c r="C463" s="64"/>
      <c r="D463" s="64"/>
      <c r="E463" s="245"/>
      <c r="F463" s="55"/>
      <c r="G463" s="55"/>
      <c r="H463" s="55" t="str">
        <f t="shared" si="2"/>
        <v/>
      </c>
      <c r="I463" s="160"/>
      <c r="J463" s="160"/>
    </row>
    <row r="464">
      <c r="A464" s="243"/>
      <c r="B464" s="66"/>
      <c r="C464" s="64"/>
      <c r="D464" s="64"/>
      <c r="E464" s="245"/>
      <c r="F464" s="55"/>
      <c r="G464" s="55"/>
      <c r="H464" s="55" t="str">
        <f t="shared" si="2"/>
        <v/>
      </c>
      <c r="I464" s="160"/>
      <c r="J464" s="160"/>
    </row>
    <row r="465">
      <c r="A465" s="243"/>
      <c r="B465" s="66"/>
      <c r="C465" s="64"/>
      <c r="D465" s="64"/>
      <c r="E465" s="245"/>
      <c r="F465" s="55"/>
      <c r="G465" s="55"/>
      <c r="H465" s="55" t="str">
        <f t="shared" si="2"/>
        <v/>
      </c>
      <c r="I465" s="160"/>
      <c r="J465" s="160"/>
    </row>
    <row r="466">
      <c r="A466" s="243"/>
      <c r="B466" s="66"/>
      <c r="C466" s="64"/>
      <c r="D466" s="64"/>
      <c r="E466" s="245"/>
      <c r="F466" s="55"/>
      <c r="G466" s="55"/>
      <c r="H466" s="55" t="str">
        <f t="shared" si="2"/>
        <v/>
      </c>
      <c r="I466" s="160"/>
      <c r="J466" s="160"/>
    </row>
    <row r="467">
      <c r="A467" s="243"/>
      <c r="B467" s="66"/>
      <c r="C467" s="64"/>
      <c r="D467" s="64"/>
      <c r="E467" s="245"/>
      <c r="F467" s="55"/>
      <c r="G467" s="55"/>
      <c r="H467" s="55" t="str">
        <f t="shared" si="2"/>
        <v/>
      </c>
      <c r="I467" s="160"/>
      <c r="J467" s="160"/>
    </row>
    <row r="468">
      <c r="A468" s="243"/>
      <c r="B468" s="66"/>
      <c r="C468" s="64"/>
      <c r="D468" s="64"/>
      <c r="E468" s="245"/>
      <c r="F468" s="55"/>
      <c r="G468" s="55"/>
      <c r="H468" s="55" t="str">
        <f t="shared" si="2"/>
        <v/>
      </c>
      <c r="I468" s="160"/>
      <c r="J468" s="160"/>
    </row>
    <row r="469">
      <c r="A469" s="243"/>
      <c r="B469" s="66"/>
      <c r="C469" s="64"/>
      <c r="D469" s="64"/>
      <c r="E469" s="245"/>
      <c r="F469" s="55"/>
      <c r="G469" s="55"/>
      <c r="H469" s="55" t="str">
        <f t="shared" si="2"/>
        <v/>
      </c>
      <c r="I469" s="160"/>
      <c r="J469" s="160"/>
    </row>
    <row r="470">
      <c r="A470" s="243"/>
      <c r="B470" s="66"/>
      <c r="C470" s="64"/>
      <c r="D470" s="64"/>
      <c r="E470" s="245"/>
      <c r="F470" s="55"/>
      <c r="G470" s="55"/>
      <c r="H470" s="55" t="str">
        <f t="shared" si="2"/>
        <v/>
      </c>
      <c r="I470" s="160"/>
      <c r="J470" s="160"/>
    </row>
    <row r="471">
      <c r="A471" s="243"/>
      <c r="B471" s="66"/>
      <c r="C471" s="64"/>
      <c r="D471" s="64"/>
      <c r="E471" s="245"/>
      <c r="F471" s="55"/>
      <c r="G471" s="55"/>
      <c r="H471" s="55" t="str">
        <f t="shared" si="2"/>
        <v/>
      </c>
      <c r="I471" s="160"/>
      <c r="J471" s="160"/>
    </row>
    <row r="472">
      <c r="A472" s="239"/>
      <c r="B472" s="64"/>
      <c r="C472" s="64"/>
      <c r="D472" s="64"/>
      <c r="E472" s="245"/>
      <c r="F472" s="55"/>
      <c r="G472" s="55"/>
      <c r="H472" s="55" t="str">
        <f t="shared" si="2"/>
        <v/>
      </c>
      <c r="I472" s="160"/>
      <c r="J472" s="160"/>
    </row>
    <row r="473">
      <c r="A473" s="243"/>
      <c r="B473" s="66"/>
      <c r="C473" s="64"/>
      <c r="D473" s="64"/>
      <c r="E473" s="245"/>
      <c r="F473" s="55"/>
      <c r="G473" s="55"/>
      <c r="H473" s="55" t="str">
        <f t="shared" si="2"/>
        <v/>
      </c>
      <c r="I473" s="160"/>
      <c r="J473" s="160"/>
    </row>
    <row r="474">
      <c r="A474" s="243"/>
      <c r="B474" s="66"/>
      <c r="C474" s="64"/>
      <c r="D474" s="64"/>
      <c r="E474" s="245"/>
      <c r="F474" s="55"/>
      <c r="G474" s="55"/>
      <c r="H474" s="55" t="str">
        <f t="shared" si="2"/>
        <v/>
      </c>
      <c r="I474" s="160"/>
      <c r="J474" s="160"/>
    </row>
    <row r="475">
      <c r="A475" s="243"/>
      <c r="B475" s="66"/>
      <c r="C475" s="64"/>
      <c r="D475" s="64"/>
      <c r="E475" s="245"/>
      <c r="F475" s="55"/>
      <c r="G475" s="55"/>
      <c r="H475" s="55" t="str">
        <f t="shared" si="2"/>
        <v/>
      </c>
      <c r="I475" s="160"/>
      <c r="J475" s="160"/>
    </row>
    <row r="476">
      <c r="A476" s="243"/>
      <c r="B476" s="66"/>
      <c r="C476" s="64"/>
      <c r="D476" s="64"/>
      <c r="E476" s="245"/>
      <c r="F476" s="55"/>
      <c r="G476" s="55"/>
      <c r="H476" s="55" t="str">
        <f t="shared" si="2"/>
        <v/>
      </c>
      <c r="I476" s="160"/>
      <c r="J476" s="160"/>
    </row>
    <row r="477">
      <c r="A477" s="243"/>
      <c r="B477" s="66"/>
      <c r="C477" s="64"/>
      <c r="D477" s="64"/>
      <c r="E477" s="245"/>
      <c r="F477" s="55"/>
      <c r="G477" s="55"/>
      <c r="H477" s="55" t="str">
        <f t="shared" si="2"/>
        <v/>
      </c>
      <c r="I477" s="160"/>
      <c r="J477" s="160"/>
    </row>
    <row r="478">
      <c r="A478" s="243"/>
      <c r="B478" s="66"/>
      <c r="C478" s="64"/>
      <c r="D478" s="64"/>
      <c r="E478" s="245"/>
      <c r="F478" s="55"/>
      <c r="G478" s="55"/>
      <c r="H478" s="55" t="str">
        <f t="shared" si="2"/>
        <v/>
      </c>
      <c r="I478" s="160"/>
      <c r="J478" s="160"/>
    </row>
    <row r="479">
      <c r="A479" s="239"/>
      <c r="B479" s="66"/>
      <c r="C479" s="66"/>
      <c r="D479" s="66"/>
      <c r="E479" s="245"/>
      <c r="F479" s="55"/>
      <c r="G479" s="55"/>
      <c r="H479" s="55" t="str">
        <f t="shared" si="2"/>
        <v/>
      </c>
      <c r="I479" s="160"/>
      <c r="J479" s="160"/>
    </row>
    <row r="480">
      <c r="A480" s="239"/>
      <c r="B480" s="66"/>
      <c r="C480" s="64"/>
      <c r="D480" s="64"/>
      <c r="E480" s="245"/>
      <c r="F480" s="55"/>
      <c r="G480" s="55"/>
      <c r="H480" s="55" t="str">
        <f t="shared" si="2"/>
        <v/>
      </c>
      <c r="I480" s="160"/>
      <c r="J480" s="160"/>
    </row>
    <row r="481">
      <c r="A481" s="239"/>
      <c r="B481" s="66"/>
      <c r="C481" s="66"/>
      <c r="D481" s="66"/>
      <c r="E481" s="245"/>
      <c r="F481" s="55"/>
      <c r="G481" s="55"/>
      <c r="H481" s="55" t="str">
        <f t="shared" si="2"/>
        <v/>
      </c>
      <c r="I481" s="160"/>
      <c r="J481" s="160"/>
    </row>
    <row r="482">
      <c r="A482" s="239"/>
      <c r="B482" s="66"/>
      <c r="C482" s="64"/>
      <c r="D482" s="64"/>
      <c r="E482" s="245"/>
      <c r="F482" s="55"/>
      <c r="G482" s="55"/>
      <c r="H482" s="55" t="str">
        <f t="shared" si="2"/>
        <v/>
      </c>
      <c r="I482" s="160"/>
      <c r="J482" s="160"/>
    </row>
    <row r="483">
      <c r="A483" s="239"/>
      <c r="B483" s="66"/>
      <c r="C483" s="64"/>
      <c r="D483" s="64"/>
      <c r="E483" s="245"/>
      <c r="F483" s="55"/>
      <c r="G483" s="55"/>
      <c r="H483" s="55" t="str">
        <f t="shared" si="2"/>
        <v/>
      </c>
      <c r="I483" s="160"/>
      <c r="J483" s="160"/>
    </row>
    <row r="484">
      <c r="A484" s="239"/>
      <c r="B484" s="66"/>
      <c r="C484" s="66"/>
      <c r="D484" s="66"/>
      <c r="E484" s="245"/>
      <c r="F484" s="55"/>
      <c r="G484" s="55"/>
      <c r="H484" s="55" t="str">
        <f t="shared" si="2"/>
        <v/>
      </c>
      <c r="I484" s="160"/>
      <c r="J484" s="160"/>
    </row>
    <row r="485">
      <c r="A485" s="239"/>
      <c r="B485" s="66"/>
      <c r="C485" s="64"/>
      <c r="D485" s="64"/>
      <c r="E485" s="245"/>
      <c r="F485" s="55"/>
      <c r="G485" s="55"/>
      <c r="H485" s="55" t="str">
        <f t="shared" si="2"/>
        <v/>
      </c>
      <c r="I485" s="160"/>
      <c r="J485" s="160"/>
    </row>
    <row r="486">
      <c r="A486" s="239"/>
      <c r="B486" s="66"/>
      <c r="C486" s="64"/>
      <c r="D486" s="64"/>
      <c r="E486" s="245"/>
      <c r="F486" s="55"/>
      <c r="G486" s="55"/>
      <c r="H486" s="55" t="str">
        <f t="shared" si="2"/>
        <v/>
      </c>
      <c r="I486" s="160"/>
      <c r="J486" s="160"/>
    </row>
    <row r="487">
      <c r="A487" s="239"/>
      <c r="B487" s="66"/>
      <c r="C487" s="66"/>
      <c r="D487" s="66"/>
      <c r="E487" s="245"/>
      <c r="F487" s="55"/>
      <c r="G487" s="55"/>
      <c r="H487" s="55" t="str">
        <f t="shared" si="2"/>
        <v/>
      </c>
      <c r="I487" s="160"/>
      <c r="J487" s="160"/>
    </row>
    <row r="488">
      <c r="A488" s="239"/>
      <c r="B488" s="66"/>
      <c r="C488" s="66"/>
      <c r="D488" s="66"/>
      <c r="E488" s="245"/>
      <c r="F488" s="55"/>
      <c r="G488" s="55"/>
      <c r="H488" s="55" t="str">
        <f t="shared" si="2"/>
        <v/>
      </c>
      <c r="I488" s="160"/>
      <c r="J488" s="160"/>
    </row>
    <row r="489">
      <c r="A489" s="239"/>
      <c r="B489" s="66"/>
      <c r="C489" s="66"/>
      <c r="D489" s="66"/>
      <c r="E489" s="245"/>
      <c r="F489" s="55"/>
      <c r="G489" s="55"/>
      <c r="H489" s="55" t="str">
        <f t="shared" si="2"/>
        <v/>
      </c>
      <c r="I489" s="160"/>
      <c r="J489" s="160"/>
    </row>
    <row r="490">
      <c r="A490" s="239"/>
      <c r="B490" s="66"/>
      <c r="C490" s="66"/>
      <c r="D490" s="66"/>
      <c r="E490" s="245"/>
      <c r="F490" s="55"/>
      <c r="G490" s="55"/>
      <c r="H490" s="55" t="str">
        <f t="shared" si="2"/>
        <v/>
      </c>
      <c r="I490" s="160"/>
      <c r="J490" s="160"/>
    </row>
    <row r="491">
      <c r="A491" s="239"/>
      <c r="B491" s="66"/>
      <c r="C491" s="66"/>
      <c r="D491" s="66"/>
      <c r="E491" s="245"/>
      <c r="F491" s="55"/>
      <c r="G491" s="55"/>
      <c r="H491" s="55" t="str">
        <f t="shared" si="2"/>
        <v/>
      </c>
      <c r="I491" s="160"/>
      <c r="J491" s="160"/>
    </row>
    <row r="492">
      <c r="A492" s="239"/>
      <c r="B492" s="66"/>
      <c r="C492" s="64"/>
      <c r="D492" s="64"/>
      <c r="E492" s="245"/>
      <c r="F492" s="55"/>
      <c r="G492" s="55"/>
      <c r="H492" s="55" t="str">
        <f t="shared" si="2"/>
        <v/>
      </c>
      <c r="I492" s="160"/>
      <c r="J492" s="160"/>
    </row>
    <row r="493">
      <c r="A493" s="239"/>
      <c r="B493" s="66"/>
      <c r="C493" s="66"/>
      <c r="D493" s="66"/>
      <c r="E493" s="245"/>
      <c r="F493" s="55"/>
      <c r="G493" s="55"/>
      <c r="H493" s="55" t="str">
        <f t="shared" si="2"/>
        <v/>
      </c>
      <c r="I493" s="160"/>
      <c r="J493" s="160"/>
    </row>
    <row r="494">
      <c r="A494" s="239"/>
      <c r="B494" s="66"/>
      <c r="C494" s="66"/>
      <c r="D494" s="66"/>
      <c r="E494" s="245"/>
      <c r="F494" s="55"/>
      <c r="G494" s="55"/>
      <c r="H494" s="55" t="str">
        <f t="shared" si="2"/>
        <v/>
      </c>
      <c r="I494" s="160"/>
      <c r="J494" s="160"/>
    </row>
    <row r="495">
      <c r="A495" s="239"/>
      <c r="B495" s="66"/>
      <c r="C495" s="66"/>
      <c r="D495" s="66"/>
      <c r="E495" s="245"/>
      <c r="F495" s="55"/>
      <c r="G495" s="55"/>
      <c r="H495" s="55" t="str">
        <f t="shared" si="2"/>
        <v/>
      </c>
      <c r="I495" s="160"/>
      <c r="J495" s="160"/>
    </row>
    <row r="496">
      <c r="A496" s="239"/>
      <c r="B496" s="66"/>
      <c r="C496" s="66"/>
      <c r="D496" s="66"/>
      <c r="E496" s="245"/>
      <c r="F496" s="55"/>
      <c r="G496" s="55"/>
      <c r="H496" s="55" t="str">
        <f t="shared" si="2"/>
        <v/>
      </c>
      <c r="I496" s="160"/>
      <c r="J496" s="160"/>
    </row>
    <row r="497">
      <c r="A497" s="239"/>
      <c r="B497" s="66"/>
      <c r="C497" s="66"/>
      <c r="D497" s="66"/>
      <c r="E497" s="245"/>
      <c r="F497" s="55"/>
      <c r="G497" s="55"/>
      <c r="H497" s="55" t="str">
        <f t="shared" si="2"/>
        <v/>
      </c>
      <c r="I497" s="160"/>
      <c r="J497" s="160"/>
    </row>
    <row r="498">
      <c r="A498" s="239"/>
      <c r="B498" s="66"/>
      <c r="C498" s="64"/>
      <c r="D498" s="64"/>
      <c r="E498" s="245"/>
      <c r="F498" s="55"/>
      <c r="G498" s="55"/>
      <c r="H498" s="55" t="str">
        <f t="shared" si="2"/>
        <v/>
      </c>
      <c r="I498" s="160"/>
      <c r="J498" s="160"/>
    </row>
    <row r="499">
      <c r="A499" s="239"/>
      <c r="B499" s="66"/>
      <c r="C499" s="66"/>
      <c r="D499" s="66"/>
      <c r="E499" s="245"/>
      <c r="F499" s="55"/>
      <c r="G499" s="55"/>
      <c r="H499" s="55" t="str">
        <f t="shared" si="2"/>
        <v/>
      </c>
      <c r="I499" s="160"/>
      <c r="J499" s="160"/>
    </row>
    <row r="500">
      <c r="A500" s="239"/>
      <c r="B500" s="66"/>
      <c r="C500" s="64"/>
      <c r="D500" s="64"/>
      <c r="E500" s="245"/>
      <c r="F500" s="55"/>
      <c r="G500" s="55"/>
      <c r="H500" s="55" t="str">
        <f t="shared" si="2"/>
        <v/>
      </c>
      <c r="I500" s="160"/>
      <c r="J500" s="160"/>
    </row>
    <row r="501">
      <c r="A501" s="239"/>
      <c r="B501" s="66"/>
      <c r="C501" s="64"/>
      <c r="D501" s="64"/>
      <c r="E501" s="245"/>
      <c r="F501" s="55"/>
      <c r="G501" s="55"/>
      <c r="H501" s="55" t="str">
        <f t="shared" si="2"/>
        <v/>
      </c>
      <c r="I501" s="160"/>
      <c r="J501" s="160"/>
    </row>
    <row r="502">
      <c r="A502" s="239"/>
      <c r="B502" s="66"/>
      <c r="C502" s="64"/>
      <c r="D502" s="64"/>
      <c r="E502" s="245"/>
      <c r="F502" s="55"/>
      <c r="G502" s="55"/>
      <c r="H502" s="55" t="str">
        <f t="shared" si="2"/>
        <v/>
      </c>
      <c r="I502" s="160"/>
      <c r="J502" s="160"/>
    </row>
    <row r="503">
      <c r="A503" s="239"/>
      <c r="B503" s="66"/>
      <c r="C503" s="64"/>
      <c r="D503" s="64"/>
      <c r="E503" s="245"/>
      <c r="F503" s="55"/>
      <c r="G503" s="55"/>
      <c r="H503" s="55" t="str">
        <f t="shared" si="2"/>
        <v/>
      </c>
      <c r="I503" s="160"/>
      <c r="J503" s="160"/>
    </row>
    <row r="504">
      <c r="A504" s="239"/>
      <c r="B504" s="66"/>
      <c r="C504" s="64"/>
      <c r="D504" s="64"/>
      <c r="E504" s="245"/>
      <c r="F504" s="55"/>
      <c r="G504" s="55"/>
      <c r="H504" s="55" t="str">
        <f t="shared" si="2"/>
        <v/>
      </c>
      <c r="I504" s="160"/>
      <c r="J504" s="160"/>
    </row>
    <row r="505">
      <c r="A505" s="239"/>
      <c r="B505" s="66"/>
      <c r="C505" s="64"/>
      <c r="D505" s="64"/>
      <c r="E505" s="245"/>
      <c r="F505" s="55"/>
      <c r="G505" s="55"/>
      <c r="H505" s="55" t="str">
        <f t="shared" si="2"/>
        <v/>
      </c>
      <c r="I505" s="160"/>
      <c r="J505" s="160"/>
    </row>
    <row r="506">
      <c r="A506" s="239"/>
      <c r="B506" s="66"/>
      <c r="C506" s="64"/>
      <c r="D506" s="64"/>
      <c r="E506" s="245"/>
      <c r="F506" s="55"/>
      <c r="G506" s="55"/>
      <c r="H506" s="55" t="str">
        <f t="shared" si="2"/>
        <v/>
      </c>
      <c r="I506" s="160"/>
      <c r="J506" s="160"/>
    </row>
    <row r="507">
      <c r="A507" s="239"/>
      <c r="B507" s="64"/>
      <c r="C507" s="64"/>
      <c r="D507" s="64"/>
      <c r="E507" s="245"/>
      <c r="F507" s="55"/>
      <c r="G507" s="55"/>
      <c r="H507" s="55" t="str">
        <f t="shared" si="2"/>
        <v/>
      </c>
      <c r="I507" s="160"/>
      <c r="J507" s="160"/>
    </row>
    <row r="508">
      <c r="A508" s="239"/>
      <c r="B508" s="66"/>
      <c r="C508" s="64"/>
      <c r="D508" s="64"/>
      <c r="E508" s="245"/>
      <c r="F508" s="55"/>
      <c r="G508" s="55"/>
      <c r="H508" s="55" t="str">
        <f t="shared" si="2"/>
        <v/>
      </c>
      <c r="I508" s="160"/>
      <c r="J508" s="160"/>
    </row>
    <row r="509">
      <c r="A509" s="239"/>
      <c r="B509" s="66"/>
      <c r="C509" s="64"/>
      <c r="D509" s="64"/>
      <c r="E509" s="245"/>
      <c r="F509" s="55"/>
      <c r="G509" s="55"/>
      <c r="H509" s="55" t="str">
        <f t="shared" si="2"/>
        <v/>
      </c>
      <c r="I509" s="160"/>
      <c r="J509" s="160"/>
    </row>
    <row r="510">
      <c r="A510" s="239"/>
      <c r="B510" s="66"/>
      <c r="C510" s="64"/>
      <c r="D510" s="64"/>
      <c r="E510" s="245"/>
      <c r="F510" s="55"/>
      <c r="G510" s="55"/>
      <c r="H510" s="55" t="str">
        <f t="shared" si="2"/>
        <v/>
      </c>
      <c r="I510" s="160"/>
      <c r="J510" s="160"/>
    </row>
    <row r="511">
      <c r="A511" s="243"/>
      <c r="B511" s="64"/>
      <c r="C511" s="64"/>
      <c r="D511" s="64"/>
      <c r="E511" s="245"/>
      <c r="F511" s="55"/>
      <c r="G511" s="55"/>
      <c r="H511" s="55" t="str">
        <f t="shared" si="2"/>
        <v/>
      </c>
      <c r="I511" s="160"/>
      <c r="J511" s="160"/>
    </row>
    <row r="512">
      <c r="A512" s="239"/>
      <c r="B512" s="66"/>
      <c r="C512" s="64"/>
      <c r="D512" s="64"/>
      <c r="E512" s="245"/>
      <c r="F512" s="55"/>
      <c r="G512" s="55"/>
      <c r="H512" s="55" t="str">
        <f t="shared" si="2"/>
        <v/>
      </c>
      <c r="I512" s="160"/>
      <c r="J512" s="160"/>
    </row>
    <row r="513">
      <c r="A513" s="239"/>
      <c r="B513" s="66"/>
      <c r="C513" s="64"/>
      <c r="D513" s="64"/>
      <c r="E513" s="245"/>
      <c r="F513" s="55"/>
      <c r="G513" s="55"/>
      <c r="H513" s="55" t="str">
        <f t="shared" si="2"/>
        <v/>
      </c>
      <c r="I513" s="160"/>
      <c r="J513" s="160"/>
    </row>
    <row r="514">
      <c r="A514" s="239"/>
      <c r="B514" s="66"/>
      <c r="C514" s="64"/>
      <c r="D514" s="64"/>
      <c r="E514" s="245"/>
      <c r="F514" s="55"/>
      <c r="G514" s="55"/>
      <c r="H514" s="55" t="str">
        <f t="shared" si="2"/>
        <v/>
      </c>
      <c r="I514" s="160"/>
      <c r="J514" s="160"/>
    </row>
    <row r="515">
      <c r="A515" s="239"/>
      <c r="B515" s="66"/>
      <c r="C515" s="64"/>
      <c r="D515" s="64"/>
      <c r="E515" s="245"/>
      <c r="F515" s="55"/>
      <c r="G515" s="55"/>
      <c r="H515" s="55" t="str">
        <f t="shared" si="2"/>
        <v/>
      </c>
      <c r="I515" s="160"/>
      <c r="J515" s="160"/>
    </row>
    <row r="516">
      <c r="A516" s="239"/>
      <c r="B516" s="66"/>
      <c r="C516" s="66"/>
      <c r="D516" s="66"/>
      <c r="E516" s="245"/>
      <c r="F516" s="55"/>
      <c r="G516" s="55"/>
      <c r="H516" s="55" t="str">
        <f t="shared" si="2"/>
        <v/>
      </c>
      <c r="I516" s="160"/>
      <c r="J516" s="160"/>
    </row>
    <row r="517">
      <c r="A517" s="239"/>
      <c r="B517" s="66"/>
      <c r="C517" s="64"/>
      <c r="D517" s="64"/>
      <c r="E517" s="245"/>
      <c r="F517" s="55"/>
      <c r="G517" s="55"/>
      <c r="H517" s="55" t="str">
        <f t="shared" si="2"/>
        <v/>
      </c>
      <c r="I517" s="160"/>
      <c r="J517" s="160"/>
    </row>
    <row r="518">
      <c r="A518" s="243"/>
      <c r="B518" s="64"/>
      <c r="C518" s="64"/>
      <c r="D518" s="64"/>
      <c r="E518" s="245"/>
      <c r="F518" s="55"/>
      <c r="G518" s="55"/>
      <c r="H518" s="55" t="str">
        <f t="shared" si="2"/>
        <v/>
      </c>
      <c r="I518" s="160"/>
      <c r="J518" s="160"/>
    </row>
    <row r="519">
      <c r="A519" s="239"/>
      <c r="B519" s="66"/>
      <c r="C519" s="66"/>
      <c r="D519" s="66"/>
      <c r="E519" s="245"/>
      <c r="F519" s="55"/>
      <c r="G519" s="55"/>
      <c r="H519" s="55" t="str">
        <f t="shared" si="2"/>
        <v/>
      </c>
      <c r="I519" s="160"/>
      <c r="J519" s="160"/>
    </row>
    <row r="520">
      <c r="A520" s="239"/>
      <c r="B520" s="66"/>
      <c r="C520" s="66"/>
      <c r="D520" s="66"/>
      <c r="E520" s="245"/>
      <c r="F520" s="55"/>
      <c r="G520" s="55"/>
      <c r="H520" s="55" t="str">
        <f t="shared" si="2"/>
        <v/>
      </c>
      <c r="I520" s="160"/>
      <c r="J520" s="160"/>
    </row>
    <row r="521">
      <c r="A521" s="239"/>
      <c r="B521" s="66"/>
      <c r="C521" s="64"/>
      <c r="D521" s="64"/>
      <c r="E521" s="245"/>
      <c r="F521" s="55"/>
      <c r="G521" s="55"/>
      <c r="H521" s="55" t="str">
        <f t="shared" si="2"/>
        <v/>
      </c>
      <c r="I521" s="160"/>
      <c r="J521" s="160"/>
    </row>
    <row r="522">
      <c r="A522" s="239"/>
      <c r="B522" s="66"/>
      <c r="C522" s="64"/>
      <c r="D522" s="64"/>
      <c r="E522" s="245"/>
      <c r="F522" s="55"/>
      <c r="G522" s="55"/>
      <c r="H522" s="55" t="str">
        <f t="shared" si="2"/>
        <v/>
      </c>
      <c r="I522" s="160"/>
      <c r="J522" s="160"/>
    </row>
    <row r="523">
      <c r="A523" s="239"/>
      <c r="B523" s="66"/>
      <c r="C523" s="64"/>
      <c r="D523" s="64"/>
      <c r="E523" s="245"/>
      <c r="F523" s="55"/>
      <c r="G523" s="55"/>
      <c r="H523" s="55" t="str">
        <f t="shared" si="2"/>
        <v/>
      </c>
      <c r="I523" s="160"/>
      <c r="J523" s="160"/>
    </row>
    <row r="524">
      <c r="A524" s="239"/>
      <c r="B524" s="64"/>
      <c r="C524" s="64"/>
      <c r="D524" s="64"/>
      <c r="E524" s="245"/>
      <c r="F524" s="55"/>
      <c r="G524" s="55"/>
      <c r="H524" s="55" t="str">
        <f t="shared" si="2"/>
        <v/>
      </c>
      <c r="I524" s="160"/>
      <c r="J524" s="160"/>
    </row>
    <row r="525">
      <c r="A525" s="243"/>
      <c r="B525" s="66"/>
      <c r="C525" s="64"/>
      <c r="D525" s="64"/>
      <c r="E525" s="245"/>
      <c r="F525" s="55"/>
      <c r="G525" s="55"/>
      <c r="H525" s="55" t="str">
        <f t="shared" si="2"/>
        <v/>
      </c>
      <c r="I525" s="160"/>
      <c r="J525" s="160"/>
    </row>
    <row r="526">
      <c r="A526" s="243"/>
      <c r="B526" s="66"/>
      <c r="C526" s="64"/>
      <c r="D526" s="64"/>
      <c r="E526" s="245"/>
      <c r="F526" s="55"/>
      <c r="G526" s="55"/>
      <c r="H526" s="55" t="str">
        <f t="shared" si="2"/>
        <v/>
      </c>
      <c r="I526" s="160"/>
      <c r="J526" s="160"/>
    </row>
    <row r="527">
      <c r="A527" s="243"/>
      <c r="B527" s="66"/>
      <c r="C527" s="64"/>
      <c r="D527" s="64"/>
      <c r="E527" s="245"/>
      <c r="F527" s="55"/>
      <c r="G527" s="55"/>
      <c r="H527" s="55" t="str">
        <f t="shared" si="2"/>
        <v/>
      </c>
      <c r="I527" s="160"/>
      <c r="J527" s="160"/>
    </row>
    <row r="528">
      <c r="A528" s="243"/>
      <c r="B528" s="66"/>
      <c r="C528" s="64"/>
      <c r="D528" s="64"/>
      <c r="E528" s="245"/>
      <c r="F528" s="55"/>
      <c r="G528" s="55"/>
      <c r="H528" s="55" t="str">
        <f t="shared" si="2"/>
        <v/>
      </c>
      <c r="I528" s="160"/>
      <c r="J528" s="160"/>
    </row>
    <row r="529">
      <c r="A529" s="243"/>
      <c r="B529" s="66"/>
      <c r="C529" s="64"/>
      <c r="D529" s="64"/>
      <c r="E529" s="245"/>
      <c r="F529" s="55"/>
      <c r="G529" s="55"/>
      <c r="H529" s="55" t="str">
        <f t="shared" si="2"/>
        <v/>
      </c>
      <c r="I529" s="160"/>
      <c r="J529" s="160"/>
    </row>
    <row r="530">
      <c r="A530" s="243"/>
      <c r="B530" s="66"/>
      <c r="C530" s="64"/>
      <c r="D530" s="64"/>
      <c r="E530" s="245"/>
      <c r="F530" s="55"/>
      <c r="G530" s="55"/>
      <c r="H530" s="55" t="str">
        <f t="shared" si="2"/>
        <v/>
      </c>
      <c r="I530" s="160"/>
      <c r="J530" s="160"/>
    </row>
    <row r="531">
      <c r="A531" s="243"/>
      <c r="B531" s="66"/>
      <c r="C531" s="64"/>
      <c r="D531" s="64"/>
      <c r="E531" s="245"/>
      <c r="F531" s="55"/>
      <c r="G531" s="55"/>
      <c r="H531" s="55" t="str">
        <f t="shared" si="2"/>
        <v/>
      </c>
      <c r="I531" s="160"/>
      <c r="J531" s="160"/>
    </row>
    <row r="532">
      <c r="A532" s="239"/>
      <c r="B532" s="66"/>
      <c r="C532" s="64"/>
      <c r="D532" s="64"/>
      <c r="E532" s="245"/>
      <c r="F532" s="55"/>
      <c r="G532" s="55"/>
      <c r="H532" s="55" t="str">
        <f t="shared" si="2"/>
        <v/>
      </c>
      <c r="I532" s="160"/>
      <c r="J532" s="160"/>
    </row>
    <row r="533">
      <c r="A533" s="239"/>
      <c r="B533" s="66"/>
      <c r="C533" s="64"/>
      <c r="D533" s="64"/>
      <c r="E533" s="245"/>
      <c r="F533" s="55"/>
      <c r="G533" s="55"/>
      <c r="H533" s="55" t="str">
        <f t="shared" si="2"/>
        <v/>
      </c>
      <c r="I533" s="160"/>
      <c r="J533" s="160"/>
    </row>
    <row r="534">
      <c r="A534" s="239"/>
      <c r="B534" s="66"/>
      <c r="C534" s="64"/>
      <c r="D534" s="64"/>
      <c r="E534" s="245"/>
      <c r="F534" s="55"/>
      <c r="G534" s="55"/>
      <c r="H534" s="55" t="str">
        <f t="shared" si="2"/>
        <v/>
      </c>
      <c r="I534" s="160"/>
      <c r="J534" s="160"/>
    </row>
    <row r="535">
      <c r="A535" s="239"/>
      <c r="B535" s="66"/>
      <c r="C535" s="64"/>
      <c r="D535" s="64"/>
      <c r="E535" s="245"/>
      <c r="F535" s="55"/>
      <c r="G535" s="55"/>
      <c r="H535" s="55" t="str">
        <f t="shared" si="2"/>
        <v/>
      </c>
      <c r="I535" s="160"/>
      <c r="J535" s="160"/>
    </row>
    <row r="536">
      <c r="A536" s="239"/>
      <c r="B536" s="66"/>
      <c r="C536" s="66"/>
      <c r="D536" s="66"/>
      <c r="E536" s="245"/>
      <c r="F536" s="55"/>
      <c r="G536" s="55"/>
      <c r="H536" s="55" t="str">
        <f t="shared" si="2"/>
        <v/>
      </c>
      <c r="I536" s="160"/>
      <c r="J536" s="160"/>
    </row>
    <row r="537">
      <c r="A537" s="239"/>
      <c r="B537" s="64"/>
      <c r="C537" s="64"/>
      <c r="D537" s="64"/>
      <c r="E537" s="245"/>
      <c r="F537" s="55"/>
      <c r="G537" s="55"/>
      <c r="H537" s="55" t="str">
        <f t="shared" si="2"/>
        <v/>
      </c>
      <c r="I537" s="160"/>
      <c r="J537" s="160"/>
    </row>
    <row r="538">
      <c r="A538" s="239"/>
      <c r="B538" s="66"/>
      <c r="C538" s="64"/>
      <c r="D538" s="64"/>
      <c r="E538" s="245"/>
      <c r="F538" s="55"/>
      <c r="G538" s="55"/>
      <c r="H538" s="55" t="str">
        <f t="shared" si="2"/>
        <v/>
      </c>
      <c r="I538" s="160"/>
      <c r="J538" s="160"/>
    </row>
    <row r="539">
      <c r="A539" s="239"/>
      <c r="B539" s="66"/>
      <c r="C539" s="64"/>
      <c r="D539" s="64"/>
      <c r="E539" s="245"/>
      <c r="F539" s="55"/>
      <c r="G539" s="55"/>
      <c r="H539" s="55" t="str">
        <f t="shared" si="2"/>
        <v/>
      </c>
      <c r="I539" s="160"/>
      <c r="J539" s="160"/>
    </row>
    <row r="540">
      <c r="A540" s="239"/>
      <c r="B540" s="66"/>
      <c r="C540" s="64"/>
      <c r="D540" s="64"/>
      <c r="E540" s="245"/>
      <c r="F540" s="55"/>
      <c r="G540" s="55"/>
      <c r="H540" s="55" t="str">
        <f t="shared" si="2"/>
        <v/>
      </c>
      <c r="I540" s="160"/>
      <c r="J540" s="160"/>
    </row>
    <row r="541">
      <c r="A541" s="239"/>
      <c r="B541" s="66"/>
      <c r="C541" s="64"/>
      <c r="D541" s="64"/>
      <c r="E541" s="245"/>
      <c r="F541" s="55"/>
      <c r="G541" s="55"/>
      <c r="H541" s="55" t="str">
        <f t="shared" si="2"/>
        <v/>
      </c>
      <c r="I541" s="160"/>
      <c r="J541" s="160"/>
    </row>
    <row r="542">
      <c r="A542" s="239"/>
      <c r="B542" s="66"/>
      <c r="C542" s="66"/>
      <c r="D542" s="66"/>
      <c r="E542" s="245"/>
      <c r="F542" s="55"/>
      <c r="G542" s="55"/>
      <c r="H542" s="55" t="str">
        <f t="shared" si="2"/>
        <v/>
      </c>
      <c r="I542" s="160"/>
      <c r="J542" s="160"/>
    </row>
    <row r="543">
      <c r="A543" s="239"/>
      <c r="B543" s="66"/>
      <c r="C543" s="64"/>
      <c r="D543" s="64"/>
      <c r="E543" s="245"/>
      <c r="F543" s="55"/>
      <c r="G543" s="55"/>
      <c r="H543" s="55" t="str">
        <f t="shared" si="2"/>
        <v/>
      </c>
      <c r="I543" s="160"/>
      <c r="J543" s="160"/>
    </row>
    <row r="544">
      <c r="A544" s="239"/>
      <c r="B544" s="66"/>
      <c r="C544" s="64"/>
      <c r="D544" s="64"/>
      <c r="E544" s="245"/>
      <c r="F544" s="55"/>
      <c r="G544" s="55"/>
      <c r="H544" s="55" t="str">
        <f t="shared" si="2"/>
        <v/>
      </c>
      <c r="I544" s="160"/>
      <c r="J544" s="160"/>
    </row>
    <row r="545">
      <c r="A545" s="239"/>
      <c r="B545" s="66"/>
      <c r="C545" s="64"/>
      <c r="D545" s="64"/>
      <c r="E545" s="245"/>
      <c r="F545" s="55"/>
      <c r="G545" s="55"/>
      <c r="H545" s="55" t="str">
        <f t="shared" si="2"/>
        <v/>
      </c>
      <c r="I545" s="160"/>
      <c r="J545" s="160"/>
    </row>
    <row r="546">
      <c r="A546" s="239"/>
      <c r="B546" s="66"/>
      <c r="C546" s="64"/>
      <c r="D546" s="64"/>
      <c r="E546" s="245"/>
      <c r="F546" s="55"/>
      <c r="G546" s="55"/>
      <c r="H546" s="55" t="str">
        <f t="shared" si="2"/>
        <v/>
      </c>
      <c r="I546" s="160"/>
      <c r="J546" s="160"/>
    </row>
    <row r="547">
      <c r="A547" s="239"/>
      <c r="B547" s="64"/>
      <c r="C547" s="64"/>
      <c r="D547" s="64"/>
      <c r="E547" s="245"/>
      <c r="F547" s="55"/>
      <c r="G547" s="55"/>
      <c r="H547" s="55" t="str">
        <f t="shared" si="2"/>
        <v/>
      </c>
      <c r="I547" s="160"/>
      <c r="J547" s="160"/>
    </row>
    <row r="548">
      <c r="A548" s="239"/>
      <c r="B548" s="66"/>
      <c r="C548" s="64"/>
      <c r="D548" s="64"/>
      <c r="E548" s="245"/>
      <c r="F548" s="55"/>
      <c r="G548" s="55"/>
      <c r="H548" s="55" t="str">
        <f t="shared" si="2"/>
        <v/>
      </c>
      <c r="I548" s="160"/>
      <c r="J548" s="160"/>
    </row>
    <row r="549">
      <c r="A549" s="239"/>
      <c r="B549" s="66"/>
      <c r="C549" s="64"/>
      <c r="D549" s="64"/>
      <c r="E549" s="245"/>
      <c r="F549" s="55"/>
      <c r="G549" s="55"/>
      <c r="H549" s="55" t="str">
        <f t="shared" si="2"/>
        <v/>
      </c>
      <c r="I549" s="160"/>
      <c r="J549" s="160"/>
    </row>
    <row r="550">
      <c r="A550" s="239"/>
      <c r="B550" s="66"/>
      <c r="C550" s="64"/>
      <c r="D550" s="64"/>
      <c r="E550" s="245"/>
      <c r="F550" s="55"/>
      <c r="G550" s="55"/>
      <c r="H550" s="55" t="str">
        <f t="shared" si="2"/>
        <v/>
      </c>
      <c r="I550" s="160"/>
      <c r="J550" s="160"/>
    </row>
    <row r="551">
      <c r="A551" s="239"/>
      <c r="B551" s="66"/>
      <c r="C551" s="64"/>
      <c r="D551" s="64"/>
      <c r="E551" s="245"/>
      <c r="F551" s="55"/>
      <c r="G551" s="55"/>
      <c r="H551" s="55" t="str">
        <f t="shared" si="2"/>
        <v/>
      </c>
      <c r="I551" s="160"/>
      <c r="J551" s="160"/>
    </row>
    <row r="552">
      <c r="A552" s="239"/>
      <c r="B552" s="66"/>
      <c r="C552" s="64"/>
      <c r="D552" s="64"/>
      <c r="E552" s="245"/>
      <c r="F552" s="55"/>
      <c r="G552" s="55"/>
      <c r="H552" s="55" t="str">
        <f t="shared" si="2"/>
        <v/>
      </c>
      <c r="I552" s="160"/>
      <c r="J552" s="160"/>
    </row>
    <row r="553">
      <c r="A553" s="239"/>
      <c r="B553" s="66"/>
      <c r="C553" s="64"/>
      <c r="D553" s="64"/>
      <c r="E553" s="245"/>
      <c r="F553" s="55"/>
      <c r="G553" s="55"/>
      <c r="H553" s="55" t="str">
        <f t="shared" si="2"/>
        <v/>
      </c>
      <c r="I553" s="160"/>
      <c r="J553" s="160"/>
    </row>
    <row r="554">
      <c r="A554" s="243"/>
      <c r="B554" s="64"/>
      <c r="C554" s="64"/>
      <c r="D554" s="64"/>
      <c r="E554" s="245"/>
      <c r="F554" s="55"/>
      <c r="G554" s="55"/>
      <c r="H554" s="55" t="str">
        <f t="shared" si="2"/>
        <v/>
      </c>
      <c r="I554" s="160"/>
      <c r="J554" s="160"/>
    </row>
    <row r="555">
      <c r="A555" s="239"/>
      <c r="B555" s="66"/>
      <c r="C555" s="64"/>
      <c r="D555" s="64"/>
      <c r="E555" s="245"/>
      <c r="F555" s="55"/>
      <c r="G555" s="55"/>
      <c r="H555" s="55" t="str">
        <f t="shared" si="2"/>
        <v/>
      </c>
      <c r="I555" s="160"/>
      <c r="J555" s="160"/>
    </row>
    <row r="556">
      <c r="A556" s="239"/>
      <c r="B556" s="66"/>
      <c r="C556" s="64"/>
      <c r="D556" s="64"/>
      <c r="E556" s="245"/>
      <c r="F556" s="55"/>
      <c r="G556" s="55"/>
      <c r="H556" s="55" t="str">
        <f t="shared" si="2"/>
        <v/>
      </c>
      <c r="I556" s="160"/>
      <c r="J556" s="160"/>
    </row>
    <row r="557">
      <c r="A557" s="239"/>
      <c r="B557" s="66"/>
      <c r="C557" s="64"/>
      <c r="D557" s="64"/>
      <c r="E557" s="245"/>
      <c r="F557" s="55"/>
      <c r="G557" s="55"/>
      <c r="H557" s="55" t="str">
        <f t="shared" si="2"/>
        <v/>
      </c>
      <c r="I557" s="160"/>
      <c r="J557" s="160"/>
    </row>
    <row r="558">
      <c r="A558" s="239"/>
      <c r="B558" s="64"/>
      <c r="C558" s="64"/>
      <c r="D558" s="64"/>
      <c r="E558" s="245"/>
      <c r="F558" s="55"/>
      <c r="G558" s="55"/>
      <c r="H558" s="55" t="str">
        <f t="shared" si="2"/>
        <v/>
      </c>
      <c r="I558" s="160"/>
      <c r="J558" s="160"/>
    </row>
    <row r="559">
      <c r="A559" s="239"/>
      <c r="B559" s="66"/>
      <c r="C559" s="66"/>
      <c r="D559" s="66"/>
      <c r="E559" s="245"/>
      <c r="F559" s="55"/>
      <c r="G559" s="55"/>
      <c r="H559" s="55" t="str">
        <f t="shared" si="2"/>
        <v/>
      </c>
      <c r="I559" s="160"/>
      <c r="J559" s="160"/>
    </row>
    <row r="560">
      <c r="A560" s="239"/>
      <c r="B560" s="66"/>
      <c r="C560" s="66"/>
      <c r="D560" s="66"/>
      <c r="E560" s="245"/>
      <c r="F560" s="55"/>
      <c r="G560" s="55"/>
      <c r="H560" s="55" t="str">
        <f t="shared" si="2"/>
        <v/>
      </c>
      <c r="I560" s="160"/>
      <c r="J560" s="160"/>
    </row>
    <row r="561">
      <c r="A561" s="239"/>
      <c r="B561" s="66"/>
      <c r="C561" s="66"/>
      <c r="D561" s="66"/>
      <c r="E561" s="245"/>
      <c r="F561" s="55"/>
      <c r="G561" s="55"/>
      <c r="H561" s="55" t="str">
        <f t="shared" si="2"/>
        <v/>
      </c>
      <c r="I561" s="160"/>
      <c r="J561" s="160"/>
    </row>
    <row r="562">
      <c r="A562" s="239"/>
      <c r="B562" s="66"/>
      <c r="C562" s="66"/>
      <c r="D562" s="66"/>
      <c r="E562" s="245"/>
      <c r="F562" s="55"/>
      <c r="G562" s="55"/>
      <c r="H562" s="55" t="str">
        <f t="shared" si="2"/>
        <v/>
      </c>
      <c r="I562" s="160"/>
      <c r="J562" s="160"/>
    </row>
    <row r="563">
      <c r="A563" s="239"/>
      <c r="B563" s="66"/>
      <c r="C563" s="66"/>
      <c r="D563" s="66"/>
      <c r="E563" s="245"/>
      <c r="F563" s="55"/>
      <c r="G563" s="55"/>
      <c r="H563" s="55" t="str">
        <f t="shared" si="2"/>
        <v/>
      </c>
      <c r="I563" s="160"/>
      <c r="J563" s="160"/>
    </row>
    <row r="564">
      <c r="A564" s="239"/>
      <c r="B564" s="66"/>
      <c r="C564" s="66"/>
      <c r="D564" s="66"/>
      <c r="E564" s="245"/>
      <c r="F564" s="55"/>
      <c r="G564" s="55"/>
      <c r="H564" s="55" t="str">
        <f t="shared" si="2"/>
        <v/>
      </c>
      <c r="I564" s="160"/>
      <c r="J564" s="160"/>
    </row>
    <row r="565">
      <c r="A565" s="239"/>
      <c r="B565" s="66"/>
      <c r="C565" s="66"/>
      <c r="D565" s="66"/>
      <c r="E565" s="245"/>
      <c r="F565" s="55"/>
      <c r="G565" s="55"/>
      <c r="H565" s="55" t="str">
        <f t="shared" si="2"/>
        <v/>
      </c>
      <c r="I565" s="160"/>
      <c r="J565" s="160"/>
    </row>
    <row r="566">
      <c r="A566" s="239"/>
      <c r="B566" s="66"/>
      <c r="C566" s="66"/>
      <c r="D566" s="66"/>
      <c r="E566" s="245"/>
      <c r="F566" s="55"/>
      <c r="G566" s="55"/>
      <c r="H566" s="55" t="str">
        <f t="shared" si="2"/>
        <v/>
      </c>
      <c r="I566" s="160"/>
      <c r="J566" s="160"/>
    </row>
    <row r="567">
      <c r="A567" s="239"/>
      <c r="B567" s="66"/>
      <c r="C567" s="66"/>
      <c r="D567" s="66"/>
      <c r="E567" s="245"/>
      <c r="F567" s="55"/>
      <c r="G567" s="55"/>
      <c r="H567" s="55" t="str">
        <f t="shared" si="2"/>
        <v/>
      </c>
      <c r="I567" s="160"/>
      <c r="J567" s="160"/>
    </row>
    <row r="568">
      <c r="A568" s="239"/>
      <c r="B568" s="66"/>
      <c r="C568" s="66"/>
      <c r="D568" s="66"/>
      <c r="E568" s="245"/>
      <c r="F568" s="55"/>
      <c r="G568" s="55"/>
      <c r="H568" s="55" t="str">
        <f t="shared" si="2"/>
        <v/>
      </c>
      <c r="I568" s="160"/>
      <c r="J568" s="160"/>
    </row>
    <row r="569">
      <c r="A569" s="243"/>
      <c r="B569" s="64"/>
      <c r="C569" s="64"/>
      <c r="D569" s="64"/>
      <c r="E569" s="245"/>
      <c r="F569" s="55"/>
      <c r="G569" s="55"/>
      <c r="H569" s="55" t="str">
        <f t="shared" si="2"/>
        <v/>
      </c>
      <c r="I569" s="160"/>
      <c r="J569" s="160"/>
    </row>
    <row r="570">
      <c r="A570" s="239"/>
      <c r="B570" s="66"/>
      <c r="C570" s="66"/>
      <c r="D570" s="66"/>
      <c r="E570" s="245"/>
      <c r="F570" s="55"/>
      <c r="G570" s="55"/>
      <c r="H570" s="55" t="str">
        <f t="shared" si="2"/>
        <v/>
      </c>
      <c r="I570" s="160"/>
      <c r="J570" s="160"/>
    </row>
    <row r="571">
      <c r="A571" s="239"/>
      <c r="B571" s="66"/>
      <c r="C571" s="66"/>
      <c r="D571" s="66"/>
      <c r="E571" s="245"/>
      <c r="F571" s="55"/>
      <c r="G571" s="55"/>
      <c r="H571" s="55" t="str">
        <f t="shared" si="2"/>
        <v/>
      </c>
      <c r="I571" s="160"/>
      <c r="J571" s="160"/>
    </row>
    <row r="572">
      <c r="A572" s="239"/>
      <c r="B572" s="66"/>
      <c r="C572" s="66"/>
      <c r="D572" s="66"/>
      <c r="E572" s="245"/>
      <c r="F572" s="55"/>
      <c r="G572" s="55"/>
      <c r="H572" s="55" t="str">
        <f t="shared" si="2"/>
        <v/>
      </c>
      <c r="I572" s="160"/>
      <c r="J572" s="160"/>
    </row>
    <row r="573">
      <c r="A573" s="239"/>
      <c r="B573" s="66"/>
      <c r="C573" s="66"/>
      <c r="D573" s="66"/>
      <c r="E573" s="245"/>
      <c r="F573" s="55"/>
      <c r="G573" s="55"/>
      <c r="H573" s="55" t="str">
        <f t="shared" si="2"/>
        <v/>
      </c>
      <c r="I573" s="160"/>
      <c r="J573" s="160"/>
    </row>
    <row r="574">
      <c r="A574" s="239"/>
      <c r="B574" s="64"/>
      <c r="C574" s="64"/>
      <c r="D574" s="64"/>
      <c r="E574" s="245"/>
      <c r="F574" s="55"/>
      <c r="G574" s="55"/>
      <c r="H574" s="55" t="str">
        <f t="shared" si="2"/>
        <v/>
      </c>
      <c r="I574" s="160"/>
      <c r="J574" s="160"/>
    </row>
    <row r="575">
      <c r="A575" s="239"/>
      <c r="B575" s="66"/>
      <c r="C575" s="66"/>
      <c r="D575" s="66"/>
      <c r="E575" s="245"/>
      <c r="F575" s="55"/>
      <c r="G575" s="55"/>
      <c r="H575" s="55" t="str">
        <f t="shared" si="2"/>
        <v/>
      </c>
      <c r="I575" s="160"/>
      <c r="J575" s="160"/>
    </row>
    <row r="576">
      <c r="A576" s="239"/>
      <c r="B576" s="66"/>
      <c r="C576" s="66"/>
      <c r="D576" s="66"/>
      <c r="E576" s="245"/>
      <c r="F576" s="55"/>
      <c r="G576" s="55"/>
      <c r="H576" s="55" t="str">
        <f t="shared" si="2"/>
        <v/>
      </c>
      <c r="I576" s="160"/>
      <c r="J576" s="160"/>
    </row>
    <row r="577">
      <c r="A577" s="239"/>
      <c r="B577" s="66"/>
      <c r="C577" s="66"/>
      <c r="D577" s="66"/>
      <c r="E577" s="245"/>
      <c r="F577" s="55"/>
      <c r="G577" s="55"/>
      <c r="H577" s="55" t="str">
        <f t="shared" si="2"/>
        <v/>
      </c>
      <c r="I577" s="160"/>
      <c r="J577" s="160"/>
    </row>
    <row r="578">
      <c r="A578" s="239"/>
      <c r="B578" s="66"/>
      <c r="C578" s="66"/>
      <c r="D578" s="66"/>
      <c r="E578" s="245"/>
      <c r="F578" s="55"/>
      <c r="G578" s="55"/>
      <c r="H578" s="55" t="str">
        <f t="shared" si="2"/>
        <v/>
      </c>
      <c r="I578" s="160"/>
      <c r="J578" s="160"/>
    </row>
    <row r="579">
      <c r="A579" s="239"/>
      <c r="B579" s="66"/>
      <c r="C579" s="66"/>
      <c r="D579" s="66"/>
      <c r="E579" s="245"/>
      <c r="F579" s="55"/>
      <c r="G579" s="55"/>
      <c r="H579" s="55" t="str">
        <f t="shared" si="2"/>
        <v/>
      </c>
      <c r="I579" s="160"/>
      <c r="J579" s="160"/>
    </row>
    <row r="580">
      <c r="A580" s="239"/>
      <c r="B580" s="66"/>
      <c r="C580" s="66"/>
      <c r="D580" s="66"/>
      <c r="E580" s="245"/>
      <c r="F580" s="55"/>
      <c r="G580" s="55"/>
      <c r="H580" s="55" t="str">
        <f t="shared" si="2"/>
        <v/>
      </c>
      <c r="I580" s="160"/>
      <c r="J580" s="160"/>
    </row>
    <row r="581">
      <c r="A581" s="239"/>
      <c r="B581" s="66"/>
      <c r="C581" s="66"/>
      <c r="D581" s="66"/>
      <c r="E581" s="245"/>
      <c r="F581" s="55"/>
      <c r="G581" s="55"/>
      <c r="H581" s="55" t="str">
        <f t="shared" si="2"/>
        <v/>
      </c>
      <c r="I581" s="160"/>
      <c r="J581" s="160"/>
    </row>
    <row r="582">
      <c r="A582" s="239"/>
      <c r="B582" s="66"/>
      <c r="C582" s="66"/>
      <c r="D582" s="66"/>
      <c r="E582" s="245"/>
      <c r="F582" s="55"/>
      <c r="G582" s="55"/>
      <c r="H582" s="55" t="str">
        <f t="shared" si="2"/>
        <v/>
      </c>
      <c r="I582" s="160"/>
      <c r="J582" s="160"/>
    </row>
    <row r="583">
      <c r="A583" s="239"/>
      <c r="B583" s="66"/>
      <c r="C583" s="66"/>
      <c r="D583" s="66"/>
      <c r="E583" s="245"/>
      <c r="F583" s="55"/>
      <c r="G583" s="55"/>
      <c r="H583" s="55" t="str">
        <f t="shared" si="2"/>
        <v/>
      </c>
      <c r="I583" s="160"/>
      <c r="J583" s="160"/>
    </row>
    <row r="584">
      <c r="A584" s="239"/>
      <c r="B584" s="66"/>
      <c r="C584" s="66"/>
      <c r="D584" s="66"/>
      <c r="E584" s="245"/>
      <c r="F584" s="55"/>
      <c r="G584" s="55"/>
      <c r="H584" s="55" t="str">
        <f t="shared" si="2"/>
        <v/>
      </c>
      <c r="I584" s="160"/>
      <c r="J584" s="160"/>
    </row>
    <row r="585">
      <c r="A585" s="239"/>
      <c r="B585" s="66"/>
      <c r="C585" s="66"/>
      <c r="D585" s="66"/>
      <c r="E585" s="245"/>
      <c r="F585" s="55"/>
      <c r="G585" s="55"/>
      <c r="H585" s="55" t="str">
        <f t="shared" si="2"/>
        <v/>
      </c>
      <c r="I585" s="160"/>
      <c r="J585" s="160"/>
    </row>
    <row r="586">
      <c r="A586" s="239"/>
      <c r="B586" s="66"/>
      <c r="C586" s="66"/>
      <c r="D586" s="66"/>
      <c r="E586" s="245"/>
      <c r="F586" s="55"/>
      <c r="G586" s="55"/>
      <c r="H586" s="55" t="str">
        <f t="shared" si="2"/>
        <v/>
      </c>
      <c r="I586" s="160"/>
      <c r="J586" s="160"/>
    </row>
    <row r="587">
      <c r="A587" s="239"/>
      <c r="B587" s="66"/>
      <c r="C587" s="66"/>
      <c r="D587" s="66"/>
      <c r="E587" s="245"/>
      <c r="F587" s="55"/>
      <c r="G587" s="55"/>
      <c r="H587" s="55" t="str">
        <f t="shared" si="2"/>
        <v/>
      </c>
      <c r="I587" s="160"/>
      <c r="J587" s="160"/>
    </row>
    <row r="588">
      <c r="A588" s="239"/>
      <c r="B588" s="66"/>
      <c r="C588" s="66"/>
      <c r="D588" s="66"/>
      <c r="E588" s="245"/>
      <c r="F588" s="55"/>
      <c r="G588" s="55"/>
      <c r="H588" s="55" t="str">
        <f t="shared" si="2"/>
        <v/>
      </c>
      <c r="I588" s="160"/>
      <c r="J588" s="160"/>
    </row>
    <row r="589">
      <c r="A589" s="239"/>
      <c r="B589" s="66"/>
      <c r="C589" s="66"/>
      <c r="D589" s="66"/>
      <c r="E589" s="245"/>
      <c r="F589" s="55"/>
      <c r="G589" s="55"/>
      <c r="H589" s="55" t="str">
        <f t="shared" si="2"/>
        <v/>
      </c>
      <c r="I589" s="160"/>
      <c r="J589" s="160"/>
    </row>
    <row r="590">
      <c r="A590" s="239"/>
      <c r="B590" s="66"/>
      <c r="C590" s="66"/>
      <c r="D590" s="66"/>
      <c r="E590" s="245"/>
      <c r="F590" s="55"/>
      <c r="G590" s="55"/>
      <c r="H590" s="55" t="str">
        <f t="shared" si="2"/>
        <v/>
      </c>
      <c r="I590" s="160"/>
      <c r="J590" s="160"/>
    </row>
    <row r="591">
      <c r="A591" s="239"/>
      <c r="B591" s="66"/>
      <c r="C591" s="66"/>
      <c r="D591" s="66"/>
      <c r="E591" s="245"/>
      <c r="F591" s="55"/>
      <c r="G591" s="55"/>
      <c r="H591" s="55" t="str">
        <f t="shared" si="2"/>
        <v/>
      </c>
      <c r="I591" s="160"/>
      <c r="J591" s="160"/>
    </row>
    <row r="592">
      <c r="A592" s="239"/>
      <c r="B592" s="64"/>
      <c r="C592" s="64"/>
      <c r="D592" s="64"/>
      <c r="E592" s="245"/>
      <c r="F592" s="55"/>
      <c r="G592" s="55"/>
      <c r="H592" s="55" t="str">
        <f t="shared" si="2"/>
        <v/>
      </c>
      <c r="I592" s="160"/>
      <c r="J592" s="160"/>
    </row>
    <row r="593">
      <c r="A593" s="239"/>
      <c r="B593" s="66"/>
      <c r="C593" s="66"/>
      <c r="D593" s="66"/>
      <c r="E593" s="245"/>
      <c r="F593" s="55"/>
      <c r="G593" s="55"/>
      <c r="H593" s="55" t="str">
        <f t="shared" si="2"/>
        <v/>
      </c>
      <c r="I593" s="160"/>
      <c r="J593" s="160"/>
    </row>
    <row r="594">
      <c r="A594" s="239"/>
      <c r="B594" s="64"/>
      <c r="C594" s="64"/>
      <c r="D594" s="64"/>
      <c r="E594" s="245"/>
      <c r="F594" s="55"/>
      <c r="G594" s="55"/>
      <c r="H594" s="55" t="str">
        <f t="shared" si="2"/>
        <v/>
      </c>
      <c r="I594" s="160"/>
      <c r="J594" s="160"/>
    </row>
    <row r="595">
      <c r="A595" s="239"/>
      <c r="B595" s="66"/>
      <c r="C595" s="66"/>
      <c r="D595" s="66"/>
      <c r="E595" s="245"/>
      <c r="F595" s="55"/>
      <c r="G595" s="55"/>
      <c r="H595" s="55" t="str">
        <f t="shared" si="2"/>
        <v/>
      </c>
      <c r="I595" s="160"/>
      <c r="J595" s="160"/>
    </row>
    <row r="596">
      <c r="A596" s="239"/>
      <c r="B596" s="66"/>
      <c r="C596" s="66"/>
      <c r="D596" s="66"/>
      <c r="E596" s="245"/>
      <c r="F596" s="55"/>
      <c r="G596" s="55"/>
      <c r="H596" s="55" t="str">
        <f t="shared" si="2"/>
        <v/>
      </c>
      <c r="I596" s="160"/>
      <c r="J596" s="160"/>
    </row>
    <row r="597">
      <c r="A597" s="239"/>
      <c r="B597" s="66"/>
      <c r="C597" s="66"/>
      <c r="D597" s="66"/>
      <c r="E597" s="245"/>
      <c r="F597" s="55"/>
      <c r="G597" s="55"/>
      <c r="H597" s="55" t="str">
        <f t="shared" si="2"/>
        <v/>
      </c>
      <c r="I597" s="160"/>
      <c r="J597" s="160"/>
    </row>
    <row r="598">
      <c r="A598" s="239"/>
      <c r="B598" s="66"/>
      <c r="C598" s="66"/>
      <c r="D598" s="66"/>
      <c r="E598" s="245"/>
      <c r="F598" s="55"/>
      <c r="G598" s="55"/>
      <c r="H598" s="55" t="str">
        <f t="shared" si="2"/>
        <v/>
      </c>
      <c r="I598" s="160"/>
      <c r="J598" s="160"/>
    </row>
    <row r="599">
      <c r="A599" s="239"/>
      <c r="B599" s="66"/>
      <c r="C599" s="66"/>
      <c r="D599" s="66"/>
      <c r="E599" s="245"/>
      <c r="F599" s="55"/>
      <c r="G599" s="55"/>
      <c r="H599" s="55" t="str">
        <f t="shared" si="2"/>
        <v/>
      </c>
      <c r="I599" s="160"/>
      <c r="J599" s="160"/>
    </row>
    <row r="600">
      <c r="A600" s="239"/>
      <c r="B600" s="66"/>
      <c r="C600" s="66"/>
      <c r="D600" s="66"/>
      <c r="E600" s="245"/>
      <c r="F600" s="55"/>
      <c r="G600" s="55"/>
      <c r="H600" s="55" t="str">
        <f t="shared" si="2"/>
        <v/>
      </c>
      <c r="I600" s="160"/>
      <c r="J600" s="160"/>
    </row>
    <row r="601">
      <c r="A601" s="239"/>
      <c r="B601" s="66"/>
      <c r="C601" s="66"/>
      <c r="D601" s="66"/>
      <c r="E601" s="245"/>
      <c r="F601" s="55"/>
      <c r="G601" s="55"/>
      <c r="H601" s="55" t="str">
        <f t="shared" si="2"/>
        <v/>
      </c>
      <c r="I601" s="160"/>
      <c r="J601" s="160"/>
    </row>
    <row r="602">
      <c r="A602" s="239"/>
      <c r="B602" s="64"/>
      <c r="C602" s="64"/>
      <c r="D602" s="64"/>
      <c r="E602" s="245"/>
      <c r="F602" s="55"/>
      <c r="G602" s="55"/>
      <c r="H602" s="55" t="str">
        <f t="shared" si="2"/>
        <v/>
      </c>
      <c r="I602" s="160"/>
      <c r="J602" s="160"/>
    </row>
    <row r="603">
      <c r="A603" s="239"/>
      <c r="B603" s="66"/>
      <c r="C603" s="64"/>
      <c r="D603" s="64"/>
      <c r="E603" s="245"/>
      <c r="F603" s="55"/>
      <c r="G603" s="55"/>
      <c r="H603" s="55" t="str">
        <f t="shared" si="2"/>
        <v/>
      </c>
      <c r="I603" s="160"/>
      <c r="J603" s="160"/>
    </row>
    <row r="604">
      <c r="A604" s="239"/>
      <c r="B604" s="66"/>
      <c r="C604" s="66"/>
      <c r="D604" s="66"/>
      <c r="E604" s="245"/>
      <c r="F604" s="55"/>
      <c r="G604" s="55"/>
      <c r="H604" s="55" t="str">
        <f t="shared" si="2"/>
        <v/>
      </c>
      <c r="I604" s="160"/>
      <c r="J604" s="160"/>
    </row>
    <row r="605">
      <c r="A605" s="239"/>
      <c r="B605" s="66"/>
      <c r="C605" s="66"/>
      <c r="D605" s="66"/>
      <c r="E605" s="245"/>
      <c r="F605" s="55"/>
      <c r="G605" s="55"/>
      <c r="H605" s="55" t="str">
        <f t="shared" si="2"/>
        <v/>
      </c>
      <c r="I605" s="160"/>
      <c r="J605" s="160"/>
    </row>
    <row r="606">
      <c r="A606" s="239"/>
      <c r="B606" s="66"/>
      <c r="C606" s="66"/>
      <c r="D606" s="66"/>
      <c r="E606" s="245"/>
      <c r="F606" s="55"/>
      <c r="G606" s="55"/>
      <c r="H606" s="55" t="str">
        <f t="shared" si="2"/>
        <v/>
      </c>
      <c r="I606" s="160"/>
      <c r="J606" s="160"/>
    </row>
    <row r="607">
      <c r="A607" s="239"/>
      <c r="B607" s="66"/>
      <c r="C607" s="66"/>
      <c r="D607" s="66"/>
      <c r="E607" s="245"/>
      <c r="F607" s="55"/>
      <c r="G607" s="55"/>
      <c r="H607" s="55" t="str">
        <f t="shared" si="2"/>
        <v/>
      </c>
      <c r="I607" s="160"/>
      <c r="J607" s="160"/>
    </row>
    <row r="608">
      <c r="A608" s="239"/>
      <c r="B608" s="66"/>
      <c r="C608" s="66"/>
      <c r="D608" s="66"/>
      <c r="E608" s="245"/>
      <c r="F608" s="55"/>
      <c r="G608" s="55"/>
      <c r="H608" s="55" t="str">
        <f t="shared" si="2"/>
        <v/>
      </c>
      <c r="I608" s="160"/>
      <c r="J608" s="160"/>
    </row>
    <row r="609">
      <c r="A609" s="239"/>
      <c r="B609" s="64"/>
      <c r="C609" s="64"/>
      <c r="D609" s="64"/>
      <c r="E609" s="245"/>
      <c r="F609" s="55"/>
      <c r="G609" s="55"/>
      <c r="H609" s="55" t="str">
        <f t="shared" si="2"/>
        <v/>
      </c>
      <c r="I609" s="160"/>
      <c r="J609" s="160"/>
    </row>
    <row r="610">
      <c r="A610" s="239"/>
      <c r="B610" s="66"/>
      <c r="C610" s="66"/>
      <c r="D610" s="66"/>
      <c r="E610" s="245"/>
      <c r="F610" s="55"/>
      <c r="G610" s="55"/>
      <c r="H610" s="55" t="str">
        <f t="shared" si="2"/>
        <v/>
      </c>
      <c r="I610" s="160"/>
      <c r="J610" s="160"/>
    </row>
    <row r="611">
      <c r="A611" s="243"/>
      <c r="B611" s="64"/>
      <c r="C611" s="64"/>
      <c r="D611" s="64"/>
      <c r="E611" s="245"/>
      <c r="F611" s="55"/>
      <c r="G611" s="55"/>
      <c r="H611" s="55" t="str">
        <f t="shared" si="2"/>
        <v/>
      </c>
      <c r="I611" s="160"/>
      <c r="J611" s="160"/>
    </row>
    <row r="612">
      <c r="A612" s="239"/>
      <c r="B612" s="66"/>
      <c r="C612" s="66"/>
      <c r="D612" s="66"/>
      <c r="E612" s="245"/>
      <c r="F612" s="55"/>
      <c r="G612" s="55"/>
      <c r="H612" s="55" t="str">
        <f t="shared" si="2"/>
        <v/>
      </c>
      <c r="I612" s="160"/>
      <c r="J612" s="160"/>
    </row>
    <row r="613">
      <c r="A613" s="239"/>
      <c r="B613" s="66"/>
      <c r="C613" s="66"/>
      <c r="D613" s="66"/>
      <c r="E613" s="245"/>
      <c r="F613" s="55"/>
      <c r="G613" s="55"/>
      <c r="H613" s="55" t="str">
        <f t="shared" si="2"/>
        <v/>
      </c>
      <c r="I613" s="160"/>
      <c r="J613" s="160"/>
    </row>
    <row r="614">
      <c r="A614" s="239"/>
      <c r="B614" s="66"/>
      <c r="C614" s="66"/>
      <c r="D614" s="66"/>
      <c r="E614" s="245"/>
      <c r="F614" s="55"/>
      <c r="G614" s="55"/>
      <c r="H614" s="55" t="str">
        <f t="shared" si="2"/>
        <v/>
      </c>
      <c r="I614" s="160"/>
      <c r="J614" s="160"/>
    </row>
    <row r="615">
      <c r="A615" s="239"/>
      <c r="B615" s="66"/>
      <c r="C615" s="66"/>
      <c r="D615" s="66"/>
      <c r="E615" s="245"/>
      <c r="F615" s="55"/>
      <c r="G615" s="55"/>
      <c r="H615" s="55" t="str">
        <f t="shared" si="2"/>
        <v/>
      </c>
      <c r="I615" s="160"/>
      <c r="J615" s="160"/>
    </row>
    <row r="616">
      <c r="A616" s="239"/>
      <c r="B616" s="66"/>
      <c r="C616" s="66"/>
      <c r="D616" s="66"/>
      <c r="E616" s="245"/>
      <c r="F616" s="55"/>
      <c r="G616" s="55"/>
      <c r="H616" s="55" t="str">
        <f t="shared" si="2"/>
        <v/>
      </c>
      <c r="I616" s="160"/>
      <c r="J616" s="160"/>
    </row>
    <row r="617">
      <c r="A617" s="239"/>
      <c r="B617" s="66"/>
      <c r="C617" s="66"/>
      <c r="D617" s="66"/>
      <c r="E617" s="245"/>
      <c r="F617" s="55"/>
      <c r="G617" s="55"/>
      <c r="H617" s="55" t="str">
        <f t="shared" si="2"/>
        <v/>
      </c>
      <c r="I617" s="160"/>
      <c r="J617" s="160"/>
    </row>
    <row r="618">
      <c r="A618" s="239"/>
      <c r="B618" s="66"/>
      <c r="C618" s="66"/>
      <c r="D618" s="66"/>
      <c r="E618" s="245"/>
      <c r="F618" s="55"/>
      <c r="G618" s="55"/>
      <c r="H618" s="55" t="str">
        <f t="shared" si="2"/>
        <v/>
      </c>
      <c r="I618" s="160"/>
      <c r="J618" s="160"/>
    </row>
    <row r="619">
      <c r="A619" s="239"/>
      <c r="B619" s="66"/>
      <c r="C619" s="66"/>
      <c r="D619" s="66"/>
      <c r="E619" s="245"/>
      <c r="F619" s="55"/>
      <c r="G619" s="55"/>
      <c r="H619" s="55" t="str">
        <f t="shared" si="2"/>
        <v/>
      </c>
      <c r="I619" s="160"/>
      <c r="J619" s="160"/>
    </row>
    <row r="620">
      <c r="A620" s="239"/>
      <c r="B620" s="66"/>
      <c r="C620" s="66"/>
      <c r="D620" s="66"/>
      <c r="E620" s="245"/>
      <c r="F620" s="55"/>
      <c r="G620" s="55"/>
      <c r="H620" s="55" t="str">
        <f t="shared" si="2"/>
        <v/>
      </c>
      <c r="I620" s="160"/>
      <c r="J620" s="160"/>
    </row>
    <row r="621">
      <c r="A621" s="239"/>
      <c r="B621" s="66"/>
      <c r="C621" s="66"/>
      <c r="D621" s="66"/>
      <c r="E621" s="245"/>
      <c r="F621" s="55"/>
      <c r="G621" s="55"/>
      <c r="H621" s="55" t="str">
        <f t="shared" si="2"/>
        <v/>
      </c>
      <c r="I621" s="160"/>
      <c r="J621" s="160"/>
    </row>
    <row r="622">
      <c r="A622" s="239"/>
      <c r="B622" s="66"/>
      <c r="C622" s="66"/>
      <c r="D622" s="66"/>
      <c r="E622" s="245"/>
      <c r="F622" s="55"/>
      <c r="G622" s="55"/>
      <c r="H622" s="55" t="str">
        <f t="shared" si="2"/>
        <v/>
      </c>
      <c r="I622" s="160"/>
      <c r="J622" s="160"/>
    </row>
    <row r="623">
      <c r="A623" s="239"/>
      <c r="B623" s="66"/>
      <c r="C623" s="66"/>
      <c r="D623" s="66"/>
      <c r="E623" s="245"/>
      <c r="F623" s="55"/>
      <c r="G623" s="55"/>
      <c r="H623" s="55" t="str">
        <f t="shared" si="2"/>
        <v/>
      </c>
      <c r="I623" s="160"/>
      <c r="J623" s="160"/>
    </row>
    <row r="624">
      <c r="A624" s="239"/>
      <c r="B624" s="64"/>
      <c r="C624" s="64"/>
      <c r="D624" s="64"/>
      <c r="E624" s="245"/>
      <c r="F624" s="55"/>
      <c r="G624" s="55"/>
      <c r="H624" s="55" t="str">
        <f t="shared" si="2"/>
        <v/>
      </c>
      <c r="I624" s="160"/>
      <c r="J624" s="160"/>
    </row>
    <row r="625">
      <c r="A625" s="239"/>
      <c r="B625" s="64"/>
      <c r="C625" s="64"/>
      <c r="D625" s="64"/>
      <c r="E625" s="245"/>
      <c r="F625" s="55"/>
      <c r="G625" s="55"/>
      <c r="H625" s="55" t="str">
        <f t="shared" si="2"/>
        <v/>
      </c>
      <c r="I625" s="160"/>
      <c r="J625" s="160"/>
    </row>
    <row r="626">
      <c r="A626" s="239"/>
      <c r="B626" s="66"/>
      <c r="C626" s="66"/>
      <c r="D626" s="66"/>
      <c r="E626" s="245"/>
      <c r="F626" s="55"/>
      <c r="G626" s="55"/>
      <c r="H626" s="55" t="str">
        <f t="shared" si="2"/>
        <v/>
      </c>
      <c r="I626" s="160"/>
      <c r="J626" s="160"/>
    </row>
    <row r="627">
      <c r="A627" s="239"/>
      <c r="B627" s="66"/>
      <c r="C627" s="66"/>
      <c r="D627" s="66"/>
      <c r="E627" s="245"/>
      <c r="F627" s="55"/>
      <c r="G627" s="55"/>
      <c r="H627" s="55" t="str">
        <f t="shared" si="2"/>
        <v/>
      </c>
      <c r="I627" s="160"/>
      <c r="J627" s="160"/>
    </row>
    <row r="628">
      <c r="A628" s="239"/>
      <c r="B628" s="66"/>
      <c r="C628" s="66"/>
      <c r="D628" s="66"/>
      <c r="E628" s="245"/>
      <c r="F628" s="55"/>
      <c r="G628" s="55"/>
      <c r="H628" s="55" t="str">
        <f t="shared" si="2"/>
        <v/>
      </c>
      <c r="I628" s="160"/>
      <c r="J628" s="160"/>
    </row>
    <row r="629">
      <c r="A629" s="239"/>
      <c r="B629" s="66"/>
      <c r="C629" s="66"/>
      <c r="D629" s="66"/>
      <c r="E629" s="245"/>
      <c r="F629" s="55"/>
      <c r="G629" s="55"/>
      <c r="H629" s="55" t="str">
        <f t="shared" si="2"/>
        <v/>
      </c>
      <c r="I629" s="160"/>
      <c r="J629" s="160"/>
    </row>
    <row r="630">
      <c r="A630" s="239"/>
      <c r="B630" s="66"/>
      <c r="C630" s="66"/>
      <c r="D630" s="66"/>
      <c r="E630" s="245"/>
      <c r="F630" s="55"/>
      <c r="G630" s="55"/>
      <c r="H630" s="55" t="str">
        <f t="shared" si="2"/>
        <v/>
      </c>
      <c r="I630" s="160"/>
      <c r="J630" s="160"/>
    </row>
    <row r="631">
      <c r="A631" s="239"/>
      <c r="B631" s="66"/>
      <c r="C631" s="66"/>
      <c r="D631" s="66"/>
      <c r="E631" s="245"/>
      <c r="F631" s="55"/>
      <c r="G631" s="55"/>
      <c r="H631" s="55" t="str">
        <f t="shared" si="2"/>
        <v/>
      </c>
      <c r="I631" s="160"/>
      <c r="J631" s="160"/>
    </row>
    <row r="632">
      <c r="A632" s="239"/>
      <c r="B632" s="66"/>
      <c r="C632" s="66"/>
      <c r="D632" s="66"/>
      <c r="E632" s="245"/>
      <c r="F632" s="55"/>
      <c r="G632" s="55"/>
      <c r="H632" s="55" t="str">
        <f t="shared" si="2"/>
        <v/>
      </c>
      <c r="I632" s="160"/>
      <c r="J632" s="160"/>
    </row>
    <row r="633">
      <c r="A633" s="239"/>
      <c r="B633" s="66"/>
      <c r="C633" s="66"/>
      <c r="D633" s="66"/>
      <c r="E633" s="245"/>
      <c r="F633" s="55"/>
      <c r="G633" s="55"/>
      <c r="H633" s="55" t="str">
        <f t="shared" si="2"/>
        <v/>
      </c>
      <c r="I633" s="160"/>
      <c r="J633" s="160"/>
    </row>
    <row r="634">
      <c r="A634" s="239"/>
      <c r="B634" s="66"/>
      <c r="C634" s="66"/>
      <c r="D634" s="66"/>
      <c r="E634" s="245"/>
      <c r="F634" s="55"/>
      <c r="G634" s="55"/>
      <c r="H634" s="55" t="str">
        <f t="shared" si="2"/>
        <v/>
      </c>
      <c r="I634" s="160"/>
      <c r="J634" s="160"/>
    </row>
    <row r="635">
      <c r="A635" s="239"/>
      <c r="B635" s="66"/>
      <c r="C635" s="66"/>
      <c r="D635" s="66"/>
      <c r="E635" s="245"/>
      <c r="F635" s="55"/>
      <c r="G635" s="55"/>
      <c r="H635" s="55" t="str">
        <f t="shared" si="2"/>
        <v/>
      </c>
      <c r="I635" s="160"/>
      <c r="J635" s="160"/>
    </row>
    <row r="636">
      <c r="A636" s="239"/>
      <c r="B636" s="66"/>
      <c r="C636" s="66"/>
      <c r="D636" s="66"/>
      <c r="E636" s="245"/>
      <c r="F636" s="55"/>
      <c r="G636" s="55"/>
      <c r="H636" s="55" t="str">
        <f t="shared" si="2"/>
        <v/>
      </c>
      <c r="I636" s="160"/>
      <c r="J636" s="160"/>
    </row>
    <row r="637">
      <c r="A637" s="239"/>
      <c r="B637" s="66"/>
      <c r="C637" s="66"/>
      <c r="D637" s="66"/>
      <c r="E637" s="245"/>
      <c r="F637" s="55"/>
      <c r="G637" s="55"/>
      <c r="H637" s="55" t="str">
        <f t="shared" si="2"/>
        <v/>
      </c>
      <c r="I637" s="160"/>
      <c r="J637" s="160"/>
    </row>
    <row r="638">
      <c r="A638" s="239"/>
      <c r="B638" s="66"/>
      <c r="C638" s="66"/>
      <c r="D638" s="66"/>
      <c r="E638" s="245"/>
      <c r="F638" s="55"/>
      <c r="G638" s="55"/>
      <c r="H638" s="55" t="str">
        <f t="shared" si="2"/>
        <v/>
      </c>
      <c r="I638" s="160"/>
      <c r="J638" s="160"/>
    </row>
    <row r="639">
      <c r="A639" s="239"/>
      <c r="B639" s="66"/>
      <c r="C639" s="66"/>
      <c r="D639" s="66"/>
      <c r="E639" s="245"/>
      <c r="F639" s="55"/>
      <c r="G639" s="55"/>
      <c r="H639" s="55" t="str">
        <f t="shared" si="2"/>
        <v/>
      </c>
      <c r="I639" s="160"/>
      <c r="J639" s="160"/>
    </row>
    <row r="640">
      <c r="A640" s="239"/>
      <c r="B640" s="66"/>
      <c r="C640" s="66"/>
      <c r="D640" s="66"/>
      <c r="E640" s="245"/>
      <c r="F640" s="55"/>
      <c r="G640" s="55"/>
      <c r="H640" s="55" t="str">
        <f t="shared" si="2"/>
        <v/>
      </c>
      <c r="I640" s="160"/>
      <c r="J640" s="160"/>
    </row>
    <row r="641">
      <c r="A641" s="239"/>
      <c r="B641" s="64"/>
      <c r="C641" s="64"/>
      <c r="D641" s="64"/>
      <c r="E641" s="245"/>
      <c r="F641" s="55"/>
      <c r="G641" s="55"/>
      <c r="H641" s="55" t="str">
        <f t="shared" si="2"/>
        <v/>
      </c>
      <c r="I641" s="160"/>
      <c r="J641" s="160"/>
    </row>
    <row r="642">
      <c r="A642" s="239"/>
      <c r="B642" s="64"/>
      <c r="C642" s="64"/>
      <c r="D642" s="64"/>
      <c r="E642" s="245"/>
      <c r="F642" s="55"/>
      <c r="G642" s="55"/>
      <c r="H642" s="55" t="str">
        <f t="shared" si="2"/>
        <v/>
      </c>
      <c r="I642" s="160"/>
      <c r="J642" s="160"/>
    </row>
    <row r="643">
      <c r="A643" s="239"/>
      <c r="B643" s="66"/>
      <c r="C643" s="66"/>
      <c r="D643" s="66"/>
      <c r="E643" s="245"/>
      <c r="F643" s="55"/>
      <c r="G643" s="55"/>
      <c r="H643" s="55" t="str">
        <f t="shared" si="2"/>
        <v/>
      </c>
      <c r="I643" s="160"/>
      <c r="J643" s="160"/>
    </row>
    <row r="644">
      <c r="A644" s="239"/>
      <c r="B644" s="66"/>
      <c r="C644" s="66"/>
      <c r="D644" s="66"/>
      <c r="E644" s="245"/>
      <c r="F644" s="55"/>
      <c r="G644" s="55"/>
      <c r="H644" s="55" t="str">
        <f t="shared" si="2"/>
        <v/>
      </c>
      <c r="I644" s="160"/>
      <c r="J644" s="160"/>
    </row>
    <row r="645">
      <c r="A645" s="239"/>
      <c r="B645" s="66"/>
      <c r="C645" s="66"/>
      <c r="D645" s="66"/>
      <c r="E645" s="245"/>
      <c r="F645" s="55"/>
      <c r="G645" s="55"/>
      <c r="H645" s="55" t="str">
        <f t="shared" si="2"/>
        <v/>
      </c>
      <c r="I645" s="160"/>
      <c r="J645" s="160"/>
    </row>
    <row r="646">
      <c r="A646" s="239"/>
      <c r="B646" s="66"/>
      <c r="C646" s="66"/>
      <c r="D646" s="66"/>
      <c r="E646" s="245"/>
      <c r="F646" s="55"/>
      <c r="G646" s="55"/>
      <c r="H646" s="55" t="str">
        <f t="shared" si="2"/>
        <v/>
      </c>
      <c r="I646" s="160"/>
      <c r="J646" s="160"/>
    </row>
    <row r="647">
      <c r="A647" s="239"/>
      <c r="B647" s="64"/>
      <c r="C647" s="64"/>
      <c r="D647" s="64"/>
      <c r="E647" s="245"/>
      <c r="F647" s="55"/>
      <c r="G647" s="55"/>
      <c r="H647" s="55" t="str">
        <f t="shared" si="2"/>
        <v/>
      </c>
      <c r="I647" s="160"/>
      <c r="J647" s="160"/>
    </row>
    <row r="648">
      <c r="A648" s="239"/>
      <c r="B648" s="66"/>
      <c r="C648" s="66"/>
      <c r="D648" s="66"/>
      <c r="E648" s="245"/>
      <c r="F648" s="55"/>
      <c r="G648" s="55"/>
      <c r="H648" s="55" t="str">
        <f t="shared" si="2"/>
        <v/>
      </c>
      <c r="I648" s="160"/>
      <c r="J648" s="160"/>
    </row>
    <row r="649">
      <c r="A649" s="239"/>
      <c r="B649" s="66"/>
      <c r="C649" s="66"/>
      <c r="D649" s="66"/>
      <c r="E649" s="245"/>
      <c r="F649" s="55"/>
      <c r="G649" s="55"/>
      <c r="H649" s="55" t="str">
        <f t="shared" si="2"/>
        <v/>
      </c>
      <c r="I649" s="160"/>
      <c r="J649" s="160"/>
    </row>
    <row r="650">
      <c r="A650" s="239"/>
      <c r="B650" s="66"/>
      <c r="C650" s="66"/>
      <c r="D650" s="66"/>
      <c r="E650" s="245"/>
      <c r="F650" s="55"/>
      <c r="G650" s="55"/>
      <c r="H650" s="55" t="str">
        <f t="shared" si="2"/>
        <v/>
      </c>
      <c r="I650" s="160"/>
      <c r="J650" s="160"/>
    </row>
    <row r="651">
      <c r="A651" s="239"/>
      <c r="B651" s="66"/>
      <c r="C651" s="66"/>
      <c r="D651" s="66"/>
      <c r="E651" s="245"/>
      <c r="F651" s="55"/>
      <c r="G651" s="55"/>
      <c r="H651" s="55" t="str">
        <f t="shared" si="2"/>
        <v/>
      </c>
      <c r="I651" s="160"/>
      <c r="J651" s="160"/>
    </row>
    <row r="652">
      <c r="A652" s="239"/>
      <c r="B652" s="66"/>
      <c r="C652" s="66"/>
      <c r="D652" s="66"/>
      <c r="E652" s="245"/>
      <c r="F652" s="55"/>
      <c r="G652" s="55"/>
      <c r="H652" s="55" t="str">
        <f t="shared" si="2"/>
        <v/>
      </c>
      <c r="I652" s="160"/>
      <c r="J652" s="160"/>
    </row>
    <row r="653">
      <c r="A653" s="239"/>
      <c r="B653" s="66"/>
      <c r="C653" s="66"/>
      <c r="D653" s="66"/>
      <c r="E653" s="245"/>
      <c r="F653" s="55"/>
      <c r="G653" s="55"/>
      <c r="H653" s="55" t="str">
        <f t="shared" si="2"/>
        <v/>
      </c>
      <c r="I653" s="160"/>
      <c r="J653" s="160"/>
    </row>
    <row r="654">
      <c r="A654" s="239"/>
      <c r="B654" s="66"/>
      <c r="C654" s="66"/>
      <c r="D654" s="66"/>
      <c r="E654" s="245"/>
      <c r="F654" s="55"/>
      <c r="G654" s="55"/>
      <c r="H654" s="55" t="str">
        <f t="shared" si="2"/>
        <v/>
      </c>
      <c r="I654" s="160"/>
      <c r="J654" s="160"/>
    </row>
    <row r="655">
      <c r="A655" s="239"/>
      <c r="B655" s="64"/>
      <c r="C655" s="64"/>
      <c r="D655" s="64"/>
      <c r="E655" s="245"/>
      <c r="F655" s="55"/>
      <c r="G655" s="55"/>
      <c r="H655" s="55" t="str">
        <f t="shared" si="2"/>
        <v/>
      </c>
      <c r="I655" s="160"/>
      <c r="J655" s="160"/>
    </row>
    <row r="656">
      <c r="A656" s="239"/>
      <c r="B656" s="66"/>
      <c r="C656" s="66"/>
      <c r="D656" s="66"/>
      <c r="E656" s="245"/>
      <c r="F656" s="55"/>
      <c r="G656" s="55"/>
      <c r="H656" s="55" t="str">
        <f t="shared" si="2"/>
        <v/>
      </c>
      <c r="I656" s="160"/>
      <c r="J656" s="160"/>
    </row>
    <row r="657">
      <c r="A657" s="239"/>
      <c r="B657" s="66"/>
      <c r="C657" s="66"/>
      <c r="D657" s="66"/>
      <c r="E657" s="245"/>
      <c r="F657" s="55"/>
      <c r="G657" s="55"/>
      <c r="H657" s="55" t="str">
        <f t="shared" si="2"/>
        <v/>
      </c>
      <c r="I657" s="160"/>
      <c r="J657" s="160"/>
    </row>
    <row r="658">
      <c r="A658" s="239"/>
      <c r="B658" s="64"/>
      <c r="C658" s="64"/>
      <c r="D658" s="64"/>
      <c r="E658" s="245"/>
      <c r="F658" s="55"/>
      <c r="G658" s="55"/>
      <c r="H658" s="55" t="str">
        <f t="shared" si="2"/>
        <v/>
      </c>
      <c r="I658" s="160"/>
      <c r="J658" s="160"/>
    </row>
    <row r="659">
      <c r="A659" s="239"/>
      <c r="B659" s="66"/>
      <c r="C659" s="64"/>
      <c r="D659" s="64"/>
      <c r="E659" s="245"/>
      <c r="F659" s="55"/>
      <c r="G659" s="55"/>
      <c r="H659" s="55" t="str">
        <f t="shared" si="2"/>
        <v/>
      </c>
      <c r="I659" s="160"/>
      <c r="J659" s="160"/>
    </row>
    <row r="660">
      <c r="A660" s="239"/>
      <c r="B660" s="66"/>
      <c r="C660" s="66"/>
      <c r="D660" s="66"/>
      <c r="E660" s="245"/>
      <c r="F660" s="55"/>
      <c r="G660" s="55"/>
      <c r="H660" s="55" t="str">
        <f t="shared" si="2"/>
        <v/>
      </c>
      <c r="I660" s="160"/>
      <c r="J660" s="160"/>
    </row>
    <row r="661">
      <c r="A661" s="239"/>
      <c r="B661" s="66"/>
      <c r="C661" s="66"/>
      <c r="D661" s="66"/>
      <c r="E661" s="245"/>
      <c r="F661" s="55"/>
      <c r="G661" s="55"/>
      <c r="H661" s="55" t="str">
        <f t="shared" si="2"/>
        <v/>
      </c>
      <c r="I661" s="160"/>
      <c r="J661" s="160"/>
    </row>
    <row r="662">
      <c r="A662" s="239"/>
      <c r="B662" s="66"/>
      <c r="C662" s="66"/>
      <c r="D662" s="66"/>
      <c r="E662" s="245"/>
      <c r="F662" s="55"/>
      <c r="G662" s="55"/>
      <c r="H662" s="55" t="str">
        <f t="shared" si="2"/>
        <v/>
      </c>
      <c r="I662" s="160"/>
      <c r="J662" s="160"/>
    </row>
    <row r="663">
      <c r="A663" s="239"/>
      <c r="B663" s="66"/>
      <c r="C663" s="66"/>
      <c r="D663" s="66"/>
      <c r="E663" s="245"/>
      <c r="F663" s="55"/>
      <c r="G663" s="55"/>
      <c r="H663" s="55" t="str">
        <f t="shared" si="2"/>
        <v/>
      </c>
      <c r="I663" s="160"/>
      <c r="J663" s="160"/>
    </row>
    <row r="664">
      <c r="A664" s="239"/>
      <c r="B664" s="66"/>
      <c r="C664" s="66"/>
      <c r="D664" s="66"/>
      <c r="E664" s="245"/>
      <c r="F664" s="55"/>
      <c r="G664" s="55"/>
      <c r="H664" s="55" t="str">
        <f t="shared" si="2"/>
        <v/>
      </c>
      <c r="I664" s="160"/>
      <c r="J664" s="160"/>
    </row>
    <row r="665">
      <c r="A665" s="239"/>
      <c r="B665" s="66"/>
      <c r="C665" s="66"/>
      <c r="D665" s="66"/>
      <c r="E665" s="245"/>
      <c r="F665" s="55"/>
      <c r="G665" s="55"/>
      <c r="H665" s="55" t="str">
        <f t="shared" si="2"/>
        <v/>
      </c>
      <c r="I665" s="160"/>
      <c r="J665" s="160"/>
    </row>
    <row r="666">
      <c r="A666" s="239"/>
      <c r="B666" s="66"/>
      <c r="C666" s="66"/>
      <c r="D666" s="66"/>
      <c r="E666" s="245"/>
      <c r="F666" s="55"/>
      <c r="G666" s="55"/>
      <c r="H666" s="55" t="str">
        <f t="shared" si="2"/>
        <v/>
      </c>
      <c r="I666" s="160"/>
      <c r="J666" s="160"/>
    </row>
    <row r="667">
      <c r="A667" s="239"/>
      <c r="B667" s="64"/>
      <c r="C667" s="64"/>
      <c r="D667" s="64"/>
      <c r="E667" s="245"/>
      <c r="F667" s="55"/>
      <c r="G667" s="55"/>
      <c r="H667" s="55" t="str">
        <f t="shared" si="2"/>
        <v/>
      </c>
      <c r="I667" s="160"/>
      <c r="J667" s="160"/>
    </row>
    <row r="668">
      <c r="A668" s="239"/>
      <c r="B668" s="66"/>
      <c r="C668" s="66"/>
      <c r="D668" s="66"/>
      <c r="E668" s="245"/>
      <c r="F668" s="55"/>
      <c r="G668" s="55"/>
      <c r="H668" s="55" t="str">
        <f t="shared" si="2"/>
        <v/>
      </c>
      <c r="I668" s="160"/>
      <c r="J668" s="160"/>
    </row>
    <row r="669">
      <c r="A669" s="239"/>
      <c r="B669" s="66"/>
      <c r="C669" s="66"/>
      <c r="D669" s="66"/>
      <c r="E669" s="245"/>
      <c r="F669" s="55"/>
      <c r="G669" s="55"/>
      <c r="H669" s="55" t="str">
        <f t="shared" si="2"/>
        <v/>
      </c>
      <c r="I669" s="160"/>
      <c r="J669" s="160"/>
    </row>
    <row r="670">
      <c r="A670" s="239"/>
      <c r="B670" s="66"/>
      <c r="C670" s="66"/>
      <c r="D670" s="66"/>
      <c r="E670" s="245"/>
      <c r="F670" s="55"/>
      <c r="G670" s="55"/>
      <c r="H670" s="55" t="str">
        <f t="shared" si="2"/>
        <v/>
      </c>
      <c r="I670" s="160"/>
      <c r="J670" s="160"/>
    </row>
    <row r="671">
      <c r="A671" s="239"/>
      <c r="B671" s="64"/>
      <c r="C671" s="64"/>
      <c r="D671" s="64"/>
      <c r="E671" s="245"/>
      <c r="F671" s="55"/>
      <c r="G671" s="55"/>
      <c r="H671" s="55" t="str">
        <f t="shared" si="2"/>
        <v/>
      </c>
      <c r="I671" s="160"/>
      <c r="J671" s="160"/>
    </row>
    <row r="672">
      <c r="A672" s="239"/>
      <c r="B672" s="66"/>
      <c r="C672" s="66"/>
      <c r="D672" s="66"/>
      <c r="E672" s="245"/>
      <c r="F672" s="55"/>
      <c r="G672" s="55"/>
      <c r="H672" s="55" t="str">
        <f t="shared" si="2"/>
        <v/>
      </c>
      <c r="I672" s="160"/>
      <c r="J672" s="160"/>
    </row>
    <row r="673">
      <c r="A673" s="239"/>
      <c r="B673" s="66"/>
      <c r="C673" s="66"/>
      <c r="D673" s="66"/>
      <c r="E673" s="245"/>
      <c r="F673" s="55"/>
      <c r="G673" s="55"/>
      <c r="H673" s="55" t="str">
        <f t="shared" si="2"/>
        <v/>
      </c>
      <c r="I673" s="160"/>
      <c r="J673" s="160"/>
    </row>
    <row r="674">
      <c r="A674" s="239"/>
      <c r="B674" s="66"/>
      <c r="C674" s="66"/>
      <c r="D674" s="66"/>
      <c r="E674" s="245"/>
      <c r="F674" s="55"/>
      <c r="G674" s="55"/>
      <c r="H674" s="55" t="str">
        <f t="shared" si="2"/>
        <v/>
      </c>
      <c r="I674" s="160"/>
      <c r="J674" s="160"/>
    </row>
    <row r="675">
      <c r="A675" s="239"/>
      <c r="B675" s="66"/>
      <c r="C675" s="66"/>
      <c r="D675" s="66"/>
      <c r="E675" s="245"/>
      <c r="F675" s="55"/>
      <c r="G675" s="55"/>
      <c r="H675" s="55" t="str">
        <f t="shared" si="2"/>
        <v/>
      </c>
      <c r="I675" s="160"/>
      <c r="J675" s="160"/>
    </row>
    <row r="676">
      <c r="A676" s="239"/>
      <c r="B676" s="66"/>
      <c r="C676" s="66"/>
      <c r="D676" s="66"/>
      <c r="E676" s="245"/>
      <c r="F676" s="55"/>
      <c r="G676" s="55"/>
      <c r="H676" s="55" t="str">
        <f t="shared" si="2"/>
        <v/>
      </c>
      <c r="I676" s="160"/>
      <c r="J676" s="160"/>
    </row>
    <row r="677">
      <c r="A677" s="239"/>
      <c r="B677" s="66"/>
      <c r="C677" s="66"/>
      <c r="D677" s="66"/>
      <c r="E677" s="245"/>
      <c r="F677" s="55"/>
      <c r="G677" s="55"/>
      <c r="H677" s="55" t="str">
        <f t="shared" si="2"/>
        <v/>
      </c>
      <c r="I677" s="160"/>
      <c r="J677" s="160"/>
    </row>
    <row r="678">
      <c r="A678" s="239"/>
      <c r="B678" s="66"/>
      <c r="C678" s="66"/>
      <c r="D678" s="66"/>
      <c r="E678" s="245"/>
      <c r="F678" s="55"/>
      <c r="G678" s="55"/>
      <c r="H678" s="55" t="str">
        <f t="shared" si="2"/>
        <v/>
      </c>
      <c r="I678" s="160"/>
      <c r="J678" s="160"/>
    </row>
    <row r="679">
      <c r="A679" s="239"/>
      <c r="B679" s="66"/>
      <c r="C679" s="66"/>
      <c r="D679" s="66"/>
      <c r="E679" s="245"/>
      <c r="F679" s="55"/>
      <c r="G679" s="55"/>
      <c r="H679" s="55" t="str">
        <f t="shared" si="2"/>
        <v/>
      </c>
      <c r="I679" s="160"/>
      <c r="J679" s="160"/>
    </row>
    <row r="680">
      <c r="A680" s="239"/>
      <c r="B680" s="66"/>
      <c r="C680" s="66"/>
      <c r="D680" s="66"/>
      <c r="E680" s="245"/>
      <c r="F680" s="55"/>
      <c r="G680" s="55"/>
      <c r="H680" s="55" t="str">
        <f t="shared" si="2"/>
        <v/>
      </c>
      <c r="I680" s="160"/>
      <c r="J680" s="160"/>
    </row>
    <row r="681">
      <c r="A681" s="239"/>
      <c r="B681" s="66"/>
      <c r="C681" s="66"/>
      <c r="D681" s="66"/>
      <c r="E681" s="245"/>
      <c r="F681" s="55"/>
      <c r="G681" s="55"/>
      <c r="H681" s="55" t="str">
        <f t="shared" si="2"/>
        <v/>
      </c>
      <c r="I681" s="160"/>
      <c r="J681" s="160"/>
    </row>
    <row r="682">
      <c r="A682" s="239"/>
      <c r="B682" s="66"/>
      <c r="C682" s="64"/>
      <c r="D682" s="64"/>
      <c r="E682" s="245"/>
      <c r="F682" s="55"/>
      <c r="G682" s="55"/>
      <c r="H682" s="55" t="str">
        <f t="shared" si="2"/>
        <v/>
      </c>
      <c r="I682" s="160"/>
      <c r="J682" s="160"/>
    </row>
    <row r="683">
      <c r="A683" s="239"/>
      <c r="B683" s="64"/>
      <c r="C683" s="64"/>
      <c r="D683" s="64"/>
      <c r="E683" s="245"/>
      <c r="F683" s="55"/>
      <c r="G683" s="55"/>
      <c r="H683" s="55" t="str">
        <f t="shared" si="2"/>
        <v/>
      </c>
      <c r="I683" s="160"/>
      <c r="J683" s="160"/>
    </row>
    <row r="684">
      <c r="A684" s="239"/>
      <c r="B684" s="66"/>
      <c r="C684" s="66"/>
      <c r="D684" s="66"/>
      <c r="E684" s="245"/>
      <c r="F684" s="55"/>
      <c r="G684" s="55"/>
      <c r="H684" s="55" t="str">
        <f t="shared" si="2"/>
        <v/>
      </c>
      <c r="I684" s="160"/>
      <c r="J684" s="160"/>
    </row>
    <row r="685">
      <c r="A685" s="239"/>
      <c r="B685" s="66"/>
      <c r="C685" s="64"/>
      <c r="D685" s="64"/>
      <c r="E685" s="245"/>
      <c r="F685" s="55"/>
      <c r="G685" s="55"/>
      <c r="H685" s="55" t="str">
        <f t="shared" si="2"/>
        <v/>
      </c>
      <c r="I685" s="160"/>
      <c r="J685" s="160"/>
    </row>
    <row r="686">
      <c r="A686" s="239"/>
      <c r="B686" s="66"/>
      <c r="C686" s="66"/>
      <c r="D686" s="66"/>
      <c r="E686" s="245"/>
      <c r="F686" s="55"/>
      <c r="G686" s="55"/>
      <c r="H686" s="55" t="str">
        <f t="shared" si="2"/>
        <v/>
      </c>
      <c r="I686" s="160"/>
      <c r="J686" s="160"/>
    </row>
    <row r="687">
      <c r="A687" s="239"/>
      <c r="B687" s="66"/>
      <c r="C687" s="66"/>
      <c r="D687" s="66"/>
      <c r="E687" s="245"/>
      <c r="F687" s="55"/>
      <c r="G687" s="55"/>
      <c r="H687" s="55" t="str">
        <f t="shared" si="2"/>
        <v/>
      </c>
      <c r="I687" s="160"/>
      <c r="J687" s="160"/>
    </row>
    <row r="688">
      <c r="A688" s="239"/>
      <c r="B688" s="66"/>
      <c r="C688" s="66"/>
      <c r="D688" s="66"/>
      <c r="E688" s="245"/>
      <c r="F688" s="55"/>
      <c r="G688" s="55"/>
      <c r="H688" s="55" t="str">
        <f t="shared" si="2"/>
        <v/>
      </c>
      <c r="I688" s="160"/>
      <c r="J688" s="160"/>
    </row>
    <row r="689">
      <c r="A689" s="239"/>
      <c r="B689" s="66"/>
      <c r="C689" s="66"/>
      <c r="D689" s="66"/>
      <c r="E689" s="245"/>
      <c r="F689" s="55"/>
      <c r="G689" s="55"/>
      <c r="H689" s="55" t="str">
        <f t="shared" si="2"/>
        <v/>
      </c>
      <c r="I689" s="160"/>
      <c r="J689" s="160"/>
    </row>
    <row r="690">
      <c r="A690" s="239"/>
      <c r="B690" s="66"/>
      <c r="C690" s="66"/>
      <c r="D690" s="66"/>
      <c r="E690" s="245"/>
      <c r="F690" s="55"/>
      <c r="G690" s="55"/>
      <c r="H690" s="55" t="str">
        <f t="shared" si="2"/>
        <v/>
      </c>
      <c r="I690" s="160"/>
      <c r="J690" s="160"/>
    </row>
    <row r="691">
      <c r="A691" s="239"/>
      <c r="B691" s="64"/>
      <c r="C691" s="64"/>
      <c r="D691" s="64"/>
      <c r="E691" s="245"/>
      <c r="F691" s="55"/>
      <c r="G691" s="55"/>
      <c r="H691" s="55" t="str">
        <f t="shared" si="2"/>
        <v/>
      </c>
      <c r="I691" s="160"/>
      <c r="J691" s="160"/>
    </row>
    <row r="692">
      <c r="A692" s="239"/>
      <c r="B692" s="66"/>
      <c r="C692" s="66"/>
      <c r="D692" s="66"/>
      <c r="E692" s="245"/>
      <c r="F692" s="55"/>
      <c r="G692" s="55"/>
      <c r="H692" s="55" t="str">
        <f t="shared" si="2"/>
        <v/>
      </c>
      <c r="I692" s="160"/>
      <c r="J692" s="160"/>
    </row>
    <row r="693">
      <c r="A693" s="239"/>
      <c r="B693" s="66"/>
      <c r="C693" s="66"/>
      <c r="D693" s="66"/>
      <c r="E693" s="245"/>
      <c r="F693" s="55"/>
      <c r="G693" s="55"/>
      <c r="H693" s="55" t="str">
        <f t="shared" si="2"/>
        <v/>
      </c>
      <c r="I693" s="160"/>
      <c r="J693" s="160"/>
    </row>
    <row r="694">
      <c r="A694" s="239"/>
      <c r="B694" s="66"/>
      <c r="C694" s="66"/>
      <c r="D694" s="66"/>
      <c r="E694" s="245"/>
      <c r="F694" s="55"/>
      <c r="G694" s="55"/>
      <c r="H694" s="55" t="str">
        <f t="shared" si="2"/>
        <v/>
      </c>
      <c r="I694" s="160"/>
      <c r="J694" s="160"/>
    </row>
    <row r="695">
      <c r="A695" s="239"/>
      <c r="B695" s="66"/>
      <c r="C695" s="66"/>
      <c r="D695" s="66"/>
      <c r="E695" s="245"/>
      <c r="F695" s="55"/>
      <c r="G695" s="55"/>
      <c r="H695" s="55" t="str">
        <f t="shared" si="2"/>
        <v/>
      </c>
      <c r="I695" s="160"/>
      <c r="J695" s="160"/>
    </row>
    <row r="696">
      <c r="A696" s="239"/>
      <c r="B696" s="66"/>
      <c r="C696" s="66"/>
      <c r="D696" s="66"/>
      <c r="E696" s="245"/>
      <c r="F696" s="55"/>
      <c r="G696" s="55"/>
      <c r="H696" s="55" t="str">
        <f t="shared" si="2"/>
        <v/>
      </c>
      <c r="I696" s="160"/>
      <c r="J696" s="160"/>
    </row>
    <row r="697">
      <c r="A697" s="239"/>
      <c r="B697" s="64"/>
      <c r="C697" s="64"/>
      <c r="D697" s="64"/>
      <c r="E697" s="245"/>
      <c r="F697" s="55"/>
      <c r="G697" s="55"/>
      <c r="H697" s="55" t="str">
        <f t="shared" si="2"/>
        <v/>
      </c>
      <c r="I697" s="160"/>
      <c r="J697" s="160"/>
    </row>
    <row r="698">
      <c r="A698" s="239"/>
      <c r="B698" s="66"/>
      <c r="C698" s="66"/>
      <c r="D698" s="66"/>
      <c r="E698" s="245"/>
      <c r="F698" s="55"/>
      <c r="G698" s="55"/>
      <c r="H698" s="55" t="str">
        <f t="shared" si="2"/>
        <v/>
      </c>
      <c r="I698" s="160"/>
      <c r="J698" s="160"/>
    </row>
    <row r="699">
      <c r="A699" s="239"/>
      <c r="B699" s="64"/>
      <c r="C699" s="64"/>
      <c r="D699" s="64"/>
      <c r="E699" s="245"/>
      <c r="F699" s="55"/>
      <c r="G699" s="55"/>
      <c r="H699" s="55" t="str">
        <f t="shared" si="2"/>
        <v/>
      </c>
      <c r="I699" s="160"/>
      <c r="J699" s="160"/>
    </row>
    <row r="700">
      <c r="A700" s="239"/>
      <c r="B700" s="66"/>
      <c r="C700" s="66"/>
      <c r="D700" s="66"/>
      <c r="E700" s="245"/>
      <c r="F700" s="55"/>
      <c r="G700" s="55"/>
      <c r="H700" s="55" t="str">
        <f t="shared" si="2"/>
        <v/>
      </c>
      <c r="I700" s="160"/>
      <c r="J700" s="160"/>
    </row>
    <row r="701">
      <c r="A701" s="239"/>
      <c r="B701" s="66"/>
      <c r="C701" s="66"/>
      <c r="D701" s="66"/>
      <c r="E701" s="245"/>
      <c r="F701" s="55"/>
      <c r="G701" s="55"/>
      <c r="H701" s="55" t="str">
        <f t="shared" si="2"/>
        <v/>
      </c>
      <c r="I701" s="160"/>
      <c r="J701" s="160"/>
    </row>
    <row r="702">
      <c r="A702" s="239"/>
      <c r="B702" s="66"/>
      <c r="C702" s="66"/>
      <c r="D702" s="66"/>
      <c r="E702" s="245"/>
      <c r="F702" s="55"/>
      <c r="G702" s="55"/>
      <c r="H702" s="55" t="str">
        <f t="shared" si="2"/>
        <v/>
      </c>
      <c r="I702" s="160"/>
      <c r="J702" s="160"/>
    </row>
    <row r="703">
      <c r="A703" s="239"/>
      <c r="B703" s="66"/>
      <c r="C703" s="66"/>
      <c r="D703" s="66"/>
      <c r="E703" s="245"/>
      <c r="F703" s="55"/>
      <c r="G703" s="55"/>
      <c r="H703" s="55" t="str">
        <f t="shared" si="2"/>
        <v/>
      </c>
      <c r="I703" s="160"/>
      <c r="J703" s="160"/>
    </row>
    <row r="704">
      <c r="A704" s="239"/>
      <c r="B704" s="66"/>
      <c r="C704" s="66"/>
      <c r="D704" s="66"/>
      <c r="E704" s="245"/>
      <c r="F704" s="55"/>
      <c r="G704" s="55"/>
      <c r="H704" s="55" t="str">
        <f t="shared" si="2"/>
        <v/>
      </c>
      <c r="I704" s="160"/>
      <c r="J704" s="160"/>
    </row>
    <row r="705">
      <c r="A705" s="239"/>
      <c r="B705" s="66"/>
      <c r="C705" s="66"/>
      <c r="D705" s="66"/>
      <c r="E705" s="245"/>
      <c r="F705" s="55"/>
      <c r="G705" s="55"/>
      <c r="H705" s="55" t="str">
        <f t="shared" si="2"/>
        <v/>
      </c>
      <c r="I705" s="160"/>
      <c r="J705" s="160"/>
    </row>
    <row r="706">
      <c r="A706" s="239"/>
      <c r="B706" s="66"/>
      <c r="C706" s="66"/>
      <c r="D706" s="66"/>
      <c r="E706" s="245"/>
      <c r="F706" s="55"/>
      <c r="G706" s="55"/>
      <c r="H706" s="55" t="str">
        <f t="shared" si="2"/>
        <v/>
      </c>
      <c r="I706" s="160"/>
      <c r="J706" s="160"/>
    </row>
    <row r="707">
      <c r="A707" s="239"/>
      <c r="B707" s="66"/>
      <c r="C707" s="66"/>
      <c r="D707" s="66"/>
      <c r="E707" s="245"/>
      <c r="F707" s="55"/>
      <c r="G707" s="55"/>
      <c r="H707" s="55" t="str">
        <f t="shared" si="2"/>
        <v/>
      </c>
      <c r="I707" s="160"/>
      <c r="J707" s="160"/>
    </row>
    <row r="708">
      <c r="A708" s="239"/>
      <c r="B708" s="66"/>
      <c r="C708" s="66"/>
      <c r="D708" s="66"/>
      <c r="E708" s="245"/>
      <c r="F708" s="55"/>
      <c r="G708" s="55"/>
      <c r="H708" s="55" t="str">
        <f t="shared" si="2"/>
        <v/>
      </c>
      <c r="I708" s="160"/>
      <c r="J708" s="160"/>
    </row>
    <row r="709">
      <c r="A709" s="239"/>
      <c r="B709" s="66"/>
      <c r="C709" s="66"/>
      <c r="D709" s="66"/>
      <c r="E709" s="245"/>
      <c r="F709" s="55"/>
      <c r="G709" s="55"/>
      <c r="H709" s="55" t="str">
        <f t="shared" si="2"/>
        <v/>
      </c>
      <c r="I709" s="160"/>
      <c r="J709" s="160"/>
    </row>
    <row r="710">
      <c r="A710" s="239"/>
      <c r="B710" s="66"/>
      <c r="C710" s="66"/>
      <c r="D710" s="66"/>
      <c r="E710" s="245"/>
      <c r="F710" s="55"/>
      <c r="G710" s="55"/>
      <c r="H710" s="55" t="str">
        <f t="shared" si="2"/>
        <v/>
      </c>
      <c r="I710" s="160"/>
      <c r="J710" s="160"/>
    </row>
    <row r="711">
      <c r="A711" s="239"/>
      <c r="B711" s="66"/>
      <c r="C711" s="66"/>
      <c r="D711" s="66"/>
      <c r="E711" s="245"/>
      <c r="F711" s="55"/>
      <c r="G711" s="55"/>
      <c r="H711" s="55" t="str">
        <f t="shared" si="2"/>
        <v/>
      </c>
      <c r="I711" s="160"/>
      <c r="J711" s="160"/>
    </row>
    <row r="712">
      <c r="A712" s="239"/>
      <c r="B712" s="64"/>
      <c r="C712" s="64"/>
      <c r="D712" s="64"/>
      <c r="E712" s="245"/>
      <c r="F712" s="55"/>
      <c r="G712" s="55"/>
      <c r="H712" s="55" t="str">
        <f t="shared" si="2"/>
        <v/>
      </c>
      <c r="I712" s="160"/>
      <c r="J712" s="160"/>
    </row>
    <row r="713">
      <c r="A713" s="239"/>
      <c r="B713" s="66"/>
      <c r="C713" s="66"/>
      <c r="D713" s="66"/>
      <c r="E713" s="245"/>
      <c r="F713" s="55"/>
      <c r="G713" s="55"/>
      <c r="H713" s="55" t="str">
        <f t="shared" si="2"/>
        <v/>
      </c>
      <c r="I713" s="160"/>
      <c r="J713" s="160"/>
    </row>
    <row r="714">
      <c r="A714" s="239"/>
      <c r="B714" s="66"/>
      <c r="C714" s="66"/>
      <c r="D714" s="66"/>
      <c r="E714" s="245"/>
      <c r="F714" s="55"/>
      <c r="G714" s="55"/>
      <c r="H714" s="55" t="str">
        <f t="shared" si="2"/>
        <v/>
      </c>
      <c r="I714" s="160"/>
      <c r="J714" s="160"/>
    </row>
    <row r="715">
      <c r="A715" s="239"/>
      <c r="B715" s="64"/>
      <c r="C715" s="64"/>
      <c r="D715" s="64"/>
      <c r="E715" s="245"/>
      <c r="F715" s="55"/>
      <c r="G715" s="55"/>
      <c r="H715" s="55" t="str">
        <f t="shared" si="2"/>
        <v/>
      </c>
      <c r="I715" s="160"/>
      <c r="J715" s="160"/>
    </row>
    <row r="716">
      <c r="A716" s="239"/>
      <c r="B716" s="66"/>
      <c r="C716" s="66"/>
      <c r="D716" s="66"/>
      <c r="E716" s="245"/>
      <c r="F716" s="55"/>
      <c r="G716" s="55"/>
      <c r="H716" s="55" t="str">
        <f t="shared" si="2"/>
        <v/>
      </c>
      <c r="I716" s="160"/>
      <c r="J716" s="160"/>
    </row>
    <row r="717">
      <c r="A717" s="239"/>
      <c r="B717" s="66"/>
      <c r="C717" s="64"/>
      <c r="D717" s="64"/>
      <c r="E717" s="245"/>
      <c r="F717" s="55"/>
      <c r="G717" s="55"/>
      <c r="H717" s="55" t="str">
        <f t="shared" si="2"/>
        <v/>
      </c>
      <c r="I717" s="160"/>
      <c r="J717" s="160"/>
    </row>
    <row r="718">
      <c r="A718" s="239"/>
      <c r="B718" s="66"/>
      <c r="C718" s="66"/>
      <c r="D718" s="66"/>
      <c r="E718" s="245"/>
      <c r="F718" s="55"/>
      <c r="G718" s="55"/>
      <c r="H718" s="55" t="str">
        <f t="shared" si="2"/>
        <v/>
      </c>
      <c r="I718" s="160"/>
      <c r="J718" s="160"/>
    </row>
    <row r="719">
      <c r="A719" s="239"/>
      <c r="B719" s="66"/>
      <c r="C719" s="66"/>
      <c r="D719" s="66"/>
      <c r="E719" s="245"/>
      <c r="F719" s="55"/>
      <c r="G719" s="55"/>
      <c r="H719" s="55" t="str">
        <f t="shared" si="2"/>
        <v/>
      </c>
      <c r="I719" s="160"/>
      <c r="J719" s="160"/>
    </row>
    <row r="720">
      <c r="A720" s="239"/>
      <c r="B720" s="66"/>
      <c r="C720" s="66"/>
      <c r="D720" s="66"/>
      <c r="E720" s="245"/>
      <c r="F720" s="55"/>
      <c r="G720" s="55"/>
      <c r="H720" s="55" t="str">
        <f t="shared" si="2"/>
        <v/>
      </c>
      <c r="I720" s="160"/>
      <c r="J720" s="160"/>
    </row>
    <row r="721">
      <c r="A721" s="239"/>
      <c r="B721" s="66"/>
      <c r="C721" s="66"/>
      <c r="D721" s="66"/>
      <c r="E721" s="245"/>
      <c r="F721" s="55"/>
      <c r="G721" s="55"/>
      <c r="H721" s="55" t="str">
        <f t="shared" si="2"/>
        <v/>
      </c>
      <c r="I721" s="160"/>
      <c r="J721" s="160"/>
    </row>
    <row r="722">
      <c r="A722" s="239"/>
      <c r="B722" s="64"/>
      <c r="C722" s="64"/>
      <c r="D722" s="64"/>
      <c r="E722" s="245"/>
      <c r="F722" s="55"/>
      <c r="G722" s="55"/>
      <c r="H722" s="55" t="str">
        <f t="shared" si="2"/>
        <v/>
      </c>
      <c r="I722" s="160"/>
      <c r="J722" s="160"/>
    </row>
    <row r="723">
      <c r="A723" s="239"/>
      <c r="B723" s="66"/>
      <c r="C723" s="64"/>
      <c r="D723" s="64"/>
      <c r="E723" s="245"/>
      <c r="F723" s="55"/>
      <c r="G723" s="55"/>
      <c r="H723" s="55" t="str">
        <f t="shared" si="2"/>
        <v/>
      </c>
      <c r="I723" s="160"/>
      <c r="J723" s="160"/>
    </row>
    <row r="724">
      <c r="A724" s="239"/>
      <c r="B724" s="66"/>
      <c r="C724" s="66"/>
      <c r="D724" s="66"/>
      <c r="E724" s="245"/>
      <c r="F724" s="55"/>
      <c r="G724" s="55"/>
      <c r="H724" s="55" t="str">
        <f t="shared" si="2"/>
        <v/>
      </c>
      <c r="I724" s="160"/>
      <c r="J724" s="160"/>
    </row>
    <row r="725">
      <c r="A725" s="239"/>
      <c r="B725" s="64"/>
      <c r="C725" s="64"/>
      <c r="D725" s="64"/>
      <c r="E725" s="245"/>
      <c r="F725" s="55"/>
      <c r="G725" s="55"/>
      <c r="H725" s="55" t="str">
        <f t="shared" si="2"/>
        <v/>
      </c>
      <c r="I725" s="160"/>
      <c r="J725" s="160"/>
    </row>
    <row r="726">
      <c r="A726" s="239"/>
      <c r="B726" s="66"/>
      <c r="C726" s="66"/>
      <c r="D726" s="66"/>
      <c r="E726" s="245"/>
      <c r="F726" s="55"/>
      <c r="G726" s="55"/>
      <c r="H726" s="55" t="str">
        <f t="shared" si="2"/>
        <v/>
      </c>
      <c r="I726" s="160"/>
      <c r="J726" s="160"/>
    </row>
    <row r="727">
      <c r="A727" s="239"/>
      <c r="B727" s="66"/>
      <c r="C727" s="66"/>
      <c r="D727" s="66"/>
      <c r="E727" s="245"/>
      <c r="F727" s="55"/>
      <c r="G727" s="55"/>
      <c r="H727" s="55" t="str">
        <f t="shared" si="2"/>
        <v/>
      </c>
      <c r="I727" s="160"/>
      <c r="J727" s="160"/>
    </row>
    <row r="728">
      <c r="A728" s="239"/>
      <c r="B728" s="66"/>
      <c r="C728" s="64"/>
      <c r="D728" s="64"/>
      <c r="E728" s="245"/>
      <c r="F728" s="55"/>
      <c r="G728" s="55"/>
      <c r="H728" s="55" t="str">
        <f t="shared" si="2"/>
        <v/>
      </c>
      <c r="I728" s="160"/>
      <c r="J728" s="160"/>
    </row>
    <row r="729">
      <c r="A729" s="239"/>
      <c r="B729" s="66"/>
      <c r="C729" s="64"/>
      <c r="D729" s="64"/>
      <c r="E729" s="245"/>
      <c r="F729" s="55"/>
      <c r="G729" s="55"/>
      <c r="H729" s="55" t="str">
        <f t="shared" si="2"/>
        <v/>
      </c>
      <c r="I729" s="160"/>
      <c r="J729" s="160"/>
    </row>
    <row r="730">
      <c r="A730" s="239"/>
      <c r="B730" s="66"/>
      <c r="C730" s="64"/>
      <c r="D730" s="64"/>
      <c r="E730" s="245"/>
      <c r="F730" s="55"/>
      <c r="G730" s="55"/>
      <c r="H730" s="55" t="str">
        <f t="shared" si="2"/>
        <v/>
      </c>
      <c r="I730" s="160"/>
      <c r="J730" s="160"/>
    </row>
    <row r="731">
      <c r="A731" s="239"/>
      <c r="B731" s="66"/>
      <c r="C731" s="64"/>
      <c r="D731" s="64"/>
      <c r="E731" s="245"/>
      <c r="F731" s="55"/>
      <c r="G731" s="55"/>
      <c r="H731" s="55" t="str">
        <f t="shared" si="2"/>
        <v/>
      </c>
      <c r="I731" s="160"/>
      <c r="J731" s="160"/>
    </row>
    <row r="732">
      <c r="A732" s="239"/>
      <c r="B732" s="66"/>
      <c r="C732" s="64"/>
      <c r="D732" s="64"/>
      <c r="E732" s="245"/>
      <c r="F732" s="55"/>
      <c r="G732" s="55"/>
      <c r="H732" s="55" t="str">
        <f t="shared" si="2"/>
        <v/>
      </c>
      <c r="I732" s="160"/>
      <c r="J732" s="160"/>
    </row>
    <row r="733">
      <c r="A733" s="239"/>
      <c r="B733" s="66"/>
      <c r="C733" s="64"/>
      <c r="D733" s="64"/>
      <c r="E733" s="245"/>
      <c r="F733" s="55"/>
      <c r="G733" s="55"/>
      <c r="H733" s="55" t="str">
        <f t="shared" si="2"/>
        <v/>
      </c>
      <c r="I733" s="160"/>
      <c r="J733" s="160"/>
    </row>
    <row r="734">
      <c r="A734" s="239"/>
      <c r="B734" s="66"/>
      <c r="C734" s="64"/>
      <c r="D734" s="64"/>
      <c r="E734" s="245"/>
      <c r="F734" s="55"/>
      <c r="G734" s="55"/>
      <c r="H734" s="55" t="str">
        <f t="shared" si="2"/>
        <v/>
      </c>
      <c r="I734" s="160"/>
      <c r="J734" s="160"/>
    </row>
    <row r="735">
      <c r="A735" s="239"/>
      <c r="B735" s="64"/>
      <c r="C735" s="64"/>
      <c r="D735" s="64"/>
      <c r="E735" s="245"/>
      <c r="F735" s="55"/>
      <c r="G735" s="55"/>
      <c r="H735" s="55" t="str">
        <f t="shared" si="2"/>
        <v/>
      </c>
      <c r="I735" s="160"/>
      <c r="J735" s="160"/>
    </row>
    <row r="736">
      <c r="A736" s="239"/>
      <c r="B736" s="66"/>
      <c r="C736" s="64"/>
      <c r="D736" s="64"/>
      <c r="E736" s="245"/>
      <c r="F736" s="55"/>
      <c r="G736" s="55"/>
      <c r="H736" s="55" t="str">
        <f t="shared" si="2"/>
        <v/>
      </c>
      <c r="I736" s="160"/>
      <c r="J736" s="160"/>
    </row>
    <row r="737">
      <c r="A737" s="239"/>
      <c r="B737" s="66"/>
      <c r="C737" s="64"/>
      <c r="D737" s="64"/>
      <c r="E737" s="245"/>
      <c r="F737" s="55"/>
      <c r="G737" s="55"/>
      <c r="H737" s="55" t="str">
        <f t="shared" si="2"/>
        <v/>
      </c>
      <c r="I737" s="160"/>
      <c r="J737" s="160"/>
    </row>
    <row r="738">
      <c r="A738" s="239"/>
      <c r="B738" s="66"/>
      <c r="C738" s="64"/>
      <c r="D738" s="64"/>
      <c r="E738" s="245"/>
      <c r="F738" s="55"/>
      <c r="G738" s="55"/>
      <c r="H738" s="55" t="str">
        <f t="shared" si="2"/>
        <v/>
      </c>
      <c r="I738" s="160"/>
      <c r="J738" s="160"/>
    </row>
    <row r="739">
      <c r="A739" s="239"/>
      <c r="B739" s="64"/>
      <c r="C739" s="64"/>
      <c r="D739" s="64"/>
      <c r="E739" s="245"/>
      <c r="F739" s="55"/>
      <c r="G739" s="55"/>
      <c r="H739" s="55" t="str">
        <f t="shared" si="2"/>
        <v/>
      </c>
      <c r="I739" s="160"/>
      <c r="J739" s="160"/>
    </row>
    <row r="740">
      <c r="A740" s="239"/>
      <c r="B740" s="66"/>
      <c r="C740" s="66"/>
      <c r="D740" s="66"/>
      <c r="E740" s="245"/>
      <c r="F740" s="55"/>
      <c r="G740" s="55"/>
      <c r="H740" s="55" t="str">
        <f t="shared" si="2"/>
        <v/>
      </c>
      <c r="I740" s="160"/>
      <c r="J740" s="160"/>
    </row>
    <row r="741">
      <c r="A741" s="239"/>
      <c r="B741" s="66"/>
      <c r="C741" s="66"/>
      <c r="D741" s="66"/>
      <c r="E741" s="245"/>
      <c r="F741" s="55"/>
      <c r="G741" s="55"/>
      <c r="H741" s="55" t="str">
        <f t="shared" si="2"/>
        <v/>
      </c>
      <c r="I741" s="160"/>
      <c r="J741" s="160"/>
    </row>
    <row r="742">
      <c r="A742" s="239"/>
      <c r="B742" s="66"/>
      <c r="C742" s="66"/>
      <c r="D742" s="66"/>
      <c r="E742" s="245"/>
      <c r="F742" s="55"/>
      <c r="G742" s="55"/>
      <c r="H742" s="55" t="str">
        <f t="shared" si="2"/>
        <v/>
      </c>
      <c r="I742" s="160"/>
      <c r="J742" s="160"/>
    </row>
    <row r="743">
      <c r="A743" s="239"/>
      <c r="B743" s="66"/>
      <c r="C743" s="66"/>
      <c r="D743" s="66"/>
      <c r="E743" s="245"/>
      <c r="F743" s="55"/>
      <c r="G743" s="55"/>
      <c r="H743" s="55" t="str">
        <f t="shared" si="2"/>
        <v/>
      </c>
      <c r="I743" s="160"/>
      <c r="J743" s="160"/>
    </row>
    <row r="744">
      <c r="A744" s="239"/>
      <c r="B744" s="66"/>
      <c r="C744" s="66"/>
      <c r="D744" s="66"/>
      <c r="E744" s="245"/>
      <c r="F744" s="55"/>
      <c r="G744" s="55"/>
      <c r="H744" s="55" t="str">
        <f t="shared" si="2"/>
        <v/>
      </c>
      <c r="I744" s="160"/>
      <c r="J744" s="160"/>
    </row>
    <row r="745">
      <c r="A745" s="239"/>
      <c r="B745" s="66"/>
      <c r="C745" s="66"/>
      <c r="D745" s="66"/>
      <c r="E745" s="245"/>
      <c r="F745" s="55"/>
      <c r="G745" s="55"/>
      <c r="H745" s="55" t="str">
        <f t="shared" si="2"/>
        <v/>
      </c>
      <c r="I745" s="160"/>
      <c r="J745" s="160"/>
    </row>
    <row r="746">
      <c r="A746" s="239"/>
      <c r="B746" s="64"/>
      <c r="C746" s="64"/>
      <c r="D746" s="64"/>
      <c r="E746" s="245"/>
      <c r="F746" s="55"/>
      <c r="G746" s="55"/>
      <c r="H746" s="55" t="str">
        <f t="shared" si="2"/>
        <v/>
      </c>
      <c r="I746" s="160"/>
      <c r="J746" s="160"/>
    </row>
    <row r="747">
      <c r="A747" s="239"/>
      <c r="B747" s="66"/>
      <c r="C747" s="66"/>
      <c r="D747" s="66"/>
      <c r="E747" s="245"/>
      <c r="F747" s="55"/>
      <c r="G747" s="55"/>
      <c r="H747" s="55" t="str">
        <f t="shared" si="2"/>
        <v/>
      </c>
      <c r="I747" s="160"/>
      <c r="J747" s="160"/>
    </row>
    <row r="748">
      <c r="A748" s="239"/>
      <c r="B748" s="66"/>
      <c r="C748" s="66"/>
      <c r="D748" s="66"/>
      <c r="E748" s="245"/>
      <c r="F748" s="55"/>
      <c r="G748" s="55"/>
      <c r="H748" s="55" t="str">
        <f t="shared" si="2"/>
        <v/>
      </c>
      <c r="I748" s="160"/>
      <c r="J748" s="160"/>
    </row>
    <row r="749">
      <c r="A749" s="239"/>
      <c r="B749" s="66"/>
      <c r="C749" s="66"/>
      <c r="D749" s="66"/>
      <c r="E749" s="245"/>
      <c r="F749" s="55"/>
      <c r="G749" s="55"/>
      <c r="H749" s="55" t="str">
        <f t="shared" si="2"/>
        <v/>
      </c>
      <c r="I749" s="160"/>
      <c r="J749" s="160"/>
    </row>
    <row r="750">
      <c r="A750" s="239"/>
      <c r="B750" s="64"/>
      <c r="C750" s="64"/>
      <c r="D750" s="64"/>
      <c r="E750" s="245"/>
      <c r="F750" s="55"/>
      <c r="G750" s="55"/>
      <c r="H750" s="55" t="str">
        <f t="shared" si="2"/>
        <v/>
      </c>
      <c r="I750" s="160"/>
      <c r="J750" s="160"/>
    </row>
    <row r="751">
      <c r="A751" s="239"/>
      <c r="B751" s="66"/>
      <c r="C751" s="66"/>
      <c r="D751" s="66"/>
      <c r="E751" s="245"/>
      <c r="F751" s="55"/>
      <c r="G751" s="55"/>
      <c r="H751" s="55" t="str">
        <f t="shared" si="2"/>
        <v/>
      </c>
      <c r="I751" s="160"/>
      <c r="J751" s="160"/>
    </row>
    <row r="752">
      <c r="A752" s="239"/>
      <c r="B752" s="66"/>
      <c r="C752" s="66"/>
      <c r="D752" s="66"/>
      <c r="E752" s="245"/>
      <c r="F752" s="55"/>
      <c r="G752" s="55"/>
      <c r="H752" s="55" t="str">
        <f t="shared" si="2"/>
        <v/>
      </c>
      <c r="I752" s="160"/>
      <c r="J752" s="160"/>
    </row>
    <row r="753">
      <c r="A753" s="239"/>
      <c r="B753" s="66"/>
      <c r="C753" s="66"/>
      <c r="D753" s="66"/>
      <c r="E753" s="245"/>
      <c r="F753" s="55"/>
      <c r="G753" s="55"/>
      <c r="H753" s="55" t="str">
        <f t="shared" si="2"/>
        <v/>
      </c>
      <c r="I753" s="160"/>
      <c r="J753" s="160"/>
    </row>
    <row r="754">
      <c r="A754" s="239"/>
      <c r="B754" s="64"/>
      <c r="C754" s="64"/>
      <c r="D754" s="64"/>
      <c r="E754" s="245"/>
      <c r="F754" s="55"/>
      <c r="G754" s="55"/>
      <c r="H754" s="55" t="str">
        <f t="shared" si="2"/>
        <v/>
      </c>
      <c r="I754" s="160"/>
      <c r="J754" s="160"/>
    </row>
    <row r="755">
      <c r="A755" s="239"/>
      <c r="B755" s="66"/>
      <c r="C755" s="66"/>
      <c r="D755" s="66"/>
      <c r="E755" s="245"/>
      <c r="F755" s="55"/>
      <c r="G755" s="55"/>
      <c r="H755" s="55" t="str">
        <f t="shared" si="2"/>
        <v/>
      </c>
      <c r="I755" s="160"/>
      <c r="J755" s="160"/>
    </row>
    <row r="756">
      <c r="A756" s="239"/>
      <c r="B756" s="66"/>
      <c r="C756" s="66"/>
      <c r="D756" s="66"/>
      <c r="E756" s="245"/>
      <c r="F756" s="55"/>
      <c r="G756" s="55"/>
      <c r="H756" s="55" t="str">
        <f t="shared" si="2"/>
        <v/>
      </c>
      <c r="I756" s="160"/>
      <c r="J756" s="160"/>
    </row>
    <row r="757">
      <c r="A757" s="239"/>
      <c r="B757" s="66"/>
      <c r="C757" s="66"/>
      <c r="D757" s="66"/>
      <c r="E757" s="245"/>
      <c r="F757" s="55"/>
      <c r="G757" s="55"/>
      <c r="H757" s="55" t="str">
        <f t="shared" si="2"/>
        <v/>
      </c>
      <c r="I757" s="160"/>
      <c r="J757" s="160"/>
    </row>
    <row r="758">
      <c r="A758" s="239"/>
      <c r="B758" s="64"/>
      <c r="C758" s="64"/>
      <c r="D758" s="64"/>
      <c r="E758" s="245"/>
      <c r="F758" s="55"/>
      <c r="G758" s="55"/>
      <c r="H758" s="55" t="str">
        <f t="shared" si="2"/>
        <v/>
      </c>
      <c r="I758" s="160"/>
      <c r="J758" s="160"/>
    </row>
    <row r="759">
      <c r="A759" s="239"/>
      <c r="B759" s="66"/>
      <c r="C759" s="64"/>
      <c r="D759" s="64"/>
      <c r="E759" s="245"/>
      <c r="F759" s="55"/>
      <c r="G759" s="55"/>
      <c r="H759" s="55" t="str">
        <f t="shared" si="2"/>
        <v/>
      </c>
      <c r="I759" s="160"/>
      <c r="J759" s="160"/>
    </row>
    <row r="760">
      <c r="A760" s="239"/>
      <c r="B760" s="66"/>
      <c r="C760" s="66"/>
      <c r="D760" s="66"/>
      <c r="E760" s="245"/>
      <c r="F760" s="55"/>
      <c r="G760" s="55"/>
      <c r="H760" s="55" t="str">
        <f t="shared" si="2"/>
        <v/>
      </c>
      <c r="I760" s="160"/>
      <c r="J760" s="160"/>
    </row>
    <row r="761">
      <c r="A761" s="239"/>
      <c r="B761" s="66"/>
      <c r="C761" s="66"/>
      <c r="D761" s="66"/>
      <c r="E761" s="245"/>
      <c r="F761" s="55"/>
      <c r="G761" s="55"/>
      <c r="H761" s="55" t="str">
        <f t="shared" si="2"/>
        <v/>
      </c>
      <c r="I761" s="160"/>
      <c r="J761" s="160"/>
    </row>
    <row r="762">
      <c r="A762" s="239"/>
      <c r="B762" s="66"/>
      <c r="C762" s="66"/>
      <c r="D762" s="66"/>
      <c r="E762" s="245"/>
      <c r="F762" s="55"/>
      <c r="G762" s="55"/>
      <c r="H762" s="55" t="str">
        <f t="shared" si="2"/>
        <v/>
      </c>
      <c r="I762" s="160"/>
      <c r="J762" s="160"/>
    </row>
    <row r="763">
      <c r="A763" s="239"/>
      <c r="B763" s="66"/>
      <c r="C763" s="66"/>
      <c r="D763" s="66"/>
      <c r="E763" s="245"/>
      <c r="F763" s="55"/>
      <c r="G763" s="55"/>
      <c r="H763" s="55" t="str">
        <f t="shared" si="2"/>
        <v/>
      </c>
      <c r="I763" s="160"/>
      <c r="J763" s="160"/>
    </row>
    <row r="764">
      <c r="A764" s="243"/>
      <c r="B764" s="64"/>
      <c r="C764" s="64"/>
      <c r="D764" s="64"/>
      <c r="E764" s="245"/>
      <c r="F764" s="55"/>
      <c r="G764" s="55"/>
      <c r="H764" s="55" t="str">
        <f t="shared" si="2"/>
        <v/>
      </c>
      <c r="I764" s="160"/>
      <c r="J764" s="160"/>
    </row>
    <row r="765">
      <c r="A765" s="239"/>
      <c r="B765" s="64"/>
      <c r="C765" s="64"/>
      <c r="D765" s="64"/>
      <c r="E765" s="245"/>
      <c r="F765" s="55"/>
      <c r="G765" s="55"/>
      <c r="H765" s="55" t="str">
        <f t="shared" si="2"/>
        <v/>
      </c>
      <c r="I765" s="160"/>
      <c r="J765" s="160"/>
    </row>
    <row r="766">
      <c r="A766" s="239"/>
      <c r="B766" s="66"/>
      <c r="C766" s="66"/>
      <c r="D766" s="66"/>
      <c r="E766" s="245"/>
      <c r="F766" s="55"/>
      <c r="G766" s="55"/>
      <c r="H766" s="55" t="str">
        <f t="shared" si="2"/>
        <v/>
      </c>
      <c r="I766" s="160"/>
      <c r="J766" s="160"/>
    </row>
    <row r="767">
      <c r="A767" s="239"/>
      <c r="B767" s="66"/>
      <c r="C767" s="66"/>
      <c r="D767" s="66"/>
      <c r="E767" s="245"/>
      <c r="F767" s="55"/>
      <c r="G767" s="55"/>
      <c r="H767" s="55" t="str">
        <f t="shared" si="2"/>
        <v/>
      </c>
      <c r="I767" s="160"/>
      <c r="J767" s="160"/>
    </row>
    <row r="768">
      <c r="A768" s="239"/>
      <c r="B768" s="66"/>
      <c r="C768" s="66"/>
      <c r="D768" s="66"/>
      <c r="E768" s="245"/>
      <c r="F768" s="55"/>
      <c r="G768" s="55"/>
      <c r="H768" s="55" t="str">
        <f t="shared" si="2"/>
        <v/>
      </c>
      <c r="I768" s="160"/>
      <c r="J768" s="160"/>
    </row>
    <row r="769">
      <c r="A769" s="239"/>
      <c r="B769" s="66"/>
      <c r="C769" s="66"/>
      <c r="D769" s="66"/>
      <c r="E769" s="245"/>
      <c r="F769" s="55"/>
      <c r="G769" s="55"/>
      <c r="H769" s="55" t="str">
        <f t="shared" si="2"/>
        <v/>
      </c>
      <c r="I769" s="160"/>
      <c r="J769" s="160"/>
    </row>
    <row r="770">
      <c r="A770" s="239"/>
      <c r="B770" s="66"/>
      <c r="C770" s="66"/>
      <c r="D770" s="66"/>
      <c r="E770" s="245"/>
      <c r="F770" s="55"/>
      <c r="G770" s="55"/>
      <c r="H770" s="55" t="str">
        <f t="shared" si="2"/>
        <v/>
      </c>
      <c r="I770" s="160"/>
      <c r="J770" s="160"/>
    </row>
    <row r="771">
      <c r="A771" s="239"/>
      <c r="B771" s="66"/>
      <c r="C771" s="66"/>
      <c r="D771" s="66"/>
      <c r="E771" s="245"/>
      <c r="F771" s="55"/>
      <c r="G771" s="55"/>
      <c r="H771" s="55" t="str">
        <f t="shared" si="2"/>
        <v/>
      </c>
      <c r="I771" s="160"/>
      <c r="J771" s="160"/>
    </row>
    <row r="772">
      <c r="A772" s="239"/>
      <c r="B772" s="64"/>
      <c r="C772" s="64"/>
      <c r="D772" s="64"/>
      <c r="E772" s="245"/>
      <c r="F772" s="55"/>
      <c r="G772" s="55"/>
      <c r="H772" s="55" t="str">
        <f t="shared" si="2"/>
        <v/>
      </c>
      <c r="I772" s="160"/>
      <c r="J772" s="160"/>
    </row>
    <row r="773">
      <c r="A773" s="239"/>
      <c r="B773" s="64"/>
      <c r="C773" s="66"/>
      <c r="D773" s="66"/>
      <c r="E773" s="245"/>
      <c r="F773" s="55"/>
      <c r="G773" s="55"/>
      <c r="H773" s="55" t="str">
        <f t="shared" si="2"/>
        <v/>
      </c>
      <c r="I773" s="160"/>
      <c r="J773" s="160"/>
    </row>
    <row r="774">
      <c r="A774" s="239"/>
      <c r="B774" s="66"/>
      <c r="C774" s="66"/>
      <c r="D774" s="66"/>
      <c r="E774" s="245"/>
      <c r="F774" s="55"/>
      <c r="G774" s="55"/>
      <c r="H774" s="55" t="str">
        <f t="shared" si="2"/>
        <v/>
      </c>
      <c r="I774" s="160"/>
      <c r="J774" s="160"/>
    </row>
    <row r="775">
      <c r="A775" s="239"/>
      <c r="B775" s="66"/>
      <c r="C775" s="66"/>
      <c r="D775" s="66"/>
      <c r="E775" s="245"/>
      <c r="F775" s="55"/>
      <c r="G775" s="55"/>
      <c r="H775" s="55" t="str">
        <f t="shared" si="2"/>
        <v/>
      </c>
      <c r="I775" s="160"/>
      <c r="J775" s="160"/>
    </row>
    <row r="776">
      <c r="A776" s="239"/>
      <c r="B776" s="66"/>
      <c r="C776" s="66"/>
      <c r="D776" s="66"/>
      <c r="E776" s="245"/>
      <c r="F776" s="55"/>
      <c r="G776" s="55"/>
      <c r="H776" s="55" t="str">
        <f t="shared" si="2"/>
        <v/>
      </c>
      <c r="I776" s="160"/>
      <c r="J776" s="160"/>
    </row>
    <row r="777">
      <c r="A777" s="239"/>
      <c r="B777" s="66"/>
      <c r="C777" s="66"/>
      <c r="D777" s="66"/>
      <c r="E777" s="245"/>
      <c r="F777" s="55"/>
      <c r="G777" s="55"/>
      <c r="H777" s="55" t="str">
        <f t="shared" si="2"/>
        <v/>
      </c>
      <c r="I777" s="160"/>
      <c r="J777" s="160"/>
    </row>
    <row r="778">
      <c r="A778" s="239"/>
      <c r="B778" s="66"/>
      <c r="C778" s="66"/>
      <c r="D778" s="66"/>
      <c r="E778" s="245"/>
      <c r="F778" s="55"/>
      <c r="G778" s="55"/>
      <c r="H778" s="55" t="str">
        <f t="shared" si="2"/>
        <v/>
      </c>
      <c r="I778" s="160"/>
      <c r="J778" s="160"/>
    </row>
    <row r="779">
      <c r="A779" s="239"/>
      <c r="B779" s="64"/>
      <c r="C779" s="64"/>
      <c r="D779" s="64"/>
      <c r="E779" s="245"/>
      <c r="F779" s="55"/>
      <c r="G779" s="55"/>
      <c r="H779" s="55" t="str">
        <f t="shared" si="2"/>
        <v/>
      </c>
      <c r="I779" s="160"/>
      <c r="J779" s="160"/>
    </row>
    <row r="780">
      <c r="A780" s="239"/>
      <c r="B780" s="66"/>
      <c r="C780" s="66"/>
      <c r="D780" s="66"/>
      <c r="E780" s="245"/>
      <c r="F780" s="55"/>
      <c r="G780" s="55"/>
      <c r="H780" s="55" t="str">
        <f t="shared" si="2"/>
        <v/>
      </c>
      <c r="I780" s="160"/>
      <c r="J780" s="160"/>
    </row>
    <row r="781">
      <c r="A781" s="239"/>
      <c r="B781" s="66"/>
      <c r="C781" s="66"/>
      <c r="D781" s="66"/>
      <c r="E781" s="245"/>
      <c r="F781" s="55"/>
      <c r="G781" s="55"/>
      <c r="H781" s="55" t="str">
        <f t="shared" si="2"/>
        <v/>
      </c>
      <c r="I781" s="160"/>
      <c r="J781" s="160"/>
    </row>
    <row r="782">
      <c r="A782" s="239"/>
      <c r="B782" s="64"/>
      <c r="C782" s="64"/>
      <c r="D782" s="64"/>
      <c r="E782" s="245"/>
      <c r="F782" s="55"/>
      <c r="G782" s="55"/>
      <c r="H782" s="55" t="str">
        <f t="shared" si="2"/>
        <v/>
      </c>
      <c r="I782" s="160"/>
      <c r="J782" s="160"/>
    </row>
    <row r="783">
      <c r="A783" s="239"/>
      <c r="B783" s="64"/>
      <c r="C783" s="64"/>
      <c r="D783" s="64"/>
      <c r="E783" s="245"/>
      <c r="F783" s="55"/>
      <c r="G783" s="55"/>
      <c r="H783" s="55" t="str">
        <f t="shared" si="2"/>
        <v/>
      </c>
      <c r="I783" s="160"/>
      <c r="J783" s="160"/>
    </row>
    <row r="784">
      <c r="A784" s="239"/>
      <c r="B784" s="66"/>
      <c r="C784" s="66"/>
      <c r="D784" s="66"/>
      <c r="E784" s="245"/>
      <c r="F784" s="55"/>
      <c r="G784" s="55"/>
      <c r="H784" s="55" t="str">
        <f t="shared" si="2"/>
        <v/>
      </c>
      <c r="I784" s="160"/>
      <c r="J784" s="160"/>
    </row>
    <row r="785">
      <c r="A785" s="239"/>
      <c r="B785" s="66"/>
      <c r="C785" s="66"/>
      <c r="D785" s="66"/>
      <c r="E785" s="245"/>
      <c r="F785" s="55"/>
      <c r="G785" s="55"/>
      <c r="H785" s="55" t="str">
        <f t="shared" si="2"/>
        <v/>
      </c>
      <c r="I785" s="160"/>
      <c r="J785" s="160"/>
    </row>
    <row r="786">
      <c r="A786" s="239"/>
      <c r="B786" s="66"/>
      <c r="C786" s="66"/>
      <c r="D786" s="66"/>
      <c r="E786" s="245"/>
      <c r="F786" s="55"/>
      <c r="G786" s="55"/>
      <c r="H786" s="55" t="str">
        <f t="shared" si="2"/>
        <v/>
      </c>
      <c r="I786" s="160"/>
      <c r="J786" s="160"/>
    </row>
    <row r="787">
      <c r="A787" s="239"/>
      <c r="B787" s="64"/>
      <c r="C787" s="64"/>
      <c r="D787" s="64"/>
      <c r="E787" s="245"/>
      <c r="F787" s="55"/>
      <c r="G787" s="55"/>
      <c r="H787" s="55" t="str">
        <f t="shared" si="2"/>
        <v/>
      </c>
      <c r="I787" s="160"/>
      <c r="J787" s="160"/>
    </row>
    <row r="788">
      <c r="A788" s="239"/>
      <c r="B788" s="66"/>
      <c r="C788" s="66"/>
      <c r="D788" s="66"/>
      <c r="E788" s="245"/>
      <c r="F788" s="55"/>
      <c r="G788" s="55"/>
      <c r="H788" s="55" t="str">
        <f t="shared" si="2"/>
        <v/>
      </c>
      <c r="I788" s="160"/>
      <c r="J788" s="160"/>
    </row>
    <row r="789">
      <c r="A789" s="239"/>
      <c r="B789" s="66"/>
      <c r="C789" s="66"/>
      <c r="D789" s="66"/>
      <c r="E789" s="245"/>
      <c r="F789" s="55"/>
      <c r="G789" s="55"/>
      <c r="H789" s="55" t="str">
        <f t="shared" si="2"/>
        <v/>
      </c>
      <c r="I789" s="160"/>
      <c r="J789" s="160"/>
    </row>
    <row r="790">
      <c r="A790" s="239"/>
      <c r="B790" s="64"/>
      <c r="C790" s="64"/>
      <c r="D790" s="64"/>
      <c r="E790" s="245"/>
      <c r="F790" s="55"/>
      <c r="G790" s="55"/>
      <c r="H790" s="55" t="str">
        <f t="shared" si="2"/>
        <v/>
      </c>
      <c r="I790" s="160"/>
      <c r="J790" s="160"/>
    </row>
    <row r="791">
      <c r="A791" s="239"/>
      <c r="B791" s="66"/>
      <c r="C791" s="66"/>
      <c r="D791" s="66"/>
      <c r="E791" s="245"/>
      <c r="F791" s="55"/>
      <c r="G791" s="55"/>
      <c r="H791" s="55" t="str">
        <f t="shared" si="2"/>
        <v/>
      </c>
      <c r="I791" s="160"/>
      <c r="J791" s="160"/>
    </row>
    <row r="792">
      <c r="A792" s="239"/>
      <c r="B792" s="66"/>
      <c r="C792" s="66"/>
      <c r="D792" s="66"/>
      <c r="E792" s="245"/>
      <c r="F792" s="55"/>
      <c r="G792" s="55"/>
      <c r="H792" s="55" t="str">
        <f t="shared" si="2"/>
        <v/>
      </c>
      <c r="I792" s="160"/>
      <c r="J792" s="160"/>
    </row>
    <row r="793">
      <c r="A793" s="239"/>
      <c r="B793" s="64"/>
      <c r="C793" s="64"/>
      <c r="D793" s="64"/>
      <c r="E793" s="245"/>
      <c r="F793" s="55"/>
      <c r="G793" s="55"/>
      <c r="H793" s="55" t="str">
        <f t="shared" si="2"/>
        <v/>
      </c>
      <c r="I793" s="160"/>
      <c r="J793" s="160"/>
    </row>
    <row r="794">
      <c r="A794" s="239"/>
      <c r="B794" s="64"/>
      <c r="C794" s="64"/>
      <c r="D794" s="64"/>
      <c r="E794" s="245"/>
      <c r="F794" s="55"/>
      <c r="G794" s="55"/>
      <c r="H794" s="55" t="str">
        <f t="shared" si="2"/>
        <v/>
      </c>
      <c r="I794" s="160"/>
      <c r="J794" s="160"/>
    </row>
    <row r="795">
      <c r="A795" s="239"/>
      <c r="B795" s="66"/>
      <c r="C795" s="66"/>
      <c r="D795" s="66"/>
      <c r="E795" s="245"/>
      <c r="F795" s="55"/>
      <c r="G795" s="55"/>
      <c r="H795" s="55" t="str">
        <f t="shared" si="2"/>
        <v/>
      </c>
      <c r="I795" s="160"/>
      <c r="J795" s="160"/>
    </row>
    <row r="796">
      <c r="A796" s="239"/>
      <c r="B796" s="66"/>
      <c r="C796" s="64"/>
      <c r="D796" s="64"/>
      <c r="E796" s="245"/>
      <c r="F796" s="55"/>
      <c r="G796" s="55"/>
      <c r="H796" s="55" t="str">
        <f t="shared" si="2"/>
        <v/>
      </c>
      <c r="I796" s="160"/>
      <c r="J796" s="160"/>
    </row>
    <row r="797">
      <c r="A797" s="239"/>
      <c r="B797" s="66"/>
      <c r="C797" s="66"/>
      <c r="D797" s="66"/>
      <c r="E797" s="245"/>
      <c r="F797" s="55"/>
      <c r="G797" s="55"/>
      <c r="H797" s="55" t="str">
        <f t="shared" si="2"/>
        <v/>
      </c>
      <c r="I797" s="160"/>
      <c r="J797" s="160"/>
    </row>
    <row r="798">
      <c r="A798" s="239"/>
      <c r="B798" s="66"/>
      <c r="C798" s="66"/>
      <c r="D798" s="66"/>
      <c r="E798" s="245"/>
      <c r="F798" s="55"/>
      <c r="G798" s="55"/>
      <c r="H798" s="55" t="str">
        <f t="shared" si="2"/>
        <v/>
      </c>
      <c r="I798" s="160"/>
      <c r="J798" s="160"/>
    </row>
    <row r="799">
      <c r="A799" s="239"/>
      <c r="B799" s="66"/>
      <c r="C799" s="66"/>
      <c r="D799" s="66"/>
      <c r="E799" s="245"/>
      <c r="F799" s="55"/>
      <c r="G799" s="55"/>
      <c r="H799" s="55" t="str">
        <f t="shared" si="2"/>
        <v/>
      </c>
      <c r="I799" s="160"/>
      <c r="J799" s="160"/>
    </row>
    <row r="800">
      <c r="A800" s="239"/>
      <c r="B800" s="64"/>
      <c r="C800" s="64"/>
      <c r="D800" s="64"/>
      <c r="E800" s="245"/>
      <c r="F800" s="55"/>
      <c r="G800" s="55"/>
      <c r="H800" s="55" t="str">
        <f t="shared" si="2"/>
        <v/>
      </c>
      <c r="I800" s="160"/>
      <c r="J800" s="160"/>
    </row>
    <row r="801">
      <c r="A801" s="239"/>
      <c r="B801" s="64"/>
      <c r="C801" s="64"/>
      <c r="D801" s="64"/>
      <c r="E801" s="245"/>
      <c r="F801" s="55"/>
      <c r="G801" s="55"/>
      <c r="H801" s="55" t="str">
        <f t="shared" si="2"/>
        <v/>
      </c>
      <c r="I801" s="160"/>
      <c r="J801" s="160"/>
    </row>
    <row r="802">
      <c r="A802" s="239"/>
      <c r="B802" s="66"/>
      <c r="C802" s="66"/>
      <c r="D802" s="66"/>
      <c r="E802" s="245"/>
      <c r="F802" s="55"/>
      <c r="G802" s="55"/>
      <c r="H802" s="55" t="str">
        <f t="shared" si="2"/>
        <v/>
      </c>
      <c r="I802" s="160"/>
      <c r="J802" s="160"/>
    </row>
    <row r="803">
      <c r="A803" s="239"/>
      <c r="B803" s="66"/>
      <c r="C803" s="66"/>
      <c r="D803" s="66"/>
      <c r="E803" s="245"/>
      <c r="F803" s="55"/>
      <c r="G803" s="55"/>
      <c r="H803" s="55" t="str">
        <f t="shared" si="2"/>
        <v/>
      </c>
      <c r="I803" s="160"/>
      <c r="J803" s="160"/>
    </row>
    <row r="804">
      <c r="A804" s="239"/>
      <c r="B804" s="66"/>
      <c r="C804" s="66"/>
      <c r="D804" s="66"/>
      <c r="E804" s="245"/>
      <c r="F804" s="55"/>
      <c r="G804" s="55"/>
      <c r="H804" s="55" t="str">
        <f t="shared" si="2"/>
        <v/>
      </c>
      <c r="I804" s="160"/>
      <c r="J804" s="160"/>
    </row>
    <row r="805">
      <c r="A805" s="239"/>
      <c r="B805" s="66"/>
      <c r="C805" s="66"/>
      <c r="D805" s="66"/>
      <c r="E805" s="245"/>
      <c r="F805" s="55"/>
      <c r="G805" s="55"/>
      <c r="H805" s="55" t="str">
        <f t="shared" si="2"/>
        <v/>
      </c>
      <c r="I805" s="160"/>
      <c r="J805" s="160"/>
    </row>
    <row r="806">
      <c r="A806" s="239"/>
      <c r="B806" s="64"/>
      <c r="C806" s="64"/>
      <c r="D806" s="64"/>
      <c r="E806" s="245"/>
      <c r="F806" s="55"/>
      <c r="G806" s="55"/>
      <c r="H806" s="55" t="str">
        <f t="shared" si="2"/>
        <v/>
      </c>
      <c r="I806" s="160"/>
      <c r="J806" s="160"/>
    </row>
    <row r="807">
      <c r="A807" s="239"/>
      <c r="B807" s="64"/>
      <c r="C807" s="64"/>
      <c r="D807" s="64"/>
      <c r="E807" s="245"/>
      <c r="F807" s="55"/>
      <c r="G807" s="55"/>
      <c r="H807" s="55" t="str">
        <f t="shared" si="2"/>
        <v/>
      </c>
      <c r="I807" s="160"/>
      <c r="J807" s="160"/>
    </row>
    <row r="808">
      <c r="A808" s="239"/>
      <c r="B808" s="66"/>
      <c r="C808" s="66"/>
      <c r="D808" s="66"/>
      <c r="E808" s="245"/>
      <c r="F808" s="55"/>
      <c r="G808" s="55"/>
      <c r="H808" s="55" t="str">
        <f t="shared" si="2"/>
        <v/>
      </c>
      <c r="I808" s="160"/>
      <c r="J808" s="160"/>
    </row>
    <row r="809">
      <c r="A809" s="255"/>
      <c r="B809" s="256"/>
      <c r="C809" s="256"/>
      <c r="D809" s="256"/>
      <c r="E809" s="170"/>
      <c r="F809" s="55"/>
      <c r="G809" s="55"/>
      <c r="H809" s="55" t="str">
        <f t="shared" si="2"/>
        <v/>
      </c>
      <c r="I809" s="160"/>
      <c r="J809" s="160"/>
    </row>
    <row r="810">
      <c r="A810" s="255"/>
      <c r="B810" s="256"/>
      <c r="C810" s="256"/>
      <c r="D810" s="256"/>
      <c r="E810" s="170"/>
      <c r="F810" s="55"/>
      <c r="G810" s="55"/>
      <c r="H810" s="55" t="str">
        <f t="shared" si="2"/>
        <v/>
      </c>
      <c r="I810" s="160"/>
      <c r="J810" s="160"/>
    </row>
    <row r="811">
      <c r="A811" s="255"/>
      <c r="B811" s="256"/>
      <c r="C811" s="256"/>
      <c r="D811" s="256"/>
      <c r="E811" s="170"/>
      <c r="F811" s="55"/>
      <c r="G811" s="55"/>
      <c r="H811" s="55" t="str">
        <f t="shared" si="2"/>
        <v/>
      </c>
      <c r="I811" s="160"/>
      <c r="J811" s="160"/>
    </row>
    <row r="812">
      <c r="A812" s="255"/>
      <c r="B812" s="256"/>
      <c r="C812" s="256"/>
      <c r="D812" s="256"/>
      <c r="E812" s="170"/>
      <c r="F812" s="55"/>
      <c r="G812" s="55"/>
      <c r="H812" s="55" t="str">
        <f t="shared" si="2"/>
        <v/>
      </c>
      <c r="I812" s="160"/>
      <c r="J812" s="160"/>
    </row>
    <row r="813">
      <c r="A813" s="255"/>
      <c r="B813" s="256"/>
      <c r="C813" s="256"/>
      <c r="D813" s="256"/>
      <c r="E813" s="170"/>
      <c r="F813" s="55"/>
      <c r="G813" s="55"/>
      <c r="H813" s="55" t="str">
        <f t="shared" si="2"/>
        <v/>
      </c>
      <c r="I813" s="160"/>
      <c r="J813" s="160"/>
    </row>
    <row r="814">
      <c r="A814" s="255"/>
      <c r="B814" s="256"/>
      <c r="C814" s="256"/>
      <c r="D814" s="256"/>
      <c r="E814" s="170"/>
      <c r="F814" s="55"/>
      <c r="G814" s="55"/>
      <c r="H814" s="55" t="str">
        <f t="shared" si="2"/>
        <v/>
      </c>
      <c r="I814" s="160"/>
      <c r="J814" s="160"/>
    </row>
    <row r="815">
      <c r="A815" s="255"/>
      <c r="B815" s="256"/>
      <c r="C815" s="256"/>
      <c r="D815" s="256"/>
      <c r="E815" s="170"/>
      <c r="F815" s="55"/>
      <c r="G815" s="55"/>
      <c r="H815" s="55" t="str">
        <f t="shared" si="2"/>
        <v/>
      </c>
      <c r="I815" s="160"/>
      <c r="J815" s="160"/>
    </row>
    <row r="816">
      <c r="A816" s="255"/>
      <c r="B816" s="256"/>
      <c r="C816" s="256"/>
      <c r="D816" s="256"/>
      <c r="E816" s="170"/>
      <c r="F816" s="55"/>
      <c r="G816" s="55"/>
      <c r="H816" s="55" t="str">
        <f t="shared" si="2"/>
        <v/>
      </c>
      <c r="I816" s="160"/>
      <c r="J816" s="160"/>
    </row>
    <row r="817">
      <c r="A817" s="255"/>
      <c r="B817" s="256"/>
      <c r="C817" s="256"/>
      <c r="D817" s="256"/>
      <c r="E817" s="170"/>
      <c r="F817" s="55"/>
      <c r="G817" s="55"/>
      <c r="H817" s="55" t="str">
        <f t="shared" si="2"/>
        <v/>
      </c>
      <c r="I817" s="160"/>
      <c r="J817" s="160"/>
    </row>
    <row r="818">
      <c r="A818" s="255"/>
      <c r="B818" s="256"/>
      <c r="C818" s="256"/>
      <c r="D818" s="256"/>
      <c r="E818" s="170"/>
      <c r="F818" s="55"/>
      <c r="G818" s="55"/>
      <c r="H818" s="55" t="str">
        <f t="shared" si="2"/>
        <v/>
      </c>
      <c r="I818" s="160"/>
      <c r="J818" s="160"/>
    </row>
    <row r="819">
      <c r="A819" s="255"/>
      <c r="B819" s="256"/>
      <c r="C819" s="256"/>
      <c r="D819" s="256"/>
      <c r="E819" s="170"/>
      <c r="F819" s="55"/>
      <c r="G819" s="55"/>
      <c r="H819" s="55" t="str">
        <f t="shared" si="2"/>
        <v/>
      </c>
      <c r="I819" s="160"/>
      <c r="J819" s="160"/>
    </row>
    <row r="820">
      <c r="A820" s="255"/>
      <c r="B820" s="256"/>
      <c r="C820" s="256"/>
      <c r="D820" s="256"/>
      <c r="E820" s="170"/>
      <c r="F820" s="55"/>
      <c r="G820" s="55"/>
      <c r="H820" s="55" t="str">
        <f t="shared" si="2"/>
        <v/>
      </c>
      <c r="I820" s="160"/>
      <c r="J820" s="160"/>
    </row>
    <row r="821">
      <c r="A821" s="255"/>
      <c r="B821" s="256"/>
      <c r="C821" s="256"/>
      <c r="D821" s="256"/>
      <c r="E821" s="170"/>
      <c r="F821" s="55"/>
      <c r="G821" s="55"/>
      <c r="H821" s="55" t="str">
        <f t="shared" si="2"/>
        <v/>
      </c>
      <c r="I821" s="160"/>
      <c r="J821" s="160"/>
    </row>
    <row r="822">
      <c r="A822" s="255"/>
      <c r="B822" s="256"/>
      <c r="C822" s="256"/>
      <c r="D822" s="256"/>
      <c r="E822" s="170"/>
      <c r="F822" s="55"/>
      <c r="G822" s="55"/>
      <c r="H822" s="55" t="str">
        <f t="shared" si="2"/>
        <v/>
      </c>
      <c r="I822" s="160"/>
      <c r="J822" s="160"/>
    </row>
    <row r="823">
      <c r="A823" s="255"/>
      <c r="B823" s="256"/>
      <c r="C823" s="256"/>
      <c r="D823" s="256"/>
      <c r="E823" s="170"/>
      <c r="F823" s="55"/>
      <c r="G823" s="55"/>
      <c r="H823" s="55" t="str">
        <f t="shared" si="2"/>
        <v/>
      </c>
      <c r="I823" s="160"/>
      <c r="J823" s="160"/>
    </row>
    <row r="824">
      <c r="A824" s="255"/>
      <c r="B824" s="256"/>
      <c r="C824" s="256"/>
      <c r="D824" s="256"/>
      <c r="E824" s="170"/>
      <c r="F824" s="55"/>
      <c r="G824" s="55"/>
      <c r="H824" s="55" t="str">
        <f t="shared" si="2"/>
        <v/>
      </c>
      <c r="I824" s="160"/>
      <c r="J824" s="160"/>
    </row>
    <row r="825">
      <c r="A825" s="255"/>
      <c r="B825" s="256"/>
      <c r="C825" s="256"/>
      <c r="D825" s="256"/>
      <c r="E825" s="170"/>
      <c r="F825" s="55"/>
      <c r="G825" s="55"/>
      <c r="H825" s="55" t="str">
        <f t="shared" si="2"/>
        <v/>
      </c>
      <c r="I825" s="160"/>
      <c r="J825" s="160"/>
    </row>
    <row r="826">
      <c r="A826" s="255"/>
      <c r="B826" s="256"/>
      <c r="C826" s="256"/>
      <c r="D826" s="256"/>
      <c r="E826" s="170"/>
      <c r="F826" s="55"/>
      <c r="G826" s="55"/>
      <c r="H826" s="55" t="str">
        <f t="shared" si="2"/>
        <v/>
      </c>
      <c r="I826" s="160"/>
      <c r="J826" s="160"/>
    </row>
    <row r="827">
      <c r="A827" s="255"/>
      <c r="B827" s="256"/>
      <c r="C827" s="256"/>
      <c r="D827" s="256"/>
      <c r="E827" s="170"/>
      <c r="F827" s="55"/>
      <c r="G827" s="55"/>
      <c r="H827" s="55" t="str">
        <f t="shared" si="2"/>
        <v/>
      </c>
      <c r="I827" s="160"/>
      <c r="J827" s="160"/>
    </row>
    <row r="828">
      <c r="A828" s="255"/>
      <c r="B828" s="256"/>
      <c r="C828" s="256"/>
      <c r="D828" s="256"/>
      <c r="E828" s="170"/>
      <c r="F828" s="55"/>
      <c r="G828" s="55"/>
      <c r="H828" s="55" t="str">
        <f t="shared" si="2"/>
        <v/>
      </c>
      <c r="I828" s="160"/>
      <c r="J828" s="160"/>
    </row>
    <row r="829">
      <c r="A829" s="255"/>
      <c r="B829" s="256"/>
      <c r="C829" s="256"/>
      <c r="D829" s="256"/>
      <c r="E829" s="170"/>
      <c r="F829" s="55"/>
      <c r="G829" s="55"/>
      <c r="H829" s="55" t="str">
        <f t="shared" si="2"/>
        <v/>
      </c>
      <c r="I829" s="160"/>
      <c r="J829" s="160"/>
    </row>
    <row r="830">
      <c r="A830" s="255"/>
      <c r="B830" s="256"/>
      <c r="C830" s="256"/>
      <c r="D830" s="256"/>
      <c r="E830" s="170"/>
      <c r="F830" s="55"/>
      <c r="G830" s="55"/>
      <c r="H830" s="55" t="str">
        <f t="shared" si="2"/>
        <v/>
      </c>
      <c r="I830" s="160"/>
      <c r="J830" s="160"/>
    </row>
    <row r="831">
      <c r="A831" s="255"/>
      <c r="B831" s="256"/>
      <c r="C831" s="256"/>
      <c r="D831" s="256"/>
      <c r="E831" s="170"/>
      <c r="F831" s="55"/>
      <c r="G831" s="55"/>
      <c r="H831" s="55" t="str">
        <f t="shared" si="2"/>
        <v/>
      </c>
      <c r="I831" s="160"/>
      <c r="J831" s="160"/>
    </row>
    <row r="832">
      <c r="A832" s="255"/>
      <c r="B832" s="256"/>
      <c r="C832" s="256"/>
      <c r="D832" s="256"/>
      <c r="E832" s="170"/>
      <c r="F832" s="55"/>
      <c r="G832" s="55"/>
      <c r="H832" s="55" t="str">
        <f t="shared" si="2"/>
        <v/>
      </c>
      <c r="I832" s="160"/>
      <c r="J832" s="160"/>
    </row>
    <row r="833">
      <c r="A833" s="255"/>
      <c r="B833" s="256"/>
      <c r="C833" s="256"/>
      <c r="D833" s="256"/>
      <c r="E833" s="170"/>
      <c r="F833" s="55"/>
      <c r="G833" s="55"/>
      <c r="H833" s="55" t="str">
        <f t="shared" si="2"/>
        <v/>
      </c>
      <c r="I833" s="160"/>
      <c r="J833" s="160"/>
    </row>
    <row r="834">
      <c r="A834" s="255"/>
      <c r="B834" s="256"/>
      <c r="C834" s="256"/>
      <c r="D834" s="256"/>
      <c r="E834" s="170"/>
      <c r="F834" s="55"/>
      <c r="G834" s="55"/>
      <c r="H834" s="55" t="str">
        <f t="shared" si="2"/>
        <v/>
      </c>
      <c r="I834" s="160"/>
      <c r="J834" s="160"/>
    </row>
    <row r="835">
      <c r="A835" s="255"/>
      <c r="B835" s="256"/>
      <c r="C835" s="256"/>
      <c r="D835" s="256"/>
      <c r="E835" s="170"/>
      <c r="F835" s="55"/>
      <c r="G835" s="55"/>
      <c r="H835" s="55" t="str">
        <f t="shared" si="2"/>
        <v/>
      </c>
      <c r="I835" s="160"/>
      <c r="J835" s="160"/>
    </row>
    <row r="836">
      <c r="A836" s="255"/>
      <c r="B836" s="256"/>
      <c r="C836" s="256"/>
      <c r="D836" s="256"/>
      <c r="E836" s="170"/>
      <c r="F836" s="55"/>
      <c r="G836" s="55"/>
      <c r="H836" s="55" t="str">
        <f t="shared" si="2"/>
        <v/>
      </c>
      <c r="I836" s="160"/>
      <c r="J836" s="160"/>
    </row>
    <row r="837">
      <c r="A837" s="255"/>
      <c r="B837" s="256"/>
      <c r="C837" s="256"/>
      <c r="D837" s="256"/>
      <c r="E837" s="170"/>
      <c r="F837" s="55"/>
      <c r="G837" s="55"/>
      <c r="H837" s="55" t="str">
        <f t="shared" si="2"/>
        <v/>
      </c>
      <c r="I837" s="160"/>
      <c r="J837" s="160"/>
    </row>
    <row r="838">
      <c r="A838" s="255"/>
      <c r="B838" s="256"/>
      <c r="C838" s="256"/>
      <c r="D838" s="256"/>
      <c r="E838" s="170"/>
      <c r="F838" s="55"/>
      <c r="G838" s="55"/>
      <c r="H838" s="55" t="str">
        <f t="shared" si="2"/>
        <v/>
      </c>
      <c r="I838" s="160"/>
      <c r="J838" s="160"/>
    </row>
    <row r="839">
      <c r="A839" s="255"/>
      <c r="B839" s="256"/>
      <c r="C839" s="256"/>
      <c r="D839" s="256"/>
      <c r="E839" s="170"/>
      <c r="F839" s="55"/>
      <c r="G839" s="55"/>
      <c r="H839" s="55" t="str">
        <f t="shared" si="2"/>
        <v/>
      </c>
      <c r="I839" s="160"/>
      <c r="J839" s="160"/>
    </row>
    <row r="840">
      <c r="A840" s="255"/>
      <c r="B840" s="256"/>
      <c r="C840" s="256"/>
      <c r="D840" s="256"/>
      <c r="E840" s="170"/>
      <c r="F840" s="55"/>
      <c r="G840" s="55"/>
      <c r="H840" s="55" t="str">
        <f t="shared" si="2"/>
        <v/>
      </c>
      <c r="I840" s="160"/>
      <c r="J840" s="160"/>
    </row>
    <row r="841">
      <c r="A841" s="255"/>
      <c r="B841" s="256"/>
      <c r="C841" s="256"/>
      <c r="D841" s="256"/>
      <c r="E841" s="170"/>
      <c r="F841" s="55"/>
      <c r="G841" s="55"/>
      <c r="H841" s="55" t="str">
        <f t="shared" si="2"/>
        <v/>
      </c>
      <c r="I841" s="160"/>
      <c r="J841" s="160"/>
    </row>
    <row r="842">
      <c r="A842" s="255"/>
      <c r="B842" s="256"/>
      <c r="C842" s="256"/>
      <c r="D842" s="256"/>
      <c r="E842" s="170"/>
      <c r="F842" s="55"/>
      <c r="G842" s="55"/>
      <c r="H842" s="55" t="str">
        <f t="shared" si="2"/>
        <v/>
      </c>
      <c r="I842" s="160"/>
      <c r="J842" s="160"/>
    </row>
    <row r="843">
      <c r="A843" s="255"/>
      <c r="B843" s="256"/>
      <c r="C843" s="256"/>
      <c r="D843" s="256"/>
      <c r="E843" s="170"/>
      <c r="F843" s="55"/>
      <c r="G843" s="55"/>
      <c r="H843" s="55" t="str">
        <f t="shared" si="2"/>
        <v/>
      </c>
      <c r="I843" s="160"/>
      <c r="J843" s="160"/>
    </row>
    <row r="844">
      <c r="A844" s="255"/>
      <c r="B844" s="256"/>
      <c r="C844" s="256"/>
      <c r="D844" s="256"/>
      <c r="E844" s="170"/>
      <c r="F844" s="55"/>
      <c r="G844" s="55"/>
      <c r="H844" s="55" t="str">
        <f t="shared" si="2"/>
        <v/>
      </c>
      <c r="I844" s="160"/>
      <c r="J844" s="160"/>
    </row>
    <row r="845">
      <c r="A845" s="255"/>
      <c r="B845" s="256"/>
      <c r="C845" s="256"/>
      <c r="D845" s="256"/>
      <c r="E845" s="170"/>
      <c r="F845" s="55"/>
      <c r="G845" s="55"/>
      <c r="H845" s="55" t="str">
        <f t="shared" si="2"/>
        <v/>
      </c>
      <c r="I845" s="160"/>
      <c r="J845" s="160"/>
    </row>
    <row r="846">
      <c r="A846" s="255"/>
      <c r="B846" s="256"/>
      <c r="C846" s="256"/>
      <c r="D846" s="256"/>
      <c r="E846" s="170"/>
      <c r="F846" s="55"/>
      <c r="G846" s="55"/>
      <c r="H846" s="55" t="str">
        <f t="shared" si="2"/>
        <v/>
      </c>
      <c r="I846" s="160"/>
      <c r="J846" s="160"/>
    </row>
    <row r="847">
      <c r="A847" s="255"/>
      <c r="B847" s="256"/>
      <c r="C847" s="256"/>
      <c r="D847" s="256"/>
      <c r="E847" s="170"/>
      <c r="F847" s="55"/>
      <c r="G847" s="55"/>
      <c r="H847" s="55" t="str">
        <f t="shared" si="2"/>
        <v/>
      </c>
      <c r="I847" s="160"/>
      <c r="J847" s="160"/>
    </row>
    <row r="848">
      <c r="A848" s="255"/>
      <c r="B848" s="256"/>
      <c r="C848" s="256"/>
      <c r="D848" s="256"/>
      <c r="E848" s="170"/>
      <c r="F848" s="55"/>
      <c r="G848" s="55"/>
      <c r="H848" s="55" t="str">
        <f t="shared" si="2"/>
        <v/>
      </c>
      <c r="I848" s="160"/>
      <c r="J848" s="160"/>
    </row>
    <row r="849">
      <c r="A849" s="255"/>
      <c r="B849" s="256"/>
      <c r="C849" s="256"/>
      <c r="D849" s="256"/>
      <c r="E849" s="170"/>
      <c r="F849" s="55"/>
      <c r="G849" s="55"/>
      <c r="H849" s="55" t="str">
        <f t="shared" si="2"/>
        <v/>
      </c>
      <c r="I849" s="160"/>
      <c r="J849" s="160"/>
    </row>
    <row r="850">
      <c r="A850" s="255"/>
      <c r="B850" s="256"/>
      <c r="C850" s="256"/>
      <c r="D850" s="256"/>
      <c r="E850" s="170"/>
      <c r="F850" s="55"/>
      <c r="G850" s="55"/>
      <c r="H850" s="55" t="str">
        <f t="shared" si="2"/>
        <v/>
      </c>
      <c r="I850" s="160"/>
      <c r="J850" s="160"/>
    </row>
    <row r="851">
      <c r="A851" s="255"/>
      <c r="B851" s="256"/>
      <c r="C851" s="256"/>
      <c r="D851" s="256"/>
      <c r="E851" s="170"/>
      <c r="F851" s="55"/>
      <c r="G851" s="55"/>
      <c r="H851" s="55" t="str">
        <f t="shared" si="2"/>
        <v/>
      </c>
      <c r="I851" s="160"/>
      <c r="J851" s="160"/>
    </row>
    <row r="852">
      <c r="A852" s="255"/>
      <c r="B852" s="256"/>
      <c r="C852" s="256"/>
      <c r="D852" s="256"/>
      <c r="E852" s="170"/>
      <c r="F852" s="55"/>
      <c r="G852" s="55"/>
      <c r="H852" s="55" t="str">
        <f t="shared" si="2"/>
        <v/>
      </c>
      <c r="I852" s="160"/>
      <c r="J852" s="160"/>
    </row>
    <row r="853">
      <c r="A853" s="255"/>
      <c r="B853" s="256"/>
      <c r="C853" s="256"/>
      <c r="D853" s="256"/>
      <c r="E853" s="170"/>
      <c r="F853" s="55"/>
      <c r="G853" s="55"/>
      <c r="H853" s="55" t="str">
        <f t="shared" si="2"/>
        <v/>
      </c>
      <c r="I853" s="160"/>
      <c r="J853" s="160"/>
    </row>
    <row r="854">
      <c r="A854" s="255"/>
      <c r="B854" s="256"/>
      <c r="C854" s="256"/>
      <c r="D854" s="256"/>
      <c r="E854" s="170"/>
      <c r="F854" s="55"/>
      <c r="G854" s="55"/>
      <c r="H854" s="55" t="str">
        <f t="shared" si="2"/>
        <v/>
      </c>
      <c r="I854" s="160"/>
      <c r="J854" s="160"/>
    </row>
    <row r="855">
      <c r="A855" s="255"/>
      <c r="B855" s="256"/>
      <c r="C855" s="256"/>
      <c r="D855" s="256"/>
      <c r="E855" s="170"/>
      <c r="F855" s="55"/>
      <c r="G855" s="55"/>
      <c r="H855" s="55" t="str">
        <f t="shared" si="2"/>
        <v/>
      </c>
      <c r="I855" s="160"/>
      <c r="J855" s="160"/>
    </row>
    <row r="856">
      <c r="A856" s="255"/>
      <c r="B856" s="256"/>
      <c r="C856" s="256"/>
      <c r="D856" s="256"/>
      <c r="E856" s="170"/>
      <c r="F856" s="55"/>
      <c r="G856" s="55"/>
      <c r="H856" s="55" t="str">
        <f t="shared" si="2"/>
        <v/>
      </c>
      <c r="I856" s="160"/>
      <c r="J856" s="160"/>
    </row>
    <row r="857">
      <c r="A857" s="255"/>
      <c r="B857" s="256"/>
      <c r="C857" s="256"/>
      <c r="D857" s="256"/>
      <c r="E857" s="170"/>
      <c r="F857" s="55"/>
      <c r="G857" s="55"/>
      <c r="H857" s="55" t="str">
        <f t="shared" si="2"/>
        <v/>
      </c>
      <c r="I857" s="160"/>
      <c r="J857" s="160"/>
    </row>
    <row r="858">
      <c r="A858" s="255"/>
      <c r="B858" s="256"/>
      <c r="C858" s="256"/>
      <c r="D858" s="256"/>
      <c r="E858" s="170"/>
      <c r="F858" s="55"/>
      <c r="G858" s="55"/>
      <c r="H858" s="55" t="str">
        <f t="shared" si="2"/>
        <v/>
      </c>
      <c r="I858" s="160"/>
      <c r="J858" s="160"/>
    </row>
    <row r="859">
      <c r="A859" s="255"/>
      <c r="B859" s="256"/>
      <c r="C859" s="256"/>
      <c r="D859" s="256"/>
      <c r="E859" s="170"/>
      <c r="F859" s="55"/>
      <c r="G859" s="55"/>
      <c r="H859" s="55" t="str">
        <f t="shared" si="2"/>
        <v/>
      </c>
      <c r="I859" s="160"/>
      <c r="J859" s="160"/>
    </row>
    <row r="860">
      <c r="A860" s="255"/>
      <c r="B860" s="256"/>
      <c r="C860" s="256"/>
      <c r="D860" s="256"/>
      <c r="E860" s="170"/>
      <c r="F860" s="55"/>
      <c r="G860" s="55"/>
      <c r="H860" s="55" t="str">
        <f t="shared" si="2"/>
        <v/>
      </c>
      <c r="I860" s="160"/>
      <c r="J860" s="160"/>
    </row>
    <row r="861">
      <c r="A861" s="255"/>
      <c r="B861" s="256"/>
      <c r="C861" s="256"/>
      <c r="D861" s="256"/>
      <c r="E861" s="170"/>
      <c r="F861" s="55"/>
      <c r="G861" s="55"/>
      <c r="H861" s="55" t="str">
        <f t="shared" si="2"/>
        <v/>
      </c>
      <c r="I861" s="160"/>
      <c r="J861" s="160"/>
    </row>
    <row r="862">
      <c r="A862" s="255"/>
      <c r="B862" s="256"/>
      <c r="C862" s="256"/>
      <c r="D862" s="256"/>
      <c r="E862" s="170"/>
      <c r="F862" s="55"/>
      <c r="G862" s="55"/>
      <c r="H862" s="55" t="str">
        <f t="shared" si="2"/>
        <v/>
      </c>
      <c r="I862" s="160"/>
      <c r="J862" s="160"/>
    </row>
    <row r="863">
      <c r="A863" s="255"/>
      <c r="B863" s="256"/>
      <c r="C863" s="256"/>
      <c r="D863" s="256"/>
      <c r="E863" s="170"/>
      <c r="F863" s="55"/>
      <c r="G863" s="55"/>
      <c r="H863" s="55" t="str">
        <f t="shared" si="2"/>
        <v/>
      </c>
      <c r="I863" s="160"/>
      <c r="J863" s="160"/>
    </row>
    <row r="864">
      <c r="A864" s="255"/>
      <c r="B864" s="256"/>
      <c r="C864" s="256"/>
      <c r="D864" s="256"/>
      <c r="E864" s="170"/>
      <c r="F864" s="55"/>
      <c r="G864" s="55"/>
      <c r="H864" s="55" t="str">
        <f t="shared" si="2"/>
        <v/>
      </c>
      <c r="I864" s="160"/>
      <c r="J864" s="160"/>
    </row>
    <row r="865">
      <c r="A865" s="255"/>
      <c r="B865" s="256"/>
      <c r="C865" s="256"/>
      <c r="D865" s="256"/>
      <c r="E865" s="170"/>
      <c r="F865" s="55"/>
      <c r="G865" s="55"/>
      <c r="H865" s="55" t="str">
        <f t="shared" si="2"/>
        <v/>
      </c>
      <c r="I865" s="160"/>
      <c r="J865" s="160"/>
    </row>
    <row r="866">
      <c r="A866" s="255"/>
      <c r="B866" s="256"/>
      <c r="C866" s="256"/>
      <c r="D866" s="256"/>
      <c r="E866" s="170"/>
      <c r="F866" s="55"/>
      <c r="G866" s="55"/>
      <c r="H866" s="55" t="str">
        <f t="shared" si="2"/>
        <v/>
      </c>
      <c r="I866" s="160"/>
      <c r="J866" s="160"/>
    </row>
    <row r="867">
      <c r="A867" s="255"/>
      <c r="B867" s="256"/>
      <c r="C867" s="256"/>
      <c r="D867" s="256"/>
      <c r="E867" s="170"/>
      <c r="F867" s="55"/>
      <c r="G867" s="55"/>
      <c r="H867" s="55" t="str">
        <f t="shared" si="2"/>
        <v/>
      </c>
      <c r="I867" s="160"/>
      <c r="J867" s="160"/>
    </row>
    <row r="868">
      <c r="A868" s="255"/>
      <c r="B868" s="256"/>
      <c r="C868" s="256"/>
      <c r="D868" s="256"/>
      <c r="E868" s="170"/>
      <c r="F868" s="55"/>
      <c r="G868" s="55"/>
      <c r="H868" s="55" t="str">
        <f t="shared" si="2"/>
        <v/>
      </c>
      <c r="I868" s="160"/>
      <c r="J868" s="160"/>
    </row>
    <row r="869">
      <c r="A869" s="255"/>
      <c r="B869" s="256"/>
      <c r="C869" s="256"/>
      <c r="D869" s="256"/>
      <c r="E869" s="170"/>
      <c r="F869" s="55"/>
      <c r="G869" s="55"/>
      <c r="H869" s="55" t="str">
        <f t="shared" si="2"/>
        <v/>
      </c>
      <c r="I869" s="160"/>
      <c r="J869" s="160"/>
    </row>
    <row r="870">
      <c r="A870" s="255"/>
      <c r="B870" s="256"/>
      <c r="C870" s="256"/>
      <c r="D870" s="256"/>
      <c r="E870" s="170"/>
      <c r="F870" s="55"/>
      <c r="G870" s="55"/>
      <c r="H870" s="55" t="str">
        <f t="shared" si="2"/>
        <v/>
      </c>
      <c r="I870" s="160"/>
      <c r="J870" s="160"/>
    </row>
    <row r="871">
      <c r="A871" s="255"/>
      <c r="B871" s="256"/>
      <c r="C871" s="256"/>
      <c r="D871" s="256"/>
      <c r="E871" s="170"/>
      <c r="F871" s="55"/>
      <c r="G871" s="55"/>
      <c r="H871" s="55" t="str">
        <f t="shared" si="2"/>
        <v/>
      </c>
      <c r="I871" s="160"/>
      <c r="J871" s="160"/>
    </row>
    <row r="872">
      <c r="A872" s="255"/>
      <c r="B872" s="256"/>
      <c r="C872" s="256"/>
      <c r="D872" s="256"/>
      <c r="E872" s="170"/>
      <c r="F872" s="55"/>
      <c r="G872" s="55"/>
      <c r="H872" s="55" t="str">
        <f t="shared" si="2"/>
        <v/>
      </c>
      <c r="I872" s="160"/>
      <c r="J872" s="160"/>
    </row>
    <row r="873">
      <c r="A873" s="255"/>
      <c r="B873" s="256"/>
      <c r="C873" s="256"/>
      <c r="D873" s="256"/>
      <c r="E873" s="170"/>
      <c r="F873" s="55"/>
      <c r="G873" s="55"/>
      <c r="H873" s="55" t="str">
        <f t="shared" si="2"/>
        <v/>
      </c>
      <c r="I873" s="160"/>
      <c r="J873" s="160"/>
    </row>
    <row r="874">
      <c r="A874" s="255"/>
      <c r="B874" s="256"/>
      <c r="C874" s="256"/>
      <c r="D874" s="256"/>
      <c r="E874" s="170"/>
      <c r="F874" s="55"/>
      <c r="G874" s="55"/>
      <c r="H874" s="55" t="str">
        <f t="shared" si="2"/>
        <v/>
      </c>
      <c r="I874" s="160"/>
      <c r="J874" s="160"/>
    </row>
    <row r="875">
      <c r="A875" s="255"/>
      <c r="B875" s="256"/>
      <c r="C875" s="256"/>
      <c r="D875" s="256"/>
      <c r="E875" s="170"/>
      <c r="F875" s="55"/>
      <c r="G875" s="55"/>
      <c r="H875" s="55" t="str">
        <f t="shared" si="2"/>
        <v/>
      </c>
      <c r="I875" s="160"/>
      <c r="J875" s="160"/>
    </row>
    <row r="876">
      <c r="A876" s="255"/>
      <c r="B876" s="256"/>
      <c r="C876" s="256"/>
      <c r="D876" s="256"/>
      <c r="E876" s="170"/>
      <c r="F876" s="55"/>
      <c r="G876" s="55"/>
      <c r="H876" s="55" t="str">
        <f t="shared" si="2"/>
        <v/>
      </c>
      <c r="I876" s="160"/>
      <c r="J876" s="160"/>
    </row>
    <row r="877">
      <c r="A877" s="255"/>
      <c r="B877" s="256"/>
      <c r="C877" s="256"/>
      <c r="D877" s="256"/>
      <c r="E877" s="170"/>
      <c r="F877" s="55"/>
      <c r="G877" s="55"/>
      <c r="H877" s="55" t="str">
        <f t="shared" si="2"/>
        <v/>
      </c>
      <c r="I877" s="160"/>
      <c r="J877" s="160"/>
    </row>
    <row r="878">
      <c r="A878" s="255"/>
      <c r="B878" s="256"/>
      <c r="C878" s="256"/>
      <c r="D878" s="256"/>
      <c r="E878" s="170"/>
      <c r="F878" s="55"/>
      <c r="G878" s="55"/>
      <c r="H878" s="55" t="str">
        <f t="shared" si="2"/>
        <v/>
      </c>
      <c r="I878" s="160"/>
      <c r="J878" s="160"/>
    </row>
    <row r="879">
      <c r="A879" s="255"/>
      <c r="B879" s="256"/>
      <c r="C879" s="256"/>
      <c r="D879" s="256"/>
      <c r="E879" s="170"/>
      <c r="F879" s="55"/>
      <c r="G879" s="55"/>
      <c r="H879" s="55" t="str">
        <f t="shared" si="2"/>
        <v/>
      </c>
      <c r="I879" s="160"/>
      <c r="J879" s="160"/>
    </row>
    <row r="880">
      <c r="A880" s="255"/>
      <c r="B880" s="256"/>
      <c r="C880" s="256"/>
      <c r="D880" s="256"/>
      <c r="E880" s="170"/>
      <c r="F880" s="55"/>
      <c r="G880" s="55"/>
      <c r="H880" s="55" t="str">
        <f t="shared" si="2"/>
        <v/>
      </c>
      <c r="I880" s="160"/>
      <c r="J880" s="160"/>
    </row>
    <row r="881">
      <c r="A881" s="255"/>
      <c r="B881" s="256"/>
      <c r="C881" s="256"/>
      <c r="D881" s="256"/>
      <c r="E881" s="170"/>
      <c r="F881" s="55"/>
      <c r="G881" s="55"/>
      <c r="H881" s="55" t="str">
        <f t="shared" si="2"/>
        <v/>
      </c>
      <c r="I881" s="160"/>
      <c r="J881" s="160"/>
    </row>
    <row r="882">
      <c r="A882" s="255"/>
      <c r="B882" s="256"/>
      <c r="C882" s="256"/>
      <c r="D882" s="256"/>
      <c r="E882" s="170"/>
      <c r="F882" s="55"/>
      <c r="G882" s="55"/>
      <c r="H882" s="55" t="str">
        <f t="shared" si="2"/>
        <v/>
      </c>
      <c r="I882" s="160"/>
      <c r="J882" s="160"/>
    </row>
    <row r="883">
      <c r="A883" s="255"/>
      <c r="B883" s="256"/>
      <c r="C883" s="256"/>
      <c r="D883" s="256"/>
      <c r="E883" s="170"/>
      <c r="F883" s="55"/>
      <c r="G883" s="55"/>
      <c r="H883" s="55" t="str">
        <f t="shared" si="2"/>
        <v/>
      </c>
      <c r="I883" s="160"/>
      <c r="J883" s="160"/>
    </row>
    <row r="884">
      <c r="A884" s="255"/>
      <c r="B884" s="256"/>
      <c r="C884" s="256"/>
      <c r="D884" s="256"/>
      <c r="E884" s="170"/>
      <c r="F884" s="55"/>
      <c r="G884" s="55"/>
      <c r="H884" s="55" t="str">
        <f t="shared" si="2"/>
        <v/>
      </c>
      <c r="I884" s="160"/>
      <c r="J884" s="160"/>
    </row>
    <row r="885">
      <c r="A885" s="255"/>
      <c r="B885" s="256"/>
      <c r="C885" s="256"/>
      <c r="D885" s="256"/>
      <c r="E885" s="170"/>
      <c r="F885" s="55"/>
      <c r="G885" s="55"/>
      <c r="H885" s="55" t="str">
        <f t="shared" si="2"/>
        <v/>
      </c>
      <c r="I885" s="160"/>
      <c r="J885" s="160"/>
    </row>
    <row r="886">
      <c r="A886" s="255"/>
      <c r="B886" s="256"/>
      <c r="C886" s="256"/>
      <c r="D886" s="256"/>
      <c r="E886" s="170"/>
      <c r="F886" s="55"/>
      <c r="G886" s="55"/>
      <c r="H886" s="55" t="str">
        <f t="shared" si="2"/>
        <v/>
      </c>
      <c r="I886" s="160"/>
      <c r="J886" s="160"/>
    </row>
    <row r="887">
      <c r="A887" s="255"/>
      <c r="B887" s="256"/>
      <c r="C887" s="256"/>
      <c r="D887" s="256"/>
      <c r="E887" s="170"/>
      <c r="F887" s="55"/>
      <c r="G887" s="55"/>
      <c r="H887" s="55" t="str">
        <f t="shared" si="2"/>
        <v/>
      </c>
      <c r="I887" s="160"/>
      <c r="J887" s="160"/>
    </row>
    <row r="888">
      <c r="A888" s="255"/>
      <c r="B888" s="256"/>
      <c r="C888" s="256"/>
      <c r="D888" s="256"/>
      <c r="E888" s="170"/>
      <c r="F888" s="55"/>
      <c r="G888" s="55"/>
      <c r="H888" s="55" t="str">
        <f t="shared" si="2"/>
        <v/>
      </c>
      <c r="I888" s="160"/>
      <c r="J888" s="160"/>
    </row>
    <row r="889">
      <c r="A889" s="255"/>
      <c r="B889" s="256"/>
      <c r="C889" s="256"/>
      <c r="D889" s="256"/>
      <c r="E889" s="170"/>
      <c r="F889" s="55"/>
      <c r="G889" s="55"/>
      <c r="H889" s="55" t="str">
        <f t="shared" si="2"/>
        <v/>
      </c>
      <c r="I889" s="160"/>
      <c r="J889" s="160"/>
    </row>
    <row r="890">
      <c r="A890" s="255"/>
      <c r="B890" s="256"/>
      <c r="C890" s="256"/>
      <c r="D890" s="256"/>
      <c r="E890" s="170"/>
      <c r="F890" s="55"/>
      <c r="G890" s="55"/>
      <c r="H890" s="55" t="str">
        <f t="shared" si="2"/>
        <v/>
      </c>
      <c r="I890" s="160"/>
      <c r="J890" s="160"/>
    </row>
    <row r="891">
      <c r="A891" s="255"/>
      <c r="B891" s="256"/>
      <c r="C891" s="256"/>
      <c r="D891" s="256"/>
      <c r="E891" s="170"/>
      <c r="F891" s="55"/>
      <c r="G891" s="55"/>
      <c r="H891" s="55" t="str">
        <f t="shared" si="2"/>
        <v/>
      </c>
      <c r="I891" s="160"/>
      <c r="J891" s="160"/>
    </row>
    <row r="892">
      <c r="A892" s="255"/>
      <c r="B892" s="256"/>
      <c r="C892" s="256"/>
      <c r="D892" s="256"/>
      <c r="E892" s="170"/>
      <c r="F892" s="55"/>
      <c r="G892" s="55"/>
      <c r="H892" s="55" t="str">
        <f t="shared" si="2"/>
        <v/>
      </c>
      <c r="I892" s="160"/>
      <c r="J892" s="160"/>
    </row>
    <row r="893">
      <c r="A893" s="255"/>
      <c r="B893" s="256"/>
      <c r="C893" s="256"/>
      <c r="D893" s="256"/>
      <c r="E893" s="170"/>
      <c r="F893" s="55"/>
      <c r="G893" s="55"/>
      <c r="H893" s="55" t="str">
        <f t="shared" si="2"/>
        <v/>
      </c>
      <c r="I893" s="160"/>
      <c r="J893" s="160"/>
    </row>
    <row r="894">
      <c r="A894" s="255"/>
      <c r="B894" s="256"/>
      <c r="C894" s="256"/>
      <c r="D894" s="256"/>
      <c r="E894" s="170"/>
      <c r="F894" s="55"/>
      <c r="G894" s="55"/>
      <c r="H894" s="55" t="str">
        <f t="shared" si="2"/>
        <v/>
      </c>
      <c r="I894" s="160"/>
      <c r="J894" s="160"/>
    </row>
    <row r="895">
      <c r="A895" s="255"/>
      <c r="B895" s="256"/>
      <c r="C895" s="256"/>
      <c r="D895" s="256"/>
      <c r="E895" s="170"/>
      <c r="F895" s="55"/>
      <c r="G895" s="55"/>
      <c r="H895" s="55" t="str">
        <f t="shared" si="2"/>
        <v/>
      </c>
      <c r="I895" s="160"/>
      <c r="J895" s="160"/>
    </row>
    <row r="896">
      <c r="A896" s="255"/>
      <c r="B896" s="256"/>
      <c r="C896" s="256"/>
      <c r="D896" s="256"/>
      <c r="E896" s="170"/>
      <c r="F896" s="55"/>
      <c r="G896" s="55"/>
      <c r="H896" s="55" t="str">
        <f t="shared" si="2"/>
        <v/>
      </c>
      <c r="I896" s="160"/>
      <c r="J896" s="160"/>
    </row>
    <row r="897">
      <c r="A897" s="255"/>
      <c r="B897" s="256"/>
      <c r="C897" s="256"/>
      <c r="D897" s="256"/>
      <c r="E897" s="170"/>
      <c r="F897" s="55"/>
      <c r="G897" s="55"/>
      <c r="H897" s="55" t="str">
        <f t="shared" si="2"/>
        <v/>
      </c>
      <c r="I897" s="160"/>
      <c r="J897" s="160"/>
    </row>
    <row r="898">
      <c r="A898" s="255"/>
      <c r="B898" s="256"/>
      <c r="C898" s="256"/>
      <c r="D898" s="256"/>
      <c r="E898" s="170"/>
      <c r="F898" s="55"/>
      <c r="G898" s="55"/>
      <c r="H898" s="55" t="str">
        <f t="shared" si="2"/>
        <v/>
      </c>
      <c r="I898" s="160"/>
      <c r="J898" s="160"/>
    </row>
    <row r="899">
      <c r="A899" s="255"/>
      <c r="B899" s="256"/>
      <c r="C899" s="256"/>
      <c r="D899" s="256"/>
      <c r="E899" s="170"/>
      <c r="F899" s="55"/>
      <c r="G899" s="55"/>
      <c r="H899" s="55" t="str">
        <f t="shared" si="2"/>
        <v/>
      </c>
      <c r="I899" s="160"/>
      <c r="J899" s="160"/>
    </row>
    <row r="900">
      <c r="A900" s="255"/>
      <c r="B900" s="256"/>
      <c r="C900" s="256"/>
      <c r="D900" s="256"/>
      <c r="E900" s="170"/>
      <c r="F900" s="55"/>
      <c r="G900" s="55"/>
      <c r="H900" s="55" t="str">
        <f t="shared" si="2"/>
        <v/>
      </c>
      <c r="I900" s="160"/>
      <c r="J900" s="160"/>
    </row>
    <row r="901">
      <c r="A901" s="255"/>
      <c r="B901" s="256"/>
      <c r="C901" s="256"/>
      <c r="D901" s="256"/>
      <c r="E901" s="170"/>
      <c r="F901" s="55"/>
      <c r="G901" s="55"/>
      <c r="H901" s="55" t="str">
        <f t="shared" si="2"/>
        <v/>
      </c>
      <c r="I901" s="160"/>
      <c r="J901" s="160"/>
    </row>
    <row r="902">
      <c r="A902" s="255"/>
      <c r="B902" s="256"/>
      <c r="C902" s="256"/>
      <c r="D902" s="256"/>
      <c r="E902" s="170"/>
      <c r="F902" s="55"/>
      <c r="G902" s="55"/>
      <c r="H902" s="55" t="str">
        <f t="shared" si="2"/>
        <v/>
      </c>
      <c r="I902" s="160"/>
      <c r="J902" s="160"/>
    </row>
    <row r="903">
      <c r="A903" s="255"/>
      <c r="B903" s="256"/>
      <c r="C903" s="256"/>
      <c r="D903" s="256"/>
      <c r="E903" s="170"/>
      <c r="F903" s="55"/>
      <c r="G903" s="55"/>
      <c r="H903" s="55" t="str">
        <f t="shared" si="2"/>
        <v/>
      </c>
      <c r="I903" s="160"/>
      <c r="J903" s="160"/>
    </row>
    <row r="904">
      <c r="A904" s="255"/>
      <c r="B904" s="256"/>
      <c r="C904" s="256"/>
      <c r="D904" s="256"/>
      <c r="E904" s="170"/>
      <c r="F904" s="55"/>
      <c r="G904" s="55"/>
      <c r="H904" s="55" t="str">
        <f t="shared" si="2"/>
        <v/>
      </c>
      <c r="I904" s="160"/>
      <c r="J904" s="160"/>
    </row>
    <row r="905">
      <c r="A905" s="255"/>
      <c r="B905" s="256"/>
      <c r="C905" s="256"/>
      <c r="D905" s="256"/>
      <c r="E905" s="170"/>
      <c r="F905" s="55"/>
      <c r="G905" s="55"/>
      <c r="H905" s="55" t="str">
        <f t="shared" si="2"/>
        <v/>
      </c>
      <c r="I905" s="160"/>
      <c r="J905" s="160"/>
    </row>
    <row r="906">
      <c r="A906" s="255"/>
      <c r="B906" s="256"/>
      <c r="C906" s="256"/>
      <c r="D906" s="256"/>
      <c r="E906" s="170"/>
      <c r="F906" s="55"/>
      <c r="G906" s="55"/>
      <c r="H906" s="55" t="str">
        <f t="shared" si="2"/>
        <v/>
      </c>
      <c r="I906" s="160"/>
      <c r="J906" s="160"/>
    </row>
    <row r="907">
      <c r="A907" s="255"/>
      <c r="B907" s="256"/>
      <c r="C907" s="256"/>
      <c r="D907" s="256"/>
      <c r="E907" s="170"/>
      <c r="F907" s="55"/>
      <c r="G907" s="55"/>
      <c r="H907" s="55" t="str">
        <f t="shared" si="2"/>
        <v/>
      </c>
      <c r="I907" s="160"/>
      <c r="J907" s="160"/>
    </row>
    <row r="908">
      <c r="A908" s="255"/>
      <c r="B908" s="256"/>
      <c r="C908" s="256"/>
      <c r="D908" s="256"/>
      <c r="E908" s="170"/>
      <c r="F908" s="55"/>
      <c r="G908" s="55"/>
      <c r="H908" s="55" t="str">
        <f t="shared" si="2"/>
        <v/>
      </c>
      <c r="I908" s="160"/>
      <c r="J908" s="160"/>
    </row>
    <row r="909">
      <c r="A909" s="255"/>
      <c r="B909" s="256"/>
      <c r="C909" s="256"/>
      <c r="D909" s="256"/>
      <c r="E909" s="170"/>
      <c r="F909" s="55"/>
      <c r="G909" s="55"/>
      <c r="H909" s="55" t="str">
        <f t="shared" si="2"/>
        <v/>
      </c>
      <c r="I909" s="160"/>
      <c r="J909" s="160"/>
    </row>
    <row r="910">
      <c r="A910" s="255"/>
      <c r="B910" s="256"/>
      <c r="C910" s="256"/>
      <c r="D910" s="256"/>
      <c r="E910" s="170"/>
      <c r="F910" s="55"/>
      <c r="G910" s="55"/>
      <c r="H910" s="55" t="str">
        <f t="shared" si="2"/>
        <v/>
      </c>
      <c r="I910" s="160"/>
      <c r="J910" s="160"/>
    </row>
    <row r="911">
      <c r="A911" s="255"/>
      <c r="B911" s="256"/>
      <c r="C911" s="256"/>
      <c r="D911" s="256"/>
      <c r="E911" s="170"/>
      <c r="F911" s="55"/>
      <c r="G911" s="55"/>
      <c r="H911" s="55" t="str">
        <f t="shared" si="2"/>
        <v/>
      </c>
      <c r="I911" s="160"/>
      <c r="J911" s="160"/>
    </row>
    <row r="912">
      <c r="A912" s="255"/>
      <c r="B912" s="256"/>
      <c r="C912" s="256"/>
      <c r="D912" s="256"/>
      <c r="E912" s="170"/>
      <c r="F912" s="55"/>
      <c r="G912" s="55"/>
      <c r="H912" s="55" t="str">
        <f t="shared" si="2"/>
        <v/>
      </c>
      <c r="I912" s="160"/>
      <c r="J912" s="160"/>
    </row>
    <row r="913">
      <c r="A913" s="255"/>
      <c r="B913" s="256"/>
      <c r="C913" s="256"/>
      <c r="D913" s="256"/>
      <c r="E913" s="170"/>
      <c r="F913" s="55"/>
      <c r="G913" s="55"/>
      <c r="H913" s="55" t="str">
        <f t="shared" si="2"/>
        <v/>
      </c>
      <c r="I913" s="160"/>
      <c r="J913" s="160"/>
    </row>
    <row r="914">
      <c r="A914" s="255"/>
      <c r="B914" s="256"/>
      <c r="C914" s="256"/>
      <c r="D914" s="256"/>
      <c r="E914" s="170"/>
      <c r="F914" s="55"/>
      <c r="G914" s="55"/>
      <c r="H914" s="55" t="str">
        <f t="shared" si="2"/>
        <v/>
      </c>
      <c r="I914" s="160"/>
      <c r="J914" s="160"/>
    </row>
    <row r="915">
      <c r="A915" s="255"/>
      <c r="B915" s="256"/>
      <c r="C915" s="256"/>
      <c r="D915" s="256"/>
      <c r="E915" s="170"/>
      <c r="F915" s="55"/>
      <c r="G915" s="55"/>
      <c r="H915" s="55" t="str">
        <f t="shared" si="2"/>
        <v/>
      </c>
      <c r="I915" s="160"/>
      <c r="J915" s="160"/>
    </row>
    <row r="916">
      <c r="A916" s="255"/>
      <c r="B916" s="256"/>
      <c r="C916" s="256"/>
      <c r="D916" s="256"/>
      <c r="E916" s="170"/>
      <c r="F916" s="55"/>
      <c r="G916" s="55"/>
      <c r="H916" s="55" t="str">
        <f t="shared" si="2"/>
        <v/>
      </c>
      <c r="I916" s="160"/>
      <c r="J916" s="160"/>
    </row>
    <row r="917">
      <c r="A917" s="255"/>
      <c r="B917" s="256"/>
      <c r="C917" s="256"/>
      <c r="D917" s="256"/>
      <c r="E917" s="170"/>
      <c r="F917" s="55"/>
      <c r="G917" s="55"/>
      <c r="H917" s="55" t="str">
        <f t="shared" si="2"/>
        <v/>
      </c>
      <c r="I917" s="160"/>
      <c r="J917" s="160"/>
    </row>
    <row r="918">
      <c r="A918" s="255"/>
      <c r="B918" s="256"/>
      <c r="C918" s="256"/>
      <c r="D918" s="256"/>
      <c r="E918" s="170"/>
      <c r="F918" s="55"/>
      <c r="G918" s="55"/>
      <c r="H918" s="55" t="str">
        <f t="shared" si="2"/>
        <v/>
      </c>
      <c r="I918" s="160"/>
      <c r="J918" s="160"/>
    </row>
    <row r="919">
      <c r="A919" s="255"/>
      <c r="B919" s="256"/>
      <c r="C919" s="256"/>
      <c r="D919" s="256"/>
      <c r="E919" s="170"/>
      <c r="F919" s="55"/>
      <c r="G919" s="55"/>
      <c r="H919" s="55" t="str">
        <f t="shared" si="2"/>
        <v/>
      </c>
      <c r="I919" s="160"/>
      <c r="J919" s="160"/>
    </row>
    <row r="920">
      <c r="A920" s="255"/>
      <c r="B920" s="256"/>
      <c r="C920" s="256"/>
      <c r="D920" s="256"/>
      <c r="E920" s="170"/>
      <c r="F920" s="55"/>
      <c r="G920" s="55"/>
      <c r="H920" s="55" t="str">
        <f t="shared" si="2"/>
        <v/>
      </c>
      <c r="I920" s="160"/>
      <c r="J920" s="160"/>
    </row>
    <row r="921">
      <c r="A921" s="255"/>
      <c r="B921" s="256"/>
      <c r="C921" s="256"/>
      <c r="D921" s="256"/>
      <c r="E921" s="170"/>
      <c r="F921" s="55"/>
      <c r="G921" s="55"/>
      <c r="H921" s="55" t="str">
        <f t="shared" si="2"/>
        <v/>
      </c>
      <c r="I921" s="160"/>
      <c r="J921" s="160"/>
    </row>
    <row r="922">
      <c r="A922" s="255"/>
      <c r="B922" s="256"/>
      <c r="C922" s="256"/>
      <c r="D922" s="256"/>
      <c r="E922" s="170"/>
      <c r="F922" s="55"/>
      <c r="G922" s="55"/>
      <c r="H922" s="55" t="str">
        <f t="shared" si="2"/>
        <v/>
      </c>
      <c r="I922" s="160"/>
      <c r="J922" s="160"/>
    </row>
    <row r="923">
      <c r="A923" s="255"/>
      <c r="B923" s="256"/>
      <c r="C923" s="256"/>
      <c r="D923" s="256"/>
      <c r="E923" s="170"/>
      <c r="F923" s="55"/>
      <c r="G923" s="55"/>
      <c r="H923" s="55" t="str">
        <f t="shared" si="2"/>
        <v/>
      </c>
      <c r="I923" s="160"/>
      <c r="J923" s="160"/>
    </row>
    <row r="924">
      <c r="A924" s="255"/>
      <c r="B924" s="256"/>
      <c r="C924" s="256"/>
      <c r="D924" s="256"/>
      <c r="E924" s="170"/>
      <c r="F924" s="55"/>
      <c r="G924" s="55"/>
      <c r="H924" s="55" t="str">
        <f t="shared" si="2"/>
        <v/>
      </c>
      <c r="I924" s="160"/>
      <c r="J924" s="160"/>
    </row>
    <row r="925">
      <c r="A925" s="255"/>
      <c r="B925" s="256"/>
      <c r="C925" s="256"/>
      <c r="D925" s="256"/>
      <c r="E925" s="170"/>
      <c r="F925" s="55"/>
      <c r="G925" s="55"/>
      <c r="H925" s="55" t="str">
        <f t="shared" si="2"/>
        <v/>
      </c>
      <c r="I925" s="160"/>
      <c r="J925" s="160"/>
    </row>
    <row r="926">
      <c r="A926" s="255"/>
      <c r="B926" s="256"/>
      <c r="C926" s="256"/>
      <c r="D926" s="256"/>
      <c r="E926" s="170"/>
      <c r="F926" s="55"/>
      <c r="G926" s="55"/>
      <c r="H926" s="55" t="str">
        <f t="shared" si="2"/>
        <v/>
      </c>
      <c r="I926" s="160"/>
      <c r="J926" s="160"/>
    </row>
    <row r="927">
      <c r="A927" s="255"/>
      <c r="B927" s="256"/>
      <c r="C927" s="256"/>
      <c r="D927" s="256"/>
      <c r="E927" s="170"/>
      <c r="F927" s="55"/>
      <c r="G927" s="55"/>
      <c r="H927" s="55" t="str">
        <f t="shared" si="2"/>
        <v/>
      </c>
      <c r="I927" s="160"/>
      <c r="J927" s="160"/>
    </row>
    <row r="928">
      <c r="A928" s="255"/>
      <c r="B928" s="256"/>
      <c r="C928" s="256"/>
      <c r="D928" s="256"/>
      <c r="E928" s="170"/>
      <c r="F928" s="55"/>
      <c r="G928" s="55"/>
      <c r="H928" s="55" t="str">
        <f t="shared" si="2"/>
        <v/>
      </c>
      <c r="I928" s="160"/>
      <c r="J928" s="160"/>
    </row>
    <row r="929">
      <c r="A929" s="255"/>
      <c r="B929" s="256"/>
      <c r="C929" s="256"/>
      <c r="D929" s="256"/>
      <c r="E929" s="170"/>
      <c r="F929" s="55"/>
      <c r="G929" s="55"/>
      <c r="H929" s="55" t="str">
        <f t="shared" si="2"/>
        <v/>
      </c>
      <c r="I929" s="160"/>
      <c r="J929" s="160"/>
    </row>
    <row r="930">
      <c r="A930" s="255"/>
      <c r="B930" s="256"/>
      <c r="C930" s="256"/>
      <c r="D930" s="256"/>
      <c r="E930" s="170"/>
      <c r="F930" s="55"/>
      <c r="G930" s="55"/>
      <c r="H930" s="55" t="str">
        <f t="shared" si="2"/>
        <v/>
      </c>
      <c r="I930" s="160"/>
      <c r="J930" s="160"/>
    </row>
    <row r="931">
      <c r="A931" s="255"/>
      <c r="B931" s="256"/>
      <c r="C931" s="256"/>
      <c r="D931" s="256"/>
      <c r="E931" s="170"/>
      <c r="F931" s="55"/>
      <c r="G931" s="55"/>
      <c r="H931" s="55" t="str">
        <f t="shared" si="2"/>
        <v/>
      </c>
      <c r="I931" s="160"/>
      <c r="J931" s="160"/>
    </row>
    <row r="932">
      <c r="A932" s="255"/>
      <c r="B932" s="256"/>
      <c r="C932" s="256"/>
      <c r="D932" s="256"/>
      <c r="E932" s="170"/>
      <c r="F932" s="55"/>
      <c r="G932" s="55"/>
      <c r="H932" s="55" t="str">
        <f t="shared" si="2"/>
        <v/>
      </c>
      <c r="I932" s="160"/>
      <c r="J932" s="160"/>
    </row>
    <row r="933">
      <c r="A933" s="255"/>
      <c r="B933" s="256"/>
      <c r="C933" s="256"/>
      <c r="D933" s="256"/>
      <c r="E933" s="170"/>
      <c r="F933" s="55"/>
      <c r="G933" s="55"/>
      <c r="H933" s="55" t="str">
        <f t="shared" si="2"/>
        <v/>
      </c>
      <c r="I933" s="160"/>
      <c r="J933" s="160"/>
    </row>
    <row r="934">
      <c r="A934" s="255"/>
      <c r="B934" s="256"/>
      <c r="C934" s="256"/>
      <c r="D934" s="256"/>
      <c r="E934" s="170"/>
      <c r="F934" s="55"/>
      <c r="G934" s="55"/>
      <c r="H934" s="55" t="str">
        <f t="shared" si="2"/>
        <v/>
      </c>
      <c r="I934" s="160"/>
      <c r="J934" s="160"/>
    </row>
    <row r="935">
      <c r="A935" s="255"/>
      <c r="B935" s="256"/>
      <c r="C935" s="256"/>
      <c r="D935" s="256"/>
      <c r="E935" s="170"/>
      <c r="F935" s="55"/>
      <c r="G935" s="55"/>
      <c r="H935" s="55" t="str">
        <f t="shared" si="2"/>
        <v/>
      </c>
      <c r="I935" s="160"/>
      <c r="J935" s="160"/>
    </row>
    <row r="936">
      <c r="A936" s="255"/>
      <c r="B936" s="256"/>
      <c r="C936" s="256"/>
      <c r="D936" s="256"/>
      <c r="E936" s="170"/>
      <c r="F936" s="55"/>
      <c r="G936" s="55"/>
      <c r="H936" s="55" t="str">
        <f t="shared" si="2"/>
        <v/>
      </c>
      <c r="I936" s="160"/>
      <c r="J936" s="160"/>
    </row>
    <row r="937">
      <c r="A937" s="255"/>
      <c r="B937" s="256"/>
      <c r="C937" s="256"/>
      <c r="D937" s="256"/>
      <c r="E937" s="170"/>
      <c r="F937" s="55"/>
      <c r="G937" s="55"/>
      <c r="H937" s="55" t="str">
        <f t="shared" si="2"/>
        <v/>
      </c>
      <c r="I937" s="160"/>
      <c r="J937" s="160"/>
    </row>
    <row r="938">
      <c r="A938" s="255"/>
      <c r="B938" s="256"/>
      <c r="C938" s="256"/>
      <c r="D938" s="256"/>
      <c r="E938" s="170"/>
      <c r="F938" s="55"/>
      <c r="G938" s="55"/>
      <c r="H938" s="55" t="str">
        <f t="shared" si="2"/>
        <v/>
      </c>
      <c r="I938" s="160"/>
      <c r="J938" s="160"/>
    </row>
    <row r="939">
      <c r="A939" s="255"/>
      <c r="B939" s="256"/>
      <c r="C939" s="256"/>
      <c r="D939" s="256"/>
      <c r="E939" s="170"/>
      <c r="F939" s="55"/>
      <c r="G939" s="55"/>
      <c r="H939" s="55" t="str">
        <f t="shared" si="2"/>
        <v/>
      </c>
      <c r="I939" s="160"/>
      <c r="J939" s="160"/>
    </row>
    <row r="940">
      <c r="A940" s="255"/>
      <c r="B940" s="256"/>
      <c r="C940" s="256"/>
      <c r="D940" s="256"/>
      <c r="E940" s="170"/>
      <c r="F940" s="55"/>
      <c r="G940" s="55"/>
      <c r="H940" s="55" t="str">
        <f t="shared" si="2"/>
        <v/>
      </c>
      <c r="I940" s="160"/>
      <c r="J940" s="160"/>
    </row>
    <row r="941">
      <c r="A941" s="255"/>
      <c r="B941" s="256"/>
      <c r="C941" s="256"/>
      <c r="D941" s="256"/>
      <c r="E941" s="170"/>
      <c r="F941" s="55"/>
      <c r="G941" s="55"/>
      <c r="H941" s="55" t="str">
        <f t="shared" si="2"/>
        <v/>
      </c>
      <c r="I941" s="160"/>
      <c r="J941" s="160"/>
    </row>
    <row r="942">
      <c r="A942" s="255"/>
      <c r="B942" s="256"/>
      <c r="C942" s="256"/>
      <c r="D942" s="256"/>
      <c r="E942" s="170"/>
      <c r="F942" s="55"/>
      <c r="G942" s="55"/>
      <c r="H942" s="55" t="str">
        <f t="shared" si="2"/>
        <v/>
      </c>
      <c r="I942" s="160"/>
      <c r="J942" s="160"/>
    </row>
    <row r="943">
      <c r="A943" s="255"/>
      <c r="B943" s="256"/>
      <c r="C943" s="256"/>
      <c r="D943" s="256"/>
      <c r="E943" s="170"/>
      <c r="F943" s="55"/>
      <c r="G943" s="55"/>
      <c r="H943" s="55" t="str">
        <f t="shared" si="2"/>
        <v/>
      </c>
      <c r="I943" s="160"/>
      <c r="J943" s="160"/>
    </row>
    <row r="944">
      <c r="A944" s="255"/>
      <c r="B944" s="256"/>
      <c r="C944" s="256"/>
      <c r="D944" s="256"/>
      <c r="E944" s="170"/>
      <c r="F944" s="55"/>
      <c r="G944" s="55"/>
      <c r="H944" s="55" t="str">
        <f t="shared" si="2"/>
        <v/>
      </c>
      <c r="I944" s="160"/>
      <c r="J944" s="160"/>
    </row>
    <row r="945">
      <c r="A945" s="255"/>
      <c r="B945" s="256"/>
      <c r="C945" s="256"/>
      <c r="D945" s="256"/>
      <c r="E945" s="170"/>
      <c r="F945" s="55"/>
      <c r="G945" s="55"/>
      <c r="H945" s="55" t="str">
        <f t="shared" si="2"/>
        <v/>
      </c>
      <c r="I945" s="160"/>
      <c r="J945" s="160"/>
    </row>
    <row r="946">
      <c r="A946" s="255"/>
      <c r="B946" s="256"/>
      <c r="C946" s="256"/>
      <c r="D946" s="256"/>
      <c r="E946" s="170"/>
      <c r="F946" s="55"/>
      <c r="G946" s="55"/>
      <c r="H946" s="55" t="str">
        <f t="shared" si="2"/>
        <v/>
      </c>
      <c r="I946" s="160"/>
      <c r="J946" s="160"/>
    </row>
    <row r="947">
      <c r="A947" s="255"/>
      <c r="B947" s="256"/>
      <c r="C947" s="256"/>
      <c r="D947" s="256"/>
      <c r="E947" s="170"/>
      <c r="F947" s="55"/>
      <c r="G947" s="55"/>
      <c r="H947" s="55" t="str">
        <f t="shared" si="2"/>
        <v/>
      </c>
      <c r="I947" s="160"/>
      <c r="J947" s="160"/>
    </row>
    <row r="948">
      <c r="A948" s="255"/>
      <c r="B948" s="256"/>
      <c r="C948" s="256"/>
      <c r="D948" s="256"/>
      <c r="E948" s="170"/>
      <c r="F948" s="55"/>
      <c r="G948" s="55"/>
      <c r="H948" s="55" t="str">
        <f t="shared" si="2"/>
        <v/>
      </c>
      <c r="I948" s="160"/>
      <c r="J948" s="160"/>
    </row>
    <row r="949">
      <c r="A949" s="255"/>
      <c r="B949" s="256"/>
      <c r="C949" s="256"/>
      <c r="D949" s="256"/>
      <c r="E949" s="170"/>
      <c r="F949" s="55"/>
      <c r="G949" s="55"/>
      <c r="H949" s="55" t="str">
        <f t="shared" si="2"/>
        <v/>
      </c>
      <c r="I949" s="160"/>
      <c r="J949" s="160"/>
    </row>
    <row r="950">
      <c r="A950" s="255"/>
      <c r="B950" s="256"/>
      <c r="C950" s="256"/>
      <c r="D950" s="256"/>
      <c r="E950" s="170"/>
      <c r="F950" s="55"/>
      <c r="G950" s="55"/>
      <c r="H950" s="55" t="str">
        <f t="shared" si="2"/>
        <v/>
      </c>
      <c r="I950" s="160"/>
      <c r="J950" s="160"/>
    </row>
    <row r="951">
      <c r="A951" s="255"/>
      <c r="B951" s="256"/>
      <c r="C951" s="256"/>
      <c r="D951" s="256"/>
      <c r="E951" s="170"/>
      <c r="F951" s="55"/>
      <c r="G951" s="55"/>
      <c r="H951" s="55" t="str">
        <f t="shared" si="2"/>
        <v/>
      </c>
      <c r="I951" s="160"/>
      <c r="J951" s="160"/>
    </row>
    <row r="952">
      <c r="A952" s="255"/>
      <c r="B952" s="256"/>
      <c r="C952" s="256"/>
      <c r="D952" s="256"/>
      <c r="E952" s="170"/>
      <c r="F952" s="55"/>
      <c r="G952" s="55"/>
      <c r="H952" s="55" t="str">
        <f t="shared" si="2"/>
        <v/>
      </c>
      <c r="I952" s="160"/>
      <c r="J952" s="160"/>
    </row>
    <row r="953">
      <c r="A953" s="255"/>
      <c r="B953" s="256"/>
      <c r="C953" s="256"/>
      <c r="D953" s="256"/>
      <c r="E953" s="170"/>
      <c r="F953" s="55"/>
      <c r="G953" s="55"/>
      <c r="H953" s="55" t="str">
        <f t="shared" si="2"/>
        <v/>
      </c>
      <c r="I953" s="160"/>
      <c r="J953" s="160"/>
    </row>
    <row r="954">
      <c r="A954" s="255"/>
      <c r="B954" s="256"/>
      <c r="C954" s="256"/>
      <c r="D954" s="256"/>
      <c r="E954" s="170"/>
      <c r="F954" s="55"/>
      <c r="G954" s="55"/>
      <c r="H954" s="55" t="str">
        <f t="shared" si="2"/>
        <v/>
      </c>
      <c r="I954" s="160"/>
      <c r="J954" s="160"/>
    </row>
    <row r="955">
      <c r="A955" s="255"/>
      <c r="B955" s="256"/>
      <c r="C955" s="256"/>
      <c r="D955" s="256"/>
      <c r="E955" s="170"/>
      <c r="F955" s="55"/>
      <c r="G955" s="55"/>
      <c r="H955" s="55" t="str">
        <f t="shared" si="2"/>
        <v/>
      </c>
      <c r="I955" s="160"/>
      <c r="J955" s="160"/>
    </row>
    <row r="956">
      <c r="A956" s="255"/>
      <c r="B956" s="256"/>
      <c r="C956" s="256"/>
      <c r="D956" s="256"/>
      <c r="E956" s="170"/>
      <c r="F956" s="55"/>
      <c r="G956" s="55"/>
      <c r="H956" s="55" t="str">
        <f t="shared" si="2"/>
        <v/>
      </c>
      <c r="I956" s="160"/>
      <c r="J956" s="160"/>
    </row>
    <row r="957">
      <c r="A957" s="255"/>
      <c r="B957" s="256"/>
      <c r="C957" s="256"/>
      <c r="D957" s="256"/>
      <c r="E957" s="170"/>
      <c r="F957" s="55"/>
      <c r="G957" s="55"/>
      <c r="H957" s="55" t="str">
        <f t="shared" si="2"/>
        <v/>
      </c>
      <c r="I957" s="160"/>
      <c r="J957" s="160"/>
    </row>
    <row r="958">
      <c r="A958" s="255"/>
      <c r="B958" s="256"/>
      <c r="C958" s="256"/>
      <c r="D958" s="256"/>
      <c r="E958" s="170"/>
      <c r="F958" s="55"/>
      <c r="G958" s="55"/>
      <c r="H958" s="55" t="str">
        <f t="shared" si="2"/>
        <v/>
      </c>
      <c r="I958" s="160"/>
      <c r="J958" s="160"/>
    </row>
    <row r="959">
      <c r="A959" s="255"/>
      <c r="B959" s="256"/>
      <c r="C959" s="256"/>
      <c r="D959" s="256"/>
      <c r="E959" s="170"/>
      <c r="F959" s="55"/>
      <c r="G959" s="55"/>
      <c r="H959" s="55" t="str">
        <f t="shared" si="2"/>
        <v/>
      </c>
      <c r="I959" s="160"/>
      <c r="J959" s="160"/>
    </row>
    <row r="960">
      <c r="A960" s="255"/>
      <c r="B960" s="256"/>
      <c r="C960" s="256"/>
      <c r="D960" s="256"/>
      <c r="E960" s="170"/>
      <c r="F960" s="55"/>
      <c r="G960" s="55"/>
      <c r="H960" s="55" t="str">
        <f t="shared" si="2"/>
        <v/>
      </c>
      <c r="I960" s="160"/>
      <c r="J960" s="160"/>
    </row>
    <row r="961">
      <c r="A961" s="255"/>
      <c r="B961" s="256"/>
      <c r="C961" s="256"/>
      <c r="D961" s="256"/>
      <c r="E961" s="170"/>
      <c r="F961" s="55"/>
      <c r="G961" s="55"/>
      <c r="H961" s="55" t="str">
        <f t="shared" si="2"/>
        <v/>
      </c>
      <c r="I961" s="160"/>
      <c r="J961" s="160"/>
    </row>
    <row r="962">
      <c r="A962" s="255"/>
      <c r="B962" s="256"/>
      <c r="C962" s="256"/>
      <c r="D962" s="256"/>
      <c r="E962" s="170"/>
      <c r="F962" s="55"/>
      <c r="G962" s="55"/>
      <c r="H962" s="55" t="str">
        <f t="shared" si="2"/>
        <v/>
      </c>
      <c r="I962" s="160"/>
      <c r="J962" s="160"/>
    </row>
    <row r="963">
      <c r="A963" s="255"/>
      <c r="B963" s="256"/>
      <c r="C963" s="256"/>
      <c r="D963" s="256"/>
      <c r="E963" s="170"/>
      <c r="F963" s="55"/>
      <c r="G963" s="55"/>
      <c r="H963" s="55" t="str">
        <f t="shared" si="2"/>
        <v/>
      </c>
      <c r="I963" s="160"/>
      <c r="J963" s="160"/>
    </row>
    <row r="964">
      <c r="A964" s="255"/>
      <c r="B964" s="256"/>
      <c r="C964" s="256"/>
      <c r="D964" s="256"/>
      <c r="E964" s="170"/>
      <c r="F964" s="55"/>
      <c r="G964" s="55"/>
      <c r="H964" s="55" t="str">
        <f t="shared" si="2"/>
        <v/>
      </c>
      <c r="I964" s="160"/>
      <c r="J964" s="160"/>
    </row>
    <row r="965">
      <c r="A965" s="255"/>
      <c r="B965" s="256"/>
      <c r="C965" s="256"/>
      <c r="D965" s="256"/>
      <c r="E965" s="170"/>
      <c r="F965" s="55"/>
      <c r="G965" s="55"/>
      <c r="H965" s="55" t="str">
        <f t="shared" si="2"/>
        <v/>
      </c>
      <c r="I965" s="160"/>
      <c r="J965" s="160"/>
    </row>
    <row r="966">
      <c r="A966" s="255"/>
      <c r="B966" s="256"/>
      <c r="C966" s="256"/>
      <c r="D966" s="256"/>
      <c r="E966" s="170"/>
      <c r="F966" s="55"/>
      <c r="G966" s="55"/>
      <c r="H966" s="55" t="str">
        <f t="shared" si="2"/>
        <v/>
      </c>
      <c r="I966" s="160"/>
      <c r="J966" s="160"/>
    </row>
    <row r="967">
      <c r="A967" s="255"/>
      <c r="B967" s="256"/>
      <c r="C967" s="256"/>
      <c r="D967" s="256"/>
      <c r="E967" s="170"/>
      <c r="F967" s="55"/>
      <c r="G967" s="55"/>
      <c r="H967" s="55" t="str">
        <f t="shared" si="2"/>
        <v/>
      </c>
      <c r="I967" s="160"/>
      <c r="J967" s="160"/>
    </row>
    <row r="968">
      <c r="A968" s="255"/>
      <c r="B968" s="256"/>
      <c r="C968" s="256"/>
      <c r="D968" s="256"/>
      <c r="E968" s="170"/>
      <c r="F968" s="55"/>
      <c r="G968" s="55"/>
      <c r="H968" s="55" t="str">
        <f t="shared" si="2"/>
        <v/>
      </c>
      <c r="I968" s="160"/>
      <c r="J968" s="160"/>
    </row>
    <row r="969">
      <c r="A969" s="255"/>
      <c r="B969" s="256"/>
      <c r="C969" s="256"/>
      <c r="D969" s="256"/>
      <c r="E969" s="170"/>
      <c r="F969" s="55"/>
      <c r="G969" s="55"/>
      <c r="H969" s="55" t="str">
        <f t="shared" si="2"/>
        <v/>
      </c>
      <c r="I969" s="160"/>
      <c r="J969" s="160"/>
    </row>
    <row r="970">
      <c r="A970" s="255"/>
      <c r="B970" s="256"/>
      <c r="C970" s="256"/>
      <c r="D970" s="256"/>
      <c r="E970" s="170"/>
      <c r="F970" s="55"/>
      <c r="G970" s="55"/>
      <c r="H970" s="55" t="str">
        <f t="shared" si="2"/>
        <v/>
      </c>
      <c r="I970" s="160"/>
      <c r="J970" s="160"/>
    </row>
    <row r="971">
      <c r="A971" s="255"/>
      <c r="B971" s="256"/>
      <c r="C971" s="256"/>
      <c r="D971" s="256"/>
      <c r="E971" s="170"/>
      <c r="F971" s="55"/>
      <c r="G971" s="55"/>
      <c r="H971" s="55" t="str">
        <f t="shared" si="2"/>
        <v/>
      </c>
      <c r="I971" s="160"/>
      <c r="J971" s="160"/>
    </row>
    <row r="972">
      <c r="A972" s="255"/>
      <c r="B972" s="256"/>
      <c r="C972" s="256"/>
      <c r="D972" s="256"/>
      <c r="E972" s="170"/>
      <c r="F972" s="55"/>
      <c r="G972" s="55"/>
      <c r="H972" s="55" t="str">
        <f t="shared" si="2"/>
        <v/>
      </c>
      <c r="I972" s="160"/>
      <c r="J972" s="160"/>
    </row>
    <row r="973">
      <c r="A973" s="255"/>
      <c r="B973" s="256"/>
      <c r="C973" s="256"/>
      <c r="D973" s="256"/>
      <c r="E973" s="170"/>
      <c r="F973" s="55"/>
      <c r="G973" s="55"/>
      <c r="H973" s="55" t="str">
        <f t="shared" si="2"/>
        <v/>
      </c>
      <c r="I973" s="160"/>
      <c r="J973" s="160"/>
    </row>
    <row r="974">
      <c r="A974" s="255"/>
      <c r="B974" s="256"/>
      <c r="C974" s="256"/>
      <c r="D974" s="256"/>
      <c r="E974" s="170"/>
      <c r="F974" s="55"/>
      <c r="G974" s="55"/>
      <c r="H974" s="55" t="str">
        <f t="shared" si="2"/>
        <v/>
      </c>
      <c r="I974" s="160"/>
      <c r="J974" s="160"/>
    </row>
    <row r="975">
      <c r="A975" s="255"/>
      <c r="B975" s="256"/>
      <c r="C975" s="256"/>
      <c r="D975" s="256"/>
      <c r="E975" s="170"/>
      <c r="F975" s="55"/>
      <c r="G975" s="55"/>
      <c r="H975" s="55" t="str">
        <f t="shared" si="2"/>
        <v/>
      </c>
      <c r="I975" s="160"/>
      <c r="J975" s="160"/>
    </row>
    <row r="976">
      <c r="A976" s="255"/>
      <c r="B976" s="256"/>
      <c r="C976" s="256"/>
      <c r="D976" s="256"/>
      <c r="E976" s="170"/>
      <c r="F976" s="55"/>
      <c r="G976" s="49"/>
      <c r="H976" s="55" t="str">
        <f t="shared" si="2"/>
        <v/>
      </c>
      <c r="I976" s="160"/>
      <c r="J976" s="160"/>
    </row>
    <row r="977">
      <c r="A977" s="255"/>
      <c r="B977" s="256"/>
      <c r="C977" s="256"/>
      <c r="D977" s="256"/>
      <c r="E977" s="170"/>
      <c r="F977" s="55"/>
      <c r="G977" s="55"/>
      <c r="H977" s="55" t="str">
        <f t="shared" si="2"/>
        <v/>
      </c>
      <c r="I977" s="160"/>
      <c r="J977" s="160"/>
    </row>
    <row r="978">
      <c r="A978" s="255"/>
      <c r="B978" s="256"/>
      <c r="C978" s="256"/>
      <c r="D978" s="256"/>
      <c r="E978" s="170"/>
      <c r="F978" s="55"/>
      <c r="G978" s="55"/>
      <c r="H978" s="55" t="str">
        <f t="shared" si="2"/>
        <v/>
      </c>
      <c r="I978" s="160"/>
      <c r="J978" s="160"/>
    </row>
    <row r="979">
      <c r="A979" s="255"/>
      <c r="B979" s="256"/>
      <c r="C979" s="256"/>
      <c r="D979" s="256"/>
      <c r="E979" s="170"/>
      <c r="F979" s="55"/>
      <c r="G979" s="55"/>
      <c r="H979" s="55" t="str">
        <f t="shared" si="2"/>
        <v/>
      </c>
      <c r="I979" s="160"/>
      <c r="J979" s="160"/>
    </row>
    <row r="980">
      <c r="A980" s="255"/>
      <c r="B980" s="256"/>
      <c r="C980" s="256"/>
      <c r="D980" s="256"/>
      <c r="E980" s="170"/>
      <c r="F980" s="55"/>
      <c r="G980" s="55"/>
      <c r="H980" s="55" t="str">
        <f t="shared" si="2"/>
        <v/>
      </c>
      <c r="I980" s="160"/>
      <c r="J980" s="160"/>
    </row>
    <row r="981">
      <c r="A981" s="255"/>
      <c r="B981" s="256"/>
      <c r="C981" s="256"/>
      <c r="D981" s="256"/>
      <c r="E981" s="170"/>
      <c r="F981" s="55"/>
      <c r="G981" s="55"/>
      <c r="H981" s="55" t="str">
        <f t="shared" si="2"/>
        <v/>
      </c>
      <c r="I981" s="160"/>
      <c r="J981" s="160"/>
    </row>
    <row r="982">
      <c r="A982" s="255"/>
      <c r="B982" s="256"/>
      <c r="C982" s="256"/>
      <c r="D982" s="256"/>
      <c r="E982" s="170"/>
      <c r="F982" s="55"/>
      <c r="G982" s="55"/>
      <c r="H982" s="55" t="str">
        <f t="shared" si="2"/>
        <v/>
      </c>
      <c r="I982" s="160"/>
      <c r="J982" s="160"/>
    </row>
    <row r="983">
      <c r="A983" s="255"/>
      <c r="B983" s="256"/>
      <c r="C983" s="256"/>
      <c r="D983" s="256"/>
      <c r="E983" s="170"/>
      <c r="F983" s="55"/>
      <c r="G983" s="55"/>
      <c r="H983" s="55" t="str">
        <f t="shared" si="2"/>
        <v/>
      </c>
      <c r="I983" s="160"/>
      <c r="J983" s="160"/>
    </row>
    <row r="984">
      <c r="A984" s="255"/>
      <c r="B984" s="256"/>
      <c r="C984" s="256"/>
      <c r="D984" s="256"/>
      <c r="E984" s="170"/>
      <c r="F984" s="55"/>
      <c r="G984" s="55"/>
      <c r="H984" s="55" t="str">
        <f t="shared" si="2"/>
        <v/>
      </c>
      <c r="I984" s="160"/>
      <c r="J984" s="160"/>
    </row>
    <row r="985">
      <c r="A985" s="255"/>
      <c r="B985" s="256"/>
      <c r="C985" s="256"/>
      <c r="D985" s="256"/>
      <c r="E985" s="170"/>
      <c r="F985" s="49"/>
      <c r="G985" s="55"/>
      <c r="H985" s="55" t="str">
        <f t="shared" si="2"/>
        <v/>
      </c>
      <c r="I985" s="160"/>
      <c r="J985" s="160"/>
    </row>
    <row r="986">
      <c r="A986" s="255"/>
      <c r="B986" s="256"/>
      <c r="C986" s="256"/>
      <c r="D986" s="256"/>
      <c r="E986" s="170"/>
      <c r="F986" s="49"/>
      <c r="G986" s="55"/>
      <c r="H986" s="55" t="str">
        <f t="shared" si="2"/>
        <v/>
      </c>
      <c r="I986" s="160"/>
      <c r="J986" s="160"/>
    </row>
    <row r="987">
      <c r="A987" s="255"/>
      <c r="B987" s="256"/>
      <c r="C987" s="256"/>
      <c r="D987" s="256"/>
      <c r="E987" s="170"/>
      <c r="F987" s="55"/>
      <c r="G987" s="55"/>
      <c r="H987" s="55" t="str">
        <f t="shared" si="2"/>
        <v/>
      </c>
      <c r="I987" s="160"/>
      <c r="J987" s="160"/>
    </row>
    <row r="988">
      <c r="A988" s="255"/>
      <c r="B988" s="256"/>
      <c r="C988" s="256"/>
      <c r="D988" s="256"/>
      <c r="E988" s="170"/>
      <c r="F988" s="55"/>
      <c r="G988" s="55"/>
      <c r="H988" s="55" t="str">
        <f t="shared" si="2"/>
        <v/>
      </c>
      <c r="I988" s="160"/>
      <c r="J988" s="160"/>
    </row>
    <row r="989">
      <c r="A989" s="255"/>
      <c r="B989" s="256"/>
      <c r="C989" s="256"/>
      <c r="D989" s="256"/>
      <c r="E989" s="170"/>
      <c r="F989" s="55"/>
      <c r="G989" s="55"/>
      <c r="H989" s="55" t="str">
        <f t="shared" si="2"/>
        <v/>
      </c>
      <c r="I989" s="160"/>
      <c r="J989" s="160"/>
    </row>
    <row r="990">
      <c r="A990" s="255"/>
      <c r="B990" s="256"/>
      <c r="C990" s="256"/>
      <c r="D990" s="256"/>
      <c r="E990" s="170"/>
      <c r="F990" s="55"/>
      <c r="G990" s="55"/>
      <c r="H990" s="55" t="str">
        <f t="shared" si="2"/>
        <v/>
      </c>
      <c r="I990" s="160"/>
      <c r="J990" s="160"/>
    </row>
    <row r="991">
      <c r="A991" s="255"/>
      <c r="B991" s="256"/>
      <c r="C991" s="256"/>
      <c r="D991" s="256"/>
      <c r="E991" s="170"/>
      <c r="F991" s="55"/>
      <c r="G991" s="55"/>
      <c r="H991" s="55" t="str">
        <f t="shared" si="2"/>
        <v/>
      </c>
      <c r="I991" s="160"/>
      <c r="J991" s="160"/>
    </row>
    <row r="992">
      <c r="A992" s="255"/>
      <c r="B992" s="256"/>
      <c r="C992" s="256"/>
      <c r="D992" s="256"/>
      <c r="E992" s="170"/>
      <c r="F992" s="55"/>
      <c r="G992" s="55"/>
      <c r="H992" s="55" t="str">
        <f t="shared" si="2"/>
        <v/>
      </c>
      <c r="I992" s="160"/>
      <c r="J992" s="160"/>
    </row>
    <row r="993">
      <c r="A993" s="255"/>
      <c r="B993" s="256"/>
      <c r="C993" s="256"/>
      <c r="D993" s="256"/>
      <c r="E993" s="170"/>
      <c r="F993" s="55"/>
      <c r="G993" s="55"/>
      <c r="H993" s="55" t="str">
        <f t="shared" si="2"/>
        <v/>
      </c>
      <c r="I993" s="160"/>
      <c r="J993" s="160"/>
    </row>
    <row r="994">
      <c r="A994" s="255"/>
      <c r="B994" s="256"/>
      <c r="C994" s="256"/>
      <c r="D994" s="256"/>
      <c r="E994" s="170"/>
      <c r="F994" s="55"/>
      <c r="G994" s="55"/>
      <c r="H994" s="55" t="str">
        <f t="shared" si="2"/>
        <v/>
      </c>
      <c r="I994" s="160"/>
      <c r="J994" s="160"/>
    </row>
    <row r="995">
      <c r="A995" s="255"/>
      <c r="B995" s="256"/>
      <c r="C995" s="256"/>
      <c r="D995" s="256"/>
      <c r="E995" s="170"/>
      <c r="F995" s="55"/>
      <c r="G995" s="55"/>
      <c r="H995" s="55" t="str">
        <f t="shared" si="2"/>
        <v/>
      </c>
      <c r="I995" s="160"/>
      <c r="J995" s="160"/>
    </row>
    <row r="996">
      <c r="A996" s="255"/>
      <c r="B996" s="256"/>
      <c r="C996" s="256"/>
      <c r="D996" s="256"/>
      <c r="E996" s="170"/>
      <c r="F996" s="55"/>
      <c r="G996" s="55"/>
      <c r="H996" s="55" t="str">
        <f t="shared" si="2"/>
        <v/>
      </c>
      <c r="I996" s="160"/>
      <c r="J996" s="160"/>
    </row>
    <row r="997">
      <c r="A997" s="255"/>
      <c r="B997" s="256"/>
      <c r="C997" s="256"/>
      <c r="D997" s="256"/>
      <c r="E997" s="170"/>
      <c r="F997" s="49"/>
      <c r="G997" s="49"/>
      <c r="H997" s="55" t="str">
        <f t="shared" si="2"/>
        <v/>
      </c>
      <c r="I997" s="160"/>
      <c r="J997" s="160"/>
    </row>
    <row r="998">
      <c r="A998" s="255"/>
      <c r="B998" s="256"/>
      <c r="C998" s="256"/>
      <c r="D998" s="256"/>
      <c r="E998" s="170"/>
      <c r="F998" s="49"/>
      <c r="G998" s="49"/>
      <c r="H998" s="55" t="str">
        <f t="shared" si="2"/>
        <v/>
      </c>
      <c r="I998" s="160"/>
      <c r="J998" s="160"/>
    </row>
    <row r="999">
      <c r="A999" s="255"/>
      <c r="B999" s="256"/>
      <c r="C999" s="256"/>
      <c r="D999" s="256"/>
      <c r="E999" s="170"/>
      <c r="F999" s="55"/>
      <c r="G999" s="55"/>
      <c r="H999" s="55" t="str">
        <f t="shared" si="2"/>
        <v/>
      </c>
      <c r="I999" s="160"/>
      <c r="J999" s="160"/>
    </row>
    <row r="1000">
      <c r="A1000" s="257"/>
      <c r="B1000" s="258"/>
      <c r="C1000" s="258"/>
      <c r="D1000" s="258"/>
      <c r="E1000" s="259"/>
      <c r="F1000" s="260"/>
      <c r="G1000" s="260"/>
      <c r="H1000" s="55" t="str">
        <f t="shared" si="2"/>
        <v/>
      </c>
      <c r="I1000" s="160"/>
      <c r="J1000" s="160"/>
    </row>
    <row r="1001">
      <c r="A1001" s="261" t="s">
        <v>1537</v>
      </c>
      <c r="B1001" s="262"/>
      <c r="C1001" s="262"/>
      <c r="D1001" s="262"/>
      <c r="E1001" s="263"/>
      <c r="F1001" s="264">
        <f t="shared" ref="F1001:G1001" si="3">SUM(F5:F1000)</f>
        <v>1691700</v>
      </c>
      <c r="G1001" s="264">
        <f t="shared" si="3"/>
        <v>1551700</v>
      </c>
      <c r="H1001" s="264">
        <f>F1001-G1001</f>
        <v>140000</v>
      </c>
      <c r="I1001" s="265"/>
      <c r="J1001" s="265"/>
    </row>
  </sheetData>
  <autoFilter ref="$A$4:$H$1000">
    <sortState ref="A4:H1000">
      <sortCondition descending="1" ref="E4:E1000"/>
    </sortState>
  </autoFilter>
  <mergeCells count="9">
    <mergeCell ref="D3:E3"/>
    <mergeCell ref="A1001:E1001"/>
    <mergeCell ref="A1:C1"/>
    <mergeCell ref="D1:F1"/>
    <mergeCell ref="G1:H1"/>
    <mergeCell ref="A2:C2"/>
    <mergeCell ref="D2:E2"/>
    <mergeCell ref="G2:H2"/>
    <mergeCell ref="G3:H3"/>
  </mergeCells>
  <conditionalFormatting sqref="A5:H1000">
    <cfRule type="expression" dxfId="6" priority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94">
        <f>H1001</f>
        <v>0</v>
      </c>
      <c r="H1" s="14"/>
    </row>
    <row r="2" ht="21.75" customHeight="1">
      <c r="A2" s="17" t="s">
        <v>2</v>
      </c>
      <c r="D2" s="16" t="s">
        <v>3</v>
      </c>
      <c r="F2" s="19"/>
      <c r="G2" s="197" t="s">
        <v>217</v>
      </c>
      <c r="H2" s="198"/>
    </row>
    <row r="3" ht="22.5" customHeight="1">
      <c r="A3" s="25" t="s">
        <v>7</v>
      </c>
      <c r="B3" s="27" t="s">
        <v>8</v>
      </c>
      <c r="C3" s="28"/>
      <c r="D3" s="29" t="s">
        <v>1598</v>
      </c>
      <c r="F3" s="19"/>
      <c r="G3" s="197" t="s">
        <v>218</v>
      </c>
      <c r="H3" s="198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1603</v>
      </c>
      <c r="C5" s="44" t="s">
        <v>25</v>
      </c>
      <c r="D5" s="44">
        <v>509013.0</v>
      </c>
      <c r="E5" s="50" t="s">
        <v>1605</v>
      </c>
      <c r="F5" s="52">
        <v>12000.0</v>
      </c>
      <c r="G5" s="52">
        <v>12000.0</v>
      </c>
      <c r="H5" s="54">
        <f>IF(AND(F5="", G5=""), "", F5 - G5)
</f>
        <v>0</v>
      </c>
    </row>
    <row r="6">
      <c r="A6" s="56">
        <v>44615.0</v>
      </c>
      <c r="B6" s="65" t="s">
        <v>1606</v>
      </c>
      <c r="C6" s="44" t="s">
        <v>25</v>
      </c>
      <c r="D6" s="44">
        <v>582722.0</v>
      </c>
      <c r="E6" s="50" t="s">
        <v>1607</v>
      </c>
      <c r="F6" s="52">
        <v>20000.0</v>
      </c>
      <c r="G6" s="52">
        <v>20000.0</v>
      </c>
      <c r="H6" s="54">
        <f t="shared" ref="H6:H1000" si="1">IF(AND(F6="", G6=""), "", H5 + F6 - G6)</f>
        <v>0</v>
      </c>
    </row>
    <row r="7">
      <c r="A7" s="206"/>
      <c r="B7" s="65" t="s">
        <v>1603</v>
      </c>
      <c r="C7" s="44" t="s">
        <v>71</v>
      </c>
      <c r="D7" s="44">
        <v>509013.0</v>
      </c>
      <c r="E7" s="50" t="s">
        <v>1613</v>
      </c>
      <c r="F7" s="52">
        <v>10000.0</v>
      </c>
      <c r="G7" s="52">
        <v>10000.0</v>
      </c>
      <c r="H7" s="54">
        <f t="shared" si="1"/>
        <v>0</v>
      </c>
    </row>
    <row r="8">
      <c r="A8" s="206"/>
      <c r="B8" s="58"/>
      <c r="C8" s="68"/>
      <c r="D8" s="68"/>
      <c r="E8" s="50" t="s">
        <v>1614</v>
      </c>
      <c r="F8" s="52">
        <v>2000.0</v>
      </c>
      <c r="G8" s="52"/>
      <c r="H8" s="54">
        <f t="shared" si="1"/>
        <v>2000</v>
      </c>
    </row>
    <row r="9">
      <c r="A9" s="42">
        <v>44671.0</v>
      </c>
      <c r="B9" s="68"/>
      <c r="C9" s="68"/>
      <c r="D9" s="68"/>
      <c r="E9" s="50" t="s">
        <v>1617</v>
      </c>
      <c r="F9" s="52">
        <v>0.0</v>
      </c>
      <c r="G9" s="52">
        <v>0.0</v>
      </c>
      <c r="H9" s="54">
        <f t="shared" si="1"/>
        <v>2000</v>
      </c>
    </row>
    <row r="10">
      <c r="A10" s="42"/>
      <c r="B10" s="44" t="s">
        <v>1618</v>
      </c>
      <c r="C10" s="44" t="s">
        <v>71</v>
      </c>
      <c r="D10" s="44">
        <v>582722.0</v>
      </c>
      <c r="E10" s="50" t="s">
        <v>1619</v>
      </c>
      <c r="F10" s="52">
        <v>13000.0</v>
      </c>
      <c r="G10" s="52">
        <v>15000.0</v>
      </c>
      <c r="H10" s="54">
        <f t="shared" si="1"/>
        <v>0</v>
      </c>
    </row>
    <row r="11">
      <c r="A11" s="42"/>
      <c r="B11" s="44" t="s">
        <v>1620</v>
      </c>
      <c r="C11" s="44" t="s">
        <v>26</v>
      </c>
      <c r="D11" s="44">
        <v>660708.0</v>
      </c>
      <c r="E11" s="50" t="s">
        <v>1621</v>
      </c>
      <c r="F11" s="52">
        <v>0.0</v>
      </c>
      <c r="G11" s="52">
        <v>0.0</v>
      </c>
      <c r="H11" s="54">
        <f t="shared" si="1"/>
        <v>0</v>
      </c>
    </row>
    <row r="12">
      <c r="A12" s="42"/>
      <c r="B12" s="44" t="s">
        <v>1622</v>
      </c>
      <c r="C12" s="44" t="s">
        <v>26</v>
      </c>
      <c r="D12" s="44">
        <v>661025.0</v>
      </c>
      <c r="E12" s="50" t="s">
        <v>1624</v>
      </c>
      <c r="F12" s="52">
        <v>0.0</v>
      </c>
      <c r="G12" s="52">
        <v>0.0</v>
      </c>
      <c r="H12" s="54">
        <f t="shared" si="1"/>
        <v>0</v>
      </c>
    </row>
    <row r="13">
      <c r="A13" s="42"/>
      <c r="B13" s="44" t="s">
        <v>1625</v>
      </c>
      <c r="C13" s="44" t="s">
        <v>26</v>
      </c>
      <c r="D13" s="44">
        <v>660707.0</v>
      </c>
      <c r="E13" s="50" t="s">
        <v>1627</v>
      </c>
      <c r="F13" s="52">
        <v>50000.0</v>
      </c>
      <c r="G13" s="52"/>
      <c r="H13" s="54">
        <f t="shared" si="1"/>
        <v>50000</v>
      </c>
    </row>
    <row r="14">
      <c r="A14" s="42">
        <v>44666.0</v>
      </c>
      <c r="B14" s="61"/>
      <c r="C14" s="61"/>
      <c r="D14" s="61"/>
      <c r="E14" s="50" t="s">
        <v>30</v>
      </c>
      <c r="F14" s="52"/>
      <c r="G14" s="52">
        <v>10000.0</v>
      </c>
      <c r="H14" s="54">
        <f t="shared" si="1"/>
        <v>40000</v>
      </c>
    </row>
    <row r="15">
      <c r="A15" s="42">
        <v>44666.0</v>
      </c>
      <c r="B15" s="68"/>
      <c r="C15" s="61"/>
      <c r="D15" s="61"/>
      <c r="E15" s="50" t="s">
        <v>30</v>
      </c>
      <c r="F15" s="52"/>
      <c r="G15" s="52">
        <v>19800.0</v>
      </c>
      <c r="H15" s="54">
        <f t="shared" si="1"/>
        <v>20200</v>
      </c>
    </row>
    <row r="16">
      <c r="A16" s="42"/>
      <c r="B16" s="44" t="s">
        <v>1631</v>
      </c>
      <c r="C16" s="44" t="s">
        <v>25</v>
      </c>
      <c r="D16" s="44">
        <v>683504.0</v>
      </c>
      <c r="E16" s="50" t="s">
        <v>1632</v>
      </c>
      <c r="F16" s="52">
        <v>20000.0</v>
      </c>
      <c r="G16" s="52"/>
      <c r="H16" s="54">
        <f t="shared" si="1"/>
        <v>40200</v>
      </c>
    </row>
    <row r="17">
      <c r="A17" s="42">
        <v>44603.0</v>
      </c>
      <c r="B17" s="68"/>
      <c r="C17" s="68"/>
      <c r="D17" s="68"/>
      <c r="E17" s="50" t="s">
        <v>30</v>
      </c>
      <c r="F17" s="52"/>
      <c r="G17" s="52">
        <v>4000.0</v>
      </c>
      <c r="H17" s="54">
        <f t="shared" si="1"/>
        <v>36200</v>
      </c>
    </row>
    <row r="18">
      <c r="A18" s="42">
        <v>45017.0</v>
      </c>
      <c r="B18" s="68"/>
      <c r="C18" s="61"/>
      <c r="D18" s="61"/>
      <c r="E18" s="50" t="s">
        <v>30</v>
      </c>
      <c r="F18" s="54"/>
      <c r="G18" s="52">
        <v>24000.0</v>
      </c>
      <c r="H18" s="54">
        <f t="shared" si="1"/>
        <v>12200</v>
      </c>
    </row>
    <row r="19">
      <c r="A19" s="233">
        <v>45006.0</v>
      </c>
      <c r="B19" s="44" t="s">
        <v>1639</v>
      </c>
      <c r="C19" s="44" t="s">
        <v>1333</v>
      </c>
      <c r="D19" s="44">
        <v>702546.0</v>
      </c>
      <c r="E19" s="50" t="s">
        <v>1640</v>
      </c>
      <c r="F19" s="52">
        <v>25000.0</v>
      </c>
      <c r="G19" s="54"/>
      <c r="H19" s="54">
        <f t="shared" si="1"/>
        <v>37200</v>
      </c>
    </row>
    <row r="20">
      <c r="A20" s="42">
        <v>45022.0</v>
      </c>
      <c r="B20" s="68"/>
      <c r="C20" s="61"/>
      <c r="D20" s="61"/>
      <c r="E20" s="50" t="s">
        <v>30</v>
      </c>
      <c r="F20" s="54"/>
      <c r="G20" s="52">
        <v>10000.0</v>
      </c>
      <c r="H20" s="54">
        <f t="shared" si="1"/>
        <v>27200</v>
      </c>
    </row>
    <row r="21">
      <c r="A21" s="42">
        <v>45023.0</v>
      </c>
      <c r="B21" s="68"/>
      <c r="C21" s="61"/>
      <c r="D21" s="61"/>
      <c r="E21" s="50" t="s">
        <v>30</v>
      </c>
      <c r="F21" s="54"/>
      <c r="G21" s="52">
        <v>5000.0</v>
      </c>
      <c r="H21" s="54">
        <f t="shared" si="1"/>
        <v>22200</v>
      </c>
    </row>
    <row r="22">
      <c r="A22" s="42">
        <v>45035.0</v>
      </c>
      <c r="B22" s="61"/>
      <c r="C22" s="61"/>
      <c r="D22" s="61"/>
      <c r="E22" s="50" t="s">
        <v>30</v>
      </c>
      <c r="F22" s="54"/>
      <c r="G22" s="52">
        <v>10000.0</v>
      </c>
      <c r="H22" s="54">
        <f t="shared" si="1"/>
        <v>12200</v>
      </c>
    </row>
    <row r="23">
      <c r="A23" s="42">
        <v>45036.0</v>
      </c>
      <c r="B23" s="44" t="s">
        <v>1645</v>
      </c>
      <c r="C23" s="44" t="s">
        <v>25</v>
      </c>
      <c r="D23" s="44">
        <v>704414.0</v>
      </c>
      <c r="E23" s="50" t="s">
        <v>1647</v>
      </c>
      <c r="F23" s="52">
        <v>20000.0</v>
      </c>
      <c r="G23" s="52">
        <v>10000.0</v>
      </c>
      <c r="H23" s="54">
        <f t="shared" si="1"/>
        <v>22200</v>
      </c>
    </row>
    <row r="24">
      <c r="A24" s="42">
        <v>45068.0</v>
      </c>
      <c r="B24" s="44"/>
      <c r="C24" s="61"/>
      <c r="D24" s="61"/>
      <c r="E24" s="50" t="s">
        <v>30</v>
      </c>
      <c r="F24" s="54"/>
      <c r="G24" s="52">
        <v>2000.0</v>
      </c>
      <c r="H24" s="54">
        <f t="shared" si="1"/>
        <v>20200</v>
      </c>
    </row>
    <row r="25">
      <c r="A25" s="42">
        <v>45188.0</v>
      </c>
      <c r="B25" s="44" t="s">
        <v>1620</v>
      </c>
      <c r="C25" s="44" t="s">
        <v>71</v>
      </c>
      <c r="D25" s="44">
        <v>660708.0</v>
      </c>
      <c r="E25" s="50" t="s">
        <v>1649</v>
      </c>
      <c r="F25" s="52">
        <v>12000.0</v>
      </c>
      <c r="G25" s="54"/>
      <c r="H25" s="54">
        <f t="shared" si="1"/>
        <v>32200</v>
      </c>
    </row>
    <row r="26">
      <c r="A26" s="42">
        <v>45188.0</v>
      </c>
      <c r="B26" s="44" t="s">
        <v>1622</v>
      </c>
      <c r="C26" s="44" t="s">
        <v>71</v>
      </c>
      <c r="D26" s="44">
        <v>661025.0</v>
      </c>
      <c r="E26" s="50" t="s">
        <v>1654</v>
      </c>
      <c r="F26" s="52">
        <v>12000.0</v>
      </c>
      <c r="G26" s="54"/>
      <c r="H26" s="54">
        <f t="shared" si="1"/>
        <v>44200</v>
      </c>
    </row>
    <row r="27">
      <c r="A27" s="42">
        <v>45188.0</v>
      </c>
      <c r="B27" s="44" t="s">
        <v>1625</v>
      </c>
      <c r="C27" s="44" t="s">
        <v>71</v>
      </c>
      <c r="D27" s="44">
        <v>660707.0</v>
      </c>
      <c r="E27" s="50" t="s">
        <v>1659</v>
      </c>
      <c r="F27" s="52">
        <v>12000.0</v>
      </c>
      <c r="G27" s="54"/>
      <c r="H27" s="54">
        <f t="shared" si="1"/>
        <v>56200</v>
      </c>
    </row>
    <row r="28">
      <c r="A28" s="42">
        <v>45188.0</v>
      </c>
      <c r="B28" s="61"/>
      <c r="C28" s="61"/>
      <c r="D28" s="61"/>
      <c r="E28" s="50" t="s">
        <v>30</v>
      </c>
      <c r="F28" s="54"/>
      <c r="G28" s="52">
        <v>45000.0</v>
      </c>
      <c r="H28" s="54">
        <f t="shared" si="1"/>
        <v>11200</v>
      </c>
    </row>
    <row r="29">
      <c r="A29" s="42">
        <v>45288.0</v>
      </c>
      <c r="B29" s="44" t="s">
        <v>1662</v>
      </c>
      <c r="C29" s="44" t="s">
        <v>26</v>
      </c>
      <c r="D29" s="44">
        <v>736084.0</v>
      </c>
      <c r="E29" s="50" t="s">
        <v>1664</v>
      </c>
      <c r="F29" s="52">
        <v>10000.0</v>
      </c>
      <c r="G29" s="54"/>
      <c r="H29" s="54">
        <f t="shared" si="1"/>
        <v>21200</v>
      </c>
    </row>
    <row r="30">
      <c r="A30" s="42">
        <v>45288.0</v>
      </c>
      <c r="B30" s="68"/>
      <c r="C30" s="61"/>
      <c r="D30" s="61"/>
      <c r="E30" s="50" t="s">
        <v>30</v>
      </c>
      <c r="F30" s="54"/>
      <c r="G30" s="52">
        <v>10000.0</v>
      </c>
      <c r="H30" s="54">
        <f t="shared" si="1"/>
        <v>11200</v>
      </c>
    </row>
    <row r="31">
      <c r="A31" s="42">
        <v>45523.0</v>
      </c>
      <c r="B31" s="44" t="s">
        <v>1667</v>
      </c>
      <c r="C31" s="44" t="s">
        <v>1333</v>
      </c>
      <c r="D31" s="44">
        <v>768195.0</v>
      </c>
      <c r="E31" s="50" t="s">
        <v>1671</v>
      </c>
      <c r="F31" s="52">
        <v>20000.0</v>
      </c>
      <c r="G31" s="54"/>
      <c r="H31" s="54">
        <f t="shared" si="1"/>
        <v>31200</v>
      </c>
    </row>
    <row r="32">
      <c r="A32" s="42">
        <v>45523.0</v>
      </c>
      <c r="B32" s="61"/>
      <c r="C32" s="61"/>
      <c r="D32" s="61"/>
      <c r="E32" s="50" t="s">
        <v>30</v>
      </c>
      <c r="F32" s="54"/>
      <c r="G32" s="52">
        <v>17000.0</v>
      </c>
      <c r="H32" s="54">
        <f t="shared" si="1"/>
        <v>14200</v>
      </c>
    </row>
    <row r="33">
      <c r="A33" s="42">
        <v>45672.0</v>
      </c>
      <c r="B33" s="68"/>
      <c r="C33" s="68"/>
      <c r="D33" s="68"/>
      <c r="E33" s="50" t="s">
        <v>30</v>
      </c>
      <c r="F33" s="54"/>
      <c r="G33" s="52">
        <v>10000.0</v>
      </c>
      <c r="H33" s="54">
        <f t="shared" si="1"/>
        <v>4200</v>
      </c>
    </row>
    <row r="34">
      <c r="A34" s="42">
        <v>45726.0</v>
      </c>
      <c r="B34" s="61"/>
      <c r="C34" s="61"/>
      <c r="D34" s="61"/>
      <c r="E34" s="50" t="s">
        <v>30</v>
      </c>
      <c r="F34" s="54"/>
      <c r="G34" s="52">
        <v>4000.0</v>
      </c>
      <c r="H34" s="54">
        <f t="shared" si="1"/>
        <v>200</v>
      </c>
    </row>
    <row r="35">
      <c r="A35" s="42">
        <v>45777.0</v>
      </c>
      <c r="B35" s="44" t="s">
        <v>1662</v>
      </c>
      <c r="C35" s="44" t="s">
        <v>25</v>
      </c>
      <c r="D35" s="44">
        <v>736084.0</v>
      </c>
      <c r="E35" s="50" t="s">
        <v>1664</v>
      </c>
      <c r="F35" s="52">
        <v>10000.0</v>
      </c>
      <c r="G35" s="54"/>
      <c r="H35" s="54">
        <f t="shared" si="1"/>
        <v>10200</v>
      </c>
    </row>
    <row r="36">
      <c r="A36" s="42">
        <v>45777.0</v>
      </c>
      <c r="B36" s="68"/>
      <c r="C36" s="61"/>
      <c r="D36" s="61"/>
      <c r="E36" s="50" t="s">
        <v>30</v>
      </c>
      <c r="F36" s="54"/>
      <c r="G36" s="52">
        <v>10000.0</v>
      </c>
      <c r="H36" s="54">
        <f t="shared" si="1"/>
        <v>200</v>
      </c>
    </row>
    <row r="37">
      <c r="A37" s="42">
        <v>45778.0</v>
      </c>
      <c r="B37" s="44" t="s">
        <v>1684</v>
      </c>
      <c r="C37" s="44" t="s">
        <v>26</v>
      </c>
      <c r="D37" s="44">
        <v>810488.0</v>
      </c>
      <c r="E37" s="236" t="s">
        <v>1685</v>
      </c>
      <c r="F37" s="52">
        <v>10000.0</v>
      </c>
      <c r="G37" s="54"/>
      <c r="H37" s="54">
        <f t="shared" si="1"/>
        <v>10200</v>
      </c>
    </row>
    <row r="38">
      <c r="A38" s="42">
        <v>45779.0</v>
      </c>
      <c r="B38" s="68"/>
      <c r="C38" s="61"/>
      <c r="D38" s="61"/>
      <c r="E38" s="50" t="s">
        <v>30</v>
      </c>
      <c r="F38" s="54"/>
      <c r="G38" s="52">
        <v>8000.0</v>
      </c>
      <c r="H38" s="54">
        <f t="shared" si="1"/>
        <v>2200</v>
      </c>
    </row>
    <row r="39">
      <c r="A39" s="42">
        <v>45791.0</v>
      </c>
      <c r="B39" s="44" t="s">
        <v>1692</v>
      </c>
      <c r="C39" s="44" t="s">
        <v>26</v>
      </c>
      <c r="D39" s="44">
        <v>813487.0</v>
      </c>
      <c r="E39" s="50" t="s">
        <v>1694</v>
      </c>
      <c r="F39" s="52">
        <v>10000.0</v>
      </c>
      <c r="G39" s="54"/>
      <c r="H39" s="54">
        <f t="shared" si="1"/>
        <v>12200</v>
      </c>
    </row>
    <row r="40">
      <c r="A40" s="42">
        <v>45791.0</v>
      </c>
      <c r="B40" s="68"/>
      <c r="C40" s="61"/>
      <c r="D40" s="61"/>
      <c r="E40" s="50" t="s">
        <v>30</v>
      </c>
      <c r="F40" s="54"/>
      <c r="G40" s="52">
        <v>8000.0</v>
      </c>
      <c r="H40" s="54">
        <f t="shared" si="1"/>
        <v>4200</v>
      </c>
    </row>
    <row r="41">
      <c r="A41" s="42">
        <v>45828.0</v>
      </c>
      <c r="B41" s="44" t="s">
        <v>1700</v>
      </c>
      <c r="C41" s="44" t="s">
        <v>26</v>
      </c>
      <c r="D41" s="44">
        <v>818566.0</v>
      </c>
      <c r="E41" s="50" t="s">
        <v>1703</v>
      </c>
      <c r="F41" s="52">
        <v>10000.0</v>
      </c>
      <c r="G41" s="54"/>
      <c r="H41" s="54">
        <f t="shared" si="1"/>
        <v>14200</v>
      </c>
    </row>
    <row r="42">
      <c r="A42" s="42">
        <v>45828.0</v>
      </c>
      <c r="B42" s="61"/>
      <c r="C42" s="61"/>
      <c r="D42" s="61"/>
      <c r="E42" s="50" t="s">
        <v>30</v>
      </c>
      <c r="F42" s="54"/>
      <c r="G42" s="52">
        <v>10000.0</v>
      </c>
      <c r="H42" s="54">
        <f t="shared" si="1"/>
        <v>4200</v>
      </c>
    </row>
    <row r="43">
      <c r="A43" s="42">
        <v>45887.0</v>
      </c>
      <c r="B43" s="68"/>
      <c r="C43" s="61"/>
      <c r="D43" s="61"/>
      <c r="E43" s="50" t="s">
        <v>30</v>
      </c>
      <c r="F43" s="54"/>
      <c r="G43" s="52">
        <v>9500.0</v>
      </c>
      <c r="H43" s="54">
        <f t="shared" si="1"/>
        <v>-5300</v>
      </c>
    </row>
    <row r="44">
      <c r="A44" s="42">
        <v>45888.0</v>
      </c>
      <c r="B44" s="44" t="s">
        <v>1667</v>
      </c>
      <c r="C44" s="44" t="s">
        <v>71</v>
      </c>
      <c r="D44" s="44">
        <v>768195.0</v>
      </c>
      <c r="E44" s="50" t="s">
        <v>1709</v>
      </c>
      <c r="F44" s="52">
        <v>10000.0</v>
      </c>
      <c r="G44" s="54"/>
      <c r="H44" s="54">
        <f t="shared" si="1"/>
        <v>4700</v>
      </c>
    </row>
    <row r="45">
      <c r="A45" s="42">
        <v>45888.0</v>
      </c>
      <c r="B45" s="68"/>
      <c r="C45" s="61"/>
      <c r="D45" s="61"/>
      <c r="E45" s="50" t="s">
        <v>1712</v>
      </c>
      <c r="F45" s="54"/>
      <c r="G45" s="52">
        <v>10000.0</v>
      </c>
      <c r="H45" s="54">
        <f t="shared" si="1"/>
        <v>-5300</v>
      </c>
    </row>
    <row r="46">
      <c r="A46" s="42">
        <v>45888.0</v>
      </c>
      <c r="B46" s="44" t="s">
        <v>1715</v>
      </c>
      <c r="C46" s="44" t="s">
        <v>26</v>
      </c>
      <c r="D46" s="44">
        <v>841034.0</v>
      </c>
      <c r="E46" s="50" t="s">
        <v>1716</v>
      </c>
      <c r="F46" s="52">
        <v>10000.0</v>
      </c>
      <c r="G46" s="54"/>
      <c r="H46" s="54">
        <f t="shared" si="1"/>
        <v>4700</v>
      </c>
    </row>
    <row r="47">
      <c r="A47" s="42">
        <v>45959.0</v>
      </c>
      <c r="B47" s="44" t="s">
        <v>1718</v>
      </c>
      <c r="C47" s="44" t="s">
        <v>71</v>
      </c>
      <c r="D47" s="44">
        <v>736084.0</v>
      </c>
      <c r="E47" s="50" t="s">
        <v>1719</v>
      </c>
      <c r="F47" s="52">
        <v>0.0</v>
      </c>
      <c r="G47" s="54"/>
      <c r="H47" s="54">
        <f t="shared" si="1"/>
        <v>4700</v>
      </c>
    </row>
    <row r="48">
      <c r="A48" s="42">
        <v>45959.0</v>
      </c>
      <c r="B48" s="44" t="s">
        <v>1721</v>
      </c>
      <c r="C48" s="44" t="s">
        <v>71</v>
      </c>
      <c r="D48" s="44">
        <v>702546.0</v>
      </c>
      <c r="E48" s="50" t="s">
        <v>1722</v>
      </c>
      <c r="F48" s="52">
        <v>0.0</v>
      </c>
      <c r="G48" s="54"/>
      <c r="H48" s="54">
        <f t="shared" si="1"/>
        <v>4700</v>
      </c>
    </row>
    <row r="49">
      <c r="A49" s="42">
        <v>45959.0</v>
      </c>
      <c r="B49" s="44" t="s">
        <v>1725</v>
      </c>
      <c r="C49" s="44" t="s">
        <v>25</v>
      </c>
      <c r="D49" s="44">
        <v>810488.0</v>
      </c>
      <c r="E49" s="236" t="s">
        <v>1726</v>
      </c>
      <c r="F49" s="52">
        <v>10000.0</v>
      </c>
      <c r="G49" s="54"/>
      <c r="H49" s="54">
        <f t="shared" si="1"/>
        <v>14700</v>
      </c>
    </row>
    <row r="50">
      <c r="A50" s="42">
        <v>45964.0</v>
      </c>
      <c r="B50" s="44" t="s">
        <v>1729</v>
      </c>
      <c r="C50" s="44" t="s">
        <v>26</v>
      </c>
      <c r="D50" s="44">
        <v>845423.0</v>
      </c>
      <c r="E50" s="50" t="s">
        <v>1731</v>
      </c>
      <c r="F50" s="52">
        <v>10000.0</v>
      </c>
      <c r="G50" s="54"/>
      <c r="H50" s="54">
        <f t="shared" si="1"/>
        <v>24700</v>
      </c>
    </row>
    <row r="51">
      <c r="A51" s="42">
        <v>45964.0</v>
      </c>
      <c r="B51" s="44" t="s">
        <v>1735</v>
      </c>
      <c r="C51" s="44" t="s">
        <v>26</v>
      </c>
      <c r="D51" s="44">
        <v>845424.0</v>
      </c>
      <c r="E51" s="50" t="s">
        <v>1736</v>
      </c>
      <c r="F51" s="52">
        <v>10000.0</v>
      </c>
      <c r="G51" s="54"/>
      <c r="H51" s="54">
        <f t="shared" si="1"/>
        <v>34700</v>
      </c>
    </row>
    <row r="52">
      <c r="A52" s="42">
        <v>45963.0</v>
      </c>
      <c r="B52" s="44"/>
      <c r="C52" s="44"/>
      <c r="D52" s="61"/>
      <c r="E52" s="50" t="s">
        <v>30</v>
      </c>
      <c r="F52" s="54"/>
      <c r="G52" s="52">
        <v>20000.0</v>
      </c>
      <c r="H52" s="54">
        <f t="shared" si="1"/>
        <v>14700</v>
      </c>
    </row>
    <row r="53">
      <c r="A53" s="42">
        <v>45966.0</v>
      </c>
      <c r="B53" s="44"/>
      <c r="C53" s="44"/>
      <c r="D53" s="44"/>
      <c r="E53" s="50" t="s">
        <v>30</v>
      </c>
      <c r="F53" s="52"/>
      <c r="G53" s="52">
        <v>10000.0</v>
      </c>
      <c r="H53" s="54">
        <f t="shared" si="1"/>
        <v>4700</v>
      </c>
    </row>
    <row r="54">
      <c r="A54" s="42">
        <v>46086.0</v>
      </c>
      <c r="B54" s="44" t="s">
        <v>1729</v>
      </c>
      <c r="C54" s="44" t="s">
        <v>25</v>
      </c>
      <c r="D54" s="44">
        <v>845423.0</v>
      </c>
      <c r="E54" s="50" t="s">
        <v>1743</v>
      </c>
      <c r="F54" s="52">
        <v>10000.0</v>
      </c>
      <c r="G54" s="52"/>
      <c r="H54" s="54">
        <f t="shared" si="1"/>
        <v>14700</v>
      </c>
    </row>
    <row r="55">
      <c r="A55" s="42">
        <v>46086.0</v>
      </c>
      <c r="B55" s="44" t="s">
        <v>1735</v>
      </c>
      <c r="C55" s="44" t="s">
        <v>25</v>
      </c>
      <c r="D55" s="44">
        <v>845424.0</v>
      </c>
      <c r="E55" s="50" t="s">
        <v>1746</v>
      </c>
      <c r="F55" s="52">
        <v>10000.0</v>
      </c>
      <c r="G55" s="54"/>
      <c r="H55" s="54">
        <f t="shared" si="1"/>
        <v>24700</v>
      </c>
    </row>
    <row r="56">
      <c r="A56" s="42">
        <v>46087.0</v>
      </c>
      <c r="B56" s="44"/>
      <c r="C56" s="61"/>
      <c r="D56" s="61"/>
      <c r="E56" s="50" t="s">
        <v>30</v>
      </c>
      <c r="F56" s="54"/>
      <c r="G56" s="52">
        <v>20000.0</v>
      </c>
      <c r="H56" s="54">
        <f t="shared" si="1"/>
        <v>4700</v>
      </c>
    </row>
    <row r="57">
      <c r="A57" s="42">
        <v>46115.0</v>
      </c>
      <c r="B57" s="44" t="s">
        <v>1749</v>
      </c>
      <c r="C57" s="44" t="s">
        <v>1333</v>
      </c>
      <c r="D57" s="44">
        <v>874473.0</v>
      </c>
      <c r="E57" s="50" t="s">
        <v>1751</v>
      </c>
      <c r="F57" s="52">
        <v>20000.0</v>
      </c>
      <c r="G57" s="54"/>
      <c r="H57" s="54">
        <f t="shared" si="1"/>
        <v>24700</v>
      </c>
    </row>
    <row r="58">
      <c r="A58" s="42">
        <v>46115.0</v>
      </c>
      <c r="B58" s="44" t="s">
        <v>1753</v>
      </c>
      <c r="C58" s="44" t="s">
        <v>1333</v>
      </c>
      <c r="D58" s="44">
        <v>874480.0</v>
      </c>
      <c r="E58" s="236" t="s">
        <v>1755</v>
      </c>
      <c r="F58" s="52">
        <v>20000.0</v>
      </c>
      <c r="G58" s="54"/>
      <c r="H58" s="54">
        <f t="shared" si="1"/>
        <v>44700</v>
      </c>
    </row>
    <row r="59">
      <c r="A59" s="42">
        <v>46115.0</v>
      </c>
      <c r="B59" s="61"/>
      <c r="C59" s="61"/>
      <c r="D59" s="61"/>
      <c r="E59" s="50" t="s">
        <v>1757</v>
      </c>
      <c r="F59" s="54"/>
      <c r="G59" s="52">
        <v>5000.0</v>
      </c>
      <c r="H59" s="54">
        <f t="shared" si="1"/>
        <v>39700</v>
      </c>
    </row>
    <row r="60">
      <c r="A60" s="42">
        <v>46115.0</v>
      </c>
      <c r="B60" s="68"/>
      <c r="C60" s="61"/>
      <c r="D60" s="61"/>
      <c r="E60" s="50" t="s">
        <v>30</v>
      </c>
      <c r="F60" s="54"/>
      <c r="G60" s="52">
        <v>10000.0</v>
      </c>
      <c r="H60" s="54">
        <f t="shared" si="1"/>
        <v>29700</v>
      </c>
    </row>
    <row r="61">
      <c r="A61" s="42">
        <v>46134.0</v>
      </c>
      <c r="B61" s="68"/>
      <c r="C61" s="61"/>
      <c r="D61" s="61"/>
      <c r="E61" s="50" t="s">
        <v>30</v>
      </c>
      <c r="F61" s="54"/>
      <c r="G61" s="52">
        <v>9700.0</v>
      </c>
      <c r="H61" s="54">
        <f t="shared" si="1"/>
        <v>20000</v>
      </c>
    </row>
    <row r="62">
      <c r="A62" s="42">
        <v>44666.0</v>
      </c>
      <c r="B62" s="44" t="s">
        <v>1715</v>
      </c>
      <c r="C62" s="44" t="s">
        <v>25</v>
      </c>
      <c r="D62" s="44">
        <v>841034.0</v>
      </c>
      <c r="E62" s="251" t="s">
        <v>1763</v>
      </c>
      <c r="F62" s="52">
        <v>10000.0</v>
      </c>
      <c r="G62" s="54"/>
      <c r="H62" s="54">
        <f t="shared" si="1"/>
        <v>30000</v>
      </c>
    </row>
    <row r="63">
      <c r="A63" s="42">
        <v>46156.0</v>
      </c>
      <c r="B63" s="68"/>
      <c r="C63" s="61"/>
      <c r="D63" s="61"/>
      <c r="E63" s="50" t="s">
        <v>30</v>
      </c>
      <c r="F63" s="54"/>
      <c r="G63" s="52">
        <v>10000.0</v>
      </c>
      <c r="H63" s="54">
        <f t="shared" si="1"/>
        <v>20000</v>
      </c>
    </row>
    <row r="64">
      <c r="A64" s="42">
        <v>46190.0</v>
      </c>
      <c r="B64" s="68"/>
      <c r="C64" s="61"/>
      <c r="D64" s="61"/>
      <c r="E64" s="50" t="s">
        <v>30</v>
      </c>
      <c r="F64" s="54"/>
      <c r="G64" s="52">
        <v>20000.0</v>
      </c>
      <c r="H64" s="54">
        <f t="shared" si="1"/>
        <v>0</v>
      </c>
    </row>
    <row r="65">
      <c r="A65" s="42">
        <v>46211.0</v>
      </c>
      <c r="B65" s="44" t="s">
        <v>1729</v>
      </c>
      <c r="C65" s="44" t="s">
        <v>26</v>
      </c>
      <c r="D65" s="44">
        <v>893331.0</v>
      </c>
      <c r="E65" s="50" t="s">
        <v>1766</v>
      </c>
      <c r="F65" s="52">
        <v>10000.0</v>
      </c>
      <c r="G65" s="54"/>
      <c r="H65" s="54">
        <f t="shared" si="1"/>
        <v>10000</v>
      </c>
    </row>
    <row r="66">
      <c r="A66" s="42">
        <v>46211.0</v>
      </c>
      <c r="B66" s="68"/>
      <c r="C66" s="61"/>
      <c r="D66" s="61"/>
      <c r="E66" s="50" t="s">
        <v>30</v>
      </c>
      <c r="F66" s="54"/>
      <c r="G66" s="52">
        <v>10000.0</v>
      </c>
      <c r="H66" s="54">
        <f t="shared" si="1"/>
        <v>0</v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50" t="s">
        <v>1770</v>
      </c>
      <c r="F69" s="54"/>
      <c r="G69" s="54"/>
      <c r="H69" s="54" t="str">
        <f t="shared" si="1"/>
        <v/>
      </c>
    </row>
    <row r="70">
      <c r="A70" s="114"/>
      <c r="B70" s="68"/>
      <c r="C70" s="44"/>
      <c r="D70" s="44">
        <v>874473.0</v>
      </c>
      <c r="E70" s="50" t="s">
        <v>1771</v>
      </c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408000</v>
      </c>
      <c r="G1001" s="181">
        <f t="shared" si="2"/>
        <v>408000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 outlineLevelRow="1"/>
  <sheetData>
    <row r="1">
      <c r="A1" s="187" t="s">
        <v>26</v>
      </c>
    </row>
    <row r="2">
      <c r="A2" s="188" t="s">
        <v>25</v>
      </c>
    </row>
    <row r="3">
      <c r="A3" s="189" t="s">
        <v>71</v>
      </c>
    </row>
    <row r="4">
      <c r="A4" s="190" t="s">
        <v>1059</v>
      </c>
    </row>
    <row r="5">
      <c r="A5" s="191" t="s">
        <v>98</v>
      </c>
    </row>
    <row r="6">
      <c r="A6" s="191" t="s">
        <v>1333</v>
      </c>
    </row>
    <row r="7">
      <c r="A7" s="191" t="s">
        <v>1333</v>
      </c>
    </row>
    <row r="8">
      <c r="A8" s="193" t="s">
        <v>1507</v>
      </c>
    </row>
    <row r="9">
      <c r="A9" s="195"/>
    </row>
    <row r="10">
      <c r="A10" s="196"/>
    </row>
    <row r="11">
      <c r="A11" s="19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0.43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H999</f>
        <v>20500</v>
      </c>
      <c r="H1" s="14"/>
    </row>
    <row r="2" ht="21.75" customHeight="1">
      <c r="A2" s="17" t="s">
        <v>2</v>
      </c>
      <c r="D2" s="16" t="s">
        <v>3</v>
      </c>
      <c r="F2" s="19"/>
      <c r="G2" s="207" t="s">
        <v>223</v>
      </c>
      <c r="H2" s="23"/>
    </row>
    <row r="3" ht="22.5" customHeight="1">
      <c r="A3" s="25" t="s">
        <v>7</v>
      </c>
      <c r="B3" s="27" t="s">
        <v>8</v>
      </c>
      <c r="C3" s="28"/>
      <c r="D3" s="29" t="s">
        <v>1615</v>
      </c>
      <c r="F3" s="19"/>
      <c r="G3" s="207" t="s">
        <v>224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56">
        <v>44089.0</v>
      </c>
      <c r="B5" s="44" t="s">
        <v>1623</v>
      </c>
      <c r="C5" s="44" t="s">
        <v>25</v>
      </c>
      <c r="D5" s="44"/>
      <c r="E5" s="50" t="s">
        <v>1626</v>
      </c>
      <c r="F5" s="222">
        <v>7000.0</v>
      </c>
      <c r="G5" s="222"/>
      <c r="H5" s="228">
        <f>IF(AND(F5="", G5=""), "", F5 - G5)
</f>
        <v>7000</v>
      </c>
    </row>
    <row r="6">
      <c r="A6" s="56">
        <v>44089.0</v>
      </c>
      <c r="B6" s="65" t="s">
        <v>1628</v>
      </c>
      <c r="C6" s="44" t="s">
        <v>25</v>
      </c>
      <c r="D6" s="44">
        <v>548125.0</v>
      </c>
      <c r="E6" s="50" t="s">
        <v>1629</v>
      </c>
      <c r="F6" s="222">
        <v>6000.0</v>
      </c>
      <c r="G6" s="222"/>
      <c r="H6" s="228">
        <f t="shared" ref="H6:H998" si="1">IF(AND(F6="", G6=""), "", H5 + F6 - G6)</f>
        <v>13000</v>
      </c>
    </row>
    <row r="7">
      <c r="A7" s="56">
        <v>44089.0</v>
      </c>
      <c r="B7" s="58"/>
      <c r="C7" s="68"/>
      <c r="D7" s="68"/>
      <c r="E7" s="50" t="s">
        <v>1634</v>
      </c>
      <c r="F7" s="222"/>
      <c r="G7" s="222">
        <v>6000.0</v>
      </c>
      <c r="H7" s="228">
        <f t="shared" si="1"/>
        <v>7000</v>
      </c>
    </row>
    <row r="8">
      <c r="A8" s="206"/>
      <c r="B8" s="65" t="s">
        <v>1635</v>
      </c>
      <c r="C8" s="44" t="s">
        <v>26</v>
      </c>
      <c r="D8" s="44">
        <v>590196.0</v>
      </c>
      <c r="E8" s="50" t="s">
        <v>1636</v>
      </c>
      <c r="F8" s="222">
        <v>6000.0</v>
      </c>
      <c r="G8" s="222"/>
      <c r="H8" s="228">
        <f t="shared" si="1"/>
        <v>13000</v>
      </c>
    </row>
    <row r="9">
      <c r="A9" s="42">
        <v>44085.0</v>
      </c>
      <c r="B9" s="68"/>
      <c r="C9" s="68"/>
      <c r="D9" s="68"/>
      <c r="E9" s="50" t="s">
        <v>1634</v>
      </c>
      <c r="F9" s="222"/>
      <c r="G9" s="222">
        <v>4000.0</v>
      </c>
      <c r="H9" s="228">
        <f t="shared" si="1"/>
        <v>9000</v>
      </c>
    </row>
    <row r="10">
      <c r="A10" s="42">
        <v>44155.0</v>
      </c>
      <c r="B10" s="68"/>
      <c r="C10" s="68"/>
      <c r="D10" s="68"/>
      <c r="E10" s="50" t="s">
        <v>1634</v>
      </c>
      <c r="F10" s="222"/>
      <c r="G10" s="222">
        <v>2000.0</v>
      </c>
      <c r="H10" s="228">
        <f t="shared" si="1"/>
        <v>7000</v>
      </c>
    </row>
    <row r="11">
      <c r="A11" s="42">
        <v>44077.0</v>
      </c>
      <c r="B11" s="68"/>
      <c r="C11" s="68"/>
      <c r="D11" s="68"/>
      <c r="E11" s="50" t="s">
        <v>1634</v>
      </c>
      <c r="F11" s="222"/>
      <c r="G11" s="222">
        <v>7000.0</v>
      </c>
      <c r="H11" s="228">
        <f t="shared" si="1"/>
        <v>0</v>
      </c>
    </row>
    <row r="12">
      <c r="A12" s="42"/>
      <c r="B12" s="44" t="s">
        <v>1641</v>
      </c>
      <c r="C12" s="44" t="s">
        <v>26</v>
      </c>
      <c r="D12" s="44">
        <v>622798.0</v>
      </c>
      <c r="E12" s="50" t="s">
        <v>1642</v>
      </c>
      <c r="F12" s="222">
        <v>6000.0</v>
      </c>
      <c r="G12" s="222"/>
      <c r="H12" s="228">
        <f t="shared" si="1"/>
        <v>6000</v>
      </c>
    </row>
    <row r="13">
      <c r="A13" s="42">
        <v>44546.0</v>
      </c>
      <c r="B13" s="44" t="s">
        <v>1643</v>
      </c>
      <c r="C13" s="44"/>
      <c r="D13" s="61"/>
      <c r="E13" s="50" t="s">
        <v>1644</v>
      </c>
      <c r="F13" s="222">
        <v>6000.0</v>
      </c>
      <c r="G13" s="222">
        <v>6000.0</v>
      </c>
      <c r="H13" s="228">
        <f t="shared" si="1"/>
        <v>6000</v>
      </c>
    </row>
    <row r="14">
      <c r="A14" s="42">
        <v>43897.0</v>
      </c>
      <c r="B14" s="61"/>
      <c r="C14" s="61"/>
      <c r="D14" s="61"/>
      <c r="E14" s="50" t="s">
        <v>1634</v>
      </c>
      <c r="F14" s="222"/>
      <c r="G14" s="222">
        <v>5500.0</v>
      </c>
      <c r="H14" s="228">
        <f t="shared" si="1"/>
        <v>500</v>
      </c>
    </row>
    <row r="15">
      <c r="A15" s="42"/>
      <c r="B15" s="44" t="s">
        <v>1635</v>
      </c>
      <c r="C15" s="44" t="s">
        <v>25</v>
      </c>
      <c r="D15" s="44">
        <v>590196.0</v>
      </c>
      <c r="E15" s="50" t="s">
        <v>1636</v>
      </c>
      <c r="F15" s="222">
        <v>6000.0</v>
      </c>
      <c r="G15" s="222"/>
      <c r="H15" s="228">
        <f t="shared" si="1"/>
        <v>6500</v>
      </c>
    </row>
    <row r="16">
      <c r="A16" s="42">
        <v>44467.0</v>
      </c>
      <c r="B16" s="61"/>
      <c r="C16" s="61"/>
      <c r="D16" s="61"/>
      <c r="E16" s="50" t="s">
        <v>1634</v>
      </c>
      <c r="F16" s="222"/>
      <c r="G16" s="222">
        <v>6000.0</v>
      </c>
      <c r="H16" s="228">
        <f t="shared" si="1"/>
        <v>500</v>
      </c>
    </row>
    <row r="17">
      <c r="A17" s="42"/>
      <c r="B17" s="44" t="s">
        <v>1646</v>
      </c>
      <c r="C17" s="44" t="s">
        <v>26</v>
      </c>
      <c r="D17" s="44">
        <v>640717.0</v>
      </c>
      <c r="E17" s="50" t="s">
        <v>1648</v>
      </c>
      <c r="F17" s="222">
        <v>6000.0</v>
      </c>
      <c r="G17" s="222"/>
      <c r="H17" s="228">
        <f t="shared" si="1"/>
        <v>6500</v>
      </c>
    </row>
    <row r="18">
      <c r="A18" s="42"/>
      <c r="B18" s="44" t="s">
        <v>1646</v>
      </c>
      <c r="C18" s="44" t="s">
        <v>25</v>
      </c>
      <c r="D18" s="44">
        <v>640717.0</v>
      </c>
      <c r="E18" s="50" t="s">
        <v>1648</v>
      </c>
      <c r="F18" s="222">
        <v>6000.0</v>
      </c>
      <c r="G18" s="228"/>
      <c r="H18" s="228">
        <f t="shared" si="1"/>
        <v>12500</v>
      </c>
    </row>
    <row r="19">
      <c r="A19" s="44"/>
      <c r="B19" s="68"/>
      <c r="C19" s="68"/>
      <c r="D19" s="68"/>
      <c r="E19" s="115"/>
      <c r="F19" s="222">
        <v>0.0</v>
      </c>
      <c r="G19" s="222">
        <v>0.0</v>
      </c>
      <c r="H19" s="228">
        <f t="shared" si="1"/>
        <v>12500</v>
      </c>
    </row>
    <row r="20">
      <c r="A20" s="42">
        <v>44522.0</v>
      </c>
      <c r="B20" s="68"/>
      <c r="C20" s="61"/>
      <c r="D20" s="61"/>
      <c r="E20" s="50" t="s">
        <v>1634</v>
      </c>
      <c r="F20" s="222">
        <v>0.0</v>
      </c>
      <c r="G20" s="222">
        <v>0.0</v>
      </c>
      <c r="H20" s="228">
        <f t="shared" si="1"/>
        <v>12500</v>
      </c>
    </row>
    <row r="21">
      <c r="A21" s="42"/>
      <c r="B21" s="44" t="s">
        <v>1650</v>
      </c>
      <c r="C21" s="61"/>
      <c r="D21" s="61"/>
      <c r="E21" s="50" t="s">
        <v>1651</v>
      </c>
      <c r="F21" s="222">
        <v>15000.0</v>
      </c>
      <c r="G21" s="228"/>
      <c r="H21" s="228">
        <f t="shared" si="1"/>
        <v>27500</v>
      </c>
    </row>
    <row r="22">
      <c r="A22" s="42"/>
      <c r="B22" s="44" t="s">
        <v>1653</v>
      </c>
      <c r="C22" s="68"/>
      <c r="D22" s="44">
        <v>669070.0</v>
      </c>
      <c r="E22" s="50" t="s">
        <v>1655</v>
      </c>
      <c r="F22" s="222">
        <v>12000.0</v>
      </c>
      <c r="G22" s="228"/>
      <c r="H22" s="228">
        <f t="shared" si="1"/>
        <v>39500</v>
      </c>
    </row>
    <row r="23">
      <c r="A23" s="42">
        <v>44522.0</v>
      </c>
      <c r="B23" s="44" t="s">
        <v>1653</v>
      </c>
      <c r="C23" s="44" t="s">
        <v>71</v>
      </c>
      <c r="D23" s="61"/>
      <c r="E23" s="50" t="s">
        <v>1657</v>
      </c>
      <c r="F23" s="228"/>
      <c r="G23" s="222">
        <v>3500.0</v>
      </c>
      <c r="H23" s="228">
        <f t="shared" si="1"/>
        <v>36000</v>
      </c>
    </row>
    <row r="24">
      <c r="A24" s="42"/>
      <c r="B24" s="44"/>
      <c r="C24" s="68"/>
      <c r="D24" s="68"/>
      <c r="E24" s="50" t="s">
        <v>30</v>
      </c>
      <c r="F24" s="228"/>
      <c r="G24" s="222">
        <v>30000.0</v>
      </c>
      <c r="H24" s="228">
        <f t="shared" si="1"/>
        <v>6000</v>
      </c>
    </row>
    <row r="25">
      <c r="A25" s="42">
        <v>44853.0</v>
      </c>
      <c r="B25" s="44"/>
      <c r="C25" s="61"/>
      <c r="D25" s="61"/>
      <c r="E25" s="50" t="s">
        <v>1660</v>
      </c>
      <c r="F25" s="222">
        <v>25000.0</v>
      </c>
      <c r="G25" s="222">
        <v>10000.0</v>
      </c>
      <c r="H25" s="228">
        <f t="shared" si="1"/>
        <v>21000</v>
      </c>
    </row>
    <row r="26">
      <c r="A26" s="42"/>
      <c r="B26" s="44" t="s">
        <v>1628</v>
      </c>
      <c r="C26" s="44" t="s">
        <v>71</v>
      </c>
      <c r="D26" s="44">
        <v>548125.0</v>
      </c>
      <c r="E26" s="50" t="s">
        <v>1663</v>
      </c>
      <c r="F26" s="222">
        <v>22500.0</v>
      </c>
      <c r="G26" s="228"/>
      <c r="H26" s="228">
        <f t="shared" si="1"/>
        <v>43500</v>
      </c>
    </row>
    <row r="27">
      <c r="A27" s="42">
        <v>44954.0</v>
      </c>
      <c r="B27" s="61"/>
      <c r="C27" s="61"/>
      <c r="D27" s="61"/>
      <c r="E27" s="50" t="s">
        <v>30</v>
      </c>
      <c r="F27" s="228"/>
      <c r="G27" s="222">
        <v>22500.0</v>
      </c>
      <c r="H27" s="228">
        <f t="shared" si="1"/>
        <v>21000</v>
      </c>
    </row>
    <row r="28">
      <c r="A28" s="42">
        <v>44985.0</v>
      </c>
      <c r="B28" s="61"/>
      <c r="C28" s="68"/>
      <c r="D28" s="68"/>
      <c r="E28" s="50" t="s">
        <v>1666</v>
      </c>
      <c r="F28" s="222">
        <v>28000.0</v>
      </c>
      <c r="G28" s="222">
        <v>15000.0</v>
      </c>
      <c r="H28" s="228">
        <f t="shared" si="1"/>
        <v>34000</v>
      </c>
    </row>
    <row r="29">
      <c r="A29" s="42">
        <v>44988.0</v>
      </c>
      <c r="B29" s="44" t="s">
        <v>1646</v>
      </c>
      <c r="C29" s="44" t="s">
        <v>71</v>
      </c>
      <c r="D29" s="44">
        <v>640717.0</v>
      </c>
      <c r="E29" s="50" t="s">
        <v>1670</v>
      </c>
      <c r="F29" s="222">
        <v>10000.0</v>
      </c>
      <c r="G29" s="222">
        <v>10000.0</v>
      </c>
      <c r="H29" s="228">
        <f t="shared" si="1"/>
        <v>34000</v>
      </c>
    </row>
    <row r="30">
      <c r="A30" s="42">
        <v>45148.0</v>
      </c>
      <c r="B30" s="68"/>
      <c r="C30" s="68"/>
      <c r="D30" s="68"/>
      <c r="E30" s="50" t="s">
        <v>1674</v>
      </c>
      <c r="F30" s="228"/>
      <c r="G30" s="222">
        <v>20000.0</v>
      </c>
      <c r="H30" s="228">
        <f t="shared" si="1"/>
        <v>14000</v>
      </c>
    </row>
    <row r="31">
      <c r="A31" s="42"/>
      <c r="B31" s="61"/>
      <c r="C31" s="61"/>
      <c r="D31" s="61"/>
      <c r="E31" s="50" t="s">
        <v>1675</v>
      </c>
      <c r="F31" s="228"/>
      <c r="G31" s="222">
        <v>10000.0</v>
      </c>
      <c r="H31" s="228">
        <f t="shared" si="1"/>
        <v>4000</v>
      </c>
    </row>
    <row r="32">
      <c r="A32" s="42">
        <v>45444.0</v>
      </c>
      <c r="B32" s="44" t="s">
        <v>1653</v>
      </c>
      <c r="C32" s="44" t="s">
        <v>71</v>
      </c>
      <c r="D32" s="44">
        <v>669070.0</v>
      </c>
      <c r="E32" s="50" t="s">
        <v>1676</v>
      </c>
      <c r="F32" s="222">
        <v>11000.0</v>
      </c>
      <c r="G32" s="228"/>
      <c r="H32" s="228">
        <f t="shared" si="1"/>
        <v>15000</v>
      </c>
    </row>
    <row r="33">
      <c r="A33" s="42">
        <v>45413.0</v>
      </c>
      <c r="B33" s="61"/>
      <c r="C33" s="61"/>
      <c r="D33" s="61"/>
      <c r="E33" s="50" t="s">
        <v>1677</v>
      </c>
      <c r="F33" s="228"/>
      <c r="G33" s="222">
        <v>10000.0</v>
      </c>
      <c r="H33" s="228">
        <f t="shared" si="1"/>
        <v>5000</v>
      </c>
    </row>
    <row r="34">
      <c r="A34" s="42">
        <v>45324.0</v>
      </c>
      <c r="B34" s="44" t="s">
        <v>1679</v>
      </c>
      <c r="C34" s="44" t="s">
        <v>26</v>
      </c>
      <c r="D34" s="44">
        <v>741481.0</v>
      </c>
      <c r="E34" s="50" t="s">
        <v>1683</v>
      </c>
      <c r="F34" s="222">
        <v>14000.0</v>
      </c>
      <c r="G34" s="228"/>
      <c r="H34" s="228">
        <f t="shared" si="1"/>
        <v>19000</v>
      </c>
    </row>
    <row r="35">
      <c r="A35" s="42">
        <v>45324.0</v>
      </c>
      <c r="B35" s="68"/>
      <c r="C35" s="61"/>
      <c r="D35" s="61"/>
      <c r="E35" s="50" t="s">
        <v>30</v>
      </c>
      <c r="F35" s="228"/>
      <c r="G35" s="222">
        <v>9000.0</v>
      </c>
      <c r="H35" s="228">
        <f t="shared" si="1"/>
        <v>10000</v>
      </c>
    </row>
    <row r="36">
      <c r="A36" s="42">
        <v>45412.0</v>
      </c>
      <c r="B36" s="44" t="s">
        <v>1686</v>
      </c>
      <c r="C36" s="44" t="s">
        <v>26</v>
      </c>
      <c r="D36" s="44">
        <v>753114.0</v>
      </c>
      <c r="E36" s="50" t="s">
        <v>1688</v>
      </c>
      <c r="F36" s="222">
        <v>14000.0</v>
      </c>
      <c r="G36" s="228"/>
      <c r="H36" s="228">
        <f t="shared" si="1"/>
        <v>24000</v>
      </c>
    </row>
    <row r="37">
      <c r="A37" s="42">
        <v>45430.0</v>
      </c>
      <c r="B37" s="100" t="s">
        <v>1689</v>
      </c>
      <c r="C37" s="100" t="s">
        <v>1333</v>
      </c>
      <c r="D37" s="100">
        <v>755106.0</v>
      </c>
      <c r="E37" s="101" t="s">
        <v>1690</v>
      </c>
      <c r="F37" s="222">
        <v>14000.0</v>
      </c>
      <c r="G37" s="222">
        <v>14000.0</v>
      </c>
      <c r="H37" s="228">
        <f t="shared" si="1"/>
        <v>24000</v>
      </c>
    </row>
    <row r="38">
      <c r="A38" s="42">
        <v>45450.0</v>
      </c>
      <c r="B38" s="61"/>
      <c r="C38" s="61"/>
      <c r="D38" s="61"/>
      <c r="E38" s="50" t="s">
        <v>1693</v>
      </c>
      <c r="F38" s="228"/>
      <c r="G38" s="222">
        <v>15000.0</v>
      </c>
      <c r="H38" s="228">
        <f t="shared" si="1"/>
        <v>9000</v>
      </c>
    </row>
    <row r="39">
      <c r="A39" s="42">
        <v>45548.0</v>
      </c>
      <c r="B39" s="44" t="s">
        <v>1697</v>
      </c>
      <c r="C39" s="44" t="s">
        <v>26</v>
      </c>
      <c r="D39" s="44">
        <v>771696.0</v>
      </c>
      <c r="E39" s="50" t="s">
        <v>1698</v>
      </c>
      <c r="F39" s="222">
        <v>6000.0</v>
      </c>
      <c r="G39" s="228"/>
      <c r="H39" s="228">
        <f t="shared" si="1"/>
        <v>15000</v>
      </c>
    </row>
    <row r="40">
      <c r="A40" s="42">
        <v>45549.0</v>
      </c>
      <c r="B40" s="44" t="s">
        <v>1697</v>
      </c>
      <c r="C40" s="68"/>
      <c r="D40" s="68"/>
      <c r="E40" s="50" t="s">
        <v>30</v>
      </c>
      <c r="F40" s="228"/>
      <c r="G40" s="222">
        <v>6000.0</v>
      </c>
      <c r="H40" s="228">
        <f t="shared" si="1"/>
        <v>9000</v>
      </c>
    </row>
    <row r="41">
      <c r="A41" s="42">
        <v>45553.0</v>
      </c>
      <c r="B41" s="44" t="s">
        <v>1699</v>
      </c>
      <c r="C41" s="44" t="s">
        <v>26</v>
      </c>
      <c r="D41" s="44">
        <v>771815.0</v>
      </c>
      <c r="E41" s="50" t="s">
        <v>1702</v>
      </c>
      <c r="F41" s="222">
        <v>6000.0</v>
      </c>
      <c r="G41" s="228"/>
      <c r="H41" s="228">
        <f t="shared" si="1"/>
        <v>15000</v>
      </c>
    </row>
    <row r="42">
      <c r="A42" s="42">
        <v>45549.0</v>
      </c>
      <c r="B42" s="44" t="s">
        <v>1697</v>
      </c>
      <c r="C42" s="61"/>
      <c r="D42" s="61"/>
      <c r="E42" s="50" t="s">
        <v>30</v>
      </c>
      <c r="F42" s="228"/>
      <c r="G42" s="222">
        <v>7000.0</v>
      </c>
      <c r="H42" s="228">
        <f t="shared" si="1"/>
        <v>8000</v>
      </c>
    </row>
    <row r="43">
      <c r="A43" s="114"/>
      <c r="B43" s="68"/>
      <c r="C43" s="61"/>
      <c r="D43" s="61"/>
      <c r="E43" s="50" t="s">
        <v>1706</v>
      </c>
      <c r="F43" s="228"/>
      <c r="G43" s="222">
        <v>4000.0</v>
      </c>
      <c r="H43" s="228">
        <f t="shared" si="1"/>
        <v>4000</v>
      </c>
    </row>
    <row r="44">
      <c r="A44" s="42">
        <v>45637.0</v>
      </c>
      <c r="B44" s="68"/>
      <c r="C44" s="61"/>
      <c r="D44" s="61"/>
      <c r="E44" s="50" t="s">
        <v>30</v>
      </c>
      <c r="F44" s="228"/>
      <c r="G44" s="222">
        <v>4000.0</v>
      </c>
      <c r="H44" s="228">
        <f t="shared" si="1"/>
        <v>0</v>
      </c>
    </row>
    <row r="45">
      <c r="A45" s="42">
        <v>45675.0</v>
      </c>
      <c r="B45" s="68"/>
      <c r="C45" s="61"/>
      <c r="D45" s="61"/>
      <c r="E45" s="50" t="s">
        <v>1708</v>
      </c>
      <c r="F45" s="222">
        <v>5000.0</v>
      </c>
      <c r="G45" s="228"/>
      <c r="H45" s="228">
        <f t="shared" si="1"/>
        <v>5000</v>
      </c>
    </row>
    <row r="46">
      <c r="A46" s="42">
        <v>45684.0</v>
      </c>
      <c r="B46" s="44" t="s">
        <v>1710</v>
      </c>
      <c r="C46" s="44" t="s">
        <v>25</v>
      </c>
      <c r="D46" s="44">
        <v>758748.0</v>
      </c>
      <c r="E46" s="50" t="s">
        <v>1711</v>
      </c>
      <c r="F46" s="222">
        <v>10000.0</v>
      </c>
      <c r="G46" s="228"/>
      <c r="H46" s="228">
        <f t="shared" si="1"/>
        <v>15000</v>
      </c>
    </row>
    <row r="47">
      <c r="A47" s="42">
        <v>45758.0</v>
      </c>
      <c r="B47" s="44" t="s">
        <v>1713</v>
      </c>
      <c r="C47" s="44" t="s">
        <v>26</v>
      </c>
      <c r="D47" s="44">
        <v>806257.0</v>
      </c>
      <c r="E47" s="50" t="s">
        <v>1714</v>
      </c>
      <c r="F47" s="222">
        <v>6000.0</v>
      </c>
      <c r="G47" s="228"/>
      <c r="H47" s="228">
        <f t="shared" si="1"/>
        <v>21000</v>
      </c>
    </row>
    <row r="48">
      <c r="A48" s="42">
        <v>45761.0</v>
      </c>
      <c r="B48" s="68"/>
      <c r="C48" s="61"/>
      <c r="D48" s="61"/>
      <c r="E48" s="50" t="s">
        <v>30</v>
      </c>
      <c r="F48" s="228"/>
      <c r="G48" s="222">
        <v>5000.0</v>
      </c>
      <c r="H48" s="228">
        <f t="shared" si="1"/>
        <v>16000</v>
      </c>
    </row>
    <row r="49">
      <c r="A49" s="42">
        <v>45818.0</v>
      </c>
      <c r="B49" s="44" t="s">
        <v>1686</v>
      </c>
      <c r="C49" s="44" t="s">
        <v>71</v>
      </c>
      <c r="D49" s="44">
        <v>753114.0</v>
      </c>
      <c r="E49" s="50" t="s">
        <v>1717</v>
      </c>
      <c r="F49" s="222">
        <v>10000.0</v>
      </c>
      <c r="G49" s="228"/>
      <c r="H49" s="228">
        <f t="shared" si="1"/>
        <v>26000</v>
      </c>
    </row>
    <row r="50">
      <c r="A50" s="42">
        <v>45818.0</v>
      </c>
      <c r="B50" s="44" t="s">
        <v>1679</v>
      </c>
      <c r="C50" s="44" t="s">
        <v>71</v>
      </c>
      <c r="D50" s="44">
        <v>741481.0</v>
      </c>
      <c r="E50" s="50" t="s">
        <v>1720</v>
      </c>
      <c r="F50" s="222">
        <v>10000.0</v>
      </c>
      <c r="G50" s="228"/>
      <c r="H50" s="228">
        <f t="shared" si="1"/>
        <v>36000</v>
      </c>
    </row>
    <row r="51">
      <c r="A51" s="42">
        <v>45833.0</v>
      </c>
      <c r="B51" s="61"/>
      <c r="C51" s="61"/>
      <c r="D51" s="61"/>
      <c r="E51" s="50" t="s">
        <v>30</v>
      </c>
      <c r="F51" s="228"/>
      <c r="G51" s="222">
        <v>10000.0</v>
      </c>
      <c r="H51" s="228">
        <f t="shared" si="1"/>
        <v>26000</v>
      </c>
    </row>
    <row r="52">
      <c r="A52" s="42">
        <v>45847.0</v>
      </c>
      <c r="B52" s="44" t="s">
        <v>1679</v>
      </c>
      <c r="C52" s="61"/>
      <c r="D52" s="44">
        <v>741481.0</v>
      </c>
      <c r="E52" s="50" t="s">
        <v>1723</v>
      </c>
      <c r="F52" s="228"/>
      <c r="G52" s="222">
        <v>10000.0</v>
      </c>
      <c r="H52" s="228">
        <f t="shared" si="1"/>
        <v>16000</v>
      </c>
    </row>
    <row r="53">
      <c r="A53" s="42">
        <v>45873.0</v>
      </c>
      <c r="B53" s="68"/>
      <c r="C53" s="61"/>
      <c r="D53" s="61"/>
      <c r="E53" s="50" t="s">
        <v>30</v>
      </c>
      <c r="F53" s="228"/>
      <c r="G53" s="222">
        <v>16000.0</v>
      </c>
      <c r="H53" s="228">
        <f t="shared" si="1"/>
        <v>0</v>
      </c>
    </row>
    <row r="54">
      <c r="A54" s="42">
        <v>45873.0</v>
      </c>
      <c r="B54" s="44" t="s">
        <v>1728</v>
      </c>
      <c r="C54" s="44" t="s">
        <v>26</v>
      </c>
      <c r="D54" s="44">
        <v>826784.0</v>
      </c>
      <c r="E54" s="50" t="s">
        <v>1730</v>
      </c>
      <c r="F54" s="222">
        <v>6000.0</v>
      </c>
      <c r="G54" s="228"/>
      <c r="H54" s="228">
        <f t="shared" si="1"/>
        <v>6000</v>
      </c>
    </row>
    <row r="55">
      <c r="A55" s="42">
        <v>45903.0</v>
      </c>
      <c r="B55" s="44" t="s">
        <v>1733</v>
      </c>
      <c r="C55" s="44" t="s">
        <v>26</v>
      </c>
      <c r="D55" s="44">
        <v>833349.0</v>
      </c>
      <c r="E55" s="50" t="s">
        <v>1734</v>
      </c>
      <c r="F55" s="222">
        <v>6000.0</v>
      </c>
      <c r="G55" s="228"/>
      <c r="H55" s="228">
        <f t="shared" si="1"/>
        <v>12000</v>
      </c>
    </row>
    <row r="56">
      <c r="A56" s="42">
        <v>45912.0</v>
      </c>
      <c r="B56" s="68"/>
      <c r="C56" s="61"/>
      <c r="D56" s="61"/>
      <c r="E56" s="50" t="s">
        <v>30</v>
      </c>
      <c r="F56" s="228"/>
      <c r="G56" s="222">
        <v>10000.0</v>
      </c>
      <c r="H56" s="228">
        <f t="shared" si="1"/>
        <v>2000</v>
      </c>
    </row>
    <row r="57">
      <c r="A57" s="42">
        <v>45936.0</v>
      </c>
      <c r="B57" s="44" t="s">
        <v>1738</v>
      </c>
      <c r="C57" s="44" t="s">
        <v>26</v>
      </c>
      <c r="D57" s="44">
        <v>840396.0</v>
      </c>
      <c r="E57" s="50" t="s">
        <v>1739</v>
      </c>
      <c r="F57" s="222">
        <v>6000.0</v>
      </c>
      <c r="G57" s="228"/>
      <c r="H57" s="228">
        <f t="shared" si="1"/>
        <v>8000</v>
      </c>
    </row>
    <row r="58">
      <c r="A58" s="42">
        <v>45936.0</v>
      </c>
      <c r="B58" s="44" t="s">
        <v>1740</v>
      </c>
      <c r="C58" s="44" t="s">
        <v>26</v>
      </c>
      <c r="D58" s="44">
        <v>840395.0</v>
      </c>
      <c r="E58" s="50" t="s">
        <v>1742</v>
      </c>
      <c r="F58" s="222">
        <v>6000.0</v>
      </c>
      <c r="G58" s="228"/>
      <c r="H58" s="228">
        <f t="shared" si="1"/>
        <v>14000</v>
      </c>
    </row>
    <row r="59">
      <c r="A59" s="42">
        <v>45936.0</v>
      </c>
      <c r="B59" s="68"/>
      <c r="C59" s="61"/>
      <c r="D59" s="61"/>
      <c r="E59" s="50" t="s">
        <v>30</v>
      </c>
      <c r="F59" s="228"/>
      <c r="G59" s="222">
        <v>14000.0</v>
      </c>
      <c r="H59" s="228">
        <f t="shared" si="1"/>
        <v>0</v>
      </c>
    </row>
    <row r="60">
      <c r="A60" s="42">
        <v>45936.0</v>
      </c>
      <c r="B60" s="44" t="s">
        <v>1744</v>
      </c>
      <c r="C60" s="61"/>
      <c r="D60" s="61"/>
      <c r="E60" s="50" t="s">
        <v>1745</v>
      </c>
      <c r="F60" s="222">
        <v>20000.0</v>
      </c>
      <c r="G60" s="228"/>
      <c r="H60" s="228">
        <f t="shared" si="1"/>
        <v>20000</v>
      </c>
    </row>
    <row r="61">
      <c r="A61" s="42">
        <v>45936.0</v>
      </c>
      <c r="B61" s="68"/>
      <c r="C61" s="61"/>
      <c r="D61" s="61"/>
      <c r="E61" s="246" t="s">
        <v>30</v>
      </c>
      <c r="F61" s="228"/>
      <c r="G61" s="222">
        <v>10000.0</v>
      </c>
      <c r="H61" s="228">
        <f t="shared" si="1"/>
        <v>10000</v>
      </c>
    </row>
    <row r="62">
      <c r="A62" s="42">
        <v>46009.0</v>
      </c>
      <c r="B62" s="44" t="s">
        <v>1748</v>
      </c>
      <c r="C62" s="44" t="s">
        <v>25</v>
      </c>
      <c r="D62" s="248">
        <v>826784.0</v>
      </c>
      <c r="E62" s="246" t="s">
        <v>1750</v>
      </c>
      <c r="F62" s="249">
        <v>8000.0</v>
      </c>
      <c r="G62" s="222"/>
      <c r="H62" s="228">
        <f t="shared" si="1"/>
        <v>18000</v>
      </c>
    </row>
    <row r="63">
      <c r="A63" s="42">
        <v>46009.0</v>
      </c>
      <c r="B63" s="44" t="s">
        <v>1752</v>
      </c>
      <c r="C63" s="44" t="s">
        <v>25</v>
      </c>
      <c r="D63" s="44">
        <v>833349.0</v>
      </c>
      <c r="E63" s="250" t="s">
        <v>1754</v>
      </c>
      <c r="F63" s="222">
        <v>8000.0</v>
      </c>
      <c r="G63" s="228"/>
      <c r="H63" s="228">
        <f t="shared" si="1"/>
        <v>26000</v>
      </c>
    </row>
    <row r="64">
      <c r="A64" s="42">
        <v>46024.0</v>
      </c>
      <c r="B64" s="44" t="s">
        <v>1756</v>
      </c>
      <c r="C64" s="44" t="s">
        <v>26</v>
      </c>
      <c r="D64" s="44">
        <v>856701.0</v>
      </c>
      <c r="E64" s="50" t="s">
        <v>1758</v>
      </c>
      <c r="F64" s="222">
        <v>6000.0</v>
      </c>
      <c r="G64" s="222"/>
      <c r="H64" s="228">
        <f t="shared" si="1"/>
        <v>32000</v>
      </c>
    </row>
    <row r="65">
      <c r="A65" s="42">
        <v>46024.0</v>
      </c>
      <c r="B65" s="61"/>
      <c r="C65" s="61"/>
      <c r="D65" s="61"/>
      <c r="E65" s="50" t="s">
        <v>30</v>
      </c>
      <c r="F65" s="228"/>
      <c r="G65" s="222">
        <v>22000.0</v>
      </c>
      <c r="H65" s="228">
        <f t="shared" si="1"/>
        <v>10000</v>
      </c>
    </row>
    <row r="66">
      <c r="A66" s="42">
        <v>46042.0</v>
      </c>
      <c r="B66" s="44" t="s">
        <v>1710</v>
      </c>
      <c r="C66" s="44"/>
      <c r="D66" s="44">
        <v>758748.0</v>
      </c>
      <c r="E66" s="50" t="s">
        <v>1759</v>
      </c>
      <c r="F66" s="222">
        <v>2500.0</v>
      </c>
      <c r="G66" s="228"/>
      <c r="H66" s="228">
        <f t="shared" si="1"/>
        <v>12500</v>
      </c>
    </row>
    <row r="67">
      <c r="A67" s="42">
        <v>46070.0</v>
      </c>
      <c r="B67" s="44" t="s">
        <v>1760</v>
      </c>
      <c r="C67" s="44" t="s">
        <v>25</v>
      </c>
      <c r="D67" s="44">
        <v>642890.0</v>
      </c>
      <c r="E67" s="251" t="s">
        <v>1762</v>
      </c>
      <c r="F67" s="222">
        <v>10000.0</v>
      </c>
      <c r="G67" s="222">
        <v>10000.0</v>
      </c>
      <c r="H67" s="228">
        <f t="shared" si="1"/>
        <v>12500</v>
      </c>
    </row>
    <row r="68">
      <c r="A68" s="42">
        <v>46073.0</v>
      </c>
      <c r="B68" s="44" t="s">
        <v>1710</v>
      </c>
      <c r="C68" s="44"/>
      <c r="D68" s="44">
        <v>758748.0</v>
      </c>
      <c r="E68" s="50" t="s">
        <v>1764</v>
      </c>
      <c r="F68" s="222">
        <v>30000.0</v>
      </c>
      <c r="G68" s="222">
        <v>15000.0</v>
      </c>
      <c r="H68" s="228">
        <f t="shared" si="1"/>
        <v>27500</v>
      </c>
    </row>
    <row r="69">
      <c r="A69" s="42">
        <v>46073.0</v>
      </c>
      <c r="B69" s="61"/>
      <c r="C69" s="61"/>
      <c r="D69" s="61"/>
      <c r="E69" s="50" t="s">
        <v>30</v>
      </c>
      <c r="F69" s="228"/>
      <c r="G69" s="222">
        <v>7500.0</v>
      </c>
      <c r="H69" s="228">
        <f t="shared" si="1"/>
        <v>20000</v>
      </c>
    </row>
    <row r="70">
      <c r="A70" s="42">
        <v>46073.0</v>
      </c>
      <c r="B70" s="44" t="s">
        <v>1744</v>
      </c>
      <c r="C70" s="61"/>
      <c r="D70" s="61"/>
      <c r="E70" s="50" t="s">
        <v>1765</v>
      </c>
      <c r="F70" s="228"/>
      <c r="G70" s="222">
        <v>5000.0</v>
      </c>
      <c r="H70" s="228">
        <f t="shared" si="1"/>
        <v>15000</v>
      </c>
    </row>
    <row r="71">
      <c r="A71" s="42">
        <v>46122.0</v>
      </c>
      <c r="B71" s="44" t="s">
        <v>1738</v>
      </c>
      <c r="C71" s="44" t="s">
        <v>25</v>
      </c>
      <c r="D71" s="44">
        <v>840396.0</v>
      </c>
      <c r="E71" s="50" t="s">
        <v>1739</v>
      </c>
      <c r="F71" s="222">
        <v>8000.0</v>
      </c>
      <c r="G71" s="228"/>
      <c r="H71" s="228">
        <f t="shared" si="1"/>
        <v>23000</v>
      </c>
    </row>
    <row r="72">
      <c r="A72" s="42">
        <v>46122.0</v>
      </c>
      <c r="B72" s="44" t="s">
        <v>1699</v>
      </c>
      <c r="C72" s="44" t="s">
        <v>25</v>
      </c>
      <c r="D72" s="44">
        <v>771815.0</v>
      </c>
      <c r="E72" s="50" t="s">
        <v>1702</v>
      </c>
      <c r="F72" s="222">
        <v>8000.0</v>
      </c>
      <c r="G72" s="228"/>
      <c r="H72" s="228">
        <f t="shared" si="1"/>
        <v>31000</v>
      </c>
    </row>
    <row r="73">
      <c r="A73" s="42">
        <v>46163.0</v>
      </c>
      <c r="B73" s="44" t="s">
        <v>1713</v>
      </c>
      <c r="C73" s="44" t="s">
        <v>25</v>
      </c>
      <c r="D73" s="44">
        <v>806257.0</v>
      </c>
      <c r="E73" s="252" t="s">
        <v>1768</v>
      </c>
      <c r="F73" s="222">
        <v>8000.0</v>
      </c>
      <c r="G73" s="228"/>
      <c r="H73" s="228">
        <f t="shared" si="1"/>
        <v>39000</v>
      </c>
    </row>
    <row r="74">
      <c r="A74" s="42">
        <v>46182.0</v>
      </c>
      <c r="B74" s="44" t="s">
        <v>1689</v>
      </c>
      <c r="C74" s="44" t="s">
        <v>71</v>
      </c>
      <c r="D74" s="44">
        <v>755106.0</v>
      </c>
      <c r="E74" s="50" t="s">
        <v>1773</v>
      </c>
      <c r="F74" s="222">
        <v>10000.0</v>
      </c>
      <c r="G74" s="228"/>
      <c r="H74" s="228">
        <f t="shared" si="1"/>
        <v>49000</v>
      </c>
    </row>
    <row r="75">
      <c r="A75" s="42">
        <v>46182.0</v>
      </c>
      <c r="B75" s="68"/>
      <c r="C75" s="61"/>
      <c r="D75" s="61"/>
      <c r="E75" s="50" t="s">
        <v>30</v>
      </c>
      <c r="F75" s="228"/>
      <c r="G75" s="222">
        <v>10000.0</v>
      </c>
      <c r="H75" s="228">
        <f t="shared" si="1"/>
        <v>39000</v>
      </c>
    </row>
    <row r="76">
      <c r="A76" s="42">
        <v>46182.0</v>
      </c>
      <c r="B76" s="68"/>
      <c r="C76" s="61"/>
      <c r="D76" s="61"/>
      <c r="E76" s="50" t="s">
        <v>30</v>
      </c>
      <c r="F76" s="228"/>
      <c r="G76" s="222">
        <v>10000.0</v>
      </c>
      <c r="H76" s="228">
        <f t="shared" si="1"/>
        <v>29000</v>
      </c>
    </row>
    <row r="77">
      <c r="A77" s="42">
        <v>46192.0</v>
      </c>
      <c r="B77" s="44" t="s">
        <v>1756</v>
      </c>
      <c r="C77" s="44" t="s">
        <v>25</v>
      </c>
      <c r="D77" s="248">
        <v>856701.0</v>
      </c>
      <c r="E77" s="246" t="s">
        <v>1758</v>
      </c>
      <c r="F77" s="222">
        <v>8000.0</v>
      </c>
      <c r="G77" s="228"/>
      <c r="H77" s="228">
        <f t="shared" si="1"/>
        <v>37000</v>
      </c>
    </row>
    <row r="78">
      <c r="A78" s="42">
        <v>46232.0</v>
      </c>
      <c r="B78" s="68"/>
      <c r="C78" s="61"/>
      <c r="D78" s="61"/>
      <c r="E78" s="50" t="s">
        <v>30</v>
      </c>
      <c r="F78" s="222"/>
      <c r="G78" s="222">
        <v>37000.0</v>
      </c>
      <c r="H78" s="228">
        <f t="shared" si="1"/>
        <v>0</v>
      </c>
    </row>
    <row r="79">
      <c r="A79" s="42">
        <v>46232.0</v>
      </c>
      <c r="B79" s="44" t="s">
        <v>1760</v>
      </c>
      <c r="C79" s="44" t="s">
        <v>26</v>
      </c>
      <c r="D79" s="44">
        <v>898598.0</v>
      </c>
      <c r="E79" s="50" t="s">
        <v>1777</v>
      </c>
      <c r="F79" s="222">
        <v>6000.0</v>
      </c>
      <c r="G79" s="228"/>
      <c r="H79" s="228">
        <f t="shared" si="1"/>
        <v>6000</v>
      </c>
    </row>
    <row r="80">
      <c r="A80" s="42">
        <v>46232.0</v>
      </c>
      <c r="B80" s="44" t="s">
        <v>1778</v>
      </c>
      <c r="C80" s="44" t="s">
        <v>26</v>
      </c>
      <c r="D80" s="44">
        <v>898599.0</v>
      </c>
      <c r="E80" s="50" t="s">
        <v>1779</v>
      </c>
      <c r="F80" s="222">
        <v>6000.0</v>
      </c>
      <c r="G80" s="228"/>
      <c r="H80" s="228">
        <f t="shared" si="1"/>
        <v>12000</v>
      </c>
    </row>
    <row r="81">
      <c r="A81" s="42">
        <v>46232.0</v>
      </c>
      <c r="B81" s="44" t="s">
        <v>1781</v>
      </c>
      <c r="C81" s="44" t="s">
        <v>26</v>
      </c>
      <c r="D81" s="44">
        <v>898601.0</v>
      </c>
      <c r="E81" s="50" t="s">
        <v>1782</v>
      </c>
      <c r="F81" s="222">
        <v>6000.0</v>
      </c>
      <c r="G81" s="228"/>
      <c r="H81" s="228">
        <f t="shared" si="1"/>
        <v>18000</v>
      </c>
    </row>
    <row r="82">
      <c r="A82" s="42">
        <v>46232.0</v>
      </c>
      <c r="B82" s="44" t="s">
        <v>1733</v>
      </c>
      <c r="C82" s="44" t="s">
        <v>71</v>
      </c>
      <c r="D82" s="44">
        <v>833349.0</v>
      </c>
      <c r="E82" s="50" t="s">
        <v>1783</v>
      </c>
      <c r="F82" s="222">
        <v>12500.0</v>
      </c>
      <c r="G82" s="228"/>
      <c r="H82" s="228">
        <f t="shared" si="1"/>
        <v>30500</v>
      </c>
    </row>
    <row r="83">
      <c r="A83" s="42">
        <v>46233.0</v>
      </c>
      <c r="B83" s="68"/>
      <c r="C83" s="61"/>
      <c r="D83" s="61"/>
      <c r="E83" s="50" t="s">
        <v>30</v>
      </c>
      <c r="F83" s="228"/>
      <c r="G83" s="222">
        <v>10000.0</v>
      </c>
      <c r="H83" s="228">
        <f t="shared" si="1"/>
        <v>20500</v>
      </c>
    </row>
    <row r="84">
      <c r="A84" s="42"/>
      <c r="B84" s="44"/>
      <c r="C84" s="44"/>
      <c r="D84" s="44"/>
      <c r="E84" s="50"/>
      <c r="F84" s="222"/>
      <c r="G84" s="228"/>
      <c r="H84" s="228" t="str">
        <f t="shared" si="1"/>
        <v/>
      </c>
    </row>
    <row r="85">
      <c r="A85" s="42"/>
      <c r="B85" s="44"/>
      <c r="C85" s="44"/>
      <c r="D85" s="44"/>
      <c r="E85" s="50"/>
      <c r="F85" s="222"/>
      <c r="G85" s="228"/>
      <c r="H85" s="228" t="str">
        <f t="shared" si="1"/>
        <v/>
      </c>
    </row>
    <row r="86">
      <c r="A86" s="114"/>
      <c r="B86" s="68"/>
      <c r="C86" s="61"/>
      <c r="D86" s="61"/>
      <c r="E86" s="115"/>
      <c r="F86" s="228"/>
      <c r="G86" s="228"/>
      <c r="H86" s="228" t="str">
        <f t="shared" si="1"/>
        <v/>
      </c>
    </row>
    <row r="87">
      <c r="A87" s="114"/>
      <c r="B87" s="68"/>
      <c r="C87" s="61"/>
      <c r="D87" s="61"/>
      <c r="E87" s="115"/>
      <c r="F87" s="228"/>
      <c r="G87" s="228"/>
      <c r="H87" s="228" t="str">
        <f t="shared" si="1"/>
        <v/>
      </c>
    </row>
    <row r="88">
      <c r="A88" s="114"/>
      <c r="B88" s="68"/>
      <c r="C88" s="61"/>
      <c r="D88" s="61"/>
      <c r="E88" s="115"/>
      <c r="F88" s="228"/>
      <c r="G88" s="228"/>
      <c r="H88" s="228" t="str">
        <f t="shared" si="1"/>
        <v/>
      </c>
    </row>
    <row r="89">
      <c r="A89" s="114"/>
      <c r="B89" s="68"/>
      <c r="C89" s="61"/>
      <c r="D89" s="61"/>
      <c r="E89" s="115"/>
      <c r="F89" s="228"/>
      <c r="G89" s="228"/>
      <c r="H89" s="228" t="str">
        <f t="shared" si="1"/>
        <v/>
      </c>
    </row>
    <row r="90">
      <c r="A90" s="114"/>
      <c r="B90" s="68"/>
      <c r="C90" s="61"/>
      <c r="D90" s="61"/>
      <c r="E90" s="115"/>
      <c r="F90" s="228"/>
      <c r="G90" s="228"/>
      <c r="H90" s="228" t="str">
        <f t="shared" si="1"/>
        <v/>
      </c>
    </row>
    <row r="91">
      <c r="A91" s="114"/>
      <c r="B91" s="68"/>
      <c r="C91" s="61"/>
      <c r="D91" s="61"/>
      <c r="E91" s="115"/>
      <c r="F91" s="228"/>
      <c r="G91" s="228"/>
      <c r="H91" s="228" t="str">
        <f t="shared" si="1"/>
        <v/>
      </c>
    </row>
    <row r="92">
      <c r="A92" s="114"/>
      <c r="B92" s="68"/>
      <c r="C92" s="61"/>
      <c r="D92" s="61"/>
      <c r="E92" s="115"/>
      <c r="F92" s="228"/>
      <c r="G92" s="228"/>
      <c r="H92" s="228" t="str">
        <f t="shared" si="1"/>
        <v/>
      </c>
    </row>
    <row r="93">
      <c r="A93" s="42"/>
      <c r="B93" s="61"/>
      <c r="C93" s="61"/>
      <c r="D93" s="61"/>
      <c r="E93" s="115"/>
      <c r="F93" s="228"/>
      <c r="G93" s="228"/>
      <c r="H93" s="228" t="str">
        <f t="shared" si="1"/>
        <v/>
      </c>
    </row>
    <row r="94">
      <c r="A94" s="114"/>
      <c r="B94" s="68"/>
      <c r="C94" s="61"/>
      <c r="D94" s="61"/>
      <c r="E94" s="115"/>
      <c r="F94" s="228"/>
      <c r="G94" s="228"/>
      <c r="H94" s="228" t="str">
        <f t="shared" si="1"/>
        <v/>
      </c>
    </row>
    <row r="95">
      <c r="A95" s="42"/>
      <c r="B95" s="68"/>
      <c r="C95" s="61"/>
      <c r="D95" s="61"/>
      <c r="E95" s="246"/>
      <c r="F95" s="228"/>
      <c r="G95" s="228"/>
      <c r="H95" s="228" t="str">
        <f t="shared" si="1"/>
        <v/>
      </c>
    </row>
    <row r="96">
      <c r="A96" s="42"/>
      <c r="B96" s="44"/>
      <c r="C96" s="44"/>
      <c r="D96" s="61"/>
      <c r="E96" s="50"/>
      <c r="F96" s="228"/>
      <c r="G96" s="228"/>
      <c r="H96" s="228" t="str">
        <f t="shared" si="1"/>
        <v/>
      </c>
    </row>
    <row r="97">
      <c r="A97" s="42"/>
      <c r="B97" s="44"/>
      <c r="C97" s="44"/>
      <c r="D97" s="61"/>
      <c r="E97" s="50"/>
      <c r="F97" s="228"/>
      <c r="G97" s="228"/>
      <c r="H97" s="228" t="str">
        <f t="shared" si="1"/>
        <v/>
      </c>
    </row>
    <row r="98">
      <c r="A98" s="42"/>
      <c r="B98" s="44"/>
      <c r="C98" s="44"/>
      <c r="D98" s="61"/>
      <c r="E98" s="50"/>
      <c r="F98" s="228"/>
      <c r="G98" s="228"/>
      <c r="H98" s="228" t="str">
        <f t="shared" si="1"/>
        <v/>
      </c>
    </row>
    <row r="99">
      <c r="A99" s="42"/>
      <c r="B99" s="61"/>
      <c r="C99" s="61"/>
      <c r="D99" s="61"/>
      <c r="E99" s="115"/>
      <c r="F99" s="228"/>
      <c r="G99" s="228"/>
      <c r="H99" s="228" t="str">
        <f t="shared" si="1"/>
        <v/>
      </c>
    </row>
    <row r="100">
      <c r="A100" s="114"/>
      <c r="B100" s="68"/>
      <c r="C100" s="61"/>
      <c r="D100" s="61"/>
      <c r="E100" s="115"/>
      <c r="F100" s="228"/>
      <c r="G100" s="228"/>
      <c r="H100" s="228" t="str">
        <f t="shared" si="1"/>
        <v/>
      </c>
    </row>
    <row r="101">
      <c r="A101" s="114"/>
      <c r="B101" s="68"/>
      <c r="C101" s="61"/>
      <c r="D101" s="61"/>
      <c r="E101" s="115"/>
      <c r="F101" s="228"/>
      <c r="G101" s="228"/>
      <c r="H101" s="228" t="str">
        <f t="shared" si="1"/>
        <v/>
      </c>
    </row>
    <row r="102">
      <c r="A102" s="114"/>
      <c r="B102" s="68"/>
      <c r="C102" s="61"/>
      <c r="D102" s="61"/>
      <c r="E102" s="115"/>
      <c r="F102" s="228"/>
      <c r="G102" s="228"/>
      <c r="H102" s="228" t="str">
        <f t="shared" si="1"/>
        <v/>
      </c>
    </row>
    <row r="103">
      <c r="A103" s="114"/>
      <c r="B103" s="68"/>
      <c r="C103" s="61"/>
      <c r="D103" s="61"/>
      <c r="E103" s="115"/>
      <c r="F103" s="228"/>
      <c r="G103" s="228"/>
      <c r="H103" s="228" t="str">
        <f t="shared" si="1"/>
        <v/>
      </c>
    </row>
    <row r="104">
      <c r="A104" s="114"/>
      <c r="B104" s="68"/>
      <c r="C104" s="61"/>
      <c r="D104" s="61"/>
      <c r="E104" s="115"/>
      <c r="F104" s="228"/>
      <c r="G104" s="228"/>
      <c r="H104" s="228" t="str">
        <f t="shared" si="1"/>
        <v/>
      </c>
    </row>
    <row r="105">
      <c r="A105" s="114"/>
      <c r="B105" s="68"/>
      <c r="C105" s="61"/>
      <c r="D105" s="61"/>
      <c r="E105" s="115"/>
      <c r="F105" s="228"/>
      <c r="G105" s="228"/>
      <c r="H105" s="228" t="str">
        <f t="shared" si="1"/>
        <v/>
      </c>
    </row>
    <row r="106">
      <c r="A106" s="114"/>
      <c r="B106" s="68"/>
      <c r="C106" s="61"/>
      <c r="D106" s="61"/>
      <c r="E106" s="115"/>
      <c r="F106" s="228"/>
      <c r="G106" s="228"/>
      <c r="H106" s="228" t="str">
        <f t="shared" si="1"/>
        <v/>
      </c>
    </row>
    <row r="107">
      <c r="A107" s="114"/>
      <c r="B107" s="68"/>
      <c r="C107" s="61"/>
      <c r="D107" s="61"/>
      <c r="E107" s="115"/>
      <c r="F107" s="228"/>
      <c r="G107" s="228"/>
      <c r="H107" s="228" t="str">
        <f t="shared" si="1"/>
        <v/>
      </c>
    </row>
    <row r="108">
      <c r="A108" s="114"/>
      <c r="B108" s="68"/>
      <c r="C108" s="61"/>
      <c r="D108" s="61"/>
      <c r="E108" s="115"/>
      <c r="F108" s="228"/>
      <c r="G108" s="228"/>
      <c r="H108" s="228" t="str">
        <f t="shared" si="1"/>
        <v/>
      </c>
    </row>
    <row r="109">
      <c r="A109" s="114"/>
      <c r="B109" s="68"/>
      <c r="C109" s="61"/>
      <c r="D109" s="61"/>
      <c r="E109" s="115"/>
      <c r="F109" s="228"/>
      <c r="G109" s="228"/>
      <c r="H109" s="228" t="str">
        <f t="shared" si="1"/>
        <v/>
      </c>
    </row>
    <row r="110">
      <c r="A110" s="114"/>
      <c r="B110" s="61"/>
      <c r="C110" s="61"/>
      <c r="D110" s="61"/>
      <c r="E110" s="115"/>
      <c r="F110" s="228"/>
      <c r="G110" s="228"/>
      <c r="H110" s="228" t="str">
        <f t="shared" si="1"/>
        <v/>
      </c>
    </row>
    <row r="111">
      <c r="A111" s="42"/>
      <c r="B111" s="61"/>
      <c r="C111" s="61"/>
      <c r="D111" s="61"/>
      <c r="E111" s="115"/>
      <c r="F111" s="228"/>
      <c r="G111" s="228"/>
      <c r="H111" s="228" t="str">
        <f t="shared" si="1"/>
        <v/>
      </c>
    </row>
    <row r="112">
      <c r="A112" s="114"/>
      <c r="B112" s="68"/>
      <c r="C112" s="61"/>
      <c r="D112" s="61"/>
      <c r="E112" s="115"/>
      <c r="F112" s="228"/>
      <c r="G112" s="228"/>
      <c r="H112" s="228" t="str">
        <f t="shared" si="1"/>
        <v/>
      </c>
    </row>
    <row r="113">
      <c r="A113" s="114"/>
      <c r="B113" s="68"/>
      <c r="C113" s="61"/>
      <c r="D113" s="61"/>
      <c r="E113" s="115"/>
      <c r="F113" s="228"/>
      <c r="G113" s="228"/>
      <c r="H113" s="228" t="str">
        <f t="shared" si="1"/>
        <v/>
      </c>
    </row>
    <row r="114">
      <c r="A114" s="114"/>
      <c r="B114" s="68"/>
      <c r="C114" s="61"/>
      <c r="D114" s="61"/>
      <c r="E114" s="115"/>
      <c r="F114" s="228"/>
      <c r="G114" s="228"/>
      <c r="H114" s="228" t="str">
        <f t="shared" si="1"/>
        <v/>
      </c>
    </row>
    <row r="115">
      <c r="A115" s="114"/>
      <c r="B115" s="61"/>
      <c r="C115" s="61"/>
      <c r="D115" s="61"/>
      <c r="E115" s="115"/>
      <c r="F115" s="228"/>
      <c r="G115" s="228"/>
      <c r="H115" s="228" t="str">
        <f t="shared" si="1"/>
        <v/>
      </c>
    </row>
    <row r="116">
      <c r="A116" s="114"/>
      <c r="B116" s="68"/>
      <c r="C116" s="61"/>
      <c r="D116" s="61"/>
      <c r="E116" s="115"/>
      <c r="F116" s="228"/>
      <c r="G116" s="228"/>
      <c r="H116" s="228" t="str">
        <f t="shared" si="1"/>
        <v/>
      </c>
    </row>
    <row r="117">
      <c r="A117" s="114"/>
      <c r="B117" s="68"/>
      <c r="C117" s="61"/>
      <c r="D117" s="61"/>
      <c r="E117" s="115"/>
      <c r="F117" s="228"/>
      <c r="G117" s="228"/>
      <c r="H117" s="228" t="str">
        <f t="shared" si="1"/>
        <v/>
      </c>
    </row>
    <row r="118">
      <c r="A118" s="114"/>
      <c r="B118" s="68"/>
      <c r="C118" s="61"/>
      <c r="D118" s="61"/>
      <c r="E118" s="115"/>
      <c r="F118" s="228"/>
      <c r="G118" s="228"/>
      <c r="H118" s="228" t="str">
        <f t="shared" si="1"/>
        <v/>
      </c>
    </row>
    <row r="119">
      <c r="A119" s="114"/>
      <c r="B119" s="68"/>
      <c r="C119" s="61"/>
      <c r="D119" s="61"/>
      <c r="E119" s="115"/>
      <c r="F119" s="228"/>
      <c r="G119" s="228"/>
      <c r="H119" s="228" t="str">
        <f t="shared" si="1"/>
        <v/>
      </c>
    </row>
    <row r="120">
      <c r="A120" s="42"/>
      <c r="B120" s="61"/>
      <c r="C120" s="61"/>
      <c r="D120" s="61"/>
      <c r="E120" s="115"/>
      <c r="F120" s="228"/>
      <c r="G120" s="228"/>
      <c r="H120" s="228" t="str">
        <f t="shared" si="1"/>
        <v/>
      </c>
    </row>
    <row r="121">
      <c r="A121" s="114"/>
      <c r="B121" s="68"/>
      <c r="C121" s="61"/>
      <c r="D121" s="61"/>
      <c r="E121" s="115"/>
      <c r="F121" s="228"/>
      <c r="G121" s="228"/>
      <c r="H121" s="228" t="str">
        <f t="shared" si="1"/>
        <v/>
      </c>
    </row>
    <row r="122">
      <c r="A122" s="114"/>
      <c r="B122" s="68"/>
      <c r="C122" s="61"/>
      <c r="D122" s="61"/>
      <c r="E122" s="115"/>
      <c r="F122" s="228"/>
      <c r="G122" s="228"/>
      <c r="H122" s="228" t="str">
        <f t="shared" si="1"/>
        <v/>
      </c>
    </row>
    <row r="123">
      <c r="A123" s="114"/>
      <c r="B123" s="68"/>
      <c r="C123" s="61"/>
      <c r="D123" s="61"/>
      <c r="E123" s="115"/>
      <c r="F123" s="228"/>
      <c r="G123" s="228"/>
      <c r="H123" s="228" t="str">
        <f t="shared" si="1"/>
        <v/>
      </c>
    </row>
    <row r="124">
      <c r="A124" s="114"/>
      <c r="B124" s="68"/>
      <c r="C124" s="61"/>
      <c r="D124" s="61"/>
      <c r="E124" s="115"/>
      <c r="F124" s="228"/>
      <c r="G124" s="228"/>
      <c r="H124" s="228" t="str">
        <f t="shared" si="1"/>
        <v/>
      </c>
    </row>
    <row r="125">
      <c r="A125" s="114"/>
      <c r="B125" s="68"/>
      <c r="C125" s="61"/>
      <c r="D125" s="61"/>
      <c r="E125" s="115"/>
      <c r="F125" s="228"/>
      <c r="G125" s="228"/>
      <c r="H125" s="228" t="str">
        <f t="shared" si="1"/>
        <v/>
      </c>
    </row>
    <row r="126">
      <c r="A126" s="114"/>
      <c r="B126" s="68"/>
      <c r="C126" s="61"/>
      <c r="D126" s="61"/>
      <c r="E126" s="115"/>
      <c r="F126" s="228"/>
      <c r="G126" s="228"/>
      <c r="H126" s="228" t="str">
        <f t="shared" si="1"/>
        <v/>
      </c>
    </row>
    <row r="127">
      <c r="A127" s="114"/>
      <c r="B127" s="68"/>
      <c r="C127" s="61"/>
      <c r="D127" s="61"/>
      <c r="E127" s="115"/>
      <c r="F127" s="228"/>
      <c r="G127" s="228"/>
      <c r="H127" s="228" t="str">
        <f t="shared" si="1"/>
        <v/>
      </c>
    </row>
    <row r="128">
      <c r="A128" s="114"/>
      <c r="B128" s="68"/>
      <c r="C128" s="61"/>
      <c r="D128" s="61"/>
      <c r="E128" s="115"/>
      <c r="F128" s="228"/>
      <c r="G128" s="228"/>
      <c r="H128" s="228" t="str">
        <f t="shared" si="1"/>
        <v/>
      </c>
    </row>
    <row r="129">
      <c r="A129" s="42"/>
      <c r="B129" s="61"/>
      <c r="C129" s="61"/>
      <c r="D129" s="61"/>
      <c r="E129" s="115"/>
      <c r="F129" s="228"/>
      <c r="G129" s="228"/>
      <c r="H129" s="228" t="str">
        <f t="shared" si="1"/>
        <v/>
      </c>
    </row>
    <row r="130">
      <c r="A130" s="114"/>
      <c r="B130" s="68"/>
      <c r="C130" s="61"/>
      <c r="D130" s="61"/>
      <c r="E130" s="115"/>
      <c r="F130" s="228"/>
      <c r="G130" s="228"/>
      <c r="H130" s="228" t="str">
        <f t="shared" si="1"/>
        <v/>
      </c>
    </row>
    <row r="131">
      <c r="A131" s="114"/>
      <c r="B131" s="61"/>
      <c r="C131" s="61"/>
      <c r="D131" s="61"/>
      <c r="E131" s="115"/>
      <c r="F131" s="228"/>
      <c r="G131" s="228"/>
      <c r="H131" s="228" t="str">
        <f t="shared" si="1"/>
        <v/>
      </c>
    </row>
    <row r="132">
      <c r="A132" s="114"/>
      <c r="B132" s="61"/>
      <c r="C132" s="68"/>
      <c r="D132" s="68"/>
      <c r="E132" s="115"/>
      <c r="F132" s="228"/>
      <c r="G132" s="228"/>
      <c r="H132" s="228" t="str">
        <f t="shared" si="1"/>
        <v/>
      </c>
    </row>
    <row r="133">
      <c r="A133" s="114"/>
      <c r="B133" s="61"/>
      <c r="C133" s="68"/>
      <c r="D133" s="68"/>
      <c r="E133" s="115"/>
      <c r="F133" s="228"/>
      <c r="G133" s="228"/>
      <c r="H133" s="228" t="str">
        <f t="shared" si="1"/>
        <v/>
      </c>
    </row>
    <row r="134">
      <c r="A134" s="114"/>
      <c r="B134" s="61"/>
      <c r="C134" s="68"/>
      <c r="D134" s="68"/>
      <c r="E134" s="115"/>
      <c r="F134" s="228"/>
      <c r="G134" s="228"/>
      <c r="H134" s="228" t="str">
        <f t="shared" si="1"/>
        <v/>
      </c>
    </row>
    <row r="135">
      <c r="A135" s="42"/>
      <c r="B135" s="61"/>
      <c r="C135" s="61"/>
      <c r="D135" s="61"/>
      <c r="E135" s="115"/>
      <c r="F135" s="228"/>
      <c r="G135" s="228"/>
      <c r="H135" s="228" t="str">
        <f t="shared" si="1"/>
        <v/>
      </c>
    </row>
    <row r="136">
      <c r="A136" s="42"/>
      <c r="B136" s="61"/>
      <c r="C136" s="61"/>
      <c r="D136" s="61"/>
      <c r="E136" s="115"/>
      <c r="F136" s="228"/>
      <c r="G136" s="228"/>
      <c r="H136" s="228" t="str">
        <f t="shared" si="1"/>
        <v/>
      </c>
    </row>
    <row r="137">
      <c r="A137" s="114"/>
      <c r="B137" s="68"/>
      <c r="C137" s="61"/>
      <c r="D137" s="61"/>
      <c r="E137" s="115"/>
      <c r="F137" s="228"/>
      <c r="G137" s="228"/>
      <c r="H137" s="228" t="str">
        <f t="shared" si="1"/>
        <v/>
      </c>
    </row>
    <row r="138">
      <c r="A138" s="42"/>
      <c r="B138" s="61"/>
      <c r="C138" s="61"/>
      <c r="D138" s="61"/>
      <c r="E138" s="115"/>
      <c r="F138" s="228"/>
      <c r="G138" s="228"/>
      <c r="H138" s="228" t="str">
        <f t="shared" si="1"/>
        <v/>
      </c>
    </row>
    <row r="139">
      <c r="A139" s="114"/>
      <c r="B139" s="68"/>
      <c r="C139" s="61"/>
      <c r="D139" s="61"/>
      <c r="E139" s="115"/>
      <c r="F139" s="228"/>
      <c r="G139" s="228"/>
      <c r="H139" s="228" t="str">
        <f t="shared" si="1"/>
        <v/>
      </c>
    </row>
    <row r="140">
      <c r="A140" s="114"/>
      <c r="B140" s="68"/>
      <c r="C140" s="68"/>
      <c r="D140" s="68"/>
      <c r="E140" s="115"/>
      <c r="F140" s="228"/>
      <c r="G140" s="228"/>
      <c r="H140" s="228" t="str">
        <f t="shared" si="1"/>
        <v/>
      </c>
    </row>
    <row r="141">
      <c r="A141" s="114"/>
      <c r="B141" s="68"/>
      <c r="C141" s="61"/>
      <c r="D141" s="61"/>
      <c r="E141" s="115"/>
      <c r="F141" s="228"/>
      <c r="G141" s="228"/>
      <c r="H141" s="228" t="str">
        <f t="shared" si="1"/>
        <v/>
      </c>
    </row>
    <row r="142">
      <c r="A142" s="114"/>
      <c r="B142" s="68"/>
      <c r="C142" s="61"/>
      <c r="D142" s="61"/>
      <c r="E142" s="115"/>
      <c r="F142" s="228"/>
      <c r="G142" s="228"/>
      <c r="H142" s="228" t="str">
        <f t="shared" si="1"/>
        <v/>
      </c>
    </row>
    <row r="143">
      <c r="A143" s="114"/>
      <c r="B143" s="68"/>
      <c r="C143" s="61"/>
      <c r="D143" s="61"/>
      <c r="E143" s="115"/>
      <c r="F143" s="228"/>
      <c r="G143" s="228"/>
      <c r="H143" s="228" t="str">
        <f t="shared" si="1"/>
        <v/>
      </c>
    </row>
    <row r="144">
      <c r="A144" s="114"/>
      <c r="B144" s="68"/>
      <c r="C144" s="68"/>
      <c r="D144" s="68"/>
      <c r="E144" s="115"/>
      <c r="F144" s="228"/>
      <c r="G144" s="228"/>
      <c r="H144" s="228" t="str">
        <f t="shared" si="1"/>
        <v/>
      </c>
    </row>
    <row r="145">
      <c r="A145" s="114"/>
      <c r="B145" s="68"/>
      <c r="C145" s="61"/>
      <c r="D145" s="61"/>
      <c r="E145" s="115"/>
      <c r="F145" s="228"/>
      <c r="G145" s="228"/>
      <c r="H145" s="228" t="str">
        <f t="shared" si="1"/>
        <v/>
      </c>
    </row>
    <row r="146">
      <c r="A146" s="114"/>
      <c r="B146" s="68"/>
      <c r="C146" s="61"/>
      <c r="D146" s="61"/>
      <c r="E146" s="115"/>
      <c r="F146" s="228"/>
      <c r="G146" s="228"/>
      <c r="H146" s="228" t="str">
        <f t="shared" si="1"/>
        <v/>
      </c>
    </row>
    <row r="147">
      <c r="A147" s="114"/>
      <c r="B147" s="68"/>
      <c r="C147" s="61"/>
      <c r="D147" s="61"/>
      <c r="E147" s="115"/>
      <c r="F147" s="228"/>
      <c r="G147" s="228"/>
      <c r="H147" s="228" t="str">
        <f t="shared" si="1"/>
        <v/>
      </c>
    </row>
    <row r="148">
      <c r="A148" s="114"/>
      <c r="B148" s="68"/>
      <c r="C148" s="61"/>
      <c r="D148" s="61"/>
      <c r="E148" s="115"/>
      <c r="F148" s="228"/>
      <c r="G148" s="228"/>
      <c r="H148" s="228" t="str">
        <f t="shared" si="1"/>
        <v/>
      </c>
    </row>
    <row r="149">
      <c r="A149" s="114"/>
      <c r="B149" s="68"/>
      <c r="C149" s="61"/>
      <c r="D149" s="61"/>
      <c r="E149" s="115"/>
      <c r="F149" s="228"/>
      <c r="G149" s="228"/>
      <c r="H149" s="228" t="str">
        <f t="shared" si="1"/>
        <v/>
      </c>
    </row>
    <row r="150">
      <c r="A150" s="114"/>
      <c r="B150" s="68"/>
      <c r="C150" s="61"/>
      <c r="D150" s="61"/>
      <c r="E150" s="115"/>
      <c r="F150" s="228"/>
      <c r="G150" s="228"/>
      <c r="H150" s="228" t="str">
        <f t="shared" si="1"/>
        <v/>
      </c>
    </row>
    <row r="151">
      <c r="A151" s="114"/>
      <c r="B151" s="68"/>
      <c r="C151" s="61"/>
      <c r="D151" s="61"/>
      <c r="E151" s="115"/>
      <c r="F151" s="228"/>
      <c r="G151" s="228"/>
      <c r="H151" s="228" t="str">
        <f t="shared" si="1"/>
        <v/>
      </c>
    </row>
    <row r="152">
      <c r="A152" s="114"/>
      <c r="B152" s="61"/>
      <c r="C152" s="61"/>
      <c r="D152" s="61"/>
      <c r="E152" s="115"/>
      <c r="F152" s="228"/>
      <c r="G152" s="228"/>
      <c r="H152" s="228" t="str">
        <f t="shared" si="1"/>
        <v/>
      </c>
    </row>
    <row r="153">
      <c r="A153" s="42"/>
      <c r="B153" s="61"/>
      <c r="C153" s="61"/>
      <c r="D153" s="61"/>
      <c r="E153" s="115"/>
      <c r="F153" s="228"/>
      <c r="G153" s="228"/>
      <c r="H153" s="228" t="str">
        <f t="shared" si="1"/>
        <v/>
      </c>
    </row>
    <row r="154">
      <c r="A154" s="114"/>
      <c r="B154" s="68"/>
      <c r="C154" s="61"/>
      <c r="D154" s="61"/>
      <c r="E154" s="115"/>
      <c r="F154" s="228"/>
      <c r="G154" s="228"/>
      <c r="H154" s="228" t="str">
        <f t="shared" si="1"/>
        <v/>
      </c>
    </row>
    <row r="155">
      <c r="A155" s="114"/>
      <c r="B155" s="68"/>
      <c r="C155" s="61"/>
      <c r="D155" s="61"/>
      <c r="E155" s="115"/>
      <c r="F155" s="228"/>
      <c r="G155" s="228"/>
      <c r="H155" s="228" t="str">
        <f t="shared" si="1"/>
        <v/>
      </c>
    </row>
    <row r="156">
      <c r="A156" s="114"/>
      <c r="B156" s="68"/>
      <c r="C156" s="61"/>
      <c r="D156" s="61"/>
      <c r="E156" s="115"/>
      <c r="F156" s="228"/>
      <c r="G156" s="228"/>
      <c r="H156" s="228" t="str">
        <f t="shared" si="1"/>
        <v/>
      </c>
    </row>
    <row r="157">
      <c r="A157" s="114"/>
      <c r="B157" s="68"/>
      <c r="C157" s="61"/>
      <c r="D157" s="61"/>
      <c r="E157" s="115"/>
      <c r="F157" s="228"/>
      <c r="G157" s="228"/>
      <c r="H157" s="228" t="str">
        <f t="shared" si="1"/>
        <v/>
      </c>
    </row>
    <row r="158">
      <c r="A158" s="42"/>
      <c r="B158" s="61"/>
      <c r="C158" s="61"/>
      <c r="D158" s="61"/>
      <c r="E158" s="115"/>
      <c r="F158" s="228"/>
      <c r="G158" s="228"/>
      <c r="H158" s="228" t="str">
        <f t="shared" si="1"/>
        <v/>
      </c>
    </row>
    <row r="159">
      <c r="A159" s="42"/>
      <c r="B159" s="61"/>
      <c r="C159" s="61"/>
      <c r="D159" s="61"/>
      <c r="E159" s="115"/>
      <c r="F159" s="228"/>
      <c r="G159" s="228"/>
      <c r="H159" s="228" t="str">
        <f t="shared" si="1"/>
        <v/>
      </c>
    </row>
    <row r="160">
      <c r="A160" s="114"/>
      <c r="B160" s="68"/>
      <c r="C160" s="61"/>
      <c r="D160" s="61"/>
      <c r="E160" s="115"/>
      <c r="F160" s="228"/>
      <c r="G160" s="228"/>
      <c r="H160" s="228" t="str">
        <f t="shared" si="1"/>
        <v/>
      </c>
    </row>
    <row r="161">
      <c r="A161" s="114"/>
      <c r="B161" s="68"/>
      <c r="C161" s="61"/>
      <c r="D161" s="61"/>
      <c r="E161" s="115"/>
      <c r="F161" s="228"/>
      <c r="G161" s="228"/>
      <c r="H161" s="228" t="str">
        <f t="shared" si="1"/>
        <v/>
      </c>
    </row>
    <row r="162">
      <c r="A162" s="114"/>
      <c r="B162" s="68"/>
      <c r="C162" s="61"/>
      <c r="D162" s="61"/>
      <c r="E162" s="115"/>
      <c r="F162" s="228"/>
      <c r="G162" s="228"/>
      <c r="H162" s="228" t="str">
        <f t="shared" si="1"/>
        <v/>
      </c>
    </row>
    <row r="163">
      <c r="A163" s="114"/>
      <c r="B163" s="68"/>
      <c r="C163" s="61"/>
      <c r="D163" s="61"/>
      <c r="E163" s="115"/>
      <c r="F163" s="228"/>
      <c r="G163" s="228"/>
      <c r="H163" s="228" t="str">
        <f t="shared" si="1"/>
        <v/>
      </c>
    </row>
    <row r="164">
      <c r="A164" s="114"/>
      <c r="B164" s="68"/>
      <c r="C164" s="61"/>
      <c r="D164" s="61"/>
      <c r="E164" s="115"/>
      <c r="F164" s="228"/>
      <c r="G164" s="228"/>
      <c r="H164" s="228" t="str">
        <f t="shared" si="1"/>
        <v/>
      </c>
    </row>
    <row r="165">
      <c r="A165" s="114"/>
      <c r="B165" s="68"/>
      <c r="C165" s="61"/>
      <c r="D165" s="61"/>
      <c r="E165" s="115"/>
      <c r="F165" s="228"/>
      <c r="G165" s="228"/>
      <c r="H165" s="228" t="str">
        <f t="shared" si="1"/>
        <v/>
      </c>
    </row>
    <row r="166">
      <c r="A166" s="114"/>
      <c r="B166" s="68"/>
      <c r="C166" s="61"/>
      <c r="D166" s="61"/>
      <c r="E166" s="115"/>
      <c r="F166" s="228"/>
      <c r="G166" s="228"/>
      <c r="H166" s="228" t="str">
        <f t="shared" si="1"/>
        <v/>
      </c>
    </row>
    <row r="167">
      <c r="A167" s="114"/>
      <c r="B167" s="68"/>
      <c r="C167" s="61"/>
      <c r="D167" s="61"/>
      <c r="E167" s="115"/>
      <c r="F167" s="228"/>
      <c r="G167" s="228"/>
      <c r="H167" s="228" t="str">
        <f t="shared" si="1"/>
        <v/>
      </c>
    </row>
    <row r="168">
      <c r="A168" s="114"/>
      <c r="B168" s="68"/>
      <c r="C168" s="61"/>
      <c r="D168" s="61"/>
      <c r="E168" s="115"/>
      <c r="F168" s="228"/>
      <c r="G168" s="228"/>
      <c r="H168" s="228" t="str">
        <f t="shared" si="1"/>
        <v/>
      </c>
    </row>
    <row r="169">
      <c r="A169" s="114"/>
      <c r="B169" s="68"/>
      <c r="C169" s="61"/>
      <c r="D169" s="61"/>
      <c r="E169" s="115"/>
      <c r="F169" s="228"/>
      <c r="G169" s="228"/>
      <c r="H169" s="228" t="str">
        <f t="shared" si="1"/>
        <v/>
      </c>
    </row>
    <row r="170">
      <c r="A170" s="114"/>
      <c r="B170" s="68"/>
      <c r="C170" s="61"/>
      <c r="D170" s="61"/>
      <c r="E170" s="115"/>
      <c r="F170" s="228"/>
      <c r="G170" s="228"/>
      <c r="H170" s="228" t="str">
        <f t="shared" si="1"/>
        <v/>
      </c>
    </row>
    <row r="171">
      <c r="A171" s="114"/>
      <c r="B171" s="68"/>
      <c r="C171" s="61"/>
      <c r="D171" s="61"/>
      <c r="E171" s="115"/>
      <c r="F171" s="228"/>
      <c r="G171" s="228"/>
      <c r="H171" s="228" t="str">
        <f t="shared" si="1"/>
        <v/>
      </c>
    </row>
    <row r="172">
      <c r="A172" s="42"/>
      <c r="B172" s="61"/>
      <c r="C172" s="61"/>
      <c r="D172" s="61"/>
      <c r="E172" s="115"/>
      <c r="F172" s="228"/>
      <c r="G172" s="228"/>
      <c r="H172" s="228" t="str">
        <f t="shared" si="1"/>
        <v/>
      </c>
    </row>
    <row r="173">
      <c r="A173" s="114"/>
      <c r="B173" s="68"/>
      <c r="C173" s="61"/>
      <c r="D173" s="61"/>
      <c r="E173" s="115"/>
      <c r="F173" s="228"/>
      <c r="G173" s="228"/>
      <c r="H173" s="228" t="str">
        <f t="shared" si="1"/>
        <v/>
      </c>
    </row>
    <row r="174">
      <c r="A174" s="114"/>
      <c r="B174" s="68"/>
      <c r="C174" s="61"/>
      <c r="D174" s="61"/>
      <c r="E174" s="115"/>
      <c r="F174" s="228"/>
      <c r="G174" s="228"/>
      <c r="H174" s="228" t="str">
        <f t="shared" si="1"/>
        <v/>
      </c>
    </row>
    <row r="175">
      <c r="A175" s="114"/>
      <c r="B175" s="68"/>
      <c r="C175" s="61"/>
      <c r="D175" s="61"/>
      <c r="E175" s="115"/>
      <c r="F175" s="228"/>
      <c r="G175" s="228"/>
      <c r="H175" s="228" t="str">
        <f t="shared" si="1"/>
        <v/>
      </c>
    </row>
    <row r="176">
      <c r="A176" s="114"/>
      <c r="B176" s="68"/>
      <c r="C176" s="61"/>
      <c r="D176" s="61"/>
      <c r="E176" s="115"/>
      <c r="F176" s="228"/>
      <c r="G176" s="228"/>
      <c r="H176" s="228" t="str">
        <f t="shared" si="1"/>
        <v/>
      </c>
    </row>
    <row r="177">
      <c r="A177" s="114"/>
      <c r="B177" s="68"/>
      <c r="C177" s="61"/>
      <c r="D177" s="61"/>
      <c r="E177" s="115"/>
      <c r="F177" s="228"/>
      <c r="G177" s="228"/>
      <c r="H177" s="228" t="str">
        <f t="shared" si="1"/>
        <v/>
      </c>
    </row>
    <row r="178">
      <c r="A178" s="114"/>
      <c r="B178" s="68"/>
      <c r="C178" s="61"/>
      <c r="D178" s="61"/>
      <c r="E178" s="115"/>
      <c r="F178" s="228"/>
      <c r="G178" s="228"/>
      <c r="H178" s="228" t="str">
        <f t="shared" si="1"/>
        <v/>
      </c>
    </row>
    <row r="179">
      <c r="A179" s="114"/>
      <c r="B179" s="68"/>
      <c r="C179" s="61"/>
      <c r="D179" s="61"/>
      <c r="E179" s="115"/>
      <c r="F179" s="228"/>
      <c r="G179" s="228"/>
      <c r="H179" s="228" t="str">
        <f t="shared" si="1"/>
        <v/>
      </c>
    </row>
    <row r="180">
      <c r="A180" s="114"/>
      <c r="B180" s="68"/>
      <c r="C180" s="61"/>
      <c r="D180" s="61"/>
      <c r="E180" s="115"/>
      <c r="F180" s="228"/>
      <c r="G180" s="228"/>
      <c r="H180" s="228" t="str">
        <f t="shared" si="1"/>
        <v/>
      </c>
    </row>
    <row r="181">
      <c r="A181" s="114"/>
      <c r="B181" s="68"/>
      <c r="C181" s="61"/>
      <c r="D181" s="61"/>
      <c r="E181" s="115"/>
      <c r="F181" s="228"/>
      <c r="G181" s="228"/>
      <c r="H181" s="228" t="str">
        <f t="shared" si="1"/>
        <v/>
      </c>
    </row>
    <row r="182">
      <c r="A182" s="42"/>
      <c r="B182" s="61"/>
      <c r="C182" s="61"/>
      <c r="D182" s="61"/>
      <c r="E182" s="115"/>
      <c r="F182" s="228"/>
      <c r="G182" s="228"/>
      <c r="H182" s="228" t="str">
        <f t="shared" si="1"/>
        <v/>
      </c>
    </row>
    <row r="183">
      <c r="A183" s="114"/>
      <c r="B183" s="68"/>
      <c r="C183" s="61"/>
      <c r="D183" s="61"/>
      <c r="E183" s="115"/>
      <c r="F183" s="228"/>
      <c r="G183" s="228"/>
      <c r="H183" s="228" t="str">
        <f t="shared" si="1"/>
        <v/>
      </c>
    </row>
    <row r="184">
      <c r="A184" s="114"/>
      <c r="B184" s="68"/>
      <c r="C184" s="61"/>
      <c r="D184" s="61"/>
      <c r="E184" s="115"/>
      <c r="F184" s="228"/>
      <c r="G184" s="228"/>
      <c r="H184" s="228" t="str">
        <f t="shared" si="1"/>
        <v/>
      </c>
    </row>
    <row r="185">
      <c r="A185" s="114"/>
      <c r="B185" s="68"/>
      <c r="C185" s="61"/>
      <c r="D185" s="61"/>
      <c r="E185" s="115"/>
      <c r="F185" s="228"/>
      <c r="G185" s="228"/>
      <c r="H185" s="228" t="str">
        <f t="shared" si="1"/>
        <v/>
      </c>
    </row>
    <row r="186">
      <c r="A186" s="114"/>
      <c r="B186" s="68"/>
      <c r="C186" s="61"/>
      <c r="D186" s="61"/>
      <c r="E186" s="115"/>
      <c r="F186" s="228"/>
      <c r="G186" s="228"/>
      <c r="H186" s="228" t="str">
        <f t="shared" si="1"/>
        <v/>
      </c>
    </row>
    <row r="187">
      <c r="A187" s="114"/>
      <c r="B187" s="68"/>
      <c r="C187" s="61"/>
      <c r="D187" s="61"/>
      <c r="E187" s="115"/>
      <c r="F187" s="228"/>
      <c r="G187" s="228"/>
      <c r="H187" s="228" t="str">
        <f t="shared" si="1"/>
        <v/>
      </c>
    </row>
    <row r="188">
      <c r="A188" s="114"/>
      <c r="B188" s="68"/>
      <c r="C188" s="61"/>
      <c r="D188" s="61"/>
      <c r="E188" s="115"/>
      <c r="F188" s="228"/>
      <c r="G188" s="228"/>
      <c r="H188" s="228" t="str">
        <f t="shared" si="1"/>
        <v/>
      </c>
    </row>
    <row r="189">
      <c r="A189" s="42"/>
      <c r="B189" s="61"/>
      <c r="C189" s="61"/>
      <c r="D189" s="61"/>
      <c r="E189" s="115"/>
      <c r="F189" s="228"/>
      <c r="G189" s="228"/>
      <c r="H189" s="228" t="str">
        <f t="shared" si="1"/>
        <v/>
      </c>
    </row>
    <row r="190">
      <c r="A190" s="114"/>
      <c r="B190" s="68"/>
      <c r="C190" s="61"/>
      <c r="D190" s="61"/>
      <c r="E190" s="115"/>
      <c r="F190" s="228"/>
      <c r="G190" s="228"/>
      <c r="H190" s="228" t="str">
        <f t="shared" si="1"/>
        <v/>
      </c>
    </row>
    <row r="191">
      <c r="A191" s="114"/>
      <c r="B191" s="68"/>
      <c r="C191" s="61"/>
      <c r="D191" s="61"/>
      <c r="E191" s="115"/>
      <c r="F191" s="228"/>
      <c r="G191" s="228"/>
      <c r="H191" s="228" t="str">
        <f t="shared" si="1"/>
        <v/>
      </c>
    </row>
    <row r="192">
      <c r="A192" s="114"/>
      <c r="B192" s="68"/>
      <c r="C192" s="61"/>
      <c r="D192" s="61"/>
      <c r="E192" s="115"/>
      <c r="F192" s="228"/>
      <c r="G192" s="228"/>
      <c r="H192" s="228" t="str">
        <f t="shared" si="1"/>
        <v/>
      </c>
    </row>
    <row r="193">
      <c r="A193" s="114"/>
      <c r="B193" s="68"/>
      <c r="C193" s="61"/>
      <c r="D193" s="61"/>
      <c r="E193" s="115"/>
      <c r="F193" s="228"/>
      <c r="G193" s="228"/>
      <c r="H193" s="228" t="str">
        <f t="shared" si="1"/>
        <v/>
      </c>
    </row>
    <row r="194">
      <c r="A194" s="114"/>
      <c r="B194" s="68"/>
      <c r="C194" s="61"/>
      <c r="D194" s="61"/>
      <c r="E194" s="115"/>
      <c r="F194" s="228"/>
      <c r="G194" s="228"/>
      <c r="H194" s="228" t="str">
        <f t="shared" si="1"/>
        <v/>
      </c>
    </row>
    <row r="195">
      <c r="A195" s="114"/>
      <c r="B195" s="68"/>
      <c r="C195" s="61"/>
      <c r="D195" s="61"/>
      <c r="E195" s="115"/>
      <c r="F195" s="228"/>
      <c r="G195" s="228"/>
      <c r="H195" s="228" t="str">
        <f t="shared" si="1"/>
        <v/>
      </c>
    </row>
    <row r="196">
      <c r="A196" s="114"/>
      <c r="B196" s="68"/>
      <c r="C196" s="61"/>
      <c r="D196" s="61"/>
      <c r="E196" s="115"/>
      <c r="F196" s="228"/>
      <c r="G196" s="228"/>
      <c r="H196" s="228" t="str">
        <f t="shared" si="1"/>
        <v/>
      </c>
    </row>
    <row r="197">
      <c r="A197" s="114"/>
      <c r="B197" s="68"/>
      <c r="C197" s="61"/>
      <c r="D197" s="61"/>
      <c r="E197" s="115"/>
      <c r="F197" s="228"/>
      <c r="G197" s="228"/>
      <c r="H197" s="228" t="str">
        <f t="shared" si="1"/>
        <v/>
      </c>
    </row>
    <row r="198">
      <c r="A198" s="42"/>
      <c r="B198" s="61"/>
      <c r="C198" s="61"/>
      <c r="D198" s="61"/>
      <c r="E198" s="115"/>
      <c r="F198" s="228"/>
      <c r="G198" s="228"/>
      <c r="H198" s="228" t="str">
        <f t="shared" si="1"/>
        <v/>
      </c>
    </row>
    <row r="199">
      <c r="A199" s="114"/>
      <c r="B199" s="61"/>
      <c r="C199" s="61"/>
      <c r="D199" s="61"/>
      <c r="E199" s="115"/>
      <c r="F199" s="228"/>
      <c r="G199" s="228"/>
      <c r="H199" s="228" t="str">
        <f t="shared" si="1"/>
        <v/>
      </c>
    </row>
    <row r="200">
      <c r="A200" s="114"/>
      <c r="B200" s="68"/>
      <c r="C200" s="61"/>
      <c r="D200" s="61"/>
      <c r="E200" s="115"/>
      <c r="F200" s="228"/>
      <c r="G200" s="228"/>
      <c r="H200" s="228" t="str">
        <f t="shared" si="1"/>
        <v/>
      </c>
    </row>
    <row r="201">
      <c r="A201" s="114"/>
      <c r="B201" s="68"/>
      <c r="C201" s="61"/>
      <c r="D201" s="61"/>
      <c r="E201" s="115"/>
      <c r="F201" s="228"/>
      <c r="G201" s="228"/>
      <c r="H201" s="228" t="str">
        <f t="shared" si="1"/>
        <v/>
      </c>
    </row>
    <row r="202">
      <c r="A202" s="114"/>
      <c r="B202" s="68"/>
      <c r="C202" s="61"/>
      <c r="D202" s="61"/>
      <c r="E202" s="115"/>
      <c r="F202" s="228"/>
      <c r="G202" s="228"/>
      <c r="H202" s="228" t="str">
        <f t="shared" si="1"/>
        <v/>
      </c>
    </row>
    <row r="203">
      <c r="A203" s="114"/>
      <c r="B203" s="68"/>
      <c r="C203" s="61"/>
      <c r="D203" s="61"/>
      <c r="E203" s="115"/>
      <c r="F203" s="228"/>
      <c r="G203" s="228"/>
      <c r="H203" s="228" t="str">
        <f t="shared" si="1"/>
        <v/>
      </c>
    </row>
    <row r="204">
      <c r="A204" s="114"/>
      <c r="B204" s="68"/>
      <c r="C204" s="61"/>
      <c r="D204" s="61"/>
      <c r="E204" s="115"/>
      <c r="F204" s="228"/>
      <c r="G204" s="228"/>
      <c r="H204" s="228" t="str">
        <f t="shared" si="1"/>
        <v/>
      </c>
    </row>
    <row r="205">
      <c r="A205" s="114"/>
      <c r="B205" s="68"/>
      <c r="C205" s="61"/>
      <c r="D205" s="61"/>
      <c r="E205" s="115"/>
      <c r="F205" s="228"/>
      <c r="G205" s="228"/>
      <c r="H205" s="228" t="str">
        <f t="shared" si="1"/>
        <v/>
      </c>
    </row>
    <row r="206">
      <c r="A206" s="114"/>
      <c r="B206" s="68"/>
      <c r="C206" s="61"/>
      <c r="D206" s="61"/>
      <c r="E206" s="115"/>
      <c r="F206" s="228"/>
      <c r="G206" s="228"/>
      <c r="H206" s="228" t="str">
        <f t="shared" si="1"/>
        <v/>
      </c>
    </row>
    <row r="207">
      <c r="A207" s="114"/>
      <c r="B207" s="68"/>
      <c r="C207" s="61"/>
      <c r="D207" s="61"/>
      <c r="E207" s="115"/>
      <c r="F207" s="228"/>
      <c r="G207" s="228"/>
      <c r="H207" s="228" t="str">
        <f t="shared" si="1"/>
        <v/>
      </c>
    </row>
    <row r="208">
      <c r="A208" s="114"/>
      <c r="B208" s="68"/>
      <c r="C208" s="61"/>
      <c r="D208" s="61"/>
      <c r="E208" s="115"/>
      <c r="F208" s="228"/>
      <c r="G208" s="228"/>
      <c r="H208" s="228" t="str">
        <f t="shared" si="1"/>
        <v/>
      </c>
    </row>
    <row r="209">
      <c r="A209" s="114"/>
      <c r="B209" s="68"/>
      <c r="C209" s="61"/>
      <c r="D209" s="61"/>
      <c r="E209" s="115"/>
      <c r="F209" s="228"/>
      <c r="G209" s="228"/>
      <c r="H209" s="228" t="str">
        <f t="shared" si="1"/>
        <v/>
      </c>
    </row>
    <row r="210">
      <c r="A210" s="114"/>
      <c r="B210" s="68"/>
      <c r="C210" s="61"/>
      <c r="D210" s="61"/>
      <c r="E210" s="115"/>
      <c r="F210" s="228"/>
      <c r="G210" s="228"/>
      <c r="H210" s="228" t="str">
        <f t="shared" si="1"/>
        <v/>
      </c>
    </row>
    <row r="211">
      <c r="A211" s="114"/>
      <c r="B211" s="68"/>
      <c r="C211" s="61"/>
      <c r="D211" s="61"/>
      <c r="E211" s="115"/>
      <c r="F211" s="228"/>
      <c r="G211" s="228"/>
      <c r="H211" s="228" t="str">
        <f t="shared" si="1"/>
        <v/>
      </c>
    </row>
    <row r="212">
      <c r="A212" s="114"/>
      <c r="B212" s="68"/>
      <c r="C212" s="61"/>
      <c r="D212" s="61"/>
      <c r="E212" s="115"/>
      <c r="F212" s="228"/>
      <c r="G212" s="228"/>
      <c r="H212" s="228" t="str">
        <f t="shared" si="1"/>
        <v/>
      </c>
    </row>
    <row r="213">
      <c r="A213" s="42"/>
      <c r="B213" s="61"/>
      <c r="C213" s="61"/>
      <c r="D213" s="61"/>
      <c r="E213" s="115"/>
      <c r="F213" s="228"/>
      <c r="G213" s="228"/>
      <c r="H213" s="228" t="str">
        <f t="shared" si="1"/>
        <v/>
      </c>
    </row>
    <row r="214">
      <c r="A214" s="114"/>
      <c r="B214" s="68"/>
      <c r="C214" s="61"/>
      <c r="D214" s="61"/>
      <c r="E214" s="115"/>
      <c r="F214" s="228"/>
      <c r="G214" s="228"/>
      <c r="H214" s="228" t="str">
        <f t="shared" si="1"/>
        <v/>
      </c>
    </row>
    <row r="215">
      <c r="A215" s="114"/>
      <c r="B215" s="61"/>
      <c r="C215" s="68"/>
      <c r="D215" s="68"/>
      <c r="E215" s="115"/>
      <c r="F215" s="228"/>
      <c r="G215" s="228"/>
      <c r="H215" s="228" t="str">
        <f t="shared" si="1"/>
        <v/>
      </c>
    </row>
    <row r="216">
      <c r="A216" s="114"/>
      <c r="B216" s="61"/>
      <c r="C216" s="68"/>
      <c r="D216" s="68"/>
      <c r="E216" s="115"/>
      <c r="F216" s="228"/>
      <c r="G216" s="228"/>
      <c r="H216" s="228" t="str">
        <f t="shared" si="1"/>
        <v/>
      </c>
    </row>
    <row r="217">
      <c r="A217" s="42"/>
      <c r="B217" s="61"/>
      <c r="C217" s="61"/>
      <c r="D217" s="61"/>
      <c r="E217" s="115"/>
      <c r="F217" s="228"/>
      <c r="G217" s="228"/>
      <c r="H217" s="228" t="str">
        <f t="shared" si="1"/>
        <v/>
      </c>
    </row>
    <row r="218">
      <c r="A218" s="114"/>
      <c r="B218" s="68"/>
      <c r="C218" s="61"/>
      <c r="D218" s="61"/>
      <c r="E218" s="115"/>
      <c r="F218" s="228"/>
      <c r="G218" s="228"/>
      <c r="H218" s="228" t="str">
        <f t="shared" si="1"/>
        <v/>
      </c>
    </row>
    <row r="219">
      <c r="A219" s="114"/>
      <c r="B219" s="68"/>
      <c r="C219" s="61"/>
      <c r="D219" s="61"/>
      <c r="E219" s="115"/>
      <c r="F219" s="228"/>
      <c r="G219" s="228"/>
      <c r="H219" s="228" t="str">
        <f t="shared" si="1"/>
        <v/>
      </c>
    </row>
    <row r="220">
      <c r="A220" s="114"/>
      <c r="B220" s="61"/>
      <c r="C220" s="61"/>
      <c r="D220" s="61"/>
      <c r="E220" s="115"/>
      <c r="F220" s="228"/>
      <c r="G220" s="228"/>
      <c r="H220" s="228" t="str">
        <f t="shared" si="1"/>
        <v/>
      </c>
    </row>
    <row r="221">
      <c r="A221" s="114"/>
      <c r="B221" s="68"/>
      <c r="C221" s="61"/>
      <c r="D221" s="61"/>
      <c r="E221" s="115"/>
      <c r="F221" s="228"/>
      <c r="G221" s="228"/>
      <c r="H221" s="228" t="str">
        <f t="shared" si="1"/>
        <v/>
      </c>
    </row>
    <row r="222">
      <c r="A222" s="114"/>
      <c r="B222" s="68"/>
      <c r="C222" s="61"/>
      <c r="D222" s="61"/>
      <c r="E222" s="115"/>
      <c r="F222" s="228"/>
      <c r="G222" s="228"/>
      <c r="H222" s="228" t="str">
        <f t="shared" si="1"/>
        <v/>
      </c>
    </row>
    <row r="223">
      <c r="A223" s="114"/>
      <c r="B223" s="68"/>
      <c r="C223" s="61"/>
      <c r="D223" s="61"/>
      <c r="E223" s="115"/>
      <c r="F223" s="228"/>
      <c r="G223" s="228"/>
      <c r="H223" s="228" t="str">
        <f t="shared" si="1"/>
        <v/>
      </c>
    </row>
    <row r="224">
      <c r="A224" s="114"/>
      <c r="B224" s="68"/>
      <c r="C224" s="61"/>
      <c r="D224" s="61"/>
      <c r="E224" s="115"/>
      <c r="F224" s="228"/>
      <c r="G224" s="228"/>
      <c r="H224" s="228" t="str">
        <f t="shared" si="1"/>
        <v/>
      </c>
    </row>
    <row r="225">
      <c r="A225" s="114"/>
      <c r="B225" s="68"/>
      <c r="C225" s="61"/>
      <c r="D225" s="61"/>
      <c r="E225" s="115"/>
      <c r="F225" s="228"/>
      <c r="G225" s="228"/>
      <c r="H225" s="228" t="str">
        <f t="shared" si="1"/>
        <v/>
      </c>
    </row>
    <row r="226">
      <c r="A226" s="114"/>
      <c r="B226" s="68"/>
      <c r="C226" s="61"/>
      <c r="D226" s="61"/>
      <c r="E226" s="115"/>
      <c r="F226" s="228"/>
      <c r="G226" s="228"/>
      <c r="H226" s="228" t="str">
        <f t="shared" si="1"/>
        <v/>
      </c>
    </row>
    <row r="227">
      <c r="A227" s="114"/>
      <c r="B227" s="68"/>
      <c r="C227" s="61"/>
      <c r="D227" s="61"/>
      <c r="E227" s="115"/>
      <c r="F227" s="228"/>
      <c r="G227" s="228"/>
      <c r="H227" s="228" t="str">
        <f t="shared" si="1"/>
        <v/>
      </c>
    </row>
    <row r="228">
      <c r="A228" s="114"/>
      <c r="B228" s="68"/>
      <c r="C228" s="61"/>
      <c r="D228" s="61"/>
      <c r="E228" s="115"/>
      <c r="F228" s="228"/>
      <c r="G228" s="228"/>
      <c r="H228" s="228" t="str">
        <f t="shared" si="1"/>
        <v/>
      </c>
    </row>
    <row r="229">
      <c r="A229" s="114"/>
      <c r="B229" s="68"/>
      <c r="C229" s="61"/>
      <c r="D229" s="61"/>
      <c r="E229" s="115"/>
      <c r="F229" s="228"/>
      <c r="G229" s="228"/>
      <c r="H229" s="228" t="str">
        <f t="shared" si="1"/>
        <v/>
      </c>
    </row>
    <row r="230">
      <c r="A230" s="114"/>
      <c r="B230" s="61"/>
      <c r="C230" s="61"/>
      <c r="D230" s="61"/>
      <c r="E230" s="115"/>
      <c r="F230" s="228"/>
      <c r="G230" s="228"/>
      <c r="H230" s="228" t="str">
        <f t="shared" si="1"/>
        <v/>
      </c>
    </row>
    <row r="231">
      <c r="A231" s="114"/>
      <c r="B231" s="68"/>
      <c r="C231" s="61"/>
      <c r="D231" s="61"/>
      <c r="E231" s="115"/>
      <c r="F231" s="228"/>
      <c r="G231" s="228"/>
      <c r="H231" s="228" t="str">
        <f t="shared" si="1"/>
        <v/>
      </c>
    </row>
    <row r="232">
      <c r="A232" s="114"/>
      <c r="B232" s="68"/>
      <c r="C232" s="61"/>
      <c r="D232" s="61"/>
      <c r="E232" s="115"/>
      <c r="F232" s="228"/>
      <c r="G232" s="228"/>
      <c r="H232" s="228" t="str">
        <f t="shared" si="1"/>
        <v/>
      </c>
    </row>
    <row r="233">
      <c r="A233" s="114"/>
      <c r="B233" s="68"/>
      <c r="C233" s="61"/>
      <c r="D233" s="61"/>
      <c r="E233" s="115"/>
      <c r="F233" s="228"/>
      <c r="G233" s="228"/>
      <c r="H233" s="228" t="str">
        <f t="shared" si="1"/>
        <v/>
      </c>
    </row>
    <row r="234">
      <c r="A234" s="114"/>
      <c r="B234" s="68"/>
      <c r="C234" s="61"/>
      <c r="D234" s="61"/>
      <c r="E234" s="115"/>
      <c r="F234" s="228"/>
      <c r="G234" s="228"/>
      <c r="H234" s="228" t="str">
        <f t="shared" si="1"/>
        <v/>
      </c>
    </row>
    <row r="235">
      <c r="A235" s="114"/>
      <c r="B235" s="68"/>
      <c r="C235" s="61"/>
      <c r="D235" s="61"/>
      <c r="E235" s="115"/>
      <c r="F235" s="228"/>
      <c r="G235" s="228"/>
      <c r="H235" s="228" t="str">
        <f t="shared" si="1"/>
        <v/>
      </c>
    </row>
    <row r="236">
      <c r="A236" s="114"/>
      <c r="B236" s="68"/>
      <c r="C236" s="61"/>
      <c r="D236" s="61"/>
      <c r="E236" s="115"/>
      <c r="F236" s="228"/>
      <c r="G236" s="228"/>
      <c r="H236" s="228" t="str">
        <f t="shared" si="1"/>
        <v/>
      </c>
    </row>
    <row r="237">
      <c r="A237" s="114"/>
      <c r="B237" s="68"/>
      <c r="C237" s="61"/>
      <c r="D237" s="61"/>
      <c r="E237" s="115"/>
      <c r="F237" s="228"/>
      <c r="G237" s="228"/>
      <c r="H237" s="228" t="str">
        <f t="shared" si="1"/>
        <v/>
      </c>
    </row>
    <row r="238">
      <c r="A238" s="114"/>
      <c r="B238" s="68"/>
      <c r="C238" s="61"/>
      <c r="D238" s="61"/>
      <c r="E238" s="115"/>
      <c r="F238" s="228"/>
      <c r="G238" s="228"/>
      <c r="H238" s="228" t="str">
        <f t="shared" si="1"/>
        <v/>
      </c>
    </row>
    <row r="239">
      <c r="A239" s="114"/>
      <c r="B239" s="68"/>
      <c r="C239" s="61"/>
      <c r="D239" s="61"/>
      <c r="E239" s="115"/>
      <c r="F239" s="228"/>
      <c r="G239" s="228"/>
      <c r="H239" s="228" t="str">
        <f t="shared" si="1"/>
        <v/>
      </c>
    </row>
    <row r="240">
      <c r="A240" s="114"/>
      <c r="B240" s="68"/>
      <c r="C240" s="61"/>
      <c r="D240" s="61"/>
      <c r="E240" s="115"/>
      <c r="F240" s="228"/>
      <c r="G240" s="228"/>
      <c r="H240" s="228" t="str">
        <f t="shared" si="1"/>
        <v/>
      </c>
    </row>
    <row r="241">
      <c r="A241" s="114"/>
      <c r="B241" s="68"/>
      <c r="C241" s="61"/>
      <c r="D241" s="61"/>
      <c r="E241" s="115"/>
      <c r="F241" s="228"/>
      <c r="G241" s="228"/>
      <c r="H241" s="228" t="str">
        <f t="shared" si="1"/>
        <v/>
      </c>
    </row>
    <row r="242">
      <c r="A242" s="114"/>
      <c r="B242" s="68"/>
      <c r="C242" s="61"/>
      <c r="D242" s="61"/>
      <c r="E242" s="115"/>
      <c r="F242" s="228"/>
      <c r="G242" s="228"/>
      <c r="H242" s="228" t="str">
        <f t="shared" si="1"/>
        <v/>
      </c>
    </row>
    <row r="243">
      <c r="A243" s="114"/>
      <c r="B243" s="68"/>
      <c r="C243" s="61"/>
      <c r="D243" s="61"/>
      <c r="E243" s="115"/>
      <c r="F243" s="228"/>
      <c r="G243" s="228"/>
      <c r="H243" s="228" t="str">
        <f t="shared" si="1"/>
        <v/>
      </c>
    </row>
    <row r="244">
      <c r="A244" s="114"/>
      <c r="B244" s="68"/>
      <c r="C244" s="61"/>
      <c r="D244" s="61"/>
      <c r="E244" s="115"/>
      <c r="F244" s="228"/>
      <c r="G244" s="228"/>
      <c r="H244" s="228" t="str">
        <f t="shared" si="1"/>
        <v/>
      </c>
    </row>
    <row r="245">
      <c r="A245" s="114"/>
      <c r="B245" s="68"/>
      <c r="C245" s="61"/>
      <c r="D245" s="61"/>
      <c r="E245" s="115"/>
      <c r="F245" s="228"/>
      <c r="G245" s="228"/>
      <c r="H245" s="228" t="str">
        <f t="shared" si="1"/>
        <v/>
      </c>
    </row>
    <row r="246">
      <c r="A246" s="114"/>
      <c r="B246" s="68"/>
      <c r="C246" s="61"/>
      <c r="D246" s="61"/>
      <c r="E246" s="115"/>
      <c r="F246" s="228"/>
      <c r="G246" s="228"/>
      <c r="H246" s="228" t="str">
        <f t="shared" si="1"/>
        <v/>
      </c>
    </row>
    <row r="247">
      <c r="A247" s="114"/>
      <c r="B247" s="68"/>
      <c r="C247" s="61"/>
      <c r="D247" s="61"/>
      <c r="E247" s="115"/>
      <c r="F247" s="228"/>
      <c r="G247" s="228"/>
      <c r="H247" s="228" t="str">
        <f t="shared" si="1"/>
        <v/>
      </c>
    </row>
    <row r="248">
      <c r="A248" s="114"/>
      <c r="B248" s="68"/>
      <c r="C248" s="61"/>
      <c r="D248" s="61"/>
      <c r="E248" s="115"/>
      <c r="F248" s="228"/>
      <c r="G248" s="228"/>
      <c r="H248" s="228" t="str">
        <f t="shared" si="1"/>
        <v/>
      </c>
    </row>
    <row r="249">
      <c r="A249" s="114"/>
      <c r="B249" s="68"/>
      <c r="C249" s="61"/>
      <c r="D249" s="61"/>
      <c r="E249" s="115"/>
      <c r="F249" s="228"/>
      <c r="G249" s="228"/>
      <c r="H249" s="228" t="str">
        <f t="shared" si="1"/>
        <v/>
      </c>
    </row>
    <row r="250">
      <c r="A250" s="42"/>
      <c r="B250" s="61"/>
      <c r="C250" s="61"/>
      <c r="D250" s="61"/>
      <c r="E250" s="115"/>
      <c r="F250" s="228"/>
      <c r="G250" s="228"/>
      <c r="H250" s="228" t="str">
        <f t="shared" si="1"/>
        <v/>
      </c>
    </row>
    <row r="251">
      <c r="A251" s="114"/>
      <c r="B251" s="68"/>
      <c r="C251" s="61"/>
      <c r="D251" s="61"/>
      <c r="E251" s="115"/>
      <c r="F251" s="228"/>
      <c r="G251" s="228"/>
      <c r="H251" s="228" t="str">
        <f t="shared" si="1"/>
        <v/>
      </c>
    </row>
    <row r="252">
      <c r="A252" s="114"/>
      <c r="B252" s="68"/>
      <c r="C252" s="61"/>
      <c r="D252" s="61"/>
      <c r="E252" s="115"/>
      <c r="F252" s="228"/>
      <c r="G252" s="228"/>
      <c r="H252" s="228" t="str">
        <f t="shared" si="1"/>
        <v/>
      </c>
    </row>
    <row r="253">
      <c r="A253" s="114"/>
      <c r="B253" s="68"/>
      <c r="C253" s="61"/>
      <c r="D253" s="61"/>
      <c r="E253" s="115"/>
      <c r="F253" s="228"/>
      <c r="G253" s="228"/>
      <c r="H253" s="228" t="str">
        <f t="shared" si="1"/>
        <v/>
      </c>
    </row>
    <row r="254">
      <c r="A254" s="114"/>
      <c r="B254" s="68"/>
      <c r="C254" s="68"/>
      <c r="D254" s="68"/>
      <c r="E254" s="115"/>
      <c r="F254" s="228"/>
      <c r="G254" s="228"/>
      <c r="H254" s="228" t="str">
        <f t="shared" si="1"/>
        <v/>
      </c>
    </row>
    <row r="255">
      <c r="A255" s="114"/>
      <c r="B255" s="61"/>
      <c r="C255" s="61"/>
      <c r="D255" s="61"/>
      <c r="E255" s="115"/>
      <c r="F255" s="228"/>
      <c r="G255" s="228"/>
      <c r="H255" s="228" t="str">
        <f t="shared" si="1"/>
        <v/>
      </c>
    </row>
    <row r="256">
      <c r="A256" s="114"/>
      <c r="B256" s="68"/>
      <c r="C256" s="61"/>
      <c r="D256" s="61"/>
      <c r="E256" s="115"/>
      <c r="F256" s="228"/>
      <c r="G256" s="228"/>
      <c r="H256" s="228" t="str">
        <f t="shared" si="1"/>
        <v/>
      </c>
    </row>
    <row r="257">
      <c r="A257" s="114"/>
      <c r="B257" s="68"/>
      <c r="C257" s="61"/>
      <c r="D257" s="61"/>
      <c r="E257" s="115"/>
      <c r="F257" s="228"/>
      <c r="G257" s="228"/>
      <c r="H257" s="228" t="str">
        <f t="shared" si="1"/>
        <v/>
      </c>
    </row>
    <row r="258">
      <c r="A258" s="114"/>
      <c r="B258" s="68"/>
      <c r="C258" s="61"/>
      <c r="D258" s="61"/>
      <c r="E258" s="115"/>
      <c r="F258" s="228"/>
      <c r="G258" s="228"/>
      <c r="H258" s="228" t="str">
        <f t="shared" si="1"/>
        <v/>
      </c>
    </row>
    <row r="259">
      <c r="A259" s="114"/>
      <c r="B259" s="68"/>
      <c r="C259" s="61"/>
      <c r="D259" s="61"/>
      <c r="E259" s="115"/>
      <c r="F259" s="228"/>
      <c r="G259" s="228"/>
      <c r="H259" s="228" t="str">
        <f t="shared" si="1"/>
        <v/>
      </c>
    </row>
    <row r="260">
      <c r="A260" s="42"/>
      <c r="B260" s="61"/>
      <c r="C260" s="61"/>
      <c r="D260" s="61"/>
      <c r="E260" s="115"/>
      <c r="F260" s="228"/>
      <c r="G260" s="228"/>
      <c r="H260" s="228" t="str">
        <f t="shared" si="1"/>
        <v/>
      </c>
    </row>
    <row r="261">
      <c r="A261" s="114"/>
      <c r="B261" s="68"/>
      <c r="C261" s="61"/>
      <c r="D261" s="61"/>
      <c r="E261" s="115"/>
      <c r="F261" s="228"/>
      <c r="G261" s="228"/>
      <c r="H261" s="228" t="str">
        <f t="shared" si="1"/>
        <v/>
      </c>
    </row>
    <row r="262">
      <c r="A262" s="114"/>
      <c r="B262" s="68"/>
      <c r="C262" s="61"/>
      <c r="D262" s="61"/>
      <c r="E262" s="115"/>
      <c r="F262" s="228"/>
      <c r="G262" s="228"/>
      <c r="H262" s="228" t="str">
        <f t="shared" si="1"/>
        <v/>
      </c>
    </row>
    <row r="263">
      <c r="A263" s="114"/>
      <c r="B263" s="68"/>
      <c r="C263" s="61"/>
      <c r="D263" s="61"/>
      <c r="E263" s="115"/>
      <c r="F263" s="228"/>
      <c r="G263" s="228"/>
      <c r="H263" s="228" t="str">
        <f t="shared" si="1"/>
        <v/>
      </c>
    </row>
    <row r="264">
      <c r="A264" s="114"/>
      <c r="B264" s="68"/>
      <c r="C264" s="61"/>
      <c r="D264" s="61"/>
      <c r="E264" s="115"/>
      <c r="F264" s="228"/>
      <c r="G264" s="228"/>
      <c r="H264" s="228" t="str">
        <f t="shared" si="1"/>
        <v/>
      </c>
    </row>
    <row r="265">
      <c r="A265" s="114"/>
      <c r="B265" s="68"/>
      <c r="C265" s="61"/>
      <c r="D265" s="61"/>
      <c r="E265" s="115"/>
      <c r="F265" s="228"/>
      <c r="G265" s="228"/>
      <c r="H265" s="228" t="str">
        <f t="shared" si="1"/>
        <v/>
      </c>
    </row>
    <row r="266">
      <c r="A266" s="114"/>
      <c r="B266" s="68"/>
      <c r="C266" s="61"/>
      <c r="D266" s="61"/>
      <c r="E266" s="115"/>
      <c r="F266" s="228"/>
      <c r="G266" s="228"/>
      <c r="H266" s="228" t="str">
        <f t="shared" si="1"/>
        <v/>
      </c>
    </row>
    <row r="267">
      <c r="A267" s="114"/>
      <c r="B267" s="68"/>
      <c r="C267" s="61"/>
      <c r="D267" s="61"/>
      <c r="E267" s="115"/>
      <c r="F267" s="228"/>
      <c r="G267" s="228"/>
      <c r="H267" s="228" t="str">
        <f t="shared" si="1"/>
        <v/>
      </c>
    </row>
    <row r="268">
      <c r="A268" s="114"/>
      <c r="B268" s="68"/>
      <c r="C268" s="61"/>
      <c r="D268" s="61"/>
      <c r="E268" s="115"/>
      <c r="F268" s="228"/>
      <c r="G268" s="228"/>
      <c r="H268" s="228" t="str">
        <f t="shared" si="1"/>
        <v/>
      </c>
    </row>
    <row r="269">
      <c r="A269" s="114"/>
      <c r="B269" s="68"/>
      <c r="C269" s="61"/>
      <c r="D269" s="61"/>
      <c r="E269" s="115"/>
      <c r="F269" s="228"/>
      <c r="G269" s="228"/>
      <c r="H269" s="228" t="str">
        <f t="shared" si="1"/>
        <v/>
      </c>
    </row>
    <row r="270">
      <c r="A270" s="114"/>
      <c r="B270" s="68"/>
      <c r="C270" s="61"/>
      <c r="D270" s="61"/>
      <c r="E270" s="115"/>
      <c r="F270" s="228"/>
      <c r="G270" s="228"/>
      <c r="H270" s="228" t="str">
        <f t="shared" si="1"/>
        <v/>
      </c>
    </row>
    <row r="271">
      <c r="A271" s="114"/>
      <c r="B271" s="68"/>
      <c r="C271" s="61"/>
      <c r="D271" s="61"/>
      <c r="E271" s="115"/>
      <c r="F271" s="228"/>
      <c r="G271" s="228"/>
      <c r="H271" s="228" t="str">
        <f t="shared" si="1"/>
        <v/>
      </c>
    </row>
    <row r="272">
      <c r="A272" s="114"/>
      <c r="B272" s="68"/>
      <c r="C272" s="61"/>
      <c r="D272" s="61"/>
      <c r="E272" s="115"/>
      <c r="F272" s="228"/>
      <c r="G272" s="228"/>
      <c r="H272" s="228" t="str">
        <f t="shared" si="1"/>
        <v/>
      </c>
    </row>
    <row r="273">
      <c r="A273" s="114"/>
      <c r="B273" s="68"/>
      <c r="C273" s="61"/>
      <c r="D273" s="61"/>
      <c r="E273" s="115"/>
      <c r="F273" s="228"/>
      <c r="G273" s="228"/>
      <c r="H273" s="228" t="str">
        <f t="shared" si="1"/>
        <v/>
      </c>
    </row>
    <row r="274">
      <c r="A274" s="114"/>
      <c r="B274" s="68"/>
      <c r="C274" s="61"/>
      <c r="D274" s="61"/>
      <c r="E274" s="115"/>
      <c r="F274" s="228"/>
      <c r="G274" s="228"/>
      <c r="H274" s="228" t="str">
        <f t="shared" si="1"/>
        <v/>
      </c>
    </row>
    <row r="275">
      <c r="A275" s="114"/>
      <c r="B275" s="68"/>
      <c r="C275" s="61"/>
      <c r="D275" s="61"/>
      <c r="E275" s="115"/>
      <c r="F275" s="228"/>
      <c r="G275" s="228"/>
      <c r="H275" s="228" t="str">
        <f t="shared" si="1"/>
        <v/>
      </c>
    </row>
    <row r="276">
      <c r="A276" s="114"/>
      <c r="B276" s="68"/>
      <c r="C276" s="61"/>
      <c r="D276" s="61"/>
      <c r="E276" s="115"/>
      <c r="F276" s="228"/>
      <c r="G276" s="228"/>
      <c r="H276" s="228" t="str">
        <f t="shared" si="1"/>
        <v/>
      </c>
    </row>
    <row r="277">
      <c r="A277" s="42"/>
      <c r="B277" s="61"/>
      <c r="C277" s="61"/>
      <c r="D277" s="61"/>
      <c r="E277" s="115"/>
      <c r="F277" s="228"/>
      <c r="G277" s="228"/>
      <c r="H277" s="228" t="str">
        <f t="shared" si="1"/>
        <v/>
      </c>
    </row>
    <row r="278">
      <c r="A278" s="114"/>
      <c r="B278" s="68"/>
      <c r="C278" s="61"/>
      <c r="D278" s="61"/>
      <c r="E278" s="115"/>
      <c r="F278" s="228"/>
      <c r="G278" s="228"/>
      <c r="H278" s="228" t="str">
        <f t="shared" si="1"/>
        <v/>
      </c>
    </row>
    <row r="279">
      <c r="A279" s="114"/>
      <c r="B279" s="68"/>
      <c r="C279" s="61"/>
      <c r="D279" s="61"/>
      <c r="E279" s="115"/>
      <c r="F279" s="228"/>
      <c r="G279" s="228"/>
      <c r="H279" s="228" t="str">
        <f t="shared" si="1"/>
        <v/>
      </c>
    </row>
    <row r="280">
      <c r="A280" s="114"/>
      <c r="B280" s="68"/>
      <c r="C280" s="61"/>
      <c r="D280" s="61"/>
      <c r="E280" s="115"/>
      <c r="F280" s="228"/>
      <c r="G280" s="228"/>
      <c r="H280" s="228" t="str">
        <f t="shared" si="1"/>
        <v/>
      </c>
    </row>
    <row r="281">
      <c r="A281" s="114"/>
      <c r="B281" s="61"/>
      <c r="C281" s="61"/>
      <c r="D281" s="61"/>
      <c r="E281" s="115"/>
      <c r="F281" s="228"/>
      <c r="G281" s="228"/>
      <c r="H281" s="228" t="str">
        <f t="shared" si="1"/>
        <v/>
      </c>
    </row>
    <row r="282">
      <c r="A282" s="42"/>
      <c r="B282" s="61"/>
      <c r="C282" s="61"/>
      <c r="D282" s="61"/>
      <c r="E282" s="115"/>
      <c r="F282" s="228"/>
      <c r="G282" s="228"/>
      <c r="H282" s="228" t="str">
        <f t="shared" si="1"/>
        <v/>
      </c>
    </row>
    <row r="283">
      <c r="A283" s="114"/>
      <c r="B283" s="68"/>
      <c r="C283" s="61"/>
      <c r="D283" s="61"/>
      <c r="E283" s="115"/>
      <c r="F283" s="228"/>
      <c r="G283" s="228"/>
      <c r="H283" s="228" t="str">
        <f t="shared" si="1"/>
        <v/>
      </c>
    </row>
    <row r="284">
      <c r="A284" s="114"/>
      <c r="B284" s="68"/>
      <c r="C284" s="61"/>
      <c r="D284" s="61"/>
      <c r="E284" s="115"/>
      <c r="F284" s="228"/>
      <c r="G284" s="228"/>
      <c r="H284" s="228" t="str">
        <f t="shared" si="1"/>
        <v/>
      </c>
    </row>
    <row r="285">
      <c r="A285" s="114"/>
      <c r="B285" s="68"/>
      <c r="C285" s="61"/>
      <c r="D285" s="61"/>
      <c r="E285" s="115"/>
      <c r="F285" s="228"/>
      <c r="G285" s="228"/>
      <c r="H285" s="228" t="str">
        <f t="shared" si="1"/>
        <v/>
      </c>
    </row>
    <row r="286">
      <c r="A286" s="114"/>
      <c r="B286" s="68"/>
      <c r="C286" s="61"/>
      <c r="D286" s="61"/>
      <c r="E286" s="115"/>
      <c r="F286" s="228"/>
      <c r="G286" s="228"/>
      <c r="H286" s="228" t="str">
        <f t="shared" si="1"/>
        <v/>
      </c>
    </row>
    <row r="287">
      <c r="A287" s="114"/>
      <c r="B287" s="68"/>
      <c r="C287" s="61"/>
      <c r="D287" s="61"/>
      <c r="E287" s="115"/>
      <c r="F287" s="228"/>
      <c r="G287" s="228"/>
      <c r="H287" s="228" t="str">
        <f t="shared" si="1"/>
        <v/>
      </c>
    </row>
    <row r="288">
      <c r="A288" s="114"/>
      <c r="B288" s="68"/>
      <c r="C288" s="61"/>
      <c r="D288" s="61"/>
      <c r="E288" s="115"/>
      <c r="F288" s="228"/>
      <c r="G288" s="228"/>
      <c r="H288" s="228" t="str">
        <f t="shared" si="1"/>
        <v/>
      </c>
    </row>
    <row r="289">
      <c r="A289" s="114"/>
      <c r="B289" s="68"/>
      <c r="C289" s="61"/>
      <c r="D289" s="61"/>
      <c r="E289" s="115"/>
      <c r="F289" s="228"/>
      <c r="G289" s="228"/>
      <c r="H289" s="228" t="str">
        <f t="shared" si="1"/>
        <v/>
      </c>
    </row>
    <row r="290">
      <c r="A290" s="114"/>
      <c r="B290" s="68"/>
      <c r="C290" s="61"/>
      <c r="D290" s="61"/>
      <c r="E290" s="115"/>
      <c r="F290" s="228"/>
      <c r="G290" s="228"/>
      <c r="H290" s="228" t="str">
        <f t="shared" si="1"/>
        <v/>
      </c>
    </row>
    <row r="291">
      <c r="A291" s="114"/>
      <c r="B291" s="68"/>
      <c r="C291" s="61"/>
      <c r="D291" s="61"/>
      <c r="E291" s="115"/>
      <c r="F291" s="228"/>
      <c r="G291" s="228"/>
      <c r="H291" s="228" t="str">
        <f t="shared" si="1"/>
        <v/>
      </c>
    </row>
    <row r="292">
      <c r="A292" s="114"/>
      <c r="B292" s="68"/>
      <c r="C292" s="61"/>
      <c r="D292" s="61"/>
      <c r="E292" s="115"/>
      <c r="F292" s="228"/>
      <c r="G292" s="228"/>
      <c r="H292" s="228" t="str">
        <f t="shared" si="1"/>
        <v/>
      </c>
    </row>
    <row r="293">
      <c r="A293" s="114"/>
      <c r="B293" s="68"/>
      <c r="C293" s="61"/>
      <c r="D293" s="61"/>
      <c r="E293" s="115"/>
      <c r="F293" s="228"/>
      <c r="G293" s="228"/>
      <c r="H293" s="228" t="str">
        <f t="shared" si="1"/>
        <v/>
      </c>
    </row>
    <row r="294">
      <c r="A294" s="114"/>
      <c r="B294" s="68"/>
      <c r="C294" s="61"/>
      <c r="D294" s="61"/>
      <c r="E294" s="115"/>
      <c r="F294" s="228"/>
      <c r="G294" s="228"/>
      <c r="H294" s="228" t="str">
        <f t="shared" si="1"/>
        <v/>
      </c>
    </row>
    <row r="295">
      <c r="A295" s="114"/>
      <c r="B295" s="68"/>
      <c r="C295" s="61"/>
      <c r="D295" s="61"/>
      <c r="E295" s="115"/>
      <c r="F295" s="228"/>
      <c r="G295" s="228"/>
      <c r="H295" s="228" t="str">
        <f t="shared" si="1"/>
        <v/>
      </c>
    </row>
    <row r="296">
      <c r="A296" s="114"/>
      <c r="B296" s="68"/>
      <c r="C296" s="61"/>
      <c r="D296" s="61"/>
      <c r="E296" s="115"/>
      <c r="F296" s="228"/>
      <c r="G296" s="228"/>
      <c r="H296" s="228" t="str">
        <f t="shared" si="1"/>
        <v/>
      </c>
    </row>
    <row r="297">
      <c r="A297" s="114"/>
      <c r="B297" s="68"/>
      <c r="C297" s="61"/>
      <c r="D297" s="61"/>
      <c r="E297" s="115"/>
      <c r="F297" s="228"/>
      <c r="G297" s="228"/>
      <c r="H297" s="228" t="str">
        <f t="shared" si="1"/>
        <v/>
      </c>
    </row>
    <row r="298">
      <c r="A298" s="114"/>
      <c r="B298" s="68"/>
      <c r="C298" s="61"/>
      <c r="D298" s="61"/>
      <c r="E298" s="115"/>
      <c r="F298" s="228"/>
      <c r="G298" s="228"/>
      <c r="H298" s="228" t="str">
        <f t="shared" si="1"/>
        <v/>
      </c>
    </row>
    <row r="299">
      <c r="A299" s="114"/>
      <c r="B299" s="68"/>
      <c r="C299" s="61"/>
      <c r="D299" s="61"/>
      <c r="E299" s="115"/>
      <c r="F299" s="228"/>
      <c r="G299" s="228"/>
      <c r="H299" s="228" t="str">
        <f t="shared" si="1"/>
        <v/>
      </c>
    </row>
    <row r="300">
      <c r="A300" s="114"/>
      <c r="B300" s="68"/>
      <c r="C300" s="61"/>
      <c r="D300" s="61"/>
      <c r="E300" s="115"/>
      <c r="F300" s="228"/>
      <c r="G300" s="228"/>
      <c r="H300" s="228" t="str">
        <f t="shared" si="1"/>
        <v/>
      </c>
    </row>
    <row r="301">
      <c r="A301" s="114"/>
      <c r="B301" s="68"/>
      <c r="C301" s="61"/>
      <c r="D301" s="61"/>
      <c r="E301" s="115"/>
      <c r="F301" s="228"/>
      <c r="G301" s="228"/>
      <c r="H301" s="228" t="str">
        <f t="shared" si="1"/>
        <v/>
      </c>
    </row>
    <row r="302">
      <c r="A302" s="114"/>
      <c r="B302" s="68"/>
      <c r="C302" s="61"/>
      <c r="D302" s="61"/>
      <c r="E302" s="115"/>
      <c r="F302" s="228"/>
      <c r="G302" s="228"/>
      <c r="H302" s="228" t="str">
        <f t="shared" si="1"/>
        <v/>
      </c>
    </row>
    <row r="303">
      <c r="A303" s="114"/>
      <c r="B303" s="68"/>
      <c r="C303" s="61"/>
      <c r="D303" s="61"/>
      <c r="E303" s="115"/>
      <c r="F303" s="228"/>
      <c r="G303" s="228"/>
      <c r="H303" s="228" t="str">
        <f t="shared" si="1"/>
        <v/>
      </c>
    </row>
    <row r="304">
      <c r="A304" s="114"/>
      <c r="B304" s="68"/>
      <c r="C304" s="61"/>
      <c r="D304" s="61"/>
      <c r="E304" s="115"/>
      <c r="F304" s="228"/>
      <c r="G304" s="228"/>
      <c r="H304" s="228" t="str">
        <f t="shared" si="1"/>
        <v/>
      </c>
    </row>
    <row r="305">
      <c r="A305" s="42"/>
      <c r="B305" s="61"/>
      <c r="C305" s="61"/>
      <c r="D305" s="61"/>
      <c r="E305" s="115"/>
      <c r="F305" s="228"/>
      <c r="G305" s="228"/>
      <c r="H305" s="228" t="str">
        <f t="shared" si="1"/>
        <v/>
      </c>
    </row>
    <row r="306">
      <c r="A306" s="114"/>
      <c r="B306" s="68"/>
      <c r="C306" s="61"/>
      <c r="D306" s="61"/>
      <c r="E306" s="115"/>
      <c r="F306" s="228"/>
      <c r="G306" s="228"/>
      <c r="H306" s="228" t="str">
        <f t="shared" si="1"/>
        <v/>
      </c>
    </row>
    <row r="307">
      <c r="A307" s="114"/>
      <c r="B307" s="68"/>
      <c r="C307" s="61"/>
      <c r="D307" s="61"/>
      <c r="E307" s="115"/>
      <c r="F307" s="228"/>
      <c r="G307" s="228"/>
      <c r="H307" s="228" t="str">
        <f t="shared" si="1"/>
        <v/>
      </c>
    </row>
    <row r="308">
      <c r="A308" s="114"/>
      <c r="B308" s="68"/>
      <c r="C308" s="61"/>
      <c r="D308" s="61"/>
      <c r="E308" s="115"/>
      <c r="F308" s="228"/>
      <c r="G308" s="228"/>
      <c r="H308" s="228" t="str">
        <f t="shared" si="1"/>
        <v/>
      </c>
    </row>
    <row r="309">
      <c r="A309" s="114"/>
      <c r="B309" s="68"/>
      <c r="C309" s="61"/>
      <c r="D309" s="61"/>
      <c r="E309" s="115"/>
      <c r="F309" s="228"/>
      <c r="G309" s="228"/>
      <c r="H309" s="228" t="str">
        <f t="shared" si="1"/>
        <v/>
      </c>
    </row>
    <row r="310">
      <c r="A310" s="114"/>
      <c r="B310" s="68"/>
      <c r="C310" s="61"/>
      <c r="D310" s="61"/>
      <c r="E310" s="115"/>
      <c r="F310" s="228"/>
      <c r="G310" s="228"/>
      <c r="H310" s="228" t="str">
        <f t="shared" si="1"/>
        <v/>
      </c>
    </row>
    <row r="311">
      <c r="A311" s="114"/>
      <c r="B311" s="68"/>
      <c r="C311" s="61"/>
      <c r="D311" s="61"/>
      <c r="E311" s="115"/>
      <c r="F311" s="228"/>
      <c r="G311" s="228"/>
      <c r="H311" s="228" t="str">
        <f t="shared" si="1"/>
        <v/>
      </c>
    </row>
    <row r="312">
      <c r="A312" s="114"/>
      <c r="B312" s="68"/>
      <c r="C312" s="61"/>
      <c r="D312" s="61"/>
      <c r="E312" s="115"/>
      <c r="F312" s="228"/>
      <c r="G312" s="228"/>
      <c r="H312" s="228" t="str">
        <f t="shared" si="1"/>
        <v/>
      </c>
    </row>
    <row r="313">
      <c r="A313" s="114"/>
      <c r="B313" s="68"/>
      <c r="C313" s="61"/>
      <c r="D313" s="61"/>
      <c r="E313" s="115"/>
      <c r="F313" s="228"/>
      <c r="G313" s="228"/>
      <c r="H313" s="228" t="str">
        <f t="shared" si="1"/>
        <v/>
      </c>
    </row>
    <row r="314">
      <c r="A314" s="114"/>
      <c r="B314" s="68"/>
      <c r="C314" s="61"/>
      <c r="D314" s="61"/>
      <c r="E314" s="115"/>
      <c r="F314" s="228"/>
      <c r="G314" s="228"/>
      <c r="H314" s="228" t="str">
        <f t="shared" si="1"/>
        <v/>
      </c>
    </row>
    <row r="315">
      <c r="A315" s="114"/>
      <c r="B315" s="68"/>
      <c r="C315" s="61"/>
      <c r="D315" s="61"/>
      <c r="E315" s="115"/>
      <c r="F315" s="228"/>
      <c r="G315" s="228"/>
      <c r="H315" s="228" t="str">
        <f t="shared" si="1"/>
        <v/>
      </c>
    </row>
    <row r="316">
      <c r="A316" s="114"/>
      <c r="B316" s="68"/>
      <c r="C316" s="61"/>
      <c r="D316" s="61"/>
      <c r="E316" s="115"/>
      <c r="F316" s="228"/>
      <c r="G316" s="228"/>
      <c r="H316" s="228" t="str">
        <f t="shared" si="1"/>
        <v/>
      </c>
    </row>
    <row r="317">
      <c r="A317" s="42"/>
      <c r="B317" s="61"/>
      <c r="C317" s="61"/>
      <c r="D317" s="61"/>
      <c r="E317" s="115"/>
      <c r="F317" s="228"/>
      <c r="G317" s="228"/>
      <c r="H317" s="228" t="str">
        <f t="shared" si="1"/>
        <v/>
      </c>
    </row>
    <row r="318">
      <c r="A318" s="114"/>
      <c r="B318" s="68"/>
      <c r="C318" s="61"/>
      <c r="D318" s="61"/>
      <c r="E318" s="115"/>
      <c r="F318" s="228"/>
      <c r="G318" s="228"/>
      <c r="H318" s="228" t="str">
        <f t="shared" si="1"/>
        <v/>
      </c>
    </row>
    <row r="319">
      <c r="A319" s="114"/>
      <c r="B319" s="68"/>
      <c r="C319" s="61"/>
      <c r="D319" s="61"/>
      <c r="E319" s="115"/>
      <c r="F319" s="228"/>
      <c r="G319" s="228"/>
      <c r="H319" s="228" t="str">
        <f t="shared" si="1"/>
        <v/>
      </c>
    </row>
    <row r="320">
      <c r="A320" s="114"/>
      <c r="B320" s="68"/>
      <c r="C320" s="61"/>
      <c r="D320" s="61"/>
      <c r="E320" s="115"/>
      <c r="F320" s="228"/>
      <c r="G320" s="228"/>
      <c r="H320" s="228" t="str">
        <f t="shared" si="1"/>
        <v/>
      </c>
    </row>
    <row r="321">
      <c r="A321" s="114"/>
      <c r="B321" s="68"/>
      <c r="C321" s="61"/>
      <c r="D321" s="61"/>
      <c r="E321" s="115"/>
      <c r="F321" s="228"/>
      <c r="G321" s="228"/>
      <c r="H321" s="228" t="str">
        <f t="shared" si="1"/>
        <v/>
      </c>
    </row>
    <row r="322">
      <c r="A322" s="114"/>
      <c r="B322" s="68"/>
      <c r="C322" s="61"/>
      <c r="D322" s="61"/>
      <c r="E322" s="115"/>
      <c r="F322" s="228"/>
      <c r="G322" s="228"/>
      <c r="H322" s="228" t="str">
        <f t="shared" si="1"/>
        <v/>
      </c>
    </row>
    <row r="323">
      <c r="A323" s="114"/>
      <c r="B323" s="68"/>
      <c r="C323" s="61"/>
      <c r="D323" s="61"/>
      <c r="E323" s="115"/>
      <c r="F323" s="228"/>
      <c r="G323" s="228"/>
      <c r="H323" s="228" t="str">
        <f t="shared" si="1"/>
        <v/>
      </c>
    </row>
    <row r="324">
      <c r="A324" s="114"/>
      <c r="B324" s="68"/>
      <c r="C324" s="61"/>
      <c r="D324" s="61"/>
      <c r="E324" s="115"/>
      <c r="F324" s="228"/>
      <c r="G324" s="228"/>
      <c r="H324" s="228" t="str">
        <f t="shared" si="1"/>
        <v/>
      </c>
    </row>
    <row r="325">
      <c r="A325" s="114"/>
      <c r="B325" s="68"/>
      <c r="C325" s="61"/>
      <c r="D325" s="61"/>
      <c r="E325" s="115"/>
      <c r="F325" s="228"/>
      <c r="G325" s="228"/>
      <c r="H325" s="228" t="str">
        <f t="shared" si="1"/>
        <v/>
      </c>
    </row>
    <row r="326">
      <c r="A326" s="114"/>
      <c r="B326" s="68"/>
      <c r="C326" s="61"/>
      <c r="D326" s="61"/>
      <c r="E326" s="115"/>
      <c r="F326" s="228"/>
      <c r="G326" s="228"/>
      <c r="H326" s="228" t="str">
        <f t="shared" si="1"/>
        <v/>
      </c>
    </row>
    <row r="327">
      <c r="A327" s="114"/>
      <c r="B327" s="68"/>
      <c r="C327" s="61"/>
      <c r="D327" s="61"/>
      <c r="E327" s="115"/>
      <c r="F327" s="228"/>
      <c r="G327" s="228"/>
      <c r="H327" s="228" t="str">
        <f t="shared" si="1"/>
        <v/>
      </c>
    </row>
    <row r="328">
      <c r="A328" s="114"/>
      <c r="B328" s="68"/>
      <c r="C328" s="61"/>
      <c r="D328" s="61"/>
      <c r="E328" s="115"/>
      <c r="F328" s="228"/>
      <c r="G328" s="228"/>
      <c r="H328" s="228" t="str">
        <f t="shared" si="1"/>
        <v/>
      </c>
    </row>
    <row r="329">
      <c r="A329" s="114"/>
      <c r="B329" s="68"/>
      <c r="C329" s="61"/>
      <c r="D329" s="61"/>
      <c r="E329" s="115"/>
      <c r="F329" s="228"/>
      <c r="G329" s="228"/>
      <c r="H329" s="228" t="str">
        <f t="shared" si="1"/>
        <v/>
      </c>
    </row>
    <row r="330">
      <c r="A330" s="114"/>
      <c r="B330" s="61"/>
      <c r="C330" s="61"/>
      <c r="D330" s="61"/>
      <c r="E330" s="115"/>
      <c r="F330" s="228"/>
      <c r="G330" s="228"/>
      <c r="H330" s="228" t="str">
        <f t="shared" si="1"/>
        <v/>
      </c>
    </row>
    <row r="331">
      <c r="A331" s="42"/>
      <c r="B331" s="61"/>
      <c r="C331" s="61"/>
      <c r="D331" s="61"/>
      <c r="E331" s="115"/>
      <c r="F331" s="228"/>
      <c r="G331" s="228"/>
      <c r="H331" s="228" t="str">
        <f t="shared" si="1"/>
        <v/>
      </c>
    </row>
    <row r="332">
      <c r="A332" s="114"/>
      <c r="B332" s="68"/>
      <c r="C332" s="61"/>
      <c r="D332" s="61"/>
      <c r="E332" s="115"/>
      <c r="F332" s="228"/>
      <c r="G332" s="228"/>
      <c r="H332" s="228" t="str">
        <f t="shared" si="1"/>
        <v/>
      </c>
    </row>
    <row r="333">
      <c r="A333" s="114"/>
      <c r="B333" s="68"/>
      <c r="C333" s="61"/>
      <c r="D333" s="61"/>
      <c r="E333" s="115"/>
      <c r="F333" s="228"/>
      <c r="G333" s="228"/>
      <c r="H333" s="228" t="str">
        <f t="shared" si="1"/>
        <v/>
      </c>
    </row>
    <row r="334">
      <c r="A334" s="114"/>
      <c r="B334" s="68"/>
      <c r="C334" s="61"/>
      <c r="D334" s="61"/>
      <c r="E334" s="115"/>
      <c r="F334" s="228"/>
      <c r="G334" s="228"/>
      <c r="H334" s="228" t="str">
        <f t="shared" si="1"/>
        <v/>
      </c>
    </row>
    <row r="335">
      <c r="A335" s="114"/>
      <c r="B335" s="68"/>
      <c r="C335" s="61"/>
      <c r="D335" s="61"/>
      <c r="E335" s="115"/>
      <c r="F335" s="228"/>
      <c r="G335" s="228"/>
      <c r="H335" s="228" t="str">
        <f t="shared" si="1"/>
        <v/>
      </c>
    </row>
    <row r="336">
      <c r="A336" s="114"/>
      <c r="B336" s="68"/>
      <c r="C336" s="61"/>
      <c r="D336" s="61"/>
      <c r="E336" s="115"/>
      <c r="F336" s="228"/>
      <c r="G336" s="228"/>
      <c r="H336" s="228" t="str">
        <f t="shared" si="1"/>
        <v/>
      </c>
    </row>
    <row r="337">
      <c r="A337" s="114"/>
      <c r="B337" s="68"/>
      <c r="C337" s="61"/>
      <c r="D337" s="61"/>
      <c r="E337" s="115"/>
      <c r="F337" s="228"/>
      <c r="G337" s="228"/>
      <c r="H337" s="228" t="str">
        <f t="shared" si="1"/>
        <v/>
      </c>
    </row>
    <row r="338">
      <c r="A338" s="114"/>
      <c r="B338" s="68"/>
      <c r="C338" s="61"/>
      <c r="D338" s="61"/>
      <c r="E338" s="115"/>
      <c r="F338" s="228"/>
      <c r="G338" s="228"/>
      <c r="H338" s="228" t="str">
        <f t="shared" si="1"/>
        <v/>
      </c>
    </row>
    <row r="339">
      <c r="A339" s="114"/>
      <c r="B339" s="68"/>
      <c r="C339" s="61"/>
      <c r="D339" s="61"/>
      <c r="E339" s="115"/>
      <c r="F339" s="228"/>
      <c r="G339" s="228"/>
      <c r="H339" s="228" t="str">
        <f t="shared" si="1"/>
        <v/>
      </c>
    </row>
    <row r="340">
      <c r="A340" s="114"/>
      <c r="B340" s="68"/>
      <c r="C340" s="61"/>
      <c r="D340" s="61"/>
      <c r="E340" s="115"/>
      <c r="F340" s="228"/>
      <c r="G340" s="228"/>
      <c r="H340" s="228" t="str">
        <f t="shared" si="1"/>
        <v/>
      </c>
    </row>
    <row r="341">
      <c r="A341" s="114"/>
      <c r="B341" s="68"/>
      <c r="C341" s="61"/>
      <c r="D341" s="61"/>
      <c r="E341" s="115"/>
      <c r="F341" s="228"/>
      <c r="G341" s="228"/>
      <c r="H341" s="228" t="str">
        <f t="shared" si="1"/>
        <v/>
      </c>
    </row>
    <row r="342">
      <c r="A342" s="114"/>
      <c r="B342" s="68"/>
      <c r="C342" s="61"/>
      <c r="D342" s="61"/>
      <c r="E342" s="115"/>
      <c r="F342" s="228"/>
      <c r="G342" s="228"/>
      <c r="H342" s="228" t="str">
        <f t="shared" si="1"/>
        <v/>
      </c>
    </row>
    <row r="343">
      <c r="A343" s="114"/>
      <c r="B343" s="68"/>
      <c r="C343" s="61"/>
      <c r="D343" s="61"/>
      <c r="E343" s="115"/>
      <c r="F343" s="228"/>
      <c r="G343" s="228"/>
      <c r="H343" s="228" t="str">
        <f t="shared" si="1"/>
        <v/>
      </c>
    </row>
    <row r="344">
      <c r="A344" s="42"/>
      <c r="B344" s="61"/>
      <c r="C344" s="61"/>
      <c r="D344" s="61"/>
      <c r="E344" s="115"/>
      <c r="F344" s="228"/>
      <c r="G344" s="228"/>
      <c r="H344" s="228" t="str">
        <f t="shared" si="1"/>
        <v/>
      </c>
    </row>
    <row r="345">
      <c r="A345" s="114"/>
      <c r="B345" s="68"/>
      <c r="C345" s="61"/>
      <c r="D345" s="61"/>
      <c r="E345" s="115"/>
      <c r="F345" s="228"/>
      <c r="G345" s="228"/>
      <c r="H345" s="228" t="str">
        <f t="shared" si="1"/>
        <v/>
      </c>
    </row>
    <row r="346">
      <c r="A346" s="114"/>
      <c r="B346" s="68"/>
      <c r="C346" s="61"/>
      <c r="D346" s="61"/>
      <c r="E346" s="115"/>
      <c r="F346" s="228"/>
      <c r="G346" s="228"/>
      <c r="H346" s="228" t="str">
        <f t="shared" si="1"/>
        <v/>
      </c>
    </row>
    <row r="347">
      <c r="A347" s="114"/>
      <c r="B347" s="68"/>
      <c r="C347" s="61"/>
      <c r="D347" s="61"/>
      <c r="E347" s="115"/>
      <c r="F347" s="228"/>
      <c r="G347" s="228"/>
      <c r="H347" s="228" t="str">
        <f t="shared" si="1"/>
        <v/>
      </c>
    </row>
    <row r="348">
      <c r="A348" s="114"/>
      <c r="B348" s="68"/>
      <c r="C348" s="61"/>
      <c r="D348" s="61"/>
      <c r="E348" s="115"/>
      <c r="F348" s="228"/>
      <c r="G348" s="228"/>
      <c r="H348" s="228" t="str">
        <f t="shared" si="1"/>
        <v/>
      </c>
    </row>
    <row r="349">
      <c r="A349" s="114"/>
      <c r="B349" s="68"/>
      <c r="C349" s="61"/>
      <c r="D349" s="61"/>
      <c r="E349" s="115"/>
      <c r="F349" s="228"/>
      <c r="G349" s="228"/>
      <c r="H349" s="228" t="str">
        <f t="shared" si="1"/>
        <v/>
      </c>
    </row>
    <row r="350">
      <c r="A350" s="114"/>
      <c r="B350" s="68"/>
      <c r="C350" s="61"/>
      <c r="D350" s="61"/>
      <c r="E350" s="115"/>
      <c r="F350" s="228"/>
      <c r="G350" s="228"/>
      <c r="H350" s="228" t="str">
        <f t="shared" si="1"/>
        <v/>
      </c>
    </row>
    <row r="351">
      <c r="A351" s="114"/>
      <c r="B351" s="68"/>
      <c r="C351" s="61"/>
      <c r="D351" s="61"/>
      <c r="E351" s="115"/>
      <c r="F351" s="228"/>
      <c r="G351" s="228"/>
      <c r="H351" s="228" t="str">
        <f t="shared" si="1"/>
        <v/>
      </c>
    </row>
    <row r="352">
      <c r="A352" s="114"/>
      <c r="B352" s="68"/>
      <c r="C352" s="61"/>
      <c r="D352" s="61"/>
      <c r="E352" s="115"/>
      <c r="F352" s="228"/>
      <c r="G352" s="228"/>
      <c r="H352" s="228" t="str">
        <f t="shared" si="1"/>
        <v/>
      </c>
    </row>
    <row r="353">
      <c r="A353" s="114"/>
      <c r="B353" s="68"/>
      <c r="C353" s="61"/>
      <c r="D353" s="61"/>
      <c r="E353" s="115"/>
      <c r="F353" s="228"/>
      <c r="G353" s="228"/>
      <c r="H353" s="228" t="str">
        <f t="shared" si="1"/>
        <v/>
      </c>
    </row>
    <row r="354">
      <c r="A354" s="114"/>
      <c r="B354" s="68"/>
      <c r="C354" s="61"/>
      <c r="D354" s="61"/>
      <c r="E354" s="115"/>
      <c r="F354" s="228"/>
      <c r="G354" s="228"/>
      <c r="H354" s="228" t="str">
        <f t="shared" si="1"/>
        <v/>
      </c>
    </row>
    <row r="355">
      <c r="A355" s="114"/>
      <c r="B355" s="68"/>
      <c r="C355" s="61"/>
      <c r="D355" s="61"/>
      <c r="E355" s="115"/>
      <c r="F355" s="228"/>
      <c r="G355" s="228"/>
      <c r="H355" s="228" t="str">
        <f t="shared" si="1"/>
        <v/>
      </c>
    </row>
    <row r="356">
      <c r="A356" s="114"/>
      <c r="B356" s="68"/>
      <c r="C356" s="61"/>
      <c r="D356" s="61"/>
      <c r="E356" s="115"/>
      <c r="F356" s="228"/>
      <c r="G356" s="228"/>
      <c r="H356" s="228" t="str">
        <f t="shared" si="1"/>
        <v/>
      </c>
    </row>
    <row r="357">
      <c r="A357" s="114"/>
      <c r="B357" s="68"/>
      <c r="C357" s="61"/>
      <c r="D357" s="61"/>
      <c r="E357" s="115"/>
      <c r="F357" s="228"/>
      <c r="G357" s="228"/>
      <c r="H357" s="228" t="str">
        <f t="shared" si="1"/>
        <v/>
      </c>
    </row>
    <row r="358">
      <c r="A358" s="114"/>
      <c r="B358" s="68"/>
      <c r="C358" s="61"/>
      <c r="D358" s="61"/>
      <c r="E358" s="115"/>
      <c r="F358" s="228"/>
      <c r="G358" s="228"/>
      <c r="H358" s="228" t="str">
        <f t="shared" si="1"/>
        <v/>
      </c>
    </row>
    <row r="359">
      <c r="A359" s="114"/>
      <c r="B359" s="68"/>
      <c r="C359" s="61"/>
      <c r="D359" s="61"/>
      <c r="E359" s="115"/>
      <c r="F359" s="228"/>
      <c r="G359" s="228"/>
      <c r="H359" s="228" t="str">
        <f t="shared" si="1"/>
        <v/>
      </c>
    </row>
    <row r="360">
      <c r="A360" s="114"/>
      <c r="B360" s="68"/>
      <c r="C360" s="61"/>
      <c r="D360" s="61"/>
      <c r="E360" s="115"/>
      <c r="F360" s="228"/>
      <c r="G360" s="228"/>
      <c r="H360" s="228" t="str">
        <f t="shared" si="1"/>
        <v/>
      </c>
    </row>
    <row r="361">
      <c r="A361" s="114"/>
      <c r="B361" s="68"/>
      <c r="C361" s="61"/>
      <c r="D361" s="61"/>
      <c r="E361" s="115"/>
      <c r="F361" s="228"/>
      <c r="G361" s="228"/>
      <c r="H361" s="228" t="str">
        <f t="shared" si="1"/>
        <v/>
      </c>
    </row>
    <row r="362">
      <c r="A362" s="114"/>
      <c r="B362" s="68"/>
      <c r="C362" s="61"/>
      <c r="D362" s="61"/>
      <c r="E362" s="115"/>
      <c r="F362" s="228"/>
      <c r="G362" s="228"/>
      <c r="H362" s="228" t="str">
        <f t="shared" si="1"/>
        <v/>
      </c>
    </row>
    <row r="363">
      <c r="A363" s="114"/>
      <c r="B363" s="68"/>
      <c r="C363" s="61"/>
      <c r="D363" s="61"/>
      <c r="E363" s="115"/>
      <c r="F363" s="228"/>
      <c r="G363" s="228"/>
      <c r="H363" s="228" t="str">
        <f t="shared" si="1"/>
        <v/>
      </c>
    </row>
    <row r="364">
      <c r="A364" s="114"/>
      <c r="B364" s="68"/>
      <c r="C364" s="61"/>
      <c r="D364" s="61"/>
      <c r="E364" s="115"/>
      <c r="F364" s="228"/>
      <c r="G364" s="228"/>
      <c r="H364" s="228" t="str">
        <f t="shared" si="1"/>
        <v/>
      </c>
    </row>
    <row r="365">
      <c r="A365" s="114"/>
      <c r="B365" s="68"/>
      <c r="C365" s="61"/>
      <c r="D365" s="61"/>
      <c r="E365" s="115"/>
      <c r="F365" s="228"/>
      <c r="G365" s="228"/>
      <c r="H365" s="228" t="str">
        <f t="shared" si="1"/>
        <v/>
      </c>
    </row>
    <row r="366">
      <c r="A366" s="114"/>
      <c r="B366" s="68"/>
      <c r="C366" s="68"/>
      <c r="D366" s="68"/>
      <c r="E366" s="115"/>
      <c r="F366" s="228"/>
      <c r="G366" s="228"/>
      <c r="H366" s="228" t="str">
        <f t="shared" si="1"/>
        <v/>
      </c>
    </row>
    <row r="367">
      <c r="A367" s="42"/>
      <c r="B367" s="61"/>
      <c r="C367" s="61"/>
      <c r="D367" s="61"/>
      <c r="E367" s="115"/>
      <c r="F367" s="228"/>
      <c r="G367" s="228"/>
      <c r="H367" s="228" t="str">
        <f t="shared" si="1"/>
        <v/>
      </c>
    </row>
    <row r="368">
      <c r="A368" s="114"/>
      <c r="B368" s="61"/>
      <c r="C368" s="61"/>
      <c r="D368" s="61"/>
      <c r="E368" s="115"/>
      <c r="F368" s="228"/>
      <c r="G368" s="228"/>
      <c r="H368" s="228" t="str">
        <f t="shared" si="1"/>
        <v/>
      </c>
    </row>
    <row r="369">
      <c r="A369" s="114"/>
      <c r="B369" s="68"/>
      <c r="C369" s="61"/>
      <c r="D369" s="61"/>
      <c r="E369" s="115"/>
      <c r="F369" s="228"/>
      <c r="G369" s="228"/>
      <c r="H369" s="228" t="str">
        <f t="shared" si="1"/>
        <v/>
      </c>
    </row>
    <row r="370">
      <c r="A370" s="114"/>
      <c r="B370" s="68"/>
      <c r="C370" s="61"/>
      <c r="D370" s="61"/>
      <c r="E370" s="115"/>
      <c r="F370" s="228"/>
      <c r="G370" s="228"/>
      <c r="H370" s="228" t="str">
        <f t="shared" si="1"/>
        <v/>
      </c>
    </row>
    <row r="371">
      <c r="A371" s="114"/>
      <c r="B371" s="68"/>
      <c r="C371" s="61"/>
      <c r="D371" s="61"/>
      <c r="E371" s="115"/>
      <c r="F371" s="228"/>
      <c r="G371" s="228"/>
      <c r="H371" s="228" t="str">
        <f t="shared" si="1"/>
        <v/>
      </c>
    </row>
    <row r="372">
      <c r="A372" s="114"/>
      <c r="B372" s="68"/>
      <c r="C372" s="61"/>
      <c r="D372" s="61"/>
      <c r="E372" s="115"/>
      <c r="F372" s="228"/>
      <c r="G372" s="228"/>
      <c r="H372" s="228" t="str">
        <f t="shared" si="1"/>
        <v/>
      </c>
    </row>
    <row r="373">
      <c r="A373" s="114"/>
      <c r="B373" s="68"/>
      <c r="C373" s="61"/>
      <c r="D373" s="61"/>
      <c r="E373" s="115"/>
      <c r="F373" s="228"/>
      <c r="G373" s="228"/>
      <c r="H373" s="228" t="str">
        <f t="shared" si="1"/>
        <v/>
      </c>
    </row>
    <row r="374">
      <c r="A374" s="114"/>
      <c r="B374" s="68"/>
      <c r="C374" s="61"/>
      <c r="D374" s="61"/>
      <c r="E374" s="115"/>
      <c r="F374" s="228"/>
      <c r="G374" s="228"/>
      <c r="H374" s="228" t="str">
        <f t="shared" si="1"/>
        <v/>
      </c>
    </row>
    <row r="375">
      <c r="A375" s="114"/>
      <c r="B375" s="68"/>
      <c r="C375" s="61"/>
      <c r="D375" s="61"/>
      <c r="E375" s="115"/>
      <c r="F375" s="228"/>
      <c r="G375" s="228"/>
      <c r="H375" s="228" t="str">
        <f t="shared" si="1"/>
        <v/>
      </c>
    </row>
    <row r="376">
      <c r="A376" s="114"/>
      <c r="B376" s="68"/>
      <c r="C376" s="61"/>
      <c r="D376" s="61"/>
      <c r="E376" s="115"/>
      <c r="F376" s="228"/>
      <c r="G376" s="228"/>
      <c r="H376" s="228" t="str">
        <f t="shared" si="1"/>
        <v/>
      </c>
    </row>
    <row r="377">
      <c r="A377" s="114"/>
      <c r="B377" s="61"/>
      <c r="C377" s="61"/>
      <c r="D377" s="61"/>
      <c r="E377" s="115"/>
      <c r="F377" s="228"/>
      <c r="G377" s="228"/>
      <c r="H377" s="228" t="str">
        <f t="shared" si="1"/>
        <v/>
      </c>
    </row>
    <row r="378">
      <c r="A378" s="114"/>
      <c r="B378" s="61"/>
      <c r="C378" s="61"/>
      <c r="D378" s="61"/>
      <c r="E378" s="115"/>
      <c r="F378" s="228"/>
      <c r="G378" s="228"/>
      <c r="H378" s="228" t="str">
        <f t="shared" si="1"/>
        <v/>
      </c>
    </row>
    <row r="379">
      <c r="A379" s="42"/>
      <c r="B379" s="61"/>
      <c r="C379" s="61"/>
      <c r="D379" s="61"/>
      <c r="E379" s="115"/>
      <c r="F379" s="228"/>
      <c r="G379" s="228"/>
      <c r="H379" s="228" t="str">
        <f t="shared" si="1"/>
        <v/>
      </c>
    </row>
    <row r="380">
      <c r="A380" s="114"/>
      <c r="B380" s="68"/>
      <c r="C380" s="61"/>
      <c r="D380" s="61"/>
      <c r="E380" s="115"/>
      <c r="F380" s="228"/>
      <c r="G380" s="228"/>
      <c r="H380" s="228" t="str">
        <f t="shared" si="1"/>
        <v/>
      </c>
    </row>
    <row r="381">
      <c r="A381" s="114"/>
      <c r="B381" s="68"/>
      <c r="C381" s="61"/>
      <c r="D381" s="61"/>
      <c r="E381" s="115"/>
      <c r="F381" s="228"/>
      <c r="G381" s="228"/>
      <c r="H381" s="228" t="str">
        <f t="shared" si="1"/>
        <v/>
      </c>
    </row>
    <row r="382">
      <c r="A382" s="114"/>
      <c r="B382" s="68"/>
      <c r="C382" s="61"/>
      <c r="D382" s="61"/>
      <c r="E382" s="115"/>
      <c r="F382" s="228"/>
      <c r="G382" s="228"/>
      <c r="H382" s="228" t="str">
        <f t="shared" si="1"/>
        <v/>
      </c>
    </row>
    <row r="383">
      <c r="A383" s="114"/>
      <c r="B383" s="68"/>
      <c r="C383" s="61"/>
      <c r="D383" s="61"/>
      <c r="E383" s="115"/>
      <c r="F383" s="228"/>
      <c r="G383" s="228"/>
      <c r="H383" s="228" t="str">
        <f t="shared" si="1"/>
        <v/>
      </c>
    </row>
    <row r="384">
      <c r="A384" s="114"/>
      <c r="B384" s="68"/>
      <c r="C384" s="61"/>
      <c r="D384" s="61"/>
      <c r="E384" s="115"/>
      <c r="F384" s="228"/>
      <c r="G384" s="228"/>
      <c r="H384" s="228" t="str">
        <f t="shared" si="1"/>
        <v/>
      </c>
    </row>
    <row r="385">
      <c r="A385" s="114"/>
      <c r="B385" s="68"/>
      <c r="C385" s="61"/>
      <c r="D385" s="61"/>
      <c r="E385" s="115"/>
      <c r="F385" s="228"/>
      <c r="G385" s="228"/>
      <c r="H385" s="228" t="str">
        <f t="shared" si="1"/>
        <v/>
      </c>
    </row>
    <row r="386">
      <c r="A386" s="114"/>
      <c r="B386" s="68"/>
      <c r="C386" s="61"/>
      <c r="D386" s="61"/>
      <c r="E386" s="115"/>
      <c r="F386" s="228"/>
      <c r="G386" s="228"/>
      <c r="H386" s="228" t="str">
        <f t="shared" si="1"/>
        <v/>
      </c>
    </row>
    <row r="387">
      <c r="A387" s="114"/>
      <c r="B387" s="68"/>
      <c r="C387" s="61"/>
      <c r="D387" s="61"/>
      <c r="E387" s="115"/>
      <c r="F387" s="228"/>
      <c r="G387" s="228"/>
      <c r="H387" s="228" t="str">
        <f t="shared" si="1"/>
        <v/>
      </c>
    </row>
    <row r="388">
      <c r="A388" s="114"/>
      <c r="B388" s="68"/>
      <c r="C388" s="61"/>
      <c r="D388" s="61"/>
      <c r="E388" s="115"/>
      <c r="F388" s="228"/>
      <c r="G388" s="228"/>
      <c r="H388" s="228" t="str">
        <f t="shared" si="1"/>
        <v/>
      </c>
    </row>
    <row r="389">
      <c r="A389" s="114"/>
      <c r="B389" s="68"/>
      <c r="C389" s="61"/>
      <c r="D389" s="61"/>
      <c r="E389" s="115"/>
      <c r="F389" s="228"/>
      <c r="G389" s="228"/>
      <c r="H389" s="228" t="str">
        <f t="shared" si="1"/>
        <v/>
      </c>
    </row>
    <row r="390">
      <c r="A390" s="42"/>
      <c r="B390" s="61"/>
      <c r="C390" s="61"/>
      <c r="D390" s="61"/>
      <c r="E390" s="115"/>
      <c r="F390" s="228"/>
      <c r="G390" s="228"/>
      <c r="H390" s="228" t="str">
        <f t="shared" si="1"/>
        <v/>
      </c>
    </row>
    <row r="391">
      <c r="A391" s="114"/>
      <c r="B391" s="68"/>
      <c r="C391" s="61"/>
      <c r="D391" s="61"/>
      <c r="E391" s="115"/>
      <c r="F391" s="228"/>
      <c r="G391" s="228"/>
      <c r="H391" s="228" t="str">
        <f t="shared" si="1"/>
        <v/>
      </c>
    </row>
    <row r="392">
      <c r="A392" s="114"/>
      <c r="B392" s="68"/>
      <c r="C392" s="61"/>
      <c r="D392" s="61"/>
      <c r="E392" s="115"/>
      <c r="F392" s="228"/>
      <c r="G392" s="228"/>
      <c r="H392" s="228" t="str">
        <f t="shared" si="1"/>
        <v/>
      </c>
    </row>
    <row r="393">
      <c r="A393" s="114"/>
      <c r="B393" s="68"/>
      <c r="C393" s="61"/>
      <c r="D393" s="61"/>
      <c r="E393" s="115"/>
      <c r="F393" s="228"/>
      <c r="G393" s="228"/>
      <c r="H393" s="228" t="str">
        <f t="shared" si="1"/>
        <v/>
      </c>
    </row>
    <row r="394">
      <c r="A394" s="114"/>
      <c r="B394" s="68"/>
      <c r="C394" s="61"/>
      <c r="D394" s="61"/>
      <c r="E394" s="115"/>
      <c r="F394" s="228"/>
      <c r="G394" s="228"/>
      <c r="H394" s="228" t="str">
        <f t="shared" si="1"/>
        <v/>
      </c>
    </row>
    <row r="395">
      <c r="A395" s="114"/>
      <c r="B395" s="61"/>
      <c r="C395" s="61"/>
      <c r="D395" s="61"/>
      <c r="E395" s="115"/>
      <c r="F395" s="228"/>
      <c r="G395" s="228"/>
      <c r="H395" s="228" t="str">
        <f t="shared" si="1"/>
        <v/>
      </c>
    </row>
    <row r="396">
      <c r="A396" s="114"/>
      <c r="B396" s="68"/>
      <c r="C396" s="61"/>
      <c r="D396" s="61"/>
      <c r="E396" s="115"/>
      <c r="F396" s="228"/>
      <c r="G396" s="228"/>
      <c r="H396" s="228" t="str">
        <f t="shared" si="1"/>
        <v/>
      </c>
    </row>
    <row r="397">
      <c r="A397" s="114"/>
      <c r="B397" s="68"/>
      <c r="C397" s="61"/>
      <c r="D397" s="61"/>
      <c r="E397" s="115"/>
      <c r="F397" s="228"/>
      <c r="G397" s="228"/>
      <c r="H397" s="228" t="str">
        <f t="shared" si="1"/>
        <v/>
      </c>
    </row>
    <row r="398">
      <c r="A398" s="114"/>
      <c r="B398" s="68"/>
      <c r="C398" s="61"/>
      <c r="D398" s="61"/>
      <c r="E398" s="115"/>
      <c r="F398" s="228"/>
      <c r="G398" s="228"/>
      <c r="H398" s="228" t="str">
        <f t="shared" si="1"/>
        <v/>
      </c>
    </row>
    <row r="399">
      <c r="A399" s="114"/>
      <c r="B399" s="68"/>
      <c r="C399" s="61"/>
      <c r="D399" s="61"/>
      <c r="E399" s="115"/>
      <c r="F399" s="228"/>
      <c r="G399" s="228"/>
      <c r="H399" s="228" t="str">
        <f t="shared" si="1"/>
        <v/>
      </c>
    </row>
    <row r="400">
      <c r="A400" s="114"/>
      <c r="B400" s="68"/>
      <c r="C400" s="61"/>
      <c r="D400" s="61"/>
      <c r="E400" s="115"/>
      <c r="F400" s="228"/>
      <c r="G400" s="228"/>
      <c r="H400" s="228" t="str">
        <f t="shared" si="1"/>
        <v/>
      </c>
    </row>
    <row r="401">
      <c r="A401" s="114"/>
      <c r="B401" s="68"/>
      <c r="C401" s="61"/>
      <c r="D401" s="61"/>
      <c r="E401" s="115"/>
      <c r="F401" s="228"/>
      <c r="G401" s="228"/>
      <c r="H401" s="228" t="str">
        <f t="shared" si="1"/>
        <v/>
      </c>
    </row>
    <row r="402">
      <c r="A402" s="114"/>
      <c r="B402" s="68"/>
      <c r="C402" s="61"/>
      <c r="D402" s="61"/>
      <c r="E402" s="115"/>
      <c r="F402" s="228"/>
      <c r="G402" s="228"/>
      <c r="H402" s="228" t="str">
        <f t="shared" si="1"/>
        <v/>
      </c>
    </row>
    <row r="403">
      <c r="A403" s="114"/>
      <c r="B403" s="68"/>
      <c r="C403" s="61"/>
      <c r="D403" s="61"/>
      <c r="E403" s="115"/>
      <c r="F403" s="228"/>
      <c r="G403" s="228"/>
      <c r="H403" s="228" t="str">
        <f t="shared" si="1"/>
        <v/>
      </c>
    </row>
    <row r="404">
      <c r="A404" s="114"/>
      <c r="B404" s="68"/>
      <c r="C404" s="61"/>
      <c r="D404" s="61"/>
      <c r="E404" s="115"/>
      <c r="F404" s="228"/>
      <c r="G404" s="228"/>
      <c r="H404" s="228" t="str">
        <f t="shared" si="1"/>
        <v/>
      </c>
    </row>
    <row r="405">
      <c r="A405" s="114"/>
      <c r="B405" s="68"/>
      <c r="C405" s="61"/>
      <c r="D405" s="61"/>
      <c r="E405" s="115"/>
      <c r="F405" s="228"/>
      <c r="G405" s="228"/>
      <c r="H405" s="228" t="str">
        <f t="shared" si="1"/>
        <v/>
      </c>
    </row>
    <row r="406">
      <c r="A406" s="114"/>
      <c r="B406" s="68"/>
      <c r="C406" s="61"/>
      <c r="D406" s="61"/>
      <c r="E406" s="115"/>
      <c r="F406" s="228"/>
      <c r="G406" s="228"/>
      <c r="H406" s="228" t="str">
        <f t="shared" si="1"/>
        <v/>
      </c>
    </row>
    <row r="407">
      <c r="A407" s="114"/>
      <c r="B407" s="68"/>
      <c r="C407" s="61"/>
      <c r="D407" s="61"/>
      <c r="E407" s="115"/>
      <c r="F407" s="228"/>
      <c r="G407" s="228"/>
      <c r="H407" s="228" t="str">
        <f t="shared" si="1"/>
        <v/>
      </c>
    </row>
    <row r="408">
      <c r="A408" s="114"/>
      <c r="B408" s="68"/>
      <c r="C408" s="61"/>
      <c r="D408" s="61"/>
      <c r="E408" s="115"/>
      <c r="F408" s="228"/>
      <c r="G408" s="228"/>
      <c r="H408" s="228" t="str">
        <f t="shared" si="1"/>
        <v/>
      </c>
    </row>
    <row r="409">
      <c r="A409" s="42"/>
      <c r="B409" s="61"/>
      <c r="C409" s="61"/>
      <c r="D409" s="61"/>
      <c r="E409" s="115"/>
      <c r="F409" s="228"/>
      <c r="G409" s="228"/>
      <c r="H409" s="228" t="str">
        <f t="shared" si="1"/>
        <v/>
      </c>
    </row>
    <row r="410">
      <c r="A410" s="114"/>
      <c r="B410" s="61"/>
      <c r="C410" s="61"/>
      <c r="D410" s="61"/>
      <c r="E410" s="115"/>
      <c r="F410" s="228"/>
      <c r="G410" s="228"/>
      <c r="H410" s="228" t="str">
        <f t="shared" si="1"/>
        <v/>
      </c>
    </row>
    <row r="411">
      <c r="A411" s="114"/>
      <c r="B411" s="68"/>
      <c r="C411" s="61"/>
      <c r="D411" s="61"/>
      <c r="E411" s="115"/>
      <c r="F411" s="228"/>
      <c r="G411" s="228"/>
      <c r="H411" s="228" t="str">
        <f t="shared" si="1"/>
        <v/>
      </c>
    </row>
    <row r="412">
      <c r="A412" s="114"/>
      <c r="B412" s="68"/>
      <c r="C412" s="61"/>
      <c r="D412" s="61"/>
      <c r="E412" s="115"/>
      <c r="F412" s="228"/>
      <c r="G412" s="228"/>
      <c r="H412" s="228" t="str">
        <f t="shared" si="1"/>
        <v/>
      </c>
    </row>
    <row r="413">
      <c r="A413" s="114"/>
      <c r="B413" s="68"/>
      <c r="C413" s="61"/>
      <c r="D413" s="61"/>
      <c r="E413" s="115"/>
      <c r="F413" s="228"/>
      <c r="G413" s="228"/>
      <c r="H413" s="228" t="str">
        <f t="shared" si="1"/>
        <v/>
      </c>
    </row>
    <row r="414">
      <c r="A414" s="114"/>
      <c r="B414" s="68"/>
      <c r="C414" s="61"/>
      <c r="D414" s="61"/>
      <c r="E414" s="115"/>
      <c r="F414" s="228"/>
      <c r="G414" s="228"/>
      <c r="H414" s="228" t="str">
        <f t="shared" si="1"/>
        <v/>
      </c>
    </row>
    <row r="415">
      <c r="A415" s="114"/>
      <c r="B415" s="68"/>
      <c r="C415" s="61"/>
      <c r="D415" s="61"/>
      <c r="E415" s="115"/>
      <c r="F415" s="228"/>
      <c r="G415" s="228"/>
      <c r="H415" s="228" t="str">
        <f t="shared" si="1"/>
        <v/>
      </c>
    </row>
    <row r="416">
      <c r="A416" s="114"/>
      <c r="B416" s="68"/>
      <c r="C416" s="61"/>
      <c r="D416" s="61"/>
      <c r="E416" s="115"/>
      <c r="F416" s="228"/>
      <c r="G416" s="228"/>
      <c r="H416" s="228" t="str">
        <f t="shared" si="1"/>
        <v/>
      </c>
    </row>
    <row r="417">
      <c r="A417" s="114"/>
      <c r="B417" s="68"/>
      <c r="C417" s="61"/>
      <c r="D417" s="61"/>
      <c r="E417" s="115"/>
      <c r="F417" s="228"/>
      <c r="G417" s="228"/>
      <c r="H417" s="228" t="str">
        <f t="shared" si="1"/>
        <v/>
      </c>
    </row>
    <row r="418">
      <c r="A418" s="114"/>
      <c r="B418" s="68"/>
      <c r="C418" s="61"/>
      <c r="D418" s="61"/>
      <c r="E418" s="115"/>
      <c r="F418" s="228"/>
      <c r="G418" s="228"/>
      <c r="H418" s="228" t="str">
        <f t="shared" si="1"/>
        <v/>
      </c>
    </row>
    <row r="419">
      <c r="A419" s="114"/>
      <c r="B419" s="68"/>
      <c r="C419" s="68"/>
      <c r="D419" s="68"/>
      <c r="E419" s="115"/>
      <c r="F419" s="228"/>
      <c r="G419" s="228"/>
      <c r="H419" s="228" t="str">
        <f t="shared" si="1"/>
        <v/>
      </c>
    </row>
    <row r="420">
      <c r="A420" s="114"/>
      <c r="B420" s="68"/>
      <c r="C420" s="61"/>
      <c r="D420" s="61"/>
      <c r="E420" s="115"/>
      <c r="F420" s="228"/>
      <c r="G420" s="228"/>
      <c r="H420" s="228" t="str">
        <f t="shared" si="1"/>
        <v/>
      </c>
    </row>
    <row r="421">
      <c r="A421" s="114"/>
      <c r="B421" s="68"/>
      <c r="C421" s="61"/>
      <c r="D421" s="61"/>
      <c r="E421" s="115"/>
      <c r="F421" s="228"/>
      <c r="G421" s="228"/>
      <c r="H421" s="228" t="str">
        <f t="shared" si="1"/>
        <v/>
      </c>
    </row>
    <row r="422">
      <c r="A422" s="114"/>
      <c r="B422" s="68"/>
      <c r="C422" s="61"/>
      <c r="D422" s="61"/>
      <c r="E422" s="115"/>
      <c r="F422" s="228"/>
      <c r="G422" s="228"/>
      <c r="H422" s="228" t="str">
        <f t="shared" si="1"/>
        <v/>
      </c>
    </row>
    <row r="423">
      <c r="A423" s="114"/>
      <c r="B423" s="68"/>
      <c r="C423" s="61"/>
      <c r="D423" s="61"/>
      <c r="E423" s="115"/>
      <c r="F423" s="228"/>
      <c r="G423" s="228"/>
      <c r="H423" s="228" t="str">
        <f t="shared" si="1"/>
        <v/>
      </c>
    </row>
    <row r="424">
      <c r="A424" s="114"/>
      <c r="B424" s="68"/>
      <c r="C424" s="61"/>
      <c r="D424" s="61"/>
      <c r="E424" s="115"/>
      <c r="F424" s="228"/>
      <c r="G424" s="228"/>
      <c r="H424" s="228" t="str">
        <f t="shared" si="1"/>
        <v/>
      </c>
    </row>
    <row r="425">
      <c r="A425" s="42"/>
      <c r="B425" s="61"/>
      <c r="C425" s="61"/>
      <c r="D425" s="61"/>
      <c r="E425" s="115"/>
      <c r="F425" s="228"/>
      <c r="G425" s="228"/>
      <c r="H425" s="228" t="str">
        <f t="shared" si="1"/>
        <v/>
      </c>
    </row>
    <row r="426">
      <c r="A426" s="114"/>
      <c r="B426" s="68"/>
      <c r="C426" s="61"/>
      <c r="D426" s="61"/>
      <c r="E426" s="115"/>
      <c r="F426" s="228"/>
      <c r="G426" s="228"/>
      <c r="H426" s="228" t="str">
        <f t="shared" si="1"/>
        <v/>
      </c>
    </row>
    <row r="427">
      <c r="A427" s="114"/>
      <c r="B427" s="68"/>
      <c r="C427" s="61"/>
      <c r="D427" s="61"/>
      <c r="E427" s="115"/>
      <c r="F427" s="228"/>
      <c r="G427" s="228"/>
      <c r="H427" s="228" t="str">
        <f t="shared" si="1"/>
        <v/>
      </c>
    </row>
    <row r="428">
      <c r="A428" s="114"/>
      <c r="B428" s="68"/>
      <c r="C428" s="61"/>
      <c r="D428" s="61"/>
      <c r="E428" s="115"/>
      <c r="F428" s="228"/>
      <c r="G428" s="228"/>
      <c r="H428" s="228" t="str">
        <f t="shared" si="1"/>
        <v/>
      </c>
    </row>
    <row r="429">
      <c r="A429" s="114"/>
      <c r="B429" s="68"/>
      <c r="C429" s="61"/>
      <c r="D429" s="61"/>
      <c r="E429" s="115"/>
      <c r="F429" s="228"/>
      <c r="G429" s="228"/>
      <c r="H429" s="228" t="str">
        <f t="shared" si="1"/>
        <v/>
      </c>
    </row>
    <row r="430">
      <c r="A430" s="114"/>
      <c r="B430" s="68"/>
      <c r="C430" s="61"/>
      <c r="D430" s="61"/>
      <c r="E430" s="115"/>
      <c r="F430" s="228"/>
      <c r="G430" s="228"/>
      <c r="H430" s="228" t="str">
        <f t="shared" si="1"/>
        <v/>
      </c>
    </row>
    <row r="431">
      <c r="A431" s="114"/>
      <c r="B431" s="68"/>
      <c r="C431" s="61"/>
      <c r="D431" s="61"/>
      <c r="E431" s="115"/>
      <c r="F431" s="228"/>
      <c r="G431" s="228"/>
      <c r="H431" s="228" t="str">
        <f t="shared" si="1"/>
        <v/>
      </c>
    </row>
    <row r="432">
      <c r="A432" s="114"/>
      <c r="B432" s="68"/>
      <c r="C432" s="61"/>
      <c r="D432" s="61"/>
      <c r="E432" s="115"/>
      <c r="F432" s="228"/>
      <c r="G432" s="228"/>
      <c r="H432" s="228" t="str">
        <f t="shared" si="1"/>
        <v/>
      </c>
    </row>
    <row r="433">
      <c r="A433" s="114"/>
      <c r="B433" s="68"/>
      <c r="C433" s="61"/>
      <c r="D433" s="61"/>
      <c r="E433" s="115"/>
      <c r="F433" s="228"/>
      <c r="G433" s="228"/>
      <c r="H433" s="228" t="str">
        <f t="shared" si="1"/>
        <v/>
      </c>
    </row>
    <row r="434">
      <c r="A434" s="114"/>
      <c r="B434" s="61"/>
      <c r="C434" s="61"/>
      <c r="D434" s="61"/>
      <c r="E434" s="115"/>
      <c r="F434" s="228"/>
      <c r="G434" s="228"/>
      <c r="H434" s="228" t="str">
        <f t="shared" si="1"/>
        <v/>
      </c>
    </row>
    <row r="435">
      <c r="A435" s="114"/>
      <c r="B435" s="68"/>
      <c r="C435" s="61"/>
      <c r="D435" s="61"/>
      <c r="E435" s="115"/>
      <c r="F435" s="228"/>
      <c r="G435" s="228"/>
      <c r="H435" s="228" t="str">
        <f t="shared" si="1"/>
        <v/>
      </c>
    </row>
    <row r="436">
      <c r="A436" s="114"/>
      <c r="B436" s="68"/>
      <c r="C436" s="61"/>
      <c r="D436" s="61"/>
      <c r="E436" s="115"/>
      <c r="F436" s="228"/>
      <c r="G436" s="228"/>
      <c r="H436" s="228" t="str">
        <f t="shared" si="1"/>
        <v/>
      </c>
    </row>
    <row r="437">
      <c r="A437" s="114"/>
      <c r="B437" s="68"/>
      <c r="C437" s="61"/>
      <c r="D437" s="61"/>
      <c r="E437" s="115"/>
      <c r="F437" s="228"/>
      <c r="G437" s="228"/>
      <c r="H437" s="228" t="str">
        <f t="shared" si="1"/>
        <v/>
      </c>
    </row>
    <row r="438">
      <c r="A438" s="114"/>
      <c r="B438" s="68"/>
      <c r="C438" s="61"/>
      <c r="D438" s="61"/>
      <c r="E438" s="115"/>
      <c r="F438" s="228"/>
      <c r="G438" s="228"/>
      <c r="H438" s="228" t="str">
        <f t="shared" si="1"/>
        <v/>
      </c>
    </row>
    <row r="439">
      <c r="A439" s="42"/>
      <c r="B439" s="61"/>
      <c r="C439" s="61"/>
      <c r="D439" s="61"/>
      <c r="E439" s="115"/>
      <c r="F439" s="228"/>
      <c r="G439" s="228"/>
      <c r="H439" s="228" t="str">
        <f t="shared" si="1"/>
        <v/>
      </c>
    </row>
    <row r="440">
      <c r="A440" s="114"/>
      <c r="B440" s="68"/>
      <c r="C440" s="61"/>
      <c r="D440" s="61"/>
      <c r="E440" s="115"/>
      <c r="F440" s="228"/>
      <c r="G440" s="228"/>
      <c r="H440" s="228" t="str">
        <f t="shared" si="1"/>
        <v/>
      </c>
    </row>
    <row r="441">
      <c r="A441" s="114"/>
      <c r="B441" s="68"/>
      <c r="C441" s="61"/>
      <c r="D441" s="61"/>
      <c r="E441" s="115"/>
      <c r="F441" s="228"/>
      <c r="G441" s="228"/>
      <c r="H441" s="228" t="str">
        <f t="shared" si="1"/>
        <v/>
      </c>
    </row>
    <row r="442">
      <c r="A442" s="114"/>
      <c r="B442" s="68"/>
      <c r="C442" s="61"/>
      <c r="D442" s="61"/>
      <c r="E442" s="115"/>
      <c r="F442" s="228"/>
      <c r="G442" s="228"/>
      <c r="H442" s="228" t="str">
        <f t="shared" si="1"/>
        <v/>
      </c>
    </row>
    <row r="443">
      <c r="A443" s="114"/>
      <c r="B443" s="68"/>
      <c r="C443" s="61"/>
      <c r="D443" s="61"/>
      <c r="E443" s="115"/>
      <c r="F443" s="228"/>
      <c r="G443" s="228"/>
      <c r="H443" s="228" t="str">
        <f t="shared" si="1"/>
        <v/>
      </c>
    </row>
    <row r="444">
      <c r="A444" s="114"/>
      <c r="B444" s="68"/>
      <c r="C444" s="61"/>
      <c r="D444" s="61"/>
      <c r="E444" s="115"/>
      <c r="F444" s="228"/>
      <c r="G444" s="228"/>
      <c r="H444" s="228" t="str">
        <f t="shared" si="1"/>
        <v/>
      </c>
    </row>
    <row r="445">
      <c r="A445" s="114"/>
      <c r="B445" s="68"/>
      <c r="C445" s="61"/>
      <c r="D445" s="61"/>
      <c r="E445" s="115"/>
      <c r="F445" s="228"/>
      <c r="G445" s="228"/>
      <c r="H445" s="228" t="str">
        <f t="shared" si="1"/>
        <v/>
      </c>
    </row>
    <row r="446">
      <c r="A446" s="114"/>
      <c r="B446" s="68"/>
      <c r="C446" s="61"/>
      <c r="D446" s="61"/>
      <c r="E446" s="115"/>
      <c r="F446" s="228"/>
      <c r="G446" s="228"/>
      <c r="H446" s="228" t="str">
        <f t="shared" si="1"/>
        <v/>
      </c>
    </row>
    <row r="447">
      <c r="A447" s="114"/>
      <c r="B447" s="68"/>
      <c r="C447" s="61"/>
      <c r="D447" s="61"/>
      <c r="E447" s="115"/>
      <c r="F447" s="228"/>
      <c r="G447" s="228"/>
      <c r="H447" s="228" t="str">
        <f t="shared" si="1"/>
        <v/>
      </c>
    </row>
    <row r="448">
      <c r="A448" s="114"/>
      <c r="B448" s="68"/>
      <c r="C448" s="61"/>
      <c r="D448" s="61"/>
      <c r="E448" s="115"/>
      <c r="F448" s="228"/>
      <c r="G448" s="228"/>
      <c r="H448" s="228" t="str">
        <f t="shared" si="1"/>
        <v/>
      </c>
    </row>
    <row r="449">
      <c r="A449" s="114"/>
      <c r="B449" s="68"/>
      <c r="C449" s="68"/>
      <c r="D449" s="68"/>
      <c r="E449" s="115"/>
      <c r="F449" s="228"/>
      <c r="G449" s="228"/>
      <c r="H449" s="228" t="str">
        <f t="shared" si="1"/>
        <v/>
      </c>
    </row>
    <row r="450">
      <c r="A450" s="114"/>
      <c r="B450" s="68"/>
      <c r="C450" s="61"/>
      <c r="D450" s="61"/>
      <c r="E450" s="115"/>
      <c r="F450" s="228"/>
      <c r="G450" s="228"/>
      <c r="H450" s="228" t="str">
        <f t="shared" si="1"/>
        <v/>
      </c>
    </row>
    <row r="451">
      <c r="A451" s="114"/>
      <c r="B451" s="68"/>
      <c r="C451" s="61"/>
      <c r="D451" s="61"/>
      <c r="E451" s="115"/>
      <c r="F451" s="228"/>
      <c r="G451" s="228"/>
      <c r="H451" s="228" t="str">
        <f t="shared" si="1"/>
        <v/>
      </c>
    </row>
    <row r="452">
      <c r="A452" s="114"/>
      <c r="B452" s="68"/>
      <c r="C452" s="61"/>
      <c r="D452" s="61"/>
      <c r="E452" s="115"/>
      <c r="F452" s="228"/>
      <c r="G452" s="228"/>
      <c r="H452" s="228" t="str">
        <f t="shared" si="1"/>
        <v/>
      </c>
    </row>
    <row r="453">
      <c r="A453" s="114"/>
      <c r="B453" s="61"/>
      <c r="C453" s="61"/>
      <c r="D453" s="61"/>
      <c r="E453" s="115"/>
      <c r="F453" s="228"/>
      <c r="G453" s="228"/>
      <c r="H453" s="228" t="str">
        <f t="shared" si="1"/>
        <v/>
      </c>
    </row>
    <row r="454">
      <c r="A454" s="42"/>
      <c r="B454" s="61"/>
      <c r="C454" s="61"/>
      <c r="D454" s="61"/>
      <c r="E454" s="115"/>
      <c r="F454" s="228"/>
      <c r="G454" s="228"/>
      <c r="H454" s="228" t="str">
        <f t="shared" si="1"/>
        <v/>
      </c>
    </row>
    <row r="455">
      <c r="A455" s="114"/>
      <c r="B455" s="68"/>
      <c r="C455" s="61"/>
      <c r="D455" s="61"/>
      <c r="E455" s="115"/>
      <c r="F455" s="228"/>
      <c r="G455" s="228"/>
      <c r="H455" s="228" t="str">
        <f t="shared" si="1"/>
        <v/>
      </c>
    </row>
    <row r="456">
      <c r="A456" s="114"/>
      <c r="B456" s="68"/>
      <c r="C456" s="61"/>
      <c r="D456" s="61"/>
      <c r="E456" s="115"/>
      <c r="F456" s="228"/>
      <c r="G456" s="228"/>
      <c r="H456" s="228" t="str">
        <f t="shared" si="1"/>
        <v/>
      </c>
    </row>
    <row r="457">
      <c r="A457" s="114"/>
      <c r="B457" s="68"/>
      <c r="C457" s="61"/>
      <c r="D457" s="61"/>
      <c r="E457" s="115"/>
      <c r="F457" s="228"/>
      <c r="G457" s="228"/>
      <c r="H457" s="228" t="str">
        <f t="shared" si="1"/>
        <v/>
      </c>
    </row>
    <row r="458">
      <c r="A458" s="114"/>
      <c r="B458" s="68"/>
      <c r="C458" s="61"/>
      <c r="D458" s="61"/>
      <c r="E458" s="115"/>
      <c r="F458" s="228"/>
      <c r="G458" s="228"/>
      <c r="H458" s="228" t="str">
        <f t="shared" si="1"/>
        <v/>
      </c>
    </row>
    <row r="459">
      <c r="A459" s="114"/>
      <c r="B459" s="68"/>
      <c r="C459" s="61"/>
      <c r="D459" s="61"/>
      <c r="E459" s="115"/>
      <c r="F459" s="228"/>
      <c r="G459" s="228"/>
      <c r="H459" s="228" t="str">
        <f t="shared" si="1"/>
        <v/>
      </c>
    </row>
    <row r="460">
      <c r="A460" s="114"/>
      <c r="B460" s="68"/>
      <c r="C460" s="61"/>
      <c r="D460" s="61"/>
      <c r="E460" s="115"/>
      <c r="F460" s="228"/>
      <c r="G460" s="228"/>
      <c r="H460" s="228" t="str">
        <f t="shared" si="1"/>
        <v/>
      </c>
    </row>
    <row r="461">
      <c r="A461" s="114"/>
      <c r="B461" s="68"/>
      <c r="C461" s="61"/>
      <c r="D461" s="61"/>
      <c r="E461" s="115"/>
      <c r="F461" s="228"/>
      <c r="G461" s="228"/>
      <c r="H461" s="228" t="str">
        <f t="shared" si="1"/>
        <v/>
      </c>
    </row>
    <row r="462">
      <c r="A462" s="114"/>
      <c r="B462" s="68"/>
      <c r="C462" s="61"/>
      <c r="D462" s="61"/>
      <c r="E462" s="115"/>
      <c r="F462" s="228"/>
      <c r="G462" s="228"/>
      <c r="H462" s="228" t="str">
        <f t="shared" si="1"/>
        <v/>
      </c>
    </row>
    <row r="463">
      <c r="A463" s="114"/>
      <c r="B463" s="68"/>
      <c r="C463" s="61"/>
      <c r="D463" s="61"/>
      <c r="E463" s="115"/>
      <c r="F463" s="228"/>
      <c r="G463" s="228"/>
      <c r="H463" s="228" t="str">
        <f t="shared" si="1"/>
        <v/>
      </c>
    </row>
    <row r="464">
      <c r="A464" s="114"/>
      <c r="B464" s="68"/>
      <c r="C464" s="61"/>
      <c r="D464" s="61"/>
      <c r="E464" s="115"/>
      <c r="F464" s="228"/>
      <c r="G464" s="228"/>
      <c r="H464" s="228" t="str">
        <f t="shared" si="1"/>
        <v/>
      </c>
    </row>
    <row r="465">
      <c r="A465" s="114"/>
      <c r="B465" s="68"/>
      <c r="C465" s="61"/>
      <c r="D465" s="61"/>
      <c r="E465" s="115"/>
      <c r="F465" s="228"/>
      <c r="G465" s="228"/>
      <c r="H465" s="228" t="str">
        <f t="shared" si="1"/>
        <v/>
      </c>
    </row>
    <row r="466">
      <c r="A466" s="114"/>
      <c r="B466" s="68"/>
      <c r="C466" s="61"/>
      <c r="D466" s="61"/>
      <c r="E466" s="115"/>
      <c r="F466" s="228"/>
      <c r="G466" s="228"/>
      <c r="H466" s="228" t="str">
        <f t="shared" si="1"/>
        <v/>
      </c>
    </row>
    <row r="467">
      <c r="A467" s="114"/>
      <c r="B467" s="68"/>
      <c r="C467" s="61"/>
      <c r="D467" s="61"/>
      <c r="E467" s="115"/>
      <c r="F467" s="228"/>
      <c r="G467" s="228"/>
      <c r="H467" s="228" t="str">
        <f t="shared" si="1"/>
        <v/>
      </c>
    </row>
    <row r="468">
      <c r="A468" s="114"/>
      <c r="B468" s="68"/>
      <c r="C468" s="61"/>
      <c r="D468" s="61"/>
      <c r="E468" s="115"/>
      <c r="F468" s="228"/>
      <c r="G468" s="228"/>
      <c r="H468" s="228" t="str">
        <f t="shared" si="1"/>
        <v/>
      </c>
    </row>
    <row r="469">
      <c r="A469" s="114"/>
      <c r="B469" s="68"/>
      <c r="C469" s="61"/>
      <c r="D469" s="61"/>
      <c r="E469" s="115"/>
      <c r="F469" s="228"/>
      <c r="G469" s="228"/>
      <c r="H469" s="228" t="str">
        <f t="shared" si="1"/>
        <v/>
      </c>
    </row>
    <row r="470">
      <c r="A470" s="42"/>
      <c r="B470" s="61"/>
      <c r="C470" s="61"/>
      <c r="D470" s="61"/>
      <c r="E470" s="115"/>
      <c r="F470" s="228"/>
      <c r="G470" s="228"/>
      <c r="H470" s="228" t="str">
        <f t="shared" si="1"/>
        <v/>
      </c>
    </row>
    <row r="471">
      <c r="A471" s="114"/>
      <c r="B471" s="68"/>
      <c r="C471" s="61"/>
      <c r="D471" s="61"/>
      <c r="E471" s="115"/>
      <c r="F471" s="228"/>
      <c r="G471" s="228"/>
      <c r="H471" s="228" t="str">
        <f t="shared" si="1"/>
        <v/>
      </c>
    </row>
    <row r="472">
      <c r="A472" s="114"/>
      <c r="B472" s="68"/>
      <c r="C472" s="61"/>
      <c r="D472" s="61"/>
      <c r="E472" s="115"/>
      <c r="F472" s="228"/>
      <c r="G472" s="228"/>
      <c r="H472" s="228" t="str">
        <f t="shared" si="1"/>
        <v/>
      </c>
    </row>
    <row r="473">
      <c r="A473" s="114"/>
      <c r="B473" s="68"/>
      <c r="C473" s="61"/>
      <c r="D473" s="61"/>
      <c r="E473" s="115"/>
      <c r="F473" s="228"/>
      <c r="G473" s="228"/>
      <c r="H473" s="228" t="str">
        <f t="shared" si="1"/>
        <v/>
      </c>
    </row>
    <row r="474">
      <c r="A474" s="114"/>
      <c r="B474" s="68"/>
      <c r="C474" s="61"/>
      <c r="D474" s="61"/>
      <c r="E474" s="115"/>
      <c r="F474" s="228"/>
      <c r="G474" s="228"/>
      <c r="H474" s="228" t="str">
        <f t="shared" si="1"/>
        <v/>
      </c>
    </row>
    <row r="475">
      <c r="A475" s="114"/>
      <c r="B475" s="68"/>
      <c r="C475" s="61"/>
      <c r="D475" s="61"/>
      <c r="E475" s="115"/>
      <c r="F475" s="228"/>
      <c r="G475" s="228"/>
      <c r="H475" s="228" t="str">
        <f t="shared" si="1"/>
        <v/>
      </c>
    </row>
    <row r="476">
      <c r="A476" s="114"/>
      <c r="B476" s="68"/>
      <c r="C476" s="61"/>
      <c r="D476" s="61"/>
      <c r="E476" s="115"/>
      <c r="F476" s="228"/>
      <c r="G476" s="228"/>
      <c r="H476" s="228" t="str">
        <f t="shared" si="1"/>
        <v/>
      </c>
    </row>
    <row r="477">
      <c r="A477" s="42"/>
      <c r="B477" s="68"/>
      <c r="C477" s="68"/>
      <c r="D477" s="68"/>
      <c r="E477" s="115"/>
      <c r="F477" s="228"/>
      <c r="G477" s="228"/>
      <c r="H477" s="228" t="str">
        <f t="shared" si="1"/>
        <v/>
      </c>
    </row>
    <row r="478">
      <c r="A478" s="42"/>
      <c r="B478" s="68"/>
      <c r="C478" s="61"/>
      <c r="D478" s="61"/>
      <c r="E478" s="115"/>
      <c r="F478" s="228"/>
      <c r="G478" s="228"/>
      <c r="H478" s="228" t="str">
        <f t="shared" si="1"/>
        <v/>
      </c>
    </row>
    <row r="479">
      <c r="A479" s="42"/>
      <c r="B479" s="68"/>
      <c r="C479" s="68"/>
      <c r="D479" s="68"/>
      <c r="E479" s="115"/>
      <c r="F479" s="228"/>
      <c r="G479" s="228"/>
      <c r="H479" s="228" t="str">
        <f t="shared" si="1"/>
        <v/>
      </c>
    </row>
    <row r="480">
      <c r="A480" s="42"/>
      <c r="B480" s="68"/>
      <c r="C480" s="61"/>
      <c r="D480" s="61"/>
      <c r="E480" s="115"/>
      <c r="F480" s="228"/>
      <c r="G480" s="228"/>
      <c r="H480" s="228" t="str">
        <f t="shared" si="1"/>
        <v/>
      </c>
    </row>
    <row r="481">
      <c r="A481" s="42"/>
      <c r="B481" s="68"/>
      <c r="C481" s="61"/>
      <c r="D481" s="61"/>
      <c r="E481" s="115"/>
      <c r="F481" s="228"/>
      <c r="G481" s="228"/>
      <c r="H481" s="228" t="str">
        <f t="shared" si="1"/>
        <v/>
      </c>
    </row>
    <row r="482">
      <c r="A482" s="42"/>
      <c r="B482" s="68"/>
      <c r="C482" s="68"/>
      <c r="D482" s="68"/>
      <c r="E482" s="115"/>
      <c r="F482" s="228"/>
      <c r="G482" s="228"/>
      <c r="H482" s="228" t="str">
        <f t="shared" si="1"/>
        <v/>
      </c>
    </row>
    <row r="483">
      <c r="A483" s="42"/>
      <c r="B483" s="68"/>
      <c r="C483" s="61"/>
      <c r="D483" s="61"/>
      <c r="E483" s="115"/>
      <c r="F483" s="228"/>
      <c r="G483" s="228"/>
      <c r="H483" s="228" t="str">
        <f t="shared" si="1"/>
        <v/>
      </c>
    </row>
    <row r="484">
      <c r="A484" s="42"/>
      <c r="B484" s="68"/>
      <c r="C484" s="61"/>
      <c r="D484" s="61"/>
      <c r="E484" s="115"/>
      <c r="F484" s="228"/>
      <c r="G484" s="228"/>
      <c r="H484" s="228" t="str">
        <f t="shared" si="1"/>
        <v/>
      </c>
    </row>
    <row r="485">
      <c r="A485" s="42"/>
      <c r="B485" s="68"/>
      <c r="C485" s="68"/>
      <c r="D485" s="68"/>
      <c r="E485" s="115"/>
      <c r="F485" s="228"/>
      <c r="G485" s="228"/>
      <c r="H485" s="228" t="str">
        <f t="shared" si="1"/>
        <v/>
      </c>
    </row>
    <row r="486">
      <c r="A486" s="42"/>
      <c r="B486" s="68"/>
      <c r="C486" s="68"/>
      <c r="D486" s="68"/>
      <c r="E486" s="115"/>
      <c r="F486" s="228"/>
      <c r="G486" s="228"/>
      <c r="H486" s="228" t="str">
        <f t="shared" si="1"/>
        <v/>
      </c>
    </row>
    <row r="487">
      <c r="A487" s="42"/>
      <c r="B487" s="68"/>
      <c r="C487" s="68"/>
      <c r="D487" s="68"/>
      <c r="E487" s="115"/>
      <c r="F487" s="228"/>
      <c r="G487" s="228"/>
      <c r="H487" s="228" t="str">
        <f t="shared" si="1"/>
        <v/>
      </c>
    </row>
    <row r="488">
      <c r="A488" s="42"/>
      <c r="B488" s="68"/>
      <c r="C488" s="68"/>
      <c r="D488" s="68"/>
      <c r="E488" s="115"/>
      <c r="F488" s="228"/>
      <c r="G488" s="228"/>
      <c r="H488" s="228" t="str">
        <f t="shared" si="1"/>
        <v/>
      </c>
    </row>
    <row r="489">
      <c r="A489" s="42"/>
      <c r="B489" s="68"/>
      <c r="C489" s="68"/>
      <c r="D489" s="68"/>
      <c r="E489" s="115"/>
      <c r="F489" s="228"/>
      <c r="G489" s="228"/>
      <c r="H489" s="228" t="str">
        <f t="shared" si="1"/>
        <v/>
      </c>
    </row>
    <row r="490">
      <c r="A490" s="42"/>
      <c r="B490" s="68"/>
      <c r="C490" s="61"/>
      <c r="D490" s="61"/>
      <c r="E490" s="115"/>
      <c r="F490" s="228"/>
      <c r="G490" s="228"/>
      <c r="H490" s="228" t="str">
        <f t="shared" si="1"/>
        <v/>
      </c>
    </row>
    <row r="491">
      <c r="A491" s="42"/>
      <c r="B491" s="68"/>
      <c r="C491" s="68"/>
      <c r="D491" s="68"/>
      <c r="E491" s="115"/>
      <c r="F491" s="228"/>
      <c r="G491" s="228"/>
      <c r="H491" s="228" t="str">
        <f t="shared" si="1"/>
        <v/>
      </c>
    </row>
    <row r="492">
      <c r="A492" s="42"/>
      <c r="B492" s="68"/>
      <c r="C492" s="68"/>
      <c r="D492" s="68"/>
      <c r="E492" s="115"/>
      <c r="F492" s="228"/>
      <c r="G492" s="228"/>
      <c r="H492" s="228" t="str">
        <f t="shared" si="1"/>
        <v/>
      </c>
    </row>
    <row r="493">
      <c r="A493" s="42"/>
      <c r="B493" s="68"/>
      <c r="C493" s="68"/>
      <c r="D493" s="68"/>
      <c r="E493" s="115"/>
      <c r="F493" s="228"/>
      <c r="G493" s="228"/>
      <c r="H493" s="228" t="str">
        <f t="shared" si="1"/>
        <v/>
      </c>
    </row>
    <row r="494">
      <c r="A494" s="42"/>
      <c r="B494" s="68"/>
      <c r="C494" s="68"/>
      <c r="D494" s="68"/>
      <c r="E494" s="115"/>
      <c r="F494" s="228"/>
      <c r="G494" s="228"/>
      <c r="H494" s="228" t="str">
        <f t="shared" si="1"/>
        <v/>
      </c>
    </row>
    <row r="495">
      <c r="A495" s="42"/>
      <c r="B495" s="68"/>
      <c r="C495" s="68"/>
      <c r="D495" s="68"/>
      <c r="E495" s="115"/>
      <c r="F495" s="228"/>
      <c r="G495" s="228"/>
      <c r="H495" s="228" t="str">
        <f t="shared" si="1"/>
        <v/>
      </c>
    </row>
    <row r="496">
      <c r="A496" s="42"/>
      <c r="B496" s="68"/>
      <c r="C496" s="61"/>
      <c r="D496" s="61"/>
      <c r="E496" s="115"/>
      <c r="F496" s="228"/>
      <c r="G496" s="228"/>
      <c r="H496" s="228" t="str">
        <f t="shared" si="1"/>
        <v/>
      </c>
    </row>
    <row r="497">
      <c r="A497" s="42"/>
      <c r="B497" s="68"/>
      <c r="C497" s="68"/>
      <c r="D497" s="68"/>
      <c r="E497" s="115"/>
      <c r="F497" s="228"/>
      <c r="G497" s="228"/>
      <c r="H497" s="228" t="str">
        <f t="shared" si="1"/>
        <v/>
      </c>
    </row>
    <row r="498">
      <c r="A498" s="42"/>
      <c r="B498" s="68"/>
      <c r="C498" s="61"/>
      <c r="D498" s="61"/>
      <c r="E498" s="115"/>
      <c r="F498" s="228"/>
      <c r="G498" s="228"/>
      <c r="H498" s="228" t="str">
        <f t="shared" si="1"/>
        <v/>
      </c>
    </row>
    <row r="499">
      <c r="A499" s="42"/>
      <c r="B499" s="68"/>
      <c r="C499" s="61"/>
      <c r="D499" s="61"/>
      <c r="E499" s="115"/>
      <c r="F499" s="228"/>
      <c r="G499" s="228"/>
      <c r="H499" s="228" t="str">
        <f t="shared" si="1"/>
        <v/>
      </c>
    </row>
    <row r="500">
      <c r="A500" s="42"/>
      <c r="B500" s="68"/>
      <c r="C500" s="61"/>
      <c r="D500" s="61"/>
      <c r="E500" s="115"/>
      <c r="F500" s="228"/>
      <c r="G500" s="228"/>
      <c r="H500" s="228" t="str">
        <f t="shared" si="1"/>
        <v/>
      </c>
    </row>
    <row r="501">
      <c r="A501" s="42"/>
      <c r="B501" s="68"/>
      <c r="C501" s="61"/>
      <c r="D501" s="61"/>
      <c r="E501" s="115"/>
      <c r="F501" s="228"/>
      <c r="G501" s="228"/>
      <c r="H501" s="228" t="str">
        <f t="shared" si="1"/>
        <v/>
      </c>
    </row>
    <row r="502">
      <c r="A502" s="42"/>
      <c r="B502" s="68"/>
      <c r="C502" s="61"/>
      <c r="D502" s="61"/>
      <c r="E502" s="115"/>
      <c r="F502" s="228"/>
      <c r="G502" s="228"/>
      <c r="H502" s="228" t="str">
        <f t="shared" si="1"/>
        <v/>
      </c>
    </row>
    <row r="503">
      <c r="A503" s="42"/>
      <c r="B503" s="68"/>
      <c r="C503" s="61"/>
      <c r="D503" s="61"/>
      <c r="E503" s="115"/>
      <c r="F503" s="228"/>
      <c r="G503" s="228"/>
      <c r="H503" s="228" t="str">
        <f t="shared" si="1"/>
        <v/>
      </c>
    </row>
    <row r="504">
      <c r="A504" s="42"/>
      <c r="B504" s="68"/>
      <c r="C504" s="61"/>
      <c r="D504" s="61"/>
      <c r="E504" s="115"/>
      <c r="F504" s="228"/>
      <c r="G504" s="228"/>
      <c r="H504" s="228" t="str">
        <f t="shared" si="1"/>
        <v/>
      </c>
    </row>
    <row r="505">
      <c r="A505" s="42"/>
      <c r="B505" s="61"/>
      <c r="C505" s="61"/>
      <c r="D505" s="61"/>
      <c r="E505" s="115"/>
      <c r="F505" s="228"/>
      <c r="G505" s="228"/>
      <c r="H505" s="228" t="str">
        <f t="shared" si="1"/>
        <v/>
      </c>
    </row>
    <row r="506">
      <c r="A506" s="42"/>
      <c r="B506" s="68"/>
      <c r="C506" s="61"/>
      <c r="D506" s="61"/>
      <c r="E506" s="115"/>
      <c r="F506" s="228"/>
      <c r="G506" s="228"/>
      <c r="H506" s="228" t="str">
        <f t="shared" si="1"/>
        <v/>
      </c>
    </row>
    <row r="507">
      <c r="A507" s="42"/>
      <c r="B507" s="68"/>
      <c r="C507" s="61"/>
      <c r="D507" s="61"/>
      <c r="E507" s="115"/>
      <c r="F507" s="228"/>
      <c r="G507" s="228"/>
      <c r="H507" s="228" t="str">
        <f t="shared" si="1"/>
        <v/>
      </c>
    </row>
    <row r="508">
      <c r="A508" s="42"/>
      <c r="B508" s="68"/>
      <c r="C508" s="61"/>
      <c r="D508" s="61"/>
      <c r="E508" s="115"/>
      <c r="F508" s="228"/>
      <c r="G508" s="228"/>
      <c r="H508" s="228" t="str">
        <f t="shared" si="1"/>
        <v/>
      </c>
    </row>
    <row r="509">
      <c r="A509" s="114"/>
      <c r="B509" s="61"/>
      <c r="C509" s="61"/>
      <c r="D509" s="61"/>
      <c r="E509" s="115"/>
      <c r="F509" s="228"/>
      <c r="G509" s="228"/>
      <c r="H509" s="228" t="str">
        <f t="shared" si="1"/>
        <v/>
      </c>
    </row>
    <row r="510">
      <c r="A510" s="42"/>
      <c r="B510" s="68"/>
      <c r="C510" s="61"/>
      <c r="D510" s="61"/>
      <c r="E510" s="115"/>
      <c r="F510" s="228"/>
      <c r="G510" s="228"/>
      <c r="H510" s="228" t="str">
        <f t="shared" si="1"/>
        <v/>
      </c>
    </row>
    <row r="511">
      <c r="A511" s="42"/>
      <c r="B511" s="68"/>
      <c r="C511" s="61"/>
      <c r="D511" s="61"/>
      <c r="E511" s="115"/>
      <c r="F511" s="228"/>
      <c r="G511" s="228"/>
      <c r="H511" s="228" t="str">
        <f t="shared" si="1"/>
        <v/>
      </c>
    </row>
    <row r="512">
      <c r="A512" s="42"/>
      <c r="B512" s="68"/>
      <c r="C512" s="61"/>
      <c r="D512" s="61"/>
      <c r="E512" s="115"/>
      <c r="F512" s="228"/>
      <c r="G512" s="228"/>
      <c r="H512" s="228" t="str">
        <f t="shared" si="1"/>
        <v/>
      </c>
    </row>
    <row r="513">
      <c r="A513" s="42"/>
      <c r="B513" s="68"/>
      <c r="C513" s="61"/>
      <c r="D513" s="61"/>
      <c r="E513" s="115"/>
      <c r="F513" s="228"/>
      <c r="G513" s="228"/>
      <c r="H513" s="228" t="str">
        <f t="shared" si="1"/>
        <v/>
      </c>
    </row>
    <row r="514">
      <c r="A514" s="42"/>
      <c r="B514" s="68"/>
      <c r="C514" s="68"/>
      <c r="D514" s="68"/>
      <c r="E514" s="115"/>
      <c r="F514" s="228"/>
      <c r="G514" s="228"/>
      <c r="H514" s="228" t="str">
        <f t="shared" si="1"/>
        <v/>
      </c>
    </row>
    <row r="515">
      <c r="A515" s="42"/>
      <c r="B515" s="68"/>
      <c r="C515" s="61"/>
      <c r="D515" s="61"/>
      <c r="E515" s="115"/>
      <c r="F515" s="228"/>
      <c r="G515" s="228"/>
      <c r="H515" s="228" t="str">
        <f t="shared" si="1"/>
        <v/>
      </c>
    </row>
    <row r="516">
      <c r="A516" s="114"/>
      <c r="B516" s="61"/>
      <c r="C516" s="61"/>
      <c r="D516" s="61"/>
      <c r="E516" s="115"/>
      <c r="F516" s="228"/>
      <c r="G516" s="228"/>
      <c r="H516" s="228" t="str">
        <f t="shared" si="1"/>
        <v/>
      </c>
    </row>
    <row r="517">
      <c r="A517" s="42"/>
      <c r="B517" s="68"/>
      <c r="C517" s="68"/>
      <c r="D517" s="68"/>
      <c r="E517" s="115"/>
      <c r="F517" s="228"/>
      <c r="G517" s="228"/>
      <c r="H517" s="228" t="str">
        <f t="shared" si="1"/>
        <v/>
      </c>
    </row>
    <row r="518">
      <c r="A518" s="42"/>
      <c r="B518" s="68"/>
      <c r="C518" s="68"/>
      <c r="D518" s="68"/>
      <c r="E518" s="115"/>
      <c r="F518" s="228"/>
      <c r="G518" s="228"/>
      <c r="H518" s="228" t="str">
        <f t="shared" si="1"/>
        <v/>
      </c>
    </row>
    <row r="519">
      <c r="A519" s="42"/>
      <c r="B519" s="68"/>
      <c r="C519" s="61"/>
      <c r="D519" s="61"/>
      <c r="E519" s="115"/>
      <c r="F519" s="228"/>
      <c r="G519" s="228"/>
      <c r="H519" s="228" t="str">
        <f t="shared" si="1"/>
        <v/>
      </c>
    </row>
    <row r="520">
      <c r="A520" s="42"/>
      <c r="B520" s="68"/>
      <c r="C520" s="61"/>
      <c r="D520" s="61"/>
      <c r="E520" s="115"/>
      <c r="F520" s="228"/>
      <c r="G520" s="228"/>
      <c r="H520" s="228" t="str">
        <f t="shared" si="1"/>
        <v/>
      </c>
    </row>
    <row r="521">
      <c r="A521" s="42"/>
      <c r="B521" s="68"/>
      <c r="C521" s="61"/>
      <c r="D521" s="61"/>
      <c r="E521" s="115"/>
      <c r="F521" s="228"/>
      <c r="G521" s="228"/>
      <c r="H521" s="228" t="str">
        <f t="shared" si="1"/>
        <v/>
      </c>
    </row>
    <row r="522">
      <c r="A522" s="42"/>
      <c r="B522" s="61"/>
      <c r="C522" s="61"/>
      <c r="D522" s="61"/>
      <c r="E522" s="115"/>
      <c r="F522" s="228"/>
      <c r="G522" s="228"/>
      <c r="H522" s="228" t="str">
        <f t="shared" si="1"/>
        <v/>
      </c>
    </row>
    <row r="523">
      <c r="A523" s="114"/>
      <c r="B523" s="68"/>
      <c r="C523" s="61"/>
      <c r="D523" s="61"/>
      <c r="E523" s="115"/>
      <c r="F523" s="228"/>
      <c r="G523" s="228"/>
      <c r="H523" s="228" t="str">
        <f t="shared" si="1"/>
        <v/>
      </c>
    </row>
    <row r="524">
      <c r="A524" s="114"/>
      <c r="B524" s="68"/>
      <c r="C524" s="61"/>
      <c r="D524" s="61"/>
      <c r="E524" s="115"/>
      <c r="F524" s="228"/>
      <c r="G524" s="228"/>
      <c r="H524" s="228" t="str">
        <f t="shared" si="1"/>
        <v/>
      </c>
    </row>
    <row r="525">
      <c r="A525" s="114"/>
      <c r="B525" s="68"/>
      <c r="C525" s="61"/>
      <c r="D525" s="61"/>
      <c r="E525" s="115"/>
      <c r="F525" s="228"/>
      <c r="G525" s="228"/>
      <c r="H525" s="228" t="str">
        <f t="shared" si="1"/>
        <v/>
      </c>
    </row>
    <row r="526">
      <c r="A526" s="114"/>
      <c r="B526" s="68"/>
      <c r="C526" s="61"/>
      <c r="D526" s="61"/>
      <c r="E526" s="115"/>
      <c r="F526" s="228"/>
      <c r="G526" s="228"/>
      <c r="H526" s="228" t="str">
        <f t="shared" si="1"/>
        <v/>
      </c>
    </row>
    <row r="527">
      <c r="A527" s="114"/>
      <c r="B527" s="68"/>
      <c r="C527" s="61"/>
      <c r="D527" s="61"/>
      <c r="E527" s="115"/>
      <c r="F527" s="228"/>
      <c r="G527" s="228"/>
      <c r="H527" s="228" t="str">
        <f t="shared" si="1"/>
        <v/>
      </c>
    </row>
    <row r="528">
      <c r="A528" s="114"/>
      <c r="B528" s="68"/>
      <c r="C528" s="61"/>
      <c r="D528" s="61"/>
      <c r="E528" s="115"/>
      <c r="F528" s="228"/>
      <c r="G528" s="228"/>
      <c r="H528" s="228" t="str">
        <f t="shared" si="1"/>
        <v/>
      </c>
    </row>
    <row r="529">
      <c r="A529" s="114"/>
      <c r="B529" s="68"/>
      <c r="C529" s="61"/>
      <c r="D529" s="61"/>
      <c r="E529" s="115"/>
      <c r="F529" s="228"/>
      <c r="G529" s="228"/>
      <c r="H529" s="228" t="str">
        <f t="shared" si="1"/>
        <v/>
      </c>
    </row>
    <row r="530">
      <c r="A530" s="42"/>
      <c r="B530" s="68"/>
      <c r="C530" s="61"/>
      <c r="D530" s="61"/>
      <c r="E530" s="115"/>
      <c r="F530" s="228"/>
      <c r="G530" s="228"/>
      <c r="H530" s="228" t="str">
        <f t="shared" si="1"/>
        <v/>
      </c>
    </row>
    <row r="531">
      <c r="A531" s="42"/>
      <c r="B531" s="68"/>
      <c r="C531" s="61"/>
      <c r="D531" s="61"/>
      <c r="E531" s="115"/>
      <c r="F531" s="228"/>
      <c r="G531" s="228"/>
      <c r="H531" s="228" t="str">
        <f t="shared" si="1"/>
        <v/>
      </c>
    </row>
    <row r="532">
      <c r="A532" s="42"/>
      <c r="B532" s="68"/>
      <c r="C532" s="61"/>
      <c r="D532" s="61"/>
      <c r="E532" s="115"/>
      <c r="F532" s="228"/>
      <c r="G532" s="228"/>
      <c r="H532" s="228" t="str">
        <f t="shared" si="1"/>
        <v/>
      </c>
    </row>
    <row r="533">
      <c r="A533" s="42"/>
      <c r="B533" s="68"/>
      <c r="C533" s="61"/>
      <c r="D533" s="61"/>
      <c r="E533" s="115"/>
      <c r="F533" s="228"/>
      <c r="G533" s="228"/>
      <c r="H533" s="228" t="str">
        <f t="shared" si="1"/>
        <v/>
      </c>
    </row>
    <row r="534">
      <c r="A534" s="42"/>
      <c r="B534" s="68"/>
      <c r="C534" s="68"/>
      <c r="D534" s="68"/>
      <c r="E534" s="115"/>
      <c r="F534" s="228"/>
      <c r="G534" s="228"/>
      <c r="H534" s="228" t="str">
        <f t="shared" si="1"/>
        <v/>
      </c>
    </row>
    <row r="535">
      <c r="A535" s="42"/>
      <c r="B535" s="61"/>
      <c r="C535" s="61"/>
      <c r="D535" s="61"/>
      <c r="E535" s="115"/>
      <c r="F535" s="228"/>
      <c r="G535" s="228"/>
      <c r="H535" s="228" t="str">
        <f t="shared" si="1"/>
        <v/>
      </c>
    </row>
    <row r="536">
      <c r="A536" s="42"/>
      <c r="B536" s="68"/>
      <c r="C536" s="61"/>
      <c r="D536" s="61"/>
      <c r="E536" s="115"/>
      <c r="F536" s="228"/>
      <c r="G536" s="228"/>
      <c r="H536" s="228" t="str">
        <f t="shared" si="1"/>
        <v/>
      </c>
    </row>
    <row r="537">
      <c r="A537" s="42"/>
      <c r="B537" s="68"/>
      <c r="C537" s="61"/>
      <c r="D537" s="61"/>
      <c r="E537" s="115"/>
      <c r="F537" s="228"/>
      <c r="G537" s="228"/>
      <c r="H537" s="228" t="str">
        <f t="shared" si="1"/>
        <v/>
      </c>
    </row>
    <row r="538">
      <c r="A538" s="42"/>
      <c r="B538" s="68"/>
      <c r="C538" s="61"/>
      <c r="D538" s="61"/>
      <c r="E538" s="115"/>
      <c r="F538" s="228"/>
      <c r="G538" s="228"/>
      <c r="H538" s="228" t="str">
        <f t="shared" si="1"/>
        <v/>
      </c>
    </row>
    <row r="539">
      <c r="A539" s="42"/>
      <c r="B539" s="68"/>
      <c r="C539" s="61"/>
      <c r="D539" s="61"/>
      <c r="E539" s="115"/>
      <c r="F539" s="228"/>
      <c r="G539" s="228"/>
      <c r="H539" s="228" t="str">
        <f t="shared" si="1"/>
        <v/>
      </c>
    </row>
    <row r="540">
      <c r="A540" s="42"/>
      <c r="B540" s="68"/>
      <c r="C540" s="68"/>
      <c r="D540" s="68"/>
      <c r="E540" s="115"/>
      <c r="F540" s="228"/>
      <c r="G540" s="228"/>
      <c r="H540" s="228" t="str">
        <f t="shared" si="1"/>
        <v/>
      </c>
    </row>
    <row r="541">
      <c r="A541" s="42"/>
      <c r="B541" s="68"/>
      <c r="C541" s="61"/>
      <c r="D541" s="61"/>
      <c r="E541" s="115"/>
      <c r="F541" s="228"/>
      <c r="G541" s="228"/>
      <c r="H541" s="228" t="str">
        <f t="shared" si="1"/>
        <v/>
      </c>
    </row>
    <row r="542">
      <c r="A542" s="42"/>
      <c r="B542" s="68"/>
      <c r="C542" s="61"/>
      <c r="D542" s="61"/>
      <c r="E542" s="115"/>
      <c r="F542" s="228"/>
      <c r="G542" s="228"/>
      <c r="H542" s="228" t="str">
        <f t="shared" si="1"/>
        <v/>
      </c>
    </row>
    <row r="543">
      <c r="A543" s="42"/>
      <c r="B543" s="68"/>
      <c r="C543" s="61"/>
      <c r="D543" s="61"/>
      <c r="E543" s="115"/>
      <c r="F543" s="228"/>
      <c r="G543" s="228"/>
      <c r="H543" s="228" t="str">
        <f t="shared" si="1"/>
        <v/>
      </c>
    </row>
    <row r="544">
      <c r="A544" s="42"/>
      <c r="B544" s="68"/>
      <c r="C544" s="61"/>
      <c r="D544" s="61"/>
      <c r="E544" s="115"/>
      <c r="F544" s="228"/>
      <c r="G544" s="228"/>
      <c r="H544" s="228" t="str">
        <f t="shared" si="1"/>
        <v/>
      </c>
    </row>
    <row r="545">
      <c r="A545" s="42"/>
      <c r="B545" s="61"/>
      <c r="C545" s="61"/>
      <c r="D545" s="61"/>
      <c r="E545" s="115"/>
      <c r="F545" s="228"/>
      <c r="G545" s="228"/>
      <c r="H545" s="228" t="str">
        <f t="shared" si="1"/>
        <v/>
      </c>
    </row>
    <row r="546">
      <c r="A546" s="42"/>
      <c r="B546" s="68"/>
      <c r="C546" s="61"/>
      <c r="D546" s="61"/>
      <c r="E546" s="115"/>
      <c r="F546" s="228"/>
      <c r="G546" s="228"/>
      <c r="H546" s="228" t="str">
        <f t="shared" si="1"/>
        <v/>
      </c>
    </row>
    <row r="547">
      <c r="A547" s="42"/>
      <c r="B547" s="68"/>
      <c r="C547" s="61"/>
      <c r="D547" s="61"/>
      <c r="E547" s="115"/>
      <c r="F547" s="228"/>
      <c r="G547" s="228"/>
      <c r="H547" s="228" t="str">
        <f t="shared" si="1"/>
        <v/>
      </c>
    </row>
    <row r="548">
      <c r="A548" s="42"/>
      <c r="B548" s="68"/>
      <c r="C548" s="61"/>
      <c r="D548" s="61"/>
      <c r="E548" s="115"/>
      <c r="F548" s="228"/>
      <c r="G548" s="228"/>
      <c r="H548" s="228" t="str">
        <f t="shared" si="1"/>
        <v/>
      </c>
    </row>
    <row r="549">
      <c r="A549" s="42"/>
      <c r="B549" s="68"/>
      <c r="C549" s="61"/>
      <c r="D549" s="61"/>
      <c r="E549" s="115"/>
      <c r="F549" s="228"/>
      <c r="G549" s="228"/>
      <c r="H549" s="228" t="str">
        <f t="shared" si="1"/>
        <v/>
      </c>
    </row>
    <row r="550">
      <c r="A550" s="42"/>
      <c r="B550" s="68"/>
      <c r="C550" s="61"/>
      <c r="D550" s="61"/>
      <c r="E550" s="115"/>
      <c r="F550" s="228"/>
      <c r="G550" s="228"/>
      <c r="H550" s="228" t="str">
        <f t="shared" si="1"/>
        <v/>
      </c>
    </row>
    <row r="551">
      <c r="A551" s="42"/>
      <c r="B551" s="68"/>
      <c r="C551" s="61"/>
      <c r="D551" s="61"/>
      <c r="E551" s="115"/>
      <c r="F551" s="228"/>
      <c r="G551" s="228"/>
      <c r="H551" s="228" t="str">
        <f t="shared" si="1"/>
        <v/>
      </c>
    </row>
    <row r="552">
      <c r="A552" s="114"/>
      <c r="B552" s="61"/>
      <c r="C552" s="61"/>
      <c r="D552" s="61"/>
      <c r="E552" s="115"/>
      <c r="F552" s="228"/>
      <c r="G552" s="228"/>
      <c r="H552" s="228" t="str">
        <f t="shared" si="1"/>
        <v/>
      </c>
    </row>
    <row r="553">
      <c r="A553" s="42"/>
      <c r="B553" s="68"/>
      <c r="C553" s="61"/>
      <c r="D553" s="61"/>
      <c r="E553" s="115"/>
      <c r="F553" s="228"/>
      <c r="G553" s="228"/>
      <c r="H553" s="228" t="str">
        <f t="shared" si="1"/>
        <v/>
      </c>
    </row>
    <row r="554">
      <c r="A554" s="42"/>
      <c r="B554" s="68"/>
      <c r="C554" s="61"/>
      <c r="D554" s="61"/>
      <c r="E554" s="115"/>
      <c r="F554" s="228"/>
      <c r="G554" s="228"/>
      <c r="H554" s="228" t="str">
        <f t="shared" si="1"/>
        <v/>
      </c>
    </row>
    <row r="555">
      <c r="A555" s="42"/>
      <c r="B555" s="68"/>
      <c r="C555" s="61"/>
      <c r="D555" s="61"/>
      <c r="E555" s="115"/>
      <c r="F555" s="228"/>
      <c r="G555" s="228"/>
      <c r="H555" s="228" t="str">
        <f t="shared" si="1"/>
        <v/>
      </c>
    </row>
    <row r="556">
      <c r="A556" s="42"/>
      <c r="B556" s="61"/>
      <c r="C556" s="61"/>
      <c r="D556" s="61"/>
      <c r="E556" s="115"/>
      <c r="F556" s="228"/>
      <c r="G556" s="228"/>
      <c r="H556" s="228" t="str">
        <f t="shared" si="1"/>
        <v/>
      </c>
    </row>
    <row r="557">
      <c r="A557" s="42"/>
      <c r="B557" s="68"/>
      <c r="C557" s="68"/>
      <c r="D557" s="68"/>
      <c r="E557" s="115"/>
      <c r="F557" s="228"/>
      <c r="G557" s="228"/>
      <c r="H557" s="228" t="str">
        <f t="shared" si="1"/>
        <v/>
      </c>
    </row>
    <row r="558">
      <c r="A558" s="42"/>
      <c r="B558" s="68"/>
      <c r="C558" s="68"/>
      <c r="D558" s="68"/>
      <c r="E558" s="115"/>
      <c r="F558" s="228"/>
      <c r="G558" s="228"/>
      <c r="H558" s="228" t="str">
        <f t="shared" si="1"/>
        <v/>
      </c>
    </row>
    <row r="559">
      <c r="A559" s="42"/>
      <c r="B559" s="68"/>
      <c r="C559" s="68"/>
      <c r="D559" s="68"/>
      <c r="E559" s="115"/>
      <c r="F559" s="228"/>
      <c r="G559" s="228"/>
      <c r="H559" s="228" t="str">
        <f t="shared" si="1"/>
        <v/>
      </c>
    </row>
    <row r="560">
      <c r="A560" s="42"/>
      <c r="B560" s="68"/>
      <c r="C560" s="68"/>
      <c r="D560" s="68"/>
      <c r="E560" s="115"/>
      <c r="F560" s="228"/>
      <c r="G560" s="228"/>
      <c r="H560" s="228" t="str">
        <f t="shared" si="1"/>
        <v/>
      </c>
    </row>
    <row r="561">
      <c r="A561" s="42"/>
      <c r="B561" s="68"/>
      <c r="C561" s="68"/>
      <c r="D561" s="68"/>
      <c r="E561" s="115"/>
      <c r="F561" s="228"/>
      <c r="G561" s="228"/>
      <c r="H561" s="228" t="str">
        <f t="shared" si="1"/>
        <v/>
      </c>
    </row>
    <row r="562">
      <c r="A562" s="42"/>
      <c r="B562" s="68"/>
      <c r="C562" s="68"/>
      <c r="D562" s="68"/>
      <c r="E562" s="115"/>
      <c r="F562" s="228"/>
      <c r="G562" s="228"/>
      <c r="H562" s="228" t="str">
        <f t="shared" si="1"/>
        <v/>
      </c>
    </row>
    <row r="563">
      <c r="A563" s="42"/>
      <c r="B563" s="68"/>
      <c r="C563" s="68"/>
      <c r="D563" s="68"/>
      <c r="E563" s="115"/>
      <c r="F563" s="228"/>
      <c r="G563" s="228"/>
      <c r="H563" s="228" t="str">
        <f t="shared" si="1"/>
        <v/>
      </c>
    </row>
    <row r="564">
      <c r="A564" s="42"/>
      <c r="B564" s="68"/>
      <c r="C564" s="68"/>
      <c r="D564" s="68"/>
      <c r="E564" s="115"/>
      <c r="F564" s="228"/>
      <c r="G564" s="228"/>
      <c r="H564" s="228" t="str">
        <f t="shared" si="1"/>
        <v/>
      </c>
    </row>
    <row r="565">
      <c r="A565" s="42"/>
      <c r="B565" s="68"/>
      <c r="C565" s="68"/>
      <c r="D565" s="68"/>
      <c r="E565" s="115"/>
      <c r="F565" s="228"/>
      <c r="G565" s="228"/>
      <c r="H565" s="228" t="str">
        <f t="shared" si="1"/>
        <v/>
      </c>
    </row>
    <row r="566">
      <c r="A566" s="42"/>
      <c r="B566" s="68"/>
      <c r="C566" s="68"/>
      <c r="D566" s="68"/>
      <c r="E566" s="115"/>
      <c r="F566" s="228"/>
      <c r="G566" s="228"/>
      <c r="H566" s="228" t="str">
        <f t="shared" si="1"/>
        <v/>
      </c>
    </row>
    <row r="567">
      <c r="A567" s="114"/>
      <c r="B567" s="61"/>
      <c r="C567" s="61"/>
      <c r="D567" s="61"/>
      <c r="E567" s="115"/>
      <c r="F567" s="228"/>
      <c r="G567" s="228"/>
      <c r="H567" s="228" t="str">
        <f t="shared" si="1"/>
        <v/>
      </c>
    </row>
    <row r="568">
      <c r="A568" s="42"/>
      <c r="B568" s="68"/>
      <c r="C568" s="68"/>
      <c r="D568" s="68"/>
      <c r="E568" s="115"/>
      <c r="F568" s="228"/>
      <c r="G568" s="228"/>
      <c r="H568" s="228" t="str">
        <f t="shared" si="1"/>
        <v/>
      </c>
    </row>
    <row r="569">
      <c r="A569" s="42"/>
      <c r="B569" s="68"/>
      <c r="C569" s="68"/>
      <c r="D569" s="68"/>
      <c r="E569" s="115"/>
      <c r="F569" s="228"/>
      <c r="G569" s="228"/>
      <c r="H569" s="228" t="str">
        <f t="shared" si="1"/>
        <v/>
      </c>
    </row>
    <row r="570">
      <c r="A570" s="42"/>
      <c r="B570" s="68"/>
      <c r="C570" s="68"/>
      <c r="D570" s="68"/>
      <c r="E570" s="115"/>
      <c r="F570" s="228"/>
      <c r="G570" s="228"/>
      <c r="H570" s="228" t="str">
        <f t="shared" si="1"/>
        <v/>
      </c>
    </row>
    <row r="571">
      <c r="A571" s="42"/>
      <c r="B571" s="68"/>
      <c r="C571" s="68"/>
      <c r="D571" s="68"/>
      <c r="E571" s="115"/>
      <c r="F571" s="228"/>
      <c r="G571" s="228"/>
      <c r="H571" s="228" t="str">
        <f t="shared" si="1"/>
        <v/>
      </c>
    </row>
    <row r="572">
      <c r="A572" s="42"/>
      <c r="B572" s="61"/>
      <c r="C572" s="61"/>
      <c r="D572" s="61"/>
      <c r="E572" s="115"/>
      <c r="F572" s="228"/>
      <c r="G572" s="228"/>
      <c r="H572" s="228" t="str">
        <f t="shared" si="1"/>
        <v/>
      </c>
    </row>
    <row r="573">
      <c r="A573" s="42"/>
      <c r="B573" s="68"/>
      <c r="C573" s="68"/>
      <c r="D573" s="68"/>
      <c r="E573" s="115"/>
      <c r="F573" s="228"/>
      <c r="G573" s="228"/>
      <c r="H573" s="228" t="str">
        <f t="shared" si="1"/>
        <v/>
      </c>
    </row>
    <row r="574">
      <c r="A574" s="42"/>
      <c r="B574" s="68"/>
      <c r="C574" s="68"/>
      <c r="D574" s="68"/>
      <c r="E574" s="115"/>
      <c r="F574" s="228"/>
      <c r="G574" s="228"/>
      <c r="H574" s="228" t="str">
        <f t="shared" si="1"/>
        <v/>
      </c>
    </row>
    <row r="575">
      <c r="A575" s="42"/>
      <c r="B575" s="68"/>
      <c r="C575" s="68"/>
      <c r="D575" s="68"/>
      <c r="E575" s="115"/>
      <c r="F575" s="228"/>
      <c r="G575" s="228"/>
      <c r="H575" s="228" t="str">
        <f t="shared" si="1"/>
        <v/>
      </c>
    </row>
    <row r="576">
      <c r="A576" s="42"/>
      <c r="B576" s="68"/>
      <c r="C576" s="68"/>
      <c r="D576" s="68"/>
      <c r="E576" s="115"/>
      <c r="F576" s="228"/>
      <c r="G576" s="228"/>
      <c r="H576" s="228" t="str">
        <f t="shared" si="1"/>
        <v/>
      </c>
    </row>
    <row r="577">
      <c r="A577" s="42"/>
      <c r="B577" s="68"/>
      <c r="C577" s="68"/>
      <c r="D577" s="68"/>
      <c r="E577" s="115"/>
      <c r="F577" s="228"/>
      <c r="G577" s="228"/>
      <c r="H577" s="228" t="str">
        <f t="shared" si="1"/>
        <v/>
      </c>
    </row>
    <row r="578">
      <c r="A578" s="42"/>
      <c r="B578" s="68"/>
      <c r="C578" s="68"/>
      <c r="D578" s="68"/>
      <c r="E578" s="115"/>
      <c r="F578" s="228"/>
      <c r="G578" s="228"/>
      <c r="H578" s="228" t="str">
        <f t="shared" si="1"/>
        <v/>
      </c>
    </row>
    <row r="579">
      <c r="A579" s="42"/>
      <c r="B579" s="68"/>
      <c r="C579" s="68"/>
      <c r="D579" s="68"/>
      <c r="E579" s="115"/>
      <c r="F579" s="228"/>
      <c r="G579" s="228"/>
      <c r="H579" s="228" t="str">
        <f t="shared" si="1"/>
        <v/>
      </c>
    </row>
    <row r="580">
      <c r="A580" s="42"/>
      <c r="B580" s="68"/>
      <c r="C580" s="68"/>
      <c r="D580" s="68"/>
      <c r="E580" s="115"/>
      <c r="F580" s="228"/>
      <c r="G580" s="228"/>
      <c r="H580" s="228" t="str">
        <f t="shared" si="1"/>
        <v/>
      </c>
    </row>
    <row r="581">
      <c r="A581" s="42"/>
      <c r="B581" s="68"/>
      <c r="C581" s="68"/>
      <c r="D581" s="68"/>
      <c r="E581" s="115"/>
      <c r="F581" s="228"/>
      <c r="G581" s="228"/>
      <c r="H581" s="228" t="str">
        <f t="shared" si="1"/>
        <v/>
      </c>
    </row>
    <row r="582">
      <c r="A582" s="42"/>
      <c r="B582" s="68"/>
      <c r="C582" s="68"/>
      <c r="D582" s="68"/>
      <c r="E582" s="115"/>
      <c r="F582" s="228"/>
      <c r="G582" s="228"/>
      <c r="H582" s="228" t="str">
        <f t="shared" si="1"/>
        <v/>
      </c>
    </row>
    <row r="583">
      <c r="A583" s="42"/>
      <c r="B583" s="68"/>
      <c r="C583" s="68"/>
      <c r="D583" s="68"/>
      <c r="E583" s="115"/>
      <c r="F583" s="228"/>
      <c r="G583" s="228"/>
      <c r="H583" s="228" t="str">
        <f t="shared" si="1"/>
        <v/>
      </c>
    </row>
    <row r="584">
      <c r="A584" s="42"/>
      <c r="B584" s="68"/>
      <c r="C584" s="68"/>
      <c r="D584" s="68"/>
      <c r="E584" s="115"/>
      <c r="F584" s="228"/>
      <c r="G584" s="228"/>
      <c r="H584" s="228" t="str">
        <f t="shared" si="1"/>
        <v/>
      </c>
    </row>
    <row r="585">
      <c r="A585" s="42"/>
      <c r="B585" s="68"/>
      <c r="C585" s="68"/>
      <c r="D585" s="68"/>
      <c r="E585" s="115"/>
      <c r="F585" s="228"/>
      <c r="G585" s="228"/>
      <c r="H585" s="228" t="str">
        <f t="shared" si="1"/>
        <v/>
      </c>
    </row>
    <row r="586">
      <c r="A586" s="42"/>
      <c r="B586" s="68"/>
      <c r="C586" s="68"/>
      <c r="D586" s="68"/>
      <c r="E586" s="115"/>
      <c r="F586" s="228"/>
      <c r="G586" s="228"/>
      <c r="H586" s="228" t="str">
        <f t="shared" si="1"/>
        <v/>
      </c>
    </row>
    <row r="587">
      <c r="A587" s="42"/>
      <c r="B587" s="68"/>
      <c r="C587" s="68"/>
      <c r="D587" s="68"/>
      <c r="E587" s="115"/>
      <c r="F587" s="228"/>
      <c r="G587" s="228"/>
      <c r="H587" s="228" t="str">
        <f t="shared" si="1"/>
        <v/>
      </c>
    </row>
    <row r="588">
      <c r="A588" s="42"/>
      <c r="B588" s="68"/>
      <c r="C588" s="68"/>
      <c r="D588" s="68"/>
      <c r="E588" s="115"/>
      <c r="F588" s="228"/>
      <c r="G588" s="228"/>
      <c r="H588" s="228" t="str">
        <f t="shared" si="1"/>
        <v/>
      </c>
    </row>
    <row r="589">
      <c r="A589" s="42"/>
      <c r="B589" s="68"/>
      <c r="C589" s="68"/>
      <c r="D589" s="68"/>
      <c r="E589" s="115"/>
      <c r="F589" s="228"/>
      <c r="G589" s="228"/>
      <c r="H589" s="228" t="str">
        <f t="shared" si="1"/>
        <v/>
      </c>
    </row>
    <row r="590">
      <c r="A590" s="42"/>
      <c r="B590" s="61"/>
      <c r="C590" s="61"/>
      <c r="D590" s="61"/>
      <c r="E590" s="115"/>
      <c r="F590" s="228"/>
      <c r="G590" s="228"/>
      <c r="H590" s="228" t="str">
        <f t="shared" si="1"/>
        <v/>
      </c>
    </row>
    <row r="591">
      <c r="A591" s="42"/>
      <c r="B591" s="68"/>
      <c r="C591" s="68"/>
      <c r="D591" s="68"/>
      <c r="E591" s="115"/>
      <c r="F591" s="228"/>
      <c r="G591" s="228"/>
      <c r="H591" s="228" t="str">
        <f t="shared" si="1"/>
        <v/>
      </c>
    </row>
    <row r="592">
      <c r="A592" s="42"/>
      <c r="B592" s="61"/>
      <c r="C592" s="61"/>
      <c r="D592" s="61"/>
      <c r="E592" s="115"/>
      <c r="F592" s="228"/>
      <c r="G592" s="228"/>
      <c r="H592" s="228" t="str">
        <f t="shared" si="1"/>
        <v/>
      </c>
    </row>
    <row r="593">
      <c r="A593" s="42"/>
      <c r="B593" s="68"/>
      <c r="C593" s="68"/>
      <c r="D593" s="68"/>
      <c r="E593" s="115"/>
      <c r="F593" s="228"/>
      <c r="G593" s="228"/>
      <c r="H593" s="228" t="str">
        <f t="shared" si="1"/>
        <v/>
      </c>
    </row>
    <row r="594">
      <c r="A594" s="42"/>
      <c r="B594" s="68"/>
      <c r="C594" s="68"/>
      <c r="D594" s="68"/>
      <c r="E594" s="115"/>
      <c r="F594" s="228"/>
      <c r="G594" s="228"/>
      <c r="H594" s="228" t="str">
        <f t="shared" si="1"/>
        <v/>
      </c>
    </row>
    <row r="595">
      <c r="A595" s="42"/>
      <c r="B595" s="68"/>
      <c r="C595" s="68"/>
      <c r="D595" s="68"/>
      <c r="E595" s="115"/>
      <c r="F595" s="228"/>
      <c r="G595" s="228"/>
      <c r="H595" s="228" t="str">
        <f t="shared" si="1"/>
        <v/>
      </c>
    </row>
    <row r="596">
      <c r="A596" s="42"/>
      <c r="B596" s="68"/>
      <c r="C596" s="68"/>
      <c r="D596" s="68"/>
      <c r="E596" s="115"/>
      <c r="F596" s="228"/>
      <c r="G596" s="228"/>
      <c r="H596" s="228" t="str">
        <f t="shared" si="1"/>
        <v/>
      </c>
    </row>
    <row r="597">
      <c r="A597" s="42"/>
      <c r="B597" s="68"/>
      <c r="C597" s="68"/>
      <c r="D597" s="68"/>
      <c r="E597" s="115"/>
      <c r="F597" s="228"/>
      <c r="G597" s="228"/>
      <c r="H597" s="228" t="str">
        <f t="shared" si="1"/>
        <v/>
      </c>
    </row>
    <row r="598">
      <c r="A598" s="42"/>
      <c r="B598" s="68"/>
      <c r="C598" s="68"/>
      <c r="D598" s="68"/>
      <c r="E598" s="115"/>
      <c r="F598" s="228"/>
      <c r="G598" s="228"/>
      <c r="H598" s="228" t="str">
        <f t="shared" si="1"/>
        <v/>
      </c>
    </row>
    <row r="599">
      <c r="A599" s="42"/>
      <c r="B599" s="68"/>
      <c r="C599" s="68"/>
      <c r="D599" s="68"/>
      <c r="E599" s="115"/>
      <c r="F599" s="228"/>
      <c r="G599" s="228"/>
      <c r="H599" s="228" t="str">
        <f t="shared" si="1"/>
        <v/>
      </c>
    </row>
    <row r="600">
      <c r="A600" s="42"/>
      <c r="B600" s="61"/>
      <c r="C600" s="61"/>
      <c r="D600" s="61"/>
      <c r="E600" s="115"/>
      <c r="F600" s="228"/>
      <c r="G600" s="228"/>
      <c r="H600" s="228" t="str">
        <f t="shared" si="1"/>
        <v/>
      </c>
    </row>
    <row r="601">
      <c r="A601" s="42"/>
      <c r="B601" s="68"/>
      <c r="C601" s="61"/>
      <c r="D601" s="61"/>
      <c r="E601" s="115"/>
      <c r="F601" s="228"/>
      <c r="G601" s="228"/>
      <c r="H601" s="228" t="str">
        <f t="shared" si="1"/>
        <v/>
      </c>
    </row>
    <row r="602">
      <c r="A602" s="42"/>
      <c r="B602" s="68"/>
      <c r="C602" s="68"/>
      <c r="D602" s="68"/>
      <c r="E602" s="115"/>
      <c r="F602" s="228"/>
      <c r="G602" s="228"/>
      <c r="H602" s="228" t="str">
        <f t="shared" si="1"/>
        <v/>
      </c>
    </row>
    <row r="603">
      <c r="A603" s="42"/>
      <c r="B603" s="68"/>
      <c r="C603" s="68"/>
      <c r="D603" s="68"/>
      <c r="E603" s="115"/>
      <c r="F603" s="228"/>
      <c r="G603" s="228"/>
      <c r="H603" s="228" t="str">
        <f t="shared" si="1"/>
        <v/>
      </c>
    </row>
    <row r="604">
      <c r="A604" s="42"/>
      <c r="B604" s="68"/>
      <c r="C604" s="68"/>
      <c r="D604" s="68"/>
      <c r="E604" s="115"/>
      <c r="F604" s="228"/>
      <c r="G604" s="228"/>
      <c r="H604" s="228" t="str">
        <f t="shared" si="1"/>
        <v/>
      </c>
    </row>
    <row r="605">
      <c r="A605" s="42"/>
      <c r="B605" s="68"/>
      <c r="C605" s="68"/>
      <c r="D605" s="68"/>
      <c r="E605" s="115"/>
      <c r="F605" s="228"/>
      <c r="G605" s="228"/>
      <c r="H605" s="228" t="str">
        <f t="shared" si="1"/>
        <v/>
      </c>
    </row>
    <row r="606">
      <c r="A606" s="42"/>
      <c r="B606" s="68"/>
      <c r="C606" s="68"/>
      <c r="D606" s="68"/>
      <c r="E606" s="115"/>
      <c r="F606" s="228"/>
      <c r="G606" s="228"/>
      <c r="H606" s="228" t="str">
        <f t="shared" si="1"/>
        <v/>
      </c>
    </row>
    <row r="607">
      <c r="A607" s="42"/>
      <c r="B607" s="61"/>
      <c r="C607" s="61"/>
      <c r="D607" s="61"/>
      <c r="E607" s="115"/>
      <c r="F607" s="228"/>
      <c r="G607" s="228"/>
      <c r="H607" s="228" t="str">
        <f t="shared" si="1"/>
        <v/>
      </c>
    </row>
    <row r="608">
      <c r="A608" s="42"/>
      <c r="B608" s="68"/>
      <c r="C608" s="68"/>
      <c r="D608" s="68"/>
      <c r="E608" s="115"/>
      <c r="F608" s="228"/>
      <c r="G608" s="228"/>
      <c r="H608" s="228" t="str">
        <f t="shared" si="1"/>
        <v/>
      </c>
    </row>
    <row r="609">
      <c r="A609" s="114"/>
      <c r="B609" s="61"/>
      <c r="C609" s="61"/>
      <c r="D609" s="61"/>
      <c r="E609" s="115"/>
      <c r="F609" s="228"/>
      <c r="G609" s="228"/>
      <c r="H609" s="228" t="str">
        <f t="shared" si="1"/>
        <v/>
      </c>
    </row>
    <row r="610">
      <c r="A610" s="42"/>
      <c r="B610" s="68"/>
      <c r="C610" s="68"/>
      <c r="D610" s="68"/>
      <c r="E610" s="115"/>
      <c r="F610" s="228"/>
      <c r="G610" s="228"/>
      <c r="H610" s="228" t="str">
        <f t="shared" si="1"/>
        <v/>
      </c>
    </row>
    <row r="611">
      <c r="A611" s="42"/>
      <c r="B611" s="68"/>
      <c r="C611" s="68"/>
      <c r="D611" s="68"/>
      <c r="E611" s="115"/>
      <c r="F611" s="228"/>
      <c r="G611" s="228"/>
      <c r="H611" s="228" t="str">
        <f t="shared" si="1"/>
        <v/>
      </c>
    </row>
    <row r="612">
      <c r="A612" s="42"/>
      <c r="B612" s="68"/>
      <c r="C612" s="68"/>
      <c r="D612" s="68"/>
      <c r="E612" s="115"/>
      <c r="F612" s="228"/>
      <c r="G612" s="228"/>
      <c r="H612" s="228" t="str">
        <f t="shared" si="1"/>
        <v/>
      </c>
    </row>
    <row r="613">
      <c r="A613" s="42"/>
      <c r="B613" s="68"/>
      <c r="C613" s="68"/>
      <c r="D613" s="68"/>
      <c r="E613" s="115"/>
      <c r="F613" s="228"/>
      <c r="G613" s="228"/>
      <c r="H613" s="228" t="str">
        <f t="shared" si="1"/>
        <v/>
      </c>
    </row>
    <row r="614">
      <c r="A614" s="42"/>
      <c r="B614" s="68"/>
      <c r="C614" s="68"/>
      <c r="D614" s="68"/>
      <c r="E614" s="115"/>
      <c r="F614" s="228"/>
      <c r="G614" s="228"/>
      <c r="H614" s="228" t="str">
        <f t="shared" si="1"/>
        <v/>
      </c>
    </row>
    <row r="615">
      <c r="A615" s="42"/>
      <c r="B615" s="68"/>
      <c r="C615" s="68"/>
      <c r="D615" s="68"/>
      <c r="E615" s="115"/>
      <c r="F615" s="228"/>
      <c r="G615" s="228"/>
      <c r="H615" s="228" t="str">
        <f t="shared" si="1"/>
        <v/>
      </c>
    </row>
    <row r="616">
      <c r="A616" s="42"/>
      <c r="B616" s="68"/>
      <c r="C616" s="68"/>
      <c r="D616" s="68"/>
      <c r="E616" s="115"/>
      <c r="F616" s="228"/>
      <c r="G616" s="228"/>
      <c r="H616" s="228" t="str">
        <f t="shared" si="1"/>
        <v/>
      </c>
    </row>
    <row r="617">
      <c r="A617" s="42"/>
      <c r="B617" s="68"/>
      <c r="C617" s="68"/>
      <c r="D617" s="68"/>
      <c r="E617" s="115"/>
      <c r="F617" s="228"/>
      <c r="G617" s="228"/>
      <c r="H617" s="228" t="str">
        <f t="shared" si="1"/>
        <v/>
      </c>
    </row>
    <row r="618">
      <c r="A618" s="42"/>
      <c r="B618" s="68"/>
      <c r="C618" s="68"/>
      <c r="D618" s="68"/>
      <c r="E618" s="115"/>
      <c r="F618" s="228"/>
      <c r="G618" s="228"/>
      <c r="H618" s="228" t="str">
        <f t="shared" si="1"/>
        <v/>
      </c>
    </row>
    <row r="619">
      <c r="A619" s="42"/>
      <c r="B619" s="68"/>
      <c r="C619" s="68"/>
      <c r="D619" s="68"/>
      <c r="E619" s="115"/>
      <c r="F619" s="228"/>
      <c r="G619" s="228"/>
      <c r="H619" s="228" t="str">
        <f t="shared" si="1"/>
        <v/>
      </c>
    </row>
    <row r="620">
      <c r="A620" s="42"/>
      <c r="B620" s="68"/>
      <c r="C620" s="68"/>
      <c r="D620" s="68"/>
      <c r="E620" s="115"/>
      <c r="F620" s="228"/>
      <c r="G620" s="228"/>
      <c r="H620" s="228" t="str">
        <f t="shared" si="1"/>
        <v/>
      </c>
    </row>
    <row r="621">
      <c r="A621" s="42"/>
      <c r="B621" s="68"/>
      <c r="C621" s="68"/>
      <c r="D621" s="68"/>
      <c r="E621" s="115"/>
      <c r="F621" s="228"/>
      <c r="G621" s="228"/>
      <c r="H621" s="228" t="str">
        <f t="shared" si="1"/>
        <v/>
      </c>
    </row>
    <row r="622">
      <c r="A622" s="42"/>
      <c r="B622" s="61"/>
      <c r="C622" s="61"/>
      <c r="D622" s="61"/>
      <c r="E622" s="115"/>
      <c r="F622" s="228"/>
      <c r="G622" s="228"/>
      <c r="H622" s="228" t="str">
        <f t="shared" si="1"/>
        <v/>
      </c>
    </row>
    <row r="623">
      <c r="A623" s="42"/>
      <c r="B623" s="61"/>
      <c r="C623" s="61"/>
      <c r="D623" s="61"/>
      <c r="E623" s="115"/>
      <c r="F623" s="228"/>
      <c r="G623" s="228"/>
      <c r="H623" s="228" t="str">
        <f t="shared" si="1"/>
        <v/>
      </c>
    </row>
    <row r="624">
      <c r="A624" s="42"/>
      <c r="B624" s="68"/>
      <c r="C624" s="68"/>
      <c r="D624" s="68"/>
      <c r="E624" s="115"/>
      <c r="F624" s="228"/>
      <c r="G624" s="228"/>
      <c r="H624" s="228" t="str">
        <f t="shared" si="1"/>
        <v/>
      </c>
    </row>
    <row r="625">
      <c r="A625" s="42"/>
      <c r="B625" s="68"/>
      <c r="C625" s="68"/>
      <c r="D625" s="68"/>
      <c r="E625" s="115"/>
      <c r="F625" s="228"/>
      <c r="G625" s="228"/>
      <c r="H625" s="228" t="str">
        <f t="shared" si="1"/>
        <v/>
      </c>
    </row>
    <row r="626">
      <c r="A626" s="42"/>
      <c r="B626" s="68"/>
      <c r="C626" s="68"/>
      <c r="D626" s="68"/>
      <c r="E626" s="115"/>
      <c r="F626" s="228"/>
      <c r="G626" s="228"/>
      <c r="H626" s="228" t="str">
        <f t="shared" si="1"/>
        <v/>
      </c>
    </row>
    <row r="627">
      <c r="A627" s="42"/>
      <c r="B627" s="68"/>
      <c r="C627" s="68"/>
      <c r="D627" s="68"/>
      <c r="E627" s="115"/>
      <c r="F627" s="228"/>
      <c r="G627" s="228"/>
      <c r="H627" s="228" t="str">
        <f t="shared" si="1"/>
        <v/>
      </c>
    </row>
    <row r="628">
      <c r="A628" s="42"/>
      <c r="B628" s="68"/>
      <c r="C628" s="68"/>
      <c r="D628" s="68"/>
      <c r="E628" s="115"/>
      <c r="F628" s="228"/>
      <c r="G628" s="228"/>
      <c r="H628" s="228" t="str">
        <f t="shared" si="1"/>
        <v/>
      </c>
    </row>
    <row r="629">
      <c r="A629" s="42"/>
      <c r="B629" s="68"/>
      <c r="C629" s="68"/>
      <c r="D629" s="68"/>
      <c r="E629" s="115"/>
      <c r="F629" s="228"/>
      <c r="G629" s="228"/>
      <c r="H629" s="228" t="str">
        <f t="shared" si="1"/>
        <v/>
      </c>
    </row>
    <row r="630">
      <c r="A630" s="42"/>
      <c r="B630" s="68"/>
      <c r="C630" s="68"/>
      <c r="D630" s="68"/>
      <c r="E630" s="115"/>
      <c r="F630" s="228"/>
      <c r="G630" s="228"/>
      <c r="H630" s="228" t="str">
        <f t="shared" si="1"/>
        <v/>
      </c>
    </row>
    <row r="631">
      <c r="A631" s="42"/>
      <c r="B631" s="68"/>
      <c r="C631" s="68"/>
      <c r="D631" s="68"/>
      <c r="E631" s="115"/>
      <c r="F631" s="228"/>
      <c r="G631" s="228"/>
      <c r="H631" s="228" t="str">
        <f t="shared" si="1"/>
        <v/>
      </c>
    </row>
    <row r="632">
      <c r="A632" s="42"/>
      <c r="B632" s="68"/>
      <c r="C632" s="68"/>
      <c r="D632" s="68"/>
      <c r="E632" s="115"/>
      <c r="F632" s="228"/>
      <c r="G632" s="228"/>
      <c r="H632" s="228" t="str">
        <f t="shared" si="1"/>
        <v/>
      </c>
    </row>
    <row r="633">
      <c r="A633" s="42"/>
      <c r="B633" s="68"/>
      <c r="C633" s="68"/>
      <c r="D633" s="68"/>
      <c r="E633" s="115"/>
      <c r="F633" s="228"/>
      <c r="G633" s="228"/>
      <c r="H633" s="228" t="str">
        <f t="shared" si="1"/>
        <v/>
      </c>
    </row>
    <row r="634">
      <c r="A634" s="42"/>
      <c r="B634" s="68"/>
      <c r="C634" s="68"/>
      <c r="D634" s="68"/>
      <c r="E634" s="115"/>
      <c r="F634" s="228"/>
      <c r="G634" s="228"/>
      <c r="H634" s="228" t="str">
        <f t="shared" si="1"/>
        <v/>
      </c>
    </row>
    <row r="635">
      <c r="A635" s="42"/>
      <c r="B635" s="68"/>
      <c r="C635" s="68"/>
      <c r="D635" s="68"/>
      <c r="E635" s="115"/>
      <c r="F635" s="228"/>
      <c r="G635" s="228"/>
      <c r="H635" s="228" t="str">
        <f t="shared" si="1"/>
        <v/>
      </c>
    </row>
    <row r="636">
      <c r="A636" s="42"/>
      <c r="B636" s="68"/>
      <c r="C636" s="68"/>
      <c r="D636" s="68"/>
      <c r="E636" s="115"/>
      <c r="F636" s="228"/>
      <c r="G636" s="228"/>
      <c r="H636" s="228" t="str">
        <f t="shared" si="1"/>
        <v/>
      </c>
    </row>
    <row r="637">
      <c r="A637" s="42"/>
      <c r="B637" s="68"/>
      <c r="C637" s="68"/>
      <c r="D637" s="68"/>
      <c r="E637" s="115"/>
      <c r="F637" s="228"/>
      <c r="G637" s="228"/>
      <c r="H637" s="228" t="str">
        <f t="shared" si="1"/>
        <v/>
      </c>
    </row>
    <row r="638">
      <c r="A638" s="42"/>
      <c r="B638" s="68"/>
      <c r="C638" s="68"/>
      <c r="D638" s="68"/>
      <c r="E638" s="115"/>
      <c r="F638" s="228"/>
      <c r="G638" s="228"/>
      <c r="H638" s="228" t="str">
        <f t="shared" si="1"/>
        <v/>
      </c>
    </row>
    <row r="639">
      <c r="A639" s="42"/>
      <c r="B639" s="61"/>
      <c r="C639" s="61"/>
      <c r="D639" s="61"/>
      <c r="E639" s="115"/>
      <c r="F639" s="228"/>
      <c r="G639" s="228"/>
      <c r="H639" s="228" t="str">
        <f t="shared" si="1"/>
        <v/>
      </c>
    </row>
    <row r="640">
      <c r="A640" s="42"/>
      <c r="B640" s="61"/>
      <c r="C640" s="61"/>
      <c r="D640" s="61"/>
      <c r="E640" s="115"/>
      <c r="F640" s="228"/>
      <c r="G640" s="228"/>
      <c r="H640" s="228" t="str">
        <f t="shared" si="1"/>
        <v/>
      </c>
    </row>
    <row r="641">
      <c r="A641" s="42"/>
      <c r="B641" s="68"/>
      <c r="C641" s="68"/>
      <c r="D641" s="68"/>
      <c r="E641" s="115"/>
      <c r="F641" s="228"/>
      <c r="G641" s="228"/>
      <c r="H641" s="228" t="str">
        <f t="shared" si="1"/>
        <v/>
      </c>
    </row>
    <row r="642">
      <c r="A642" s="42"/>
      <c r="B642" s="68"/>
      <c r="C642" s="68"/>
      <c r="D642" s="68"/>
      <c r="E642" s="115"/>
      <c r="F642" s="228"/>
      <c r="G642" s="228"/>
      <c r="H642" s="228" t="str">
        <f t="shared" si="1"/>
        <v/>
      </c>
    </row>
    <row r="643">
      <c r="A643" s="42"/>
      <c r="B643" s="68"/>
      <c r="C643" s="68"/>
      <c r="D643" s="68"/>
      <c r="E643" s="115"/>
      <c r="F643" s="228"/>
      <c r="G643" s="228"/>
      <c r="H643" s="228" t="str">
        <f t="shared" si="1"/>
        <v/>
      </c>
    </row>
    <row r="644">
      <c r="A644" s="42"/>
      <c r="B644" s="68"/>
      <c r="C644" s="68"/>
      <c r="D644" s="68"/>
      <c r="E644" s="115"/>
      <c r="F644" s="228"/>
      <c r="G644" s="228"/>
      <c r="H644" s="228" t="str">
        <f t="shared" si="1"/>
        <v/>
      </c>
    </row>
    <row r="645">
      <c r="A645" s="42"/>
      <c r="B645" s="61"/>
      <c r="C645" s="61"/>
      <c r="D645" s="61"/>
      <c r="E645" s="115"/>
      <c r="F645" s="228"/>
      <c r="G645" s="228"/>
      <c r="H645" s="228" t="str">
        <f t="shared" si="1"/>
        <v/>
      </c>
    </row>
    <row r="646">
      <c r="A646" s="42"/>
      <c r="B646" s="68"/>
      <c r="C646" s="68"/>
      <c r="D646" s="68"/>
      <c r="E646" s="115"/>
      <c r="F646" s="228"/>
      <c r="G646" s="228"/>
      <c r="H646" s="228" t="str">
        <f t="shared" si="1"/>
        <v/>
      </c>
    </row>
    <row r="647">
      <c r="A647" s="42"/>
      <c r="B647" s="68"/>
      <c r="C647" s="68"/>
      <c r="D647" s="68"/>
      <c r="E647" s="115"/>
      <c r="F647" s="228"/>
      <c r="G647" s="228"/>
      <c r="H647" s="228" t="str">
        <f t="shared" si="1"/>
        <v/>
      </c>
    </row>
    <row r="648">
      <c r="A648" s="42"/>
      <c r="B648" s="68"/>
      <c r="C648" s="68"/>
      <c r="D648" s="68"/>
      <c r="E648" s="115"/>
      <c r="F648" s="228"/>
      <c r="G648" s="228"/>
      <c r="H648" s="228" t="str">
        <f t="shared" si="1"/>
        <v/>
      </c>
    </row>
    <row r="649">
      <c r="A649" s="42"/>
      <c r="B649" s="68"/>
      <c r="C649" s="68"/>
      <c r="D649" s="68"/>
      <c r="E649" s="115"/>
      <c r="F649" s="228"/>
      <c r="G649" s="228"/>
      <c r="H649" s="228" t="str">
        <f t="shared" si="1"/>
        <v/>
      </c>
    </row>
    <row r="650">
      <c r="A650" s="42"/>
      <c r="B650" s="68"/>
      <c r="C650" s="68"/>
      <c r="D650" s="68"/>
      <c r="E650" s="115"/>
      <c r="F650" s="228"/>
      <c r="G650" s="228"/>
      <c r="H650" s="228" t="str">
        <f t="shared" si="1"/>
        <v/>
      </c>
    </row>
    <row r="651">
      <c r="A651" s="42"/>
      <c r="B651" s="68"/>
      <c r="C651" s="68"/>
      <c r="D651" s="68"/>
      <c r="E651" s="115"/>
      <c r="F651" s="228"/>
      <c r="G651" s="228"/>
      <c r="H651" s="228" t="str">
        <f t="shared" si="1"/>
        <v/>
      </c>
    </row>
    <row r="652">
      <c r="A652" s="42"/>
      <c r="B652" s="68"/>
      <c r="C652" s="68"/>
      <c r="D652" s="68"/>
      <c r="E652" s="115"/>
      <c r="F652" s="228"/>
      <c r="G652" s="228"/>
      <c r="H652" s="228" t="str">
        <f t="shared" si="1"/>
        <v/>
      </c>
    </row>
    <row r="653">
      <c r="A653" s="42"/>
      <c r="B653" s="61"/>
      <c r="C653" s="61"/>
      <c r="D653" s="61"/>
      <c r="E653" s="115"/>
      <c r="F653" s="228"/>
      <c r="G653" s="228"/>
      <c r="H653" s="228" t="str">
        <f t="shared" si="1"/>
        <v/>
      </c>
    </row>
    <row r="654">
      <c r="A654" s="42"/>
      <c r="B654" s="68"/>
      <c r="C654" s="68"/>
      <c r="D654" s="68"/>
      <c r="E654" s="115"/>
      <c r="F654" s="228"/>
      <c r="G654" s="228"/>
      <c r="H654" s="228" t="str">
        <f t="shared" si="1"/>
        <v/>
      </c>
    </row>
    <row r="655">
      <c r="A655" s="42"/>
      <c r="B655" s="68"/>
      <c r="C655" s="68"/>
      <c r="D655" s="68"/>
      <c r="E655" s="115"/>
      <c r="F655" s="228"/>
      <c r="G655" s="228"/>
      <c r="H655" s="228" t="str">
        <f t="shared" si="1"/>
        <v/>
      </c>
    </row>
    <row r="656">
      <c r="A656" s="42"/>
      <c r="B656" s="61"/>
      <c r="C656" s="61"/>
      <c r="D656" s="61"/>
      <c r="E656" s="115"/>
      <c r="F656" s="228"/>
      <c r="G656" s="228"/>
      <c r="H656" s="228" t="str">
        <f t="shared" si="1"/>
        <v/>
      </c>
    </row>
    <row r="657">
      <c r="A657" s="42"/>
      <c r="B657" s="68"/>
      <c r="C657" s="61"/>
      <c r="D657" s="61"/>
      <c r="E657" s="115"/>
      <c r="F657" s="228"/>
      <c r="G657" s="228"/>
      <c r="H657" s="228" t="str">
        <f t="shared" si="1"/>
        <v/>
      </c>
    </row>
    <row r="658">
      <c r="A658" s="42"/>
      <c r="B658" s="68"/>
      <c r="C658" s="68"/>
      <c r="D658" s="68"/>
      <c r="E658" s="115"/>
      <c r="F658" s="228"/>
      <c r="G658" s="228"/>
      <c r="H658" s="228" t="str">
        <f t="shared" si="1"/>
        <v/>
      </c>
    </row>
    <row r="659">
      <c r="A659" s="42"/>
      <c r="B659" s="68"/>
      <c r="C659" s="68"/>
      <c r="D659" s="68"/>
      <c r="E659" s="115"/>
      <c r="F659" s="228"/>
      <c r="G659" s="228"/>
      <c r="H659" s="228" t="str">
        <f t="shared" si="1"/>
        <v/>
      </c>
    </row>
    <row r="660">
      <c r="A660" s="42"/>
      <c r="B660" s="68"/>
      <c r="C660" s="68"/>
      <c r="D660" s="68"/>
      <c r="E660" s="115"/>
      <c r="F660" s="228"/>
      <c r="G660" s="228"/>
      <c r="H660" s="228" t="str">
        <f t="shared" si="1"/>
        <v/>
      </c>
    </row>
    <row r="661">
      <c r="A661" s="42"/>
      <c r="B661" s="68"/>
      <c r="C661" s="68"/>
      <c r="D661" s="68"/>
      <c r="E661" s="115"/>
      <c r="F661" s="228"/>
      <c r="G661" s="228"/>
      <c r="H661" s="228" t="str">
        <f t="shared" si="1"/>
        <v/>
      </c>
    </row>
    <row r="662">
      <c r="A662" s="42"/>
      <c r="B662" s="68"/>
      <c r="C662" s="68"/>
      <c r="D662" s="68"/>
      <c r="E662" s="115"/>
      <c r="F662" s="228"/>
      <c r="G662" s="228"/>
      <c r="H662" s="228" t="str">
        <f t="shared" si="1"/>
        <v/>
      </c>
    </row>
    <row r="663">
      <c r="A663" s="42"/>
      <c r="B663" s="68"/>
      <c r="C663" s="68"/>
      <c r="D663" s="68"/>
      <c r="E663" s="115"/>
      <c r="F663" s="228"/>
      <c r="G663" s="228"/>
      <c r="H663" s="228" t="str">
        <f t="shared" si="1"/>
        <v/>
      </c>
    </row>
    <row r="664">
      <c r="A664" s="42"/>
      <c r="B664" s="68"/>
      <c r="C664" s="68"/>
      <c r="D664" s="68"/>
      <c r="E664" s="115"/>
      <c r="F664" s="228"/>
      <c r="G664" s="228"/>
      <c r="H664" s="228" t="str">
        <f t="shared" si="1"/>
        <v/>
      </c>
    </row>
    <row r="665">
      <c r="A665" s="42"/>
      <c r="B665" s="61"/>
      <c r="C665" s="61"/>
      <c r="D665" s="61"/>
      <c r="E665" s="115"/>
      <c r="F665" s="228"/>
      <c r="G665" s="228"/>
      <c r="H665" s="228" t="str">
        <f t="shared" si="1"/>
        <v/>
      </c>
    </row>
    <row r="666">
      <c r="A666" s="42"/>
      <c r="B666" s="68"/>
      <c r="C666" s="68"/>
      <c r="D666" s="68"/>
      <c r="E666" s="115"/>
      <c r="F666" s="228"/>
      <c r="G666" s="228"/>
      <c r="H666" s="228" t="str">
        <f t="shared" si="1"/>
        <v/>
      </c>
    </row>
    <row r="667">
      <c r="A667" s="42"/>
      <c r="B667" s="68"/>
      <c r="C667" s="68"/>
      <c r="D667" s="68"/>
      <c r="E667" s="115"/>
      <c r="F667" s="228"/>
      <c r="G667" s="228"/>
      <c r="H667" s="228" t="str">
        <f t="shared" si="1"/>
        <v/>
      </c>
    </row>
    <row r="668">
      <c r="A668" s="42"/>
      <c r="B668" s="68"/>
      <c r="C668" s="68"/>
      <c r="D668" s="68"/>
      <c r="E668" s="115"/>
      <c r="F668" s="228"/>
      <c r="G668" s="228"/>
      <c r="H668" s="228" t="str">
        <f t="shared" si="1"/>
        <v/>
      </c>
    </row>
    <row r="669">
      <c r="A669" s="42"/>
      <c r="B669" s="61"/>
      <c r="C669" s="61"/>
      <c r="D669" s="61"/>
      <c r="E669" s="115"/>
      <c r="F669" s="228"/>
      <c r="G669" s="228"/>
      <c r="H669" s="228" t="str">
        <f t="shared" si="1"/>
        <v/>
      </c>
    </row>
    <row r="670">
      <c r="A670" s="42"/>
      <c r="B670" s="68"/>
      <c r="C670" s="68"/>
      <c r="D670" s="68"/>
      <c r="E670" s="115"/>
      <c r="F670" s="228"/>
      <c r="G670" s="228"/>
      <c r="H670" s="228" t="str">
        <f t="shared" si="1"/>
        <v/>
      </c>
    </row>
    <row r="671">
      <c r="A671" s="42"/>
      <c r="B671" s="68"/>
      <c r="C671" s="68"/>
      <c r="D671" s="68"/>
      <c r="E671" s="115"/>
      <c r="F671" s="228"/>
      <c r="G671" s="228"/>
      <c r="H671" s="228" t="str">
        <f t="shared" si="1"/>
        <v/>
      </c>
    </row>
    <row r="672">
      <c r="A672" s="42"/>
      <c r="B672" s="68"/>
      <c r="C672" s="68"/>
      <c r="D672" s="68"/>
      <c r="E672" s="115"/>
      <c r="F672" s="228"/>
      <c r="G672" s="228"/>
      <c r="H672" s="228" t="str">
        <f t="shared" si="1"/>
        <v/>
      </c>
    </row>
    <row r="673">
      <c r="A673" s="42"/>
      <c r="B673" s="68"/>
      <c r="C673" s="68"/>
      <c r="D673" s="68"/>
      <c r="E673" s="115"/>
      <c r="F673" s="228"/>
      <c r="G673" s="228"/>
      <c r="H673" s="228" t="str">
        <f t="shared" si="1"/>
        <v/>
      </c>
    </row>
    <row r="674">
      <c r="A674" s="42"/>
      <c r="B674" s="68"/>
      <c r="C674" s="68"/>
      <c r="D674" s="68"/>
      <c r="E674" s="115"/>
      <c r="F674" s="228"/>
      <c r="G674" s="228"/>
      <c r="H674" s="228" t="str">
        <f t="shared" si="1"/>
        <v/>
      </c>
    </row>
    <row r="675">
      <c r="A675" s="42"/>
      <c r="B675" s="68"/>
      <c r="C675" s="68"/>
      <c r="D675" s="68"/>
      <c r="E675" s="115"/>
      <c r="F675" s="228"/>
      <c r="G675" s="228"/>
      <c r="H675" s="228" t="str">
        <f t="shared" si="1"/>
        <v/>
      </c>
    </row>
    <row r="676">
      <c r="A676" s="42"/>
      <c r="B676" s="68"/>
      <c r="C676" s="68"/>
      <c r="D676" s="68"/>
      <c r="E676" s="115"/>
      <c r="F676" s="228"/>
      <c r="G676" s="228"/>
      <c r="H676" s="228" t="str">
        <f t="shared" si="1"/>
        <v/>
      </c>
    </row>
    <row r="677">
      <c r="A677" s="42"/>
      <c r="B677" s="68"/>
      <c r="C677" s="68"/>
      <c r="D677" s="68"/>
      <c r="E677" s="115"/>
      <c r="F677" s="228"/>
      <c r="G677" s="228"/>
      <c r="H677" s="228" t="str">
        <f t="shared" si="1"/>
        <v/>
      </c>
    </row>
    <row r="678">
      <c r="A678" s="42"/>
      <c r="B678" s="68"/>
      <c r="C678" s="68"/>
      <c r="D678" s="68"/>
      <c r="E678" s="115"/>
      <c r="F678" s="228"/>
      <c r="G678" s="228"/>
      <c r="H678" s="228" t="str">
        <f t="shared" si="1"/>
        <v/>
      </c>
    </row>
    <row r="679">
      <c r="A679" s="42"/>
      <c r="B679" s="68"/>
      <c r="C679" s="68"/>
      <c r="D679" s="68"/>
      <c r="E679" s="115"/>
      <c r="F679" s="228"/>
      <c r="G679" s="228"/>
      <c r="H679" s="228" t="str">
        <f t="shared" si="1"/>
        <v/>
      </c>
    </row>
    <row r="680">
      <c r="A680" s="42"/>
      <c r="B680" s="68"/>
      <c r="C680" s="61"/>
      <c r="D680" s="61"/>
      <c r="E680" s="115"/>
      <c r="F680" s="228"/>
      <c r="G680" s="228"/>
      <c r="H680" s="228" t="str">
        <f t="shared" si="1"/>
        <v/>
      </c>
    </row>
    <row r="681">
      <c r="A681" s="42"/>
      <c r="B681" s="61"/>
      <c r="C681" s="61"/>
      <c r="D681" s="61"/>
      <c r="E681" s="115"/>
      <c r="F681" s="228"/>
      <c r="G681" s="228"/>
      <c r="H681" s="228" t="str">
        <f t="shared" si="1"/>
        <v/>
      </c>
    </row>
    <row r="682">
      <c r="A682" s="42"/>
      <c r="B682" s="68"/>
      <c r="C682" s="68"/>
      <c r="D682" s="68"/>
      <c r="E682" s="115"/>
      <c r="F682" s="228"/>
      <c r="G682" s="228"/>
      <c r="H682" s="228" t="str">
        <f t="shared" si="1"/>
        <v/>
      </c>
    </row>
    <row r="683">
      <c r="A683" s="42"/>
      <c r="B683" s="68"/>
      <c r="C683" s="61"/>
      <c r="D683" s="61"/>
      <c r="E683" s="115"/>
      <c r="F683" s="228"/>
      <c r="G683" s="228"/>
      <c r="H683" s="228" t="str">
        <f t="shared" si="1"/>
        <v/>
      </c>
    </row>
    <row r="684">
      <c r="A684" s="42"/>
      <c r="B684" s="68"/>
      <c r="C684" s="68"/>
      <c r="D684" s="68"/>
      <c r="E684" s="115"/>
      <c r="F684" s="228"/>
      <c r="G684" s="228"/>
      <c r="H684" s="228" t="str">
        <f t="shared" si="1"/>
        <v/>
      </c>
    </row>
    <row r="685">
      <c r="A685" s="42"/>
      <c r="B685" s="68"/>
      <c r="C685" s="68"/>
      <c r="D685" s="68"/>
      <c r="E685" s="115"/>
      <c r="F685" s="228"/>
      <c r="G685" s="228"/>
      <c r="H685" s="228" t="str">
        <f t="shared" si="1"/>
        <v/>
      </c>
    </row>
    <row r="686">
      <c r="A686" s="42"/>
      <c r="B686" s="68"/>
      <c r="C686" s="68"/>
      <c r="D686" s="68"/>
      <c r="E686" s="115"/>
      <c r="F686" s="228"/>
      <c r="G686" s="228"/>
      <c r="H686" s="228" t="str">
        <f t="shared" si="1"/>
        <v/>
      </c>
    </row>
    <row r="687">
      <c r="A687" s="42"/>
      <c r="B687" s="68"/>
      <c r="C687" s="68"/>
      <c r="D687" s="68"/>
      <c r="E687" s="115"/>
      <c r="F687" s="228"/>
      <c r="G687" s="228"/>
      <c r="H687" s="228" t="str">
        <f t="shared" si="1"/>
        <v/>
      </c>
    </row>
    <row r="688">
      <c r="A688" s="42"/>
      <c r="B688" s="68"/>
      <c r="C688" s="68"/>
      <c r="D688" s="68"/>
      <c r="E688" s="115"/>
      <c r="F688" s="228"/>
      <c r="G688" s="228"/>
      <c r="H688" s="228" t="str">
        <f t="shared" si="1"/>
        <v/>
      </c>
    </row>
    <row r="689">
      <c r="A689" s="42"/>
      <c r="B689" s="61"/>
      <c r="C689" s="61"/>
      <c r="D689" s="61"/>
      <c r="E689" s="115"/>
      <c r="F689" s="228"/>
      <c r="G689" s="228"/>
      <c r="H689" s="228" t="str">
        <f t="shared" si="1"/>
        <v/>
      </c>
    </row>
    <row r="690">
      <c r="A690" s="42"/>
      <c r="B690" s="68"/>
      <c r="C690" s="68"/>
      <c r="D690" s="68"/>
      <c r="E690" s="115"/>
      <c r="F690" s="228"/>
      <c r="G690" s="228"/>
      <c r="H690" s="228" t="str">
        <f t="shared" si="1"/>
        <v/>
      </c>
    </row>
    <row r="691">
      <c r="A691" s="42"/>
      <c r="B691" s="68"/>
      <c r="C691" s="68"/>
      <c r="D691" s="68"/>
      <c r="E691" s="115"/>
      <c r="F691" s="228"/>
      <c r="G691" s="228"/>
      <c r="H691" s="228" t="str">
        <f t="shared" si="1"/>
        <v/>
      </c>
    </row>
    <row r="692">
      <c r="A692" s="42"/>
      <c r="B692" s="68"/>
      <c r="C692" s="68"/>
      <c r="D692" s="68"/>
      <c r="E692" s="115"/>
      <c r="F692" s="228"/>
      <c r="G692" s="228"/>
      <c r="H692" s="228" t="str">
        <f t="shared" si="1"/>
        <v/>
      </c>
    </row>
    <row r="693">
      <c r="A693" s="42"/>
      <c r="B693" s="68"/>
      <c r="C693" s="68"/>
      <c r="D693" s="68"/>
      <c r="E693" s="115"/>
      <c r="F693" s="228"/>
      <c r="G693" s="228"/>
      <c r="H693" s="228" t="str">
        <f t="shared" si="1"/>
        <v/>
      </c>
    </row>
    <row r="694">
      <c r="A694" s="42"/>
      <c r="B694" s="68"/>
      <c r="C694" s="68"/>
      <c r="D694" s="68"/>
      <c r="E694" s="115"/>
      <c r="F694" s="228"/>
      <c r="G694" s="228"/>
      <c r="H694" s="228" t="str">
        <f t="shared" si="1"/>
        <v/>
      </c>
    </row>
    <row r="695">
      <c r="A695" s="42"/>
      <c r="B695" s="61"/>
      <c r="C695" s="61"/>
      <c r="D695" s="61"/>
      <c r="E695" s="115"/>
      <c r="F695" s="228"/>
      <c r="G695" s="228"/>
      <c r="H695" s="228" t="str">
        <f t="shared" si="1"/>
        <v/>
      </c>
    </row>
    <row r="696">
      <c r="A696" s="42"/>
      <c r="B696" s="68"/>
      <c r="C696" s="68"/>
      <c r="D696" s="68"/>
      <c r="E696" s="115"/>
      <c r="F696" s="228"/>
      <c r="G696" s="228"/>
      <c r="H696" s="228" t="str">
        <f t="shared" si="1"/>
        <v/>
      </c>
    </row>
    <row r="697">
      <c r="A697" s="42"/>
      <c r="B697" s="61"/>
      <c r="C697" s="61"/>
      <c r="D697" s="61"/>
      <c r="E697" s="115"/>
      <c r="F697" s="228"/>
      <c r="G697" s="228"/>
      <c r="H697" s="228" t="str">
        <f t="shared" si="1"/>
        <v/>
      </c>
    </row>
    <row r="698">
      <c r="A698" s="42"/>
      <c r="B698" s="68"/>
      <c r="C698" s="68"/>
      <c r="D698" s="68"/>
      <c r="E698" s="115"/>
      <c r="F698" s="228"/>
      <c r="G698" s="228"/>
      <c r="H698" s="228" t="str">
        <f t="shared" si="1"/>
        <v/>
      </c>
    </row>
    <row r="699">
      <c r="A699" s="42"/>
      <c r="B699" s="68"/>
      <c r="C699" s="68"/>
      <c r="D699" s="68"/>
      <c r="E699" s="115"/>
      <c r="F699" s="228"/>
      <c r="G699" s="228"/>
      <c r="H699" s="228" t="str">
        <f t="shared" si="1"/>
        <v/>
      </c>
    </row>
    <row r="700">
      <c r="A700" s="42"/>
      <c r="B700" s="68"/>
      <c r="C700" s="68"/>
      <c r="D700" s="68"/>
      <c r="E700" s="115"/>
      <c r="F700" s="228"/>
      <c r="G700" s="228"/>
      <c r="H700" s="228" t="str">
        <f t="shared" si="1"/>
        <v/>
      </c>
    </row>
    <row r="701">
      <c r="A701" s="42"/>
      <c r="B701" s="68"/>
      <c r="C701" s="68"/>
      <c r="D701" s="68"/>
      <c r="E701" s="115"/>
      <c r="F701" s="228"/>
      <c r="G701" s="228"/>
      <c r="H701" s="228" t="str">
        <f t="shared" si="1"/>
        <v/>
      </c>
    </row>
    <row r="702">
      <c r="A702" s="42"/>
      <c r="B702" s="68"/>
      <c r="C702" s="68"/>
      <c r="D702" s="68"/>
      <c r="E702" s="115"/>
      <c r="F702" s="228"/>
      <c r="G702" s="228"/>
      <c r="H702" s="228" t="str">
        <f t="shared" si="1"/>
        <v/>
      </c>
    </row>
    <row r="703">
      <c r="A703" s="42"/>
      <c r="B703" s="68"/>
      <c r="C703" s="68"/>
      <c r="D703" s="68"/>
      <c r="E703" s="115"/>
      <c r="F703" s="228"/>
      <c r="G703" s="228"/>
      <c r="H703" s="228" t="str">
        <f t="shared" si="1"/>
        <v/>
      </c>
    </row>
    <row r="704">
      <c r="A704" s="42"/>
      <c r="B704" s="68"/>
      <c r="C704" s="68"/>
      <c r="D704" s="68"/>
      <c r="E704" s="115"/>
      <c r="F704" s="228"/>
      <c r="G704" s="228"/>
      <c r="H704" s="228" t="str">
        <f t="shared" si="1"/>
        <v/>
      </c>
    </row>
    <row r="705">
      <c r="A705" s="42"/>
      <c r="B705" s="68"/>
      <c r="C705" s="68"/>
      <c r="D705" s="68"/>
      <c r="E705" s="115"/>
      <c r="F705" s="228"/>
      <c r="G705" s="228"/>
      <c r="H705" s="228" t="str">
        <f t="shared" si="1"/>
        <v/>
      </c>
    </row>
    <row r="706">
      <c r="A706" s="42"/>
      <c r="B706" s="68"/>
      <c r="C706" s="68"/>
      <c r="D706" s="68"/>
      <c r="E706" s="115"/>
      <c r="F706" s="228"/>
      <c r="G706" s="228"/>
      <c r="H706" s="228" t="str">
        <f t="shared" si="1"/>
        <v/>
      </c>
    </row>
    <row r="707">
      <c r="A707" s="42"/>
      <c r="B707" s="68"/>
      <c r="C707" s="68"/>
      <c r="D707" s="68"/>
      <c r="E707" s="115"/>
      <c r="F707" s="228"/>
      <c r="G707" s="228"/>
      <c r="H707" s="228" t="str">
        <f t="shared" si="1"/>
        <v/>
      </c>
    </row>
    <row r="708">
      <c r="A708" s="42"/>
      <c r="B708" s="68"/>
      <c r="C708" s="68"/>
      <c r="D708" s="68"/>
      <c r="E708" s="115"/>
      <c r="F708" s="228"/>
      <c r="G708" s="228"/>
      <c r="H708" s="228" t="str">
        <f t="shared" si="1"/>
        <v/>
      </c>
    </row>
    <row r="709">
      <c r="A709" s="42"/>
      <c r="B709" s="68"/>
      <c r="C709" s="68"/>
      <c r="D709" s="68"/>
      <c r="E709" s="115"/>
      <c r="F709" s="228"/>
      <c r="G709" s="228"/>
      <c r="H709" s="228" t="str">
        <f t="shared" si="1"/>
        <v/>
      </c>
    </row>
    <row r="710">
      <c r="A710" s="42"/>
      <c r="B710" s="61"/>
      <c r="C710" s="61"/>
      <c r="D710" s="61"/>
      <c r="E710" s="115"/>
      <c r="F710" s="228"/>
      <c r="G710" s="228"/>
      <c r="H710" s="228" t="str">
        <f t="shared" si="1"/>
        <v/>
      </c>
    </row>
    <row r="711">
      <c r="A711" s="42"/>
      <c r="B711" s="68"/>
      <c r="C711" s="68"/>
      <c r="D711" s="68"/>
      <c r="E711" s="115"/>
      <c r="F711" s="228"/>
      <c r="G711" s="228"/>
      <c r="H711" s="228" t="str">
        <f t="shared" si="1"/>
        <v/>
      </c>
    </row>
    <row r="712">
      <c r="A712" s="42"/>
      <c r="B712" s="68"/>
      <c r="C712" s="68"/>
      <c r="D712" s="68"/>
      <c r="E712" s="115"/>
      <c r="F712" s="228"/>
      <c r="G712" s="228"/>
      <c r="H712" s="228" t="str">
        <f t="shared" si="1"/>
        <v/>
      </c>
    </row>
    <row r="713">
      <c r="A713" s="42"/>
      <c r="B713" s="61"/>
      <c r="C713" s="61"/>
      <c r="D713" s="61"/>
      <c r="E713" s="115"/>
      <c r="F713" s="228"/>
      <c r="G713" s="228"/>
      <c r="H713" s="228" t="str">
        <f t="shared" si="1"/>
        <v/>
      </c>
    </row>
    <row r="714">
      <c r="A714" s="42"/>
      <c r="B714" s="68"/>
      <c r="C714" s="68"/>
      <c r="D714" s="68"/>
      <c r="E714" s="115"/>
      <c r="F714" s="228"/>
      <c r="G714" s="228"/>
      <c r="H714" s="228" t="str">
        <f t="shared" si="1"/>
        <v/>
      </c>
    </row>
    <row r="715">
      <c r="A715" s="42"/>
      <c r="B715" s="68"/>
      <c r="C715" s="61"/>
      <c r="D715" s="61"/>
      <c r="E715" s="115"/>
      <c r="F715" s="228"/>
      <c r="G715" s="228"/>
      <c r="H715" s="228" t="str">
        <f t="shared" si="1"/>
        <v/>
      </c>
    </row>
    <row r="716">
      <c r="A716" s="42"/>
      <c r="B716" s="68"/>
      <c r="C716" s="68"/>
      <c r="D716" s="68"/>
      <c r="E716" s="115"/>
      <c r="F716" s="228"/>
      <c r="G716" s="228"/>
      <c r="H716" s="228" t="str">
        <f t="shared" si="1"/>
        <v/>
      </c>
    </row>
    <row r="717">
      <c r="A717" s="42"/>
      <c r="B717" s="68"/>
      <c r="C717" s="68"/>
      <c r="D717" s="68"/>
      <c r="E717" s="115"/>
      <c r="F717" s="228"/>
      <c r="G717" s="228"/>
      <c r="H717" s="228" t="str">
        <f t="shared" si="1"/>
        <v/>
      </c>
    </row>
    <row r="718">
      <c r="A718" s="42"/>
      <c r="B718" s="68"/>
      <c r="C718" s="68"/>
      <c r="D718" s="68"/>
      <c r="E718" s="115"/>
      <c r="F718" s="228"/>
      <c r="G718" s="228"/>
      <c r="H718" s="228" t="str">
        <f t="shared" si="1"/>
        <v/>
      </c>
    </row>
    <row r="719">
      <c r="A719" s="42"/>
      <c r="B719" s="68"/>
      <c r="C719" s="68"/>
      <c r="D719" s="68"/>
      <c r="E719" s="115"/>
      <c r="F719" s="228"/>
      <c r="G719" s="228"/>
      <c r="H719" s="228" t="str">
        <f t="shared" si="1"/>
        <v/>
      </c>
    </row>
    <row r="720">
      <c r="A720" s="42"/>
      <c r="B720" s="61"/>
      <c r="C720" s="61"/>
      <c r="D720" s="61"/>
      <c r="E720" s="115"/>
      <c r="F720" s="228"/>
      <c r="G720" s="228"/>
      <c r="H720" s="228" t="str">
        <f t="shared" si="1"/>
        <v/>
      </c>
    </row>
    <row r="721">
      <c r="A721" s="42"/>
      <c r="B721" s="68"/>
      <c r="C721" s="61"/>
      <c r="D721" s="61"/>
      <c r="E721" s="115"/>
      <c r="F721" s="228"/>
      <c r="G721" s="228"/>
      <c r="H721" s="228" t="str">
        <f t="shared" si="1"/>
        <v/>
      </c>
    </row>
    <row r="722">
      <c r="A722" s="42"/>
      <c r="B722" s="68"/>
      <c r="C722" s="68"/>
      <c r="D722" s="68"/>
      <c r="E722" s="115"/>
      <c r="F722" s="228"/>
      <c r="G722" s="228"/>
      <c r="H722" s="228" t="str">
        <f t="shared" si="1"/>
        <v/>
      </c>
    </row>
    <row r="723">
      <c r="A723" s="42"/>
      <c r="B723" s="61"/>
      <c r="C723" s="61"/>
      <c r="D723" s="61"/>
      <c r="E723" s="115"/>
      <c r="F723" s="228"/>
      <c r="G723" s="228"/>
      <c r="H723" s="228" t="str">
        <f t="shared" si="1"/>
        <v/>
      </c>
    </row>
    <row r="724">
      <c r="A724" s="42"/>
      <c r="B724" s="68"/>
      <c r="C724" s="68"/>
      <c r="D724" s="68"/>
      <c r="E724" s="115"/>
      <c r="F724" s="228"/>
      <c r="G724" s="228"/>
      <c r="H724" s="228" t="str">
        <f t="shared" si="1"/>
        <v/>
      </c>
    </row>
    <row r="725">
      <c r="A725" s="42"/>
      <c r="B725" s="68"/>
      <c r="C725" s="68"/>
      <c r="D725" s="68"/>
      <c r="E725" s="115"/>
      <c r="F725" s="228"/>
      <c r="G725" s="228"/>
      <c r="H725" s="228" t="str">
        <f t="shared" si="1"/>
        <v/>
      </c>
    </row>
    <row r="726">
      <c r="A726" s="42"/>
      <c r="B726" s="68"/>
      <c r="C726" s="61"/>
      <c r="D726" s="61"/>
      <c r="E726" s="115"/>
      <c r="F726" s="228"/>
      <c r="G726" s="228"/>
      <c r="H726" s="228" t="str">
        <f t="shared" si="1"/>
        <v/>
      </c>
    </row>
    <row r="727">
      <c r="A727" s="42"/>
      <c r="B727" s="68"/>
      <c r="C727" s="61"/>
      <c r="D727" s="61"/>
      <c r="E727" s="115"/>
      <c r="F727" s="228"/>
      <c r="G727" s="228"/>
      <c r="H727" s="228" t="str">
        <f t="shared" si="1"/>
        <v/>
      </c>
    </row>
    <row r="728">
      <c r="A728" s="42"/>
      <c r="B728" s="68"/>
      <c r="C728" s="61"/>
      <c r="D728" s="61"/>
      <c r="E728" s="115"/>
      <c r="F728" s="228"/>
      <c r="G728" s="228"/>
      <c r="H728" s="228" t="str">
        <f t="shared" si="1"/>
        <v/>
      </c>
    </row>
    <row r="729">
      <c r="A729" s="42"/>
      <c r="B729" s="68"/>
      <c r="C729" s="61"/>
      <c r="D729" s="61"/>
      <c r="E729" s="115"/>
      <c r="F729" s="228"/>
      <c r="G729" s="228"/>
      <c r="H729" s="228" t="str">
        <f t="shared" si="1"/>
        <v/>
      </c>
    </row>
    <row r="730">
      <c r="A730" s="42"/>
      <c r="B730" s="68"/>
      <c r="C730" s="61"/>
      <c r="D730" s="61"/>
      <c r="E730" s="115"/>
      <c r="F730" s="228"/>
      <c r="G730" s="228"/>
      <c r="H730" s="228" t="str">
        <f t="shared" si="1"/>
        <v/>
      </c>
    </row>
    <row r="731">
      <c r="A731" s="42"/>
      <c r="B731" s="68"/>
      <c r="C731" s="61"/>
      <c r="D731" s="61"/>
      <c r="E731" s="115"/>
      <c r="F731" s="228"/>
      <c r="G731" s="228"/>
      <c r="H731" s="228" t="str">
        <f t="shared" si="1"/>
        <v/>
      </c>
    </row>
    <row r="732">
      <c r="A732" s="42"/>
      <c r="B732" s="68"/>
      <c r="C732" s="61"/>
      <c r="D732" s="61"/>
      <c r="E732" s="115"/>
      <c r="F732" s="228"/>
      <c r="G732" s="228"/>
      <c r="H732" s="228" t="str">
        <f t="shared" si="1"/>
        <v/>
      </c>
    </row>
    <row r="733">
      <c r="A733" s="42"/>
      <c r="B733" s="61"/>
      <c r="C733" s="61"/>
      <c r="D733" s="61"/>
      <c r="E733" s="115"/>
      <c r="F733" s="228"/>
      <c r="G733" s="228"/>
      <c r="H733" s="228" t="str">
        <f t="shared" si="1"/>
        <v/>
      </c>
    </row>
    <row r="734">
      <c r="A734" s="42"/>
      <c r="B734" s="68"/>
      <c r="C734" s="61"/>
      <c r="D734" s="61"/>
      <c r="E734" s="115"/>
      <c r="F734" s="228"/>
      <c r="G734" s="228"/>
      <c r="H734" s="228" t="str">
        <f t="shared" si="1"/>
        <v/>
      </c>
    </row>
    <row r="735">
      <c r="A735" s="42"/>
      <c r="B735" s="68"/>
      <c r="C735" s="61"/>
      <c r="D735" s="61"/>
      <c r="E735" s="115"/>
      <c r="F735" s="228"/>
      <c r="G735" s="228"/>
      <c r="H735" s="228" t="str">
        <f t="shared" si="1"/>
        <v/>
      </c>
    </row>
    <row r="736">
      <c r="A736" s="42"/>
      <c r="B736" s="68"/>
      <c r="C736" s="61"/>
      <c r="D736" s="61"/>
      <c r="E736" s="115"/>
      <c r="F736" s="228"/>
      <c r="G736" s="228"/>
      <c r="H736" s="228" t="str">
        <f t="shared" si="1"/>
        <v/>
      </c>
    </row>
    <row r="737">
      <c r="A737" s="42"/>
      <c r="B737" s="61"/>
      <c r="C737" s="61"/>
      <c r="D737" s="61"/>
      <c r="E737" s="115"/>
      <c r="F737" s="228"/>
      <c r="G737" s="228"/>
      <c r="H737" s="228" t="str">
        <f t="shared" si="1"/>
        <v/>
      </c>
    </row>
    <row r="738">
      <c r="A738" s="42"/>
      <c r="B738" s="68"/>
      <c r="C738" s="68"/>
      <c r="D738" s="68"/>
      <c r="E738" s="115"/>
      <c r="F738" s="228"/>
      <c r="G738" s="228"/>
      <c r="H738" s="228" t="str">
        <f t="shared" si="1"/>
        <v/>
      </c>
    </row>
    <row r="739">
      <c r="A739" s="42"/>
      <c r="B739" s="68"/>
      <c r="C739" s="68"/>
      <c r="D739" s="68"/>
      <c r="E739" s="115"/>
      <c r="F739" s="228"/>
      <c r="G739" s="228"/>
      <c r="H739" s="228" t="str">
        <f t="shared" si="1"/>
        <v/>
      </c>
    </row>
    <row r="740">
      <c r="A740" s="42"/>
      <c r="B740" s="68"/>
      <c r="C740" s="68"/>
      <c r="D740" s="68"/>
      <c r="E740" s="115"/>
      <c r="F740" s="228"/>
      <c r="G740" s="228"/>
      <c r="H740" s="228" t="str">
        <f t="shared" si="1"/>
        <v/>
      </c>
    </row>
    <row r="741">
      <c r="A741" s="42"/>
      <c r="B741" s="68"/>
      <c r="C741" s="68"/>
      <c r="D741" s="68"/>
      <c r="E741" s="115"/>
      <c r="F741" s="228"/>
      <c r="G741" s="228"/>
      <c r="H741" s="228" t="str">
        <f t="shared" si="1"/>
        <v/>
      </c>
    </row>
    <row r="742">
      <c r="A742" s="42"/>
      <c r="B742" s="68"/>
      <c r="C742" s="68"/>
      <c r="D742" s="68"/>
      <c r="E742" s="115"/>
      <c r="F742" s="228"/>
      <c r="G742" s="228"/>
      <c r="H742" s="228" t="str">
        <f t="shared" si="1"/>
        <v/>
      </c>
    </row>
    <row r="743">
      <c r="A743" s="42"/>
      <c r="B743" s="68"/>
      <c r="C743" s="68"/>
      <c r="D743" s="68"/>
      <c r="E743" s="115"/>
      <c r="F743" s="228"/>
      <c r="G743" s="228"/>
      <c r="H743" s="228" t="str">
        <f t="shared" si="1"/>
        <v/>
      </c>
    </row>
    <row r="744">
      <c r="A744" s="42"/>
      <c r="B744" s="61"/>
      <c r="C744" s="61"/>
      <c r="D744" s="61"/>
      <c r="E744" s="115"/>
      <c r="F744" s="228"/>
      <c r="G744" s="228"/>
      <c r="H744" s="228" t="str">
        <f t="shared" si="1"/>
        <v/>
      </c>
    </row>
    <row r="745">
      <c r="A745" s="42"/>
      <c r="B745" s="68"/>
      <c r="C745" s="68"/>
      <c r="D745" s="68"/>
      <c r="E745" s="115"/>
      <c r="F745" s="228"/>
      <c r="G745" s="228"/>
      <c r="H745" s="228" t="str">
        <f t="shared" si="1"/>
        <v/>
      </c>
    </row>
    <row r="746">
      <c r="A746" s="42"/>
      <c r="B746" s="68"/>
      <c r="C746" s="68"/>
      <c r="D746" s="68"/>
      <c r="E746" s="115"/>
      <c r="F746" s="228"/>
      <c r="G746" s="228"/>
      <c r="H746" s="228" t="str">
        <f t="shared" si="1"/>
        <v/>
      </c>
    </row>
    <row r="747">
      <c r="A747" s="42"/>
      <c r="B747" s="68"/>
      <c r="C747" s="68"/>
      <c r="D747" s="68"/>
      <c r="E747" s="115"/>
      <c r="F747" s="228"/>
      <c r="G747" s="228"/>
      <c r="H747" s="228" t="str">
        <f t="shared" si="1"/>
        <v/>
      </c>
    </row>
    <row r="748">
      <c r="A748" s="42"/>
      <c r="B748" s="61"/>
      <c r="C748" s="61"/>
      <c r="D748" s="61"/>
      <c r="E748" s="115"/>
      <c r="F748" s="228"/>
      <c r="G748" s="228"/>
      <c r="H748" s="228" t="str">
        <f t="shared" si="1"/>
        <v/>
      </c>
    </row>
    <row r="749">
      <c r="A749" s="42"/>
      <c r="B749" s="68"/>
      <c r="C749" s="68"/>
      <c r="D749" s="68"/>
      <c r="E749" s="115"/>
      <c r="F749" s="228"/>
      <c r="G749" s="228"/>
      <c r="H749" s="228" t="str">
        <f t="shared" si="1"/>
        <v/>
      </c>
    </row>
    <row r="750">
      <c r="A750" s="42"/>
      <c r="B750" s="68"/>
      <c r="C750" s="68"/>
      <c r="D750" s="68"/>
      <c r="E750" s="115"/>
      <c r="F750" s="228"/>
      <c r="G750" s="228"/>
      <c r="H750" s="228" t="str">
        <f t="shared" si="1"/>
        <v/>
      </c>
    </row>
    <row r="751">
      <c r="A751" s="42"/>
      <c r="B751" s="68"/>
      <c r="C751" s="68"/>
      <c r="D751" s="68"/>
      <c r="E751" s="115"/>
      <c r="F751" s="228"/>
      <c r="G751" s="228"/>
      <c r="H751" s="228" t="str">
        <f t="shared" si="1"/>
        <v/>
      </c>
    </row>
    <row r="752">
      <c r="A752" s="42"/>
      <c r="B752" s="61"/>
      <c r="C752" s="61"/>
      <c r="D752" s="61"/>
      <c r="E752" s="115"/>
      <c r="F752" s="228"/>
      <c r="G752" s="228"/>
      <c r="H752" s="228" t="str">
        <f t="shared" si="1"/>
        <v/>
      </c>
    </row>
    <row r="753">
      <c r="A753" s="42"/>
      <c r="B753" s="68"/>
      <c r="C753" s="68"/>
      <c r="D753" s="68"/>
      <c r="E753" s="115"/>
      <c r="F753" s="228"/>
      <c r="G753" s="228"/>
      <c r="H753" s="228" t="str">
        <f t="shared" si="1"/>
        <v/>
      </c>
    </row>
    <row r="754">
      <c r="A754" s="42"/>
      <c r="B754" s="68"/>
      <c r="C754" s="68"/>
      <c r="D754" s="68"/>
      <c r="E754" s="115"/>
      <c r="F754" s="228"/>
      <c r="G754" s="228"/>
      <c r="H754" s="228" t="str">
        <f t="shared" si="1"/>
        <v/>
      </c>
    </row>
    <row r="755">
      <c r="A755" s="42"/>
      <c r="B755" s="68"/>
      <c r="C755" s="68"/>
      <c r="D755" s="68"/>
      <c r="E755" s="115"/>
      <c r="F755" s="228"/>
      <c r="G755" s="228"/>
      <c r="H755" s="228" t="str">
        <f t="shared" si="1"/>
        <v/>
      </c>
    </row>
    <row r="756">
      <c r="A756" s="42"/>
      <c r="B756" s="61"/>
      <c r="C756" s="61"/>
      <c r="D756" s="61"/>
      <c r="E756" s="115"/>
      <c r="F756" s="228"/>
      <c r="G756" s="228"/>
      <c r="H756" s="228" t="str">
        <f t="shared" si="1"/>
        <v/>
      </c>
    </row>
    <row r="757">
      <c r="A757" s="42"/>
      <c r="B757" s="68"/>
      <c r="C757" s="61"/>
      <c r="D757" s="61"/>
      <c r="E757" s="115"/>
      <c r="F757" s="228"/>
      <c r="G757" s="228"/>
      <c r="H757" s="228" t="str">
        <f t="shared" si="1"/>
        <v/>
      </c>
    </row>
    <row r="758">
      <c r="A758" s="42"/>
      <c r="B758" s="68"/>
      <c r="C758" s="68"/>
      <c r="D758" s="68"/>
      <c r="E758" s="115"/>
      <c r="F758" s="228"/>
      <c r="G758" s="228"/>
      <c r="H758" s="228" t="str">
        <f t="shared" si="1"/>
        <v/>
      </c>
    </row>
    <row r="759">
      <c r="A759" s="42"/>
      <c r="B759" s="68"/>
      <c r="C759" s="68"/>
      <c r="D759" s="68"/>
      <c r="E759" s="115"/>
      <c r="F759" s="228"/>
      <c r="G759" s="228"/>
      <c r="H759" s="228" t="str">
        <f t="shared" si="1"/>
        <v/>
      </c>
    </row>
    <row r="760">
      <c r="A760" s="42"/>
      <c r="B760" s="68"/>
      <c r="C760" s="68"/>
      <c r="D760" s="68"/>
      <c r="E760" s="115"/>
      <c r="F760" s="228"/>
      <c r="G760" s="228"/>
      <c r="H760" s="228" t="str">
        <f t="shared" si="1"/>
        <v/>
      </c>
    </row>
    <row r="761">
      <c r="A761" s="42"/>
      <c r="B761" s="68"/>
      <c r="C761" s="68"/>
      <c r="D761" s="68"/>
      <c r="E761" s="115"/>
      <c r="F761" s="228"/>
      <c r="G761" s="228"/>
      <c r="H761" s="228" t="str">
        <f t="shared" si="1"/>
        <v/>
      </c>
    </row>
    <row r="762">
      <c r="A762" s="114"/>
      <c r="B762" s="61"/>
      <c r="C762" s="61"/>
      <c r="D762" s="61"/>
      <c r="E762" s="115"/>
      <c r="F762" s="228"/>
      <c r="G762" s="228"/>
      <c r="H762" s="228" t="str">
        <f t="shared" si="1"/>
        <v/>
      </c>
    </row>
    <row r="763">
      <c r="A763" s="42"/>
      <c r="B763" s="61"/>
      <c r="C763" s="61"/>
      <c r="D763" s="61"/>
      <c r="E763" s="115"/>
      <c r="F763" s="228"/>
      <c r="G763" s="228"/>
      <c r="H763" s="228" t="str">
        <f t="shared" si="1"/>
        <v/>
      </c>
    </row>
    <row r="764">
      <c r="A764" s="42"/>
      <c r="B764" s="68"/>
      <c r="C764" s="68"/>
      <c r="D764" s="68"/>
      <c r="E764" s="115"/>
      <c r="F764" s="228"/>
      <c r="G764" s="228"/>
      <c r="H764" s="228" t="str">
        <f t="shared" si="1"/>
        <v/>
      </c>
    </row>
    <row r="765">
      <c r="A765" s="42"/>
      <c r="B765" s="68"/>
      <c r="C765" s="68"/>
      <c r="D765" s="68"/>
      <c r="E765" s="115"/>
      <c r="F765" s="228"/>
      <c r="G765" s="228"/>
      <c r="H765" s="228" t="str">
        <f t="shared" si="1"/>
        <v/>
      </c>
    </row>
    <row r="766">
      <c r="A766" s="42"/>
      <c r="B766" s="68"/>
      <c r="C766" s="68"/>
      <c r="D766" s="68"/>
      <c r="E766" s="115"/>
      <c r="F766" s="228"/>
      <c r="G766" s="228"/>
      <c r="H766" s="228" t="str">
        <f t="shared" si="1"/>
        <v/>
      </c>
    </row>
    <row r="767">
      <c r="A767" s="42"/>
      <c r="B767" s="68"/>
      <c r="C767" s="68"/>
      <c r="D767" s="68"/>
      <c r="E767" s="115"/>
      <c r="F767" s="228"/>
      <c r="G767" s="228"/>
      <c r="H767" s="228" t="str">
        <f t="shared" si="1"/>
        <v/>
      </c>
    </row>
    <row r="768">
      <c r="A768" s="42"/>
      <c r="B768" s="68"/>
      <c r="C768" s="68"/>
      <c r="D768" s="68"/>
      <c r="E768" s="115"/>
      <c r="F768" s="228"/>
      <c r="G768" s="228"/>
      <c r="H768" s="228" t="str">
        <f t="shared" si="1"/>
        <v/>
      </c>
    </row>
    <row r="769">
      <c r="A769" s="42"/>
      <c r="B769" s="68"/>
      <c r="C769" s="68"/>
      <c r="D769" s="68"/>
      <c r="E769" s="115"/>
      <c r="F769" s="228"/>
      <c r="G769" s="228"/>
      <c r="H769" s="228" t="str">
        <f t="shared" si="1"/>
        <v/>
      </c>
    </row>
    <row r="770">
      <c r="A770" s="42"/>
      <c r="B770" s="61"/>
      <c r="C770" s="61"/>
      <c r="D770" s="61"/>
      <c r="E770" s="115"/>
      <c r="F770" s="228"/>
      <c r="G770" s="228"/>
      <c r="H770" s="228" t="str">
        <f t="shared" si="1"/>
        <v/>
      </c>
    </row>
    <row r="771">
      <c r="A771" s="42"/>
      <c r="B771" s="61"/>
      <c r="C771" s="68"/>
      <c r="D771" s="68"/>
      <c r="E771" s="115"/>
      <c r="F771" s="228"/>
      <c r="G771" s="228"/>
      <c r="H771" s="228" t="str">
        <f t="shared" si="1"/>
        <v/>
      </c>
    </row>
    <row r="772">
      <c r="A772" s="42"/>
      <c r="B772" s="68"/>
      <c r="C772" s="68"/>
      <c r="D772" s="68"/>
      <c r="E772" s="115"/>
      <c r="F772" s="228"/>
      <c r="G772" s="228"/>
      <c r="H772" s="228" t="str">
        <f t="shared" si="1"/>
        <v/>
      </c>
    </row>
    <row r="773">
      <c r="A773" s="42"/>
      <c r="B773" s="68"/>
      <c r="C773" s="68"/>
      <c r="D773" s="68"/>
      <c r="E773" s="115"/>
      <c r="F773" s="228"/>
      <c r="G773" s="228"/>
      <c r="H773" s="228" t="str">
        <f t="shared" si="1"/>
        <v/>
      </c>
    </row>
    <row r="774">
      <c r="A774" s="42"/>
      <c r="B774" s="68"/>
      <c r="C774" s="68"/>
      <c r="D774" s="68"/>
      <c r="E774" s="115"/>
      <c r="F774" s="228"/>
      <c r="G774" s="228"/>
      <c r="H774" s="228" t="str">
        <f t="shared" si="1"/>
        <v/>
      </c>
    </row>
    <row r="775">
      <c r="A775" s="42"/>
      <c r="B775" s="68"/>
      <c r="C775" s="68"/>
      <c r="D775" s="68"/>
      <c r="E775" s="115"/>
      <c r="F775" s="228"/>
      <c r="G775" s="228"/>
      <c r="H775" s="228" t="str">
        <f t="shared" si="1"/>
        <v/>
      </c>
    </row>
    <row r="776">
      <c r="A776" s="42"/>
      <c r="B776" s="68"/>
      <c r="C776" s="68"/>
      <c r="D776" s="68"/>
      <c r="E776" s="115"/>
      <c r="F776" s="228"/>
      <c r="G776" s="228"/>
      <c r="H776" s="228" t="str">
        <f t="shared" si="1"/>
        <v/>
      </c>
    </row>
    <row r="777">
      <c r="A777" s="42"/>
      <c r="B777" s="61"/>
      <c r="C777" s="61"/>
      <c r="D777" s="61"/>
      <c r="E777" s="115"/>
      <c r="F777" s="228"/>
      <c r="G777" s="228"/>
      <c r="H777" s="228" t="str">
        <f t="shared" si="1"/>
        <v/>
      </c>
    </row>
    <row r="778">
      <c r="A778" s="42"/>
      <c r="B778" s="68"/>
      <c r="C778" s="68"/>
      <c r="D778" s="68"/>
      <c r="E778" s="115"/>
      <c r="F778" s="228"/>
      <c r="G778" s="228"/>
      <c r="H778" s="228" t="str">
        <f t="shared" si="1"/>
        <v/>
      </c>
    </row>
    <row r="779">
      <c r="A779" s="42"/>
      <c r="B779" s="68"/>
      <c r="C779" s="68"/>
      <c r="D779" s="68"/>
      <c r="E779" s="115"/>
      <c r="F779" s="228"/>
      <c r="G779" s="228"/>
      <c r="H779" s="228" t="str">
        <f t="shared" si="1"/>
        <v/>
      </c>
    </row>
    <row r="780">
      <c r="A780" s="42"/>
      <c r="B780" s="61"/>
      <c r="C780" s="61"/>
      <c r="D780" s="61"/>
      <c r="E780" s="115"/>
      <c r="F780" s="228"/>
      <c r="G780" s="228"/>
      <c r="H780" s="228" t="str">
        <f t="shared" si="1"/>
        <v/>
      </c>
    </row>
    <row r="781">
      <c r="A781" s="42"/>
      <c r="B781" s="61"/>
      <c r="C781" s="61"/>
      <c r="D781" s="61"/>
      <c r="E781" s="115"/>
      <c r="F781" s="228"/>
      <c r="G781" s="228"/>
      <c r="H781" s="228" t="str">
        <f t="shared" si="1"/>
        <v/>
      </c>
    </row>
    <row r="782">
      <c r="A782" s="42"/>
      <c r="B782" s="68"/>
      <c r="C782" s="68"/>
      <c r="D782" s="68"/>
      <c r="E782" s="115"/>
      <c r="F782" s="228"/>
      <c r="G782" s="228"/>
      <c r="H782" s="228" t="str">
        <f t="shared" si="1"/>
        <v/>
      </c>
    </row>
    <row r="783">
      <c r="A783" s="42"/>
      <c r="B783" s="68"/>
      <c r="C783" s="68"/>
      <c r="D783" s="68"/>
      <c r="E783" s="115"/>
      <c r="F783" s="228"/>
      <c r="G783" s="228"/>
      <c r="H783" s="228" t="str">
        <f t="shared" si="1"/>
        <v/>
      </c>
    </row>
    <row r="784">
      <c r="A784" s="42"/>
      <c r="B784" s="68"/>
      <c r="C784" s="68"/>
      <c r="D784" s="68"/>
      <c r="E784" s="115"/>
      <c r="F784" s="228"/>
      <c r="G784" s="228"/>
      <c r="H784" s="228" t="str">
        <f t="shared" si="1"/>
        <v/>
      </c>
    </row>
    <row r="785">
      <c r="A785" s="42"/>
      <c r="B785" s="61"/>
      <c r="C785" s="61"/>
      <c r="D785" s="61"/>
      <c r="E785" s="115"/>
      <c r="F785" s="228"/>
      <c r="G785" s="228"/>
      <c r="H785" s="228" t="str">
        <f t="shared" si="1"/>
        <v/>
      </c>
    </row>
    <row r="786">
      <c r="A786" s="42"/>
      <c r="B786" s="68"/>
      <c r="C786" s="68"/>
      <c r="D786" s="68"/>
      <c r="E786" s="115"/>
      <c r="F786" s="228"/>
      <c r="G786" s="228"/>
      <c r="H786" s="228" t="str">
        <f t="shared" si="1"/>
        <v/>
      </c>
    </row>
    <row r="787">
      <c r="A787" s="42"/>
      <c r="B787" s="68"/>
      <c r="C787" s="68"/>
      <c r="D787" s="68"/>
      <c r="E787" s="115"/>
      <c r="F787" s="228"/>
      <c r="G787" s="228"/>
      <c r="H787" s="228" t="str">
        <f t="shared" si="1"/>
        <v/>
      </c>
    </row>
    <row r="788">
      <c r="A788" s="42"/>
      <c r="B788" s="61"/>
      <c r="C788" s="61"/>
      <c r="D788" s="61"/>
      <c r="E788" s="115"/>
      <c r="F788" s="228"/>
      <c r="G788" s="228"/>
      <c r="H788" s="228" t="str">
        <f t="shared" si="1"/>
        <v/>
      </c>
    </row>
    <row r="789">
      <c r="A789" s="42"/>
      <c r="B789" s="68"/>
      <c r="C789" s="68"/>
      <c r="D789" s="68"/>
      <c r="E789" s="115"/>
      <c r="F789" s="228"/>
      <c r="G789" s="228"/>
      <c r="H789" s="228" t="str">
        <f t="shared" si="1"/>
        <v/>
      </c>
    </row>
    <row r="790">
      <c r="A790" s="42"/>
      <c r="B790" s="68"/>
      <c r="C790" s="68"/>
      <c r="D790" s="68"/>
      <c r="E790" s="115"/>
      <c r="F790" s="228"/>
      <c r="G790" s="228"/>
      <c r="H790" s="228" t="str">
        <f t="shared" si="1"/>
        <v/>
      </c>
    </row>
    <row r="791">
      <c r="A791" s="42"/>
      <c r="B791" s="61"/>
      <c r="C791" s="61"/>
      <c r="D791" s="61"/>
      <c r="E791" s="115"/>
      <c r="F791" s="228"/>
      <c r="G791" s="228"/>
      <c r="H791" s="228" t="str">
        <f t="shared" si="1"/>
        <v/>
      </c>
    </row>
    <row r="792">
      <c r="A792" s="42"/>
      <c r="B792" s="61"/>
      <c r="C792" s="61"/>
      <c r="D792" s="61"/>
      <c r="E792" s="115"/>
      <c r="F792" s="228"/>
      <c r="G792" s="228"/>
      <c r="H792" s="228" t="str">
        <f t="shared" si="1"/>
        <v/>
      </c>
    </row>
    <row r="793">
      <c r="A793" s="42"/>
      <c r="B793" s="68"/>
      <c r="C793" s="68"/>
      <c r="D793" s="68"/>
      <c r="E793" s="115"/>
      <c r="F793" s="228"/>
      <c r="G793" s="228"/>
      <c r="H793" s="228" t="str">
        <f t="shared" si="1"/>
        <v/>
      </c>
    </row>
    <row r="794">
      <c r="A794" s="42"/>
      <c r="B794" s="68"/>
      <c r="C794" s="61"/>
      <c r="D794" s="61"/>
      <c r="E794" s="115"/>
      <c r="F794" s="228"/>
      <c r="G794" s="228"/>
      <c r="H794" s="228" t="str">
        <f t="shared" si="1"/>
        <v/>
      </c>
    </row>
    <row r="795">
      <c r="A795" s="42"/>
      <c r="B795" s="68"/>
      <c r="C795" s="68"/>
      <c r="D795" s="68"/>
      <c r="E795" s="115"/>
      <c r="F795" s="228"/>
      <c r="G795" s="228"/>
      <c r="H795" s="228" t="str">
        <f t="shared" si="1"/>
        <v/>
      </c>
    </row>
    <row r="796">
      <c r="A796" s="42"/>
      <c r="B796" s="68"/>
      <c r="C796" s="68"/>
      <c r="D796" s="68"/>
      <c r="E796" s="115"/>
      <c r="F796" s="228"/>
      <c r="G796" s="228"/>
      <c r="H796" s="228" t="str">
        <f t="shared" si="1"/>
        <v/>
      </c>
    </row>
    <row r="797">
      <c r="A797" s="42"/>
      <c r="B797" s="68"/>
      <c r="C797" s="68"/>
      <c r="D797" s="68"/>
      <c r="E797" s="115"/>
      <c r="F797" s="228"/>
      <c r="G797" s="228"/>
      <c r="H797" s="228" t="str">
        <f t="shared" si="1"/>
        <v/>
      </c>
    </row>
    <row r="798">
      <c r="A798" s="42"/>
      <c r="B798" s="61"/>
      <c r="C798" s="61"/>
      <c r="D798" s="61"/>
      <c r="E798" s="115"/>
      <c r="F798" s="228"/>
      <c r="G798" s="228"/>
      <c r="H798" s="228" t="str">
        <f t="shared" si="1"/>
        <v/>
      </c>
    </row>
    <row r="799">
      <c r="A799" s="42"/>
      <c r="B799" s="61"/>
      <c r="C799" s="61"/>
      <c r="D799" s="61"/>
      <c r="E799" s="115"/>
      <c r="F799" s="228"/>
      <c r="G799" s="228"/>
      <c r="H799" s="228" t="str">
        <f t="shared" si="1"/>
        <v/>
      </c>
    </row>
    <row r="800">
      <c r="A800" s="42"/>
      <c r="B800" s="68"/>
      <c r="C800" s="68"/>
      <c r="D800" s="68"/>
      <c r="E800" s="115"/>
      <c r="F800" s="228"/>
      <c r="G800" s="228"/>
      <c r="H800" s="228" t="str">
        <f t="shared" si="1"/>
        <v/>
      </c>
    </row>
    <row r="801">
      <c r="A801" s="42"/>
      <c r="B801" s="68"/>
      <c r="C801" s="68"/>
      <c r="D801" s="68"/>
      <c r="E801" s="115"/>
      <c r="F801" s="228"/>
      <c r="G801" s="228"/>
      <c r="H801" s="228" t="str">
        <f t="shared" si="1"/>
        <v/>
      </c>
    </row>
    <row r="802">
      <c r="A802" s="42"/>
      <c r="B802" s="68"/>
      <c r="C802" s="68"/>
      <c r="D802" s="68"/>
      <c r="E802" s="115"/>
      <c r="F802" s="228"/>
      <c r="G802" s="228"/>
      <c r="H802" s="228" t="str">
        <f t="shared" si="1"/>
        <v/>
      </c>
    </row>
    <row r="803">
      <c r="A803" s="42"/>
      <c r="B803" s="68"/>
      <c r="C803" s="68"/>
      <c r="D803" s="68"/>
      <c r="E803" s="115"/>
      <c r="F803" s="228"/>
      <c r="G803" s="228"/>
      <c r="H803" s="228" t="str">
        <f t="shared" si="1"/>
        <v/>
      </c>
    </row>
    <row r="804">
      <c r="A804" s="42"/>
      <c r="B804" s="61"/>
      <c r="C804" s="61"/>
      <c r="D804" s="61"/>
      <c r="E804" s="115"/>
      <c r="F804" s="228"/>
      <c r="G804" s="228"/>
      <c r="H804" s="228" t="str">
        <f t="shared" si="1"/>
        <v/>
      </c>
    </row>
    <row r="805">
      <c r="A805" s="42"/>
      <c r="B805" s="61"/>
      <c r="C805" s="61"/>
      <c r="D805" s="61"/>
      <c r="E805" s="115"/>
      <c r="F805" s="228"/>
      <c r="G805" s="228"/>
      <c r="H805" s="228" t="str">
        <f t="shared" si="1"/>
        <v/>
      </c>
    </row>
    <row r="806">
      <c r="A806" s="42"/>
      <c r="B806" s="68"/>
      <c r="C806" s="68"/>
      <c r="D806" s="68"/>
      <c r="E806" s="115"/>
      <c r="F806" s="228"/>
      <c r="G806" s="228"/>
      <c r="H806" s="228" t="str">
        <f t="shared" si="1"/>
        <v/>
      </c>
    </row>
    <row r="807">
      <c r="A807" s="158"/>
      <c r="B807" s="158"/>
      <c r="C807" s="158"/>
      <c r="D807" s="158"/>
      <c r="E807" s="159"/>
      <c r="F807" s="228"/>
      <c r="G807" s="228"/>
      <c r="H807" s="228" t="str">
        <f t="shared" si="1"/>
        <v/>
      </c>
    </row>
    <row r="808">
      <c r="A808" s="158"/>
      <c r="B808" s="158"/>
      <c r="C808" s="158"/>
      <c r="D808" s="158"/>
      <c r="E808" s="159"/>
      <c r="F808" s="228"/>
      <c r="G808" s="228"/>
      <c r="H808" s="228" t="str">
        <f t="shared" si="1"/>
        <v/>
      </c>
    </row>
    <row r="809">
      <c r="A809" s="158"/>
      <c r="B809" s="158"/>
      <c r="C809" s="158"/>
      <c r="D809" s="158"/>
      <c r="E809" s="159"/>
      <c r="F809" s="228"/>
      <c r="G809" s="228"/>
      <c r="H809" s="228" t="str">
        <f t="shared" si="1"/>
        <v/>
      </c>
    </row>
    <row r="810">
      <c r="A810" s="158"/>
      <c r="B810" s="158"/>
      <c r="C810" s="158"/>
      <c r="D810" s="158"/>
      <c r="E810" s="159"/>
      <c r="F810" s="228"/>
      <c r="G810" s="228"/>
      <c r="H810" s="228" t="str">
        <f t="shared" si="1"/>
        <v/>
      </c>
    </row>
    <row r="811">
      <c r="A811" s="158"/>
      <c r="B811" s="158"/>
      <c r="C811" s="158"/>
      <c r="D811" s="158"/>
      <c r="E811" s="159"/>
      <c r="F811" s="228"/>
      <c r="G811" s="228"/>
      <c r="H811" s="228" t="str">
        <f t="shared" si="1"/>
        <v/>
      </c>
    </row>
    <row r="812">
      <c r="A812" s="158"/>
      <c r="B812" s="158"/>
      <c r="C812" s="158"/>
      <c r="D812" s="158"/>
      <c r="E812" s="159"/>
      <c r="F812" s="228"/>
      <c r="G812" s="228"/>
      <c r="H812" s="228" t="str">
        <f t="shared" si="1"/>
        <v/>
      </c>
    </row>
    <row r="813">
      <c r="A813" s="158"/>
      <c r="B813" s="158"/>
      <c r="C813" s="158"/>
      <c r="D813" s="158"/>
      <c r="E813" s="159"/>
      <c r="F813" s="228"/>
      <c r="G813" s="228"/>
      <c r="H813" s="228" t="str">
        <f t="shared" si="1"/>
        <v/>
      </c>
    </row>
    <row r="814">
      <c r="A814" s="158"/>
      <c r="B814" s="158"/>
      <c r="C814" s="158"/>
      <c r="D814" s="158"/>
      <c r="E814" s="159"/>
      <c r="F814" s="228"/>
      <c r="G814" s="228"/>
      <c r="H814" s="228" t="str">
        <f t="shared" si="1"/>
        <v/>
      </c>
    </row>
    <row r="815">
      <c r="A815" s="158"/>
      <c r="B815" s="158"/>
      <c r="C815" s="158"/>
      <c r="D815" s="158"/>
      <c r="E815" s="159"/>
      <c r="F815" s="228"/>
      <c r="G815" s="228"/>
      <c r="H815" s="228" t="str">
        <f t="shared" si="1"/>
        <v/>
      </c>
    </row>
    <row r="816">
      <c r="A816" s="158"/>
      <c r="B816" s="158"/>
      <c r="C816" s="158"/>
      <c r="D816" s="158"/>
      <c r="E816" s="159"/>
      <c r="F816" s="228"/>
      <c r="G816" s="228"/>
      <c r="H816" s="228" t="str">
        <f t="shared" si="1"/>
        <v/>
      </c>
    </row>
    <row r="817">
      <c r="A817" s="158"/>
      <c r="B817" s="158"/>
      <c r="C817" s="158"/>
      <c r="D817" s="158"/>
      <c r="E817" s="159"/>
      <c r="F817" s="228"/>
      <c r="G817" s="228"/>
      <c r="H817" s="228" t="str">
        <f t="shared" si="1"/>
        <v/>
      </c>
    </row>
    <row r="818">
      <c r="A818" s="158"/>
      <c r="B818" s="158"/>
      <c r="C818" s="158"/>
      <c r="D818" s="158"/>
      <c r="E818" s="159"/>
      <c r="F818" s="228"/>
      <c r="G818" s="228"/>
      <c r="H818" s="228" t="str">
        <f t="shared" si="1"/>
        <v/>
      </c>
    </row>
    <row r="819">
      <c r="A819" s="158"/>
      <c r="B819" s="158"/>
      <c r="C819" s="158"/>
      <c r="D819" s="158"/>
      <c r="E819" s="159"/>
      <c r="F819" s="228"/>
      <c r="G819" s="228"/>
      <c r="H819" s="228" t="str">
        <f t="shared" si="1"/>
        <v/>
      </c>
    </row>
    <row r="820">
      <c r="A820" s="158"/>
      <c r="B820" s="158"/>
      <c r="C820" s="158"/>
      <c r="D820" s="158"/>
      <c r="E820" s="159"/>
      <c r="F820" s="228"/>
      <c r="G820" s="228"/>
      <c r="H820" s="228" t="str">
        <f t="shared" si="1"/>
        <v/>
      </c>
    </row>
    <row r="821">
      <c r="A821" s="158"/>
      <c r="B821" s="158"/>
      <c r="C821" s="158"/>
      <c r="D821" s="158"/>
      <c r="E821" s="159"/>
      <c r="F821" s="228"/>
      <c r="G821" s="228"/>
      <c r="H821" s="228" t="str">
        <f t="shared" si="1"/>
        <v/>
      </c>
    </row>
    <row r="822">
      <c r="A822" s="158"/>
      <c r="B822" s="158"/>
      <c r="C822" s="158"/>
      <c r="D822" s="158"/>
      <c r="E822" s="159"/>
      <c r="F822" s="228"/>
      <c r="G822" s="228"/>
      <c r="H822" s="228" t="str">
        <f t="shared" si="1"/>
        <v/>
      </c>
    </row>
    <row r="823">
      <c r="A823" s="158"/>
      <c r="B823" s="158"/>
      <c r="C823" s="158"/>
      <c r="D823" s="158"/>
      <c r="E823" s="159"/>
      <c r="F823" s="228"/>
      <c r="G823" s="228"/>
      <c r="H823" s="228" t="str">
        <f t="shared" si="1"/>
        <v/>
      </c>
    </row>
    <row r="824">
      <c r="A824" s="158"/>
      <c r="B824" s="158"/>
      <c r="C824" s="158"/>
      <c r="D824" s="158"/>
      <c r="E824" s="159"/>
      <c r="F824" s="228"/>
      <c r="G824" s="228"/>
      <c r="H824" s="228" t="str">
        <f t="shared" si="1"/>
        <v/>
      </c>
    </row>
    <row r="825">
      <c r="A825" s="158"/>
      <c r="B825" s="158"/>
      <c r="C825" s="158"/>
      <c r="D825" s="158"/>
      <c r="E825" s="159"/>
      <c r="F825" s="228"/>
      <c r="G825" s="228"/>
      <c r="H825" s="228" t="str">
        <f t="shared" si="1"/>
        <v/>
      </c>
    </row>
    <row r="826">
      <c r="A826" s="158"/>
      <c r="B826" s="158"/>
      <c r="C826" s="158"/>
      <c r="D826" s="158"/>
      <c r="E826" s="159"/>
      <c r="F826" s="228"/>
      <c r="G826" s="228"/>
      <c r="H826" s="228" t="str">
        <f t="shared" si="1"/>
        <v/>
      </c>
    </row>
    <row r="827">
      <c r="A827" s="158"/>
      <c r="B827" s="158"/>
      <c r="C827" s="158"/>
      <c r="D827" s="158"/>
      <c r="E827" s="159"/>
      <c r="F827" s="228"/>
      <c r="G827" s="228"/>
      <c r="H827" s="228" t="str">
        <f t="shared" si="1"/>
        <v/>
      </c>
    </row>
    <row r="828">
      <c r="A828" s="158"/>
      <c r="B828" s="158"/>
      <c r="C828" s="158"/>
      <c r="D828" s="158"/>
      <c r="E828" s="159"/>
      <c r="F828" s="228"/>
      <c r="G828" s="228"/>
      <c r="H828" s="228" t="str">
        <f t="shared" si="1"/>
        <v/>
      </c>
    </row>
    <row r="829">
      <c r="A829" s="158"/>
      <c r="B829" s="158"/>
      <c r="C829" s="158"/>
      <c r="D829" s="158"/>
      <c r="E829" s="159"/>
      <c r="F829" s="228"/>
      <c r="G829" s="228"/>
      <c r="H829" s="228" t="str">
        <f t="shared" si="1"/>
        <v/>
      </c>
    </row>
    <row r="830">
      <c r="A830" s="158"/>
      <c r="B830" s="158"/>
      <c r="C830" s="158"/>
      <c r="D830" s="158"/>
      <c r="E830" s="159"/>
      <c r="F830" s="228"/>
      <c r="G830" s="228"/>
      <c r="H830" s="228" t="str">
        <f t="shared" si="1"/>
        <v/>
      </c>
    </row>
    <row r="831">
      <c r="A831" s="158"/>
      <c r="B831" s="158"/>
      <c r="C831" s="158"/>
      <c r="D831" s="158"/>
      <c r="E831" s="159"/>
      <c r="F831" s="228"/>
      <c r="G831" s="228"/>
      <c r="H831" s="228" t="str">
        <f t="shared" si="1"/>
        <v/>
      </c>
    </row>
    <row r="832">
      <c r="A832" s="158"/>
      <c r="B832" s="158"/>
      <c r="C832" s="158"/>
      <c r="D832" s="158"/>
      <c r="E832" s="159"/>
      <c r="F832" s="228"/>
      <c r="G832" s="228"/>
      <c r="H832" s="228" t="str">
        <f t="shared" si="1"/>
        <v/>
      </c>
    </row>
    <row r="833">
      <c r="A833" s="158"/>
      <c r="B833" s="158"/>
      <c r="C833" s="158"/>
      <c r="D833" s="158"/>
      <c r="E833" s="159"/>
      <c r="F833" s="228"/>
      <c r="G833" s="228"/>
      <c r="H833" s="228" t="str">
        <f t="shared" si="1"/>
        <v/>
      </c>
    </row>
    <row r="834">
      <c r="A834" s="158"/>
      <c r="B834" s="158"/>
      <c r="C834" s="158"/>
      <c r="D834" s="158"/>
      <c r="E834" s="159"/>
      <c r="F834" s="228"/>
      <c r="G834" s="228"/>
      <c r="H834" s="228" t="str">
        <f t="shared" si="1"/>
        <v/>
      </c>
    </row>
    <row r="835">
      <c r="A835" s="158"/>
      <c r="B835" s="158"/>
      <c r="C835" s="158"/>
      <c r="D835" s="158"/>
      <c r="E835" s="159"/>
      <c r="F835" s="228"/>
      <c r="G835" s="228"/>
      <c r="H835" s="228" t="str">
        <f t="shared" si="1"/>
        <v/>
      </c>
    </row>
    <row r="836">
      <c r="A836" s="158"/>
      <c r="B836" s="158"/>
      <c r="C836" s="158"/>
      <c r="D836" s="158"/>
      <c r="E836" s="159"/>
      <c r="F836" s="228"/>
      <c r="G836" s="228"/>
      <c r="H836" s="228" t="str">
        <f t="shared" si="1"/>
        <v/>
      </c>
    </row>
    <row r="837">
      <c r="A837" s="158"/>
      <c r="B837" s="158"/>
      <c r="C837" s="158"/>
      <c r="D837" s="158"/>
      <c r="E837" s="159"/>
      <c r="F837" s="228"/>
      <c r="G837" s="228"/>
      <c r="H837" s="228" t="str">
        <f t="shared" si="1"/>
        <v/>
      </c>
    </row>
    <row r="838">
      <c r="A838" s="158"/>
      <c r="B838" s="158"/>
      <c r="C838" s="158"/>
      <c r="D838" s="158"/>
      <c r="E838" s="159"/>
      <c r="F838" s="228"/>
      <c r="G838" s="228"/>
      <c r="H838" s="228" t="str">
        <f t="shared" si="1"/>
        <v/>
      </c>
    </row>
    <row r="839">
      <c r="A839" s="158"/>
      <c r="B839" s="158"/>
      <c r="C839" s="158"/>
      <c r="D839" s="158"/>
      <c r="E839" s="159"/>
      <c r="F839" s="228"/>
      <c r="G839" s="228"/>
      <c r="H839" s="228" t="str">
        <f t="shared" si="1"/>
        <v/>
      </c>
    </row>
    <row r="840">
      <c r="A840" s="158"/>
      <c r="B840" s="158"/>
      <c r="C840" s="158"/>
      <c r="D840" s="158"/>
      <c r="E840" s="159"/>
      <c r="F840" s="228"/>
      <c r="G840" s="228"/>
      <c r="H840" s="228" t="str">
        <f t="shared" si="1"/>
        <v/>
      </c>
    </row>
    <row r="841">
      <c r="A841" s="158"/>
      <c r="B841" s="158"/>
      <c r="C841" s="158"/>
      <c r="D841" s="158"/>
      <c r="E841" s="159"/>
      <c r="F841" s="228"/>
      <c r="G841" s="228"/>
      <c r="H841" s="228" t="str">
        <f t="shared" si="1"/>
        <v/>
      </c>
    </row>
    <row r="842">
      <c r="A842" s="158"/>
      <c r="B842" s="158"/>
      <c r="C842" s="158"/>
      <c r="D842" s="158"/>
      <c r="E842" s="159"/>
      <c r="F842" s="228"/>
      <c r="G842" s="228"/>
      <c r="H842" s="228" t="str">
        <f t="shared" si="1"/>
        <v/>
      </c>
    </row>
    <row r="843">
      <c r="A843" s="158"/>
      <c r="B843" s="158"/>
      <c r="C843" s="158"/>
      <c r="D843" s="158"/>
      <c r="E843" s="159"/>
      <c r="F843" s="228"/>
      <c r="G843" s="228"/>
      <c r="H843" s="228" t="str">
        <f t="shared" si="1"/>
        <v/>
      </c>
    </row>
    <row r="844">
      <c r="A844" s="158"/>
      <c r="B844" s="158"/>
      <c r="C844" s="158"/>
      <c r="D844" s="158"/>
      <c r="E844" s="159"/>
      <c r="F844" s="228"/>
      <c r="G844" s="228"/>
      <c r="H844" s="228" t="str">
        <f t="shared" si="1"/>
        <v/>
      </c>
    </row>
    <row r="845">
      <c r="A845" s="158"/>
      <c r="B845" s="158"/>
      <c r="C845" s="158"/>
      <c r="D845" s="158"/>
      <c r="E845" s="159"/>
      <c r="F845" s="228"/>
      <c r="G845" s="228"/>
      <c r="H845" s="228" t="str">
        <f t="shared" si="1"/>
        <v/>
      </c>
    </row>
    <row r="846">
      <c r="A846" s="158"/>
      <c r="B846" s="158"/>
      <c r="C846" s="158"/>
      <c r="D846" s="158"/>
      <c r="E846" s="159"/>
      <c r="F846" s="228"/>
      <c r="G846" s="228"/>
      <c r="H846" s="228" t="str">
        <f t="shared" si="1"/>
        <v/>
      </c>
    </row>
    <row r="847">
      <c r="A847" s="158"/>
      <c r="B847" s="158"/>
      <c r="C847" s="158"/>
      <c r="D847" s="158"/>
      <c r="E847" s="159"/>
      <c r="F847" s="228"/>
      <c r="G847" s="228"/>
      <c r="H847" s="228" t="str">
        <f t="shared" si="1"/>
        <v/>
      </c>
    </row>
    <row r="848">
      <c r="A848" s="158"/>
      <c r="B848" s="158"/>
      <c r="C848" s="158"/>
      <c r="D848" s="158"/>
      <c r="E848" s="159"/>
      <c r="F848" s="228"/>
      <c r="G848" s="228"/>
      <c r="H848" s="228" t="str">
        <f t="shared" si="1"/>
        <v/>
      </c>
    </row>
    <row r="849">
      <c r="A849" s="158"/>
      <c r="B849" s="158"/>
      <c r="C849" s="158"/>
      <c r="D849" s="158"/>
      <c r="E849" s="159"/>
      <c r="F849" s="228"/>
      <c r="G849" s="228"/>
      <c r="H849" s="228" t="str">
        <f t="shared" si="1"/>
        <v/>
      </c>
    </row>
    <row r="850">
      <c r="A850" s="158"/>
      <c r="B850" s="158"/>
      <c r="C850" s="158"/>
      <c r="D850" s="158"/>
      <c r="E850" s="159"/>
      <c r="F850" s="228"/>
      <c r="G850" s="228"/>
      <c r="H850" s="228" t="str">
        <f t="shared" si="1"/>
        <v/>
      </c>
    </row>
    <row r="851">
      <c r="A851" s="158"/>
      <c r="B851" s="158"/>
      <c r="C851" s="158"/>
      <c r="D851" s="158"/>
      <c r="E851" s="159"/>
      <c r="F851" s="228"/>
      <c r="G851" s="228"/>
      <c r="H851" s="228" t="str">
        <f t="shared" si="1"/>
        <v/>
      </c>
    </row>
    <row r="852">
      <c r="A852" s="158"/>
      <c r="B852" s="158"/>
      <c r="C852" s="158"/>
      <c r="D852" s="158"/>
      <c r="E852" s="159"/>
      <c r="F852" s="228"/>
      <c r="G852" s="228"/>
      <c r="H852" s="228" t="str">
        <f t="shared" si="1"/>
        <v/>
      </c>
    </row>
    <row r="853">
      <c r="A853" s="158"/>
      <c r="B853" s="158"/>
      <c r="C853" s="158"/>
      <c r="D853" s="158"/>
      <c r="E853" s="159"/>
      <c r="F853" s="228"/>
      <c r="G853" s="228"/>
      <c r="H853" s="228" t="str">
        <f t="shared" si="1"/>
        <v/>
      </c>
    </row>
    <row r="854">
      <c r="A854" s="158"/>
      <c r="B854" s="158"/>
      <c r="C854" s="158"/>
      <c r="D854" s="158"/>
      <c r="E854" s="159"/>
      <c r="F854" s="228"/>
      <c r="G854" s="228"/>
      <c r="H854" s="228" t="str">
        <f t="shared" si="1"/>
        <v/>
      </c>
    </row>
    <row r="855">
      <c r="A855" s="158"/>
      <c r="B855" s="158"/>
      <c r="C855" s="158"/>
      <c r="D855" s="158"/>
      <c r="E855" s="159"/>
      <c r="F855" s="228"/>
      <c r="G855" s="228"/>
      <c r="H855" s="228" t="str">
        <f t="shared" si="1"/>
        <v/>
      </c>
    </row>
    <row r="856">
      <c r="A856" s="158"/>
      <c r="B856" s="158"/>
      <c r="C856" s="158"/>
      <c r="D856" s="158"/>
      <c r="E856" s="159"/>
      <c r="F856" s="228"/>
      <c r="G856" s="228"/>
      <c r="H856" s="228" t="str">
        <f t="shared" si="1"/>
        <v/>
      </c>
    </row>
    <row r="857">
      <c r="A857" s="158"/>
      <c r="B857" s="158"/>
      <c r="C857" s="158"/>
      <c r="D857" s="158"/>
      <c r="E857" s="159"/>
      <c r="F857" s="228"/>
      <c r="G857" s="228"/>
      <c r="H857" s="228" t="str">
        <f t="shared" si="1"/>
        <v/>
      </c>
    </row>
    <row r="858">
      <c r="A858" s="158"/>
      <c r="B858" s="158"/>
      <c r="C858" s="158"/>
      <c r="D858" s="158"/>
      <c r="E858" s="159"/>
      <c r="F858" s="228"/>
      <c r="G858" s="228"/>
      <c r="H858" s="228" t="str">
        <f t="shared" si="1"/>
        <v/>
      </c>
    </row>
    <row r="859">
      <c r="A859" s="158"/>
      <c r="B859" s="158"/>
      <c r="C859" s="158"/>
      <c r="D859" s="158"/>
      <c r="E859" s="159"/>
      <c r="F859" s="228"/>
      <c r="G859" s="228"/>
      <c r="H859" s="228" t="str">
        <f t="shared" si="1"/>
        <v/>
      </c>
    </row>
    <row r="860">
      <c r="A860" s="158"/>
      <c r="B860" s="158"/>
      <c r="C860" s="158"/>
      <c r="D860" s="158"/>
      <c r="E860" s="159"/>
      <c r="F860" s="228"/>
      <c r="G860" s="228"/>
      <c r="H860" s="228" t="str">
        <f t="shared" si="1"/>
        <v/>
      </c>
    </row>
    <row r="861">
      <c r="A861" s="158"/>
      <c r="B861" s="158"/>
      <c r="C861" s="158"/>
      <c r="D861" s="158"/>
      <c r="E861" s="159"/>
      <c r="F861" s="228"/>
      <c r="G861" s="228"/>
      <c r="H861" s="228" t="str">
        <f t="shared" si="1"/>
        <v/>
      </c>
    </row>
    <row r="862">
      <c r="A862" s="158"/>
      <c r="B862" s="158"/>
      <c r="C862" s="158"/>
      <c r="D862" s="158"/>
      <c r="E862" s="159"/>
      <c r="F862" s="228"/>
      <c r="G862" s="228"/>
      <c r="H862" s="228" t="str">
        <f t="shared" si="1"/>
        <v/>
      </c>
    </row>
    <row r="863">
      <c r="A863" s="158"/>
      <c r="B863" s="158"/>
      <c r="C863" s="158"/>
      <c r="D863" s="158"/>
      <c r="E863" s="159"/>
      <c r="F863" s="228"/>
      <c r="G863" s="228"/>
      <c r="H863" s="228" t="str">
        <f t="shared" si="1"/>
        <v/>
      </c>
    </row>
    <row r="864">
      <c r="A864" s="158"/>
      <c r="B864" s="158"/>
      <c r="C864" s="158"/>
      <c r="D864" s="158"/>
      <c r="E864" s="159"/>
      <c r="F864" s="228"/>
      <c r="G864" s="228"/>
      <c r="H864" s="228" t="str">
        <f t="shared" si="1"/>
        <v/>
      </c>
    </row>
    <row r="865">
      <c r="A865" s="158"/>
      <c r="B865" s="158"/>
      <c r="C865" s="158"/>
      <c r="D865" s="158"/>
      <c r="E865" s="159"/>
      <c r="F865" s="228"/>
      <c r="G865" s="228"/>
      <c r="H865" s="228" t="str">
        <f t="shared" si="1"/>
        <v/>
      </c>
    </row>
    <row r="866">
      <c r="A866" s="158"/>
      <c r="B866" s="158"/>
      <c r="C866" s="158"/>
      <c r="D866" s="158"/>
      <c r="E866" s="159"/>
      <c r="F866" s="228"/>
      <c r="G866" s="228"/>
      <c r="H866" s="228" t="str">
        <f t="shared" si="1"/>
        <v/>
      </c>
    </row>
    <row r="867">
      <c r="A867" s="158"/>
      <c r="B867" s="158"/>
      <c r="C867" s="158"/>
      <c r="D867" s="158"/>
      <c r="E867" s="159"/>
      <c r="F867" s="228"/>
      <c r="G867" s="228"/>
      <c r="H867" s="228" t="str">
        <f t="shared" si="1"/>
        <v/>
      </c>
    </row>
    <row r="868">
      <c r="A868" s="158"/>
      <c r="B868" s="158"/>
      <c r="C868" s="158"/>
      <c r="D868" s="158"/>
      <c r="E868" s="159"/>
      <c r="F868" s="228"/>
      <c r="G868" s="228"/>
      <c r="H868" s="228" t="str">
        <f t="shared" si="1"/>
        <v/>
      </c>
    </row>
    <row r="869">
      <c r="A869" s="158"/>
      <c r="B869" s="158"/>
      <c r="C869" s="158"/>
      <c r="D869" s="158"/>
      <c r="E869" s="159"/>
      <c r="F869" s="228"/>
      <c r="G869" s="228"/>
      <c r="H869" s="228" t="str">
        <f t="shared" si="1"/>
        <v/>
      </c>
    </row>
    <row r="870">
      <c r="A870" s="158"/>
      <c r="B870" s="158"/>
      <c r="C870" s="158"/>
      <c r="D870" s="158"/>
      <c r="E870" s="159"/>
      <c r="F870" s="228"/>
      <c r="G870" s="228"/>
      <c r="H870" s="228" t="str">
        <f t="shared" si="1"/>
        <v/>
      </c>
    </row>
    <row r="871">
      <c r="A871" s="158"/>
      <c r="B871" s="158"/>
      <c r="C871" s="158"/>
      <c r="D871" s="158"/>
      <c r="E871" s="159"/>
      <c r="F871" s="228"/>
      <c r="G871" s="228"/>
      <c r="H871" s="228" t="str">
        <f t="shared" si="1"/>
        <v/>
      </c>
    </row>
    <row r="872">
      <c r="A872" s="158"/>
      <c r="B872" s="158"/>
      <c r="C872" s="158"/>
      <c r="D872" s="158"/>
      <c r="E872" s="159"/>
      <c r="F872" s="228"/>
      <c r="G872" s="228"/>
      <c r="H872" s="228" t="str">
        <f t="shared" si="1"/>
        <v/>
      </c>
    </row>
    <row r="873">
      <c r="A873" s="158"/>
      <c r="B873" s="158"/>
      <c r="C873" s="158"/>
      <c r="D873" s="158"/>
      <c r="E873" s="159"/>
      <c r="F873" s="228"/>
      <c r="G873" s="228"/>
      <c r="H873" s="228" t="str">
        <f t="shared" si="1"/>
        <v/>
      </c>
    </row>
    <row r="874">
      <c r="A874" s="158"/>
      <c r="B874" s="158"/>
      <c r="C874" s="158"/>
      <c r="D874" s="158"/>
      <c r="E874" s="159"/>
      <c r="F874" s="228"/>
      <c r="G874" s="228"/>
      <c r="H874" s="228" t="str">
        <f t="shared" si="1"/>
        <v/>
      </c>
    </row>
    <row r="875">
      <c r="A875" s="158"/>
      <c r="B875" s="158"/>
      <c r="C875" s="158"/>
      <c r="D875" s="158"/>
      <c r="E875" s="159"/>
      <c r="F875" s="228"/>
      <c r="G875" s="228"/>
      <c r="H875" s="228" t="str">
        <f t="shared" si="1"/>
        <v/>
      </c>
    </row>
    <row r="876">
      <c r="A876" s="158"/>
      <c r="B876" s="158"/>
      <c r="C876" s="158"/>
      <c r="D876" s="158"/>
      <c r="E876" s="159"/>
      <c r="F876" s="228"/>
      <c r="G876" s="228"/>
      <c r="H876" s="228" t="str">
        <f t="shared" si="1"/>
        <v/>
      </c>
    </row>
    <row r="877">
      <c r="A877" s="158"/>
      <c r="B877" s="158"/>
      <c r="C877" s="158"/>
      <c r="D877" s="158"/>
      <c r="E877" s="159"/>
      <c r="F877" s="228"/>
      <c r="G877" s="228"/>
      <c r="H877" s="228" t="str">
        <f t="shared" si="1"/>
        <v/>
      </c>
    </row>
    <row r="878">
      <c r="A878" s="158"/>
      <c r="B878" s="158"/>
      <c r="C878" s="158"/>
      <c r="D878" s="158"/>
      <c r="E878" s="159"/>
      <c r="F878" s="228"/>
      <c r="G878" s="228"/>
      <c r="H878" s="228" t="str">
        <f t="shared" si="1"/>
        <v/>
      </c>
    </row>
    <row r="879">
      <c r="A879" s="158"/>
      <c r="B879" s="158"/>
      <c r="C879" s="158"/>
      <c r="D879" s="158"/>
      <c r="E879" s="159"/>
      <c r="F879" s="228"/>
      <c r="G879" s="228"/>
      <c r="H879" s="228" t="str">
        <f t="shared" si="1"/>
        <v/>
      </c>
    </row>
    <row r="880">
      <c r="A880" s="158"/>
      <c r="B880" s="158"/>
      <c r="C880" s="158"/>
      <c r="D880" s="158"/>
      <c r="E880" s="159"/>
      <c r="F880" s="228"/>
      <c r="G880" s="228"/>
      <c r="H880" s="228" t="str">
        <f t="shared" si="1"/>
        <v/>
      </c>
    </row>
    <row r="881">
      <c r="A881" s="158"/>
      <c r="B881" s="158"/>
      <c r="C881" s="158"/>
      <c r="D881" s="158"/>
      <c r="E881" s="159"/>
      <c r="F881" s="228"/>
      <c r="G881" s="228"/>
      <c r="H881" s="228" t="str">
        <f t="shared" si="1"/>
        <v/>
      </c>
    </row>
    <row r="882">
      <c r="A882" s="158"/>
      <c r="B882" s="158"/>
      <c r="C882" s="158"/>
      <c r="D882" s="158"/>
      <c r="E882" s="159"/>
      <c r="F882" s="228"/>
      <c r="G882" s="228"/>
      <c r="H882" s="228" t="str">
        <f t="shared" si="1"/>
        <v/>
      </c>
    </row>
    <row r="883">
      <c r="A883" s="158"/>
      <c r="B883" s="158"/>
      <c r="C883" s="158"/>
      <c r="D883" s="158"/>
      <c r="E883" s="159"/>
      <c r="F883" s="228"/>
      <c r="G883" s="228"/>
      <c r="H883" s="228" t="str">
        <f t="shared" si="1"/>
        <v/>
      </c>
    </row>
    <row r="884">
      <c r="A884" s="158"/>
      <c r="B884" s="158"/>
      <c r="C884" s="158"/>
      <c r="D884" s="158"/>
      <c r="E884" s="159"/>
      <c r="F884" s="228"/>
      <c r="G884" s="228"/>
      <c r="H884" s="228" t="str">
        <f t="shared" si="1"/>
        <v/>
      </c>
    </row>
    <row r="885">
      <c r="A885" s="158"/>
      <c r="B885" s="158"/>
      <c r="C885" s="158"/>
      <c r="D885" s="158"/>
      <c r="E885" s="159"/>
      <c r="F885" s="228"/>
      <c r="G885" s="228"/>
      <c r="H885" s="228" t="str">
        <f t="shared" si="1"/>
        <v/>
      </c>
    </row>
    <row r="886">
      <c r="A886" s="158"/>
      <c r="B886" s="158"/>
      <c r="C886" s="158"/>
      <c r="D886" s="158"/>
      <c r="E886" s="159"/>
      <c r="F886" s="228"/>
      <c r="G886" s="228"/>
      <c r="H886" s="228" t="str">
        <f t="shared" si="1"/>
        <v/>
      </c>
    </row>
    <row r="887">
      <c r="A887" s="158"/>
      <c r="B887" s="158"/>
      <c r="C887" s="158"/>
      <c r="D887" s="158"/>
      <c r="E887" s="159"/>
      <c r="F887" s="228"/>
      <c r="G887" s="228"/>
      <c r="H887" s="228" t="str">
        <f t="shared" si="1"/>
        <v/>
      </c>
    </row>
    <row r="888">
      <c r="A888" s="158"/>
      <c r="B888" s="158"/>
      <c r="C888" s="158"/>
      <c r="D888" s="158"/>
      <c r="E888" s="159"/>
      <c r="F888" s="228"/>
      <c r="G888" s="228"/>
      <c r="H888" s="228" t="str">
        <f t="shared" si="1"/>
        <v/>
      </c>
    </row>
    <row r="889">
      <c r="A889" s="158"/>
      <c r="B889" s="158"/>
      <c r="C889" s="158"/>
      <c r="D889" s="158"/>
      <c r="E889" s="159"/>
      <c r="F889" s="228"/>
      <c r="G889" s="228"/>
      <c r="H889" s="228" t="str">
        <f t="shared" si="1"/>
        <v/>
      </c>
    </row>
    <row r="890">
      <c r="A890" s="158"/>
      <c r="B890" s="158"/>
      <c r="C890" s="158"/>
      <c r="D890" s="158"/>
      <c r="E890" s="159"/>
      <c r="F890" s="228"/>
      <c r="G890" s="228"/>
      <c r="H890" s="228" t="str">
        <f t="shared" si="1"/>
        <v/>
      </c>
    </row>
    <row r="891">
      <c r="A891" s="158"/>
      <c r="B891" s="158"/>
      <c r="C891" s="158"/>
      <c r="D891" s="158"/>
      <c r="E891" s="159"/>
      <c r="F891" s="228"/>
      <c r="G891" s="228"/>
      <c r="H891" s="228" t="str">
        <f t="shared" si="1"/>
        <v/>
      </c>
    </row>
    <row r="892">
      <c r="A892" s="158"/>
      <c r="B892" s="158"/>
      <c r="C892" s="158"/>
      <c r="D892" s="158"/>
      <c r="E892" s="159"/>
      <c r="F892" s="228"/>
      <c r="G892" s="228"/>
      <c r="H892" s="228" t="str">
        <f t="shared" si="1"/>
        <v/>
      </c>
    </row>
    <row r="893">
      <c r="A893" s="158"/>
      <c r="B893" s="158"/>
      <c r="C893" s="158"/>
      <c r="D893" s="158"/>
      <c r="E893" s="159"/>
      <c r="F893" s="228"/>
      <c r="G893" s="228"/>
      <c r="H893" s="228" t="str">
        <f t="shared" si="1"/>
        <v/>
      </c>
    </row>
    <row r="894">
      <c r="A894" s="158"/>
      <c r="B894" s="158"/>
      <c r="C894" s="158"/>
      <c r="D894" s="158"/>
      <c r="E894" s="159"/>
      <c r="F894" s="228"/>
      <c r="G894" s="228"/>
      <c r="H894" s="228" t="str">
        <f t="shared" si="1"/>
        <v/>
      </c>
    </row>
    <row r="895">
      <c r="A895" s="158"/>
      <c r="B895" s="158"/>
      <c r="C895" s="158"/>
      <c r="D895" s="158"/>
      <c r="E895" s="159"/>
      <c r="F895" s="228"/>
      <c r="G895" s="228"/>
      <c r="H895" s="228" t="str">
        <f t="shared" si="1"/>
        <v/>
      </c>
    </row>
    <row r="896">
      <c r="A896" s="158"/>
      <c r="B896" s="158"/>
      <c r="C896" s="158"/>
      <c r="D896" s="158"/>
      <c r="E896" s="159"/>
      <c r="F896" s="228"/>
      <c r="G896" s="228"/>
      <c r="H896" s="228" t="str">
        <f t="shared" si="1"/>
        <v/>
      </c>
    </row>
    <row r="897">
      <c r="A897" s="158"/>
      <c r="B897" s="158"/>
      <c r="C897" s="158"/>
      <c r="D897" s="158"/>
      <c r="E897" s="159"/>
      <c r="F897" s="228"/>
      <c r="G897" s="228"/>
      <c r="H897" s="228" t="str">
        <f t="shared" si="1"/>
        <v/>
      </c>
    </row>
    <row r="898">
      <c r="A898" s="158"/>
      <c r="B898" s="158"/>
      <c r="C898" s="158"/>
      <c r="D898" s="158"/>
      <c r="E898" s="159"/>
      <c r="F898" s="228"/>
      <c r="G898" s="228"/>
      <c r="H898" s="228" t="str">
        <f t="shared" si="1"/>
        <v/>
      </c>
    </row>
    <row r="899">
      <c r="A899" s="158"/>
      <c r="B899" s="158"/>
      <c r="C899" s="158"/>
      <c r="D899" s="158"/>
      <c r="E899" s="159"/>
      <c r="F899" s="228"/>
      <c r="G899" s="228"/>
      <c r="H899" s="228" t="str">
        <f t="shared" si="1"/>
        <v/>
      </c>
    </row>
    <row r="900">
      <c r="A900" s="158"/>
      <c r="B900" s="158"/>
      <c r="C900" s="158"/>
      <c r="D900" s="158"/>
      <c r="E900" s="159"/>
      <c r="F900" s="228"/>
      <c r="G900" s="228"/>
      <c r="H900" s="228" t="str">
        <f t="shared" si="1"/>
        <v/>
      </c>
    </row>
    <row r="901">
      <c r="A901" s="158"/>
      <c r="B901" s="158"/>
      <c r="C901" s="158"/>
      <c r="D901" s="158"/>
      <c r="E901" s="159"/>
      <c r="F901" s="228"/>
      <c r="G901" s="228"/>
      <c r="H901" s="228" t="str">
        <f t="shared" si="1"/>
        <v/>
      </c>
    </row>
    <row r="902">
      <c r="A902" s="158"/>
      <c r="B902" s="158"/>
      <c r="C902" s="158"/>
      <c r="D902" s="158"/>
      <c r="E902" s="159"/>
      <c r="F902" s="228"/>
      <c r="G902" s="228"/>
      <c r="H902" s="228" t="str">
        <f t="shared" si="1"/>
        <v/>
      </c>
    </row>
    <row r="903">
      <c r="A903" s="158"/>
      <c r="B903" s="158"/>
      <c r="C903" s="158"/>
      <c r="D903" s="158"/>
      <c r="E903" s="159"/>
      <c r="F903" s="228"/>
      <c r="G903" s="228"/>
      <c r="H903" s="228" t="str">
        <f t="shared" si="1"/>
        <v/>
      </c>
    </row>
    <row r="904">
      <c r="A904" s="158"/>
      <c r="B904" s="158"/>
      <c r="C904" s="158"/>
      <c r="D904" s="158"/>
      <c r="E904" s="159"/>
      <c r="F904" s="228"/>
      <c r="G904" s="228"/>
      <c r="H904" s="228" t="str">
        <f t="shared" si="1"/>
        <v/>
      </c>
    </row>
    <row r="905">
      <c r="A905" s="158"/>
      <c r="B905" s="158"/>
      <c r="C905" s="158"/>
      <c r="D905" s="158"/>
      <c r="E905" s="159"/>
      <c r="F905" s="228"/>
      <c r="G905" s="228"/>
      <c r="H905" s="228" t="str">
        <f t="shared" si="1"/>
        <v/>
      </c>
    </row>
    <row r="906">
      <c r="A906" s="158"/>
      <c r="B906" s="158"/>
      <c r="C906" s="158"/>
      <c r="D906" s="158"/>
      <c r="E906" s="159"/>
      <c r="F906" s="228"/>
      <c r="G906" s="228"/>
      <c r="H906" s="228" t="str">
        <f t="shared" si="1"/>
        <v/>
      </c>
    </row>
    <row r="907">
      <c r="A907" s="158"/>
      <c r="B907" s="158"/>
      <c r="C907" s="158"/>
      <c r="D907" s="158"/>
      <c r="E907" s="159"/>
      <c r="F907" s="228"/>
      <c r="G907" s="228"/>
      <c r="H907" s="228" t="str">
        <f t="shared" si="1"/>
        <v/>
      </c>
    </row>
    <row r="908">
      <c r="A908" s="158"/>
      <c r="B908" s="158"/>
      <c r="C908" s="158"/>
      <c r="D908" s="158"/>
      <c r="E908" s="159"/>
      <c r="F908" s="228"/>
      <c r="G908" s="228"/>
      <c r="H908" s="228" t="str">
        <f t="shared" si="1"/>
        <v/>
      </c>
    </row>
    <row r="909">
      <c r="A909" s="158"/>
      <c r="B909" s="158"/>
      <c r="C909" s="158"/>
      <c r="D909" s="158"/>
      <c r="E909" s="159"/>
      <c r="F909" s="228"/>
      <c r="G909" s="228"/>
      <c r="H909" s="228" t="str">
        <f t="shared" si="1"/>
        <v/>
      </c>
    </row>
    <row r="910">
      <c r="A910" s="158"/>
      <c r="B910" s="158"/>
      <c r="C910" s="158"/>
      <c r="D910" s="158"/>
      <c r="E910" s="159"/>
      <c r="F910" s="228"/>
      <c r="G910" s="228"/>
      <c r="H910" s="228" t="str">
        <f t="shared" si="1"/>
        <v/>
      </c>
    </row>
    <row r="911">
      <c r="A911" s="158"/>
      <c r="B911" s="158"/>
      <c r="C911" s="158"/>
      <c r="D911" s="158"/>
      <c r="E911" s="159"/>
      <c r="F911" s="228"/>
      <c r="G911" s="228"/>
      <c r="H911" s="228" t="str">
        <f t="shared" si="1"/>
        <v/>
      </c>
    </row>
    <row r="912">
      <c r="A912" s="158"/>
      <c r="B912" s="158"/>
      <c r="C912" s="158"/>
      <c r="D912" s="158"/>
      <c r="E912" s="159"/>
      <c r="F912" s="228"/>
      <c r="G912" s="228"/>
      <c r="H912" s="228" t="str">
        <f t="shared" si="1"/>
        <v/>
      </c>
    </row>
    <row r="913">
      <c r="A913" s="158"/>
      <c r="B913" s="158"/>
      <c r="C913" s="158"/>
      <c r="D913" s="158"/>
      <c r="E913" s="159"/>
      <c r="F913" s="228"/>
      <c r="G913" s="228"/>
      <c r="H913" s="228" t="str">
        <f t="shared" si="1"/>
        <v/>
      </c>
    </row>
    <row r="914">
      <c r="A914" s="158"/>
      <c r="B914" s="158"/>
      <c r="C914" s="158"/>
      <c r="D914" s="158"/>
      <c r="E914" s="159"/>
      <c r="F914" s="228"/>
      <c r="G914" s="228"/>
      <c r="H914" s="228" t="str">
        <f t="shared" si="1"/>
        <v/>
      </c>
    </row>
    <row r="915">
      <c r="A915" s="158"/>
      <c r="B915" s="158"/>
      <c r="C915" s="158"/>
      <c r="D915" s="158"/>
      <c r="E915" s="159"/>
      <c r="F915" s="228"/>
      <c r="G915" s="228"/>
      <c r="H915" s="228" t="str">
        <f t="shared" si="1"/>
        <v/>
      </c>
    </row>
    <row r="916">
      <c r="A916" s="158"/>
      <c r="B916" s="158"/>
      <c r="C916" s="158"/>
      <c r="D916" s="158"/>
      <c r="E916" s="159"/>
      <c r="F916" s="228"/>
      <c r="G916" s="228"/>
      <c r="H916" s="228" t="str">
        <f t="shared" si="1"/>
        <v/>
      </c>
    </row>
    <row r="917">
      <c r="A917" s="158"/>
      <c r="B917" s="158"/>
      <c r="C917" s="158"/>
      <c r="D917" s="158"/>
      <c r="E917" s="159"/>
      <c r="F917" s="228"/>
      <c r="G917" s="228"/>
      <c r="H917" s="228" t="str">
        <f t="shared" si="1"/>
        <v/>
      </c>
    </row>
    <row r="918">
      <c r="A918" s="158"/>
      <c r="B918" s="158"/>
      <c r="C918" s="158"/>
      <c r="D918" s="158"/>
      <c r="E918" s="159"/>
      <c r="F918" s="228"/>
      <c r="G918" s="228"/>
      <c r="H918" s="228" t="str">
        <f t="shared" si="1"/>
        <v/>
      </c>
    </row>
    <row r="919">
      <c r="A919" s="158"/>
      <c r="B919" s="158"/>
      <c r="C919" s="158"/>
      <c r="D919" s="158"/>
      <c r="E919" s="159"/>
      <c r="F919" s="228"/>
      <c r="G919" s="228"/>
      <c r="H919" s="228" t="str">
        <f t="shared" si="1"/>
        <v/>
      </c>
    </row>
    <row r="920">
      <c r="A920" s="158"/>
      <c r="B920" s="158"/>
      <c r="C920" s="158"/>
      <c r="D920" s="158"/>
      <c r="E920" s="159"/>
      <c r="F920" s="228"/>
      <c r="G920" s="228"/>
      <c r="H920" s="228" t="str">
        <f t="shared" si="1"/>
        <v/>
      </c>
    </row>
    <row r="921">
      <c r="A921" s="158"/>
      <c r="B921" s="158"/>
      <c r="C921" s="158"/>
      <c r="D921" s="158"/>
      <c r="E921" s="159"/>
      <c r="F921" s="228"/>
      <c r="G921" s="228"/>
      <c r="H921" s="228" t="str">
        <f t="shared" si="1"/>
        <v/>
      </c>
    </row>
    <row r="922">
      <c r="A922" s="158"/>
      <c r="B922" s="158"/>
      <c r="C922" s="158"/>
      <c r="D922" s="158"/>
      <c r="E922" s="159"/>
      <c r="F922" s="228"/>
      <c r="G922" s="228"/>
      <c r="H922" s="228" t="str">
        <f t="shared" si="1"/>
        <v/>
      </c>
    </row>
    <row r="923">
      <c r="A923" s="158"/>
      <c r="B923" s="158"/>
      <c r="C923" s="158"/>
      <c r="D923" s="158"/>
      <c r="E923" s="159"/>
      <c r="F923" s="228"/>
      <c r="G923" s="228"/>
      <c r="H923" s="228" t="str">
        <f t="shared" si="1"/>
        <v/>
      </c>
    </row>
    <row r="924">
      <c r="A924" s="158"/>
      <c r="B924" s="158"/>
      <c r="C924" s="158"/>
      <c r="D924" s="158"/>
      <c r="E924" s="159"/>
      <c r="F924" s="228"/>
      <c r="G924" s="228"/>
      <c r="H924" s="228" t="str">
        <f t="shared" si="1"/>
        <v/>
      </c>
    </row>
    <row r="925">
      <c r="A925" s="158"/>
      <c r="B925" s="158"/>
      <c r="C925" s="158"/>
      <c r="D925" s="158"/>
      <c r="E925" s="159"/>
      <c r="F925" s="228"/>
      <c r="G925" s="228"/>
      <c r="H925" s="228" t="str">
        <f t="shared" si="1"/>
        <v/>
      </c>
    </row>
    <row r="926">
      <c r="A926" s="158"/>
      <c r="B926" s="158"/>
      <c r="C926" s="158"/>
      <c r="D926" s="158"/>
      <c r="E926" s="159"/>
      <c r="F926" s="228"/>
      <c r="G926" s="228"/>
      <c r="H926" s="228" t="str">
        <f t="shared" si="1"/>
        <v/>
      </c>
    </row>
    <row r="927">
      <c r="A927" s="158"/>
      <c r="B927" s="158"/>
      <c r="C927" s="158"/>
      <c r="D927" s="158"/>
      <c r="E927" s="159"/>
      <c r="F927" s="228"/>
      <c r="G927" s="228"/>
      <c r="H927" s="228" t="str">
        <f t="shared" si="1"/>
        <v/>
      </c>
    </row>
    <row r="928">
      <c r="A928" s="158"/>
      <c r="B928" s="158"/>
      <c r="C928" s="158"/>
      <c r="D928" s="158"/>
      <c r="E928" s="159"/>
      <c r="F928" s="228"/>
      <c r="G928" s="228"/>
      <c r="H928" s="228" t="str">
        <f t="shared" si="1"/>
        <v/>
      </c>
    </row>
    <row r="929">
      <c r="A929" s="158"/>
      <c r="B929" s="158"/>
      <c r="C929" s="158"/>
      <c r="D929" s="158"/>
      <c r="E929" s="159"/>
      <c r="F929" s="228"/>
      <c r="G929" s="228"/>
      <c r="H929" s="228" t="str">
        <f t="shared" si="1"/>
        <v/>
      </c>
    </row>
    <row r="930">
      <c r="A930" s="158"/>
      <c r="B930" s="158"/>
      <c r="C930" s="158"/>
      <c r="D930" s="158"/>
      <c r="E930" s="159"/>
      <c r="F930" s="228"/>
      <c r="G930" s="228"/>
      <c r="H930" s="228" t="str">
        <f t="shared" si="1"/>
        <v/>
      </c>
    </row>
    <row r="931">
      <c r="A931" s="158"/>
      <c r="B931" s="158"/>
      <c r="C931" s="158"/>
      <c r="D931" s="158"/>
      <c r="E931" s="159"/>
      <c r="F931" s="228"/>
      <c r="G931" s="228"/>
      <c r="H931" s="228" t="str">
        <f t="shared" si="1"/>
        <v/>
      </c>
    </row>
    <row r="932">
      <c r="A932" s="158"/>
      <c r="B932" s="158"/>
      <c r="C932" s="158"/>
      <c r="D932" s="158"/>
      <c r="E932" s="159"/>
      <c r="F932" s="228"/>
      <c r="G932" s="228"/>
      <c r="H932" s="228" t="str">
        <f t="shared" si="1"/>
        <v/>
      </c>
    </row>
    <row r="933">
      <c r="A933" s="158"/>
      <c r="B933" s="158"/>
      <c r="C933" s="158"/>
      <c r="D933" s="158"/>
      <c r="E933" s="159"/>
      <c r="F933" s="228"/>
      <c r="G933" s="228"/>
      <c r="H933" s="228" t="str">
        <f t="shared" si="1"/>
        <v/>
      </c>
    </row>
    <row r="934">
      <c r="A934" s="158"/>
      <c r="B934" s="158"/>
      <c r="C934" s="158"/>
      <c r="D934" s="158"/>
      <c r="E934" s="159"/>
      <c r="F934" s="228"/>
      <c r="G934" s="228"/>
      <c r="H934" s="228" t="str">
        <f t="shared" si="1"/>
        <v/>
      </c>
    </row>
    <row r="935">
      <c r="A935" s="158"/>
      <c r="B935" s="158"/>
      <c r="C935" s="158"/>
      <c r="D935" s="158"/>
      <c r="E935" s="159"/>
      <c r="F935" s="228"/>
      <c r="G935" s="228"/>
      <c r="H935" s="228" t="str">
        <f t="shared" si="1"/>
        <v/>
      </c>
    </row>
    <row r="936">
      <c r="A936" s="158"/>
      <c r="B936" s="158"/>
      <c r="C936" s="158"/>
      <c r="D936" s="158"/>
      <c r="E936" s="159"/>
      <c r="F936" s="228"/>
      <c r="G936" s="228"/>
      <c r="H936" s="228" t="str">
        <f t="shared" si="1"/>
        <v/>
      </c>
    </row>
    <row r="937">
      <c r="A937" s="158"/>
      <c r="B937" s="158"/>
      <c r="C937" s="158"/>
      <c r="D937" s="158"/>
      <c r="E937" s="159"/>
      <c r="F937" s="228"/>
      <c r="G937" s="228"/>
      <c r="H937" s="228" t="str">
        <f t="shared" si="1"/>
        <v/>
      </c>
    </row>
    <row r="938">
      <c r="A938" s="158"/>
      <c r="B938" s="158"/>
      <c r="C938" s="158"/>
      <c r="D938" s="158"/>
      <c r="E938" s="159"/>
      <c r="F938" s="228"/>
      <c r="G938" s="228"/>
      <c r="H938" s="228" t="str">
        <f t="shared" si="1"/>
        <v/>
      </c>
    </row>
    <row r="939">
      <c r="A939" s="158"/>
      <c r="B939" s="158"/>
      <c r="C939" s="158"/>
      <c r="D939" s="158"/>
      <c r="E939" s="159"/>
      <c r="F939" s="228"/>
      <c r="G939" s="228"/>
      <c r="H939" s="228" t="str">
        <f t="shared" si="1"/>
        <v/>
      </c>
    </row>
    <row r="940">
      <c r="A940" s="158"/>
      <c r="B940" s="158"/>
      <c r="C940" s="158"/>
      <c r="D940" s="158"/>
      <c r="E940" s="159"/>
      <c r="F940" s="228"/>
      <c r="G940" s="228"/>
      <c r="H940" s="228" t="str">
        <f t="shared" si="1"/>
        <v/>
      </c>
    </row>
    <row r="941">
      <c r="A941" s="158"/>
      <c r="B941" s="158"/>
      <c r="C941" s="158"/>
      <c r="D941" s="158"/>
      <c r="E941" s="159"/>
      <c r="F941" s="228"/>
      <c r="G941" s="228"/>
      <c r="H941" s="228" t="str">
        <f t="shared" si="1"/>
        <v/>
      </c>
    </row>
    <row r="942">
      <c r="A942" s="158"/>
      <c r="B942" s="158"/>
      <c r="C942" s="158"/>
      <c r="D942" s="158"/>
      <c r="E942" s="159"/>
      <c r="F942" s="228"/>
      <c r="G942" s="228"/>
      <c r="H942" s="228" t="str">
        <f t="shared" si="1"/>
        <v/>
      </c>
    </row>
    <row r="943">
      <c r="A943" s="158"/>
      <c r="B943" s="158"/>
      <c r="C943" s="158"/>
      <c r="D943" s="158"/>
      <c r="E943" s="159"/>
      <c r="F943" s="228"/>
      <c r="G943" s="228"/>
      <c r="H943" s="228" t="str">
        <f t="shared" si="1"/>
        <v/>
      </c>
    </row>
    <row r="944">
      <c r="A944" s="158"/>
      <c r="B944" s="158"/>
      <c r="C944" s="158"/>
      <c r="D944" s="158"/>
      <c r="E944" s="159"/>
      <c r="F944" s="228"/>
      <c r="G944" s="228"/>
      <c r="H944" s="228" t="str">
        <f t="shared" si="1"/>
        <v/>
      </c>
    </row>
    <row r="945">
      <c r="A945" s="158"/>
      <c r="B945" s="158"/>
      <c r="C945" s="158"/>
      <c r="D945" s="158"/>
      <c r="E945" s="159"/>
      <c r="F945" s="228"/>
      <c r="G945" s="228"/>
      <c r="H945" s="228" t="str">
        <f t="shared" si="1"/>
        <v/>
      </c>
    </row>
    <row r="946">
      <c r="A946" s="158"/>
      <c r="B946" s="158"/>
      <c r="C946" s="158"/>
      <c r="D946" s="158"/>
      <c r="E946" s="159"/>
      <c r="F946" s="228"/>
      <c r="G946" s="228"/>
      <c r="H946" s="228" t="str">
        <f t="shared" si="1"/>
        <v/>
      </c>
    </row>
    <row r="947">
      <c r="A947" s="158"/>
      <c r="B947" s="158"/>
      <c r="C947" s="158"/>
      <c r="D947" s="158"/>
      <c r="E947" s="159"/>
      <c r="F947" s="228"/>
      <c r="G947" s="228"/>
      <c r="H947" s="228" t="str">
        <f t="shared" si="1"/>
        <v/>
      </c>
    </row>
    <row r="948">
      <c r="A948" s="158"/>
      <c r="B948" s="158"/>
      <c r="C948" s="158"/>
      <c r="D948" s="158"/>
      <c r="E948" s="159"/>
      <c r="F948" s="228"/>
      <c r="G948" s="228"/>
      <c r="H948" s="228" t="str">
        <f t="shared" si="1"/>
        <v/>
      </c>
    </row>
    <row r="949">
      <c r="A949" s="158"/>
      <c r="B949" s="158"/>
      <c r="C949" s="158"/>
      <c r="D949" s="158"/>
      <c r="E949" s="159"/>
      <c r="F949" s="228"/>
      <c r="G949" s="228"/>
      <c r="H949" s="228" t="str">
        <f t="shared" si="1"/>
        <v/>
      </c>
    </row>
    <row r="950">
      <c r="A950" s="158"/>
      <c r="B950" s="158"/>
      <c r="C950" s="158"/>
      <c r="D950" s="158"/>
      <c r="E950" s="159"/>
      <c r="F950" s="228"/>
      <c r="G950" s="228"/>
      <c r="H950" s="228" t="str">
        <f t="shared" si="1"/>
        <v/>
      </c>
    </row>
    <row r="951">
      <c r="A951" s="158"/>
      <c r="B951" s="158"/>
      <c r="C951" s="158"/>
      <c r="D951" s="158"/>
      <c r="E951" s="159"/>
      <c r="F951" s="228"/>
      <c r="G951" s="228"/>
      <c r="H951" s="228" t="str">
        <f t="shared" si="1"/>
        <v/>
      </c>
    </row>
    <row r="952">
      <c r="A952" s="158"/>
      <c r="B952" s="158"/>
      <c r="C952" s="158"/>
      <c r="D952" s="158"/>
      <c r="E952" s="159"/>
      <c r="F952" s="228"/>
      <c r="G952" s="228"/>
      <c r="H952" s="228" t="str">
        <f t="shared" si="1"/>
        <v/>
      </c>
    </row>
    <row r="953">
      <c r="A953" s="158"/>
      <c r="B953" s="158"/>
      <c r="C953" s="158"/>
      <c r="D953" s="158"/>
      <c r="E953" s="159"/>
      <c r="F953" s="228"/>
      <c r="G953" s="228"/>
      <c r="H953" s="228" t="str">
        <f t="shared" si="1"/>
        <v/>
      </c>
    </row>
    <row r="954">
      <c r="A954" s="158"/>
      <c r="B954" s="158"/>
      <c r="C954" s="158"/>
      <c r="D954" s="158"/>
      <c r="E954" s="159"/>
      <c r="F954" s="228"/>
      <c r="G954" s="228"/>
      <c r="H954" s="228" t="str">
        <f t="shared" si="1"/>
        <v/>
      </c>
    </row>
    <row r="955">
      <c r="A955" s="158"/>
      <c r="B955" s="158"/>
      <c r="C955" s="158"/>
      <c r="D955" s="158"/>
      <c r="E955" s="159"/>
      <c r="F955" s="228"/>
      <c r="G955" s="228"/>
      <c r="H955" s="228" t="str">
        <f t="shared" si="1"/>
        <v/>
      </c>
    </row>
    <row r="956">
      <c r="A956" s="158"/>
      <c r="B956" s="158"/>
      <c r="C956" s="158"/>
      <c r="D956" s="158"/>
      <c r="E956" s="159"/>
      <c r="F956" s="228"/>
      <c r="G956" s="228"/>
      <c r="H956" s="228" t="str">
        <f t="shared" si="1"/>
        <v/>
      </c>
    </row>
    <row r="957">
      <c r="A957" s="158"/>
      <c r="B957" s="158"/>
      <c r="C957" s="158"/>
      <c r="D957" s="158"/>
      <c r="E957" s="159"/>
      <c r="F957" s="228"/>
      <c r="G957" s="228"/>
      <c r="H957" s="228" t="str">
        <f t="shared" si="1"/>
        <v/>
      </c>
    </row>
    <row r="958">
      <c r="A958" s="158"/>
      <c r="B958" s="158"/>
      <c r="C958" s="158"/>
      <c r="D958" s="158"/>
      <c r="E958" s="159"/>
      <c r="F958" s="228"/>
      <c r="G958" s="228"/>
      <c r="H958" s="228" t="str">
        <f t="shared" si="1"/>
        <v/>
      </c>
    </row>
    <row r="959">
      <c r="A959" s="158"/>
      <c r="B959" s="158"/>
      <c r="C959" s="158"/>
      <c r="D959" s="158"/>
      <c r="E959" s="159"/>
      <c r="F959" s="228"/>
      <c r="G959" s="228"/>
      <c r="H959" s="228" t="str">
        <f t="shared" si="1"/>
        <v/>
      </c>
    </row>
    <row r="960">
      <c r="A960" s="158"/>
      <c r="B960" s="158"/>
      <c r="C960" s="158"/>
      <c r="D960" s="158"/>
      <c r="E960" s="159"/>
      <c r="F960" s="228"/>
      <c r="G960" s="228"/>
      <c r="H960" s="228" t="str">
        <f t="shared" si="1"/>
        <v/>
      </c>
    </row>
    <row r="961">
      <c r="A961" s="158"/>
      <c r="B961" s="158"/>
      <c r="C961" s="158"/>
      <c r="D961" s="158"/>
      <c r="E961" s="159"/>
      <c r="F961" s="228"/>
      <c r="G961" s="228"/>
      <c r="H961" s="228" t="str">
        <f t="shared" si="1"/>
        <v/>
      </c>
    </row>
    <row r="962">
      <c r="A962" s="158"/>
      <c r="B962" s="158"/>
      <c r="C962" s="158"/>
      <c r="D962" s="158"/>
      <c r="E962" s="159"/>
      <c r="F962" s="228"/>
      <c r="G962" s="228"/>
      <c r="H962" s="228" t="str">
        <f t="shared" si="1"/>
        <v/>
      </c>
    </row>
    <row r="963">
      <c r="A963" s="158"/>
      <c r="B963" s="158"/>
      <c r="C963" s="158"/>
      <c r="D963" s="158"/>
      <c r="E963" s="159"/>
      <c r="F963" s="228"/>
      <c r="G963" s="228"/>
      <c r="H963" s="228" t="str">
        <f t="shared" si="1"/>
        <v/>
      </c>
    </row>
    <row r="964">
      <c r="A964" s="158"/>
      <c r="B964" s="158"/>
      <c r="C964" s="158"/>
      <c r="D964" s="158"/>
      <c r="E964" s="159"/>
      <c r="F964" s="228"/>
      <c r="G964" s="228"/>
      <c r="H964" s="228" t="str">
        <f t="shared" si="1"/>
        <v/>
      </c>
    </row>
    <row r="965">
      <c r="A965" s="158"/>
      <c r="B965" s="158"/>
      <c r="C965" s="158"/>
      <c r="D965" s="158"/>
      <c r="E965" s="159"/>
      <c r="F965" s="228"/>
      <c r="G965" s="228"/>
      <c r="H965" s="228" t="str">
        <f t="shared" si="1"/>
        <v/>
      </c>
    </row>
    <row r="966">
      <c r="A966" s="158"/>
      <c r="B966" s="158"/>
      <c r="C966" s="158"/>
      <c r="D966" s="158"/>
      <c r="E966" s="159"/>
      <c r="F966" s="228"/>
      <c r="G966" s="228"/>
      <c r="H966" s="228" t="str">
        <f t="shared" si="1"/>
        <v/>
      </c>
    </row>
    <row r="967">
      <c r="A967" s="158"/>
      <c r="B967" s="158"/>
      <c r="C967" s="158"/>
      <c r="D967" s="158"/>
      <c r="E967" s="159"/>
      <c r="F967" s="228"/>
      <c r="G967" s="228"/>
      <c r="H967" s="228" t="str">
        <f t="shared" si="1"/>
        <v/>
      </c>
    </row>
    <row r="968">
      <c r="A968" s="158"/>
      <c r="B968" s="158"/>
      <c r="C968" s="158"/>
      <c r="D968" s="158"/>
      <c r="E968" s="159"/>
      <c r="F968" s="228"/>
      <c r="G968" s="228"/>
      <c r="H968" s="228" t="str">
        <f t="shared" si="1"/>
        <v/>
      </c>
    </row>
    <row r="969">
      <c r="A969" s="158"/>
      <c r="B969" s="158"/>
      <c r="C969" s="158"/>
      <c r="D969" s="158"/>
      <c r="E969" s="159"/>
      <c r="F969" s="228"/>
      <c r="G969" s="228"/>
      <c r="H969" s="228" t="str">
        <f t="shared" si="1"/>
        <v/>
      </c>
    </row>
    <row r="970">
      <c r="A970" s="158"/>
      <c r="B970" s="158"/>
      <c r="C970" s="158"/>
      <c r="D970" s="158"/>
      <c r="E970" s="159"/>
      <c r="F970" s="228"/>
      <c r="G970" s="228"/>
      <c r="H970" s="228" t="str">
        <f t="shared" si="1"/>
        <v/>
      </c>
    </row>
    <row r="971">
      <c r="A971" s="158"/>
      <c r="B971" s="158"/>
      <c r="C971" s="158"/>
      <c r="D971" s="158"/>
      <c r="E971" s="159"/>
      <c r="F971" s="228"/>
      <c r="G971" s="228"/>
      <c r="H971" s="228" t="str">
        <f t="shared" si="1"/>
        <v/>
      </c>
    </row>
    <row r="972">
      <c r="A972" s="158"/>
      <c r="B972" s="158"/>
      <c r="C972" s="158"/>
      <c r="D972" s="158"/>
      <c r="E972" s="159"/>
      <c r="F972" s="228"/>
      <c r="G972" s="228"/>
      <c r="H972" s="228" t="str">
        <f t="shared" si="1"/>
        <v/>
      </c>
    </row>
    <row r="973">
      <c r="A973" s="158"/>
      <c r="B973" s="158"/>
      <c r="C973" s="158"/>
      <c r="D973" s="158"/>
      <c r="E973" s="159"/>
      <c r="F973" s="228"/>
      <c r="G973" s="228"/>
      <c r="H973" s="228" t="str">
        <f t="shared" si="1"/>
        <v/>
      </c>
    </row>
    <row r="974">
      <c r="A974" s="158"/>
      <c r="B974" s="158"/>
      <c r="C974" s="158"/>
      <c r="D974" s="158"/>
      <c r="E974" s="159"/>
      <c r="F974" s="228"/>
      <c r="G974" s="222"/>
      <c r="H974" s="228" t="str">
        <f t="shared" si="1"/>
        <v/>
      </c>
    </row>
    <row r="975">
      <c r="A975" s="158"/>
      <c r="B975" s="158"/>
      <c r="C975" s="158"/>
      <c r="D975" s="158"/>
      <c r="E975" s="159"/>
      <c r="F975" s="228"/>
      <c r="G975" s="228"/>
      <c r="H975" s="228" t="str">
        <f t="shared" si="1"/>
        <v/>
      </c>
    </row>
    <row r="976">
      <c r="A976" s="158"/>
      <c r="B976" s="158"/>
      <c r="C976" s="158"/>
      <c r="D976" s="158"/>
      <c r="E976" s="159"/>
      <c r="F976" s="228"/>
      <c r="G976" s="228"/>
      <c r="H976" s="228" t="str">
        <f t="shared" si="1"/>
        <v/>
      </c>
    </row>
    <row r="977">
      <c r="A977" s="158"/>
      <c r="B977" s="158"/>
      <c r="C977" s="158"/>
      <c r="D977" s="158"/>
      <c r="E977" s="159"/>
      <c r="F977" s="228"/>
      <c r="G977" s="228"/>
      <c r="H977" s="228" t="str">
        <f t="shared" si="1"/>
        <v/>
      </c>
    </row>
    <row r="978">
      <c r="A978" s="158"/>
      <c r="B978" s="158"/>
      <c r="C978" s="158"/>
      <c r="D978" s="158"/>
      <c r="E978" s="159"/>
      <c r="F978" s="228"/>
      <c r="G978" s="228"/>
      <c r="H978" s="228" t="str">
        <f t="shared" si="1"/>
        <v/>
      </c>
    </row>
    <row r="979">
      <c r="A979" s="158"/>
      <c r="B979" s="158"/>
      <c r="C979" s="158"/>
      <c r="D979" s="158"/>
      <c r="E979" s="159"/>
      <c r="F979" s="228"/>
      <c r="G979" s="228"/>
      <c r="H979" s="228" t="str">
        <f t="shared" si="1"/>
        <v/>
      </c>
    </row>
    <row r="980">
      <c r="A980" s="158"/>
      <c r="B980" s="158"/>
      <c r="C980" s="158"/>
      <c r="D980" s="158"/>
      <c r="E980" s="159"/>
      <c r="F980" s="228"/>
      <c r="G980" s="228"/>
      <c r="H980" s="228" t="str">
        <f t="shared" si="1"/>
        <v/>
      </c>
    </row>
    <row r="981">
      <c r="A981" s="158"/>
      <c r="B981" s="158"/>
      <c r="C981" s="158"/>
      <c r="D981" s="158"/>
      <c r="E981" s="159"/>
      <c r="F981" s="228"/>
      <c r="G981" s="228"/>
      <c r="H981" s="228" t="str">
        <f t="shared" si="1"/>
        <v/>
      </c>
    </row>
    <row r="982">
      <c r="A982" s="158"/>
      <c r="B982" s="158"/>
      <c r="C982" s="158"/>
      <c r="D982" s="158"/>
      <c r="E982" s="159"/>
      <c r="F982" s="228"/>
      <c r="G982" s="228"/>
      <c r="H982" s="228" t="str">
        <f t="shared" si="1"/>
        <v/>
      </c>
    </row>
    <row r="983">
      <c r="A983" s="158"/>
      <c r="B983" s="158"/>
      <c r="C983" s="158"/>
      <c r="D983" s="158"/>
      <c r="E983" s="159"/>
      <c r="F983" s="222"/>
      <c r="G983" s="228"/>
      <c r="H983" s="228" t="str">
        <f t="shared" si="1"/>
        <v/>
      </c>
    </row>
    <row r="984">
      <c r="A984" s="158"/>
      <c r="B984" s="158"/>
      <c r="C984" s="158"/>
      <c r="D984" s="158"/>
      <c r="E984" s="159"/>
      <c r="F984" s="222"/>
      <c r="G984" s="228"/>
      <c r="H984" s="228" t="str">
        <f t="shared" si="1"/>
        <v/>
      </c>
    </row>
    <row r="985">
      <c r="A985" s="158"/>
      <c r="B985" s="158"/>
      <c r="C985" s="158"/>
      <c r="D985" s="158"/>
      <c r="E985" s="159"/>
      <c r="F985" s="228"/>
      <c r="G985" s="228"/>
      <c r="H985" s="228" t="str">
        <f t="shared" si="1"/>
        <v/>
      </c>
    </row>
    <row r="986">
      <c r="A986" s="158"/>
      <c r="B986" s="158"/>
      <c r="C986" s="158"/>
      <c r="D986" s="158"/>
      <c r="E986" s="159"/>
      <c r="F986" s="228"/>
      <c r="G986" s="228"/>
      <c r="H986" s="228" t="str">
        <f t="shared" si="1"/>
        <v/>
      </c>
    </row>
    <row r="987">
      <c r="A987" s="158"/>
      <c r="B987" s="158"/>
      <c r="C987" s="158"/>
      <c r="D987" s="158"/>
      <c r="E987" s="159"/>
      <c r="F987" s="228"/>
      <c r="G987" s="228"/>
      <c r="H987" s="228" t="str">
        <f t="shared" si="1"/>
        <v/>
      </c>
    </row>
    <row r="988">
      <c r="A988" s="158"/>
      <c r="B988" s="158"/>
      <c r="C988" s="158"/>
      <c r="D988" s="158"/>
      <c r="E988" s="159"/>
      <c r="F988" s="228"/>
      <c r="G988" s="228"/>
      <c r="H988" s="228" t="str">
        <f t="shared" si="1"/>
        <v/>
      </c>
    </row>
    <row r="989">
      <c r="A989" s="158"/>
      <c r="B989" s="158"/>
      <c r="C989" s="158"/>
      <c r="D989" s="158"/>
      <c r="E989" s="159"/>
      <c r="F989" s="228"/>
      <c r="G989" s="228"/>
      <c r="H989" s="228" t="str">
        <f t="shared" si="1"/>
        <v/>
      </c>
    </row>
    <row r="990">
      <c r="A990" s="158"/>
      <c r="B990" s="158"/>
      <c r="C990" s="158"/>
      <c r="D990" s="158"/>
      <c r="E990" s="159"/>
      <c r="F990" s="228"/>
      <c r="G990" s="228"/>
      <c r="H990" s="228" t="str">
        <f t="shared" si="1"/>
        <v/>
      </c>
    </row>
    <row r="991">
      <c r="A991" s="158"/>
      <c r="B991" s="158"/>
      <c r="C991" s="158"/>
      <c r="D991" s="158"/>
      <c r="E991" s="159"/>
      <c r="F991" s="228"/>
      <c r="G991" s="228"/>
      <c r="H991" s="228" t="str">
        <f t="shared" si="1"/>
        <v/>
      </c>
    </row>
    <row r="992">
      <c r="A992" s="158"/>
      <c r="B992" s="158"/>
      <c r="C992" s="158"/>
      <c r="D992" s="158"/>
      <c r="E992" s="159"/>
      <c r="F992" s="228"/>
      <c r="G992" s="228"/>
      <c r="H992" s="228" t="str">
        <f t="shared" si="1"/>
        <v/>
      </c>
    </row>
    <row r="993">
      <c r="A993" s="158"/>
      <c r="B993" s="158"/>
      <c r="C993" s="158"/>
      <c r="D993" s="158"/>
      <c r="E993" s="159"/>
      <c r="F993" s="228"/>
      <c r="G993" s="228"/>
      <c r="H993" s="228" t="str">
        <f t="shared" si="1"/>
        <v/>
      </c>
    </row>
    <row r="994">
      <c r="A994" s="158"/>
      <c r="B994" s="158"/>
      <c r="C994" s="158"/>
      <c r="D994" s="158"/>
      <c r="E994" s="159"/>
      <c r="F994" s="228"/>
      <c r="G994" s="228"/>
      <c r="H994" s="228" t="str">
        <f t="shared" si="1"/>
        <v/>
      </c>
    </row>
    <row r="995">
      <c r="A995" s="158"/>
      <c r="B995" s="158"/>
      <c r="C995" s="158"/>
      <c r="D995" s="158"/>
      <c r="E995" s="159"/>
      <c r="F995" s="222"/>
      <c r="G995" s="222"/>
      <c r="H995" s="228" t="str">
        <f t="shared" si="1"/>
        <v/>
      </c>
    </row>
    <row r="996">
      <c r="A996" s="158"/>
      <c r="B996" s="158"/>
      <c r="C996" s="158"/>
      <c r="D996" s="158"/>
      <c r="E996" s="159"/>
      <c r="F996" s="222"/>
      <c r="G996" s="222"/>
      <c r="H996" s="228" t="str">
        <f t="shared" si="1"/>
        <v/>
      </c>
    </row>
    <row r="997">
      <c r="A997" s="158"/>
      <c r="B997" s="158"/>
      <c r="C997" s="158"/>
      <c r="D997" s="158"/>
      <c r="E997" s="159"/>
      <c r="F997" s="228"/>
      <c r="G997" s="228"/>
      <c r="H997" s="228" t="str">
        <f t="shared" si="1"/>
        <v/>
      </c>
    </row>
    <row r="998">
      <c r="A998" s="158"/>
      <c r="B998" s="158"/>
      <c r="C998" s="158"/>
      <c r="D998" s="158"/>
      <c r="E998" s="159"/>
      <c r="F998" s="228"/>
      <c r="G998" s="228"/>
      <c r="H998" s="228" t="str">
        <f t="shared" si="1"/>
        <v/>
      </c>
    </row>
    <row r="999">
      <c r="A999" s="171"/>
      <c r="B999" s="172"/>
      <c r="C999" s="172"/>
      <c r="D999" s="172"/>
      <c r="E999" s="173" t="s">
        <v>1537</v>
      </c>
      <c r="F999" s="181">
        <f t="shared" ref="F999:G999" si="2">SUM(F5:F998)</f>
        <v>448500</v>
      </c>
      <c r="G999" s="181">
        <f t="shared" si="2"/>
        <v>428000</v>
      </c>
      <c r="H999" s="184">
        <f>F999-G999</f>
        <v>20500</v>
      </c>
    </row>
  </sheetData>
  <autoFilter ref="$A$4:$H$998">
    <sortState ref="A4:H998">
      <sortCondition descending="1" sortBy="cellColor" ref="E4:E998" dxfId="5"/>
    </sortState>
  </autoFilter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998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998">
      <formula1>OR(NOT(ISERROR(DATEVALUE(A5))), AND(ISNUMBER(A5), LEFT(CELL("format", A5))="D"))</formula1>
    </dataValidation>
    <dataValidation type="list" allowBlank="1" showInputMessage="1" showErrorMessage="1" prompt="Sirf list se choose karein" sqref="C5:C998">
      <formula1>'__COLOR_REF__'!$A$1:$A$11</formula1>
    </dataValidation>
  </dataValidations>
  <hyperlinks>
    <hyperlink display="LEDGER" location="null!A1" ref="A3"/>
    <hyperlink display="HOME" location="Dashboard!A1" ref="B3"/>
    <hyperlink r:id="rId1" ref="E7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242" t="s">
        <v>3</v>
      </c>
      <c r="F2" s="19"/>
      <c r="G2" s="244" t="s">
        <v>230</v>
      </c>
      <c r="H2" s="23"/>
    </row>
    <row r="3" ht="22.5" customHeight="1">
      <c r="A3" s="25" t="s">
        <v>7</v>
      </c>
      <c r="B3" s="27" t="s">
        <v>8</v>
      </c>
      <c r="C3" s="28"/>
      <c r="D3" s="247" t="s">
        <v>1747</v>
      </c>
      <c r="F3" s="19"/>
      <c r="G3" s="244" t="s">
        <v>231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/>
      <c r="C5" s="44"/>
      <c r="D5" s="44"/>
      <c r="E5" s="50" t="s">
        <v>1761</v>
      </c>
      <c r="F5" s="222">
        <v>75000.0</v>
      </c>
      <c r="G5" s="222"/>
      <c r="H5" s="228">
        <f>IF(AND(F5="", G5=""), "", F5 - G5)
</f>
        <v>75000</v>
      </c>
    </row>
    <row r="6">
      <c r="A6" s="206"/>
      <c r="B6" s="65"/>
      <c r="C6" s="44"/>
      <c r="D6" s="61"/>
      <c r="E6" s="50" t="s">
        <v>1767</v>
      </c>
      <c r="F6" s="222">
        <v>20000.0</v>
      </c>
      <c r="G6" s="222"/>
      <c r="H6" s="228">
        <f t="shared" ref="H6:H1000" si="1">IF(AND(F6="", G6=""), "", H5 + F6 - G6)</f>
        <v>95000</v>
      </c>
    </row>
    <row r="7">
      <c r="A7" s="56"/>
      <c r="B7" s="58"/>
      <c r="C7" s="68"/>
      <c r="D7" s="68"/>
      <c r="E7" s="50" t="s">
        <v>1769</v>
      </c>
      <c r="F7" s="222">
        <v>0.0</v>
      </c>
      <c r="G7" s="222">
        <v>0.0</v>
      </c>
      <c r="H7" s="228">
        <f t="shared" si="1"/>
        <v>95000</v>
      </c>
    </row>
    <row r="8">
      <c r="A8" s="56">
        <v>45066.0</v>
      </c>
      <c r="B8" s="65"/>
      <c r="C8" s="44"/>
      <c r="D8" s="68"/>
      <c r="E8" s="50" t="s">
        <v>1772</v>
      </c>
      <c r="F8" s="222"/>
      <c r="G8" s="222">
        <v>30000.0</v>
      </c>
      <c r="H8" s="228">
        <f t="shared" si="1"/>
        <v>65000</v>
      </c>
    </row>
    <row r="9">
      <c r="A9" s="42">
        <v>45087.0</v>
      </c>
      <c r="B9" s="68"/>
      <c r="C9" s="68"/>
      <c r="D9" s="68"/>
      <c r="E9" s="50" t="s">
        <v>1774</v>
      </c>
      <c r="F9" s="222"/>
      <c r="G9" s="222">
        <v>30000.0</v>
      </c>
      <c r="H9" s="228">
        <f t="shared" si="1"/>
        <v>35000</v>
      </c>
    </row>
    <row r="10">
      <c r="A10" s="42">
        <v>45092.0</v>
      </c>
      <c r="B10" s="68"/>
      <c r="C10" s="68"/>
      <c r="D10" s="68"/>
      <c r="E10" s="50" t="s">
        <v>1775</v>
      </c>
      <c r="F10" s="222"/>
      <c r="G10" s="222">
        <v>10000.0</v>
      </c>
      <c r="H10" s="228">
        <f t="shared" si="1"/>
        <v>25000</v>
      </c>
    </row>
    <row r="11">
      <c r="A11" s="42"/>
      <c r="B11" s="68"/>
      <c r="C11" s="68"/>
      <c r="D11" s="68"/>
      <c r="E11" s="50" t="s">
        <v>1776</v>
      </c>
      <c r="F11" s="222">
        <v>25000.0</v>
      </c>
      <c r="G11" s="222"/>
      <c r="H11" s="228">
        <f t="shared" si="1"/>
        <v>50000</v>
      </c>
    </row>
    <row r="12">
      <c r="A12" s="42"/>
      <c r="B12" s="44"/>
      <c r="C12" s="44"/>
      <c r="D12" s="61"/>
      <c r="E12" s="50" t="s">
        <v>1772</v>
      </c>
      <c r="F12" s="222"/>
      <c r="G12" s="222">
        <v>30000.0</v>
      </c>
      <c r="H12" s="228">
        <f t="shared" si="1"/>
        <v>20000</v>
      </c>
    </row>
    <row r="13">
      <c r="A13" s="42">
        <v>45148.0</v>
      </c>
      <c r="B13" s="44"/>
      <c r="C13" s="44"/>
      <c r="D13" s="61"/>
      <c r="E13" s="50" t="s">
        <v>1780</v>
      </c>
      <c r="F13" s="222"/>
      <c r="G13" s="222">
        <v>20000.0</v>
      </c>
      <c r="H13" s="228">
        <f t="shared" si="1"/>
        <v>0</v>
      </c>
    </row>
    <row r="14">
      <c r="A14" s="42">
        <v>45194.0</v>
      </c>
      <c r="B14" s="61"/>
      <c r="C14" s="61"/>
      <c r="D14" s="61"/>
      <c r="E14" s="50" t="s">
        <v>1784</v>
      </c>
      <c r="F14" s="222">
        <v>20000.0</v>
      </c>
      <c r="G14" s="222"/>
      <c r="H14" s="228">
        <f t="shared" si="1"/>
        <v>20000</v>
      </c>
    </row>
    <row r="15">
      <c r="A15" s="42">
        <v>45194.0</v>
      </c>
      <c r="B15" s="44"/>
      <c r="C15" s="44"/>
      <c r="D15" s="44"/>
      <c r="E15" s="50" t="s">
        <v>1785</v>
      </c>
      <c r="F15" s="222">
        <v>15000.0</v>
      </c>
      <c r="G15" s="222"/>
      <c r="H15" s="228">
        <f t="shared" si="1"/>
        <v>35000</v>
      </c>
    </row>
    <row r="16">
      <c r="A16" s="42">
        <v>45201.0</v>
      </c>
      <c r="B16" s="61"/>
      <c r="C16" s="61"/>
      <c r="D16" s="61"/>
      <c r="E16" s="50" t="s">
        <v>1786</v>
      </c>
      <c r="F16" s="222"/>
      <c r="G16" s="222">
        <v>35000.0</v>
      </c>
      <c r="H16" s="228">
        <f t="shared" si="1"/>
        <v>0</v>
      </c>
    </row>
    <row r="17">
      <c r="A17" s="42">
        <v>45450.0</v>
      </c>
      <c r="B17" s="44"/>
      <c r="C17" s="44"/>
      <c r="D17" s="68"/>
      <c r="E17" s="50" t="s">
        <v>1787</v>
      </c>
      <c r="F17" s="222">
        <v>15000.0</v>
      </c>
      <c r="G17" s="222">
        <v>15000.0</v>
      </c>
      <c r="H17" s="228">
        <f t="shared" si="1"/>
        <v>0</v>
      </c>
    </row>
    <row r="18">
      <c r="A18" s="42"/>
      <c r="B18" s="44"/>
      <c r="C18" s="44"/>
      <c r="D18" s="61"/>
      <c r="E18" s="50" t="s">
        <v>1788</v>
      </c>
      <c r="F18" s="222"/>
      <c r="G18" s="228"/>
      <c r="H18" s="228" t="str">
        <f t="shared" si="1"/>
        <v/>
      </c>
    </row>
    <row r="19">
      <c r="A19" s="44"/>
      <c r="B19" s="68"/>
      <c r="C19" s="68"/>
      <c r="D19" s="68"/>
      <c r="E19" s="115"/>
      <c r="F19" s="222"/>
      <c r="G19" s="222"/>
      <c r="H19" s="228" t="str">
        <f t="shared" si="1"/>
        <v/>
      </c>
    </row>
    <row r="20">
      <c r="A20" s="42"/>
      <c r="B20" s="68"/>
      <c r="C20" s="61"/>
      <c r="D20" s="61"/>
      <c r="E20" s="50"/>
      <c r="F20" s="222"/>
      <c r="G20" s="222"/>
      <c r="H20" s="228" t="str">
        <f t="shared" si="1"/>
        <v/>
      </c>
    </row>
    <row r="21">
      <c r="A21" s="42"/>
      <c r="B21" s="44"/>
      <c r="C21" s="61"/>
      <c r="D21" s="61"/>
      <c r="E21" s="50"/>
      <c r="F21" s="222"/>
      <c r="G21" s="228"/>
      <c r="H21" s="228" t="str">
        <f t="shared" si="1"/>
        <v/>
      </c>
    </row>
    <row r="22">
      <c r="A22" s="42"/>
      <c r="B22" s="44"/>
      <c r="C22" s="68"/>
      <c r="D22" s="68"/>
      <c r="E22" s="50"/>
      <c r="F22" s="222"/>
      <c r="G22" s="228"/>
      <c r="H22" s="228" t="str">
        <f t="shared" si="1"/>
        <v/>
      </c>
    </row>
    <row r="23">
      <c r="A23" s="42"/>
      <c r="B23" s="44"/>
      <c r="C23" s="44"/>
      <c r="D23" s="61"/>
      <c r="E23" s="50"/>
      <c r="F23" s="228"/>
      <c r="G23" s="222"/>
      <c r="H23" s="228" t="str">
        <f t="shared" si="1"/>
        <v/>
      </c>
    </row>
    <row r="24">
      <c r="A24" s="42"/>
      <c r="B24" s="44"/>
      <c r="C24" s="68"/>
      <c r="D24" s="68"/>
      <c r="E24" s="50"/>
      <c r="F24" s="228"/>
      <c r="G24" s="222"/>
      <c r="H24" s="228" t="str">
        <f t="shared" si="1"/>
        <v/>
      </c>
    </row>
    <row r="25">
      <c r="A25" s="42"/>
      <c r="B25" s="44"/>
      <c r="C25" s="61"/>
      <c r="D25" s="61"/>
      <c r="E25" s="50"/>
      <c r="F25" s="222"/>
      <c r="G25" s="222"/>
      <c r="H25" s="228" t="str">
        <f t="shared" si="1"/>
        <v/>
      </c>
    </row>
    <row r="26">
      <c r="A26" s="42"/>
      <c r="B26" s="44"/>
      <c r="C26" s="44"/>
      <c r="D26" s="61"/>
      <c r="E26" s="50"/>
      <c r="F26" s="222"/>
      <c r="G26" s="228"/>
      <c r="H26" s="228" t="str">
        <f t="shared" si="1"/>
        <v/>
      </c>
    </row>
    <row r="27">
      <c r="A27" s="42"/>
      <c r="B27" s="61"/>
      <c r="C27" s="61"/>
      <c r="D27" s="61"/>
      <c r="E27" s="50"/>
      <c r="F27" s="228"/>
      <c r="G27" s="222"/>
      <c r="H27" s="228" t="str">
        <f t="shared" si="1"/>
        <v/>
      </c>
    </row>
    <row r="28">
      <c r="A28" s="42"/>
      <c r="B28" s="61"/>
      <c r="C28" s="68"/>
      <c r="D28" s="68"/>
      <c r="E28" s="50"/>
      <c r="F28" s="222"/>
      <c r="G28" s="222"/>
      <c r="H28" s="228" t="str">
        <f t="shared" si="1"/>
        <v/>
      </c>
    </row>
    <row r="29">
      <c r="A29" s="42"/>
      <c r="B29" s="44"/>
      <c r="C29" s="44"/>
      <c r="D29" s="61"/>
      <c r="E29" s="50"/>
      <c r="F29" s="222"/>
      <c r="G29" s="222"/>
      <c r="H29" s="228" t="str">
        <f t="shared" si="1"/>
        <v/>
      </c>
    </row>
    <row r="30">
      <c r="A30" s="42"/>
      <c r="B30" s="68"/>
      <c r="C30" s="68"/>
      <c r="D30" s="68"/>
      <c r="E30" s="50"/>
      <c r="F30" s="228"/>
      <c r="G30" s="222"/>
      <c r="H30" s="228" t="str">
        <f t="shared" si="1"/>
        <v/>
      </c>
    </row>
    <row r="31">
      <c r="A31" s="42"/>
      <c r="B31" s="61"/>
      <c r="C31" s="61"/>
      <c r="D31" s="61"/>
      <c r="E31" s="50"/>
      <c r="F31" s="228"/>
      <c r="G31" s="222"/>
      <c r="H31" s="228" t="str">
        <f t="shared" si="1"/>
        <v/>
      </c>
    </row>
    <row r="32">
      <c r="A32" s="42"/>
      <c r="B32" s="44"/>
      <c r="C32" s="44"/>
      <c r="D32" s="68"/>
      <c r="E32" s="50"/>
      <c r="F32" s="222"/>
      <c r="G32" s="228"/>
      <c r="H32" s="228" t="str">
        <f t="shared" si="1"/>
        <v/>
      </c>
    </row>
    <row r="33">
      <c r="A33" s="42"/>
      <c r="B33" s="61"/>
      <c r="C33" s="61"/>
      <c r="D33" s="61"/>
      <c r="E33" s="50"/>
      <c r="F33" s="228"/>
      <c r="G33" s="222"/>
      <c r="H33" s="228" t="str">
        <f t="shared" si="1"/>
        <v/>
      </c>
    </row>
    <row r="34">
      <c r="A34" s="42"/>
      <c r="B34" s="44"/>
      <c r="C34" s="44"/>
      <c r="D34" s="61"/>
      <c r="E34" s="50"/>
      <c r="F34" s="222"/>
      <c r="G34" s="228"/>
      <c r="H34" s="228" t="str">
        <f t="shared" si="1"/>
        <v/>
      </c>
    </row>
    <row r="35">
      <c r="A35" s="42"/>
      <c r="B35" s="68"/>
      <c r="C35" s="61"/>
      <c r="D35" s="61"/>
      <c r="E35" s="50"/>
      <c r="F35" s="228"/>
      <c r="G35" s="222"/>
      <c r="H35" s="228" t="str">
        <f t="shared" si="1"/>
        <v/>
      </c>
    </row>
    <row r="36">
      <c r="A36" s="42"/>
      <c r="B36" s="44"/>
      <c r="C36" s="44"/>
      <c r="D36" s="44"/>
      <c r="E36" s="50"/>
      <c r="F36" s="222"/>
      <c r="G36" s="228"/>
      <c r="H36" s="228" t="str">
        <f t="shared" si="1"/>
        <v/>
      </c>
    </row>
    <row r="37">
      <c r="A37" s="42"/>
      <c r="B37" s="44"/>
      <c r="C37" s="44"/>
      <c r="D37" s="61"/>
      <c r="E37" s="50"/>
      <c r="F37" s="222"/>
      <c r="G37" s="222"/>
      <c r="H37" s="228" t="str">
        <f t="shared" si="1"/>
        <v/>
      </c>
    </row>
    <row r="38">
      <c r="A38" s="42"/>
      <c r="B38" s="61"/>
      <c r="C38" s="61"/>
      <c r="D38" s="61"/>
      <c r="E38" s="50"/>
      <c r="F38" s="228"/>
      <c r="G38" s="222"/>
      <c r="H38" s="228" t="str">
        <f t="shared" si="1"/>
        <v/>
      </c>
    </row>
    <row r="39">
      <c r="A39" s="42"/>
      <c r="B39" s="44"/>
      <c r="C39" s="44"/>
      <c r="D39" s="61"/>
      <c r="E39" s="50"/>
      <c r="F39" s="222"/>
      <c r="G39" s="228"/>
      <c r="H39" s="228" t="str">
        <f t="shared" si="1"/>
        <v/>
      </c>
    </row>
    <row r="40">
      <c r="A40" s="42"/>
      <c r="B40" s="44"/>
      <c r="C40" s="68"/>
      <c r="D40" s="68"/>
      <c r="E40" s="50"/>
      <c r="F40" s="228"/>
      <c r="G40" s="222"/>
      <c r="H40" s="228" t="str">
        <f t="shared" si="1"/>
        <v/>
      </c>
    </row>
    <row r="41">
      <c r="A41" s="42"/>
      <c r="B41" s="44"/>
      <c r="C41" s="44"/>
      <c r="D41" s="61"/>
      <c r="E41" s="50"/>
      <c r="F41" s="222"/>
      <c r="G41" s="228"/>
      <c r="H41" s="228" t="str">
        <f t="shared" si="1"/>
        <v/>
      </c>
    </row>
    <row r="42">
      <c r="A42" s="42"/>
      <c r="B42" s="44"/>
      <c r="C42" s="61"/>
      <c r="D42" s="61"/>
      <c r="E42" s="50"/>
      <c r="F42" s="228"/>
      <c r="G42" s="222"/>
      <c r="H42" s="228" t="str">
        <f t="shared" si="1"/>
        <v/>
      </c>
    </row>
    <row r="43">
      <c r="A43" s="114"/>
      <c r="B43" s="68"/>
      <c r="C43" s="61"/>
      <c r="D43" s="61"/>
      <c r="E43" s="50"/>
      <c r="F43" s="228"/>
      <c r="G43" s="222"/>
      <c r="H43" s="228" t="str">
        <f t="shared" si="1"/>
        <v/>
      </c>
    </row>
    <row r="44">
      <c r="A44" s="42"/>
      <c r="B44" s="68"/>
      <c r="C44" s="61"/>
      <c r="D44" s="61"/>
      <c r="E44" s="50"/>
      <c r="F44" s="228"/>
      <c r="G44" s="222"/>
      <c r="H44" s="228" t="str">
        <f t="shared" si="1"/>
        <v/>
      </c>
    </row>
    <row r="45">
      <c r="A45" s="42"/>
      <c r="B45" s="68"/>
      <c r="C45" s="61"/>
      <c r="D45" s="61"/>
      <c r="E45" s="50"/>
      <c r="F45" s="222"/>
      <c r="G45" s="228"/>
      <c r="H45" s="228" t="str">
        <f t="shared" si="1"/>
        <v/>
      </c>
    </row>
    <row r="46">
      <c r="A46" s="42"/>
      <c r="B46" s="44"/>
      <c r="C46" s="44"/>
      <c r="D46" s="44"/>
      <c r="E46" s="50"/>
      <c r="F46" s="222"/>
      <c r="G46" s="228"/>
      <c r="H46" s="228" t="str">
        <f t="shared" si="1"/>
        <v/>
      </c>
    </row>
    <row r="47">
      <c r="A47" s="42"/>
      <c r="B47" s="44"/>
      <c r="C47" s="44"/>
      <c r="D47" s="61"/>
      <c r="E47" s="50"/>
      <c r="F47" s="222"/>
      <c r="G47" s="228"/>
      <c r="H47" s="228" t="str">
        <f t="shared" si="1"/>
        <v/>
      </c>
    </row>
    <row r="48">
      <c r="A48" s="42"/>
      <c r="B48" s="68"/>
      <c r="C48" s="61"/>
      <c r="D48" s="61"/>
      <c r="E48" s="50"/>
      <c r="F48" s="228"/>
      <c r="G48" s="222"/>
      <c r="H48" s="228" t="str">
        <f t="shared" si="1"/>
        <v/>
      </c>
    </row>
    <row r="49">
      <c r="A49" s="42"/>
      <c r="B49" s="44"/>
      <c r="C49" s="44"/>
      <c r="D49" s="44"/>
      <c r="E49" s="50"/>
      <c r="F49" s="222"/>
      <c r="G49" s="228"/>
      <c r="H49" s="228" t="str">
        <f t="shared" si="1"/>
        <v/>
      </c>
    </row>
    <row r="50">
      <c r="A50" s="42"/>
      <c r="B50" s="44"/>
      <c r="C50" s="44"/>
      <c r="D50" s="44"/>
      <c r="E50" s="50"/>
      <c r="F50" s="222"/>
      <c r="G50" s="228"/>
      <c r="H50" s="228" t="str">
        <f t="shared" si="1"/>
        <v/>
      </c>
    </row>
    <row r="51">
      <c r="A51" s="42"/>
      <c r="B51" s="61"/>
      <c r="C51" s="61"/>
      <c r="D51" s="61"/>
      <c r="E51" s="50"/>
      <c r="F51" s="228"/>
      <c r="G51" s="222"/>
      <c r="H51" s="228" t="str">
        <f t="shared" si="1"/>
        <v/>
      </c>
    </row>
    <row r="52">
      <c r="A52" s="42"/>
      <c r="B52" s="44"/>
      <c r="C52" s="61"/>
      <c r="D52" s="44"/>
      <c r="E52" s="50"/>
      <c r="F52" s="228"/>
      <c r="G52" s="222"/>
      <c r="H52" s="228" t="str">
        <f t="shared" si="1"/>
        <v/>
      </c>
    </row>
    <row r="53">
      <c r="A53" s="42"/>
      <c r="B53" s="68"/>
      <c r="C53" s="61"/>
      <c r="D53" s="61"/>
      <c r="E53" s="50"/>
      <c r="F53" s="228"/>
      <c r="G53" s="222"/>
      <c r="H53" s="228" t="str">
        <f t="shared" si="1"/>
        <v/>
      </c>
    </row>
    <row r="54">
      <c r="A54" s="42"/>
      <c r="B54" s="44"/>
      <c r="C54" s="44"/>
      <c r="D54" s="61"/>
      <c r="E54" s="50"/>
      <c r="F54" s="222"/>
      <c r="G54" s="228"/>
      <c r="H54" s="228" t="str">
        <f t="shared" si="1"/>
        <v/>
      </c>
    </row>
    <row r="55">
      <c r="A55" s="42"/>
      <c r="B55" s="44"/>
      <c r="C55" s="44"/>
      <c r="D55" s="61"/>
      <c r="E55" s="50"/>
      <c r="F55" s="222"/>
      <c r="G55" s="228"/>
      <c r="H55" s="228" t="str">
        <f t="shared" si="1"/>
        <v/>
      </c>
    </row>
    <row r="56">
      <c r="A56" s="42"/>
      <c r="B56" s="68"/>
      <c r="C56" s="61"/>
      <c r="D56" s="61"/>
      <c r="E56" s="50"/>
      <c r="F56" s="228"/>
      <c r="G56" s="222"/>
      <c r="H56" s="228" t="str">
        <f t="shared" si="1"/>
        <v/>
      </c>
    </row>
    <row r="57">
      <c r="A57" s="42"/>
      <c r="B57" s="44"/>
      <c r="C57" s="44"/>
      <c r="D57" s="61"/>
      <c r="E57" s="50"/>
      <c r="F57" s="222"/>
      <c r="G57" s="228"/>
      <c r="H57" s="228" t="str">
        <f t="shared" si="1"/>
        <v/>
      </c>
    </row>
    <row r="58">
      <c r="A58" s="42"/>
      <c r="B58" s="44"/>
      <c r="C58" s="44"/>
      <c r="D58" s="61"/>
      <c r="E58" s="50"/>
      <c r="F58" s="222"/>
      <c r="G58" s="228"/>
      <c r="H58" s="228" t="str">
        <f t="shared" si="1"/>
        <v/>
      </c>
    </row>
    <row r="59">
      <c r="A59" s="42"/>
      <c r="B59" s="68"/>
      <c r="C59" s="61"/>
      <c r="D59" s="61"/>
      <c r="E59" s="50"/>
      <c r="F59" s="228"/>
      <c r="G59" s="222"/>
      <c r="H59" s="228" t="str">
        <f t="shared" si="1"/>
        <v/>
      </c>
    </row>
    <row r="60">
      <c r="A60" s="42"/>
      <c r="B60" s="44"/>
      <c r="C60" s="61"/>
      <c r="D60" s="61"/>
      <c r="E60" s="50"/>
      <c r="F60" s="222"/>
      <c r="G60" s="228"/>
      <c r="H60" s="228" t="str">
        <f t="shared" si="1"/>
        <v/>
      </c>
    </row>
    <row r="61">
      <c r="A61" s="42"/>
      <c r="B61" s="68"/>
      <c r="C61" s="61"/>
      <c r="D61" s="61"/>
      <c r="E61" s="50"/>
      <c r="F61" s="228"/>
      <c r="G61" s="222"/>
      <c r="H61" s="228" t="str">
        <f t="shared" si="1"/>
        <v/>
      </c>
    </row>
    <row r="62">
      <c r="A62" s="42"/>
      <c r="B62" s="68"/>
      <c r="C62" s="61"/>
      <c r="D62" s="61"/>
      <c r="E62" s="50"/>
      <c r="F62" s="228"/>
      <c r="G62" s="222"/>
      <c r="H62" s="228" t="str">
        <f t="shared" si="1"/>
        <v/>
      </c>
    </row>
    <row r="63">
      <c r="A63" s="114"/>
      <c r="B63" s="68"/>
      <c r="C63" s="61"/>
      <c r="D63" s="61"/>
      <c r="E63" s="115"/>
      <c r="F63" s="228"/>
      <c r="G63" s="228"/>
      <c r="H63" s="228" t="str">
        <f t="shared" si="1"/>
        <v/>
      </c>
    </row>
    <row r="64">
      <c r="A64" s="114"/>
      <c r="B64" s="68"/>
      <c r="C64" s="61"/>
      <c r="D64" s="61"/>
      <c r="E64" s="115"/>
      <c r="F64" s="228"/>
      <c r="G64" s="228"/>
      <c r="H64" s="228" t="str">
        <f t="shared" si="1"/>
        <v/>
      </c>
    </row>
    <row r="65">
      <c r="A65" s="114"/>
      <c r="B65" s="61"/>
      <c r="C65" s="61"/>
      <c r="D65" s="61"/>
      <c r="E65" s="115"/>
      <c r="F65" s="228"/>
      <c r="G65" s="228"/>
      <c r="H65" s="228" t="str">
        <f t="shared" si="1"/>
        <v/>
      </c>
    </row>
    <row r="66">
      <c r="A66" s="114"/>
      <c r="B66" s="68"/>
      <c r="C66" s="61"/>
      <c r="D66" s="61"/>
      <c r="E66" s="115"/>
      <c r="F66" s="228"/>
      <c r="G66" s="228"/>
      <c r="H66" s="228" t="str">
        <f t="shared" si="1"/>
        <v/>
      </c>
    </row>
    <row r="67">
      <c r="A67" s="114"/>
      <c r="B67" s="68"/>
      <c r="C67" s="61"/>
      <c r="D67" s="61"/>
      <c r="E67" s="115"/>
      <c r="F67" s="228"/>
      <c r="G67" s="228"/>
      <c r="H67" s="228" t="str">
        <f t="shared" si="1"/>
        <v/>
      </c>
    </row>
    <row r="68">
      <c r="A68" s="114"/>
      <c r="B68" s="68"/>
      <c r="C68" s="61"/>
      <c r="D68" s="61"/>
      <c r="E68" s="115"/>
      <c r="F68" s="228"/>
      <c r="G68" s="228"/>
      <c r="H68" s="228" t="str">
        <f t="shared" si="1"/>
        <v/>
      </c>
    </row>
    <row r="69">
      <c r="A69" s="114"/>
      <c r="B69" s="61"/>
      <c r="C69" s="61"/>
      <c r="D69" s="61"/>
      <c r="E69" s="115"/>
      <c r="F69" s="228"/>
      <c r="G69" s="228"/>
      <c r="H69" s="228" t="str">
        <f t="shared" si="1"/>
        <v/>
      </c>
    </row>
    <row r="70">
      <c r="A70" s="114"/>
      <c r="B70" s="68"/>
      <c r="C70" s="61"/>
      <c r="D70" s="61"/>
      <c r="E70" s="115"/>
      <c r="F70" s="228"/>
      <c r="G70" s="228"/>
      <c r="H70" s="228" t="str">
        <f t="shared" si="1"/>
        <v/>
      </c>
    </row>
    <row r="71">
      <c r="A71" s="114"/>
      <c r="B71" s="68"/>
      <c r="C71" s="61"/>
      <c r="D71" s="61"/>
      <c r="E71" s="115"/>
      <c r="F71" s="228"/>
      <c r="G71" s="228"/>
      <c r="H71" s="228" t="str">
        <f t="shared" si="1"/>
        <v/>
      </c>
    </row>
    <row r="72">
      <c r="A72" s="114"/>
      <c r="B72" s="68"/>
      <c r="C72" s="61"/>
      <c r="D72" s="61"/>
      <c r="E72" s="115"/>
      <c r="F72" s="228"/>
      <c r="G72" s="228"/>
      <c r="H72" s="228" t="str">
        <f t="shared" si="1"/>
        <v/>
      </c>
    </row>
    <row r="73">
      <c r="A73" s="114"/>
      <c r="B73" s="68"/>
      <c r="C73" s="61"/>
      <c r="D73" s="61"/>
      <c r="E73" s="115"/>
      <c r="F73" s="228"/>
      <c r="G73" s="228"/>
      <c r="H73" s="228" t="str">
        <f t="shared" si="1"/>
        <v/>
      </c>
    </row>
    <row r="74">
      <c r="A74" s="42"/>
      <c r="B74" s="61"/>
      <c r="C74" s="61"/>
      <c r="D74" s="61"/>
      <c r="E74" s="115"/>
      <c r="F74" s="228"/>
      <c r="G74" s="228"/>
      <c r="H74" s="228" t="str">
        <f t="shared" si="1"/>
        <v/>
      </c>
    </row>
    <row r="75">
      <c r="A75" s="114"/>
      <c r="B75" s="68"/>
      <c r="C75" s="61"/>
      <c r="D75" s="61"/>
      <c r="E75" s="115"/>
      <c r="F75" s="228"/>
      <c r="G75" s="228"/>
      <c r="H75" s="228" t="str">
        <f t="shared" si="1"/>
        <v/>
      </c>
    </row>
    <row r="76">
      <c r="A76" s="114"/>
      <c r="B76" s="68"/>
      <c r="C76" s="61"/>
      <c r="D76" s="61"/>
      <c r="E76" s="115"/>
      <c r="F76" s="228"/>
      <c r="G76" s="228"/>
      <c r="H76" s="228" t="str">
        <f t="shared" si="1"/>
        <v/>
      </c>
    </row>
    <row r="77">
      <c r="A77" s="114"/>
      <c r="B77" s="68"/>
      <c r="C77" s="61"/>
      <c r="D77" s="61"/>
      <c r="E77" s="115"/>
      <c r="F77" s="228"/>
      <c r="G77" s="228"/>
      <c r="H77" s="228" t="str">
        <f t="shared" si="1"/>
        <v/>
      </c>
    </row>
    <row r="78">
      <c r="A78" s="114"/>
      <c r="B78" s="68"/>
      <c r="C78" s="61"/>
      <c r="D78" s="61"/>
      <c r="E78" s="115"/>
      <c r="F78" s="228"/>
      <c r="G78" s="228"/>
      <c r="H78" s="228" t="str">
        <f t="shared" si="1"/>
        <v/>
      </c>
    </row>
    <row r="79">
      <c r="A79" s="114"/>
      <c r="B79" s="68"/>
      <c r="C79" s="61"/>
      <c r="D79" s="61"/>
      <c r="E79" s="115"/>
      <c r="F79" s="228"/>
      <c r="G79" s="228"/>
      <c r="H79" s="228" t="str">
        <f t="shared" si="1"/>
        <v/>
      </c>
    </row>
    <row r="80">
      <c r="A80" s="114"/>
      <c r="B80" s="68"/>
      <c r="C80" s="61"/>
      <c r="D80" s="61"/>
      <c r="E80" s="115"/>
      <c r="F80" s="228"/>
      <c r="G80" s="228"/>
      <c r="H80" s="228" t="str">
        <f t="shared" si="1"/>
        <v/>
      </c>
    </row>
    <row r="81">
      <c r="A81" s="42"/>
      <c r="B81" s="61"/>
      <c r="C81" s="61"/>
      <c r="D81" s="61"/>
      <c r="E81" s="115"/>
      <c r="F81" s="228"/>
      <c r="G81" s="228"/>
      <c r="H81" s="228" t="str">
        <f t="shared" si="1"/>
        <v/>
      </c>
    </row>
    <row r="82">
      <c r="A82" s="42"/>
      <c r="B82" s="61"/>
      <c r="C82" s="61"/>
      <c r="D82" s="61"/>
      <c r="E82" s="115"/>
      <c r="F82" s="228"/>
      <c r="G82" s="228"/>
      <c r="H82" s="228" t="str">
        <f t="shared" si="1"/>
        <v/>
      </c>
    </row>
    <row r="83">
      <c r="A83" s="114"/>
      <c r="B83" s="68"/>
      <c r="C83" s="61"/>
      <c r="D83" s="61"/>
      <c r="E83" s="115"/>
      <c r="F83" s="228"/>
      <c r="G83" s="228"/>
      <c r="H83" s="228" t="str">
        <f t="shared" si="1"/>
        <v/>
      </c>
    </row>
    <row r="84">
      <c r="A84" s="114"/>
      <c r="B84" s="68"/>
      <c r="C84" s="61"/>
      <c r="D84" s="61"/>
      <c r="E84" s="115"/>
      <c r="F84" s="228"/>
      <c r="G84" s="228"/>
      <c r="H84" s="228" t="str">
        <f t="shared" si="1"/>
        <v/>
      </c>
    </row>
    <row r="85">
      <c r="A85" s="114"/>
      <c r="B85" s="68"/>
      <c r="C85" s="61"/>
      <c r="D85" s="61"/>
      <c r="E85" s="115"/>
      <c r="F85" s="228"/>
      <c r="G85" s="228"/>
      <c r="H85" s="228" t="str">
        <f t="shared" si="1"/>
        <v/>
      </c>
    </row>
    <row r="86">
      <c r="A86" s="114"/>
      <c r="B86" s="68"/>
      <c r="C86" s="61"/>
      <c r="D86" s="61"/>
      <c r="E86" s="115"/>
      <c r="F86" s="228"/>
      <c r="G86" s="228"/>
      <c r="H86" s="228" t="str">
        <f t="shared" si="1"/>
        <v/>
      </c>
    </row>
    <row r="87">
      <c r="A87" s="114"/>
      <c r="B87" s="68"/>
      <c r="C87" s="61"/>
      <c r="D87" s="61"/>
      <c r="E87" s="115"/>
      <c r="F87" s="228"/>
      <c r="G87" s="228"/>
      <c r="H87" s="228" t="str">
        <f t="shared" si="1"/>
        <v/>
      </c>
    </row>
    <row r="88">
      <c r="A88" s="114"/>
      <c r="B88" s="68"/>
      <c r="C88" s="61"/>
      <c r="D88" s="61"/>
      <c r="E88" s="115"/>
      <c r="F88" s="228"/>
      <c r="G88" s="228"/>
      <c r="H88" s="228" t="str">
        <f t="shared" si="1"/>
        <v/>
      </c>
    </row>
    <row r="89">
      <c r="A89" s="114"/>
      <c r="B89" s="68"/>
      <c r="C89" s="61"/>
      <c r="D89" s="61"/>
      <c r="E89" s="115"/>
      <c r="F89" s="228"/>
      <c r="G89" s="228"/>
      <c r="H89" s="228" t="str">
        <f t="shared" si="1"/>
        <v/>
      </c>
    </row>
    <row r="90">
      <c r="A90" s="114"/>
      <c r="B90" s="68"/>
      <c r="C90" s="61"/>
      <c r="D90" s="61"/>
      <c r="E90" s="115"/>
      <c r="F90" s="228"/>
      <c r="G90" s="228"/>
      <c r="H90" s="228" t="str">
        <f t="shared" si="1"/>
        <v/>
      </c>
    </row>
    <row r="91">
      <c r="A91" s="114"/>
      <c r="B91" s="68"/>
      <c r="C91" s="61"/>
      <c r="D91" s="61"/>
      <c r="E91" s="115"/>
      <c r="F91" s="228"/>
      <c r="G91" s="228"/>
      <c r="H91" s="228" t="str">
        <f t="shared" si="1"/>
        <v/>
      </c>
    </row>
    <row r="92">
      <c r="A92" s="114"/>
      <c r="B92" s="68"/>
      <c r="C92" s="61"/>
      <c r="D92" s="61"/>
      <c r="E92" s="115"/>
      <c r="F92" s="228"/>
      <c r="G92" s="228"/>
      <c r="H92" s="228" t="str">
        <f t="shared" si="1"/>
        <v/>
      </c>
    </row>
    <row r="93">
      <c r="A93" s="114"/>
      <c r="B93" s="68"/>
      <c r="C93" s="61"/>
      <c r="D93" s="61"/>
      <c r="E93" s="115"/>
      <c r="F93" s="228"/>
      <c r="G93" s="228"/>
      <c r="H93" s="228" t="str">
        <f t="shared" si="1"/>
        <v/>
      </c>
    </row>
    <row r="94">
      <c r="A94" s="114"/>
      <c r="B94" s="68"/>
      <c r="C94" s="61"/>
      <c r="D94" s="61"/>
      <c r="E94" s="115"/>
      <c r="F94" s="228"/>
      <c r="G94" s="228"/>
      <c r="H94" s="228" t="str">
        <f t="shared" si="1"/>
        <v/>
      </c>
    </row>
    <row r="95">
      <c r="A95" s="42"/>
      <c r="B95" s="61"/>
      <c r="C95" s="61"/>
      <c r="D95" s="61"/>
      <c r="E95" s="115"/>
      <c r="F95" s="228"/>
      <c r="G95" s="228"/>
      <c r="H95" s="228" t="str">
        <f t="shared" si="1"/>
        <v/>
      </c>
    </row>
    <row r="96">
      <c r="A96" s="114"/>
      <c r="B96" s="68"/>
      <c r="C96" s="61"/>
      <c r="D96" s="61"/>
      <c r="E96" s="115"/>
      <c r="F96" s="228"/>
      <c r="G96" s="228"/>
      <c r="H96" s="228" t="str">
        <f t="shared" si="1"/>
        <v/>
      </c>
    </row>
    <row r="97">
      <c r="A97" s="114"/>
      <c r="B97" s="68"/>
      <c r="C97" s="61"/>
      <c r="D97" s="61"/>
      <c r="E97" s="115"/>
      <c r="F97" s="228"/>
      <c r="G97" s="228"/>
      <c r="H97" s="228" t="str">
        <f t="shared" si="1"/>
        <v/>
      </c>
    </row>
    <row r="98">
      <c r="A98" s="114"/>
      <c r="B98" s="68"/>
      <c r="C98" s="61"/>
      <c r="D98" s="61"/>
      <c r="E98" s="115"/>
      <c r="F98" s="228"/>
      <c r="G98" s="228"/>
      <c r="H98" s="228" t="str">
        <f t="shared" si="1"/>
        <v/>
      </c>
    </row>
    <row r="99">
      <c r="A99" s="114"/>
      <c r="B99" s="61"/>
      <c r="C99" s="61"/>
      <c r="D99" s="61"/>
      <c r="E99" s="115"/>
      <c r="F99" s="228"/>
      <c r="G99" s="228"/>
      <c r="H99" s="228" t="str">
        <f t="shared" si="1"/>
        <v/>
      </c>
    </row>
    <row r="100">
      <c r="A100" s="114"/>
      <c r="B100" s="68"/>
      <c r="C100" s="61"/>
      <c r="D100" s="61"/>
      <c r="E100" s="115"/>
      <c r="F100" s="228"/>
      <c r="G100" s="228"/>
      <c r="H100" s="228" t="str">
        <f t="shared" si="1"/>
        <v/>
      </c>
    </row>
    <row r="101">
      <c r="A101" s="42"/>
      <c r="B101" s="61"/>
      <c r="C101" s="61"/>
      <c r="D101" s="61"/>
      <c r="E101" s="115"/>
      <c r="F101" s="228"/>
      <c r="G101" s="228"/>
      <c r="H101" s="228" t="str">
        <f t="shared" si="1"/>
        <v/>
      </c>
    </row>
    <row r="102">
      <c r="A102" s="114"/>
      <c r="B102" s="68"/>
      <c r="C102" s="61"/>
      <c r="D102" s="61"/>
      <c r="E102" s="115"/>
      <c r="F102" s="228"/>
      <c r="G102" s="228"/>
      <c r="H102" s="228" t="str">
        <f t="shared" si="1"/>
        <v/>
      </c>
    </row>
    <row r="103">
      <c r="A103" s="114"/>
      <c r="B103" s="68"/>
      <c r="C103" s="61"/>
      <c r="D103" s="61"/>
      <c r="E103" s="115"/>
      <c r="F103" s="228"/>
      <c r="G103" s="228"/>
      <c r="H103" s="228" t="str">
        <f t="shared" si="1"/>
        <v/>
      </c>
    </row>
    <row r="104">
      <c r="A104" s="114"/>
      <c r="B104" s="68"/>
      <c r="C104" s="61"/>
      <c r="D104" s="61"/>
      <c r="E104" s="115"/>
      <c r="F104" s="228"/>
      <c r="G104" s="228"/>
      <c r="H104" s="228" t="str">
        <f t="shared" si="1"/>
        <v/>
      </c>
    </row>
    <row r="105">
      <c r="A105" s="114"/>
      <c r="B105" s="68"/>
      <c r="C105" s="61"/>
      <c r="D105" s="61"/>
      <c r="E105" s="115"/>
      <c r="F105" s="228"/>
      <c r="G105" s="228"/>
      <c r="H105" s="228" t="str">
        <f t="shared" si="1"/>
        <v/>
      </c>
    </row>
    <row r="106">
      <c r="A106" s="114"/>
      <c r="B106" s="68"/>
      <c r="C106" s="61"/>
      <c r="D106" s="61"/>
      <c r="E106" s="115"/>
      <c r="F106" s="228"/>
      <c r="G106" s="228"/>
      <c r="H106" s="228" t="str">
        <f t="shared" si="1"/>
        <v/>
      </c>
    </row>
    <row r="107">
      <c r="A107" s="114"/>
      <c r="B107" s="68"/>
      <c r="C107" s="61"/>
      <c r="D107" s="61"/>
      <c r="E107" s="115"/>
      <c r="F107" s="228"/>
      <c r="G107" s="228"/>
      <c r="H107" s="228" t="str">
        <f t="shared" si="1"/>
        <v/>
      </c>
    </row>
    <row r="108">
      <c r="A108" s="114"/>
      <c r="B108" s="68"/>
      <c r="C108" s="61"/>
      <c r="D108" s="61"/>
      <c r="E108" s="115"/>
      <c r="F108" s="228"/>
      <c r="G108" s="228"/>
      <c r="H108" s="228" t="str">
        <f t="shared" si="1"/>
        <v/>
      </c>
    </row>
    <row r="109">
      <c r="A109" s="114"/>
      <c r="B109" s="68"/>
      <c r="C109" s="61"/>
      <c r="D109" s="61"/>
      <c r="E109" s="115"/>
      <c r="F109" s="228"/>
      <c r="G109" s="228"/>
      <c r="H109" s="228" t="str">
        <f t="shared" si="1"/>
        <v/>
      </c>
    </row>
    <row r="110">
      <c r="A110" s="114"/>
      <c r="B110" s="68"/>
      <c r="C110" s="61"/>
      <c r="D110" s="61"/>
      <c r="E110" s="115"/>
      <c r="F110" s="228"/>
      <c r="G110" s="228"/>
      <c r="H110" s="228" t="str">
        <f t="shared" si="1"/>
        <v/>
      </c>
    </row>
    <row r="111">
      <c r="A111" s="114"/>
      <c r="B111" s="68"/>
      <c r="C111" s="61"/>
      <c r="D111" s="61"/>
      <c r="E111" s="115"/>
      <c r="F111" s="228"/>
      <c r="G111" s="228"/>
      <c r="H111" s="228" t="str">
        <f t="shared" si="1"/>
        <v/>
      </c>
    </row>
    <row r="112">
      <c r="A112" s="114"/>
      <c r="B112" s="61"/>
      <c r="C112" s="61"/>
      <c r="D112" s="61"/>
      <c r="E112" s="115"/>
      <c r="F112" s="228"/>
      <c r="G112" s="228"/>
      <c r="H112" s="228" t="str">
        <f t="shared" si="1"/>
        <v/>
      </c>
    </row>
    <row r="113">
      <c r="A113" s="42"/>
      <c r="B113" s="61"/>
      <c r="C113" s="61"/>
      <c r="D113" s="61"/>
      <c r="E113" s="115"/>
      <c r="F113" s="228"/>
      <c r="G113" s="228"/>
      <c r="H113" s="228" t="str">
        <f t="shared" si="1"/>
        <v/>
      </c>
    </row>
    <row r="114">
      <c r="A114" s="114"/>
      <c r="B114" s="68"/>
      <c r="C114" s="61"/>
      <c r="D114" s="61"/>
      <c r="E114" s="115"/>
      <c r="F114" s="228"/>
      <c r="G114" s="228"/>
      <c r="H114" s="228" t="str">
        <f t="shared" si="1"/>
        <v/>
      </c>
    </row>
    <row r="115">
      <c r="A115" s="114"/>
      <c r="B115" s="68"/>
      <c r="C115" s="61"/>
      <c r="D115" s="61"/>
      <c r="E115" s="115"/>
      <c r="F115" s="228"/>
      <c r="G115" s="228"/>
      <c r="H115" s="228" t="str">
        <f t="shared" si="1"/>
        <v/>
      </c>
    </row>
    <row r="116">
      <c r="A116" s="114"/>
      <c r="B116" s="68"/>
      <c r="C116" s="61"/>
      <c r="D116" s="61"/>
      <c r="E116" s="115"/>
      <c r="F116" s="228"/>
      <c r="G116" s="228"/>
      <c r="H116" s="228" t="str">
        <f t="shared" si="1"/>
        <v/>
      </c>
    </row>
    <row r="117">
      <c r="A117" s="114"/>
      <c r="B117" s="61"/>
      <c r="C117" s="61"/>
      <c r="D117" s="61"/>
      <c r="E117" s="115"/>
      <c r="F117" s="228"/>
      <c r="G117" s="228"/>
      <c r="H117" s="228" t="str">
        <f t="shared" si="1"/>
        <v/>
      </c>
    </row>
    <row r="118">
      <c r="A118" s="114"/>
      <c r="B118" s="68"/>
      <c r="C118" s="61"/>
      <c r="D118" s="61"/>
      <c r="E118" s="115"/>
      <c r="F118" s="228"/>
      <c r="G118" s="228"/>
      <c r="H118" s="228" t="str">
        <f t="shared" si="1"/>
        <v/>
      </c>
    </row>
    <row r="119">
      <c r="A119" s="114"/>
      <c r="B119" s="68"/>
      <c r="C119" s="61"/>
      <c r="D119" s="61"/>
      <c r="E119" s="115"/>
      <c r="F119" s="228"/>
      <c r="G119" s="228"/>
      <c r="H119" s="228" t="str">
        <f t="shared" si="1"/>
        <v/>
      </c>
    </row>
    <row r="120">
      <c r="A120" s="114"/>
      <c r="B120" s="68"/>
      <c r="C120" s="61"/>
      <c r="D120" s="61"/>
      <c r="E120" s="115"/>
      <c r="F120" s="228"/>
      <c r="G120" s="228"/>
      <c r="H120" s="228" t="str">
        <f t="shared" si="1"/>
        <v/>
      </c>
    </row>
    <row r="121">
      <c r="A121" s="114"/>
      <c r="B121" s="68"/>
      <c r="C121" s="61"/>
      <c r="D121" s="61"/>
      <c r="E121" s="115"/>
      <c r="F121" s="228"/>
      <c r="G121" s="228"/>
      <c r="H121" s="228" t="str">
        <f t="shared" si="1"/>
        <v/>
      </c>
    </row>
    <row r="122">
      <c r="A122" s="42"/>
      <c r="B122" s="61"/>
      <c r="C122" s="61"/>
      <c r="D122" s="61"/>
      <c r="E122" s="115"/>
      <c r="F122" s="228"/>
      <c r="G122" s="228"/>
      <c r="H122" s="228" t="str">
        <f t="shared" si="1"/>
        <v/>
      </c>
    </row>
    <row r="123">
      <c r="A123" s="114"/>
      <c r="B123" s="68"/>
      <c r="C123" s="61"/>
      <c r="D123" s="61"/>
      <c r="E123" s="115"/>
      <c r="F123" s="228"/>
      <c r="G123" s="228"/>
      <c r="H123" s="228" t="str">
        <f t="shared" si="1"/>
        <v/>
      </c>
    </row>
    <row r="124">
      <c r="A124" s="114"/>
      <c r="B124" s="68"/>
      <c r="C124" s="61"/>
      <c r="D124" s="61"/>
      <c r="E124" s="115"/>
      <c r="F124" s="228"/>
      <c r="G124" s="228"/>
      <c r="H124" s="228" t="str">
        <f t="shared" si="1"/>
        <v/>
      </c>
    </row>
    <row r="125">
      <c r="A125" s="114"/>
      <c r="B125" s="68"/>
      <c r="C125" s="61"/>
      <c r="D125" s="61"/>
      <c r="E125" s="115"/>
      <c r="F125" s="228"/>
      <c r="G125" s="228"/>
      <c r="H125" s="228" t="str">
        <f t="shared" si="1"/>
        <v/>
      </c>
    </row>
    <row r="126">
      <c r="A126" s="114"/>
      <c r="B126" s="68"/>
      <c r="C126" s="61"/>
      <c r="D126" s="61"/>
      <c r="E126" s="115"/>
      <c r="F126" s="228"/>
      <c r="G126" s="228"/>
      <c r="H126" s="228" t="str">
        <f t="shared" si="1"/>
        <v/>
      </c>
    </row>
    <row r="127">
      <c r="A127" s="114"/>
      <c r="B127" s="68"/>
      <c r="C127" s="61"/>
      <c r="D127" s="61"/>
      <c r="E127" s="115"/>
      <c r="F127" s="228"/>
      <c r="G127" s="228"/>
      <c r="H127" s="228" t="str">
        <f t="shared" si="1"/>
        <v/>
      </c>
    </row>
    <row r="128">
      <c r="A128" s="114"/>
      <c r="B128" s="68"/>
      <c r="C128" s="61"/>
      <c r="D128" s="61"/>
      <c r="E128" s="115"/>
      <c r="F128" s="228"/>
      <c r="G128" s="228"/>
      <c r="H128" s="228" t="str">
        <f t="shared" si="1"/>
        <v/>
      </c>
    </row>
    <row r="129">
      <c r="A129" s="114"/>
      <c r="B129" s="68"/>
      <c r="C129" s="61"/>
      <c r="D129" s="61"/>
      <c r="E129" s="115"/>
      <c r="F129" s="228"/>
      <c r="G129" s="228"/>
      <c r="H129" s="228" t="str">
        <f t="shared" si="1"/>
        <v/>
      </c>
    </row>
    <row r="130">
      <c r="A130" s="114"/>
      <c r="B130" s="68"/>
      <c r="C130" s="61"/>
      <c r="D130" s="61"/>
      <c r="E130" s="115"/>
      <c r="F130" s="228"/>
      <c r="G130" s="228"/>
      <c r="H130" s="228" t="str">
        <f t="shared" si="1"/>
        <v/>
      </c>
    </row>
    <row r="131">
      <c r="A131" s="42"/>
      <c r="B131" s="61"/>
      <c r="C131" s="61"/>
      <c r="D131" s="61"/>
      <c r="E131" s="115"/>
      <c r="F131" s="228"/>
      <c r="G131" s="228"/>
      <c r="H131" s="228" t="str">
        <f t="shared" si="1"/>
        <v/>
      </c>
    </row>
    <row r="132">
      <c r="A132" s="114"/>
      <c r="B132" s="68"/>
      <c r="C132" s="61"/>
      <c r="D132" s="61"/>
      <c r="E132" s="115"/>
      <c r="F132" s="228"/>
      <c r="G132" s="228"/>
      <c r="H132" s="228" t="str">
        <f t="shared" si="1"/>
        <v/>
      </c>
    </row>
    <row r="133">
      <c r="A133" s="114"/>
      <c r="B133" s="61"/>
      <c r="C133" s="61"/>
      <c r="D133" s="61"/>
      <c r="E133" s="115"/>
      <c r="F133" s="228"/>
      <c r="G133" s="228"/>
      <c r="H133" s="228" t="str">
        <f t="shared" si="1"/>
        <v/>
      </c>
    </row>
    <row r="134">
      <c r="A134" s="114"/>
      <c r="B134" s="61"/>
      <c r="C134" s="68"/>
      <c r="D134" s="68"/>
      <c r="E134" s="115"/>
      <c r="F134" s="228"/>
      <c r="G134" s="228"/>
      <c r="H134" s="228" t="str">
        <f t="shared" si="1"/>
        <v/>
      </c>
    </row>
    <row r="135">
      <c r="A135" s="114"/>
      <c r="B135" s="61"/>
      <c r="C135" s="68"/>
      <c r="D135" s="68"/>
      <c r="E135" s="115"/>
      <c r="F135" s="228"/>
      <c r="G135" s="228"/>
      <c r="H135" s="228" t="str">
        <f t="shared" si="1"/>
        <v/>
      </c>
    </row>
    <row r="136">
      <c r="A136" s="114"/>
      <c r="B136" s="61"/>
      <c r="C136" s="68"/>
      <c r="D136" s="68"/>
      <c r="E136" s="115"/>
      <c r="F136" s="228"/>
      <c r="G136" s="228"/>
      <c r="H136" s="228" t="str">
        <f t="shared" si="1"/>
        <v/>
      </c>
    </row>
    <row r="137">
      <c r="A137" s="42"/>
      <c r="B137" s="61"/>
      <c r="C137" s="61"/>
      <c r="D137" s="61"/>
      <c r="E137" s="115"/>
      <c r="F137" s="228"/>
      <c r="G137" s="228"/>
      <c r="H137" s="228" t="str">
        <f t="shared" si="1"/>
        <v/>
      </c>
    </row>
    <row r="138">
      <c r="A138" s="42"/>
      <c r="B138" s="61"/>
      <c r="C138" s="61"/>
      <c r="D138" s="61"/>
      <c r="E138" s="115"/>
      <c r="F138" s="228"/>
      <c r="G138" s="228"/>
      <c r="H138" s="228" t="str">
        <f t="shared" si="1"/>
        <v/>
      </c>
    </row>
    <row r="139">
      <c r="A139" s="114"/>
      <c r="B139" s="68"/>
      <c r="C139" s="61"/>
      <c r="D139" s="61"/>
      <c r="E139" s="115"/>
      <c r="F139" s="228"/>
      <c r="G139" s="228"/>
      <c r="H139" s="228" t="str">
        <f t="shared" si="1"/>
        <v/>
      </c>
    </row>
    <row r="140">
      <c r="A140" s="42"/>
      <c r="B140" s="61"/>
      <c r="C140" s="61"/>
      <c r="D140" s="61"/>
      <c r="E140" s="115"/>
      <c r="F140" s="228"/>
      <c r="G140" s="228"/>
      <c r="H140" s="228" t="str">
        <f t="shared" si="1"/>
        <v/>
      </c>
    </row>
    <row r="141">
      <c r="A141" s="114"/>
      <c r="B141" s="68"/>
      <c r="C141" s="61"/>
      <c r="D141" s="61"/>
      <c r="E141" s="115"/>
      <c r="F141" s="228"/>
      <c r="G141" s="228"/>
      <c r="H141" s="228" t="str">
        <f t="shared" si="1"/>
        <v/>
      </c>
    </row>
    <row r="142">
      <c r="A142" s="114"/>
      <c r="B142" s="68"/>
      <c r="C142" s="68"/>
      <c r="D142" s="68"/>
      <c r="E142" s="115"/>
      <c r="F142" s="228"/>
      <c r="G142" s="228"/>
      <c r="H142" s="228" t="str">
        <f t="shared" si="1"/>
        <v/>
      </c>
    </row>
    <row r="143">
      <c r="A143" s="114"/>
      <c r="B143" s="68"/>
      <c r="C143" s="61"/>
      <c r="D143" s="61"/>
      <c r="E143" s="115"/>
      <c r="F143" s="228"/>
      <c r="G143" s="228"/>
      <c r="H143" s="228" t="str">
        <f t="shared" si="1"/>
        <v/>
      </c>
    </row>
    <row r="144">
      <c r="A144" s="114"/>
      <c r="B144" s="68"/>
      <c r="C144" s="61"/>
      <c r="D144" s="61"/>
      <c r="E144" s="115"/>
      <c r="F144" s="228"/>
      <c r="G144" s="228"/>
      <c r="H144" s="228" t="str">
        <f t="shared" si="1"/>
        <v/>
      </c>
    </row>
    <row r="145">
      <c r="A145" s="114"/>
      <c r="B145" s="68"/>
      <c r="C145" s="61"/>
      <c r="D145" s="61"/>
      <c r="E145" s="115"/>
      <c r="F145" s="228"/>
      <c r="G145" s="228"/>
      <c r="H145" s="228" t="str">
        <f t="shared" si="1"/>
        <v/>
      </c>
    </row>
    <row r="146">
      <c r="A146" s="114"/>
      <c r="B146" s="68"/>
      <c r="C146" s="68"/>
      <c r="D146" s="68"/>
      <c r="E146" s="115"/>
      <c r="F146" s="228"/>
      <c r="G146" s="228"/>
      <c r="H146" s="228" t="str">
        <f t="shared" si="1"/>
        <v/>
      </c>
    </row>
    <row r="147">
      <c r="A147" s="114"/>
      <c r="B147" s="68"/>
      <c r="C147" s="61"/>
      <c r="D147" s="61"/>
      <c r="E147" s="115"/>
      <c r="F147" s="228"/>
      <c r="G147" s="228"/>
      <c r="H147" s="228" t="str">
        <f t="shared" si="1"/>
        <v/>
      </c>
    </row>
    <row r="148">
      <c r="A148" s="114"/>
      <c r="B148" s="68"/>
      <c r="C148" s="61"/>
      <c r="D148" s="61"/>
      <c r="E148" s="115"/>
      <c r="F148" s="228"/>
      <c r="G148" s="228"/>
      <c r="H148" s="228" t="str">
        <f t="shared" si="1"/>
        <v/>
      </c>
    </row>
    <row r="149">
      <c r="A149" s="114"/>
      <c r="B149" s="68"/>
      <c r="C149" s="61"/>
      <c r="D149" s="61"/>
      <c r="E149" s="115"/>
      <c r="F149" s="228"/>
      <c r="G149" s="228"/>
      <c r="H149" s="228" t="str">
        <f t="shared" si="1"/>
        <v/>
      </c>
    </row>
    <row r="150">
      <c r="A150" s="114"/>
      <c r="B150" s="68"/>
      <c r="C150" s="61"/>
      <c r="D150" s="61"/>
      <c r="E150" s="115"/>
      <c r="F150" s="228"/>
      <c r="G150" s="228"/>
      <c r="H150" s="228" t="str">
        <f t="shared" si="1"/>
        <v/>
      </c>
    </row>
    <row r="151">
      <c r="A151" s="114"/>
      <c r="B151" s="68"/>
      <c r="C151" s="61"/>
      <c r="D151" s="61"/>
      <c r="E151" s="115"/>
      <c r="F151" s="228"/>
      <c r="G151" s="228"/>
      <c r="H151" s="228" t="str">
        <f t="shared" si="1"/>
        <v/>
      </c>
    </row>
    <row r="152">
      <c r="A152" s="114"/>
      <c r="B152" s="68"/>
      <c r="C152" s="61"/>
      <c r="D152" s="61"/>
      <c r="E152" s="115"/>
      <c r="F152" s="228"/>
      <c r="G152" s="228"/>
      <c r="H152" s="228" t="str">
        <f t="shared" si="1"/>
        <v/>
      </c>
    </row>
    <row r="153">
      <c r="A153" s="114"/>
      <c r="B153" s="68"/>
      <c r="C153" s="61"/>
      <c r="D153" s="61"/>
      <c r="E153" s="115"/>
      <c r="F153" s="228"/>
      <c r="G153" s="228"/>
      <c r="H153" s="228" t="str">
        <f t="shared" si="1"/>
        <v/>
      </c>
    </row>
    <row r="154">
      <c r="A154" s="114"/>
      <c r="B154" s="61"/>
      <c r="C154" s="61"/>
      <c r="D154" s="61"/>
      <c r="E154" s="115"/>
      <c r="F154" s="228"/>
      <c r="G154" s="228"/>
      <c r="H154" s="228" t="str">
        <f t="shared" si="1"/>
        <v/>
      </c>
    </row>
    <row r="155">
      <c r="A155" s="42"/>
      <c r="B155" s="61"/>
      <c r="C155" s="61"/>
      <c r="D155" s="61"/>
      <c r="E155" s="115"/>
      <c r="F155" s="228"/>
      <c r="G155" s="228"/>
      <c r="H155" s="228" t="str">
        <f t="shared" si="1"/>
        <v/>
      </c>
    </row>
    <row r="156">
      <c r="A156" s="114"/>
      <c r="B156" s="68"/>
      <c r="C156" s="61"/>
      <c r="D156" s="61"/>
      <c r="E156" s="115"/>
      <c r="F156" s="228"/>
      <c r="G156" s="228"/>
      <c r="H156" s="228" t="str">
        <f t="shared" si="1"/>
        <v/>
      </c>
    </row>
    <row r="157">
      <c r="A157" s="114"/>
      <c r="B157" s="68"/>
      <c r="C157" s="61"/>
      <c r="D157" s="61"/>
      <c r="E157" s="115"/>
      <c r="F157" s="228"/>
      <c r="G157" s="228"/>
      <c r="H157" s="228" t="str">
        <f t="shared" si="1"/>
        <v/>
      </c>
    </row>
    <row r="158">
      <c r="A158" s="114"/>
      <c r="B158" s="68"/>
      <c r="C158" s="61"/>
      <c r="D158" s="61"/>
      <c r="E158" s="115"/>
      <c r="F158" s="228"/>
      <c r="G158" s="228"/>
      <c r="H158" s="228" t="str">
        <f t="shared" si="1"/>
        <v/>
      </c>
    </row>
    <row r="159">
      <c r="A159" s="114"/>
      <c r="B159" s="68"/>
      <c r="C159" s="61"/>
      <c r="D159" s="61"/>
      <c r="E159" s="115"/>
      <c r="F159" s="228"/>
      <c r="G159" s="228"/>
      <c r="H159" s="228" t="str">
        <f t="shared" si="1"/>
        <v/>
      </c>
    </row>
    <row r="160">
      <c r="A160" s="42"/>
      <c r="B160" s="61"/>
      <c r="C160" s="61"/>
      <c r="D160" s="61"/>
      <c r="E160" s="115"/>
      <c r="F160" s="228"/>
      <c r="G160" s="228"/>
      <c r="H160" s="228" t="str">
        <f t="shared" si="1"/>
        <v/>
      </c>
    </row>
    <row r="161">
      <c r="A161" s="42"/>
      <c r="B161" s="61"/>
      <c r="C161" s="61"/>
      <c r="D161" s="61"/>
      <c r="E161" s="115"/>
      <c r="F161" s="228"/>
      <c r="G161" s="228"/>
      <c r="H161" s="228" t="str">
        <f t="shared" si="1"/>
        <v/>
      </c>
    </row>
    <row r="162">
      <c r="A162" s="114"/>
      <c r="B162" s="68"/>
      <c r="C162" s="61"/>
      <c r="D162" s="61"/>
      <c r="E162" s="115"/>
      <c r="F162" s="228"/>
      <c r="G162" s="228"/>
      <c r="H162" s="228" t="str">
        <f t="shared" si="1"/>
        <v/>
      </c>
    </row>
    <row r="163">
      <c r="A163" s="114"/>
      <c r="B163" s="68"/>
      <c r="C163" s="61"/>
      <c r="D163" s="61"/>
      <c r="E163" s="115"/>
      <c r="F163" s="228"/>
      <c r="G163" s="228"/>
      <c r="H163" s="228" t="str">
        <f t="shared" si="1"/>
        <v/>
      </c>
    </row>
    <row r="164">
      <c r="A164" s="114"/>
      <c r="B164" s="68"/>
      <c r="C164" s="61"/>
      <c r="D164" s="61"/>
      <c r="E164" s="115"/>
      <c r="F164" s="228"/>
      <c r="G164" s="228"/>
      <c r="H164" s="228" t="str">
        <f t="shared" si="1"/>
        <v/>
      </c>
    </row>
    <row r="165">
      <c r="A165" s="114"/>
      <c r="B165" s="68"/>
      <c r="C165" s="61"/>
      <c r="D165" s="61"/>
      <c r="E165" s="115"/>
      <c r="F165" s="228"/>
      <c r="G165" s="228"/>
      <c r="H165" s="228" t="str">
        <f t="shared" si="1"/>
        <v/>
      </c>
    </row>
    <row r="166">
      <c r="A166" s="114"/>
      <c r="B166" s="68"/>
      <c r="C166" s="61"/>
      <c r="D166" s="61"/>
      <c r="E166" s="115"/>
      <c r="F166" s="228"/>
      <c r="G166" s="228"/>
      <c r="H166" s="228" t="str">
        <f t="shared" si="1"/>
        <v/>
      </c>
    </row>
    <row r="167">
      <c r="A167" s="114"/>
      <c r="B167" s="68"/>
      <c r="C167" s="61"/>
      <c r="D167" s="61"/>
      <c r="E167" s="115"/>
      <c r="F167" s="228"/>
      <c r="G167" s="228"/>
      <c r="H167" s="228" t="str">
        <f t="shared" si="1"/>
        <v/>
      </c>
    </row>
    <row r="168">
      <c r="A168" s="114"/>
      <c r="B168" s="68"/>
      <c r="C168" s="61"/>
      <c r="D168" s="61"/>
      <c r="E168" s="115"/>
      <c r="F168" s="228"/>
      <c r="G168" s="228"/>
      <c r="H168" s="228" t="str">
        <f t="shared" si="1"/>
        <v/>
      </c>
    </row>
    <row r="169">
      <c r="A169" s="114"/>
      <c r="B169" s="68"/>
      <c r="C169" s="61"/>
      <c r="D169" s="61"/>
      <c r="E169" s="115"/>
      <c r="F169" s="228"/>
      <c r="G169" s="228"/>
      <c r="H169" s="228" t="str">
        <f t="shared" si="1"/>
        <v/>
      </c>
    </row>
    <row r="170">
      <c r="A170" s="114"/>
      <c r="B170" s="68"/>
      <c r="C170" s="61"/>
      <c r="D170" s="61"/>
      <c r="E170" s="115"/>
      <c r="F170" s="228"/>
      <c r="G170" s="228"/>
      <c r="H170" s="228" t="str">
        <f t="shared" si="1"/>
        <v/>
      </c>
    </row>
    <row r="171">
      <c r="A171" s="114"/>
      <c r="B171" s="68"/>
      <c r="C171" s="61"/>
      <c r="D171" s="61"/>
      <c r="E171" s="115"/>
      <c r="F171" s="228"/>
      <c r="G171" s="228"/>
      <c r="H171" s="228" t="str">
        <f t="shared" si="1"/>
        <v/>
      </c>
    </row>
    <row r="172">
      <c r="A172" s="114"/>
      <c r="B172" s="68"/>
      <c r="C172" s="61"/>
      <c r="D172" s="61"/>
      <c r="E172" s="115"/>
      <c r="F172" s="228"/>
      <c r="G172" s="228"/>
      <c r="H172" s="228" t="str">
        <f t="shared" si="1"/>
        <v/>
      </c>
    </row>
    <row r="173">
      <c r="A173" s="114"/>
      <c r="B173" s="68"/>
      <c r="C173" s="61"/>
      <c r="D173" s="61"/>
      <c r="E173" s="115"/>
      <c r="F173" s="228"/>
      <c r="G173" s="228"/>
      <c r="H173" s="228" t="str">
        <f t="shared" si="1"/>
        <v/>
      </c>
    </row>
    <row r="174">
      <c r="A174" s="42"/>
      <c r="B174" s="61"/>
      <c r="C174" s="61"/>
      <c r="D174" s="61"/>
      <c r="E174" s="115"/>
      <c r="F174" s="228"/>
      <c r="G174" s="228"/>
      <c r="H174" s="228" t="str">
        <f t="shared" si="1"/>
        <v/>
      </c>
    </row>
    <row r="175">
      <c r="A175" s="114"/>
      <c r="B175" s="68"/>
      <c r="C175" s="61"/>
      <c r="D175" s="61"/>
      <c r="E175" s="115"/>
      <c r="F175" s="228"/>
      <c r="G175" s="228"/>
      <c r="H175" s="228" t="str">
        <f t="shared" si="1"/>
        <v/>
      </c>
    </row>
    <row r="176">
      <c r="A176" s="114"/>
      <c r="B176" s="68"/>
      <c r="C176" s="61"/>
      <c r="D176" s="61"/>
      <c r="E176" s="115"/>
      <c r="F176" s="228"/>
      <c r="G176" s="228"/>
      <c r="H176" s="228" t="str">
        <f t="shared" si="1"/>
        <v/>
      </c>
    </row>
    <row r="177">
      <c r="A177" s="114"/>
      <c r="B177" s="68"/>
      <c r="C177" s="61"/>
      <c r="D177" s="61"/>
      <c r="E177" s="115"/>
      <c r="F177" s="228"/>
      <c r="G177" s="228"/>
      <c r="H177" s="228" t="str">
        <f t="shared" si="1"/>
        <v/>
      </c>
    </row>
    <row r="178">
      <c r="A178" s="114"/>
      <c r="B178" s="68"/>
      <c r="C178" s="61"/>
      <c r="D178" s="61"/>
      <c r="E178" s="115"/>
      <c r="F178" s="228"/>
      <c r="G178" s="228"/>
      <c r="H178" s="228" t="str">
        <f t="shared" si="1"/>
        <v/>
      </c>
    </row>
    <row r="179">
      <c r="A179" s="114"/>
      <c r="B179" s="68"/>
      <c r="C179" s="61"/>
      <c r="D179" s="61"/>
      <c r="E179" s="115"/>
      <c r="F179" s="228"/>
      <c r="G179" s="228"/>
      <c r="H179" s="228" t="str">
        <f t="shared" si="1"/>
        <v/>
      </c>
    </row>
    <row r="180">
      <c r="A180" s="114"/>
      <c r="B180" s="68"/>
      <c r="C180" s="61"/>
      <c r="D180" s="61"/>
      <c r="E180" s="115"/>
      <c r="F180" s="228"/>
      <c r="G180" s="228"/>
      <c r="H180" s="228" t="str">
        <f t="shared" si="1"/>
        <v/>
      </c>
    </row>
    <row r="181">
      <c r="A181" s="114"/>
      <c r="B181" s="68"/>
      <c r="C181" s="61"/>
      <c r="D181" s="61"/>
      <c r="E181" s="115"/>
      <c r="F181" s="228"/>
      <c r="G181" s="228"/>
      <c r="H181" s="228" t="str">
        <f t="shared" si="1"/>
        <v/>
      </c>
    </row>
    <row r="182">
      <c r="A182" s="114"/>
      <c r="B182" s="68"/>
      <c r="C182" s="61"/>
      <c r="D182" s="61"/>
      <c r="E182" s="115"/>
      <c r="F182" s="228"/>
      <c r="G182" s="228"/>
      <c r="H182" s="228" t="str">
        <f t="shared" si="1"/>
        <v/>
      </c>
    </row>
    <row r="183">
      <c r="A183" s="114"/>
      <c r="B183" s="68"/>
      <c r="C183" s="61"/>
      <c r="D183" s="61"/>
      <c r="E183" s="115"/>
      <c r="F183" s="228"/>
      <c r="G183" s="228"/>
      <c r="H183" s="228" t="str">
        <f t="shared" si="1"/>
        <v/>
      </c>
    </row>
    <row r="184">
      <c r="A184" s="42"/>
      <c r="B184" s="61"/>
      <c r="C184" s="61"/>
      <c r="D184" s="61"/>
      <c r="E184" s="115"/>
      <c r="F184" s="228"/>
      <c r="G184" s="228"/>
      <c r="H184" s="228" t="str">
        <f t="shared" si="1"/>
        <v/>
      </c>
    </row>
    <row r="185">
      <c r="A185" s="114"/>
      <c r="B185" s="68"/>
      <c r="C185" s="61"/>
      <c r="D185" s="61"/>
      <c r="E185" s="115"/>
      <c r="F185" s="228"/>
      <c r="G185" s="228"/>
      <c r="H185" s="228" t="str">
        <f t="shared" si="1"/>
        <v/>
      </c>
    </row>
    <row r="186">
      <c r="A186" s="114"/>
      <c r="B186" s="68"/>
      <c r="C186" s="61"/>
      <c r="D186" s="61"/>
      <c r="E186" s="115"/>
      <c r="F186" s="228"/>
      <c r="G186" s="228"/>
      <c r="H186" s="228" t="str">
        <f t="shared" si="1"/>
        <v/>
      </c>
    </row>
    <row r="187">
      <c r="A187" s="114"/>
      <c r="B187" s="68"/>
      <c r="C187" s="61"/>
      <c r="D187" s="61"/>
      <c r="E187" s="115"/>
      <c r="F187" s="228"/>
      <c r="G187" s="228"/>
      <c r="H187" s="228" t="str">
        <f t="shared" si="1"/>
        <v/>
      </c>
    </row>
    <row r="188">
      <c r="A188" s="114"/>
      <c r="B188" s="68"/>
      <c r="C188" s="61"/>
      <c r="D188" s="61"/>
      <c r="E188" s="115"/>
      <c r="F188" s="228"/>
      <c r="G188" s="228"/>
      <c r="H188" s="228" t="str">
        <f t="shared" si="1"/>
        <v/>
      </c>
    </row>
    <row r="189">
      <c r="A189" s="114"/>
      <c r="B189" s="68"/>
      <c r="C189" s="61"/>
      <c r="D189" s="61"/>
      <c r="E189" s="115"/>
      <c r="F189" s="228"/>
      <c r="G189" s="228"/>
      <c r="H189" s="228" t="str">
        <f t="shared" si="1"/>
        <v/>
      </c>
    </row>
    <row r="190">
      <c r="A190" s="114"/>
      <c r="B190" s="68"/>
      <c r="C190" s="61"/>
      <c r="D190" s="61"/>
      <c r="E190" s="115"/>
      <c r="F190" s="228"/>
      <c r="G190" s="228"/>
      <c r="H190" s="228" t="str">
        <f t="shared" si="1"/>
        <v/>
      </c>
    </row>
    <row r="191">
      <c r="A191" s="42"/>
      <c r="B191" s="61"/>
      <c r="C191" s="61"/>
      <c r="D191" s="61"/>
      <c r="E191" s="115"/>
      <c r="F191" s="228"/>
      <c r="G191" s="228"/>
      <c r="H191" s="228" t="str">
        <f t="shared" si="1"/>
        <v/>
      </c>
    </row>
    <row r="192">
      <c r="A192" s="114"/>
      <c r="B192" s="68"/>
      <c r="C192" s="61"/>
      <c r="D192" s="61"/>
      <c r="E192" s="115"/>
      <c r="F192" s="228"/>
      <c r="G192" s="228"/>
      <c r="H192" s="228" t="str">
        <f t="shared" si="1"/>
        <v/>
      </c>
    </row>
    <row r="193">
      <c r="A193" s="114"/>
      <c r="B193" s="68"/>
      <c r="C193" s="61"/>
      <c r="D193" s="61"/>
      <c r="E193" s="115"/>
      <c r="F193" s="228"/>
      <c r="G193" s="228"/>
      <c r="H193" s="228" t="str">
        <f t="shared" si="1"/>
        <v/>
      </c>
    </row>
    <row r="194">
      <c r="A194" s="114"/>
      <c r="B194" s="68"/>
      <c r="C194" s="61"/>
      <c r="D194" s="61"/>
      <c r="E194" s="115"/>
      <c r="F194" s="228"/>
      <c r="G194" s="228"/>
      <c r="H194" s="228" t="str">
        <f t="shared" si="1"/>
        <v/>
      </c>
    </row>
    <row r="195">
      <c r="A195" s="114"/>
      <c r="B195" s="68"/>
      <c r="C195" s="61"/>
      <c r="D195" s="61"/>
      <c r="E195" s="115"/>
      <c r="F195" s="228"/>
      <c r="G195" s="228"/>
      <c r="H195" s="228" t="str">
        <f t="shared" si="1"/>
        <v/>
      </c>
    </row>
    <row r="196">
      <c r="A196" s="114"/>
      <c r="B196" s="68"/>
      <c r="C196" s="61"/>
      <c r="D196" s="61"/>
      <c r="E196" s="115"/>
      <c r="F196" s="228"/>
      <c r="G196" s="228"/>
      <c r="H196" s="228" t="str">
        <f t="shared" si="1"/>
        <v/>
      </c>
    </row>
    <row r="197">
      <c r="A197" s="114"/>
      <c r="B197" s="68"/>
      <c r="C197" s="61"/>
      <c r="D197" s="61"/>
      <c r="E197" s="115"/>
      <c r="F197" s="228"/>
      <c r="G197" s="228"/>
      <c r="H197" s="228" t="str">
        <f t="shared" si="1"/>
        <v/>
      </c>
    </row>
    <row r="198">
      <c r="A198" s="114"/>
      <c r="B198" s="68"/>
      <c r="C198" s="61"/>
      <c r="D198" s="61"/>
      <c r="E198" s="115"/>
      <c r="F198" s="228"/>
      <c r="G198" s="228"/>
      <c r="H198" s="228" t="str">
        <f t="shared" si="1"/>
        <v/>
      </c>
    </row>
    <row r="199">
      <c r="A199" s="114"/>
      <c r="B199" s="68"/>
      <c r="C199" s="61"/>
      <c r="D199" s="61"/>
      <c r="E199" s="115"/>
      <c r="F199" s="228"/>
      <c r="G199" s="228"/>
      <c r="H199" s="228" t="str">
        <f t="shared" si="1"/>
        <v/>
      </c>
    </row>
    <row r="200">
      <c r="A200" s="42"/>
      <c r="B200" s="61"/>
      <c r="C200" s="61"/>
      <c r="D200" s="61"/>
      <c r="E200" s="115"/>
      <c r="F200" s="228"/>
      <c r="G200" s="228"/>
      <c r="H200" s="228" t="str">
        <f t="shared" si="1"/>
        <v/>
      </c>
    </row>
    <row r="201">
      <c r="A201" s="114"/>
      <c r="B201" s="61"/>
      <c r="C201" s="61"/>
      <c r="D201" s="61"/>
      <c r="E201" s="115"/>
      <c r="F201" s="228"/>
      <c r="G201" s="228"/>
      <c r="H201" s="228" t="str">
        <f t="shared" si="1"/>
        <v/>
      </c>
    </row>
    <row r="202">
      <c r="A202" s="114"/>
      <c r="B202" s="68"/>
      <c r="C202" s="61"/>
      <c r="D202" s="61"/>
      <c r="E202" s="115"/>
      <c r="F202" s="228"/>
      <c r="G202" s="228"/>
      <c r="H202" s="228" t="str">
        <f t="shared" si="1"/>
        <v/>
      </c>
    </row>
    <row r="203">
      <c r="A203" s="114"/>
      <c r="B203" s="68"/>
      <c r="C203" s="61"/>
      <c r="D203" s="61"/>
      <c r="E203" s="115"/>
      <c r="F203" s="228"/>
      <c r="G203" s="228"/>
      <c r="H203" s="228" t="str">
        <f t="shared" si="1"/>
        <v/>
      </c>
    </row>
    <row r="204">
      <c r="A204" s="114"/>
      <c r="B204" s="68"/>
      <c r="C204" s="61"/>
      <c r="D204" s="61"/>
      <c r="E204" s="115"/>
      <c r="F204" s="228"/>
      <c r="G204" s="228"/>
      <c r="H204" s="228" t="str">
        <f t="shared" si="1"/>
        <v/>
      </c>
    </row>
    <row r="205">
      <c r="A205" s="114"/>
      <c r="B205" s="68"/>
      <c r="C205" s="61"/>
      <c r="D205" s="61"/>
      <c r="E205" s="115"/>
      <c r="F205" s="228"/>
      <c r="G205" s="228"/>
      <c r="H205" s="228" t="str">
        <f t="shared" si="1"/>
        <v/>
      </c>
    </row>
    <row r="206">
      <c r="A206" s="114"/>
      <c r="B206" s="68"/>
      <c r="C206" s="61"/>
      <c r="D206" s="61"/>
      <c r="E206" s="115"/>
      <c r="F206" s="228"/>
      <c r="G206" s="228"/>
      <c r="H206" s="228" t="str">
        <f t="shared" si="1"/>
        <v/>
      </c>
    </row>
    <row r="207">
      <c r="A207" s="114"/>
      <c r="B207" s="68"/>
      <c r="C207" s="61"/>
      <c r="D207" s="61"/>
      <c r="E207" s="115"/>
      <c r="F207" s="228"/>
      <c r="G207" s="228"/>
      <c r="H207" s="228" t="str">
        <f t="shared" si="1"/>
        <v/>
      </c>
    </row>
    <row r="208">
      <c r="A208" s="114"/>
      <c r="B208" s="68"/>
      <c r="C208" s="61"/>
      <c r="D208" s="61"/>
      <c r="E208" s="115"/>
      <c r="F208" s="228"/>
      <c r="G208" s="228"/>
      <c r="H208" s="228" t="str">
        <f t="shared" si="1"/>
        <v/>
      </c>
    </row>
    <row r="209">
      <c r="A209" s="114"/>
      <c r="B209" s="68"/>
      <c r="C209" s="61"/>
      <c r="D209" s="61"/>
      <c r="E209" s="115"/>
      <c r="F209" s="228"/>
      <c r="G209" s="228"/>
      <c r="H209" s="228" t="str">
        <f t="shared" si="1"/>
        <v/>
      </c>
    </row>
    <row r="210">
      <c r="A210" s="114"/>
      <c r="B210" s="68"/>
      <c r="C210" s="61"/>
      <c r="D210" s="61"/>
      <c r="E210" s="115"/>
      <c r="F210" s="228"/>
      <c r="G210" s="228"/>
      <c r="H210" s="228" t="str">
        <f t="shared" si="1"/>
        <v/>
      </c>
    </row>
    <row r="211">
      <c r="A211" s="114"/>
      <c r="B211" s="68"/>
      <c r="C211" s="61"/>
      <c r="D211" s="61"/>
      <c r="E211" s="115"/>
      <c r="F211" s="228"/>
      <c r="G211" s="228"/>
      <c r="H211" s="228" t="str">
        <f t="shared" si="1"/>
        <v/>
      </c>
    </row>
    <row r="212">
      <c r="A212" s="114"/>
      <c r="B212" s="68"/>
      <c r="C212" s="61"/>
      <c r="D212" s="61"/>
      <c r="E212" s="115"/>
      <c r="F212" s="228"/>
      <c r="G212" s="228"/>
      <c r="H212" s="228" t="str">
        <f t="shared" si="1"/>
        <v/>
      </c>
    </row>
    <row r="213">
      <c r="A213" s="114"/>
      <c r="B213" s="68"/>
      <c r="C213" s="61"/>
      <c r="D213" s="61"/>
      <c r="E213" s="115"/>
      <c r="F213" s="228"/>
      <c r="G213" s="228"/>
      <c r="H213" s="228" t="str">
        <f t="shared" si="1"/>
        <v/>
      </c>
    </row>
    <row r="214">
      <c r="A214" s="114"/>
      <c r="B214" s="68"/>
      <c r="C214" s="61"/>
      <c r="D214" s="61"/>
      <c r="E214" s="115"/>
      <c r="F214" s="228"/>
      <c r="G214" s="228"/>
      <c r="H214" s="228" t="str">
        <f t="shared" si="1"/>
        <v/>
      </c>
    </row>
    <row r="215">
      <c r="A215" s="42"/>
      <c r="B215" s="61"/>
      <c r="C215" s="61"/>
      <c r="D215" s="61"/>
      <c r="E215" s="115"/>
      <c r="F215" s="228"/>
      <c r="G215" s="228"/>
      <c r="H215" s="228" t="str">
        <f t="shared" si="1"/>
        <v/>
      </c>
    </row>
    <row r="216">
      <c r="A216" s="114"/>
      <c r="B216" s="68"/>
      <c r="C216" s="61"/>
      <c r="D216" s="61"/>
      <c r="E216" s="115"/>
      <c r="F216" s="228"/>
      <c r="G216" s="228"/>
      <c r="H216" s="228" t="str">
        <f t="shared" si="1"/>
        <v/>
      </c>
    </row>
    <row r="217">
      <c r="A217" s="114"/>
      <c r="B217" s="61"/>
      <c r="C217" s="68"/>
      <c r="D217" s="68"/>
      <c r="E217" s="115"/>
      <c r="F217" s="228"/>
      <c r="G217" s="228"/>
      <c r="H217" s="228" t="str">
        <f t="shared" si="1"/>
        <v/>
      </c>
    </row>
    <row r="218">
      <c r="A218" s="114"/>
      <c r="B218" s="61"/>
      <c r="C218" s="68"/>
      <c r="D218" s="68"/>
      <c r="E218" s="115"/>
      <c r="F218" s="228"/>
      <c r="G218" s="228"/>
      <c r="H218" s="228" t="str">
        <f t="shared" si="1"/>
        <v/>
      </c>
    </row>
    <row r="219">
      <c r="A219" s="42"/>
      <c r="B219" s="61"/>
      <c r="C219" s="61"/>
      <c r="D219" s="61"/>
      <c r="E219" s="115"/>
      <c r="F219" s="228"/>
      <c r="G219" s="228"/>
      <c r="H219" s="228" t="str">
        <f t="shared" si="1"/>
        <v/>
      </c>
    </row>
    <row r="220">
      <c r="A220" s="114"/>
      <c r="B220" s="68"/>
      <c r="C220" s="61"/>
      <c r="D220" s="61"/>
      <c r="E220" s="115"/>
      <c r="F220" s="228"/>
      <c r="G220" s="228"/>
      <c r="H220" s="228" t="str">
        <f t="shared" si="1"/>
        <v/>
      </c>
    </row>
    <row r="221">
      <c r="A221" s="114"/>
      <c r="B221" s="68"/>
      <c r="C221" s="61"/>
      <c r="D221" s="61"/>
      <c r="E221" s="115"/>
      <c r="F221" s="228"/>
      <c r="G221" s="228"/>
      <c r="H221" s="228" t="str">
        <f t="shared" si="1"/>
        <v/>
      </c>
    </row>
    <row r="222">
      <c r="A222" s="114"/>
      <c r="B222" s="61"/>
      <c r="C222" s="61"/>
      <c r="D222" s="61"/>
      <c r="E222" s="115"/>
      <c r="F222" s="228"/>
      <c r="G222" s="228"/>
      <c r="H222" s="228" t="str">
        <f t="shared" si="1"/>
        <v/>
      </c>
    </row>
    <row r="223">
      <c r="A223" s="114"/>
      <c r="B223" s="68"/>
      <c r="C223" s="61"/>
      <c r="D223" s="61"/>
      <c r="E223" s="115"/>
      <c r="F223" s="228"/>
      <c r="G223" s="228"/>
      <c r="H223" s="228" t="str">
        <f t="shared" si="1"/>
        <v/>
      </c>
    </row>
    <row r="224">
      <c r="A224" s="114"/>
      <c r="B224" s="68"/>
      <c r="C224" s="61"/>
      <c r="D224" s="61"/>
      <c r="E224" s="115"/>
      <c r="F224" s="228"/>
      <c r="G224" s="228"/>
      <c r="H224" s="228" t="str">
        <f t="shared" si="1"/>
        <v/>
      </c>
    </row>
    <row r="225">
      <c r="A225" s="114"/>
      <c r="B225" s="68"/>
      <c r="C225" s="61"/>
      <c r="D225" s="61"/>
      <c r="E225" s="115"/>
      <c r="F225" s="228"/>
      <c r="G225" s="228"/>
      <c r="H225" s="228" t="str">
        <f t="shared" si="1"/>
        <v/>
      </c>
    </row>
    <row r="226">
      <c r="A226" s="114"/>
      <c r="B226" s="68"/>
      <c r="C226" s="61"/>
      <c r="D226" s="61"/>
      <c r="E226" s="115"/>
      <c r="F226" s="228"/>
      <c r="G226" s="228"/>
      <c r="H226" s="228" t="str">
        <f t="shared" si="1"/>
        <v/>
      </c>
    </row>
    <row r="227">
      <c r="A227" s="114"/>
      <c r="B227" s="68"/>
      <c r="C227" s="61"/>
      <c r="D227" s="61"/>
      <c r="E227" s="115"/>
      <c r="F227" s="228"/>
      <c r="G227" s="228"/>
      <c r="H227" s="228" t="str">
        <f t="shared" si="1"/>
        <v/>
      </c>
    </row>
    <row r="228">
      <c r="A228" s="114"/>
      <c r="B228" s="68"/>
      <c r="C228" s="61"/>
      <c r="D228" s="61"/>
      <c r="E228" s="115"/>
      <c r="F228" s="228"/>
      <c r="G228" s="228"/>
      <c r="H228" s="228" t="str">
        <f t="shared" si="1"/>
        <v/>
      </c>
    </row>
    <row r="229">
      <c r="A229" s="114"/>
      <c r="B229" s="68"/>
      <c r="C229" s="61"/>
      <c r="D229" s="61"/>
      <c r="E229" s="115"/>
      <c r="F229" s="228"/>
      <c r="G229" s="228"/>
      <c r="H229" s="228" t="str">
        <f t="shared" si="1"/>
        <v/>
      </c>
    </row>
    <row r="230">
      <c r="A230" s="114"/>
      <c r="B230" s="68"/>
      <c r="C230" s="61"/>
      <c r="D230" s="61"/>
      <c r="E230" s="115"/>
      <c r="F230" s="228"/>
      <c r="G230" s="228"/>
      <c r="H230" s="228" t="str">
        <f t="shared" si="1"/>
        <v/>
      </c>
    </row>
    <row r="231">
      <c r="A231" s="114"/>
      <c r="B231" s="68"/>
      <c r="C231" s="61"/>
      <c r="D231" s="61"/>
      <c r="E231" s="115"/>
      <c r="F231" s="228"/>
      <c r="G231" s="228"/>
      <c r="H231" s="228" t="str">
        <f t="shared" si="1"/>
        <v/>
      </c>
    </row>
    <row r="232">
      <c r="A232" s="114"/>
      <c r="B232" s="61"/>
      <c r="C232" s="61"/>
      <c r="D232" s="61"/>
      <c r="E232" s="115"/>
      <c r="F232" s="228"/>
      <c r="G232" s="228"/>
      <c r="H232" s="228" t="str">
        <f t="shared" si="1"/>
        <v/>
      </c>
    </row>
    <row r="233">
      <c r="A233" s="114"/>
      <c r="B233" s="68"/>
      <c r="C233" s="61"/>
      <c r="D233" s="61"/>
      <c r="E233" s="115"/>
      <c r="F233" s="228"/>
      <c r="G233" s="228"/>
      <c r="H233" s="228" t="str">
        <f t="shared" si="1"/>
        <v/>
      </c>
    </row>
    <row r="234">
      <c r="A234" s="114"/>
      <c r="B234" s="68"/>
      <c r="C234" s="61"/>
      <c r="D234" s="61"/>
      <c r="E234" s="115"/>
      <c r="F234" s="228"/>
      <c r="G234" s="228"/>
      <c r="H234" s="228" t="str">
        <f t="shared" si="1"/>
        <v/>
      </c>
    </row>
    <row r="235">
      <c r="A235" s="114"/>
      <c r="B235" s="68"/>
      <c r="C235" s="61"/>
      <c r="D235" s="61"/>
      <c r="E235" s="115"/>
      <c r="F235" s="228"/>
      <c r="G235" s="228"/>
      <c r="H235" s="228" t="str">
        <f t="shared" si="1"/>
        <v/>
      </c>
    </row>
    <row r="236">
      <c r="A236" s="114"/>
      <c r="B236" s="68"/>
      <c r="C236" s="61"/>
      <c r="D236" s="61"/>
      <c r="E236" s="115"/>
      <c r="F236" s="228"/>
      <c r="G236" s="228"/>
      <c r="H236" s="228" t="str">
        <f t="shared" si="1"/>
        <v/>
      </c>
    </row>
    <row r="237">
      <c r="A237" s="114"/>
      <c r="B237" s="68"/>
      <c r="C237" s="61"/>
      <c r="D237" s="61"/>
      <c r="E237" s="115"/>
      <c r="F237" s="228"/>
      <c r="G237" s="228"/>
      <c r="H237" s="228" t="str">
        <f t="shared" si="1"/>
        <v/>
      </c>
    </row>
    <row r="238">
      <c r="A238" s="114"/>
      <c r="B238" s="68"/>
      <c r="C238" s="61"/>
      <c r="D238" s="61"/>
      <c r="E238" s="115"/>
      <c r="F238" s="228"/>
      <c r="G238" s="228"/>
      <c r="H238" s="228" t="str">
        <f t="shared" si="1"/>
        <v/>
      </c>
    </row>
    <row r="239">
      <c r="A239" s="114"/>
      <c r="B239" s="68"/>
      <c r="C239" s="61"/>
      <c r="D239" s="61"/>
      <c r="E239" s="115"/>
      <c r="F239" s="228"/>
      <c r="G239" s="228"/>
      <c r="H239" s="228" t="str">
        <f t="shared" si="1"/>
        <v/>
      </c>
    </row>
    <row r="240">
      <c r="A240" s="114"/>
      <c r="B240" s="68"/>
      <c r="C240" s="61"/>
      <c r="D240" s="61"/>
      <c r="E240" s="115"/>
      <c r="F240" s="228"/>
      <c r="G240" s="228"/>
      <c r="H240" s="228" t="str">
        <f t="shared" si="1"/>
        <v/>
      </c>
    </row>
    <row r="241">
      <c r="A241" s="114"/>
      <c r="B241" s="68"/>
      <c r="C241" s="61"/>
      <c r="D241" s="61"/>
      <c r="E241" s="115"/>
      <c r="F241" s="228"/>
      <c r="G241" s="228"/>
      <c r="H241" s="228" t="str">
        <f t="shared" si="1"/>
        <v/>
      </c>
    </row>
    <row r="242">
      <c r="A242" s="114"/>
      <c r="B242" s="68"/>
      <c r="C242" s="61"/>
      <c r="D242" s="61"/>
      <c r="E242" s="115"/>
      <c r="F242" s="228"/>
      <c r="G242" s="228"/>
      <c r="H242" s="228" t="str">
        <f t="shared" si="1"/>
        <v/>
      </c>
    </row>
    <row r="243">
      <c r="A243" s="114"/>
      <c r="B243" s="68"/>
      <c r="C243" s="61"/>
      <c r="D243" s="61"/>
      <c r="E243" s="115"/>
      <c r="F243" s="228"/>
      <c r="G243" s="228"/>
      <c r="H243" s="228" t="str">
        <f t="shared" si="1"/>
        <v/>
      </c>
    </row>
    <row r="244">
      <c r="A244" s="114"/>
      <c r="B244" s="68"/>
      <c r="C244" s="61"/>
      <c r="D244" s="61"/>
      <c r="E244" s="115"/>
      <c r="F244" s="228"/>
      <c r="G244" s="228"/>
      <c r="H244" s="228" t="str">
        <f t="shared" si="1"/>
        <v/>
      </c>
    </row>
    <row r="245">
      <c r="A245" s="114"/>
      <c r="B245" s="68"/>
      <c r="C245" s="61"/>
      <c r="D245" s="61"/>
      <c r="E245" s="115"/>
      <c r="F245" s="228"/>
      <c r="G245" s="228"/>
      <c r="H245" s="228" t="str">
        <f t="shared" si="1"/>
        <v/>
      </c>
    </row>
    <row r="246">
      <c r="A246" s="114"/>
      <c r="B246" s="68"/>
      <c r="C246" s="61"/>
      <c r="D246" s="61"/>
      <c r="E246" s="115"/>
      <c r="F246" s="228"/>
      <c r="G246" s="228"/>
      <c r="H246" s="228" t="str">
        <f t="shared" si="1"/>
        <v/>
      </c>
    </row>
    <row r="247">
      <c r="A247" s="114"/>
      <c r="B247" s="68"/>
      <c r="C247" s="61"/>
      <c r="D247" s="61"/>
      <c r="E247" s="115"/>
      <c r="F247" s="228"/>
      <c r="G247" s="228"/>
      <c r="H247" s="228" t="str">
        <f t="shared" si="1"/>
        <v/>
      </c>
    </row>
    <row r="248">
      <c r="A248" s="114"/>
      <c r="B248" s="68"/>
      <c r="C248" s="61"/>
      <c r="D248" s="61"/>
      <c r="E248" s="115"/>
      <c r="F248" s="228"/>
      <c r="G248" s="228"/>
      <c r="H248" s="228" t="str">
        <f t="shared" si="1"/>
        <v/>
      </c>
    </row>
    <row r="249">
      <c r="A249" s="114"/>
      <c r="B249" s="68"/>
      <c r="C249" s="61"/>
      <c r="D249" s="61"/>
      <c r="E249" s="115"/>
      <c r="F249" s="228"/>
      <c r="G249" s="228"/>
      <c r="H249" s="228" t="str">
        <f t="shared" si="1"/>
        <v/>
      </c>
    </row>
    <row r="250">
      <c r="A250" s="114"/>
      <c r="B250" s="68"/>
      <c r="C250" s="61"/>
      <c r="D250" s="61"/>
      <c r="E250" s="115"/>
      <c r="F250" s="228"/>
      <c r="G250" s="228"/>
      <c r="H250" s="228" t="str">
        <f t="shared" si="1"/>
        <v/>
      </c>
    </row>
    <row r="251">
      <c r="A251" s="114"/>
      <c r="B251" s="68"/>
      <c r="C251" s="61"/>
      <c r="D251" s="61"/>
      <c r="E251" s="115"/>
      <c r="F251" s="228"/>
      <c r="G251" s="228"/>
      <c r="H251" s="228" t="str">
        <f t="shared" si="1"/>
        <v/>
      </c>
    </row>
    <row r="252">
      <c r="A252" s="42"/>
      <c r="B252" s="61"/>
      <c r="C252" s="61"/>
      <c r="D252" s="61"/>
      <c r="E252" s="115"/>
      <c r="F252" s="228"/>
      <c r="G252" s="228"/>
      <c r="H252" s="228" t="str">
        <f t="shared" si="1"/>
        <v/>
      </c>
    </row>
    <row r="253">
      <c r="A253" s="114"/>
      <c r="B253" s="68"/>
      <c r="C253" s="61"/>
      <c r="D253" s="61"/>
      <c r="E253" s="115"/>
      <c r="F253" s="228"/>
      <c r="G253" s="228"/>
      <c r="H253" s="228" t="str">
        <f t="shared" si="1"/>
        <v/>
      </c>
    </row>
    <row r="254">
      <c r="A254" s="114"/>
      <c r="B254" s="68"/>
      <c r="C254" s="61"/>
      <c r="D254" s="61"/>
      <c r="E254" s="115"/>
      <c r="F254" s="228"/>
      <c r="G254" s="228"/>
      <c r="H254" s="228" t="str">
        <f t="shared" si="1"/>
        <v/>
      </c>
    </row>
    <row r="255">
      <c r="A255" s="114"/>
      <c r="B255" s="68"/>
      <c r="C255" s="61"/>
      <c r="D255" s="61"/>
      <c r="E255" s="115"/>
      <c r="F255" s="228"/>
      <c r="G255" s="228"/>
      <c r="H255" s="228" t="str">
        <f t="shared" si="1"/>
        <v/>
      </c>
    </row>
    <row r="256">
      <c r="A256" s="114"/>
      <c r="B256" s="68"/>
      <c r="C256" s="68"/>
      <c r="D256" s="68"/>
      <c r="E256" s="115"/>
      <c r="F256" s="228"/>
      <c r="G256" s="228"/>
      <c r="H256" s="228" t="str">
        <f t="shared" si="1"/>
        <v/>
      </c>
    </row>
    <row r="257">
      <c r="A257" s="114"/>
      <c r="B257" s="61"/>
      <c r="C257" s="61"/>
      <c r="D257" s="61"/>
      <c r="E257" s="115"/>
      <c r="F257" s="228"/>
      <c r="G257" s="228"/>
      <c r="H257" s="228" t="str">
        <f t="shared" si="1"/>
        <v/>
      </c>
    </row>
    <row r="258">
      <c r="A258" s="114"/>
      <c r="B258" s="68"/>
      <c r="C258" s="61"/>
      <c r="D258" s="61"/>
      <c r="E258" s="115"/>
      <c r="F258" s="228"/>
      <c r="G258" s="228"/>
      <c r="H258" s="228" t="str">
        <f t="shared" si="1"/>
        <v/>
      </c>
    </row>
    <row r="259">
      <c r="A259" s="114"/>
      <c r="B259" s="68"/>
      <c r="C259" s="61"/>
      <c r="D259" s="61"/>
      <c r="E259" s="115"/>
      <c r="F259" s="228"/>
      <c r="G259" s="228"/>
      <c r="H259" s="228" t="str">
        <f t="shared" si="1"/>
        <v/>
      </c>
    </row>
    <row r="260">
      <c r="A260" s="114"/>
      <c r="B260" s="68"/>
      <c r="C260" s="61"/>
      <c r="D260" s="61"/>
      <c r="E260" s="115"/>
      <c r="F260" s="228"/>
      <c r="G260" s="228"/>
      <c r="H260" s="228" t="str">
        <f t="shared" si="1"/>
        <v/>
      </c>
    </row>
    <row r="261">
      <c r="A261" s="114"/>
      <c r="B261" s="68"/>
      <c r="C261" s="61"/>
      <c r="D261" s="61"/>
      <c r="E261" s="115"/>
      <c r="F261" s="228"/>
      <c r="G261" s="228"/>
      <c r="H261" s="228" t="str">
        <f t="shared" si="1"/>
        <v/>
      </c>
    </row>
    <row r="262">
      <c r="A262" s="42"/>
      <c r="B262" s="61"/>
      <c r="C262" s="61"/>
      <c r="D262" s="61"/>
      <c r="E262" s="115"/>
      <c r="F262" s="228"/>
      <c r="G262" s="228"/>
      <c r="H262" s="228" t="str">
        <f t="shared" si="1"/>
        <v/>
      </c>
    </row>
    <row r="263">
      <c r="A263" s="114"/>
      <c r="B263" s="68"/>
      <c r="C263" s="61"/>
      <c r="D263" s="61"/>
      <c r="E263" s="115"/>
      <c r="F263" s="228"/>
      <c r="G263" s="228"/>
      <c r="H263" s="228" t="str">
        <f t="shared" si="1"/>
        <v/>
      </c>
    </row>
    <row r="264">
      <c r="A264" s="114"/>
      <c r="B264" s="68"/>
      <c r="C264" s="61"/>
      <c r="D264" s="61"/>
      <c r="E264" s="115"/>
      <c r="F264" s="228"/>
      <c r="G264" s="228"/>
      <c r="H264" s="228" t="str">
        <f t="shared" si="1"/>
        <v/>
      </c>
    </row>
    <row r="265">
      <c r="A265" s="114"/>
      <c r="B265" s="68"/>
      <c r="C265" s="61"/>
      <c r="D265" s="61"/>
      <c r="E265" s="115"/>
      <c r="F265" s="228"/>
      <c r="G265" s="228"/>
      <c r="H265" s="228" t="str">
        <f t="shared" si="1"/>
        <v/>
      </c>
    </row>
    <row r="266">
      <c r="A266" s="114"/>
      <c r="B266" s="68"/>
      <c r="C266" s="61"/>
      <c r="D266" s="61"/>
      <c r="E266" s="115"/>
      <c r="F266" s="228"/>
      <c r="G266" s="228"/>
      <c r="H266" s="228" t="str">
        <f t="shared" si="1"/>
        <v/>
      </c>
    </row>
    <row r="267">
      <c r="A267" s="114"/>
      <c r="B267" s="68"/>
      <c r="C267" s="61"/>
      <c r="D267" s="61"/>
      <c r="E267" s="115"/>
      <c r="F267" s="228"/>
      <c r="G267" s="228"/>
      <c r="H267" s="228" t="str">
        <f t="shared" si="1"/>
        <v/>
      </c>
    </row>
    <row r="268">
      <c r="A268" s="114"/>
      <c r="B268" s="68"/>
      <c r="C268" s="61"/>
      <c r="D268" s="61"/>
      <c r="E268" s="115"/>
      <c r="F268" s="228"/>
      <c r="G268" s="228"/>
      <c r="H268" s="228" t="str">
        <f t="shared" si="1"/>
        <v/>
      </c>
    </row>
    <row r="269">
      <c r="A269" s="114"/>
      <c r="B269" s="68"/>
      <c r="C269" s="61"/>
      <c r="D269" s="61"/>
      <c r="E269" s="115"/>
      <c r="F269" s="228"/>
      <c r="G269" s="228"/>
      <c r="H269" s="228" t="str">
        <f t="shared" si="1"/>
        <v/>
      </c>
    </row>
    <row r="270">
      <c r="A270" s="114"/>
      <c r="B270" s="68"/>
      <c r="C270" s="61"/>
      <c r="D270" s="61"/>
      <c r="E270" s="115"/>
      <c r="F270" s="228"/>
      <c r="G270" s="228"/>
      <c r="H270" s="228" t="str">
        <f t="shared" si="1"/>
        <v/>
      </c>
    </row>
    <row r="271">
      <c r="A271" s="114"/>
      <c r="B271" s="68"/>
      <c r="C271" s="61"/>
      <c r="D271" s="61"/>
      <c r="E271" s="115"/>
      <c r="F271" s="228"/>
      <c r="G271" s="228"/>
      <c r="H271" s="228" t="str">
        <f t="shared" si="1"/>
        <v/>
      </c>
    </row>
    <row r="272">
      <c r="A272" s="114"/>
      <c r="B272" s="68"/>
      <c r="C272" s="61"/>
      <c r="D272" s="61"/>
      <c r="E272" s="115"/>
      <c r="F272" s="228"/>
      <c r="G272" s="228"/>
      <c r="H272" s="228" t="str">
        <f t="shared" si="1"/>
        <v/>
      </c>
    </row>
    <row r="273">
      <c r="A273" s="114"/>
      <c r="B273" s="68"/>
      <c r="C273" s="61"/>
      <c r="D273" s="61"/>
      <c r="E273" s="115"/>
      <c r="F273" s="228"/>
      <c r="G273" s="228"/>
      <c r="H273" s="228" t="str">
        <f t="shared" si="1"/>
        <v/>
      </c>
    </row>
    <row r="274">
      <c r="A274" s="114"/>
      <c r="B274" s="68"/>
      <c r="C274" s="61"/>
      <c r="D274" s="61"/>
      <c r="E274" s="115"/>
      <c r="F274" s="228"/>
      <c r="G274" s="228"/>
      <c r="H274" s="228" t="str">
        <f t="shared" si="1"/>
        <v/>
      </c>
    </row>
    <row r="275">
      <c r="A275" s="114"/>
      <c r="B275" s="68"/>
      <c r="C275" s="61"/>
      <c r="D275" s="61"/>
      <c r="E275" s="115"/>
      <c r="F275" s="228"/>
      <c r="G275" s="228"/>
      <c r="H275" s="228" t="str">
        <f t="shared" si="1"/>
        <v/>
      </c>
    </row>
    <row r="276">
      <c r="A276" s="114"/>
      <c r="B276" s="68"/>
      <c r="C276" s="61"/>
      <c r="D276" s="61"/>
      <c r="E276" s="115"/>
      <c r="F276" s="228"/>
      <c r="G276" s="228"/>
      <c r="H276" s="228" t="str">
        <f t="shared" si="1"/>
        <v/>
      </c>
    </row>
    <row r="277">
      <c r="A277" s="114"/>
      <c r="B277" s="68"/>
      <c r="C277" s="61"/>
      <c r="D277" s="61"/>
      <c r="E277" s="115"/>
      <c r="F277" s="228"/>
      <c r="G277" s="228"/>
      <c r="H277" s="228" t="str">
        <f t="shared" si="1"/>
        <v/>
      </c>
    </row>
    <row r="278">
      <c r="A278" s="114"/>
      <c r="B278" s="68"/>
      <c r="C278" s="61"/>
      <c r="D278" s="61"/>
      <c r="E278" s="115"/>
      <c r="F278" s="228"/>
      <c r="G278" s="228"/>
      <c r="H278" s="228" t="str">
        <f t="shared" si="1"/>
        <v/>
      </c>
    </row>
    <row r="279">
      <c r="A279" s="42"/>
      <c r="B279" s="61"/>
      <c r="C279" s="61"/>
      <c r="D279" s="61"/>
      <c r="E279" s="115"/>
      <c r="F279" s="228"/>
      <c r="G279" s="228"/>
      <c r="H279" s="228" t="str">
        <f t="shared" si="1"/>
        <v/>
      </c>
    </row>
    <row r="280">
      <c r="A280" s="114"/>
      <c r="B280" s="68"/>
      <c r="C280" s="61"/>
      <c r="D280" s="61"/>
      <c r="E280" s="115"/>
      <c r="F280" s="228"/>
      <c r="G280" s="228"/>
      <c r="H280" s="228" t="str">
        <f t="shared" si="1"/>
        <v/>
      </c>
    </row>
    <row r="281">
      <c r="A281" s="114"/>
      <c r="B281" s="68"/>
      <c r="C281" s="61"/>
      <c r="D281" s="61"/>
      <c r="E281" s="115"/>
      <c r="F281" s="228"/>
      <c r="G281" s="228"/>
      <c r="H281" s="228" t="str">
        <f t="shared" si="1"/>
        <v/>
      </c>
    </row>
    <row r="282">
      <c r="A282" s="114"/>
      <c r="B282" s="68"/>
      <c r="C282" s="61"/>
      <c r="D282" s="61"/>
      <c r="E282" s="115"/>
      <c r="F282" s="228"/>
      <c r="G282" s="228"/>
      <c r="H282" s="228" t="str">
        <f t="shared" si="1"/>
        <v/>
      </c>
    </row>
    <row r="283">
      <c r="A283" s="114"/>
      <c r="B283" s="61"/>
      <c r="C283" s="61"/>
      <c r="D283" s="61"/>
      <c r="E283" s="115"/>
      <c r="F283" s="228"/>
      <c r="G283" s="228"/>
      <c r="H283" s="228" t="str">
        <f t="shared" si="1"/>
        <v/>
      </c>
    </row>
    <row r="284">
      <c r="A284" s="42"/>
      <c r="B284" s="61"/>
      <c r="C284" s="61"/>
      <c r="D284" s="61"/>
      <c r="E284" s="115"/>
      <c r="F284" s="228"/>
      <c r="G284" s="228"/>
      <c r="H284" s="228" t="str">
        <f t="shared" si="1"/>
        <v/>
      </c>
    </row>
    <row r="285">
      <c r="A285" s="114"/>
      <c r="B285" s="68"/>
      <c r="C285" s="61"/>
      <c r="D285" s="61"/>
      <c r="E285" s="115"/>
      <c r="F285" s="228"/>
      <c r="G285" s="228"/>
      <c r="H285" s="228" t="str">
        <f t="shared" si="1"/>
        <v/>
      </c>
    </row>
    <row r="286">
      <c r="A286" s="114"/>
      <c r="B286" s="68"/>
      <c r="C286" s="61"/>
      <c r="D286" s="61"/>
      <c r="E286" s="115"/>
      <c r="F286" s="228"/>
      <c r="G286" s="228"/>
      <c r="H286" s="228" t="str">
        <f t="shared" si="1"/>
        <v/>
      </c>
    </row>
    <row r="287">
      <c r="A287" s="114"/>
      <c r="B287" s="68"/>
      <c r="C287" s="61"/>
      <c r="D287" s="61"/>
      <c r="E287" s="115"/>
      <c r="F287" s="228"/>
      <c r="G287" s="228"/>
      <c r="H287" s="228" t="str">
        <f t="shared" si="1"/>
        <v/>
      </c>
    </row>
    <row r="288">
      <c r="A288" s="114"/>
      <c r="B288" s="68"/>
      <c r="C288" s="61"/>
      <c r="D288" s="61"/>
      <c r="E288" s="115"/>
      <c r="F288" s="228"/>
      <c r="G288" s="228"/>
      <c r="H288" s="228" t="str">
        <f t="shared" si="1"/>
        <v/>
      </c>
    </row>
    <row r="289">
      <c r="A289" s="114"/>
      <c r="B289" s="68"/>
      <c r="C289" s="61"/>
      <c r="D289" s="61"/>
      <c r="E289" s="115"/>
      <c r="F289" s="228"/>
      <c r="G289" s="228"/>
      <c r="H289" s="228" t="str">
        <f t="shared" si="1"/>
        <v/>
      </c>
    </row>
    <row r="290">
      <c r="A290" s="114"/>
      <c r="B290" s="68"/>
      <c r="C290" s="61"/>
      <c r="D290" s="61"/>
      <c r="E290" s="115"/>
      <c r="F290" s="228"/>
      <c r="G290" s="228"/>
      <c r="H290" s="228" t="str">
        <f t="shared" si="1"/>
        <v/>
      </c>
    </row>
    <row r="291">
      <c r="A291" s="114"/>
      <c r="B291" s="68"/>
      <c r="C291" s="61"/>
      <c r="D291" s="61"/>
      <c r="E291" s="115"/>
      <c r="F291" s="228"/>
      <c r="G291" s="228"/>
      <c r="H291" s="228" t="str">
        <f t="shared" si="1"/>
        <v/>
      </c>
    </row>
    <row r="292">
      <c r="A292" s="114"/>
      <c r="B292" s="68"/>
      <c r="C292" s="61"/>
      <c r="D292" s="61"/>
      <c r="E292" s="115"/>
      <c r="F292" s="228"/>
      <c r="G292" s="228"/>
      <c r="H292" s="228" t="str">
        <f t="shared" si="1"/>
        <v/>
      </c>
    </row>
    <row r="293">
      <c r="A293" s="114"/>
      <c r="B293" s="68"/>
      <c r="C293" s="61"/>
      <c r="D293" s="61"/>
      <c r="E293" s="115"/>
      <c r="F293" s="228"/>
      <c r="G293" s="228"/>
      <c r="H293" s="228" t="str">
        <f t="shared" si="1"/>
        <v/>
      </c>
    </row>
    <row r="294">
      <c r="A294" s="114"/>
      <c r="B294" s="68"/>
      <c r="C294" s="61"/>
      <c r="D294" s="61"/>
      <c r="E294" s="115"/>
      <c r="F294" s="228"/>
      <c r="G294" s="228"/>
      <c r="H294" s="228" t="str">
        <f t="shared" si="1"/>
        <v/>
      </c>
    </row>
    <row r="295">
      <c r="A295" s="114"/>
      <c r="B295" s="68"/>
      <c r="C295" s="61"/>
      <c r="D295" s="61"/>
      <c r="E295" s="115"/>
      <c r="F295" s="228"/>
      <c r="G295" s="228"/>
      <c r="H295" s="228" t="str">
        <f t="shared" si="1"/>
        <v/>
      </c>
    </row>
    <row r="296">
      <c r="A296" s="114"/>
      <c r="B296" s="68"/>
      <c r="C296" s="61"/>
      <c r="D296" s="61"/>
      <c r="E296" s="115"/>
      <c r="F296" s="228"/>
      <c r="G296" s="228"/>
      <c r="H296" s="228" t="str">
        <f t="shared" si="1"/>
        <v/>
      </c>
    </row>
    <row r="297">
      <c r="A297" s="114"/>
      <c r="B297" s="68"/>
      <c r="C297" s="61"/>
      <c r="D297" s="61"/>
      <c r="E297" s="115"/>
      <c r="F297" s="228"/>
      <c r="G297" s="228"/>
      <c r="H297" s="228" t="str">
        <f t="shared" si="1"/>
        <v/>
      </c>
    </row>
    <row r="298">
      <c r="A298" s="114"/>
      <c r="B298" s="68"/>
      <c r="C298" s="61"/>
      <c r="D298" s="61"/>
      <c r="E298" s="115"/>
      <c r="F298" s="228"/>
      <c r="G298" s="228"/>
      <c r="H298" s="228" t="str">
        <f t="shared" si="1"/>
        <v/>
      </c>
    </row>
    <row r="299">
      <c r="A299" s="114"/>
      <c r="B299" s="68"/>
      <c r="C299" s="61"/>
      <c r="D299" s="61"/>
      <c r="E299" s="115"/>
      <c r="F299" s="228"/>
      <c r="G299" s="228"/>
      <c r="H299" s="228" t="str">
        <f t="shared" si="1"/>
        <v/>
      </c>
    </row>
    <row r="300">
      <c r="A300" s="114"/>
      <c r="B300" s="68"/>
      <c r="C300" s="61"/>
      <c r="D300" s="61"/>
      <c r="E300" s="115"/>
      <c r="F300" s="228"/>
      <c r="G300" s="228"/>
      <c r="H300" s="228" t="str">
        <f t="shared" si="1"/>
        <v/>
      </c>
    </row>
    <row r="301">
      <c r="A301" s="114"/>
      <c r="B301" s="68"/>
      <c r="C301" s="61"/>
      <c r="D301" s="61"/>
      <c r="E301" s="115"/>
      <c r="F301" s="228"/>
      <c r="G301" s="228"/>
      <c r="H301" s="228" t="str">
        <f t="shared" si="1"/>
        <v/>
      </c>
    </row>
    <row r="302">
      <c r="A302" s="114"/>
      <c r="B302" s="68"/>
      <c r="C302" s="61"/>
      <c r="D302" s="61"/>
      <c r="E302" s="115"/>
      <c r="F302" s="228"/>
      <c r="G302" s="228"/>
      <c r="H302" s="228" t="str">
        <f t="shared" si="1"/>
        <v/>
      </c>
    </row>
    <row r="303">
      <c r="A303" s="114"/>
      <c r="B303" s="68"/>
      <c r="C303" s="61"/>
      <c r="D303" s="61"/>
      <c r="E303" s="115"/>
      <c r="F303" s="228"/>
      <c r="G303" s="228"/>
      <c r="H303" s="228" t="str">
        <f t="shared" si="1"/>
        <v/>
      </c>
    </row>
    <row r="304">
      <c r="A304" s="114"/>
      <c r="B304" s="68"/>
      <c r="C304" s="61"/>
      <c r="D304" s="61"/>
      <c r="E304" s="115"/>
      <c r="F304" s="228"/>
      <c r="G304" s="228"/>
      <c r="H304" s="228" t="str">
        <f t="shared" si="1"/>
        <v/>
      </c>
    </row>
    <row r="305">
      <c r="A305" s="114"/>
      <c r="B305" s="68"/>
      <c r="C305" s="61"/>
      <c r="D305" s="61"/>
      <c r="E305" s="115"/>
      <c r="F305" s="228"/>
      <c r="G305" s="228"/>
      <c r="H305" s="228" t="str">
        <f t="shared" si="1"/>
        <v/>
      </c>
    </row>
    <row r="306">
      <c r="A306" s="114"/>
      <c r="B306" s="68"/>
      <c r="C306" s="61"/>
      <c r="D306" s="61"/>
      <c r="E306" s="115"/>
      <c r="F306" s="228"/>
      <c r="G306" s="228"/>
      <c r="H306" s="228" t="str">
        <f t="shared" si="1"/>
        <v/>
      </c>
    </row>
    <row r="307">
      <c r="A307" s="42"/>
      <c r="B307" s="61"/>
      <c r="C307" s="61"/>
      <c r="D307" s="61"/>
      <c r="E307" s="115"/>
      <c r="F307" s="228"/>
      <c r="G307" s="228"/>
      <c r="H307" s="228" t="str">
        <f t="shared" si="1"/>
        <v/>
      </c>
    </row>
    <row r="308">
      <c r="A308" s="114"/>
      <c r="B308" s="68"/>
      <c r="C308" s="61"/>
      <c r="D308" s="61"/>
      <c r="E308" s="115"/>
      <c r="F308" s="228"/>
      <c r="G308" s="228"/>
      <c r="H308" s="228" t="str">
        <f t="shared" si="1"/>
        <v/>
      </c>
    </row>
    <row r="309">
      <c r="A309" s="114"/>
      <c r="B309" s="68"/>
      <c r="C309" s="61"/>
      <c r="D309" s="61"/>
      <c r="E309" s="115"/>
      <c r="F309" s="228"/>
      <c r="G309" s="228"/>
      <c r="H309" s="228" t="str">
        <f t="shared" si="1"/>
        <v/>
      </c>
    </row>
    <row r="310">
      <c r="A310" s="114"/>
      <c r="B310" s="68"/>
      <c r="C310" s="61"/>
      <c r="D310" s="61"/>
      <c r="E310" s="115"/>
      <c r="F310" s="228"/>
      <c r="G310" s="228"/>
      <c r="H310" s="228" t="str">
        <f t="shared" si="1"/>
        <v/>
      </c>
    </row>
    <row r="311">
      <c r="A311" s="114"/>
      <c r="B311" s="68"/>
      <c r="C311" s="61"/>
      <c r="D311" s="61"/>
      <c r="E311" s="115"/>
      <c r="F311" s="228"/>
      <c r="G311" s="228"/>
      <c r="H311" s="228" t="str">
        <f t="shared" si="1"/>
        <v/>
      </c>
    </row>
    <row r="312">
      <c r="A312" s="114"/>
      <c r="B312" s="68"/>
      <c r="C312" s="61"/>
      <c r="D312" s="61"/>
      <c r="E312" s="115"/>
      <c r="F312" s="228"/>
      <c r="G312" s="228"/>
      <c r="H312" s="228" t="str">
        <f t="shared" si="1"/>
        <v/>
      </c>
    </row>
    <row r="313">
      <c r="A313" s="114"/>
      <c r="B313" s="68"/>
      <c r="C313" s="61"/>
      <c r="D313" s="61"/>
      <c r="E313" s="115"/>
      <c r="F313" s="228"/>
      <c r="G313" s="228"/>
      <c r="H313" s="228" t="str">
        <f t="shared" si="1"/>
        <v/>
      </c>
    </row>
    <row r="314">
      <c r="A314" s="114"/>
      <c r="B314" s="68"/>
      <c r="C314" s="61"/>
      <c r="D314" s="61"/>
      <c r="E314" s="115"/>
      <c r="F314" s="228"/>
      <c r="G314" s="228"/>
      <c r="H314" s="228" t="str">
        <f t="shared" si="1"/>
        <v/>
      </c>
    </row>
    <row r="315">
      <c r="A315" s="114"/>
      <c r="B315" s="68"/>
      <c r="C315" s="61"/>
      <c r="D315" s="61"/>
      <c r="E315" s="115"/>
      <c r="F315" s="228"/>
      <c r="G315" s="228"/>
      <c r="H315" s="228" t="str">
        <f t="shared" si="1"/>
        <v/>
      </c>
    </row>
    <row r="316">
      <c r="A316" s="114"/>
      <c r="B316" s="68"/>
      <c r="C316" s="61"/>
      <c r="D316" s="61"/>
      <c r="E316" s="115"/>
      <c r="F316" s="228"/>
      <c r="G316" s="228"/>
      <c r="H316" s="228" t="str">
        <f t="shared" si="1"/>
        <v/>
      </c>
    </row>
    <row r="317">
      <c r="A317" s="114"/>
      <c r="B317" s="68"/>
      <c r="C317" s="61"/>
      <c r="D317" s="61"/>
      <c r="E317" s="115"/>
      <c r="F317" s="228"/>
      <c r="G317" s="228"/>
      <c r="H317" s="228" t="str">
        <f t="shared" si="1"/>
        <v/>
      </c>
    </row>
    <row r="318">
      <c r="A318" s="114"/>
      <c r="B318" s="68"/>
      <c r="C318" s="61"/>
      <c r="D318" s="61"/>
      <c r="E318" s="115"/>
      <c r="F318" s="228"/>
      <c r="G318" s="228"/>
      <c r="H318" s="228" t="str">
        <f t="shared" si="1"/>
        <v/>
      </c>
    </row>
    <row r="319">
      <c r="A319" s="42"/>
      <c r="B319" s="61"/>
      <c r="C319" s="61"/>
      <c r="D319" s="61"/>
      <c r="E319" s="115"/>
      <c r="F319" s="228"/>
      <c r="G319" s="228"/>
      <c r="H319" s="228" t="str">
        <f t="shared" si="1"/>
        <v/>
      </c>
    </row>
    <row r="320">
      <c r="A320" s="114"/>
      <c r="B320" s="68"/>
      <c r="C320" s="61"/>
      <c r="D320" s="61"/>
      <c r="E320" s="115"/>
      <c r="F320" s="228"/>
      <c r="G320" s="228"/>
      <c r="H320" s="228" t="str">
        <f t="shared" si="1"/>
        <v/>
      </c>
    </row>
    <row r="321">
      <c r="A321" s="114"/>
      <c r="B321" s="68"/>
      <c r="C321" s="61"/>
      <c r="D321" s="61"/>
      <c r="E321" s="115"/>
      <c r="F321" s="228"/>
      <c r="G321" s="228"/>
      <c r="H321" s="228" t="str">
        <f t="shared" si="1"/>
        <v/>
      </c>
    </row>
    <row r="322">
      <c r="A322" s="114"/>
      <c r="B322" s="68"/>
      <c r="C322" s="61"/>
      <c r="D322" s="61"/>
      <c r="E322" s="115"/>
      <c r="F322" s="228"/>
      <c r="G322" s="228"/>
      <c r="H322" s="228" t="str">
        <f t="shared" si="1"/>
        <v/>
      </c>
    </row>
    <row r="323">
      <c r="A323" s="114"/>
      <c r="B323" s="68"/>
      <c r="C323" s="61"/>
      <c r="D323" s="61"/>
      <c r="E323" s="115"/>
      <c r="F323" s="228"/>
      <c r="G323" s="228"/>
      <c r="H323" s="228" t="str">
        <f t="shared" si="1"/>
        <v/>
      </c>
    </row>
    <row r="324">
      <c r="A324" s="114"/>
      <c r="B324" s="68"/>
      <c r="C324" s="61"/>
      <c r="D324" s="61"/>
      <c r="E324" s="115"/>
      <c r="F324" s="228"/>
      <c r="G324" s="228"/>
      <c r="H324" s="228" t="str">
        <f t="shared" si="1"/>
        <v/>
      </c>
    </row>
    <row r="325">
      <c r="A325" s="114"/>
      <c r="B325" s="68"/>
      <c r="C325" s="61"/>
      <c r="D325" s="61"/>
      <c r="E325" s="115"/>
      <c r="F325" s="228"/>
      <c r="G325" s="228"/>
      <c r="H325" s="228" t="str">
        <f t="shared" si="1"/>
        <v/>
      </c>
    </row>
    <row r="326">
      <c r="A326" s="114"/>
      <c r="B326" s="68"/>
      <c r="C326" s="61"/>
      <c r="D326" s="61"/>
      <c r="E326" s="115"/>
      <c r="F326" s="228"/>
      <c r="G326" s="228"/>
      <c r="H326" s="228" t="str">
        <f t="shared" si="1"/>
        <v/>
      </c>
    </row>
    <row r="327">
      <c r="A327" s="114"/>
      <c r="B327" s="68"/>
      <c r="C327" s="61"/>
      <c r="D327" s="61"/>
      <c r="E327" s="115"/>
      <c r="F327" s="228"/>
      <c r="G327" s="228"/>
      <c r="H327" s="228" t="str">
        <f t="shared" si="1"/>
        <v/>
      </c>
    </row>
    <row r="328">
      <c r="A328" s="114"/>
      <c r="B328" s="68"/>
      <c r="C328" s="61"/>
      <c r="D328" s="61"/>
      <c r="E328" s="115"/>
      <c r="F328" s="228"/>
      <c r="G328" s="228"/>
      <c r="H328" s="228" t="str">
        <f t="shared" si="1"/>
        <v/>
      </c>
    </row>
    <row r="329">
      <c r="A329" s="114"/>
      <c r="B329" s="68"/>
      <c r="C329" s="61"/>
      <c r="D329" s="61"/>
      <c r="E329" s="115"/>
      <c r="F329" s="228"/>
      <c r="G329" s="228"/>
      <c r="H329" s="228" t="str">
        <f t="shared" si="1"/>
        <v/>
      </c>
    </row>
    <row r="330">
      <c r="A330" s="114"/>
      <c r="B330" s="68"/>
      <c r="C330" s="61"/>
      <c r="D330" s="61"/>
      <c r="E330" s="115"/>
      <c r="F330" s="228"/>
      <c r="G330" s="228"/>
      <c r="H330" s="228" t="str">
        <f t="shared" si="1"/>
        <v/>
      </c>
    </row>
    <row r="331">
      <c r="A331" s="114"/>
      <c r="B331" s="68"/>
      <c r="C331" s="61"/>
      <c r="D331" s="61"/>
      <c r="E331" s="115"/>
      <c r="F331" s="228"/>
      <c r="G331" s="228"/>
      <c r="H331" s="228" t="str">
        <f t="shared" si="1"/>
        <v/>
      </c>
    </row>
    <row r="332">
      <c r="A332" s="114"/>
      <c r="B332" s="61"/>
      <c r="C332" s="61"/>
      <c r="D332" s="61"/>
      <c r="E332" s="115"/>
      <c r="F332" s="228"/>
      <c r="G332" s="228"/>
      <c r="H332" s="228" t="str">
        <f t="shared" si="1"/>
        <v/>
      </c>
    </row>
    <row r="333">
      <c r="A333" s="42"/>
      <c r="B333" s="61"/>
      <c r="C333" s="61"/>
      <c r="D333" s="61"/>
      <c r="E333" s="115"/>
      <c r="F333" s="228"/>
      <c r="G333" s="228"/>
      <c r="H333" s="228" t="str">
        <f t="shared" si="1"/>
        <v/>
      </c>
    </row>
    <row r="334">
      <c r="A334" s="114"/>
      <c r="B334" s="68"/>
      <c r="C334" s="61"/>
      <c r="D334" s="61"/>
      <c r="E334" s="115"/>
      <c r="F334" s="228"/>
      <c r="G334" s="228"/>
      <c r="H334" s="228" t="str">
        <f t="shared" si="1"/>
        <v/>
      </c>
    </row>
    <row r="335">
      <c r="A335" s="114"/>
      <c r="B335" s="68"/>
      <c r="C335" s="61"/>
      <c r="D335" s="61"/>
      <c r="E335" s="115"/>
      <c r="F335" s="228"/>
      <c r="G335" s="228"/>
      <c r="H335" s="228" t="str">
        <f t="shared" si="1"/>
        <v/>
      </c>
    </row>
    <row r="336">
      <c r="A336" s="114"/>
      <c r="B336" s="68"/>
      <c r="C336" s="61"/>
      <c r="D336" s="61"/>
      <c r="E336" s="115"/>
      <c r="F336" s="228"/>
      <c r="G336" s="228"/>
      <c r="H336" s="228" t="str">
        <f t="shared" si="1"/>
        <v/>
      </c>
    </row>
    <row r="337">
      <c r="A337" s="114"/>
      <c r="B337" s="68"/>
      <c r="C337" s="61"/>
      <c r="D337" s="61"/>
      <c r="E337" s="115"/>
      <c r="F337" s="228"/>
      <c r="G337" s="228"/>
      <c r="H337" s="228" t="str">
        <f t="shared" si="1"/>
        <v/>
      </c>
    </row>
    <row r="338">
      <c r="A338" s="114"/>
      <c r="B338" s="68"/>
      <c r="C338" s="61"/>
      <c r="D338" s="61"/>
      <c r="E338" s="115"/>
      <c r="F338" s="228"/>
      <c r="G338" s="228"/>
      <c r="H338" s="228" t="str">
        <f t="shared" si="1"/>
        <v/>
      </c>
    </row>
    <row r="339">
      <c r="A339" s="114"/>
      <c r="B339" s="68"/>
      <c r="C339" s="61"/>
      <c r="D339" s="61"/>
      <c r="E339" s="115"/>
      <c r="F339" s="228"/>
      <c r="G339" s="228"/>
      <c r="H339" s="228" t="str">
        <f t="shared" si="1"/>
        <v/>
      </c>
    </row>
    <row r="340">
      <c r="A340" s="114"/>
      <c r="B340" s="68"/>
      <c r="C340" s="61"/>
      <c r="D340" s="61"/>
      <c r="E340" s="115"/>
      <c r="F340" s="228"/>
      <c r="G340" s="228"/>
      <c r="H340" s="228" t="str">
        <f t="shared" si="1"/>
        <v/>
      </c>
    </row>
    <row r="341">
      <c r="A341" s="114"/>
      <c r="B341" s="68"/>
      <c r="C341" s="61"/>
      <c r="D341" s="61"/>
      <c r="E341" s="115"/>
      <c r="F341" s="228"/>
      <c r="G341" s="228"/>
      <c r="H341" s="228" t="str">
        <f t="shared" si="1"/>
        <v/>
      </c>
    </row>
    <row r="342">
      <c r="A342" s="114"/>
      <c r="B342" s="68"/>
      <c r="C342" s="61"/>
      <c r="D342" s="61"/>
      <c r="E342" s="115"/>
      <c r="F342" s="228"/>
      <c r="G342" s="228"/>
      <c r="H342" s="228" t="str">
        <f t="shared" si="1"/>
        <v/>
      </c>
    </row>
    <row r="343">
      <c r="A343" s="114"/>
      <c r="B343" s="68"/>
      <c r="C343" s="61"/>
      <c r="D343" s="61"/>
      <c r="E343" s="115"/>
      <c r="F343" s="228"/>
      <c r="G343" s="228"/>
      <c r="H343" s="228" t="str">
        <f t="shared" si="1"/>
        <v/>
      </c>
    </row>
    <row r="344">
      <c r="A344" s="114"/>
      <c r="B344" s="68"/>
      <c r="C344" s="61"/>
      <c r="D344" s="61"/>
      <c r="E344" s="115"/>
      <c r="F344" s="228"/>
      <c r="G344" s="228"/>
      <c r="H344" s="228" t="str">
        <f t="shared" si="1"/>
        <v/>
      </c>
    </row>
    <row r="345">
      <c r="A345" s="114"/>
      <c r="B345" s="68"/>
      <c r="C345" s="61"/>
      <c r="D345" s="61"/>
      <c r="E345" s="115"/>
      <c r="F345" s="228"/>
      <c r="G345" s="228"/>
      <c r="H345" s="228" t="str">
        <f t="shared" si="1"/>
        <v/>
      </c>
    </row>
    <row r="346">
      <c r="A346" s="42"/>
      <c r="B346" s="61"/>
      <c r="C346" s="61"/>
      <c r="D346" s="61"/>
      <c r="E346" s="115"/>
      <c r="F346" s="228"/>
      <c r="G346" s="228"/>
      <c r="H346" s="228" t="str">
        <f t="shared" si="1"/>
        <v/>
      </c>
    </row>
    <row r="347">
      <c r="A347" s="114"/>
      <c r="B347" s="68"/>
      <c r="C347" s="61"/>
      <c r="D347" s="61"/>
      <c r="E347" s="115"/>
      <c r="F347" s="228"/>
      <c r="G347" s="228"/>
      <c r="H347" s="228" t="str">
        <f t="shared" si="1"/>
        <v/>
      </c>
    </row>
    <row r="348">
      <c r="A348" s="114"/>
      <c r="B348" s="68"/>
      <c r="C348" s="61"/>
      <c r="D348" s="61"/>
      <c r="E348" s="115"/>
      <c r="F348" s="228"/>
      <c r="G348" s="228"/>
      <c r="H348" s="228" t="str">
        <f t="shared" si="1"/>
        <v/>
      </c>
    </row>
    <row r="349">
      <c r="A349" s="114"/>
      <c r="B349" s="68"/>
      <c r="C349" s="61"/>
      <c r="D349" s="61"/>
      <c r="E349" s="115"/>
      <c r="F349" s="228"/>
      <c r="G349" s="228"/>
      <c r="H349" s="228" t="str">
        <f t="shared" si="1"/>
        <v/>
      </c>
    </row>
    <row r="350">
      <c r="A350" s="114"/>
      <c r="B350" s="68"/>
      <c r="C350" s="61"/>
      <c r="D350" s="61"/>
      <c r="E350" s="115"/>
      <c r="F350" s="228"/>
      <c r="G350" s="228"/>
      <c r="H350" s="228" t="str">
        <f t="shared" si="1"/>
        <v/>
      </c>
    </row>
    <row r="351">
      <c r="A351" s="114"/>
      <c r="B351" s="68"/>
      <c r="C351" s="61"/>
      <c r="D351" s="61"/>
      <c r="E351" s="115"/>
      <c r="F351" s="228"/>
      <c r="G351" s="228"/>
      <c r="H351" s="228" t="str">
        <f t="shared" si="1"/>
        <v/>
      </c>
    </row>
    <row r="352">
      <c r="A352" s="114"/>
      <c r="B352" s="68"/>
      <c r="C352" s="61"/>
      <c r="D352" s="61"/>
      <c r="E352" s="115"/>
      <c r="F352" s="228"/>
      <c r="G352" s="228"/>
      <c r="H352" s="228" t="str">
        <f t="shared" si="1"/>
        <v/>
      </c>
    </row>
    <row r="353">
      <c r="A353" s="114"/>
      <c r="B353" s="68"/>
      <c r="C353" s="61"/>
      <c r="D353" s="61"/>
      <c r="E353" s="115"/>
      <c r="F353" s="228"/>
      <c r="G353" s="228"/>
      <c r="H353" s="228" t="str">
        <f t="shared" si="1"/>
        <v/>
      </c>
    </row>
    <row r="354">
      <c r="A354" s="114"/>
      <c r="B354" s="68"/>
      <c r="C354" s="61"/>
      <c r="D354" s="61"/>
      <c r="E354" s="115"/>
      <c r="F354" s="228"/>
      <c r="G354" s="228"/>
      <c r="H354" s="228" t="str">
        <f t="shared" si="1"/>
        <v/>
      </c>
    </row>
    <row r="355">
      <c r="A355" s="114"/>
      <c r="B355" s="68"/>
      <c r="C355" s="61"/>
      <c r="D355" s="61"/>
      <c r="E355" s="115"/>
      <c r="F355" s="228"/>
      <c r="G355" s="228"/>
      <c r="H355" s="228" t="str">
        <f t="shared" si="1"/>
        <v/>
      </c>
    </row>
    <row r="356">
      <c r="A356" s="114"/>
      <c r="B356" s="68"/>
      <c r="C356" s="61"/>
      <c r="D356" s="61"/>
      <c r="E356" s="115"/>
      <c r="F356" s="228"/>
      <c r="G356" s="228"/>
      <c r="H356" s="228" t="str">
        <f t="shared" si="1"/>
        <v/>
      </c>
    </row>
    <row r="357">
      <c r="A357" s="114"/>
      <c r="B357" s="68"/>
      <c r="C357" s="61"/>
      <c r="D357" s="61"/>
      <c r="E357" s="115"/>
      <c r="F357" s="228"/>
      <c r="G357" s="228"/>
      <c r="H357" s="228" t="str">
        <f t="shared" si="1"/>
        <v/>
      </c>
    </row>
    <row r="358">
      <c r="A358" s="114"/>
      <c r="B358" s="68"/>
      <c r="C358" s="61"/>
      <c r="D358" s="61"/>
      <c r="E358" s="115"/>
      <c r="F358" s="228"/>
      <c r="G358" s="228"/>
      <c r="H358" s="228" t="str">
        <f t="shared" si="1"/>
        <v/>
      </c>
    </row>
    <row r="359">
      <c r="A359" s="114"/>
      <c r="B359" s="68"/>
      <c r="C359" s="61"/>
      <c r="D359" s="61"/>
      <c r="E359" s="115"/>
      <c r="F359" s="228"/>
      <c r="G359" s="228"/>
      <c r="H359" s="228" t="str">
        <f t="shared" si="1"/>
        <v/>
      </c>
    </row>
    <row r="360">
      <c r="A360" s="114"/>
      <c r="B360" s="68"/>
      <c r="C360" s="61"/>
      <c r="D360" s="61"/>
      <c r="E360" s="115"/>
      <c r="F360" s="228"/>
      <c r="G360" s="228"/>
      <c r="H360" s="228" t="str">
        <f t="shared" si="1"/>
        <v/>
      </c>
    </row>
    <row r="361">
      <c r="A361" s="114"/>
      <c r="B361" s="68"/>
      <c r="C361" s="61"/>
      <c r="D361" s="61"/>
      <c r="E361" s="115"/>
      <c r="F361" s="228"/>
      <c r="G361" s="228"/>
      <c r="H361" s="228" t="str">
        <f t="shared" si="1"/>
        <v/>
      </c>
    </row>
    <row r="362">
      <c r="A362" s="114"/>
      <c r="B362" s="68"/>
      <c r="C362" s="61"/>
      <c r="D362" s="61"/>
      <c r="E362" s="115"/>
      <c r="F362" s="228"/>
      <c r="G362" s="228"/>
      <c r="H362" s="228" t="str">
        <f t="shared" si="1"/>
        <v/>
      </c>
    </row>
    <row r="363">
      <c r="A363" s="114"/>
      <c r="B363" s="68"/>
      <c r="C363" s="61"/>
      <c r="D363" s="61"/>
      <c r="E363" s="115"/>
      <c r="F363" s="228"/>
      <c r="G363" s="228"/>
      <c r="H363" s="228" t="str">
        <f t="shared" si="1"/>
        <v/>
      </c>
    </row>
    <row r="364">
      <c r="A364" s="114"/>
      <c r="B364" s="68"/>
      <c r="C364" s="61"/>
      <c r="D364" s="61"/>
      <c r="E364" s="115"/>
      <c r="F364" s="228"/>
      <c r="G364" s="228"/>
      <c r="H364" s="228" t="str">
        <f t="shared" si="1"/>
        <v/>
      </c>
    </row>
    <row r="365">
      <c r="A365" s="114"/>
      <c r="B365" s="68"/>
      <c r="C365" s="61"/>
      <c r="D365" s="61"/>
      <c r="E365" s="115"/>
      <c r="F365" s="228"/>
      <c r="G365" s="228"/>
      <c r="H365" s="228" t="str">
        <f t="shared" si="1"/>
        <v/>
      </c>
    </row>
    <row r="366">
      <c r="A366" s="114"/>
      <c r="B366" s="68"/>
      <c r="C366" s="61"/>
      <c r="D366" s="61"/>
      <c r="E366" s="115"/>
      <c r="F366" s="228"/>
      <c r="G366" s="228"/>
      <c r="H366" s="228" t="str">
        <f t="shared" si="1"/>
        <v/>
      </c>
    </row>
    <row r="367">
      <c r="A367" s="114"/>
      <c r="B367" s="68"/>
      <c r="C367" s="61"/>
      <c r="D367" s="61"/>
      <c r="E367" s="115"/>
      <c r="F367" s="228"/>
      <c r="G367" s="228"/>
      <c r="H367" s="228" t="str">
        <f t="shared" si="1"/>
        <v/>
      </c>
    </row>
    <row r="368">
      <c r="A368" s="114"/>
      <c r="B368" s="68"/>
      <c r="C368" s="68"/>
      <c r="D368" s="68"/>
      <c r="E368" s="115"/>
      <c r="F368" s="228"/>
      <c r="G368" s="228"/>
      <c r="H368" s="228" t="str">
        <f t="shared" si="1"/>
        <v/>
      </c>
    </row>
    <row r="369">
      <c r="A369" s="42"/>
      <c r="B369" s="61"/>
      <c r="C369" s="61"/>
      <c r="D369" s="61"/>
      <c r="E369" s="115"/>
      <c r="F369" s="228"/>
      <c r="G369" s="228"/>
      <c r="H369" s="228" t="str">
        <f t="shared" si="1"/>
        <v/>
      </c>
    </row>
    <row r="370">
      <c r="A370" s="114"/>
      <c r="B370" s="61"/>
      <c r="C370" s="61"/>
      <c r="D370" s="61"/>
      <c r="E370" s="115"/>
      <c r="F370" s="228"/>
      <c r="G370" s="228"/>
      <c r="H370" s="228" t="str">
        <f t="shared" si="1"/>
        <v/>
      </c>
    </row>
    <row r="371">
      <c r="A371" s="114"/>
      <c r="B371" s="68"/>
      <c r="C371" s="61"/>
      <c r="D371" s="61"/>
      <c r="E371" s="115"/>
      <c r="F371" s="228"/>
      <c r="G371" s="228"/>
      <c r="H371" s="228" t="str">
        <f t="shared" si="1"/>
        <v/>
      </c>
    </row>
    <row r="372">
      <c r="A372" s="114"/>
      <c r="B372" s="68"/>
      <c r="C372" s="61"/>
      <c r="D372" s="61"/>
      <c r="E372" s="115"/>
      <c r="F372" s="228"/>
      <c r="G372" s="228"/>
      <c r="H372" s="228" t="str">
        <f t="shared" si="1"/>
        <v/>
      </c>
    </row>
    <row r="373">
      <c r="A373" s="114"/>
      <c r="B373" s="68"/>
      <c r="C373" s="61"/>
      <c r="D373" s="61"/>
      <c r="E373" s="115"/>
      <c r="F373" s="228"/>
      <c r="G373" s="228"/>
      <c r="H373" s="228" t="str">
        <f t="shared" si="1"/>
        <v/>
      </c>
    </row>
    <row r="374">
      <c r="A374" s="114"/>
      <c r="B374" s="68"/>
      <c r="C374" s="61"/>
      <c r="D374" s="61"/>
      <c r="E374" s="115"/>
      <c r="F374" s="228"/>
      <c r="G374" s="228"/>
      <c r="H374" s="228" t="str">
        <f t="shared" si="1"/>
        <v/>
      </c>
    </row>
    <row r="375">
      <c r="A375" s="114"/>
      <c r="B375" s="68"/>
      <c r="C375" s="61"/>
      <c r="D375" s="61"/>
      <c r="E375" s="115"/>
      <c r="F375" s="228"/>
      <c r="G375" s="228"/>
      <c r="H375" s="228" t="str">
        <f t="shared" si="1"/>
        <v/>
      </c>
    </row>
    <row r="376">
      <c r="A376" s="114"/>
      <c r="B376" s="68"/>
      <c r="C376" s="61"/>
      <c r="D376" s="61"/>
      <c r="E376" s="115"/>
      <c r="F376" s="228"/>
      <c r="G376" s="228"/>
      <c r="H376" s="228" t="str">
        <f t="shared" si="1"/>
        <v/>
      </c>
    </row>
    <row r="377">
      <c r="A377" s="114"/>
      <c r="B377" s="68"/>
      <c r="C377" s="61"/>
      <c r="D377" s="61"/>
      <c r="E377" s="115"/>
      <c r="F377" s="228"/>
      <c r="G377" s="228"/>
      <c r="H377" s="228" t="str">
        <f t="shared" si="1"/>
        <v/>
      </c>
    </row>
    <row r="378">
      <c r="A378" s="114"/>
      <c r="B378" s="68"/>
      <c r="C378" s="61"/>
      <c r="D378" s="61"/>
      <c r="E378" s="115"/>
      <c r="F378" s="228"/>
      <c r="G378" s="228"/>
      <c r="H378" s="228" t="str">
        <f t="shared" si="1"/>
        <v/>
      </c>
    </row>
    <row r="379">
      <c r="A379" s="114"/>
      <c r="B379" s="61"/>
      <c r="C379" s="61"/>
      <c r="D379" s="61"/>
      <c r="E379" s="115"/>
      <c r="F379" s="228"/>
      <c r="G379" s="228"/>
      <c r="H379" s="228" t="str">
        <f t="shared" si="1"/>
        <v/>
      </c>
    </row>
    <row r="380">
      <c r="A380" s="114"/>
      <c r="B380" s="61"/>
      <c r="C380" s="61"/>
      <c r="D380" s="61"/>
      <c r="E380" s="115"/>
      <c r="F380" s="228"/>
      <c r="G380" s="228"/>
      <c r="H380" s="228" t="str">
        <f t="shared" si="1"/>
        <v/>
      </c>
    </row>
    <row r="381">
      <c r="A381" s="42"/>
      <c r="B381" s="61"/>
      <c r="C381" s="61"/>
      <c r="D381" s="61"/>
      <c r="E381" s="115"/>
      <c r="F381" s="228"/>
      <c r="G381" s="228"/>
      <c r="H381" s="228" t="str">
        <f t="shared" si="1"/>
        <v/>
      </c>
    </row>
    <row r="382">
      <c r="A382" s="114"/>
      <c r="B382" s="68"/>
      <c r="C382" s="61"/>
      <c r="D382" s="61"/>
      <c r="E382" s="115"/>
      <c r="F382" s="228"/>
      <c r="G382" s="228"/>
      <c r="H382" s="228" t="str">
        <f t="shared" si="1"/>
        <v/>
      </c>
    </row>
    <row r="383">
      <c r="A383" s="114"/>
      <c r="B383" s="68"/>
      <c r="C383" s="61"/>
      <c r="D383" s="61"/>
      <c r="E383" s="115"/>
      <c r="F383" s="228"/>
      <c r="G383" s="228"/>
      <c r="H383" s="228" t="str">
        <f t="shared" si="1"/>
        <v/>
      </c>
    </row>
    <row r="384">
      <c r="A384" s="114"/>
      <c r="B384" s="68"/>
      <c r="C384" s="61"/>
      <c r="D384" s="61"/>
      <c r="E384" s="115"/>
      <c r="F384" s="228"/>
      <c r="G384" s="228"/>
      <c r="H384" s="228" t="str">
        <f t="shared" si="1"/>
        <v/>
      </c>
    </row>
    <row r="385">
      <c r="A385" s="114"/>
      <c r="B385" s="68"/>
      <c r="C385" s="61"/>
      <c r="D385" s="61"/>
      <c r="E385" s="115"/>
      <c r="F385" s="228"/>
      <c r="G385" s="228"/>
      <c r="H385" s="228" t="str">
        <f t="shared" si="1"/>
        <v/>
      </c>
    </row>
    <row r="386">
      <c r="A386" s="114"/>
      <c r="B386" s="68"/>
      <c r="C386" s="61"/>
      <c r="D386" s="61"/>
      <c r="E386" s="115"/>
      <c r="F386" s="228"/>
      <c r="G386" s="228"/>
      <c r="H386" s="228" t="str">
        <f t="shared" si="1"/>
        <v/>
      </c>
    </row>
    <row r="387">
      <c r="A387" s="114"/>
      <c r="B387" s="68"/>
      <c r="C387" s="61"/>
      <c r="D387" s="61"/>
      <c r="E387" s="115"/>
      <c r="F387" s="228"/>
      <c r="G387" s="228"/>
      <c r="H387" s="228" t="str">
        <f t="shared" si="1"/>
        <v/>
      </c>
    </row>
    <row r="388">
      <c r="A388" s="114"/>
      <c r="B388" s="68"/>
      <c r="C388" s="61"/>
      <c r="D388" s="61"/>
      <c r="E388" s="115"/>
      <c r="F388" s="228"/>
      <c r="G388" s="228"/>
      <c r="H388" s="228" t="str">
        <f t="shared" si="1"/>
        <v/>
      </c>
    </row>
    <row r="389">
      <c r="A389" s="114"/>
      <c r="B389" s="68"/>
      <c r="C389" s="61"/>
      <c r="D389" s="61"/>
      <c r="E389" s="115"/>
      <c r="F389" s="228"/>
      <c r="G389" s="228"/>
      <c r="H389" s="228" t="str">
        <f t="shared" si="1"/>
        <v/>
      </c>
    </row>
    <row r="390">
      <c r="A390" s="114"/>
      <c r="B390" s="68"/>
      <c r="C390" s="61"/>
      <c r="D390" s="61"/>
      <c r="E390" s="115"/>
      <c r="F390" s="228"/>
      <c r="G390" s="228"/>
      <c r="H390" s="228" t="str">
        <f t="shared" si="1"/>
        <v/>
      </c>
    </row>
    <row r="391">
      <c r="A391" s="114"/>
      <c r="B391" s="68"/>
      <c r="C391" s="61"/>
      <c r="D391" s="61"/>
      <c r="E391" s="115"/>
      <c r="F391" s="228"/>
      <c r="G391" s="228"/>
      <c r="H391" s="228" t="str">
        <f t="shared" si="1"/>
        <v/>
      </c>
    </row>
    <row r="392">
      <c r="A392" s="42"/>
      <c r="B392" s="61"/>
      <c r="C392" s="61"/>
      <c r="D392" s="61"/>
      <c r="E392" s="115"/>
      <c r="F392" s="228"/>
      <c r="G392" s="228"/>
      <c r="H392" s="228" t="str">
        <f t="shared" si="1"/>
        <v/>
      </c>
    </row>
    <row r="393">
      <c r="A393" s="114"/>
      <c r="B393" s="68"/>
      <c r="C393" s="61"/>
      <c r="D393" s="61"/>
      <c r="E393" s="115"/>
      <c r="F393" s="228"/>
      <c r="G393" s="228"/>
      <c r="H393" s="228" t="str">
        <f t="shared" si="1"/>
        <v/>
      </c>
    </row>
    <row r="394">
      <c r="A394" s="114"/>
      <c r="B394" s="68"/>
      <c r="C394" s="61"/>
      <c r="D394" s="61"/>
      <c r="E394" s="115"/>
      <c r="F394" s="228"/>
      <c r="G394" s="228"/>
      <c r="H394" s="228" t="str">
        <f t="shared" si="1"/>
        <v/>
      </c>
    </row>
    <row r="395">
      <c r="A395" s="114"/>
      <c r="B395" s="68"/>
      <c r="C395" s="61"/>
      <c r="D395" s="61"/>
      <c r="E395" s="115"/>
      <c r="F395" s="228"/>
      <c r="G395" s="228"/>
      <c r="H395" s="228" t="str">
        <f t="shared" si="1"/>
        <v/>
      </c>
    </row>
    <row r="396">
      <c r="A396" s="114"/>
      <c r="B396" s="68"/>
      <c r="C396" s="61"/>
      <c r="D396" s="61"/>
      <c r="E396" s="115"/>
      <c r="F396" s="228"/>
      <c r="G396" s="228"/>
      <c r="H396" s="228" t="str">
        <f t="shared" si="1"/>
        <v/>
      </c>
    </row>
    <row r="397">
      <c r="A397" s="114"/>
      <c r="B397" s="61"/>
      <c r="C397" s="61"/>
      <c r="D397" s="61"/>
      <c r="E397" s="115"/>
      <c r="F397" s="228"/>
      <c r="G397" s="228"/>
      <c r="H397" s="228" t="str">
        <f t="shared" si="1"/>
        <v/>
      </c>
    </row>
    <row r="398">
      <c r="A398" s="114"/>
      <c r="B398" s="68"/>
      <c r="C398" s="61"/>
      <c r="D398" s="61"/>
      <c r="E398" s="115"/>
      <c r="F398" s="228"/>
      <c r="G398" s="228"/>
      <c r="H398" s="228" t="str">
        <f t="shared" si="1"/>
        <v/>
      </c>
    </row>
    <row r="399">
      <c r="A399" s="114"/>
      <c r="B399" s="68"/>
      <c r="C399" s="61"/>
      <c r="D399" s="61"/>
      <c r="E399" s="115"/>
      <c r="F399" s="228"/>
      <c r="G399" s="228"/>
      <c r="H399" s="228" t="str">
        <f t="shared" si="1"/>
        <v/>
      </c>
    </row>
    <row r="400">
      <c r="A400" s="114"/>
      <c r="B400" s="68"/>
      <c r="C400" s="61"/>
      <c r="D400" s="61"/>
      <c r="E400" s="115"/>
      <c r="F400" s="228"/>
      <c r="G400" s="228"/>
      <c r="H400" s="228" t="str">
        <f t="shared" si="1"/>
        <v/>
      </c>
    </row>
    <row r="401">
      <c r="A401" s="114"/>
      <c r="B401" s="68"/>
      <c r="C401" s="61"/>
      <c r="D401" s="61"/>
      <c r="E401" s="115"/>
      <c r="F401" s="228"/>
      <c r="G401" s="228"/>
      <c r="H401" s="228" t="str">
        <f t="shared" si="1"/>
        <v/>
      </c>
    </row>
    <row r="402">
      <c r="A402" s="114"/>
      <c r="B402" s="68"/>
      <c r="C402" s="61"/>
      <c r="D402" s="61"/>
      <c r="E402" s="115"/>
      <c r="F402" s="228"/>
      <c r="G402" s="228"/>
      <c r="H402" s="228" t="str">
        <f t="shared" si="1"/>
        <v/>
      </c>
    </row>
    <row r="403">
      <c r="A403" s="114"/>
      <c r="B403" s="68"/>
      <c r="C403" s="61"/>
      <c r="D403" s="61"/>
      <c r="E403" s="115"/>
      <c r="F403" s="228"/>
      <c r="G403" s="228"/>
      <c r="H403" s="228" t="str">
        <f t="shared" si="1"/>
        <v/>
      </c>
    </row>
    <row r="404">
      <c r="A404" s="114"/>
      <c r="B404" s="68"/>
      <c r="C404" s="61"/>
      <c r="D404" s="61"/>
      <c r="E404" s="115"/>
      <c r="F404" s="228"/>
      <c r="G404" s="228"/>
      <c r="H404" s="228" t="str">
        <f t="shared" si="1"/>
        <v/>
      </c>
    </row>
    <row r="405">
      <c r="A405" s="114"/>
      <c r="B405" s="68"/>
      <c r="C405" s="61"/>
      <c r="D405" s="61"/>
      <c r="E405" s="115"/>
      <c r="F405" s="228"/>
      <c r="G405" s="228"/>
      <c r="H405" s="228" t="str">
        <f t="shared" si="1"/>
        <v/>
      </c>
    </row>
    <row r="406">
      <c r="A406" s="114"/>
      <c r="B406" s="68"/>
      <c r="C406" s="61"/>
      <c r="D406" s="61"/>
      <c r="E406" s="115"/>
      <c r="F406" s="228"/>
      <c r="G406" s="228"/>
      <c r="H406" s="228" t="str">
        <f t="shared" si="1"/>
        <v/>
      </c>
    </row>
    <row r="407">
      <c r="A407" s="114"/>
      <c r="B407" s="68"/>
      <c r="C407" s="61"/>
      <c r="D407" s="61"/>
      <c r="E407" s="115"/>
      <c r="F407" s="228"/>
      <c r="G407" s="228"/>
      <c r="H407" s="228" t="str">
        <f t="shared" si="1"/>
        <v/>
      </c>
    </row>
    <row r="408">
      <c r="A408" s="114"/>
      <c r="B408" s="68"/>
      <c r="C408" s="61"/>
      <c r="D408" s="61"/>
      <c r="E408" s="115"/>
      <c r="F408" s="228"/>
      <c r="G408" s="228"/>
      <c r="H408" s="228" t="str">
        <f t="shared" si="1"/>
        <v/>
      </c>
    </row>
    <row r="409">
      <c r="A409" s="114"/>
      <c r="B409" s="68"/>
      <c r="C409" s="61"/>
      <c r="D409" s="61"/>
      <c r="E409" s="115"/>
      <c r="F409" s="228"/>
      <c r="G409" s="228"/>
      <c r="H409" s="228" t="str">
        <f t="shared" si="1"/>
        <v/>
      </c>
    </row>
    <row r="410">
      <c r="A410" s="114"/>
      <c r="B410" s="68"/>
      <c r="C410" s="61"/>
      <c r="D410" s="61"/>
      <c r="E410" s="115"/>
      <c r="F410" s="228"/>
      <c r="G410" s="228"/>
      <c r="H410" s="228" t="str">
        <f t="shared" si="1"/>
        <v/>
      </c>
    </row>
    <row r="411">
      <c r="A411" s="42"/>
      <c r="B411" s="61"/>
      <c r="C411" s="61"/>
      <c r="D411" s="61"/>
      <c r="E411" s="115"/>
      <c r="F411" s="228"/>
      <c r="G411" s="228"/>
      <c r="H411" s="228" t="str">
        <f t="shared" si="1"/>
        <v/>
      </c>
    </row>
    <row r="412">
      <c r="A412" s="114"/>
      <c r="B412" s="61"/>
      <c r="C412" s="61"/>
      <c r="D412" s="61"/>
      <c r="E412" s="115"/>
      <c r="F412" s="228"/>
      <c r="G412" s="228"/>
      <c r="H412" s="228" t="str">
        <f t="shared" si="1"/>
        <v/>
      </c>
    </row>
    <row r="413">
      <c r="A413" s="114"/>
      <c r="B413" s="68"/>
      <c r="C413" s="61"/>
      <c r="D413" s="61"/>
      <c r="E413" s="115"/>
      <c r="F413" s="228"/>
      <c r="G413" s="228"/>
      <c r="H413" s="228" t="str">
        <f t="shared" si="1"/>
        <v/>
      </c>
    </row>
    <row r="414">
      <c r="A414" s="114"/>
      <c r="B414" s="68"/>
      <c r="C414" s="61"/>
      <c r="D414" s="61"/>
      <c r="E414" s="115"/>
      <c r="F414" s="228"/>
      <c r="G414" s="228"/>
      <c r="H414" s="228" t="str">
        <f t="shared" si="1"/>
        <v/>
      </c>
    </row>
    <row r="415">
      <c r="A415" s="114"/>
      <c r="B415" s="68"/>
      <c r="C415" s="61"/>
      <c r="D415" s="61"/>
      <c r="E415" s="115"/>
      <c r="F415" s="228"/>
      <c r="G415" s="228"/>
      <c r="H415" s="228" t="str">
        <f t="shared" si="1"/>
        <v/>
      </c>
    </row>
    <row r="416">
      <c r="A416" s="114"/>
      <c r="B416" s="68"/>
      <c r="C416" s="61"/>
      <c r="D416" s="61"/>
      <c r="E416" s="115"/>
      <c r="F416" s="228"/>
      <c r="G416" s="228"/>
      <c r="H416" s="228" t="str">
        <f t="shared" si="1"/>
        <v/>
      </c>
    </row>
    <row r="417">
      <c r="A417" s="114"/>
      <c r="B417" s="68"/>
      <c r="C417" s="61"/>
      <c r="D417" s="61"/>
      <c r="E417" s="115"/>
      <c r="F417" s="228"/>
      <c r="G417" s="228"/>
      <c r="H417" s="228" t="str">
        <f t="shared" si="1"/>
        <v/>
      </c>
    </row>
    <row r="418">
      <c r="A418" s="114"/>
      <c r="B418" s="68"/>
      <c r="C418" s="61"/>
      <c r="D418" s="61"/>
      <c r="E418" s="115"/>
      <c r="F418" s="228"/>
      <c r="G418" s="228"/>
      <c r="H418" s="228" t="str">
        <f t="shared" si="1"/>
        <v/>
      </c>
    </row>
    <row r="419">
      <c r="A419" s="114"/>
      <c r="B419" s="68"/>
      <c r="C419" s="61"/>
      <c r="D419" s="61"/>
      <c r="E419" s="115"/>
      <c r="F419" s="228"/>
      <c r="G419" s="228"/>
      <c r="H419" s="228" t="str">
        <f t="shared" si="1"/>
        <v/>
      </c>
    </row>
    <row r="420">
      <c r="A420" s="114"/>
      <c r="B420" s="68"/>
      <c r="C420" s="61"/>
      <c r="D420" s="61"/>
      <c r="E420" s="115"/>
      <c r="F420" s="228"/>
      <c r="G420" s="228"/>
      <c r="H420" s="228" t="str">
        <f t="shared" si="1"/>
        <v/>
      </c>
    </row>
    <row r="421">
      <c r="A421" s="114"/>
      <c r="B421" s="68"/>
      <c r="C421" s="68"/>
      <c r="D421" s="68"/>
      <c r="E421" s="115"/>
      <c r="F421" s="228"/>
      <c r="G421" s="228"/>
      <c r="H421" s="228" t="str">
        <f t="shared" si="1"/>
        <v/>
      </c>
    </row>
    <row r="422">
      <c r="A422" s="114"/>
      <c r="B422" s="68"/>
      <c r="C422" s="61"/>
      <c r="D422" s="61"/>
      <c r="E422" s="115"/>
      <c r="F422" s="228"/>
      <c r="G422" s="228"/>
      <c r="H422" s="228" t="str">
        <f t="shared" si="1"/>
        <v/>
      </c>
    </row>
    <row r="423">
      <c r="A423" s="114"/>
      <c r="B423" s="68"/>
      <c r="C423" s="61"/>
      <c r="D423" s="61"/>
      <c r="E423" s="115"/>
      <c r="F423" s="228"/>
      <c r="G423" s="228"/>
      <c r="H423" s="228" t="str">
        <f t="shared" si="1"/>
        <v/>
      </c>
    </row>
    <row r="424">
      <c r="A424" s="114"/>
      <c r="B424" s="68"/>
      <c r="C424" s="61"/>
      <c r="D424" s="61"/>
      <c r="E424" s="115"/>
      <c r="F424" s="228"/>
      <c r="G424" s="228"/>
      <c r="H424" s="228" t="str">
        <f t="shared" si="1"/>
        <v/>
      </c>
    </row>
    <row r="425">
      <c r="A425" s="114"/>
      <c r="B425" s="68"/>
      <c r="C425" s="61"/>
      <c r="D425" s="61"/>
      <c r="E425" s="115"/>
      <c r="F425" s="228"/>
      <c r="G425" s="228"/>
      <c r="H425" s="228" t="str">
        <f t="shared" si="1"/>
        <v/>
      </c>
    </row>
    <row r="426">
      <c r="A426" s="114"/>
      <c r="B426" s="68"/>
      <c r="C426" s="61"/>
      <c r="D426" s="61"/>
      <c r="E426" s="115"/>
      <c r="F426" s="228"/>
      <c r="G426" s="228"/>
      <c r="H426" s="228" t="str">
        <f t="shared" si="1"/>
        <v/>
      </c>
    </row>
    <row r="427">
      <c r="A427" s="42"/>
      <c r="B427" s="61"/>
      <c r="C427" s="61"/>
      <c r="D427" s="61"/>
      <c r="E427" s="115"/>
      <c r="F427" s="228"/>
      <c r="G427" s="228"/>
      <c r="H427" s="228" t="str">
        <f t="shared" si="1"/>
        <v/>
      </c>
    </row>
    <row r="428">
      <c r="A428" s="114"/>
      <c r="B428" s="68"/>
      <c r="C428" s="61"/>
      <c r="D428" s="61"/>
      <c r="E428" s="115"/>
      <c r="F428" s="228"/>
      <c r="G428" s="228"/>
      <c r="H428" s="228" t="str">
        <f t="shared" si="1"/>
        <v/>
      </c>
    </row>
    <row r="429">
      <c r="A429" s="114"/>
      <c r="B429" s="68"/>
      <c r="C429" s="61"/>
      <c r="D429" s="61"/>
      <c r="E429" s="115"/>
      <c r="F429" s="228"/>
      <c r="G429" s="228"/>
      <c r="H429" s="228" t="str">
        <f t="shared" si="1"/>
        <v/>
      </c>
    </row>
    <row r="430">
      <c r="A430" s="114"/>
      <c r="B430" s="68"/>
      <c r="C430" s="61"/>
      <c r="D430" s="61"/>
      <c r="E430" s="115"/>
      <c r="F430" s="228"/>
      <c r="G430" s="228"/>
      <c r="H430" s="228" t="str">
        <f t="shared" si="1"/>
        <v/>
      </c>
    </row>
    <row r="431">
      <c r="A431" s="114"/>
      <c r="B431" s="68"/>
      <c r="C431" s="61"/>
      <c r="D431" s="61"/>
      <c r="E431" s="115"/>
      <c r="F431" s="228"/>
      <c r="G431" s="228"/>
      <c r="H431" s="228" t="str">
        <f t="shared" si="1"/>
        <v/>
      </c>
    </row>
    <row r="432">
      <c r="A432" s="114"/>
      <c r="B432" s="68"/>
      <c r="C432" s="61"/>
      <c r="D432" s="61"/>
      <c r="E432" s="115"/>
      <c r="F432" s="228"/>
      <c r="G432" s="228"/>
      <c r="H432" s="228" t="str">
        <f t="shared" si="1"/>
        <v/>
      </c>
    </row>
    <row r="433">
      <c r="A433" s="114"/>
      <c r="B433" s="68"/>
      <c r="C433" s="61"/>
      <c r="D433" s="61"/>
      <c r="E433" s="115"/>
      <c r="F433" s="228"/>
      <c r="G433" s="228"/>
      <c r="H433" s="228" t="str">
        <f t="shared" si="1"/>
        <v/>
      </c>
    </row>
    <row r="434">
      <c r="A434" s="114"/>
      <c r="B434" s="68"/>
      <c r="C434" s="61"/>
      <c r="D434" s="61"/>
      <c r="E434" s="115"/>
      <c r="F434" s="228"/>
      <c r="G434" s="228"/>
      <c r="H434" s="228" t="str">
        <f t="shared" si="1"/>
        <v/>
      </c>
    </row>
    <row r="435">
      <c r="A435" s="114"/>
      <c r="B435" s="68"/>
      <c r="C435" s="61"/>
      <c r="D435" s="61"/>
      <c r="E435" s="115"/>
      <c r="F435" s="228"/>
      <c r="G435" s="228"/>
      <c r="H435" s="228" t="str">
        <f t="shared" si="1"/>
        <v/>
      </c>
    </row>
    <row r="436">
      <c r="A436" s="114"/>
      <c r="B436" s="61"/>
      <c r="C436" s="61"/>
      <c r="D436" s="61"/>
      <c r="E436" s="115"/>
      <c r="F436" s="228"/>
      <c r="G436" s="228"/>
      <c r="H436" s="228" t="str">
        <f t="shared" si="1"/>
        <v/>
      </c>
    </row>
    <row r="437">
      <c r="A437" s="114"/>
      <c r="B437" s="68"/>
      <c r="C437" s="61"/>
      <c r="D437" s="61"/>
      <c r="E437" s="115"/>
      <c r="F437" s="228"/>
      <c r="G437" s="228"/>
      <c r="H437" s="228" t="str">
        <f t="shared" si="1"/>
        <v/>
      </c>
    </row>
    <row r="438">
      <c r="A438" s="114"/>
      <c r="B438" s="68"/>
      <c r="C438" s="61"/>
      <c r="D438" s="61"/>
      <c r="E438" s="115"/>
      <c r="F438" s="228"/>
      <c r="G438" s="228"/>
      <c r="H438" s="228" t="str">
        <f t="shared" si="1"/>
        <v/>
      </c>
    </row>
    <row r="439">
      <c r="A439" s="114"/>
      <c r="B439" s="68"/>
      <c r="C439" s="61"/>
      <c r="D439" s="61"/>
      <c r="E439" s="115"/>
      <c r="F439" s="228"/>
      <c r="G439" s="228"/>
      <c r="H439" s="228" t="str">
        <f t="shared" si="1"/>
        <v/>
      </c>
    </row>
    <row r="440">
      <c r="A440" s="114"/>
      <c r="B440" s="68"/>
      <c r="C440" s="61"/>
      <c r="D440" s="61"/>
      <c r="E440" s="115"/>
      <c r="F440" s="228"/>
      <c r="G440" s="228"/>
      <c r="H440" s="228" t="str">
        <f t="shared" si="1"/>
        <v/>
      </c>
    </row>
    <row r="441">
      <c r="A441" s="42"/>
      <c r="B441" s="61"/>
      <c r="C441" s="61"/>
      <c r="D441" s="61"/>
      <c r="E441" s="115"/>
      <c r="F441" s="228"/>
      <c r="G441" s="228"/>
      <c r="H441" s="228" t="str">
        <f t="shared" si="1"/>
        <v/>
      </c>
    </row>
    <row r="442">
      <c r="A442" s="114"/>
      <c r="B442" s="68"/>
      <c r="C442" s="61"/>
      <c r="D442" s="61"/>
      <c r="E442" s="115"/>
      <c r="F442" s="228"/>
      <c r="G442" s="228"/>
      <c r="H442" s="228" t="str">
        <f t="shared" si="1"/>
        <v/>
      </c>
    </row>
    <row r="443">
      <c r="A443" s="114"/>
      <c r="B443" s="68"/>
      <c r="C443" s="61"/>
      <c r="D443" s="61"/>
      <c r="E443" s="115"/>
      <c r="F443" s="228"/>
      <c r="G443" s="228"/>
      <c r="H443" s="228" t="str">
        <f t="shared" si="1"/>
        <v/>
      </c>
    </row>
    <row r="444">
      <c r="A444" s="114"/>
      <c r="B444" s="68"/>
      <c r="C444" s="61"/>
      <c r="D444" s="61"/>
      <c r="E444" s="115"/>
      <c r="F444" s="228"/>
      <c r="G444" s="228"/>
      <c r="H444" s="228" t="str">
        <f t="shared" si="1"/>
        <v/>
      </c>
    </row>
    <row r="445">
      <c r="A445" s="114"/>
      <c r="B445" s="68"/>
      <c r="C445" s="61"/>
      <c r="D445" s="61"/>
      <c r="E445" s="115"/>
      <c r="F445" s="228"/>
      <c r="G445" s="228"/>
      <c r="H445" s="228" t="str">
        <f t="shared" si="1"/>
        <v/>
      </c>
    </row>
    <row r="446">
      <c r="A446" s="114"/>
      <c r="B446" s="68"/>
      <c r="C446" s="61"/>
      <c r="D446" s="61"/>
      <c r="E446" s="115"/>
      <c r="F446" s="228"/>
      <c r="G446" s="228"/>
      <c r="H446" s="228" t="str">
        <f t="shared" si="1"/>
        <v/>
      </c>
    </row>
    <row r="447">
      <c r="A447" s="114"/>
      <c r="B447" s="68"/>
      <c r="C447" s="61"/>
      <c r="D447" s="61"/>
      <c r="E447" s="115"/>
      <c r="F447" s="228"/>
      <c r="G447" s="228"/>
      <c r="H447" s="228" t="str">
        <f t="shared" si="1"/>
        <v/>
      </c>
    </row>
    <row r="448">
      <c r="A448" s="114"/>
      <c r="B448" s="68"/>
      <c r="C448" s="61"/>
      <c r="D448" s="61"/>
      <c r="E448" s="115"/>
      <c r="F448" s="228"/>
      <c r="G448" s="228"/>
      <c r="H448" s="228" t="str">
        <f t="shared" si="1"/>
        <v/>
      </c>
    </row>
    <row r="449">
      <c r="A449" s="114"/>
      <c r="B449" s="68"/>
      <c r="C449" s="61"/>
      <c r="D449" s="61"/>
      <c r="E449" s="115"/>
      <c r="F449" s="228"/>
      <c r="G449" s="228"/>
      <c r="H449" s="228" t="str">
        <f t="shared" si="1"/>
        <v/>
      </c>
    </row>
    <row r="450">
      <c r="A450" s="114"/>
      <c r="B450" s="68"/>
      <c r="C450" s="61"/>
      <c r="D450" s="61"/>
      <c r="E450" s="115"/>
      <c r="F450" s="228"/>
      <c r="G450" s="228"/>
      <c r="H450" s="228" t="str">
        <f t="shared" si="1"/>
        <v/>
      </c>
    </row>
    <row r="451">
      <c r="A451" s="114"/>
      <c r="B451" s="68"/>
      <c r="C451" s="68"/>
      <c r="D451" s="68"/>
      <c r="E451" s="115"/>
      <c r="F451" s="228"/>
      <c r="G451" s="228"/>
      <c r="H451" s="228" t="str">
        <f t="shared" si="1"/>
        <v/>
      </c>
    </row>
    <row r="452">
      <c r="A452" s="114"/>
      <c r="B452" s="68"/>
      <c r="C452" s="61"/>
      <c r="D452" s="61"/>
      <c r="E452" s="115"/>
      <c r="F452" s="228"/>
      <c r="G452" s="228"/>
      <c r="H452" s="228" t="str">
        <f t="shared" si="1"/>
        <v/>
      </c>
    </row>
    <row r="453">
      <c r="A453" s="114"/>
      <c r="B453" s="68"/>
      <c r="C453" s="61"/>
      <c r="D453" s="61"/>
      <c r="E453" s="115"/>
      <c r="F453" s="228"/>
      <c r="G453" s="228"/>
      <c r="H453" s="228" t="str">
        <f t="shared" si="1"/>
        <v/>
      </c>
    </row>
    <row r="454">
      <c r="A454" s="114"/>
      <c r="B454" s="68"/>
      <c r="C454" s="61"/>
      <c r="D454" s="61"/>
      <c r="E454" s="115"/>
      <c r="F454" s="228"/>
      <c r="G454" s="228"/>
      <c r="H454" s="228" t="str">
        <f t="shared" si="1"/>
        <v/>
      </c>
    </row>
    <row r="455">
      <c r="A455" s="114"/>
      <c r="B455" s="61"/>
      <c r="C455" s="61"/>
      <c r="D455" s="61"/>
      <c r="E455" s="115"/>
      <c r="F455" s="228"/>
      <c r="G455" s="228"/>
      <c r="H455" s="228" t="str">
        <f t="shared" si="1"/>
        <v/>
      </c>
    </row>
    <row r="456">
      <c r="A456" s="42"/>
      <c r="B456" s="61"/>
      <c r="C456" s="61"/>
      <c r="D456" s="61"/>
      <c r="E456" s="115"/>
      <c r="F456" s="228"/>
      <c r="G456" s="228"/>
      <c r="H456" s="228" t="str">
        <f t="shared" si="1"/>
        <v/>
      </c>
    </row>
    <row r="457">
      <c r="A457" s="114"/>
      <c r="B457" s="68"/>
      <c r="C457" s="61"/>
      <c r="D457" s="61"/>
      <c r="E457" s="115"/>
      <c r="F457" s="228"/>
      <c r="G457" s="228"/>
      <c r="H457" s="228" t="str">
        <f t="shared" si="1"/>
        <v/>
      </c>
    </row>
    <row r="458">
      <c r="A458" s="114"/>
      <c r="B458" s="68"/>
      <c r="C458" s="61"/>
      <c r="D458" s="61"/>
      <c r="E458" s="115"/>
      <c r="F458" s="228"/>
      <c r="G458" s="228"/>
      <c r="H458" s="228" t="str">
        <f t="shared" si="1"/>
        <v/>
      </c>
    </row>
    <row r="459">
      <c r="A459" s="114"/>
      <c r="B459" s="68"/>
      <c r="C459" s="61"/>
      <c r="D459" s="61"/>
      <c r="E459" s="115"/>
      <c r="F459" s="228"/>
      <c r="G459" s="228"/>
      <c r="H459" s="228" t="str">
        <f t="shared" si="1"/>
        <v/>
      </c>
    </row>
    <row r="460">
      <c r="A460" s="114"/>
      <c r="B460" s="68"/>
      <c r="C460" s="61"/>
      <c r="D460" s="61"/>
      <c r="E460" s="115"/>
      <c r="F460" s="228"/>
      <c r="G460" s="228"/>
      <c r="H460" s="228" t="str">
        <f t="shared" si="1"/>
        <v/>
      </c>
    </row>
    <row r="461">
      <c r="A461" s="114"/>
      <c r="B461" s="68"/>
      <c r="C461" s="61"/>
      <c r="D461" s="61"/>
      <c r="E461" s="115"/>
      <c r="F461" s="228"/>
      <c r="G461" s="228"/>
      <c r="H461" s="228" t="str">
        <f t="shared" si="1"/>
        <v/>
      </c>
    </row>
    <row r="462">
      <c r="A462" s="114"/>
      <c r="B462" s="68"/>
      <c r="C462" s="61"/>
      <c r="D462" s="61"/>
      <c r="E462" s="115"/>
      <c r="F462" s="228"/>
      <c r="G462" s="228"/>
      <c r="H462" s="228" t="str">
        <f t="shared" si="1"/>
        <v/>
      </c>
    </row>
    <row r="463">
      <c r="A463" s="114"/>
      <c r="B463" s="68"/>
      <c r="C463" s="61"/>
      <c r="D463" s="61"/>
      <c r="E463" s="115"/>
      <c r="F463" s="228"/>
      <c r="G463" s="228"/>
      <c r="H463" s="228" t="str">
        <f t="shared" si="1"/>
        <v/>
      </c>
    </row>
    <row r="464">
      <c r="A464" s="114"/>
      <c r="B464" s="68"/>
      <c r="C464" s="61"/>
      <c r="D464" s="61"/>
      <c r="E464" s="115"/>
      <c r="F464" s="228"/>
      <c r="G464" s="228"/>
      <c r="H464" s="228" t="str">
        <f t="shared" si="1"/>
        <v/>
      </c>
    </row>
    <row r="465">
      <c r="A465" s="114"/>
      <c r="B465" s="68"/>
      <c r="C465" s="61"/>
      <c r="D465" s="61"/>
      <c r="E465" s="115"/>
      <c r="F465" s="228"/>
      <c r="G465" s="228"/>
      <c r="H465" s="228" t="str">
        <f t="shared" si="1"/>
        <v/>
      </c>
    </row>
    <row r="466">
      <c r="A466" s="114"/>
      <c r="B466" s="68"/>
      <c r="C466" s="61"/>
      <c r="D466" s="61"/>
      <c r="E466" s="115"/>
      <c r="F466" s="228"/>
      <c r="G466" s="228"/>
      <c r="H466" s="228" t="str">
        <f t="shared" si="1"/>
        <v/>
      </c>
    </row>
    <row r="467">
      <c r="A467" s="114"/>
      <c r="B467" s="68"/>
      <c r="C467" s="61"/>
      <c r="D467" s="61"/>
      <c r="E467" s="115"/>
      <c r="F467" s="228"/>
      <c r="G467" s="228"/>
      <c r="H467" s="228" t="str">
        <f t="shared" si="1"/>
        <v/>
      </c>
    </row>
    <row r="468">
      <c r="A468" s="114"/>
      <c r="B468" s="68"/>
      <c r="C468" s="61"/>
      <c r="D468" s="61"/>
      <c r="E468" s="115"/>
      <c r="F468" s="228"/>
      <c r="G468" s="228"/>
      <c r="H468" s="228" t="str">
        <f t="shared" si="1"/>
        <v/>
      </c>
    </row>
    <row r="469">
      <c r="A469" s="114"/>
      <c r="B469" s="68"/>
      <c r="C469" s="61"/>
      <c r="D469" s="61"/>
      <c r="E469" s="115"/>
      <c r="F469" s="228"/>
      <c r="G469" s="228"/>
      <c r="H469" s="228" t="str">
        <f t="shared" si="1"/>
        <v/>
      </c>
    </row>
    <row r="470">
      <c r="A470" s="114"/>
      <c r="B470" s="68"/>
      <c r="C470" s="61"/>
      <c r="D470" s="61"/>
      <c r="E470" s="115"/>
      <c r="F470" s="228"/>
      <c r="G470" s="228"/>
      <c r="H470" s="228" t="str">
        <f t="shared" si="1"/>
        <v/>
      </c>
    </row>
    <row r="471">
      <c r="A471" s="114"/>
      <c r="B471" s="68"/>
      <c r="C471" s="61"/>
      <c r="D471" s="61"/>
      <c r="E471" s="115"/>
      <c r="F471" s="228"/>
      <c r="G471" s="228"/>
      <c r="H471" s="228" t="str">
        <f t="shared" si="1"/>
        <v/>
      </c>
    </row>
    <row r="472">
      <c r="A472" s="42"/>
      <c r="B472" s="61"/>
      <c r="C472" s="61"/>
      <c r="D472" s="61"/>
      <c r="E472" s="115"/>
      <c r="F472" s="228"/>
      <c r="G472" s="228"/>
      <c r="H472" s="228" t="str">
        <f t="shared" si="1"/>
        <v/>
      </c>
    </row>
    <row r="473">
      <c r="A473" s="114"/>
      <c r="B473" s="68"/>
      <c r="C473" s="61"/>
      <c r="D473" s="61"/>
      <c r="E473" s="115"/>
      <c r="F473" s="228"/>
      <c r="G473" s="228"/>
      <c r="H473" s="228" t="str">
        <f t="shared" si="1"/>
        <v/>
      </c>
    </row>
    <row r="474">
      <c r="A474" s="114"/>
      <c r="B474" s="68"/>
      <c r="C474" s="61"/>
      <c r="D474" s="61"/>
      <c r="E474" s="115"/>
      <c r="F474" s="228"/>
      <c r="G474" s="228"/>
      <c r="H474" s="228" t="str">
        <f t="shared" si="1"/>
        <v/>
      </c>
    </row>
    <row r="475">
      <c r="A475" s="114"/>
      <c r="B475" s="68"/>
      <c r="C475" s="61"/>
      <c r="D475" s="61"/>
      <c r="E475" s="115"/>
      <c r="F475" s="228"/>
      <c r="G475" s="228"/>
      <c r="H475" s="228" t="str">
        <f t="shared" si="1"/>
        <v/>
      </c>
    </row>
    <row r="476">
      <c r="A476" s="114"/>
      <c r="B476" s="68"/>
      <c r="C476" s="61"/>
      <c r="D476" s="61"/>
      <c r="E476" s="115"/>
      <c r="F476" s="228"/>
      <c r="G476" s="228"/>
      <c r="H476" s="228" t="str">
        <f t="shared" si="1"/>
        <v/>
      </c>
    </row>
    <row r="477">
      <c r="A477" s="114"/>
      <c r="B477" s="68"/>
      <c r="C477" s="61"/>
      <c r="D477" s="61"/>
      <c r="E477" s="115"/>
      <c r="F477" s="228"/>
      <c r="G477" s="228"/>
      <c r="H477" s="228" t="str">
        <f t="shared" si="1"/>
        <v/>
      </c>
    </row>
    <row r="478">
      <c r="A478" s="114"/>
      <c r="B478" s="68"/>
      <c r="C478" s="61"/>
      <c r="D478" s="61"/>
      <c r="E478" s="115"/>
      <c r="F478" s="228"/>
      <c r="G478" s="228"/>
      <c r="H478" s="228" t="str">
        <f t="shared" si="1"/>
        <v/>
      </c>
    </row>
    <row r="479">
      <c r="A479" s="42"/>
      <c r="B479" s="68"/>
      <c r="C479" s="68"/>
      <c r="D479" s="68"/>
      <c r="E479" s="115"/>
      <c r="F479" s="228"/>
      <c r="G479" s="228"/>
      <c r="H479" s="228" t="str">
        <f t="shared" si="1"/>
        <v/>
      </c>
    </row>
    <row r="480">
      <c r="A480" s="42"/>
      <c r="B480" s="68"/>
      <c r="C480" s="61"/>
      <c r="D480" s="61"/>
      <c r="E480" s="115"/>
      <c r="F480" s="228"/>
      <c r="G480" s="228"/>
      <c r="H480" s="228" t="str">
        <f t="shared" si="1"/>
        <v/>
      </c>
    </row>
    <row r="481">
      <c r="A481" s="42"/>
      <c r="B481" s="68"/>
      <c r="C481" s="68"/>
      <c r="D481" s="68"/>
      <c r="E481" s="115"/>
      <c r="F481" s="228"/>
      <c r="G481" s="228"/>
      <c r="H481" s="228" t="str">
        <f t="shared" si="1"/>
        <v/>
      </c>
    </row>
    <row r="482">
      <c r="A482" s="42"/>
      <c r="B482" s="68"/>
      <c r="C482" s="61"/>
      <c r="D482" s="61"/>
      <c r="E482" s="115"/>
      <c r="F482" s="228"/>
      <c r="G482" s="228"/>
      <c r="H482" s="228" t="str">
        <f t="shared" si="1"/>
        <v/>
      </c>
    </row>
    <row r="483">
      <c r="A483" s="42"/>
      <c r="B483" s="68"/>
      <c r="C483" s="61"/>
      <c r="D483" s="61"/>
      <c r="E483" s="115"/>
      <c r="F483" s="228"/>
      <c r="G483" s="228"/>
      <c r="H483" s="228" t="str">
        <f t="shared" si="1"/>
        <v/>
      </c>
    </row>
    <row r="484">
      <c r="A484" s="42"/>
      <c r="B484" s="68"/>
      <c r="C484" s="68"/>
      <c r="D484" s="68"/>
      <c r="E484" s="115"/>
      <c r="F484" s="228"/>
      <c r="G484" s="228"/>
      <c r="H484" s="228" t="str">
        <f t="shared" si="1"/>
        <v/>
      </c>
    </row>
    <row r="485">
      <c r="A485" s="42"/>
      <c r="B485" s="68"/>
      <c r="C485" s="61"/>
      <c r="D485" s="61"/>
      <c r="E485" s="115"/>
      <c r="F485" s="228"/>
      <c r="G485" s="228"/>
      <c r="H485" s="228" t="str">
        <f t="shared" si="1"/>
        <v/>
      </c>
    </row>
    <row r="486">
      <c r="A486" s="42"/>
      <c r="B486" s="68"/>
      <c r="C486" s="61"/>
      <c r="D486" s="61"/>
      <c r="E486" s="115"/>
      <c r="F486" s="228"/>
      <c r="G486" s="228"/>
      <c r="H486" s="228" t="str">
        <f t="shared" si="1"/>
        <v/>
      </c>
    </row>
    <row r="487">
      <c r="A487" s="42"/>
      <c r="B487" s="68"/>
      <c r="C487" s="68"/>
      <c r="D487" s="68"/>
      <c r="E487" s="115"/>
      <c r="F487" s="228"/>
      <c r="G487" s="228"/>
      <c r="H487" s="228" t="str">
        <f t="shared" si="1"/>
        <v/>
      </c>
    </row>
    <row r="488">
      <c r="A488" s="42"/>
      <c r="B488" s="68"/>
      <c r="C488" s="68"/>
      <c r="D488" s="68"/>
      <c r="E488" s="115"/>
      <c r="F488" s="228"/>
      <c r="G488" s="228"/>
      <c r="H488" s="228" t="str">
        <f t="shared" si="1"/>
        <v/>
      </c>
    </row>
    <row r="489">
      <c r="A489" s="42"/>
      <c r="B489" s="68"/>
      <c r="C489" s="68"/>
      <c r="D489" s="68"/>
      <c r="E489" s="115"/>
      <c r="F489" s="228"/>
      <c r="G489" s="228"/>
      <c r="H489" s="228" t="str">
        <f t="shared" si="1"/>
        <v/>
      </c>
    </row>
    <row r="490">
      <c r="A490" s="42"/>
      <c r="B490" s="68"/>
      <c r="C490" s="68"/>
      <c r="D490" s="68"/>
      <c r="E490" s="115"/>
      <c r="F490" s="228"/>
      <c r="G490" s="228"/>
      <c r="H490" s="228" t="str">
        <f t="shared" si="1"/>
        <v/>
      </c>
    </row>
    <row r="491">
      <c r="A491" s="42"/>
      <c r="B491" s="68"/>
      <c r="C491" s="68"/>
      <c r="D491" s="68"/>
      <c r="E491" s="115"/>
      <c r="F491" s="228"/>
      <c r="G491" s="228"/>
      <c r="H491" s="228" t="str">
        <f t="shared" si="1"/>
        <v/>
      </c>
    </row>
    <row r="492">
      <c r="A492" s="42"/>
      <c r="B492" s="68"/>
      <c r="C492" s="61"/>
      <c r="D492" s="61"/>
      <c r="E492" s="115"/>
      <c r="F492" s="228"/>
      <c r="G492" s="228"/>
      <c r="H492" s="228" t="str">
        <f t="shared" si="1"/>
        <v/>
      </c>
    </row>
    <row r="493">
      <c r="A493" s="42"/>
      <c r="B493" s="68"/>
      <c r="C493" s="68"/>
      <c r="D493" s="68"/>
      <c r="E493" s="115"/>
      <c r="F493" s="228"/>
      <c r="G493" s="228"/>
      <c r="H493" s="228" t="str">
        <f t="shared" si="1"/>
        <v/>
      </c>
    </row>
    <row r="494">
      <c r="A494" s="42"/>
      <c r="B494" s="68"/>
      <c r="C494" s="68"/>
      <c r="D494" s="68"/>
      <c r="E494" s="115"/>
      <c r="F494" s="228"/>
      <c r="G494" s="228"/>
      <c r="H494" s="228" t="str">
        <f t="shared" si="1"/>
        <v/>
      </c>
    </row>
    <row r="495">
      <c r="A495" s="42"/>
      <c r="B495" s="68"/>
      <c r="C495" s="68"/>
      <c r="D495" s="68"/>
      <c r="E495" s="115"/>
      <c r="F495" s="228"/>
      <c r="G495" s="228"/>
      <c r="H495" s="228" t="str">
        <f t="shared" si="1"/>
        <v/>
      </c>
    </row>
    <row r="496">
      <c r="A496" s="42"/>
      <c r="B496" s="68"/>
      <c r="C496" s="68"/>
      <c r="D496" s="68"/>
      <c r="E496" s="115"/>
      <c r="F496" s="228"/>
      <c r="G496" s="228"/>
      <c r="H496" s="228" t="str">
        <f t="shared" si="1"/>
        <v/>
      </c>
    </row>
    <row r="497">
      <c r="A497" s="42"/>
      <c r="B497" s="68"/>
      <c r="C497" s="68"/>
      <c r="D497" s="68"/>
      <c r="E497" s="115"/>
      <c r="F497" s="228"/>
      <c r="G497" s="228"/>
      <c r="H497" s="228" t="str">
        <f t="shared" si="1"/>
        <v/>
      </c>
    </row>
    <row r="498">
      <c r="A498" s="42"/>
      <c r="B498" s="68"/>
      <c r="C498" s="61"/>
      <c r="D498" s="61"/>
      <c r="E498" s="115"/>
      <c r="F498" s="228"/>
      <c r="G498" s="228"/>
      <c r="H498" s="228" t="str">
        <f t="shared" si="1"/>
        <v/>
      </c>
    </row>
    <row r="499">
      <c r="A499" s="42"/>
      <c r="B499" s="68"/>
      <c r="C499" s="68"/>
      <c r="D499" s="68"/>
      <c r="E499" s="115"/>
      <c r="F499" s="228"/>
      <c r="G499" s="228"/>
      <c r="H499" s="228" t="str">
        <f t="shared" si="1"/>
        <v/>
      </c>
    </row>
    <row r="500">
      <c r="A500" s="42"/>
      <c r="B500" s="68"/>
      <c r="C500" s="61"/>
      <c r="D500" s="61"/>
      <c r="E500" s="115"/>
      <c r="F500" s="228"/>
      <c r="G500" s="228"/>
      <c r="H500" s="228" t="str">
        <f t="shared" si="1"/>
        <v/>
      </c>
    </row>
    <row r="501">
      <c r="A501" s="42"/>
      <c r="B501" s="68"/>
      <c r="C501" s="61"/>
      <c r="D501" s="61"/>
      <c r="E501" s="115"/>
      <c r="F501" s="228"/>
      <c r="G501" s="228"/>
      <c r="H501" s="228" t="str">
        <f t="shared" si="1"/>
        <v/>
      </c>
    </row>
    <row r="502">
      <c r="A502" s="42"/>
      <c r="B502" s="68"/>
      <c r="C502" s="61"/>
      <c r="D502" s="61"/>
      <c r="E502" s="115"/>
      <c r="F502" s="228"/>
      <c r="G502" s="228"/>
      <c r="H502" s="228" t="str">
        <f t="shared" si="1"/>
        <v/>
      </c>
    </row>
    <row r="503">
      <c r="A503" s="42"/>
      <c r="B503" s="68"/>
      <c r="C503" s="61"/>
      <c r="D503" s="61"/>
      <c r="E503" s="115"/>
      <c r="F503" s="228"/>
      <c r="G503" s="228"/>
      <c r="H503" s="228" t="str">
        <f t="shared" si="1"/>
        <v/>
      </c>
    </row>
    <row r="504">
      <c r="A504" s="42"/>
      <c r="B504" s="68"/>
      <c r="C504" s="61"/>
      <c r="D504" s="61"/>
      <c r="E504" s="115"/>
      <c r="F504" s="228"/>
      <c r="G504" s="228"/>
      <c r="H504" s="228" t="str">
        <f t="shared" si="1"/>
        <v/>
      </c>
    </row>
    <row r="505">
      <c r="A505" s="42"/>
      <c r="B505" s="68"/>
      <c r="C505" s="61"/>
      <c r="D505" s="61"/>
      <c r="E505" s="115"/>
      <c r="F505" s="228"/>
      <c r="G505" s="228"/>
      <c r="H505" s="228" t="str">
        <f t="shared" si="1"/>
        <v/>
      </c>
    </row>
    <row r="506">
      <c r="A506" s="42"/>
      <c r="B506" s="68"/>
      <c r="C506" s="61"/>
      <c r="D506" s="61"/>
      <c r="E506" s="115"/>
      <c r="F506" s="228"/>
      <c r="G506" s="228"/>
      <c r="H506" s="228" t="str">
        <f t="shared" si="1"/>
        <v/>
      </c>
    </row>
    <row r="507">
      <c r="A507" s="42"/>
      <c r="B507" s="61"/>
      <c r="C507" s="61"/>
      <c r="D507" s="61"/>
      <c r="E507" s="115"/>
      <c r="F507" s="228"/>
      <c r="G507" s="228"/>
      <c r="H507" s="228" t="str">
        <f t="shared" si="1"/>
        <v/>
      </c>
    </row>
    <row r="508">
      <c r="A508" s="42"/>
      <c r="B508" s="68"/>
      <c r="C508" s="61"/>
      <c r="D508" s="61"/>
      <c r="E508" s="115"/>
      <c r="F508" s="228"/>
      <c r="G508" s="228"/>
      <c r="H508" s="228" t="str">
        <f t="shared" si="1"/>
        <v/>
      </c>
    </row>
    <row r="509">
      <c r="A509" s="42"/>
      <c r="B509" s="68"/>
      <c r="C509" s="61"/>
      <c r="D509" s="61"/>
      <c r="E509" s="115"/>
      <c r="F509" s="228"/>
      <c r="G509" s="228"/>
      <c r="H509" s="228" t="str">
        <f t="shared" si="1"/>
        <v/>
      </c>
    </row>
    <row r="510">
      <c r="A510" s="42"/>
      <c r="B510" s="68"/>
      <c r="C510" s="61"/>
      <c r="D510" s="61"/>
      <c r="E510" s="115"/>
      <c r="F510" s="228"/>
      <c r="G510" s="228"/>
      <c r="H510" s="228" t="str">
        <f t="shared" si="1"/>
        <v/>
      </c>
    </row>
    <row r="511">
      <c r="A511" s="114"/>
      <c r="B511" s="61"/>
      <c r="C511" s="61"/>
      <c r="D511" s="61"/>
      <c r="E511" s="115"/>
      <c r="F511" s="228"/>
      <c r="G511" s="228"/>
      <c r="H511" s="228" t="str">
        <f t="shared" si="1"/>
        <v/>
      </c>
    </row>
    <row r="512">
      <c r="A512" s="42"/>
      <c r="B512" s="68"/>
      <c r="C512" s="61"/>
      <c r="D512" s="61"/>
      <c r="E512" s="115"/>
      <c r="F512" s="228"/>
      <c r="G512" s="228"/>
      <c r="H512" s="228" t="str">
        <f t="shared" si="1"/>
        <v/>
      </c>
    </row>
    <row r="513">
      <c r="A513" s="42"/>
      <c r="B513" s="68"/>
      <c r="C513" s="61"/>
      <c r="D513" s="61"/>
      <c r="E513" s="115"/>
      <c r="F513" s="228"/>
      <c r="G513" s="228"/>
      <c r="H513" s="228" t="str">
        <f t="shared" si="1"/>
        <v/>
      </c>
    </row>
    <row r="514">
      <c r="A514" s="42"/>
      <c r="B514" s="68"/>
      <c r="C514" s="61"/>
      <c r="D514" s="61"/>
      <c r="E514" s="115"/>
      <c r="F514" s="228"/>
      <c r="G514" s="228"/>
      <c r="H514" s="228" t="str">
        <f t="shared" si="1"/>
        <v/>
      </c>
    </row>
    <row r="515">
      <c r="A515" s="42"/>
      <c r="B515" s="68"/>
      <c r="C515" s="61"/>
      <c r="D515" s="61"/>
      <c r="E515" s="115"/>
      <c r="F515" s="228"/>
      <c r="G515" s="228"/>
      <c r="H515" s="228" t="str">
        <f t="shared" si="1"/>
        <v/>
      </c>
    </row>
    <row r="516">
      <c r="A516" s="42"/>
      <c r="B516" s="68"/>
      <c r="C516" s="68"/>
      <c r="D516" s="68"/>
      <c r="E516" s="115"/>
      <c r="F516" s="228"/>
      <c r="G516" s="228"/>
      <c r="H516" s="228" t="str">
        <f t="shared" si="1"/>
        <v/>
      </c>
    </row>
    <row r="517">
      <c r="A517" s="42"/>
      <c r="B517" s="68"/>
      <c r="C517" s="61"/>
      <c r="D517" s="61"/>
      <c r="E517" s="115"/>
      <c r="F517" s="228"/>
      <c r="G517" s="228"/>
      <c r="H517" s="228" t="str">
        <f t="shared" si="1"/>
        <v/>
      </c>
    </row>
    <row r="518">
      <c r="A518" s="114"/>
      <c r="B518" s="61"/>
      <c r="C518" s="61"/>
      <c r="D518" s="61"/>
      <c r="E518" s="115"/>
      <c r="F518" s="228"/>
      <c r="G518" s="228"/>
      <c r="H518" s="228" t="str">
        <f t="shared" si="1"/>
        <v/>
      </c>
    </row>
    <row r="519">
      <c r="A519" s="42"/>
      <c r="B519" s="68"/>
      <c r="C519" s="68"/>
      <c r="D519" s="68"/>
      <c r="E519" s="115"/>
      <c r="F519" s="228"/>
      <c r="G519" s="228"/>
      <c r="H519" s="228" t="str">
        <f t="shared" si="1"/>
        <v/>
      </c>
    </row>
    <row r="520">
      <c r="A520" s="42"/>
      <c r="B520" s="68"/>
      <c r="C520" s="68"/>
      <c r="D520" s="68"/>
      <c r="E520" s="115"/>
      <c r="F520" s="228"/>
      <c r="G520" s="228"/>
      <c r="H520" s="228" t="str">
        <f t="shared" si="1"/>
        <v/>
      </c>
    </row>
    <row r="521">
      <c r="A521" s="42"/>
      <c r="B521" s="68"/>
      <c r="C521" s="61"/>
      <c r="D521" s="61"/>
      <c r="E521" s="115"/>
      <c r="F521" s="228"/>
      <c r="G521" s="228"/>
      <c r="H521" s="228" t="str">
        <f t="shared" si="1"/>
        <v/>
      </c>
    </row>
    <row r="522">
      <c r="A522" s="42"/>
      <c r="B522" s="68"/>
      <c r="C522" s="61"/>
      <c r="D522" s="61"/>
      <c r="E522" s="115"/>
      <c r="F522" s="228"/>
      <c r="G522" s="228"/>
      <c r="H522" s="228" t="str">
        <f t="shared" si="1"/>
        <v/>
      </c>
    </row>
    <row r="523">
      <c r="A523" s="42"/>
      <c r="B523" s="68"/>
      <c r="C523" s="61"/>
      <c r="D523" s="61"/>
      <c r="E523" s="115"/>
      <c r="F523" s="228"/>
      <c r="G523" s="228"/>
      <c r="H523" s="228" t="str">
        <f t="shared" si="1"/>
        <v/>
      </c>
    </row>
    <row r="524">
      <c r="A524" s="42"/>
      <c r="B524" s="61"/>
      <c r="C524" s="61"/>
      <c r="D524" s="61"/>
      <c r="E524" s="115"/>
      <c r="F524" s="228"/>
      <c r="G524" s="228"/>
      <c r="H524" s="228" t="str">
        <f t="shared" si="1"/>
        <v/>
      </c>
    </row>
    <row r="525">
      <c r="A525" s="114"/>
      <c r="B525" s="68"/>
      <c r="C525" s="61"/>
      <c r="D525" s="61"/>
      <c r="E525" s="115"/>
      <c r="F525" s="228"/>
      <c r="G525" s="228"/>
      <c r="H525" s="228" t="str">
        <f t="shared" si="1"/>
        <v/>
      </c>
    </row>
    <row r="526">
      <c r="A526" s="114"/>
      <c r="B526" s="68"/>
      <c r="C526" s="61"/>
      <c r="D526" s="61"/>
      <c r="E526" s="115"/>
      <c r="F526" s="228"/>
      <c r="G526" s="228"/>
      <c r="H526" s="228" t="str">
        <f t="shared" si="1"/>
        <v/>
      </c>
    </row>
    <row r="527">
      <c r="A527" s="114"/>
      <c r="B527" s="68"/>
      <c r="C527" s="61"/>
      <c r="D527" s="61"/>
      <c r="E527" s="115"/>
      <c r="F527" s="228"/>
      <c r="G527" s="228"/>
      <c r="H527" s="228" t="str">
        <f t="shared" si="1"/>
        <v/>
      </c>
    </row>
    <row r="528">
      <c r="A528" s="114"/>
      <c r="B528" s="68"/>
      <c r="C528" s="61"/>
      <c r="D528" s="61"/>
      <c r="E528" s="115"/>
      <c r="F528" s="228"/>
      <c r="G528" s="228"/>
      <c r="H528" s="228" t="str">
        <f t="shared" si="1"/>
        <v/>
      </c>
    </row>
    <row r="529">
      <c r="A529" s="114"/>
      <c r="B529" s="68"/>
      <c r="C529" s="61"/>
      <c r="D529" s="61"/>
      <c r="E529" s="115"/>
      <c r="F529" s="228"/>
      <c r="G529" s="228"/>
      <c r="H529" s="228" t="str">
        <f t="shared" si="1"/>
        <v/>
      </c>
    </row>
    <row r="530">
      <c r="A530" s="114"/>
      <c r="B530" s="68"/>
      <c r="C530" s="61"/>
      <c r="D530" s="61"/>
      <c r="E530" s="115"/>
      <c r="F530" s="228"/>
      <c r="G530" s="228"/>
      <c r="H530" s="228" t="str">
        <f t="shared" si="1"/>
        <v/>
      </c>
    </row>
    <row r="531">
      <c r="A531" s="114"/>
      <c r="B531" s="68"/>
      <c r="C531" s="61"/>
      <c r="D531" s="61"/>
      <c r="E531" s="115"/>
      <c r="F531" s="228"/>
      <c r="G531" s="228"/>
      <c r="H531" s="228" t="str">
        <f t="shared" si="1"/>
        <v/>
      </c>
    </row>
    <row r="532">
      <c r="A532" s="42"/>
      <c r="B532" s="68"/>
      <c r="C532" s="61"/>
      <c r="D532" s="61"/>
      <c r="E532" s="115"/>
      <c r="F532" s="228"/>
      <c r="G532" s="228"/>
      <c r="H532" s="228" t="str">
        <f t="shared" si="1"/>
        <v/>
      </c>
    </row>
    <row r="533">
      <c r="A533" s="42"/>
      <c r="B533" s="68"/>
      <c r="C533" s="61"/>
      <c r="D533" s="61"/>
      <c r="E533" s="115"/>
      <c r="F533" s="228"/>
      <c r="G533" s="228"/>
      <c r="H533" s="228" t="str">
        <f t="shared" si="1"/>
        <v/>
      </c>
    </row>
    <row r="534">
      <c r="A534" s="42"/>
      <c r="B534" s="68"/>
      <c r="C534" s="61"/>
      <c r="D534" s="61"/>
      <c r="E534" s="115"/>
      <c r="F534" s="228"/>
      <c r="G534" s="228"/>
      <c r="H534" s="228" t="str">
        <f t="shared" si="1"/>
        <v/>
      </c>
    </row>
    <row r="535">
      <c r="A535" s="42"/>
      <c r="B535" s="68"/>
      <c r="C535" s="61"/>
      <c r="D535" s="61"/>
      <c r="E535" s="115"/>
      <c r="F535" s="228"/>
      <c r="G535" s="228"/>
      <c r="H535" s="228" t="str">
        <f t="shared" si="1"/>
        <v/>
      </c>
    </row>
    <row r="536">
      <c r="A536" s="42"/>
      <c r="B536" s="68"/>
      <c r="C536" s="68"/>
      <c r="D536" s="68"/>
      <c r="E536" s="115"/>
      <c r="F536" s="228"/>
      <c r="G536" s="228"/>
      <c r="H536" s="228" t="str">
        <f t="shared" si="1"/>
        <v/>
      </c>
    </row>
    <row r="537">
      <c r="A537" s="42"/>
      <c r="B537" s="61"/>
      <c r="C537" s="61"/>
      <c r="D537" s="61"/>
      <c r="E537" s="115"/>
      <c r="F537" s="228"/>
      <c r="G537" s="228"/>
      <c r="H537" s="228" t="str">
        <f t="shared" si="1"/>
        <v/>
      </c>
    </row>
    <row r="538">
      <c r="A538" s="42"/>
      <c r="B538" s="68"/>
      <c r="C538" s="61"/>
      <c r="D538" s="61"/>
      <c r="E538" s="115"/>
      <c r="F538" s="228"/>
      <c r="G538" s="228"/>
      <c r="H538" s="228" t="str">
        <f t="shared" si="1"/>
        <v/>
      </c>
    </row>
    <row r="539">
      <c r="A539" s="42"/>
      <c r="B539" s="68"/>
      <c r="C539" s="61"/>
      <c r="D539" s="61"/>
      <c r="E539" s="115"/>
      <c r="F539" s="228"/>
      <c r="G539" s="228"/>
      <c r="H539" s="228" t="str">
        <f t="shared" si="1"/>
        <v/>
      </c>
    </row>
    <row r="540">
      <c r="A540" s="42"/>
      <c r="B540" s="68"/>
      <c r="C540" s="61"/>
      <c r="D540" s="61"/>
      <c r="E540" s="115"/>
      <c r="F540" s="228"/>
      <c r="G540" s="228"/>
      <c r="H540" s="228" t="str">
        <f t="shared" si="1"/>
        <v/>
      </c>
    </row>
    <row r="541">
      <c r="A541" s="42"/>
      <c r="B541" s="68"/>
      <c r="C541" s="61"/>
      <c r="D541" s="61"/>
      <c r="E541" s="115"/>
      <c r="F541" s="228"/>
      <c r="G541" s="228"/>
      <c r="H541" s="228" t="str">
        <f t="shared" si="1"/>
        <v/>
      </c>
    </row>
    <row r="542">
      <c r="A542" s="42"/>
      <c r="B542" s="68"/>
      <c r="C542" s="68"/>
      <c r="D542" s="68"/>
      <c r="E542" s="115"/>
      <c r="F542" s="228"/>
      <c r="G542" s="228"/>
      <c r="H542" s="228" t="str">
        <f t="shared" si="1"/>
        <v/>
      </c>
    </row>
    <row r="543">
      <c r="A543" s="42"/>
      <c r="B543" s="68"/>
      <c r="C543" s="61"/>
      <c r="D543" s="61"/>
      <c r="E543" s="115"/>
      <c r="F543" s="228"/>
      <c r="G543" s="228"/>
      <c r="H543" s="228" t="str">
        <f t="shared" si="1"/>
        <v/>
      </c>
    </row>
    <row r="544">
      <c r="A544" s="42"/>
      <c r="B544" s="68"/>
      <c r="C544" s="61"/>
      <c r="D544" s="61"/>
      <c r="E544" s="115"/>
      <c r="F544" s="228"/>
      <c r="G544" s="228"/>
      <c r="H544" s="228" t="str">
        <f t="shared" si="1"/>
        <v/>
      </c>
    </row>
    <row r="545">
      <c r="A545" s="42"/>
      <c r="B545" s="68"/>
      <c r="C545" s="61"/>
      <c r="D545" s="61"/>
      <c r="E545" s="115"/>
      <c r="F545" s="228"/>
      <c r="G545" s="228"/>
      <c r="H545" s="228" t="str">
        <f t="shared" si="1"/>
        <v/>
      </c>
    </row>
    <row r="546">
      <c r="A546" s="42"/>
      <c r="B546" s="68"/>
      <c r="C546" s="61"/>
      <c r="D546" s="61"/>
      <c r="E546" s="115"/>
      <c r="F546" s="228"/>
      <c r="G546" s="228"/>
      <c r="H546" s="228" t="str">
        <f t="shared" si="1"/>
        <v/>
      </c>
    </row>
    <row r="547">
      <c r="A547" s="42"/>
      <c r="B547" s="61"/>
      <c r="C547" s="61"/>
      <c r="D547" s="61"/>
      <c r="E547" s="115"/>
      <c r="F547" s="228"/>
      <c r="G547" s="228"/>
      <c r="H547" s="228" t="str">
        <f t="shared" si="1"/>
        <v/>
      </c>
    </row>
    <row r="548">
      <c r="A548" s="42"/>
      <c r="B548" s="68"/>
      <c r="C548" s="61"/>
      <c r="D548" s="61"/>
      <c r="E548" s="115"/>
      <c r="F548" s="228"/>
      <c r="G548" s="228"/>
      <c r="H548" s="228" t="str">
        <f t="shared" si="1"/>
        <v/>
      </c>
    </row>
    <row r="549">
      <c r="A549" s="42"/>
      <c r="B549" s="68"/>
      <c r="C549" s="61"/>
      <c r="D549" s="61"/>
      <c r="E549" s="115"/>
      <c r="F549" s="228"/>
      <c r="G549" s="228"/>
      <c r="H549" s="228" t="str">
        <f t="shared" si="1"/>
        <v/>
      </c>
    </row>
    <row r="550">
      <c r="A550" s="42"/>
      <c r="B550" s="68"/>
      <c r="C550" s="61"/>
      <c r="D550" s="61"/>
      <c r="E550" s="115"/>
      <c r="F550" s="228"/>
      <c r="G550" s="228"/>
      <c r="H550" s="228" t="str">
        <f t="shared" si="1"/>
        <v/>
      </c>
    </row>
    <row r="551">
      <c r="A551" s="42"/>
      <c r="B551" s="68"/>
      <c r="C551" s="61"/>
      <c r="D551" s="61"/>
      <c r="E551" s="115"/>
      <c r="F551" s="228"/>
      <c r="G551" s="228"/>
      <c r="H551" s="228" t="str">
        <f t="shared" si="1"/>
        <v/>
      </c>
    </row>
    <row r="552">
      <c r="A552" s="42"/>
      <c r="B552" s="68"/>
      <c r="C552" s="61"/>
      <c r="D552" s="61"/>
      <c r="E552" s="115"/>
      <c r="F552" s="228"/>
      <c r="G552" s="228"/>
      <c r="H552" s="228" t="str">
        <f t="shared" si="1"/>
        <v/>
      </c>
    </row>
    <row r="553">
      <c r="A553" s="42"/>
      <c r="B553" s="68"/>
      <c r="C553" s="61"/>
      <c r="D553" s="61"/>
      <c r="E553" s="115"/>
      <c r="F553" s="228"/>
      <c r="G553" s="228"/>
      <c r="H553" s="228" t="str">
        <f t="shared" si="1"/>
        <v/>
      </c>
    </row>
    <row r="554">
      <c r="A554" s="114"/>
      <c r="B554" s="61"/>
      <c r="C554" s="61"/>
      <c r="D554" s="61"/>
      <c r="E554" s="115"/>
      <c r="F554" s="228"/>
      <c r="G554" s="228"/>
      <c r="H554" s="228" t="str">
        <f t="shared" si="1"/>
        <v/>
      </c>
    </row>
    <row r="555">
      <c r="A555" s="42"/>
      <c r="B555" s="68"/>
      <c r="C555" s="61"/>
      <c r="D555" s="61"/>
      <c r="E555" s="115"/>
      <c r="F555" s="228"/>
      <c r="G555" s="228"/>
      <c r="H555" s="228" t="str">
        <f t="shared" si="1"/>
        <v/>
      </c>
    </row>
    <row r="556">
      <c r="A556" s="42"/>
      <c r="B556" s="68"/>
      <c r="C556" s="61"/>
      <c r="D556" s="61"/>
      <c r="E556" s="115"/>
      <c r="F556" s="228"/>
      <c r="G556" s="228"/>
      <c r="H556" s="228" t="str">
        <f t="shared" si="1"/>
        <v/>
      </c>
    </row>
    <row r="557">
      <c r="A557" s="42"/>
      <c r="B557" s="68"/>
      <c r="C557" s="61"/>
      <c r="D557" s="61"/>
      <c r="E557" s="115"/>
      <c r="F557" s="228"/>
      <c r="G557" s="228"/>
      <c r="H557" s="228" t="str">
        <f t="shared" si="1"/>
        <v/>
      </c>
    </row>
    <row r="558">
      <c r="A558" s="42"/>
      <c r="B558" s="61"/>
      <c r="C558" s="61"/>
      <c r="D558" s="61"/>
      <c r="E558" s="115"/>
      <c r="F558" s="228"/>
      <c r="G558" s="228"/>
      <c r="H558" s="228" t="str">
        <f t="shared" si="1"/>
        <v/>
      </c>
    </row>
    <row r="559">
      <c r="A559" s="42"/>
      <c r="B559" s="68"/>
      <c r="C559" s="68"/>
      <c r="D559" s="68"/>
      <c r="E559" s="115"/>
      <c r="F559" s="228"/>
      <c r="G559" s="228"/>
      <c r="H559" s="228" t="str">
        <f t="shared" si="1"/>
        <v/>
      </c>
    </row>
    <row r="560">
      <c r="A560" s="42"/>
      <c r="B560" s="68"/>
      <c r="C560" s="68"/>
      <c r="D560" s="68"/>
      <c r="E560" s="115"/>
      <c r="F560" s="228"/>
      <c r="G560" s="228"/>
      <c r="H560" s="228" t="str">
        <f t="shared" si="1"/>
        <v/>
      </c>
    </row>
    <row r="561">
      <c r="A561" s="42"/>
      <c r="B561" s="68"/>
      <c r="C561" s="68"/>
      <c r="D561" s="68"/>
      <c r="E561" s="115"/>
      <c r="F561" s="228"/>
      <c r="G561" s="228"/>
      <c r="H561" s="228" t="str">
        <f t="shared" si="1"/>
        <v/>
      </c>
    </row>
    <row r="562">
      <c r="A562" s="42"/>
      <c r="B562" s="68"/>
      <c r="C562" s="68"/>
      <c r="D562" s="68"/>
      <c r="E562" s="115"/>
      <c r="F562" s="228"/>
      <c r="G562" s="228"/>
      <c r="H562" s="228" t="str">
        <f t="shared" si="1"/>
        <v/>
      </c>
    </row>
    <row r="563">
      <c r="A563" s="42"/>
      <c r="B563" s="68"/>
      <c r="C563" s="68"/>
      <c r="D563" s="68"/>
      <c r="E563" s="115"/>
      <c r="F563" s="228"/>
      <c r="G563" s="228"/>
      <c r="H563" s="228" t="str">
        <f t="shared" si="1"/>
        <v/>
      </c>
    </row>
    <row r="564">
      <c r="A564" s="42"/>
      <c r="B564" s="68"/>
      <c r="C564" s="68"/>
      <c r="D564" s="68"/>
      <c r="E564" s="115"/>
      <c r="F564" s="228"/>
      <c r="G564" s="228"/>
      <c r="H564" s="228" t="str">
        <f t="shared" si="1"/>
        <v/>
      </c>
    </row>
    <row r="565">
      <c r="A565" s="42"/>
      <c r="B565" s="68"/>
      <c r="C565" s="68"/>
      <c r="D565" s="68"/>
      <c r="E565" s="115"/>
      <c r="F565" s="228"/>
      <c r="G565" s="228"/>
      <c r="H565" s="228" t="str">
        <f t="shared" si="1"/>
        <v/>
      </c>
    </row>
    <row r="566">
      <c r="A566" s="42"/>
      <c r="B566" s="68"/>
      <c r="C566" s="68"/>
      <c r="D566" s="68"/>
      <c r="E566" s="115"/>
      <c r="F566" s="228"/>
      <c r="G566" s="228"/>
      <c r="H566" s="228" t="str">
        <f t="shared" si="1"/>
        <v/>
      </c>
    </row>
    <row r="567">
      <c r="A567" s="42"/>
      <c r="B567" s="68"/>
      <c r="C567" s="68"/>
      <c r="D567" s="68"/>
      <c r="E567" s="115"/>
      <c r="F567" s="228"/>
      <c r="G567" s="228"/>
      <c r="H567" s="228" t="str">
        <f t="shared" si="1"/>
        <v/>
      </c>
    </row>
    <row r="568">
      <c r="A568" s="42"/>
      <c r="B568" s="68"/>
      <c r="C568" s="68"/>
      <c r="D568" s="68"/>
      <c r="E568" s="115"/>
      <c r="F568" s="228"/>
      <c r="G568" s="228"/>
      <c r="H568" s="228" t="str">
        <f t="shared" si="1"/>
        <v/>
      </c>
    </row>
    <row r="569">
      <c r="A569" s="114"/>
      <c r="B569" s="61"/>
      <c r="C569" s="61"/>
      <c r="D569" s="61"/>
      <c r="E569" s="115"/>
      <c r="F569" s="228"/>
      <c r="G569" s="228"/>
      <c r="H569" s="228" t="str">
        <f t="shared" si="1"/>
        <v/>
      </c>
    </row>
    <row r="570">
      <c r="A570" s="42"/>
      <c r="B570" s="68"/>
      <c r="C570" s="68"/>
      <c r="D570" s="68"/>
      <c r="E570" s="115"/>
      <c r="F570" s="228"/>
      <c r="G570" s="228"/>
      <c r="H570" s="228" t="str">
        <f t="shared" si="1"/>
        <v/>
      </c>
    </row>
    <row r="571">
      <c r="A571" s="42"/>
      <c r="B571" s="68"/>
      <c r="C571" s="68"/>
      <c r="D571" s="68"/>
      <c r="E571" s="115"/>
      <c r="F571" s="228"/>
      <c r="G571" s="228"/>
      <c r="H571" s="228" t="str">
        <f t="shared" si="1"/>
        <v/>
      </c>
    </row>
    <row r="572">
      <c r="A572" s="42"/>
      <c r="B572" s="68"/>
      <c r="C572" s="68"/>
      <c r="D572" s="68"/>
      <c r="E572" s="115"/>
      <c r="F572" s="228"/>
      <c r="G572" s="228"/>
      <c r="H572" s="228" t="str">
        <f t="shared" si="1"/>
        <v/>
      </c>
    </row>
    <row r="573">
      <c r="A573" s="42"/>
      <c r="B573" s="68"/>
      <c r="C573" s="68"/>
      <c r="D573" s="68"/>
      <c r="E573" s="115"/>
      <c r="F573" s="228"/>
      <c r="G573" s="228"/>
      <c r="H573" s="228" t="str">
        <f t="shared" si="1"/>
        <v/>
      </c>
    </row>
    <row r="574">
      <c r="A574" s="42"/>
      <c r="B574" s="61"/>
      <c r="C574" s="61"/>
      <c r="D574" s="61"/>
      <c r="E574" s="115"/>
      <c r="F574" s="228"/>
      <c r="G574" s="228"/>
      <c r="H574" s="228" t="str">
        <f t="shared" si="1"/>
        <v/>
      </c>
    </row>
    <row r="575">
      <c r="A575" s="42"/>
      <c r="B575" s="68"/>
      <c r="C575" s="68"/>
      <c r="D575" s="68"/>
      <c r="E575" s="115"/>
      <c r="F575" s="228"/>
      <c r="G575" s="228"/>
      <c r="H575" s="228" t="str">
        <f t="shared" si="1"/>
        <v/>
      </c>
    </row>
    <row r="576">
      <c r="A576" s="42"/>
      <c r="B576" s="68"/>
      <c r="C576" s="68"/>
      <c r="D576" s="68"/>
      <c r="E576" s="115"/>
      <c r="F576" s="228"/>
      <c r="G576" s="228"/>
      <c r="H576" s="228" t="str">
        <f t="shared" si="1"/>
        <v/>
      </c>
    </row>
    <row r="577">
      <c r="A577" s="42"/>
      <c r="B577" s="68"/>
      <c r="C577" s="68"/>
      <c r="D577" s="68"/>
      <c r="E577" s="115"/>
      <c r="F577" s="228"/>
      <c r="G577" s="228"/>
      <c r="H577" s="228" t="str">
        <f t="shared" si="1"/>
        <v/>
      </c>
    </row>
    <row r="578">
      <c r="A578" s="42"/>
      <c r="B578" s="68"/>
      <c r="C578" s="68"/>
      <c r="D578" s="68"/>
      <c r="E578" s="115"/>
      <c r="F578" s="228"/>
      <c r="G578" s="228"/>
      <c r="H578" s="228" t="str">
        <f t="shared" si="1"/>
        <v/>
      </c>
    </row>
    <row r="579">
      <c r="A579" s="42"/>
      <c r="B579" s="68"/>
      <c r="C579" s="68"/>
      <c r="D579" s="68"/>
      <c r="E579" s="115"/>
      <c r="F579" s="228"/>
      <c r="G579" s="228"/>
      <c r="H579" s="228" t="str">
        <f t="shared" si="1"/>
        <v/>
      </c>
    </row>
    <row r="580">
      <c r="A580" s="42"/>
      <c r="B580" s="68"/>
      <c r="C580" s="68"/>
      <c r="D580" s="68"/>
      <c r="E580" s="115"/>
      <c r="F580" s="228"/>
      <c r="G580" s="228"/>
      <c r="H580" s="228" t="str">
        <f t="shared" si="1"/>
        <v/>
      </c>
    </row>
    <row r="581">
      <c r="A581" s="42"/>
      <c r="B581" s="68"/>
      <c r="C581" s="68"/>
      <c r="D581" s="68"/>
      <c r="E581" s="115"/>
      <c r="F581" s="228"/>
      <c r="G581" s="228"/>
      <c r="H581" s="228" t="str">
        <f t="shared" si="1"/>
        <v/>
      </c>
    </row>
    <row r="582">
      <c r="A582" s="42"/>
      <c r="B582" s="68"/>
      <c r="C582" s="68"/>
      <c r="D582" s="68"/>
      <c r="E582" s="115"/>
      <c r="F582" s="228"/>
      <c r="G582" s="228"/>
      <c r="H582" s="228" t="str">
        <f t="shared" si="1"/>
        <v/>
      </c>
    </row>
    <row r="583">
      <c r="A583" s="42"/>
      <c r="B583" s="68"/>
      <c r="C583" s="68"/>
      <c r="D583" s="68"/>
      <c r="E583" s="115"/>
      <c r="F583" s="228"/>
      <c r="G583" s="228"/>
      <c r="H583" s="228" t="str">
        <f t="shared" si="1"/>
        <v/>
      </c>
    </row>
    <row r="584">
      <c r="A584" s="42"/>
      <c r="B584" s="68"/>
      <c r="C584" s="68"/>
      <c r="D584" s="68"/>
      <c r="E584" s="115"/>
      <c r="F584" s="228"/>
      <c r="G584" s="228"/>
      <c r="H584" s="228" t="str">
        <f t="shared" si="1"/>
        <v/>
      </c>
    </row>
    <row r="585">
      <c r="A585" s="42"/>
      <c r="B585" s="68"/>
      <c r="C585" s="68"/>
      <c r="D585" s="68"/>
      <c r="E585" s="115"/>
      <c r="F585" s="228"/>
      <c r="G585" s="228"/>
      <c r="H585" s="228" t="str">
        <f t="shared" si="1"/>
        <v/>
      </c>
    </row>
    <row r="586">
      <c r="A586" s="42"/>
      <c r="B586" s="68"/>
      <c r="C586" s="68"/>
      <c r="D586" s="68"/>
      <c r="E586" s="115"/>
      <c r="F586" s="228"/>
      <c r="G586" s="228"/>
      <c r="H586" s="228" t="str">
        <f t="shared" si="1"/>
        <v/>
      </c>
    </row>
    <row r="587">
      <c r="A587" s="42"/>
      <c r="B587" s="68"/>
      <c r="C587" s="68"/>
      <c r="D587" s="68"/>
      <c r="E587" s="115"/>
      <c r="F587" s="228"/>
      <c r="G587" s="228"/>
      <c r="H587" s="228" t="str">
        <f t="shared" si="1"/>
        <v/>
      </c>
    </row>
    <row r="588">
      <c r="A588" s="42"/>
      <c r="B588" s="68"/>
      <c r="C588" s="68"/>
      <c r="D588" s="68"/>
      <c r="E588" s="115"/>
      <c r="F588" s="228"/>
      <c r="G588" s="228"/>
      <c r="H588" s="228" t="str">
        <f t="shared" si="1"/>
        <v/>
      </c>
    </row>
    <row r="589">
      <c r="A589" s="42"/>
      <c r="B589" s="68"/>
      <c r="C589" s="68"/>
      <c r="D589" s="68"/>
      <c r="E589" s="115"/>
      <c r="F589" s="228"/>
      <c r="G589" s="228"/>
      <c r="H589" s="228" t="str">
        <f t="shared" si="1"/>
        <v/>
      </c>
    </row>
    <row r="590">
      <c r="A590" s="42"/>
      <c r="B590" s="68"/>
      <c r="C590" s="68"/>
      <c r="D590" s="68"/>
      <c r="E590" s="115"/>
      <c r="F590" s="228"/>
      <c r="G590" s="228"/>
      <c r="H590" s="228" t="str">
        <f t="shared" si="1"/>
        <v/>
      </c>
    </row>
    <row r="591">
      <c r="A591" s="42"/>
      <c r="B591" s="68"/>
      <c r="C591" s="68"/>
      <c r="D591" s="68"/>
      <c r="E591" s="115"/>
      <c r="F591" s="228"/>
      <c r="G591" s="228"/>
      <c r="H591" s="228" t="str">
        <f t="shared" si="1"/>
        <v/>
      </c>
    </row>
    <row r="592">
      <c r="A592" s="42"/>
      <c r="B592" s="61"/>
      <c r="C592" s="61"/>
      <c r="D592" s="61"/>
      <c r="E592" s="115"/>
      <c r="F592" s="228"/>
      <c r="G592" s="228"/>
      <c r="H592" s="228" t="str">
        <f t="shared" si="1"/>
        <v/>
      </c>
    </row>
    <row r="593">
      <c r="A593" s="42"/>
      <c r="B593" s="68"/>
      <c r="C593" s="68"/>
      <c r="D593" s="68"/>
      <c r="E593" s="115"/>
      <c r="F593" s="228"/>
      <c r="G593" s="228"/>
      <c r="H593" s="228" t="str">
        <f t="shared" si="1"/>
        <v/>
      </c>
    </row>
    <row r="594">
      <c r="A594" s="42"/>
      <c r="B594" s="61"/>
      <c r="C594" s="61"/>
      <c r="D594" s="61"/>
      <c r="E594" s="115"/>
      <c r="F594" s="228"/>
      <c r="G594" s="228"/>
      <c r="H594" s="228" t="str">
        <f t="shared" si="1"/>
        <v/>
      </c>
    </row>
    <row r="595">
      <c r="A595" s="42"/>
      <c r="B595" s="68"/>
      <c r="C595" s="68"/>
      <c r="D595" s="68"/>
      <c r="E595" s="115"/>
      <c r="F595" s="228"/>
      <c r="G595" s="228"/>
      <c r="H595" s="228" t="str">
        <f t="shared" si="1"/>
        <v/>
      </c>
    </row>
    <row r="596">
      <c r="A596" s="42"/>
      <c r="B596" s="68"/>
      <c r="C596" s="68"/>
      <c r="D596" s="68"/>
      <c r="E596" s="115"/>
      <c r="F596" s="228"/>
      <c r="G596" s="228"/>
      <c r="H596" s="228" t="str">
        <f t="shared" si="1"/>
        <v/>
      </c>
    </row>
    <row r="597">
      <c r="A597" s="42"/>
      <c r="B597" s="68"/>
      <c r="C597" s="68"/>
      <c r="D597" s="68"/>
      <c r="E597" s="115"/>
      <c r="F597" s="228"/>
      <c r="G597" s="228"/>
      <c r="H597" s="228" t="str">
        <f t="shared" si="1"/>
        <v/>
      </c>
    </row>
    <row r="598">
      <c r="A598" s="42"/>
      <c r="B598" s="68"/>
      <c r="C598" s="68"/>
      <c r="D598" s="68"/>
      <c r="E598" s="115"/>
      <c r="F598" s="228"/>
      <c r="G598" s="228"/>
      <c r="H598" s="228" t="str">
        <f t="shared" si="1"/>
        <v/>
      </c>
    </row>
    <row r="599">
      <c r="A599" s="42"/>
      <c r="B599" s="68"/>
      <c r="C599" s="68"/>
      <c r="D599" s="68"/>
      <c r="E599" s="115"/>
      <c r="F599" s="228"/>
      <c r="G599" s="228"/>
      <c r="H599" s="228" t="str">
        <f t="shared" si="1"/>
        <v/>
      </c>
    </row>
    <row r="600">
      <c r="A600" s="42"/>
      <c r="B600" s="68"/>
      <c r="C600" s="68"/>
      <c r="D600" s="68"/>
      <c r="E600" s="115"/>
      <c r="F600" s="228"/>
      <c r="G600" s="228"/>
      <c r="H600" s="228" t="str">
        <f t="shared" si="1"/>
        <v/>
      </c>
    </row>
    <row r="601">
      <c r="A601" s="42"/>
      <c r="B601" s="68"/>
      <c r="C601" s="68"/>
      <c r="D601" s="68"/>
      <c r="E601" s="115"/>
      <c r="F601" s="228"/>
      <c r="G601" s="228"/>
      <c r="H601" s="228" t="str">
        <f t="shared" si="1"/>
        <v/>
      </c>
    </row>
    <row r="602">
      <c r="A602" s="42"/>
      <c r="B602" s="61"/>
      <c r="C602" s="61"/>
      <c r="D602" s="61"/>
      <c r="E602" s="115"/>
      <c r="F602" s="228"/>
      <c r="G602" s="228"/>
      <c r="H602" s="228" t="str">
        <f t="shared" si="1"/>
        <v/>
      </c>
    </row>
    <row r="603">
      <c r="A603" s="42"/>
      <c r="B603" s="68"/>
      <c r="C603" s="61"/>
      <c r="D603" s="61"/>
      <c r="E603" s="115"/>
      <c r="F603" s="228"/>
      <c r="G603" s="228"/>
      <c r="H603" s="228" t="str">
        <f t="shared" si="1"/>
        <v/>
      </c>
    </row>
    <row r="604">
      <c r="A604" s="42"/>
      <c r="B604" s="68"/>
      <c r="C604" s="68"/>
      <c r="D604" s="68"/>
      <c r="E604" s="115"/>
      <c r="F604" s="228"/>
      <c r="G604" s="228"/>
      <c r="H604" s="228" t="str">
        <f t="shared" si="1"/>
        <v/>
      </c>
    </row>
    <row r="605">
      <c r="A605" s="42"/>
      <c r="B605" s="68"/>
      <c r="C605" s="68"/>
      <c r="D605" s="68"/>
      <c r="E605" s="115"/>
      <c r="F605" s="228"/>
      <c r="G605" s="228"/>
      <c r="H605" s="228" t="str">
        <f t="shared" si="1"/>
        <v/>
      </c>
    </row>
    <row r="606">
      <c r="A606" s="42"/>
      <c r="B606" s="68"/>
      <c r="C606" s="68"/>
      <c r="D606" s="68"/>
      <c r="E606" s="115"/>
      <c r="F606" s="228"/>
      <c r="G606" s="228"/>
      <c r="H606" s="228" t="str">
        <f t="shared" si="1"/>
        <v/>
      </c>
    </row>
    <row r="607">
      <c r="A607" s="42"/>
      <c r="B607" s="68"/>
      <c r="C607" s="68"/>
      <c r="D607" s="68"/>
      <c r="E607" s="115"/>
      <c r="F607" s="228"/>
      <c r="G607" s="228"/>
      <c r="H607" s="228" t="str">
        <f t="shared" si="1"/>
        <v/>
      </c>
    </row>
    <row r="608">
      <c r="A608" s="42"/>
      <c r="B608" s="68"/>
      <c r="C608" s="68"/>
      <c r="D608" s="68"/>
      <c r="E608" s="115"/>
      <c r="F608" s="228"/>
      <c r="G608" s="228"/>
      <c r="H608" s="228" t="str">
        <f t="shared" si="1"/>
        <v/>
      </c>
    </row>
    <row r="609">
      <c r="A609" s="42"/>
      <c r="B609" s="61"/>
      <c r="C609" s="61"/>
      <c r="D609" s="61"/>
      <c r="E609" s="115"/>
      <c r="F609" s="228"/>
      <c r="G609" s="228"/>
      <c r="H609" s="228" t="str">
        <f t="shared" si="1"/>
        <v/>
      </c>
    </row>
    <row r="610">
      <c r="A610" s="42"/>
      <c r="B610" s="68"/>
      <c r="C610" s="68"/>
      <c r="D610" s="68"/>
      <c r="E610" s="115"/>
      <c r="F610" s="228"/>
      <c r="G610" s="228"/>
      <c r="H610" s="228" t="str">
        <f t="shared" si="1"/>
        <v/>
      </c>
    </row>
    <row r="611">
      <c r="A611" s="114"/>
      <c r="B611" s="61"/>
      <c r="C611" s="61"/>
      <c r="D611" s="61"/>
      <c r="E611" s="115"/>
      <c r="F611" s="228"/>
      <c r="G611" s="228"/>
      <c r="H611" s="228" t="str">
        <f t="shared" si="1"/>
        <v/>
      </c>
    </row>
    <row r="612">
      <c r="A612" s="42"/>
      <c r="B612" s="68"/>
      <c r="C612" s="68"/>
      <c r="D612" s="68"/>
      <c r="E612" s="115"/>
      <c r="F612" s="228"/>
      <c r="G612" s="228"/>
      <c r="H612" s="228" t="str">
        <f t="shared" si="1"/>
        <v/>
      </c>
    </row>
    <row r="613">
      <c r="A613" s="42"/>
      <c r="B613" s="68"/>
      <c r="C613" s="68"/>
      <c r="D613" s="68"/>
      <c r="E613" s="115"/>
      <c r="F613" s="228"/>
      <c r="G613" s="228"/>
      <c r="H613" s="228" t="str">
        <f t="shared" si="1"/>
        <v/>
      </c>
    </row>
    <row r="614">
      <c r="A614" s="42"/>
      <c r="B614" s="68"/>
      <c r="C614" s="68"/>
      <c r="D614" s="68"/>
      <c r="E614" s="115"/>
      <c r="F614" s="228"/>
      <c r="G614" s="228"/>
      <c r="H614" s="228" t="str">
        <f t="shared" si="1"/>
        <v/>
      </c>
    </row>
    <row r="615">
      <c r="A615" s="42"/>
      <c r="B615" s="68"/>
      <c r="C615" s="68"/>
      <c r="D615" s="68"/>
      <c r="E615" s="115"/>
      <c r="F615" s="228"/>
      <c r="G615" s="228"/>
      <c r="H615" s="228" t="str">
        <f t="shared" si="1"/>
        <v/>
      </c>
    </row>
    <row r="616">
      <c r="A616" s="42"/>
      <c r="B616" s="68"/>
      <c r="C616" s="68"/>
      <c r="D616" s="68"/>
      <c r="E616" s="115"/>
      <c r="F616" s="228"/>
      <c r="G616" s="228"/>
      <c r="H616" s="228" t="str">
        <f t="shared" si="1"/>
        <v/>
      </c>
    </row>
    <row r="617">
      <c r="A617" s="42"/>
      <c r="B617" s="68"/>
      <c r="C617" s="68"/>
      <c r="D617" s="68"/>
      <c r="E617" s="115"/>
      <c r="F617" s="228"/>
      <c r="G617" s="228"/>
      <c r="H617" s="228" t="str">
        <f t="shared" si="1"/>
        <v/>
      </c>
    </row>
    <row r="618">
      <c r="A618" s="42"/>
      <c r="B618" s="68"/>
      <c r="C618" s="68"/>
      <c r="D618" s="68"/>
      <c r="E618" s="115"/>
      <c r="F618" s="228"/>
      <c r="G618" s="228"/>
      <c r="H618" s="228" t="str">
        <f t="shared" si="1"/>
        <v/>
      </c>
    </row>
    <row r="619">
      <c r="A619" s="42"/>
      <c r="B619" s="68"/>
      <c r="C619" s="68"/>
      <c r="D619" s="68"/>
      <c r="E619" s="115"/>
      <c r="F619" s="228"/>
      <c r="G619" s="228"/>
      <c r="H619" s="228" t="str">
        <f t="shared" si="1"/>
        <v/>
      </c>
    </row>
    <row r="620">
      <c r="A620" s="42"/>
      <c r="B620" s="68"/>
      <c r="C620" s="68"/>
      <c r="D620" s="68"/>
      <c r="E620" s="115"/>
      <c r="F620" s="228"/>
      <c r="G620" s="228"/>
      <c r="H620" s="228" t="str">
        <f t="shared" si="1"/>
        <v/>
      </c>
    </row>
    <row r="621">
      <c r="A621" s="42"/>
      <c r="B621" s="68"/>
      <c r="C621" s="68"/>
      <c r="D621" s="68"/>
      <c r="E621" s="115"/>
      <c r="F621" s="228"/>
      <c r="G621" s="228"/>
      <c r="H621" s="228" t="str">
        <f t="shared" si="1"/>
        <v/>
      </c>
    </row>
    <row r="622">
      <c r="A622" s="42"/>
      <c r="B622" s="68"/>
      <c r="C622" s="68"/>
      <c r="D622" s="68"/>
      <c r="E622" s="115"/>
      <c r="F622" s="228"/>
      <c r="G622" s="228"/>
      <c r="H622" s="228" t="str">
        <f t="shared" si="1"/>
        <v/>
      </c>
    </row>
    <row r="623">
      <c r="A623" s="42"/>
      <c r="B623" s="68"/>
      <c r="C623" s="68"/>
      <c r="D623" s="68"/>
      <c r="E623" s="115"/>
      <c r="F623" s="228"/>
      <c r="G623" s="228"/>
      <c r="H623" s="228" t="str">
        <f t="shared" si="1"/>
        <v/>
      </c>
    </row>
    <row r="624">
      <c r="A624" s="42"/>
      <c r="B624" s="61"/>
      <c r="C624" s="61"/>
      <c r="D624" s="61"/>
      <c r="E624" s="115"/>
      <c r="F624" s="228"/>
      <c r="G624" s="228"/>
      <c r="H624" s="228" t="str">
        <f t="shared" si="1"/>
        <v/>
      </c>
    </row>
    <row r="625">
      <c r="A625" s="42"/>
      <c r="B625" s="61"/>
      <c r="C625" s="61"/>
      <c r="D625" s="61"/>
      <c r="E625" s="115"/>
      <c r="F625" s="228"/>
      <c r="G625" s="228"/>
      <c r="H625" s="228" t="str">
        <f t="shared" si="1"/>
        <v/>
      </c>
    </row>
    <row r="626">
      <c r="A626" s="42"/>
      <c r="B626" s="68"/>
      <c r="C626" s="68"/>
      <c r="D626" s="68"/>
      <c r="E626" s="115"/>
      <c r="F626" s="228"/>
      <c r="G626" s="228"/>
      <c r="H626" s="228" t="str">
        <f t="shared" si="1"/>
        <v/>
      </c>
    </row>
    <row r="627">
      <c r="A627" s="42"/>
      <c r="B627" s="68"/>
      <c r="C627" s="68"/>
      <c r="D627" s="68"/>
      <c r="E627" s="115"/>
      <c r="F627" s="228"/>
      <c r="G627" s="228"/>
      <c r="H627" s="228" t="str">
        <f t="shared" si="1"/>
        <v/>
      </c>
    </row>
    <row r="628">
      <c r="A628" s="42"/>
      <c r="B628" s="68"/>
      <c r="C628" s="68"/>
      <c r="D628" s="68"/>
      <c r="E628" s="115"/>
      <c r="F628" s="228"/>
      <c r="G628" s="228"/>
      <c r="H628" s="228" t="str">
        <f t="shared" si="1"/>
        <v/>
      </c>
    </row>
    <row r="629">
      <c r="A629" s="42"/>
      <c r="B629" s="68"/>
      <c r="C629" s="68"/>
      <c r="D629" s="68"/>
      <c r="E629" s="115"/>
      <c r="F629" s="228"/>
      <c r="G629" s="228"/>
      <c r="H629" s="228" t="str">
        <f t="shared" si="1"/>
        <v/>
      </c>
    </row>
    <row r="630">
      <c r="A630" s="42"/>
      <c r="B630" s="68"/>
      <c r="C630" s="68"/>
      <c r="D630" s="68"/>
      <c r="E630" s="115"/>
      <c r="F630" s="228"/>
      <c r="G630" s="228"/>
      <c r="H630" s="228" t="str">
        <f t="shared" si="1"/>
        <v/>
      </c>
    </row>
    <row r="631">
      <c r="A631" s="42"/>
      <c r="B631" s="68"/>
      <c r="C631" s="68"/>
      <c r="D631" s="68"/>
      <c r="E631" s="115"/>
      <c r="F631" s="228"/>
      <c r="G631" s="228"/>
      <c r="H631" s="228" t="str">
        <f t="shared" si="1"/>
        <v/>
      </c>
    </row>
    <row r="632">
      <c r="A632" s="42"/>
      <c r="B632" s="68"/>
      <c r="C632" s="68"/>
      <c r="D632" s="68"/>
      <c r="E632" s="115"/>
      <c r="F632" s="228"/>
      <c r="G632" s="228"/>
      <c r="H632" s="228" t="str">
        <f t="shared" si="1"/>
        <v/>
      </c>
    </row>
    <row r="633">
      <c r="A633" s="42"/>
      <c r="B633" s="68"/>
      <c r="C633" s="68"/>
      <c r="D633" s="68"/>
      <c r="E633" s="115"/>
      <c r="F633" s="228"/>
      <c r="G633" s="228"/>
      <c r="H633" s="228" t="str">
        <f t="shared" si="1"/>
        <v/>
      </c>
    </row>
    <row r="634">
      <c r="A634" s="42"/>
      <c r="B634" s="68"/>
      <c r="C634" s="68"/>
      <c r="D634" s="68"/>
      <c r="E634" s="115"/>
      <c r="F634" s="228"/>
      <c r="G634" s="228"/>
      <c r="H634" s="228" t="str">
        <f t="shared" si="1"/>
        <v/>
      </c>
    </row>
    <row r="635">
      <c r="A635" s="42"/>
      <c r="B635" s="68"/>
      <c r="C635" s="68"/>
      <c r="D635" s="68"/>
      <c r="E635" s="115"/>
      <c r="F635" s="228"/>
      <c r="G635" s="228"/>
      <c r="H635" s="228" t="str">
        <f t="shared" si="1"/>
        <v/>
      </c>
    </row>
    <row r="636">
      <c r="A636" s="42"/>
      <c r="B636" s="68"/>
      <c r="C636" s="68"/>
      <c r="D636" s="68"/>
      <c r="E636" s="115"/>
      <c r="F636" s="228"/>
      <c r="G636" s="228"/>
      <c r="H636" s="228" t="str">
        <f t="shared" si="1"/>
        <v/>
      </c>
    </row>
    <row r="637">
      <c r="A637" s="42"/>
      <c r="B637" s="68"/>
      <c r="C637" s="68"/>
      <c r="D637" s="68"/>
      <c r="E637" s="115"/>
      <c r="F637" s="228"/>
      <c r="G637" s="228"/>
      <c r="H637" s="228" t="str">
        <f t="shared" si="1"/>
        <v/>
      </c>
    </row>
    <row r="638">
      <c r="A638" s="42"/>
      <c r="B638" s="68"/>
      <c r="C638" s="68"/>
      <c r="D638" s="68"/>
      <c r="E638" s="115"/>
      <c r="F638" s="228"/>
      <c r="G638" s="228"/>
      <c r="H638" s="228" t="str">
        <f t="shared" si="1"/>
        <v/>
      </c>
    </row>
    <row r="639">
      <c r="A639" s="42"/>
      <c r="B639" s="68"/>
      <c r="C639" s="68"/>
      <c r="D639" s="68"/>
      <c r="E639" s="115"/>
      <c r="F639" s="228"/>
      <c r="G639" s="228"/>
      <c r="H639" s="228" t="str">
        <f t="shared" si="1"/>
        <v/>
      </c>
    </row>
    <row r="640">
      <c r="A640" s="42"/>
      <c r="B640" s="68"/>
      <c r="C640" s="68"/>
      <c r="D640" s="68"/>
      <c r="E640" s="115"/>
      <c r="F640" s="228"/>
      <c r="G640" s="228"/>
      <c r="H640" s="228" t="str">
        <f t="shared" si="1"/>
        <v/>
      </c>
    </row>
    <row r="641">
      <c r="A641" s="42"/>
      <c r="B641" s="61"/>
      <c r="C641" s="61"/>
      <c r="D641" s="61"/>
      <c r="E641" s="115"/>
      <c r="F641" s="228"/>
      <c r="G641" s="228"/>
      <c r="H641" s="228" t="str">
        <f t="shared" si="1"/>
        <v/>
      </c>
    </row>
    <row r="642">
      <c r="A642" s="42"/>
      <c r="B642" s="61"/>
      <c r="C642" s="61"/>
      <c r="D642" s="61"/>
      <c r="E642" s="115"/>
      <c r="F642" s="228"/>
      <c r="G642" s="228"/>
      <c r="H642" s="228" t="str">
        <f t="shared" si="1"/>
        <v/>
      </c>
    </row>
    <row r="643">
      <c r="A643" s="42"/>
      <c r="B643" s="68"/>
      <c r="C643" s="68"/>
      <c r="D643" s="68"/>
      <c r="E643" s="115"/>
      <c r="F643" s="228"/>
      <c r="G643" s="228"/>
      <c r="H643" s="228" t="str">
        <f t="shared" si="1"/>
        <v/>
      </c>
    </row>
    <row r="644">
      <c r="A644" s="42"/>
      <c r="B644" s="68"/>
      <c r="C644" s="68"/>
      <c r="D644" s="68"/>
      <c r="E644" s="115"/>
      <c r="F644" s="228"/>
      <c r="G644" s="228"/>
      <c r="H644" s="228" t="str">
        <f t="shared" si="1"/>
        <v/>
      </c>
    </row>
    <row r="645">
      <c r="A645" s="42"/>
      <c r="B645" s="68"/>
      <c r="C645" s="68"/>
      <c r="D645" s="68"/>
      <c r="E645" s="115"/>
      <c r="F645" s="228"/>
      <c r="G645" s="228"/>
      <c r="H645" s="228" t="str">
        <f t="shared" si="1"/>
        <v/>
      </c>
    </row>
    <row r="646">
      <c r="A646" s="42"/>
      <c r="B646" s="68"/>
      <c r="C646" s="68"/>
      <c r="D646" s="68"/>
      <c r="E646" s="115"/>
      <c r="F646" s="228"/>
      <c r="G646" s="228"/>
      <c r="H646" s="228" t="str">
        <f t="shared" si="1"/>
        <v/>
      </c>
    </row>
    <row r="647">
      <c r="A647" s="42"/>
      <c r="B647" s="61"/>
      <c r="C647" s="61"/>
      <c r="D647" s="61"/>
      <c r="E647" s="115"/>
      <c r="F647" s="228"/>
      <c r="G647" s="228"/>
      <c r="H647" s="228" t="str">
        <f t="shared" si="1"/>
        <v/>
      </c>
    </row>
    <row r="648">
      <c r="A648" s="42"/>
      <c r="B648" s="68"/>
      <c r="C648" s="68"/>
      <c r="D648" s="68"/>
      <c r="E648" s="115"/>
      <c r="F648" s="228"/>
      <c r="G648" s="228"/>
      <c r="H648" s="228" t="str">
        <f t="shared" si="1"/>
        <v/>
      </c>
    </row>
    <row r="649">
      <c r="A649" s="42"/>
      <c r="B649" s="68"/>
      <c r="C649" s="68"/>
      <c r="D649" s="68"/>
      <c r="E649" s="115"/>
      <c r="F649" s="228"/>
      <c r="G649" s="228"/>
      <c r="H649" s="228" t="str">
        <f t="shared" si="1"/>
        <v/>
      </c>
    </row>
    <row r="650">
      <c r="A650" s="42"/>
      <c r="B650" s="68"/>
      <c r="C650" s="68"/>
      <c r="D650" s="68"/>
      <c r="E650" s="115"/>
      <c r="F650" s="228"/>
      <c r="G650" s="228"/>
      <c r="H650" s="228" t="str">
        <f t="shared" si="1"/>
        <v/>
      </c>
    </row>
    <row r="651">
      <c r="A651" s="42"/>
      <c r="B651" s="68"/>
      <c r="C651" s="68"/>
      <c r="D651" s="68"/>
      <c r="E651" s="115"/>
      <c r="F651" s="228"/>
      <c r="G651" s="228"/>
      <c r="H651" s="228" t="str">
        <f t="shared" si="1"/>
        <v/>
      </c>
    </row>
    <row r="652">
      <c r="A652" s="42"/>
      <c r="B652" s="68"/>
      <c r="C652" s="68"/>
      <c r="D652" s="68"/>
      <c r="E652" s="115"/>
      <c r="F652" s="228"/>
      <c r="G652" s="228"/>
      <c r="H652" s="228" t="str">
        <f t="shared" si="1"/>
        <v/>
      </c>
    </row>
    <row r="653">
      <c r="A653" s="42"/>
      <c r="B653" s="68"/>
      <c r="C653" s="68"/>
      <c r="D653" s="68"/>
      <c r="E653" s="115"/>
      <c r="F653" s="228"/>
      <c r="G653" s="228"/>
      <c r="H653" s="228" t="str">
        <f t="shared" si="1"/>
        <v/>
      </c>
    </row>
    <row r="654">
      <c r="A654" s="42"/>
      <c r="B654" s="68"/>
      <c r="C654" s="68"/>
      <c r="D654" s="68"/>
      <c r="E654" s="115"/>
      <c r="F654" s="228"/>
      <c r="G654" s="228"/>
      <c r="H654" s="228" t="str">
        <f t="shared" si="1"/>
        <v/>
      </c>
    </row>
    <row r="655">
      <c r="A655" s="42"/>
      <c r="B655" s="61"/>
      <c r="C655" s="61"/>
      <c r="D655" s="61"/>
      <c r="E655" s="115"/>
      <c r="F655" s="228"/>
      <c r="G655" s="228"/>
      <c r="H655" s="228" t="str">
        <f t="shared" si="1"/>
        <v/>
      </c>
    </row>
    <row r="656">
      <c r="A656" s="42"/>
      <c r="B656" s="68"/>
      <c r="C656" s="68"/>
      <c r="D656" s="68"/>
      <c r="E656" s="115"/>
      <c r="F656" s="228"/>
      <c r="G656" s="228"/>
      <c r="H656" s="228" t="str">
        <f t="shared" si="1"/>
        <v/>
      </c>
    </row>
    <row r="657">
      <c r="A657" s="42"/>
      <c r="B657" s="68"/>
      <c r="C657" s="68"/>
      <c r="D657" s="68"/>
      <c r="E657" s="115"/>
      <c r="F657" s="228"/>
      <c r="G657" s="228"/>
      <c r="H657" s="228" t="str">
        <f t="shared" si="1"/>
        <v/>
      </c>
    </row>
    <row r="658">
      <c r="A658" s="42"/>
      <c r="B658" s="61"/>
      <c r="C658" s="61"/>
      <c r="D658" s="61"/>
      <c r="E658" s="115"/>
      <c r="F658" s="228"/>
      <c r="G658" s="228"/>
      <c r="H658" s="228" t="str">
        <f t="shared" si="1"/>
        <v/>
      </c>
    </row>
    <row r="659">
      <c r="A659" s="42"/>
      <c r="B659" s="68"/>
      <c r="C659" s="61"/>
      <c r="D659" s="61"/>
      <c r="E659" s="115"/>
      <c r="F659" s="228"/>
      <c r="G659" s="228"/>
      <c r="H659" s="228" t="str">
        <f t="shared" si="1"/>
        <v/>
      </c>
    </row>
    <row r="660">
      <c r="A660" s="42"/>
      <c r="B660" s="68"/>
      <c r="C660" s="68"/>
      <c r="D660" s="68"/>
      <c r="E660" s="115"/>
      <c r="F660" s="228"/>
      <c r="G660" s="228"/>
      <c r="H660" s="228" t="str">
        <f t="shared" si="1"/>
        <v/>
      </c>
    </row>
    <row r="661">
      <c r="A661" s="42"/>
      <c r="B661" s="68"/>
      <c r="C661" s="68"/>
      <c r="D661" s="68"/>
      <c r="E661" s="115"/>
      <c r="F661" s="228"/>
      <c r="G661" s="228"/>
      <c r="H661" s="228" t="str">
        <f t="shared" si="1"/>
        <v/>
      </c>
    </row>
    <row r="662">
      <c r="A662" s="42"/>
      <c r="B662" s="68"/>
      <c r="C662" s="68"/>
      <c r="D662" s="68"/>
      <c r="E662" s="115"/>
      <c r="F662" s="228"/>
      <c r="G662" s="228"/>
      <c r="H662" s="228" t="str">
        <f t="shared" si="1"/>
        <v/>
      </c>
    </row>
    <row r="663">
      <c r="A663" s="42"/>
      <c r="B663" s="68"/>
      <c r="C663" s="68"/>
      <c r="D663" s="68"/>
      <c r="E663" s="115"/>
      <c r="F663" s="228"/>
      <c r="G663" s="228"/>
      <c r="H663" s="228" t="str">
        <f t="shared" si="1"/>
        <v/>
      </c>
    </row>
    <row r="664">
      <c r="A664" s="42"/>
      <c r="B664" s="68"/>
      <c r="C664" s="68"/>
      <c r="D664" s="68"/>
      <c r="E664" s="115"/>
      <c r="F664" s="228"/>
      <c r="G664" s="228"/>
      <c r="H664" s="228" t="str">
        <f t="shared" si="1"/>
        <v/>
      </c>
    </row>
    <row r="665">
      <c r="A665" s="42"/>
      <c r="B665" s="68"/>
      <c r="C665" s="68"/>
      <c r="D665" s="68"/>
      <c r="E665" s="115"/>
      <c r="F665" s="228"/>
      <c r="G665" s="228"/>
      <c r="H665" s="228" t="str">
        <f t="shared" si="1"/>
        <v/>
      </c>
    </row>
    <row r="666">
      <c r="A666" s="42"/>
      <c r="B666" s="68"/>
      <c r="C666" s="68"/>
      <c r="D666" s="68"/>
      <c r="E666" s="115"/>
      <c r="F666" s="228"/>
      <c r="G666" s="228"/>
      <c r="H666" s="228" t="str">
        <f t="shared" si="1"/>
        <v/>
      </c>
    </row>
    <row r="667">
      <c r="A667" s="42"/>
      <c r="B667" s="61"/>
      <c r="C667" s="61"/>
      <c r="D667" s="61"/>
      <c r="E667" s="115"/>
      <c r="F667" s="228"/>
      <c r="G667" s="228"/>
      <c r="H667" s="228" t="str">
        <f t="shared" si="1"/>
        <v/>
      </c>
    </row>
    <row r="668">
      <c r="A668" s="42"/>
      <c r="B668" s="68"/>
      <c r="C668" s="68"/>
      <c r="D668" s="68"/>
      <c r="E668" s="115"/>
      <c r="F668" s="228"/>
      <c r="G668" s="228"/>
      <c r="H668" s="228" t="str">
        <f t="shared" si="1"/>
        <v/>
      </c>
    </row>
    <row r="669">
      <c r="A669" s="42"/>
      <c r="B669" s="68"/>
      <c r="C669" s="68"/>
      <c r="D669" s="68"/>
      <c r="E669" s="115"/>
      <c r="F669" s="228"/>
      <c r="G669" s="228"/>
      <c r="H669" s="228" t="str">
        <f t="shared" si="1"/>
        <v/>
      </c>
    </row>
    <row r="670">
      <c r="A670" s="42"/>
      <c r="B670" s="68"/>
      <c r="C670" s="68"/>
      <c r="D670" s="68"/>
      <c r="E670" s="115"/>
      <c r="F670" s="228"/>
      <c r="G670" s="228"/>
      <c r="H670" s="228" t="str">
        <f t="shared" si="1"/>
        <v/>
      </c>
    </row>
    <row r="671">
      <c r="A671" s="42"/>
      <c r="B671" s="61"/>
      <c r="C671" s="61"/>
      <c r="D671" s="61"/>
      <c r="E671" s="115"/>
      <c r="F671" s="228"/>
      <c r="G671" s="228"/>
      <c r="H671" s="228" t="str">
        <f t="shared" si="1"/>
        <v/>
      </c>
    </row>
    <row r="672">
      <c r="A672" s="42"/>
      <c r="B672" s="68"/>
      <c r="C672" s="68"/>
      <c r="D672" s="68"/>
      <c r="E672" s="115"/>
      <c r="F672" s="228"/>
      <c r="G672" s="228"/>
      <c r="H672" s="228" t="str">
        <f t="shared" si="1"/>
        <v/>
      </c>
    </row>
    <row r="673">
      <c r="A673" s="42"/>
      <c r="B673" s="68"/>
      <c r="C673" s="68"/>
      <c r="D673" s="68"/>
      <c r="E673" s="115"/>
      <c r="F673" s="228"/>
      <c r="G673" s="228"/>
      <c r="H673" s="228" t="str">
        <f t="shared" si="1"/>
        <v/>
      </c>
    </row>
    <row r="674">
      <c r="A674" s="42"/>
      <c r="B674" s="68"/>
      <c r="C674" s="68"/>
      <c r="D674" s="68"/>
      <c r="E674" s="115"/>
      <c r="F674" s="228"/>
      <c r="G674" s="228"/>
      <c r="H674" s="228" t="str">
        <f t="shared" si="1"/>
        <v/>
      </c>
    </row>
    <row r="675">
      <c r="A675" s="42"/>
      <c r="B675" s="68"/>
      <c r="C675" s="68"/>
      <c r="D675" s="68"/>
      <c r="E675" s="115"/>
      <c r="F675" s="228"/>
      <c r="G675" s="228"/>
      <c r="H675" s="228" t="str">
        <f t="shared" si="1"/>
        <v/>
      </c>
    </row>
    <row r="676">
      <c r="A676" s="42"/>
      <c r="B676" s="68"/>
      <c r="C676" s="68"/>
      <c r="D676" s="68"/>
      <c r="E676" s="115"/>
      <c r="F676" s="228"/>
      <c r="G676" s="228"/>
      <c r="H676" s="228" t="str">
        <f t="shared" si="1"/>
        <v/>
      </c>
    </row>
    <row r="677">
      <c r="A677" s="42"/>
      <c r="B677" s="68"/>
      <c r="C677" s="68"/>
      <c r="D677" s="68"/>
      <c r="E677" s="115"/>
      <c r="F677" s="228"/>
      <c r="G677" s="228"/>
      <c r="H677" s="228" t="str">
        <f t="shared" si="1"/>
        <v/>
      </c>
    </row>
    <row r="678">
      <c r="A678" s="42"/>
      <c r="B678" s="68"/>
      <c r="C678" s="68"/>
      <c r="D678" s="68"/>
      <c r="E678" s="115"/>
      <c r="F678" s="228"/>
      <c r="G678" s="228"/>
      <c r="H678" s="228" t="str">
        <f t="shared" si="1"/>
        <v/>
      </c>
    </row>
    <row r="679">
      <c r="A679" s="42"/>
      <c r="B679" s="68"/>
      <c r="C679" s="68"/>
      <c r="D679" s="68"/>
      <c r="E679" s="115"/>
      <c r="F679" s="228"/>
      <c r="G679" s="228"/>
      <c r="H679" s="228" t="str">
        <f t="shared" si="1"/>
        <v/>
      </c>
    </row>
    <row r="680">
      <c r="A680" s="42"/>
      <c r="B680" s="68"/>
      <c r="C680" s="68"/>
      <c r="D680" s="68"/>
      <c r="E680" s="115"/>
      <c r="F680" s="228"/>
      <c r="G680" s="228"/>
      <c r="H680" s="228" t="str">
        <f t="shared" si="1"/>
        <v/>
      </c>
    </row>
    <row r="681">
      <c r="A681" s="42"/>
      <c r="B681" s="68"/>
      <c r="C681" s="68"/>
      <c r="D681" s="68"/>
      <c r="E681" s="115"/>
      <c r="F681" s="228"/>
      <c r="G681" s="228"/>
      <c r="H681" s="228" t="str">
        <f t="shared" si="1"/>
        <v/>
      </c>
    </row>
    <row r="682">
      <c r="A682" s="42"/>
      <c r="B682" s="68"/>
      <c r="C682" s="61"/>
      <c r="D682" s="61"/>
      <c r="E682" s="115"/>
      <c r="F682" s="228"/>
      <c r="G682" s="228"/>
      <c r="H682" s="228" t="str">
        <f t="shared" si="1"/>
        <v/>
      </c>
    </row>
    <row r="683">
      <c r="A683" s="42"/>
      <c r="B683" s="61"/>
      <c r="C683" s="61"/>
      <c r="D683" s="61"/>
      <c r="E683" s="115"/>
      <c r="F683" s="228"/>
      <c r="G683" s="228"/>
      <c r="H683" s="228" t="str">
        <f t="shared" si="1"/>
        <v/>
      </c>
    </row>
    <row r="684">
      <c r="A684" s="42"/>
      <c r="B684" s="68"/>
      <c r="C684" s="68"/>
      <c r="D684" s="68"/>
      <c r="E684" s="115"/>
      <c r="F684" s="228"/>
      <c r="G684" s="228"/>
      <c r="H684" s="228" t="str">
        <f t="shared" si="1"/>
        <v/>
      </c>
    </row>
    <row r="685">
      <c r="A685" s="42"/>
      <c r="B685" s="68"/>
      <c r="C685" s="61"/>
      <c r="D685" s="61"/>
      <c r="E685" s="115"/>
      <c r="F685" s="228"/>
      <c r="G685" s="228"/>
      <c r="H685" s="228" t="str">
        <f t="shared" si="1"/>
        <v/>
      </c>
    </row>
    <row r="686">
      <c r="A686" s="42"/>
      <c r="B686" s="68"/>
      <c r="C686" s="68"/>
      <c r="D686" s="68"/>
      <c r="E686" s="115"/>
      <c r="F686" s="228"/>
      <c r="G686" s="228"/>
      <c r="H686" s="228" t="str">
        <f t="shared" si="1"/>
        <v/>
      </c>
    </row>
    <row r="687">
      <c r="A687" s="42"/>
      <c r="B687" s="68"/>
      <c r="C687" s="68"/>
      <c r="D687" s="68"/>
      <c r="E687" s="115"/>
      <c r="F687" s="228"/>
      <c r="G687" s="228"/>
      <c r="H687" s="228" t="str">
        <f t="shared" si="1"/>
        <v/>
      </c>
    </row>
    <row r="688">
      <c r="A688" s="42"/>
      <c r="B688" s="68"/>
      <c r="C688" s="68"/>
      <c r="D688" s="68"/>
      <c r="E688" s="115"/>
      <c r="F688" s="228"/>
      <c r="G688" s="228"/>
      <c r="H688" s="228" t="str">
        <f t="shared" si="1"/>
        <v/>
      </c>
    </row>
    <row r="689">
      <c r="A689" s="42"/>
      <c r="B689" s="68"/>
      <c r="C689" s="68"/>
      <c r="D689" s="68"/>
      <c r="E689" s="115"/>
      <c r="F689" s="228"/>
      <c r="G689" s="228"/>
      <c r="H689" s="228" t="str">
        <f t="shared" si="1"/>
        <v/>
      </c>
    </row>
    <row r="690">
      <c r="A690" s="42"/>
      <c r="B690" s="68"/>
      <c r="C690" s="68"/>
      <c r="D690" s="68"/>
      <c r="E690" s="115"/>
      <c r="F690" s="228"/>
      <c r="G690" s="228"/>
      <c r="H690" s="228" t="str">
        <f t="shared" si="1"/>
        <v/>
      </c>
    </row>
    <row r="691">
      <c r="A691" s="42"/>
      <c r="B691" s="61"/>
      <c r="C691" s="61"/>
      <c r="D691" s="61"/>
      <c r="E691" s="115"/>
      <c r="F691" s="228"/>
      <c r="G691" s="228"/>
      <c r="H691" s="228" t="str">
        <f t="shared" si="1"/>
        <v/>
      </c>
    </row>
    <row r="692">
      <c r="A692" s="42"/>
      <c r="B692" s="68"/>
      <c r="C692" s="68"/>
      <c r="D692" s="68"/>
      <c r="E692" s="115"/>
      <c r="F692" s="228"/>
      <c r="G692" s="228"/>
      <c r="H692" s="228" t="str">
        <f t="shared" si="1"/>
        <v/>
      </c>
    </row>
    <row r="693">
      <c r="A693" s="42"/>
      <c r="B693" s="68"/>
      <c r="C693" s="68"/>
      <c r="D693" s="68"/>
      <c r="E693" s="115"/>
      <c r="F693" s="228"/>
      <c r="G693" s="228"/>
      <c r="H693" s="228" t="str">
        <f t="shared" si="1"/>
        <v/>
      </c>
    </row>
    <row r="694">
      <c r="A694" s="42"/>
      <c r="B694" s="68"/>
      <c r="C694" s="68"/>
      <c r="D694" s="68"/>
      <c r="E694" s="115"/>
      <c r="F694" s="228"/>
      <c r="G694" s="228"/>
      <c r="H694" s="228" t="str">
        <f t="shared" si="1"/>
        <v/>
      </c>
    </row>
    <row r="695">
      <c r="A695" s="42"/>
      <c r="B695" s="68"/>
      <c r="C695" s="68"/>
      <c r="D695" s="68"/>
      <c r="E695" s="115"/>
      <c r="F695" s="228"/>
      <c r="G695" s="228"/>
      <c r="H695" s="228" t="str">
        <f t="shared" si="1"/>
        <v/>
      </c>
    </row>
    <row r="696">
      <c r="A696" s="42"/>
      <c r="B696" s="68"/>
      <c r="C696" s="68"/>
      <c r="D696" s="68"/>
      <c r="E696" s="115"/>
      <c r="F696" s="228"/>
      <c r="G696" s="228"/>
      <c r="H696" s="228" t="str">
        <f t="shared" si="1"/>
        <v/>
      </c>
    </row>
    <row r="697">
      <c r="A697" s="42"/>
      <c r="B697" s="61"/>
      <c r="C697" s="61"/>
      <c r="D697" s="61"/>
      <c r="E697" s="115"/>
      <c r="F697" s="228"/>
      <c r="G697" s="228"/>
      <c r="H697" s="228" t="str">
        <f t="shared" si="1"/>
        <v/>
      </c>
    </row>
    <row r="698">
      <c r="A698" s="42"/>
      <c r="B698" s="68"/>
      <c r="C698" s="68"/>
      <c r="D698" s="68"/>
      <c r="E698" s="115"/>
      <c r="F698" s="228"/>
      <c r="G698" s="228"/>
      <c r="H698" s="228" t="str">
        <f t="shared" si="1"/>
        <v/>
      </c>
    </row>
    <row r="699">
      <c r="A699" s="42"/>
      <c r="B699" s="61"/>
      <c r="C699" s="61"/>
      <c r="D699" s="61"/>
      <c r="E699" s="115"/>
      <c r="F699" s="228"/>
      <c r="G699" s="228"/>
      <c r="H699" s="228" t="str">
        <f t="shared" si="1"/>
        <v/>
      </c>
    </row>
    <row r="700">
      <c r="A700" s="42"/>
      <c r="B700" s="68"/>
      <c r="C700" s="68"/>
      <c r="D700" s="68"/>
      <c r="E700" s="115"/>
      <c r="F700" s="228"/>
      <c r="G700" s="228"/>
      <c r="H700" s="228" t="str">
        <f t="shared" si="1"/>
        <v/>
      </c>
    </row>
    <row r="701">
      <c r="A701" s="42"/>
      <c r="B701" s="68"/>
      <c r="C701" s="68"/>
      <c r="D701" s="68"/>
      <c r="E701" s="115"/>
      <c r="F701" s="228"/>
      <c r="G701" s="228"/>
      <c r="H701" s="228" t="str">
        <f t="shared" si="1"/>
        <v/>
      </c>
    </row>
    <row r="702">
      <c r="A702" s="42"/>
      <c r="B702" s="68"/>
      <c r="C702" s="68"/>
      <c r="D702" s="68"/>
      <c r="E702" s="115"/>
      <c r="F702" s="228"/>
      <c r="G702" s="228"/>
      <c r="H702" s="228" t="str">
        <f t="shared" si="1"/>
        <v/>
      </c>
    </row>
    <row r="703">
      <c r="A703" s="42"/>
      <c r="B703" s="68"/>
      <c r="C703" s="68"/>
      <c r="D703" s="68"/>
      <c r="E703" s="115"/>
      <c r="F703" s="228"/>
      <c r="G703" s="228"/>
      <c r="H703" s="228" t="str">
        <f t="shared" si="1"/>
        <v/>
      </c>
    </row>
    <row r="704">
      <c r="A704" s="42"/>
      <c r="B704" s="68"/>
      <c r="C704" s="68"/>
      <c r="D704" s="68"/>
      <c r="E704" s="115"/>
      <c r="F704" s="228"/>
      <c r="G704" s="228"/>
      <c r="H704" s="228" t="str">
        <f t="shared" si="1"/>
        <v/>
      </c>
    </row>
    <row r="705">
      <c r="A705" s="42"/>
      <c r="B705" s="68"/>
      <c r="C705" s="68"/>
      <c r="D705" s="68"/>
      <c r="E705" s="115"/>
      <c r="F705" s="228"/>
      <c r="G705" s="228"/>
      <c r="H705" s="228" t="str">
        <f t="shared" si="1"/>
        <v/>
      </c>
    </row>
    <row r="706">
      <c r="A706" s="42"/>
      <c r="B706" s="68"/>
      <c r="C706" s="68"/>
      <c r="D706" s="68"/>
      <c r="E706" s="115"/>
      <c r="F706" s="228"/>
      <c r="G706" s="228"/>
      <c r="H706" s="228" t="str">
        <f t="shared" si="1"/>
        <v/>
      </c>
    </row>
    <row r="707">
      <c r="A707" s="42"/>
      <c r="B707" s="68"/>
      <c r="C707" s="68"/>
      <c r="D707" s="68"/>
      <c r="E707" s="115"/>
      <c r="F707" s="228"/>
      <c r="G707" s="228"/>
      <c r="H707" s="228" t="str">
        <f t="shared" si="1"/>
        <v/>
      </c>
    </row>
    <row r="708">
      <c r="A708" s="42"/>
      <c r="B708" s="68"/>
      <c r="C708" s="68"/>
      <c r="D708" s="68"/>
      <c r="E708" s="115"/>
      <c r="F708" s="228"/>
      <c r="G708" s="228"/>
      <c r="H708" s="228" t="str">
        <f t="shared" si="1"/>
        <v/>
      </c>
    </row>
    <row r="709">
      <c r="A709" s="42"/>
      <c r="B709" s="68"/>
      <c r="C709" s="68"/>
      <c r="D709" s="68"/>
      <c r="E709" s="115"/>
      <c r="F709" s="228"/>
      <c r="G709" s="228"/>
      <c r="H709" s="228" t="str">
        <f t="shared" si="1"/>
        <v/>
      </c>
    </row>
    <row r="710">
      <c r="A710" s="42"/>
      <c r="B710" s="68"/>
      <c r="C710" s="68"/>
      <c r="D710" s="68"/>
      <c r="E710" s="115"/>
      <c r="F710" s="228"/>
      <c r="G710" s="228"/>
      <c r="H710" s="228" t="str">
        <f t="shared" si="1"/>
        <v/>
      </c>
    </row>
    <row r="711">
      <c r="A711" s="42"/>
      <c r="B711" s="68"/>
      <c r="C711" s="68"/>
      <c r="D711" s="68"/>
      <c r="E711" s="115"/>
      <c r="F711" s="228"/>
      <c r="G711" s="228"/>
      <c r="H711" s="228" t="str">
        <f t="shared" si="1"/>
        <v/>
      </c>
    </row>
    <row r="712">
      <c r="A712" s="42"/>
      <c r="B712" s="61"/>
      <c r="C712" s="61"/>
      <c r="D712" s="61"/>
      <c r="E712" s="115"/>
      <c r="F712" s="228"/>
      <c r="G712" s="228"/>
      <c r="H712" s="228" t="str">
        <f t="shared" si="1"/>
        <v/>
      </c>
    </row>
    <row r="713">
      <c r="A713" s="42"/>
      <c r="B713" s="68"/>
      <c r="C713" s="68"/>
      <c r="D713" s="68"/>
      <c r="E713" s="115"/>
      <c r="F713" s="228"/>
      <c r="G713" s="228"/>
      <c r="H713" s="228" t="str">
        <f t="shared" si="1"/>
        <v/>
      </c>
    </row>
    <row r="714">
      <c r="A714" s="42"/>
      <c r="B714" s="68"/>
      <c r="C714" s="68"/>
      <c r="D714" s="68"/>
      <c r="E714" s="115"/>
      <c r="F714" s="228"/>
      <c r="G714" s="228"/>
      <c r="H714" s="228" t="str">
        <f t="shared" si="1"/>
        <v/>
      </c>
    </row>
    <row r="715">
      <c r="A715" s="42"/>
      <c r="B715" s="61"/>
      <c r="C715" s="61"/>
      <c r="D715" s="61"/>
      <c r="E715" s="115"/>
      <c r="F715" s="228"/>
      <c r="G715" s="228"/>
      <c r="H715" s="228" t="str">
        <f t="shared" si="1"/>
        <v/>
      </c>
    </row>
    <row r="716">
      <c r="A716" s="42"/>
      <c r="B716" s="68"/>
      <c r="C716" s="68"/>
      <c r="D716" s="68"/>
      <c r="E716" s="115"/>
      <c r="F716" s="228"/>
      <c r="G716" s="228"/>
      <c r="H716" s="228" t="str">
        <f t="shared" si="1"/>
        <v/>
      </c>
    </row>
    <row r="717">
      <c r="A717" s="42"/>
      <c r="B717" s="68"/>
      <c r="C717" s="61"/>
      <c r="D717" s="61"/>
      <c r="E717" s="115"/>
      <c r="F717" s="228"/>
      <c r="G717" s="228"/>
      <c r="H717" s="228" t="str">
        <f t="shared" si="1"/>
        <v/>
      </c>
    </row>
    <row r="718">
      <c r="A718" s="42"/>
      <c r="B718" s="68"/>
      <c r="C718" s="68"/>
      <c r="D718" s="68"/>
      <c r="E718" s="115"/>
      <c r="F718" s="228"/>
      <c r="G718" s="228"/>
      <c r="H718" s="228" t="str">
        <f t="shared" si="1"/>
        <v/>
      </c>
    </row>
    <row r="719">
      <c r="A719" s="42"/>
      <c r="B719" s="68"/>
      <c r="C719" s="68"/>
      <c r="D719" s="68"/>
      <c r="E719" s="115"/>
      <c r="F719" s="228"/>
      <c r="G719" s="228"/>
      <c r="H719" s="228" t="str">
        <f t="shared" si="1"/>
        <v/>
      </c>
    </row>
    <row r="720">
      <c r="A720" s="42"/>
      <c r="B720" s="68"/>
      <c r="C720" s="68"/>
      <c r="D720" s="68"/>
      <c r="E720" s="115"/>
      <c r="F720" s="228"/>
      <c r="G720" s="228"/>
      <c r="H720" s="228" t="str">
        <f t="shared" si="1"/>
        <v/>
      </c>
    </row>
    <row r="721">
      <c r="A721" s="42"/>
      <c r="B721" s="68"/>
      <c r="C721" s="68"/>
      <c r="D721" s="68"/>
      <c r="E721" s="115"/>
      <c r="F721" s="228"/>
      <c r="G721" s="228"/>
      <c r="H721" s="228" t="str">
        <f t="shared" si="1"/>
        <v/>
      </c>
    </row>
    <row r="722">
      <c r="A722" s="42"/>
      <c r="B722" s="61"/>
      <c r="C722" s="61"/>
      <c r="D722" s="61"/>
      <c r="E722" s="115"/>
      <c r="F722" s="228"/>
      <c r="G722" s="228"/>
      <c r="H722" s="228" t="str">
        <f t="shared" si="1"/>
        <v/>
      </c>
    </row>
    <row r="723">
      <c r="A723" s="42"/>
      <c r="B723" s="68"/>
      <c r="C723" s="61"/>
      <c r="D723" s="61"/>
      <c r="E723" s="115"/>
      <c r="F723" s="228"/>
      <c r="G723" s="228"/>
      <c r="H723" s="228" t="str">
        <f t="shared" si="1"/>
        <v/>
      </c>
    </row>
    <row r="724">
      <c r="A724" s="42"/>
      <c r="B724" s="68"/>
      <c r="C724" s="68"/>
      <c r="D724" s="68"/>
      <c r="E724" s="115"/>
      <c r="F724" s="228"/>
      <c r="G724" s="228"/>
      <c r="H724" s="228" t="str">
        <f t="shared" si="1"/>
        <v/>
      </c>
    </row>
    <row r="725">
      <c r="A725" s="42"/>
      <c r="B725" s="61"/>
      <c r="C725" s="61"/>
      <c r="D725" s="61"/>
      <c r="E725" s="115"/>
      <c r="F725" s="228"/>
      <c r="G725" s="228"/>
      <c r="H725" s="228" t="str">
        <f t="shared" si="1"/>
        <v/>
      </c>
    </row>
    <row r="726">
      <c r="A726" s="42"/>
      <c r="B726" s="68"/>
      <c r="C726" s="68"/>
      <c r="D726" s="68"/>
      <c r="E726" s="115"/>
      <c r="F726" s="228"/>
      <c r="G726" s="228"/>
      <c r="H726" s="228" t="str">
        <f t="shared" si="1"/>
        <v/>
      </c>
    </row>
    <row r="727">
      <c r="A727" s="42"/>
      <c r="B727" s="68"/>
      <c r="C727" s="68"/>
      <c r="D727" s="68"/>
      <c r="E727" s="115"/>
      <c r="F727" s="228"/>
      <c r="G727" s="228"/>
      <c r="H727" s="228" t="str">
        <f t="shared" si="1"/>
        <v/>
      </c>
    </row>
    <row r="728">
      <c r="A728" s="42"/>
      <c r="B728" s="68"/>
      <c r="C728" s="61"/>
      <c r="D728" s="61"/>
      <c r="E728" s="115"/>
      <c r="F728" s="228"/>
      <c r="G728" s="228"/>
      <c r="H728" s="228" t="str">
        <f t="shared" si="1"/>
        <v/>
      </c>
    </row>
    <row r="729">
      <c r="A729" s="42"/>
      <c r="B729" s="68"/>
      <c r="C729" s="61"/>
      <c r="D729" s="61"/>
      <c r="E729" s="115"/>
      <c r="F729" s="228"/>
      <c r="G729" s="228"/>
      <c r="H729" s="228" t="str">
        <f t="shared" si="1"/>
        <v/>
      </c>
    </row>
    <row r="730">
      <c r="A730" s="42"/>
      <c r="B730" s="68"/>
      <c r="C730" s="61"/>
      <c r="D730" s="61"/>
      <c r="E730" s="115"/>
      <c r="F730" s="228"/>
      <c r="G730" s="228"/>
      <c r="H730" s="228" t="str">
        <f t="shared" si="1"/>
        <v/>
      </c>
    </row>
    <row r="731">
      <c r="A731" s="42"/>
      <c r="B731" s="68"/>
      <c r="C731" s="61"/>
      <c r="D731" s="61"/>
      <c r="E731" s="115"/>
      <c r="F731" s="228"/>
      <c r="G731" s="228"/>
      <c r="H731" s="228" t="str">
        <f t="shared" si="1"/>
        <v/>
      </c>
    </row>
    <row r="732">
      <c r="A732" s="42"/>
      <c r="B732" s="68"/>
      <c r="C732" s="61"/>
      <c r="D732" s="61"/>
      <c r="E732" s="115"/>
      <c r="F732" s="228"/>
      <c r="G732" s="228"/>
      <c r="H732" s="228" t="str">
        <f t="shared" si="1"/>
        <v/>
      </c>
    </row>
    <row r="733">
      <c r="A733" s="42"/>
      <c r="B733" s="68"/>
      <c r="C733" s="61"/>
      <c r="D733" s="61"/>
      <c r="E733" s="115"/>
      <c r="F733" s="228"/>
      <c r="G733" s="228"/>
      <c r="H733" s="228" t="str">
        <f t="shared" si="1"/>
        <v/>
      </c>
    </row>
    <row r="734">
      <c r="A734" s="42"/>
      <c r="B734" s="68"/>
      <c r="C734" s="61"/>
      <c r="D734" s="61"/>
      <c r="E734" s="115"/>
      <c r="F734" s="228"/>
      <c r="G734" s="228"/>
      <c r="H734" s="228" t="str">
        <f t="shared" si="1"/>
        <v/>
      </c>
    </row>
    <row r="735">
      <c r="A735" s="42"/>
      <c r="B735" s="61"/>
      <c r="C735" s="61"/>
      <c r="D735" s="61"/>
      <c r="E735" s="115"/>
      <c r="F735" s="228"/>
      <c r="G735" s="228"/>
      <c r="H735" s="228" t="str">
        <f t="shared" si="1"/>
        <v/>
      </c>
    </row>
    <row r="736">
      <c r="A736" s="42"/>
      <c r="B736" s="68"/>
      <c r="C736" s="61"/>
      <c r="D736" s="61"/>
      <c r="E736" s="115"/>
      <c r="F736" s="228"/>
      <c r="G736" s="228"/>
      <c r="H736" s="228" t="str">
        <f t="shared" si="1"/>
        <v/>
      </c>
    </row>
    <row r="737">
      <c r="A737" s="42"/>
      <c r="B737" s="68"/>
      <c r="C737" s="61"/>
      <c r="D737" s="61"/>
      <c r="E737" s="115"/>
      <c r="F737" s="228"/>
      <c r="G737" s="228"/>
      <c r="H737" s="228" t="str">
        <f t="shared" si="1"/>
        <v/>
      </c>
    </row>
    <row r="738">
      <c r="A738" s="42"/>
      <c r="B738" s="68"/>
      <c r="C738" s="61"/>
      <c r="D738" s="61"/>
      <c r="E738" s="115"/>
      <c r="F738" s="228"/>
      <c r="G738" s="228"/>
      <c r="H738" s="228" t="str">
        <f t="shared" si="1"/>
        <v/>
      </c>
    </row>
    <row r="739">
      <c r="A739" s="42"/>
      <c r="B739" s="61"/>
      <c r="C739" s="61"/>
      <c r="D739" s="61"/>
      <c r="E739" s="115"/>
      <c r="F739" s="228"/>
      <c r="G739" s="228"/>
      <c r="H739" s="228" t="str">
        <f t="shared" si="1"/>
        <v/>
      </c>
    </row>
    <row r="740">
      <c r="A740" s="42"/>
      <c r="B740" s="68"/>
      <c r="C740" s="68"/>
      <c r="D740" s="68"/>
      <c r="E740" s="115"/>
      <c r="F740" s="228"/>
      <c r="G740" s="228"/>
      <c r="H740" s="228" t="str">
        <f t="shared" si="1"/>
        <v/>
      </c>
    </row>
    <row r="741">
      <c r="A741" s="42"/>
      <c r="B741" s="68"/>
      <c r="C741" s="68"/>
      <c r="D741" s="68"/>
      <c r="E741" s="115"/>
      <c r="F741" s="228"/>
      <c r="G741" s="228"/>
      <c r="H741" s="228" t="str">
        <f t="shared" si="1"/>
        <v/>
      </c>
    </row>
    <row r="742">
      <c r="A742" s="42"/>
      <c r="B742" s="68"/>
      <c r="C742" s="68"/>
      <c r="D742" s="68"/>
      <c r="E742" s="115"/>
      <c r="F742" s="228"/>
      <c r="G742" s="228"/>
      <c r="H742" s="228" t="str">
        <f t="shared" si="1"/>
        <v/>
      </c>
    </row>
    <row r="743">
      <c r="A743" s="42"/>
      <c r="B743" s="68"/>
      <c r="C743" s="68"/>
      <c r="D743" s="68"/>
      <c r="E743" s="115"/>
      <c r="F743" s="228"/>
      <c r="G743" s="228"/>
      <c r="H743" s="228" t="str">
        <f t="shared" si="1"/>
        <v/>
      </c>
    </row>
    <row r="744">
      <c r="A744" s="42"/>
      <c r="B744" s="68"/>
      <c r="C744" s="68"/>
      <c r="D744" s="68"/>
      <c r="E744" s="115"/>
      <c r="F744" s="228"/>
      <c r="G744" s="228"/>
      <c r="H744" s="228" t="str">
        <f t="shared" si="1"/>
        <v/>
      </c>
    </row>
    <row r="745">
      <c r="A745" s="42"/>
      <c r="B745" s="68"/>
      <c r="C745" s="68"/>
      <c r="D745" s="68"/>
      <c r="E745" s="115"/>
      <c r="F745" s="228"/>
      <c r="G745" s="228"/>
      <c r="H745" s="228" t="str">
        <f t="shared" si="1"/>
        <v/>
      </c>
    </row>
    <row r="746">
      <c r="A746" s="42"/>
      <c r="B746" s="61"/>
      <c r="C746" s="61"/>
      <c r="D746" s="61"/>
      <c r="E746" s="115"/>
      <c r="F746" s="228"/>
      <c r="G746" s="228"/>
      <c r="H746" s="228" t="str">
        <f t="shared" si="1"/>
        <v/>
      </c>
    </row>
    <row r="747">
      <c r="A747" s="42"/>
      <c r="B747" s="68"/>
      <c r="C747" s="68"/>
      <c r="D747" s="68"/>
      <c r="E747" s="115"/>
      <c r="F747" s="228"/>
      <c r="G747" s="228"/>
      <c r="H747" s="228" t="str">
        <f t="shared" si="1"/>
        <v/>
      </c>
    </row>
    <row r="748">
      <c r="A748" s="42"/>
      <c r="B748" s="68"/>
      <c r="C748" s="68"/>
      <c r="D748" s="68"/>
      <c r="E748" s="115"/>
      <c r="F748" s="228"/>
      <c r="G748" s="228"/>
      <c r="H748" s="228" t="str">
        <f t="shared" si="1"/>
        <v/>
      </c>
    </row>
    <row r="749">
      <c r="A749" s="42"/>
      <c r="B749" s="68"/>
      <c r="C749" s="68"/>
      <c r="D749" s="68"/>
      <c r="E749" s="115"/>
      <c r="F749" s="228"/>
      <c r="G749" s="228"/>
      <c r="H749" s="228" t="str">
        <f t="shared" si="1"/>
        <v/>
      </c>
    </row>
    <row r="750">
      <c r="A750" s="42"/>
      <c r="B750" s="61"/>
      <c r="C750" s="61"/>
      <c r="D750" s="61"/>
      <c r="E750" s="115"/>
      <c r="F750" s="228"/>
      <c r="G750" s="228"/>
      <c r="H750" s="228" t="str">
        <f t="shared" si="1"/>
        <v/>
      </c>
    </row>
    <row r="751">
      <c r="A751" s="42"/>
      <c r="B751" s="68"/>
      <c r="C751" s="68"/>
      <c r="D751" s="68"/>
      <c r="E751" s="115"/>
      <c r="F751" s="228"/>
      <c r="G751" s="228"/>
      <c r="H751" s="228" t="str">
        <f t="shared" si="1"/>
        <v/>
      </c>
    </row>
    <row r="752">
      <c r="A752" s="42"/>
      <c r="B752" s="68"/>
      <c r="C752" s="68"/>
      <c r="D752" s="68"/>
      <c r="E752" s="115"/>
      <c r="F752" s="228"/>
      <c r="G752" s="228"/>
      <c r="H752" s="228" t="str">
        <f t="shared" si="1"/>
        <v/>
      </c>
    </row>
    <row r="753">
      <c r="A753" s="42"/>
      <c r="B753" s="68"/>
      <c r="C753" s="68"/>
      <c r="D753" s="68"/>
      <c r="E753" s="115"/>
      <c r="F753" s="228"/>
      <c r="G753" s="228"/>
      <c r="H753" s="228" t="str">
        <f t="shared" si="1"/>
        <v/>
      </c>
    </row>
    <row r="754">
      <c r="A754" s="42"/>
      <c r="B754" s="61"/>
      <c r="C754" s="61"/>
      <c r="D754" s="61"/>
      <c r="E754" s="115"/>
      <c r="F754" s="228"/>
      <c r="G754" s="228"/>
      <c r="H754" s="228" t="str">
        <f t="shared" si="1"/>
        <v/>
      </c>
    </row>
    <row r="755">
      <c r="A755" s="42"/>
      <c r="B755" s="68"/>
      <c r="C755" s="68"/>
      <c r="D755" s="68"/>
      <c r="E755" s="115"/>
      <c r="F755" s="228"/>
      <c r="G755" s="228"/>
      <c r="H755" s="228" t="str">
        <f t="shared" si="1"/>
        <v/>
      </c>
    </row>
    <row r="756">
      <c r="A756" s="42"/>
      <c r="B756" s="68"/>
      <c r="C756" s="68"/>
      <c r="D756" s="68"/>
      <c r="E756" s="115"/>
      <c r="F756" s="228"/>
      <c r="G756" s="228"/>
      <c r="H756" s="228" t="str">
        <f t="shared" si="1"/>
        <v/>
      </c>
    </row>
    <row r="757">
      <c r="A757" s="42"/>
      <c r="B757" s="68"/>
      <c r="C757" s="68"/>
      <c r="D757" s="68"/>
      <c r="E757" s="115"/>
      <c r="F757" s="228"/>
      <c r="G757" s="228"/>
      <c r="H757" s="228" t="str">
        <f t="shared" si="1"/>
        <v/>
      </c>
    </row>
    <row r="758">
      <c r="A758" s="42"/>
      <c r="B758" s="61"/>
      <c r="C758" s="61"/>
      <c r="D758" s="61"/>
      <c r="E758" s="115"/>
      <c r="F758" s="228"/>
      <c r="G758" s="228"/>
      <c r="H758" s="228" t="str">
        <f t="shared" si="1"/>
        <v/>
      </c>
    </row>
    <row r="759">
      <c r="A759" s="42"/>
      <c r="B759" s="68"/>
      <c r="C759" s="61"/>
      <c r="D759" s="61"/>
      <c r="E759" s="115"/>
      <c r="F759" s="228"/>
      <c r="G759" s="228"/>
      <c r="H759" s="228" t="str">
        <f t="shared" si="1"/>
        <v/>
      </c>
    </row>
    <row r="760">
      <c r="A760" s="42"/>
      <c r="B760" s="68"/>
      <c r="C760" s="68"/>
      <c r="D760" s="68"/>
      <c r="E760" s="115"/>
      <c r="F760" s="228"/>
      <c r="G760" s="228"/>
      <c r="H760" s="228" t="str">
        <f t="shared" si="1"/>
        <v/>
      </c>
    </row>
    <row r="761">
      <c r="A761" s="42"/>
      <c r="B761" s="68"/>
      <c r="C761" s="68"/>
      <c r="D761" s="68"/>
      <c r="E761" s="115"/>
      <c r="F761" s="228"/>
      <c r="G761" s="228"/>
      <c r="H761" s="228" t="str">
        <f t="shared" si="1"/>
        <v/>
      </c>
    </row>
    <row r="762">
      <c r="A762" s="42"/>
      <c r="B762" s="68"/>
      <c r="C762" s="68"/>
      <c r="D762" s="68"/>
      <c r="E762" s="115"/>
      <c r="F762" s="228"/>
      <c r="G762" s="228"/>
      <c r="H762" s="228" t="str">
        <f t="shared" si="1"/>
        <v/>
      </c>
    </row>
    <row r="763">
      <c r="A763" s="42"/>
      <c r="B763" s="68"/>
      <c r="C763" s="68"/>
      <c r="D763" s="68"/>
      <c r="E763" s="115"/>
      <c r="F763" s="228"/>
      <c r="G763" s="228"/>
      <c r="H763" s="228" t="str">
        <f t="shared" si="1"/>
        <v/>
      </c>
    </row>
    <row r="764">
      <c r="A764" s="114"/>
      <c r="B764" s="61"/>
      <c r="C764" s="61"/>
      <c r="D764" s="61"/>
      <c r="E764" s="115"/>
      <c r="F764" s="228"/>
      <c r="G764" s="228"/>
      <c r="H764" s="228" t="str">
        <f t="shared" si="1"/>
        <v/>
      </c>
    </row>
    <row r="765">
      <c r="A765" s="42"/>
      <c r="B765" s="61"/>
      <c r="C765" s="61"/>
      <c r="D765" s="61"/>
      <c r="E765" s="115"/>
      <c r="F765" s="228"/>
      <c r="G765" s="228"/>
      <c r="H765" s="228" t="str">
        <f t="shared" si="1"/>
        <v/>
      </c>
    </row>
    <row r="766">
      <c r="A766" s="42"/>
      <c r="B766" s="68"/>
      <c r="C766" s="68"/>
      <c r="D766" s="68"/>
      <c r="E766" s="115"/>
      <c r="F766" s="228"/>
      <c r="G766" s="228"/>
      <c r="H766" s="228" t="str">
        <f t="shared" si="1"/>
        <v/>
      </c>
    </row>
    <row r="767">
      <c r="A767" s="42"/>
      <c r="B767" s="68"/>
      <c r="C767" s="68"/>
      <c r="D767" s="68"/>
      <c r="E767" s="115"/>
      <c r="F767" s="228"/>
      <c r="G767" s="228"/>
      <c r="H767" s="228" t="str">
        <f t="shared" si="1"/>
        <v/>
      </c>
    </row>
    <row r="768">
      <c r="A768" s="42"/>
      <c r="B768" s="68"/>
      <c r="C768" s="68"/>
      <c r="D768" s="68"/>
      <c r="E768" s="115"/>
      <c r="F768" s="228"/>
      <c r="G768" s="228"/>
      <c r="H768" s="228" t="str">
        <f t="shared" si="1"/>
        <v/>
      </c>
    </row>
    <row r="769">
      <c r="A769" s="42"/>
      <c r="B769" s="68"/>
      <c r="C769" s="68"/>
      <c r="D769" s="68"/>
      <c r="E769" s="115"/>
      <c r="F769" s="228"/>
      <c r="G769" s="228"/>
      <c r="H769" s="228" t="str">
        <f t="shared" si="1"/>
        <v/>
      </c>
    </row>
    <row r="770">
      <c r="A770" s="42"/>
      <c r="B770" s="68"/>
      <c r="C770" s="68"/>
      <c r="D770" s="68"/>
      <c r="E770" s="115"/>
      <c r="F770" s="228"/>
      <c r="G770" s="228"/>
      <c r="H770" s="228" t="str">
        <f t="shared" si="1"/>
        <v/>
      </c>
    </row>
    <row r="771">
      <c r="A771" s="42"/>
      <c r="B771" s="68"/>
      <c r="C771" s="68"/>
      <c r="D771" s="68"/>
      <c r="E771" s="115"/>
      <c r="F771" s="228"/>
      <c r="G771" s="228"/>
      <c r="H771" s="228" t="str">
        <f t="shared" si="1"/>
        <v/>
      </c>
    </row>
    <row r="772">
      <c r="A772" s="42"/>
      <c r="B772" s="61"/>
      <c r="C772" s="61"/>
      <c r="D772" s="61"/>
      <c r="E772" s="115"/>
      <c r="F772" s="228"/>
      <c r="G772" s="228"/>
      <c r="H772" s="228" t="str">
        <f t="shared" si="1"/>
        <v/>
      </c>
    </row>
    <row r="773">
      <c r="A773" s="42"/>
      <c r="B773" s="61"/>
      <c r="C773" s="68"/>
      <c r="D773" s="68"/>
      <c r="E773" s="115"/>
      <c r="F773" s="228"/>
      <c r="G773" s="228"/>
      <c r="H773" s="228" t="str">
        <f t="shared" si="1"/>
        <v/>
      </c>
    </row>
    <row r="774">
      <c r="A774" s="42"/>
      <c r="B774" s="68"/>
      <c r="C774" s="68"/>
      <c r="D774" s="68"/>
      <c r="E774" s="115"/>
      <c r="F774" s="228"/>
      <c r="G774" s="228"/>
      <c r="H774" s="228" t="str">
        <f t="shared" si="1"/>
        <v/>
      </c>
    </row>
    <row r="775">
      <c r="A775" s="42"/>
      <c r="B775" s="68"/>
      <c r="C775" s="68"/>
      <c r="D775" s="68"/>
      <c r="E775" s="115"/>
      <c r="F775" s="228"/>
      <c r="G775" s="228"/>
      <c r="H775" s="228" t="str">
        <f t="shared" si="1"/>
        <v/>
      </c>
    </row>
    <row r="776">
      <c r="A776" s="42"/>
      <c r="B776" s="68"/>
      <c r="C776" s="68"/>
      <c r="D776" s="68"/>
      <c r="E776" s="115"/>
      <c r="F776" s="228"/>
      <c r="G776" s="228"/>
      <c r="H776" s="228" t="str">
        <f t="shared" si="1"/>
        <v/>
      </c>
    </row>
    <row r="777">
      <c r="A777" s="42"/>
      <c r="B777" s="68"/>
      <c r="C777" s="68"/>
      <c r="D777" s="68"/>
      <c r="E777" s="115"/>
      <c r="F777" s="228"/>
      <c r="G777" s="228"/>
      <c r="H777" s="228" t="str">
        <f t="shared" si="1"/>
        <v/>
      </c>
    </row>
    <row r="778">
      <c r="A778" s="42"/>
      <c r="B778" s="68"/>
      <c r="C778" s="68"/>
      <c r="D778" s="68"/>
      <c r="E778" s="115"/>
      <c r="F778" s="228"/>
      <c r="G778" s="228"/>
      <c r="H778" s="228" t="str">
        <f t="shared" si="1"/>
        <v/>
      </c>
    </row>
    <row r="779">
      <c r="A779" s="42"/>
      <c r="B779" s="61"/>
      <c r="C779" s="61"/>
      <c r="D779" s="61"/>
      <c r="E779" s="115"/>
      <c r="F779" s="228"/>
      <c r="G779" s="228"/>
      <c r="H779" s="228" t="str">
        <f t="shared" si="1"/>
        <v/>
      </c>
    </row>
    <row r="780">
      <c r="A780" s="42"/>
      <c r="B780" s="68"/>
      <c r="C780" s="68"/>
      <c r="D780" s="68"/>
      <c r="E780" s="115"/>
      <c r="F780" s="228"/>
      <c r="G780" s="228"/>
      <c r="H780" s="228" t="str">
        <f t="shared" si="1"/>
        <v/>
      </c>
    </row>
    <row r="781">
      <c r="A781" s="42"/>
      <c r="B781" s="68"/>
      <c r="C781" s="68"/>
      <c r="D781" s="68"/>
      <c r="E781" s="115"/>
      <c r="F781" s="228"/>
      <c r="G781" s="228"/>
      <c r="H781" s="228" t="str">
        <f t="shared" si="1"/>
        <v/>
      </c>
    </row>
    <row r="782">
      <c r="A782" s="42"/>
      <c r="B782" s="61"/>
      <c r="C782" s="61"/>
      <c r="D782" s="61"/>
      <c r="E782" s="115"/>
      <c r="F782" s="228"/>
      <c r="G782" s="228"/>
      <c r="H782" s="228" t="str">
        <f t="shared" si="1"/>
        <v/>
      </c>
    </row>
    <row r="783">
      <c r="A783" s="42"/>
      <c r="B783" s="61"/>
      <c r="C783" s="61"/>
      <c r="D783" s="61"/>
      <c r="E783" s="115"/>
      <c r="F783" s="228"/>
      <c r="G783" s="228"/>
      <c r="H783" s="228" t="str">
        <f t="shared" si="1"/>
        <v/>
      </c>
    </row>
    <row r="784">
      <c r="A784" s="42"/>
      <c r="B784" s="68"/>
      <c r="C784" s="68"/>
      <c r="D784" s="68"/>
      <c r="E784" s="115"/>
      <c r="F784" s="228"/>
      <c r="G784" s="228"/>
      <c r="H784" s="228" t="str">
        <f t="shared" si="1"/>
        <v/>
      </c>
    </row>
    <row r="785">
      <c r="A785" s="42"/>
      <c r="B785" s="68"/>
      <c r="C785" s="68"/>
      <c r="D785" s="68"/>
      <c r="E785" s="115"/>
      <c r="F785" s="228"/>
      <c r="G785" s="228"/>
      <c r="H785" s="228" t="str">
        <f t="shared" si="1"/>
        <v/>
      </c>
    </row>
    <row r="786">
      <c r="A786" s="42"/>
      <c r="B786" s="68"/>
      <c r="C786" s="68"/>
      <c r="D786" s="68"/>
      <c r="E786" s="115"/>
      <c r="F786" s="228"/>
      <c r="G786" s="228"/>
      <c r="H786" s="228" t="str">
        <f t="shared" si="1"/>
        <v/>
      </c>
    </row>
    <row r="787">
      <c r="A787" s="42"/>
      <c r="B787" s="61"/>
      <c r="C787" s="61"/>
      <c r="D787" s="61"/>
      <c r="E787" s="115"/>
      <c r="F787" s="228"/>
      <c r="G787" s="228"/>
      <c r="H787" s="228" t="str">
        <f t="shared" si="1"/>
        <v/>
      </c>
    </row>
    <row r="788">
      <c r="A788" s="42"/>
      <c r="B788" s="68"/>
      <c r="C788" s="68"/>
      <c r="D788" s="68"/>
      <c r="E788" s="115"/>
      <c r="F788" s="228"/>
      <c r="G788" s="228"/>
      <c r="H788" s="228" t="str">
        <f t="shared" si="1"/>
        <v/>
      </c>
    </row>
    <row r="789">
      <c r="A789" s="42"/>
      <c r="B789" s="68"/>
      <c r="C789" s="68"/>
      <c r="D789" s="68"/>
      <c r="E789" s="115"/>
      <c r="F789" s="228"/>
      <c r="G789" s="228"/>
      <c r="H789" s="228" t="str">
        <f t="shared" si="1"/>
        <v/>
      </c>
    </row>
    <row r="790">
      <c r="A790" s="42"/>
      <c r="B790" s="61"/>
      <c r="C790" s="61"/>
      <c r="D790" s="61"/>
      <c r="E790" s="115"/>
      <c r="F790" s="228"/>
      <c r="G790" s="228"/>
      <c r="H790" s="228" t="str">
        <f t="shared" si="1"/>
        <v/>
      </c>
    </row>
    <row r="791">
      <c r="A791" s="42"/>
      <c r="B791" s="68"/>
      <c r="C791" s="68"/>
      <c r="D791" s="68"/>
      <c r="E791" s="115"/>
      <c r="F791" s="228"/>
      <c r="G791" s="228"/>
      <c r="H791" s="228" t="str">
        <f t="shared" si="1"/>
        <v/>
      </c>
    </row>
    <row r="792">
      <c r="A792" s="42"/>
      <c r="B792" s="68"/>
      <c r="C792" s="68"/>
      <c r="D792" s="68"/>
      <c r="E792" s="115"/>
      <c r="F792" s="228"/>
      <c r="G792" s="228"/>
      <c r="H792" s="228" t="str">
        <f t="shared" si="1"/>
        <v/>
      </c>
    </row>
    <row r="793">
      <c r="A793" s="42"/>
      <c r="B793" s="61"/>
      <c r="C793" s="61"/>
      <c r="D793" s="61"/>
      <c r="E793" s="115"/>
      <c r="F793" s="228"/>
      <c r="G793" s="228"/>
      <c r="H793" s="228" t="str">
        <f t="shared" si="1"/>
        <v/>
      </c>
    </row>
    <row r="794">
      <c r="A794" s="42"/>
      <c r="B794" s="61"/>
      <c r="C794" s="61"/>
      <c r="D794" s="61"/>
      <c r="E794" s="115"/>
      <c r="F794" s="228"/>
      <c r="G794" s="228"/>
      <c r="H794" s="228" t="str">
        <f t="shared" si="1"/>
        <v/>
      </c>
    </row>
    <row r="795">
      <c r="A795" s="42"/>
      <c r="B795" s="68"/>
      <c r="C795" s="68"/>
      <c r="D795" s="68"/>
      <c r="E795" s="115"/>
      <c r="F795" s="228"/>
      <c r="G795" s="228"/>
      <c r="H795" s="228" t="str">
        <f t="shared" si="1"/>
        <v/>
      </c>
    </row>
    <row r="796">
      <c r="A796" s="42"/>
      <c r="B796" s="68"/>
      <c r="C796" s="61"/>
      <c r="D796" s="61"/>
      <c r="E796" s="115"/>
      <c r="F796" s="228"/>
      <c r="G796" s="228"/>
      <c r="H796" s="228" t="str">
        <f t="shared" si="1"/>
        <v/>
      </c>
    </row>
    <row r="797">
      <c r="A797" s="42"/>
      <c r="B797" s="68"/>
      <c r="C797" s="68"/>
      <c r="D797" s="68"/>
      <c r="E797" s="115"/>
      <c r="F797" s="228"/>
      <c r="G797" s="228"/>
      <c r="H797" s="228" t="str">
        <f t="shared" si="1"/>
        <v/>
      </c>
    </row>
    <row r="798">
      <c r="A798" s="42"/>
      <c r="B798" s="68"/>
      <c r="C798" s="68"/>
      <c r="D798" s="68"/>
      <c r="E798" s="115"/>
      <c r="F798" s="228"/>
      <c r="G798" s="228"/>
      <c r="H798" s="228" t="str">
        <f t="shared" si="1"/>
        <v/>
      </c>
    </row>
    <row r="799">
      <c r="A799" s="42"/>
      <c r="B799" s="68"/>
      <c r="C799" s="68"/>
      <c r="D799" s="68"/>
      <c r="E799" s="115"/>
      <c r="F799" s="228"/>
      <c r="G799" s="228"/>
      <c r="H799" s="228" t="str">
        <f t="shared" si="1"/>
        <v/>
      </c>
    </row>
    <row r="800">
      <c r="A800" s="42"/>
      <c r="B800" s="61"/>
      <c r="C800" s="61"/>
      <c r="D800" s="61"/>
      <c r="E800" s="115"/>
      <c r="F800" s="228"/>
      <c r="G800" s="228"/>
      <c r="H800" s="228" t="str">
        <f t="shared" si="1"/>
        <v/>
      </c>
    </row>
    <row r="801">
      <c r="A801" s="42"/>
      <c r="B801" s="61"/>
      <c r="C801" s="61"/>
      <c r="D801" s="61"/>
      <c r="E801" s="115"/>
      <c r="F801" s="228"/>
      <c r="G801" s="228"/>
      <c r="H801" s="228" t="str">
        <f t="shared" si="1"/>
        <v/>
      </c>
    </row>
    <row r="802">
      <c r="A802" s="42"/>
      <c r="B802" s="68"/>
      <c r="C802" s="68"/>
      <c r="D802" s="68"/>
      <c r="E802" s="115"/>
      <c r="F802" s="228"/>
      <c r="G802" s="228"/>
      <c r="H802" s="228" t="str">
        <f t="shared" si="1"/>
        <v/>
      </c>
    </row>
    <row r="803">
      <c r="A803" s="42"/>
      <c r="B803" s="68"/>
      <c r="C803" s="68"/>
      <c r="D803" s="68"/>
      <c r="E803" s="115"/>
      <c r="F803" s="228"/>
      <c r="G803" s="228"/>
      <c r="H803" s="228" t="str">
        <f t="shared" si="1"/>
        <v/>
      </c>
    </row>
    <row r="804">
      <c r="A804" s="42"/>
      <c r="B804" s="68"/>
      <c r="C804" s="68"/>
      <c r="D804" s="68"/>
      <c r="E804" s="115"/>
      <c r="F804" s="228"/>
      <c r="G804" s="228"/>
      <c r="H804" s="228" t="str">
        <f t="shared" si="1"/>
        <v/>
      </c>
    </row>
    <row r="805">
      <c r="A805" s="42"/>
      <c r="B805" s="68"/>
      <c r="C805" s="68"/>
      <c r="D805" s="68"/>
      <c r="E805" s="115"/>
      <c r="F805" s="228"/>
      <c r="G805" s="228"/>
      <c r="H805" s="228" t="str">
        <f t="shared" si="1"/>
        <v/>
      </c>
    </row>
    <row r="806">
      <c r="A806" s="42"/>
      <c r="B806" s="61"/>
      <c r="C806" s="61"/>
      <c r="D806" s="61"/>
      <c r="E806" s="115"/>
      <c r="F806" s="228"/>
      <c r="G806" s="228"/>
      <c r="H806" s="228" t="str">
        <f t="shared" si="1"/>
        <v/>
      </c>
    </row>
    <row r="807">
      <c r="A807" s="42"/>
      <c r="B807" s="61"/>
      <c r="C807" s="61"/>
      <c r="D807" s="61"/>
      <c r="E807" s="115"/>
      <c r="F807" s="228"/>
      <c r="G807" s="228"/>
      <c r="H807" s="228" t="str">
        <f t="shared" si="1"/>
        <v/>
      </c>
    </row>
    <row r="808">
      <c r="A808" s="42"/>
      <c r="B808" s="68"/>
      <c r="C808" s="68"/>
      <c r="D808" s="68"/>
      <c r="E808" s="115"/>
      <c r="F808" s="228"/>
      <c r="G808" s="228"/>
      <c r="H808" s="228" t="str">
        <f t="shared" si="1"/>
        <v/>
      </c>
    </row>
    <row r="809">
      <c r="A809" s="158"/>
      <c r="B809" s="158"/>
      <c r="C809" s="158"/>
      <c r="D809" s="158"/>
      <c r="E809" s="159"/>
      <c r="F809" s="228"/>
      <c r="G809" s="228"/>
      <c r="H809" s="228" t="str">
        <f t="shared" si="1"/>
        <v/>
      </c>
    </row>
    <row r="810">
      <c r="A810" s="158"/>
      <c r="B810" s="158"/>
      <c r="C810" s="158"/>
      <c r="D810" s="158"/>
      <c r="E810" s="159"/>
      <c r="F810" s="228"/>
      <c r="G810" s="228"/>
      <c r="H810" s="228" t="str">
        <f t="shared" si="1"/>
        <v/>
      </c>
    </row>
    <row r="811">
      <c r="A811" s="158"/>
      <c r="B811" s="158"/>
      <c r="C811" s="158"/>
      <c r="D811" s="158"/>
      <c r="E811" s="159"/>
      <c r="F811" s="228"/>
      <c r="G811" s="228"/>
      <c r="H811" s="228" t="str">
        <f t="shared" si="1"/>
        <v/>
      </c>
    </row>
    <row r="812">
      <c r="A812" s="158"/>
      <c r="B812" s="158"/>
      <c r="C812" s="158"/>
      <c r="D812" s="158"/>
      <c r="E812" s="159"/>
      <c r="F812" s="228"/>
      <c r="G812" s="228"/>
      <c r="H812" s="228" t="str">
        <f t="shared" si="1"/>
        <v/>
      </c>
    </row>
    <row r="813">
      <c r="A813" s="158"/>
      <c r="B813" s="158"/>
      <c r="C813" s="158"/>
      <c r="D813" s="158"/>
      <c r="E813" s="159"/>
      <c r="F813" s="228"/>
      <c r="G813" s="228"/>
      <c r="H813" s="228" t="str">
        <f t="shared" si="1"/>
        <v/>
      </c>
    </row>
    <row r="814">
      <c r="A814" s="158"/>
      <c r="B814" s="158"/>
      <c r="C814" s="158"/>
      <c r="D814" s="158"/>
      <c r="E814" s="159"/>
      <c r="F814" s="228"/>
      <c r="G814" s="228"/>
      <c r="H814" s="228" t="str">
        <f t="shared" si="1"/>
        <v/>
      </c>
    </row>
    <row r="815">
      <c r="A815" s="158"/>
      <c r="B815" s="158"/>
      <c r="C815" s="158"/>
      <c r="D815" s="158"/>
      <c r="E815" s="159"/>
      <c r="F815" s="228"/>
      <c r="G815" s="228"/>
      <c r="H815" s="228" t="str">
        <f t="shared" si="1"/>
        <v/>
      </c>
    </row>
    <row r="816">
      <c r="A816" s="158"/>
      <c r="B816" s="158"/>
      <c r="C816" s="158"/>
      <c r="D816" s="158"/>
      <c r="E816" s="159"/>
      <c r="F816" s="228"/>
      <c r="G816" s="228"/>
      <c r="H816" s="228" t="str">
        <f t="shared" si="1"/>
        <v/>
      </c>
    </row>
    <row r="817">
      <c r="A817" s="158"/>
      <c r="B817" s="158"/>
      <c r="C817" s="158"/>
      <c r="D817" s="158"/>
      <c r="E817" s="159"/>
      <c r="F817" s="228"/>
      <c r="G817" s="228"/>
      <c r="H817" s="228" t="str">
        <f t="shared" si="1"/>
        <v/>
      </c>
    </row>
    <row r="818">
      <c r="A818" s="158"/>
      <c r="B818" s="158"/>
      <c r="C818" s="158"/>
      <c r="D818" s="158"/>
      <c r="E818" s="159"/>
      <c r="F818" s="228"/>
      <c r="G818" s="228"/>
      <c r="H818" s="228" t="str">
        <f t="shared" si="1"/>
        <v/>
      </c>
    </row>
    <row r="819">
      <c r="A819" s="158"/>
      <c r="B819" s="158"/>
      <c r="C819" s="158"/>
      <c r="D819" s="158"/>
      <c r="E819" s="159"/>
      <c r="F819" s="228"/>
      <c r="G819" s="228"/>
      <c r="H819" s="228" t="str">
        <f t="shared" si="1"/>
        <v/>
      </c>
    </row>
    <row r="820">
      <c r="A820" s="158"/>
      <c r="B820" s="158"/>
      <c r="C820" s="158"/>
      <c r="D820" s="158"/>
      <c r="E820" s="159"/>
      <c r="F820" s="228"/>
      <c r="G820" s="228"/>
      <c r="H820" s="228" t="str">
        <f t="shared" si="1"/>
        <v/>
      </c>
    </row>
    <row r="821">
      <c r="A821" s="158"/>
      <c r="B821" s="158"/>
      <c r="C821" s="158"/>
      <c r="D821" s="158"/>
      <c r="E821" s="159"/>
      <c r="F821" s="228"/>
      <c r="G821" s="228"/>
      <c r="H821" s="228" t="str">
        <f t="shared" si="1"/>
        <v/>
      </c>
    </row>
    <row r="822">
      <c r="A822" s="158"/>
      <c r="B822" s="158"/>
      <c r="C822" s="158"/>
      <c r="D822" s="158"/>
      <c r="E822" s="159"/>
      <c r="F822" s="228"/>
      <c r="G822" s="228"/>
      <c r="H822" s="228" t="str">
        <f t="shared" si="1"/>
        <v/>
      </c>
    </row>
    <row r="823">
      <c r="A823" s="158"/>
      <c r="B823" s="158"/>
      <c r="C823" s="158"/>
      <c r="D823" s="158"/>
      <c r="E823" s="159"/>
      <c r="F823" s="228"/>
      <c r="G823" s="228"/>
      <c r="H823" s="228" t="str">
        <f t="shared" si="1"/>
        <v/>
      </c>
    </row>
    <row r="824">
      <c r="A824" s="158"/>
      <c r="B824" s="158"/>
      <c r="C824" s="158"/>
      <c r="D824" s="158"/>
      <c r="E824" s="159"/>
      <c r="F824" s="228"/>
      <c r="G824" s="228"/>
      <c r="H824" s="228" t="str">
        <f t="shared" si="1"/>
        <v/>
      </c>
    </row>
    <row r="825">
      <c r="A825" s="158"/>
      <c r="B825" s="158"/>
      <c r="C825" s="158"/>
      <c r="D825" s="158"/>
      <c r="E825" s="159"/>
      <c r="F825" s="228"/>
      <c r="G825" s="228"/>
      <c r="H825" s="228" t="str">
        <f t="shared" si="1"/>
        <v/>
      </c>
    </row>
    <row r="826">
      <c r="A826" s="158"/>
      <c r="B826" s="158"/>
      <c r="C826" s="158"/>
      <c r="D826" s="158"/>
      <c r="E826" s="159"/>
      <c r="F826" s="228"/>
      <c r="G826" s="228"/>
      <c r="H826" s="228" t="str">
        <f t="shared" si="1"/>
        <v/>
      </c>
    </row>
    <row r="827">
      <c r="A827" s="158"/>
      <c r="B827" s="158"/>
      <c r="C827" s="158"/>
      <c r="D827" s="158"/>
      <c r="E827" s="159"/>
      <c r="F827" s="228"/>
      <c r="G827" s="228"/>
      <c r="H827" s="228" t="str">
        <f t="shared" si="1"/>
        <v/>
      </c>
    </row>
    <row r="828">
      <c r="A828" s="158"/>
      <c r="B828" s="158"/>
      <c r="C828" s="158"/>
      <c r="D828" s="158"/>
      <c r="E828" s="159"/>
      <c r="F828" s="228"/>
      <c r="G828" s="228"/>
      <c r="H828" s="228" t="str">
        <f t="shared" si="1"/>
        <v/>
      </c>
    </row>
    <row r="829">
      <c r="A829" s="158"/>
      <c r="B829" s="158"/>
      <c r="C829" s="158"/>
      <c r="D829" s="158"/>
      <c r="E829" s="159"/>
      <c r="F829" s="228"/>
      <c r="G829" s="228"/>
      <c r="H829" s="228" t="str">
        <f t="shared" si="1"/>
        <v/>
      </c>
    </row>
    <row r="830">
      <c r="A830" s="158"/>
      <c r="B830" s="158"/>
      <c r="C830" s="158"/>
      <c r="D830" s="158"/>
      <c r="E830" s="159"/>
      <c r="F830" s="228"/>
      <c r="G830" s="228"/>
      <c r="H830" s="228" t="str">
        <f t="shared" si="1"/>
        <v/>
      </c>
    </row>
    <row r="831">
      <c r="A831" s="158"/>
      <c r="B831" s="158"/>
      <c r="C831" s="158"/>
      <c r="D831" s="158"/>
      <c r="E831" s="159"/>
      <c r="F831" s="228"/>
      <c r="G831" s="228"/>
      <c r="H831" s="228" t="str">
        <f t="shared" si="1"/>
        <v/>
      </c>
    </row>
    <row r="832">
      <c r="A832" s="158"/>
      <c r="B832" s="158"/>
      <c r="C832" s="158"/>
      <c r="D832" s="158"/>
      <c r="E832" s="159"/>
      <c r="F832" s="228"/>
      <c r="G832" s="228"/>
      <c r="H832" s="228" t="str">
        <f t="shared" si="1"/>
        <v/>
      </c>
    </row>
    <row r="833">
      <c r="A833" s="158"/>
      <c r="B833" s="158"/>
      <c r="C833" s="158"/>
      <c r="D833" s="158"/>
      <c r="E833" s="159"/>
      <c r="F833" s="228"/>
      <c r="G833" s="228"/>
      <c r="H833" s="228" t="str">
        <f t="shared" si="1"/>
        <v/>
      </c>
    </row>
    <row r="834">
      <c r="A834" s="158"/>
      <c r="B834" s="158"/>
      <c r="C834" s="158"/>
      <c r="D834" s="158"/>
      <c r="E834" s="159"/>
      <c r="F834" s="228"/>
      <c r="G834" s="228"/>
      <c r="H834" s="228" t="str">
        <f t="shared" si="1"/>
        <v/>
      </c>
    </row>
    <row r="835">
      <c r="A835" s="158"/>
      <c r="B835" s="158"/>
      <c r="C835" s="158"/>
      <c r="D835" s="158"/>
      <c r="E835" s="159"/>
      <c r="F835" s="228"/>
      <c r="G835" s="228"/>
      <c r="H835" s="228" t="str">
        <f t="shared" si="1"/>
        <v/>
      </c>
    </row>
    <row r="836">
      <c r="A836" s="158"/>
      <c r="B836" s="158"/>
      <c r="C836" s="158"/>
      <c r="D836" s="158"/>
      <c r="E836" s="159"/>
      <c r="F836" s="228"/>
      <c r="G836" s="228"/>
      <c r="H836" s="228" t="str">
        <f t="shared" si="1"/>
        <v/>
      </c>
    </row>
    <row r="837">
      <c r="A837" s="158"/>
      <c r="B837" s="158"/>
      <c r="C837" s="158"/>
      <c r="D837" s="158"/>
      <c r="E837" s="159"/>
      <c r="F837" s="228"/>
      <c r="G837" s="228"/>
      <c r="H837" s="228" t="str">
        <f t="shared" si="1"/>
        <v/>
      </c>
    </row>
    <row r="838">
      <c r="A838" s="158"/>
      <c r="B838" s="158"/>
      <c r="C838" s="158"/>
      <c r="D838" s="158"/>
      <c r="E838" s="159"/>
      <c r="F838" s="228"/>
      <c r="G838" s="228"/>
      <c r="H838" s="228" t="str">
        <f t="shared" si="1"/>
        <v/>
      </c>
    </row>
    <row r="839">
      <c r="A839" s="158"/>
      <c r="B839" s="158"/>
      <c r="C839" s="158"/>
      <c r="D839" s="158"/>
      <c r="E839" s="159"/>
      <c r="F839" s="228"/>
      <c r="G839" s="228"/>
      <c r="H839" s="228" t="str">
        <f t="shared" si="1"/>
        <v/>
      </c>
    </row>
    <row r="840">
      <c r="A840" s="158"/>
      <c r="B840" s="158"/>
      <c r="C840" s="158"/>
      <c r="D840" s="158"/>
      <c r="E840" s="159"/>
      <c r="F840" s="228"/>
      <c r="G840" s="228"/>
      <c r="H840" s="228" t="str">
        <f t="shared" si="1"/>
        <v/>
      </c>
    </row>
    <row r="841">
      <c r="A841" s="158"/>
      <c r="B841" s="158"/>
      <c r="C841" s="158"/>
      <c r="D841" s="158"/>
      <c r="E841" s="159"/>
      <c r="F841" s="228"/>
      <c r="G841" s="228"/>
      <c r="H841" s="228" t="str">
        <f t="shared" si="1"/>
        <v/>
      </c>
    </row>
    <row r="842">
      <c r="A842" s="158"/>
      <c r="B842" s="158"/>
      <c r="C842" s="158"/>
      <c r="D842" s="158"/>
      <c r="E842" s="159"/>
      <c r="F842" s="228"/>
      <c r="G842" s="228"/>
      <c r="H842" s="228" t="str">
        <f t="shared" si="1"/>
        <v/>
      </c>
    </row>
    <row r="843">
      <c r="A843" s="158"/>
      <c r="B843" s="158"/>
      <c r="C843" s="158"/>
      <c r="D843" s="158"/>
      <c r="E843" s="159"/>
      <c r="F843" s="228"/>
      <c r="G843" s="228"/>
      <c r="H843" s="228" t="str">
        <f t="shared" si="1"/>
        <v/>
      </c>
    </row>
    <row r="844">
      <c r="A844" s="158"/>
      <c r="B844" s="158"/>
      <c r="C844" s="158"/>
      <c r="D844" s="158"/>
      <c r="E844" s="159"/>
      <c r="F844" s="228"/>
      <c r="G844" s="228"/>
      <c r="H844" s="228" t="str">
        <f t="shared" si="1"/>
        <v/>
      </c>
    </row>
    <row r="845">
      <c r="A845" s="158"/>
      <c r="B845" s="158"/>
      <c r="C845" s="158"/>
      <c r="D845" s="158"/>
      <c r="E845" s="159"/>
      <c r="F845" s="228"/>
      <c r="G845" s="228"/>
      <c r="H845" s="228" t="str">
        <f t="shared" si="1"/>
        <v/>
      </c>
    </row>
    <row r="846">
      <c r="A846" s="158"/>
      <c r="B846" s="158"/>
      <c r="C846" s="158"/>
      <c r="D846" s="158"/>
      <c r="E846" s="159"/>
      <c r="F846" s="228"/>
      <c r="G846" s="228"/>
      <c r="H846" s="228" t="str">
        <f t="shared" si="1"/>
        <v/>
      </c>
    </row>
    <row r="847">
      <c r="A847" s="158"/>
      <c r="B847" s="158"/>
      <c r="C847" s="158"/>
      <c r="D847" s="158"/>
      <c r="E847" s="159"/>
      <c r="F847" s="228"/>
      <c r="G847" s="228"/>
      <c r="H847" s="228" t="str">
        <f t="shared" si="1"/>
        <v/>
      </c>
    </row>
    <row r="848">
      <c r="A848" s="158"/>
      <c r="B848" s="158"/>
      <c r="C848" s="158"/>
      <c r="D848" s="158"/>
      <c r="E848" s="159"/>
      <c r="F848" s="228"/>
      <c r="G848" s="228"/>
      <c r="H848" s="228" t="str">
        <f t="shared" si="1"/>
        <v/>
      </c>
    </row>
    <row r="849">
      <c r="A849" s="158"/>
      <c r="B849" s="158"/>
      <c r="C849" s="158"/>
      <c r="D849" s="158"/>
      <c r="E849" s="159"/>
      <c r="F849" s="228"/>
      <c r="G849" s="228"/>
      <c r="H849" s="228" t="str">
        <f t="shared" si="1"/>
        <v/>
      </c>
    </row>
    <row r="850">
      <c r="A850" s="158"/>
      <c r="B850" s="158"/>
      <c r="C850" s="158"/>
      <c r="D850" s="158"/>
      <c r="E850" s="159"/>
      <c r="F850" s="228"/>
      <c r="G850" s="228"/>
      <c r="H850" s="228" t="str">
        <f t="shared" si="1"/>
        <v/>
      </c>
    </row>
    <row r="851">
      <c r="A851" s="158"/>
      <c r="B851" s="158"/>
      <c r="C851" s="158"/>
      <c r="D851" s="158"/>
      <c r="E851" s="159"/>
      <c r="F851" s="228"/>
      <c r="G851" s="228"/>
      <c r="H851" s="228" t="str">
        <f t="shared" si="1"/>
        <v/>
      </c>
    </row>
    <row r="852">
      <c r="A852" s="158"/>
      <c r="B852" s="158"/>
      <c r="C852" s="158"/>
      <c r="D852" s="158"/>
      <c r="E852" s="159"/>
      <c r="F852" s="228"/>
      <c r="G852" s="228"/>
      <c r="H852" s="228" t="str">
        <f t="shared" si="1"/>
        <v/>
      </c>
    </row>
    <row r="853">
      <c r="A853" s="158"/>
      <c r="B853" s="158"/>
      <c r="C853" s="158"/>
      <c r="D853" s="158"/>
      <c r="E853" s="159"/>
      <c r="F853" s="228"/>
      <c r="G853" s="228"/>
      <c r="H853" s="228" t="str">
        <f t="shared" si="1"/>
        <v/>
      </c>
    </row>
    <row r="854">
      <c r="A854" s="158"/>
      <c r="B854" s="158"/>
      <c r="C854" s="158"/>
      <c r="D854" s="158"/>
      <c r="E854" s="159"/>
      <c r="F854" s="228"/>
      <c r="G854" s="228"/>
      <c r="H854" s="228" t="str">
        <f t="shared" si="1"/>
        <v/>
      </c>
    </row>
    <row r="855">
      <c r="A855" s="158"/>
      <c r="B855" s="158"/>
      <c r="C855" s="158"/>
      <c r="D855" s="158"/>
      <c r="E855" s="159"/>
      <c r="F855" s="228"/>
      <c r="G855" s="228"/>
      <c r="H855" s="228" t="str">
        <f t="shared" si="1"/>
        <v/>
      </c>
    </row>
    <row r="856">
      <c r="A856" s="158"/>
      <c r="B856" s="158"/>
      <c r="C856" s="158"/>
      <c r="D856" s="158"/>
      <c r="E856" s="159"/>
      <c r="F856" s="228"/>
      <c r="G856" s="228"/>
      <c r="H856" s="228" t="str">
        <f t="shared" si="1"/>
        <v/>
      </c>
    </row>
    <row r="857">
      <c r="A857" s="158"/>
      <c r="B857" s="158"/>
      <c r="C857" s="158"/>
      <c r="D857" s="158"/>
      <c r="E857" s="159"/>
      <c r="F857" s="228"/>
      <c r="G857" s="228"/>
      <c r="H857" s="228" t="str">
        <f t="shared" si="1"/>
        <v/>
      </c>
    </row>
    <row r="858">
      <c r="A858" s="158"/>
      <c r="B858" s="158"/>
      <c r="C858" s="158"/>
      <c r="D858" s="158"/>
      <c r="E858" s="159"/>
      <c r="F858" s="228"/>
      <c r="G858" s="228"/>
      <c r="H858" s="228" t="str">
        <f t="shared" si="1"/>
        <v/>
      </c>
    </row>
    <row r="859">
      <c r="A859" s="158"/>
      <c r="B859" s="158"/>
      <c r="C859" s="158"/>
      <c r="D859" s="158"/>
      <c r="E859" s="159"/>
      <c r="F859" s="228"/>
      <c r="G859" s="228"/>
      <c r="H859" s="228" t="str">
        <f t="shared" si="1"/>
        <v/>
      </c>
    </row>
    <row r="860">
      <c r="A860" s="158"/>
      <c r="B860" s="158"/>
      <c r="C860" s="158"/>
      <c r="D860" s="158"/>
      <c r="E860" s="159"/>
      <c r="F860" s="228"/>
      <c r="G860" s="228"/>
      <c r="H860" s="228" t="str">
        <f t="shared" si="1"/>
        <v/>
      </c>
    </row>
    <row r="861">
      <c r="A861" s="158"/>
      <c r="B861" s="158"/>
      <c r="C861" s="158"/>
      <c r="D861" s="158"/>
      <c r="E861" s="159"/>
      <c r="F861" s="228"/>
      <c r="G861" s="228"/>
      <c r="H861" s="228" t="str">
        <f t="shared" si="1"/>
        <v/>
      </c>
    </row>
    <row r="862">
      <c r="A862" s="158"/>
      <c r="B862" s="158"/>
      <c r="C862" s="158"/>
      <c r="D862" s="158"/>
      <c r="E862" s="159"/>
      <c r="F862" s="228"/>
      <c r="G862" s="228"/>
      <c r="H862" s="228" t="str">
        <f t="shared" si="1"/>
        <v/>
      </c>
    </row>
    <row r="863">
      <c r="A863" s="158"/>
      <c r="B863" s="158"/>
      <c r="C863" s="158"/>
      <c r="D863" s="158"/>
      <c r="E863" s="159"/>
      <c r="F863" s="228"/>
      <c r="G863" s="228"/>
      <c r="H863" s="228" t="str">
        <f t="shared" si="1"/>
        <v/>
      </c>
    </row>
    <row r="864">
      <c r="A864" s="158"/>
      <c r="B864" s="158"/>
      <c r="C864" s="158"/>
      <c r="D864" s="158"/>
      <c r="E864" s="159"/>
      <c r="F864" s="228"/>
      <c r="G864" s="228"/>
      <c r="H864" s="228" t="str">
        <f t="shared" si="1"/>
        <v/>
      </c>
    </row>
    <row r="865">
      <c r="A865" s="158"/>
      <c r="B865" s="158"/>
      <c r="C865" s="158"/>
      <c r="D865" s="158"/>
      <c r="E865" s="159"/>
      <c r="F865" s="228"/>
      <c r="G865" s="228"/>
      <c r="H865" s="228" t="str">
        <f t="shared" si="1"/>
        <v/>
      </c>
    </row>
    <row r="866">
      <c r="A866" s="158"/>
      <c r="B866" s="158"/>
      <c r="C866" s="158"/>
      <c r="D866" s="158"/>
      <c r="E866" s="159"/>
      <c r="F866" s="228"/>
      <c r="G866" s="228"/>
      <c r="H866" s="228" t="str">
        <f t="shared" si="1"/>
        <v/>
      </c>
    </row>
    <row r="867">
      <c r="A867" s="158"/>
      <c r="B867" s="158"/>
      <c r="C867" s="158"/>
      <c r="D867" s="158"/>
      <c r="E867" s="159"/>
      <c r="F867" s="228"/>
      <c r="G867" s="228"/>
      <c r="H867" s="228" t="str">
        <f t="shared" si="1"/>
        <v/>
      </c>
    </row>
    <row r="868">
      <c r="A868" s="158"/>
      <c r="B868" s="158"/>
      <c r="C868" s="158"/>
      <c r="D868" s="158"/>
      <c r="E868" s="159"/>
      <c r="F868" s="228"/>
      <c r="G868" s="228"/>
      <c r="H868" s="228" t="str">
        <f t="shared" si="1"/>
        <v/>
      </c>
    </row>
    <row r="869">
      <c r="A869" s="158"/>
      <c r="B869" s="158"/>
      <c r="C869" s="158"/>
      <c r="D869" s="158"/>
      <c r="E869" s="159"/>
      <c r="F869" s="228"/>
      <c r="G869" s="228"/>
      <c r="H869" s="228" t="str">
        <f t="shared" si="1"/>
        <v/>
      </c>
    </row>
    <row r="870">
      <c r="A870" s="158"/>
      <c r="B870" s="158"/>
      <c r="C870" s="158"/>
      <c r="D870" s="158"/>
      <c r="E870" s="159"/>
      <c r="F870" s="228"/>
      <c r="G870" s="228"/>
      <c r="H870" s="228" t="str">
        <f t="shared" si="1"/>
        <v/>
      </c>
    </row>
    <row r="871">
      <c r="A871" s="158"/>
      <c r="B871" s="158"/>
      <c r="C871" s="158"/>
      <c r="D871" s="158"/>
      <c r="E871" s="159"/>
      <c r="F871" s="228"/>
      <c r="G871" s="228"/>
      <c r="H871" s="228" t="str">
        <f t="shared" si="1"/>
        <v/>
      </c>
    </row>
    <row r="872">
      <c r="A872" s="158"/>
      <c r="B872" s="158"/>
      <c r="C872" s="158"/>
      <c r="D872" s="158"/>
      <c r="E872" s="159"/>
      <c r="F872" s="228"/>
      <c r="G872" s="228"/>
      <c r="H872" s="228" t="str">
        <f t="shared" si="1"/>
        <v/>
      </c>
    </row>
    <row r="873">
      <c r="A873" s="158"/>
      <c r="B873" s="158"/>
      <c r="C873" s="158"/>
      <c r="D873" s="158"/>
      <c r="E873" s="159"/>
      <c r="F873" s="228"/>
      <c r="G873" s="228"/>
      <c r="H873" s="228" t="str">
        <f t="shared" si="1"/>
        <v/>
      </c>
    </row>
    <row r="874">
      <c r="A874" s="158"/>
      <c r="B874" s="158"/>
      <c r="C874" s="158"/>
      <c r="D874" s="158"/>
      <c r="E874" s="159"/>
      <c r="F874" s="228"/>
      <c r="G874" s="228"/>
      <c r="H874" s="228" t="str">
        <f t="shared" si="1"/>
        <v/>
      </c>
    </row>
    <row r="875">
      <c r="A875" s="158"/>
      <c r="B875" s="158"/>
      <c r="C875" s="158"/>
      <c r="D875" s="158"/>
      <c r="E875" s="159"/>
      <c r="F875" s="228"/>
      <c r="G875" s="228"/>
      <c r="H875" s="228" t="str">
        <f t="shared" si="1"/>
        <v/>
      </c>
    </row>
    <row r="876">
      <c r="A876" s="158"/>
      <c r="B876" s="158"/>
      <c r="C876" s="158"/>
      <c r="D876" s="158"/>
      <c r="E876" s="159"/>
      <c r="F876" s="228"/>
      <c r="G876" s="228"/>
      <c r="H876" s="228" t="str">
        <f t="shared" si="1"/>
        <v/>
      </c>
    </row>
    <row r="877">
      <c r="A877" s="158"/>
      <c r="B877" s="158"/>
      <c r="C877" s="158"/>
      <c r="D877" s="158"/>
      <c r="E877" s="159"/>
      <c r="F877" s="228"/>
      <c r="G877" s="228"/>
      <c r="H877" s="228" t="str">
        <f t="shared" si="1"/>
        <v/>
      </c>
    </row>
    <row r="878">
      <c r="A878" s="158"/>
      <c r="B878" s="158"/>
      <c r="C878" s="158"/>
      <c r="D878" s="158"/>
      <c r="E878" s="159"/>
      <c r="F878" s="228"/>
      <c r="G878" s="228"/>
      <c r="H878" s="228" t="str">
        <f t="shared" si="1"/>
        <v/>
      </c>
    </row>
    <row r="879">
      <c r="A879" s="158"/>
      <c r="B879" s="158"/>
      <c r="C879" s="158"/>
      <c r="D879" s="158"/>
      <c r="E879" s="159"/>
      <c r="F879" s="228"/>
      <c r="G879" s="228"/>
      <c r="H879" s="228" t="str">
        <f t="shared" si="1"/>
        <v/>
      </c>
    </row>
    <row r="880">
      <c r="A880" s="158"/>
      <c r="B880" s="158"/>
      <c r="C880" s="158"/>
      <c r="D880" s="158"/>
      <c r="E880" s="159"/>
      <c r="F880" s="228"/>
      <c r="G880" s="228"/>
      <c r="H880" s="228" t="str">
        <f t="shared" si="1"/>
        <v/>
      </c>
    </row>
    <row r="881">
      <c r="A881" s="158"/>
      <c r="B881" s="158"/>
      <c r="C881" s="158"/>
      <c r="D881" s="158"/>
      <c r="E881" s="159"/>
      <c r="F881" s="228"/>
      <c r="G881" s="228"/>
      <c r="H881" s="228" t="str">
        <f t="shared" si="1"/>
        <v/>
      </c>
    </row>
    <row r="882">
      <c r="A882" s="158"/>
      <c r="B882" s="158"/>
      <c r="C882" s="158"/>
      <c r="D882" s="158"/>
      <c r="E882" s="159"/>
      <c r="F882" s="228"/>
      <c r="G882" s="228"/>
      <c r="H882" s="228" t="str">
        <f t="shared" si="1"/>
        <v/>
      </c>
    </row>
    <row r="883">
      <c r="A883" s="158"/>
      <c r="B883" s="158"/>
      <c r="C883" s="158"/>
      <c r="D883" s="158"/>
      <c r="E883" s="159"/>
      <c r="F883" s="228"/>
      <c r="G883" s="228"/>
      <c r="H883" s="228" t="str">
        <f t="shared" si="1"/>
        <v/>
      </c>
    </row>
    <row r="884">
      <c r="A884" s="158"/>
      <c r="B884" s="158"/>
      <c r="C884" s="158"/>
      <c r="D884" s="158"/>
      <c r="E884" s="159"/>
      <c r="F884" s="228"/>
      <c r="G884" s="228"/>
      <c r="H884" s="228" t="str">
        <f t="shared" si="1"/>
        <v/>
      </c>
    </row>
    <row r="885">
      <c r="A885" s="158"/>
      <c r="B885" s="158"/>
      <c r="C885" s="158"/>
      <c r="D885" s="158"/>
      <c r="E885" s="159"/>
      <c r="F885" s="228"/>
      <c r="G885" s="228"/>
      <c r="H885" s="228" t="str">
        <f t="shared" si="1"/>
        <v/>
      </c>
    </row>
    <row r="886">
      <c r="A886" s="158"/>
      <c r="B886" s="158"/>
      <c r="C886" s="158"/>
      <c r="D886" s="158"/>
      <c r="E886" s="159"/>
      <c r="F886" s="228"/>
      <c r="G886" s="228"/>
      <c r="H886" s="228" t="str">
        <f t="shared" si="1"/>
        <v/>
      </c>
    </row>
    <row r="887">
      <c r="A887" s="158"/>
      <c r="B887" s="158"/>
      <c r="C887" s="158"/>
      <c r="D887" s="158"/>
      <c r="E887" s="159"/>
      <c r="F887" s="228"/>
      <c r="G887" s="228"/>
      <c r="H887" s="228" t="str">
        <f t="shared" si="1"/>
        <v/>
      </c>
    </row>
    <row r="888">
      <c r="A888" s="158"/>
      <c r="B888" s="158"/>
      <c r="C888" s="158"/>
      <c r="D888" s="158"/>
      <c r="E888" s="159"/>
      <c r="F888" s="228"/>
      <c r="G888" s="228"/>
      <c r="H888" s="228" t="str">
        <f t="shared" si="1"/>
        <v/>
      </c>
    </row>
    <row r="889">
      <c r="A889" s="158"/>
      <c r="B889" s="158"/>
      <c r="C889" s="158"/>
      <c r="D889" s="158"/>
      <c r="E889" s="159"/>
      <c r="F889" s="228"/>
      <c r="G889" s="228"/>
      <c r="H889" s="228" t="str">
        <f t="shared" si="1"/>
        <v/>
      </c>
    </row>
    <row r="890">
      <c r="A890" s="158"/>
      <c r="B890" s="158"/>
      <c r="C890" s="158"/>
      <c r="D890" s="158"/>
      <c r="E890" s="159"/>
      <c r="F890" s="228"/>
      <c r="G890" s="228"/>
      <c r="H890" s="228" t="str">
        <f t="shared" si="1"/>
        <v/>
      </c>
    </row>
    <row r="891">
      <c r="A891" s="158"/>
      <c r="B891" s="158"/>
      <c r="C891" s="158"/>
      <c r="D891" s="158"/>
      <c r="E891" s="159"/>
      <c r="F891" s="228"/>
      <c r="G891" s="228"/>
      <c r="H891" s="228" t="str">
        <f t="shared" si="1"/>
        <v/>
      </c>
    </row>
    <row r="892">
      <c r="A892" s="158"/>
      <c r="B892" s="158"/>
      <c r="C892" s="158"/>
      <c r="D892" s="158"/>
      <c r="E892" s="159"/>
      <c r="F892" s="228"/>
      <c r="G892" s="228"/>
      <c r="H892" s="228" t="str">
        <f t="shared" si="1"/>
        <v/>
      </c>
    </row>
    <row r="893">
      <c r="A893" s="158"/>
      <c r="B893" s="158"/>
      <c r="C893" s="158"/>
      <c r="D893" s="158"/>
      <c r="E893" s="159"/>
      <c r="F893" s="228"/>
      <c r="G893" s="228"/>
      <c r="H893" s="228" t="str">
        <f t="shared" si="1"/>
        <v/>
      </c>
    </row>
    <row r="894">
      <c r="A894" s="158"/>
      <c r="B894" s="158"/>
      <c r="C894" s="158"/>
      <c r="D894" s="158"/>
      <c r="E894" s="159"/>
      <c r="F894" s="228"/>
      <c r="G894" s="228"/>
      <c r="H894" s="228" t="str">
        <f t="shared" si="1"/>
        <v/>
      </c>
    </row>
    <row r="895">
      <c r="A895" s="158"/>
      <c r="B895" s="158"/>
      <c r="C895" s="158"/>
      <c r="D895" s="158"/>
      <c r="E895" s="159"/>
      <c r="F895" s="228"/>
      <c r="G895" s="228"/>
      <c r="H895" s="228" t="str">
        <f t="shared" si="1"/>
        <v/>
      </c>
    </row>
    <row r="896">
      <c r="A896" s="158"/>
      <c r="B896" s="158"/>
      <c r="C896" s="158"/>
      <c r="D896" s="158"/>
      <c r="E896" s="159"/>
      <c r="F896" s="228"/>
      <c r="G896" s="228"/>
      <c r="H896" s="228" t="str">
        <f t="shared" si="1"/>
        <v/>
      </c>
    </row>
    <row r="897">
      <c r="A897" s="158"/>
      <c r="B897" s="158"/>
      <c r="C897" s="158"/>
      <c r="D897" s="158"/>
      <c r="E897" s="159"/>
      <c r="F897" s="228"/>
      <c r="G897" s="228"/>
      <c r="H897" s="228" t="str">
        <f t="shared" si="1"/>
        <v/>
      </c>
    </row>
    <row r="898">
      <c r="A898" s="158"/>
      <c r="B898" s="158"/>
      <c r="C898" s="158"/>
      <c r="D898" s="158"/>
      <c r="E898" s="159"/>
      <c r="F898" s="228"/>
      <c r="G898" s="228"/>
      <c r="H898" s="228" t="str">
        <f t="shared" si="1"/>
        <v/>
      </c>
    </row>
    <row r="899">
      <c r="A899" s="158"/>
      <c r="B899" s="158"/>
      <c r="C899" s="158"/>
      <c r="D899" s="158"/>
      <c r="E899" s="159"/>
      <c r="F899" s="228"/>
      <c r="G899" s="228"/>
      <c r="H899" s="228" t="str">
        <f t="shared" si="1"/>
        <v/>
      </c>
    </row>
    <row r="900">
      <c r="A900" s="158"/>
      <c r="B900" s="158"/>
      <c r="C900" s="158"/>
      <c r="D900" s="158"/>
      <c r="E900" s="159"/>
      <c r="F900" s="228"/>
      <c r="G900" s="228"/>
      <c r="H900" s="228" t="str">
        <f t="shared" si="1"/>
        <v/>
      </c>
    </row>
    <row r="901">
      <c r="A901" s="158"/>
      <c r="B901" s="158"/>
      <c r="C901" s="158"/>
      <c r="D901" s="158"/>
      <c r="E901" s="159"/>
      <c r="F901" s="228"/>
      <c r="G901" s="228"/>
      <c r="H901" s="228" t="str">
        <f t="shared" si="1"/>
        <v/>
      </c>
    </row>
    <row r="902">
      <c r="A902" s="158"/>
      <c r="B902" s="158"/>
      <c r="C902" s="158"/>
      <c r="D902" s="158"/>
      <c r="E902" s="159"/>
      <c r="F902" s="228"/>
      <c r="G902" s="228"/>
      <c r="H902" s="228" t="str">
        <f t="shared" si="1"/>
        <v/>
      </c>
    </row>
    <row r="903">
      <c r="A903" s="158"/>
      <c r="B903" s="158"/>
      <c r="C903" s="158"/>
      <c r="D903" s="158"/>
      <c r="E903" s="159"/>
      <c r="F903" s="228"/>
      <c r="G903" s="228"/>
      <c r="H903" s="228" t="str">
        <f t="shared" si="1"/>
        <v/>
      </c>
    </row>
    <row r="904">
      <c r="A904" s="158"/>
      <c r="B904" s="158"/>
      <c r="C904" s="158"/>
      <c r="D904" s="158"/>
      <c r="E904" s="159"/>
      <c r="F904" s="228"/>
      <c r="G904" s="228"/>
      <c r="H904" s="228" t="str">
        <f t="shared" si="1"/>
        <v/>
      </c>
    </row>
    <row r="905">
      <c r="A905" s="158"/>
      <c r="B905" s="158"/>
      <c r="C905" s="158"/>
      <c r="D905" s="158"/>
      <c r="E905" s="159"/>
      <c r="F905" s="228"/>
      <c r="G905" s="228"/>
      <c r="H905" s="228" t="str">
        <f t="shared" si="1"/>
        <v/>
      </c>
    </row>
    <row r="906">
      <c r="A906" s="158"/>
      <c r="B906" s="158"/>
      <c r="C906" s="158"/>
      <c r="D906" s="158"/>
      <c r="E906" s="159"/>
      <c r="F906" s="228"/>
      <c r="G906" s="228"/>
      <c r="H906" s="228" t="str">
        <f t="shared" si="1"/>
        <v/>
      </c>
    </row>
    <row r="907">
      <c r="A907" s="158"/>
      <c r="B907" s="158"/>
      <c r="C907" s="158"/>
      <c r="D907" s="158"/>
      <c r="E907" s="159"/>
      <c r="F907" s="228"/>
      <c r="G907" s="228"/>
      <c r="H907" s="228" t="str">
        <f t="shared" si="1"/>
        <v/>
      </c>
    </row>
    <row r="908">
      <c r="A908" s="158"/>
      <c r="B908" s="158"/>
      <c r="C908" s="158"/>
      <c r="D908" s="158"/>
      <c r="E908" s="159"/>
      <c r="F908" s="228"/>
      <c r="G908" s="228"/>
      <c r="H908" s="228" t="str">
        <f t="shared" si="1"/>
        <v/>
      </c>
    </row>
    <row r="909">
      <c r="A909" s="158"/>
      <c r="B909" s="158"/>
      <c r="C909" s="158"/>
      <c r="D909" s="158"/>
      <c r="E909" s="159"/>
      <c r="F909" s="228"/>
      <c r="G909" s="228"/>
      <c r="H909" s="228" t="str">
        <f t="shared" si="1"/>
        <v/>
      </c>
    </row>
    <row r="910">
      <c r="A910" s="158"/>
      <c r="B910" s="158"/>
      <c r="C910" s="158"/>
      <c r="D910" s="158"/>
      <c r="E910" s="159"/>
      <c r="F910" s="228"/>
      <c r="G910" s="228"/>
      <c r="H910" s="228" t="str">
        <f t="shared" si="1"/>
        <v/>
      </c>
    </row>
    <row r="911">
      <c r="A911" s="158"/>
      <c r="B911" s="158"/>
      <c r="C911" s="158"/>
      <c r="D911" s="158"/>
      <c r="E911" s="159"/>
      <c r="F911" s="228"/>
      <c r="G911" s="228"/>
      <c r="H911" s="228" t="str">
        <f t="shared" si="1"/>
        <v/>
      </c>
    </row>
    <row r="912">
      <c r="A912" s="158"/>
      <c r="B912" s="158"/>
      <c r="C912" s="158"/>
      <c r="D912" s="158"/>
      <c r="E912" s="159"/>
      <c r="F912" s="228"/>
      <c r="G912" s="228"/>
      <c r="H912" s="228" t="str">
        <f t="shared" si="1"/>
        <v/>
      </c>
    </row>
    <row r="913">
      <c r="A913" s="158"/>
      <c r="B913" s="158"/>
      <c r="C913" s="158"/>
      <c r="D913" s="158"/>
      <c r="E913" s="159"/>
      <c r="F913" s="228"/>
      <c r="G913" s="228"/>
      <c r="H913" s="228" t="str">
        <f t="shared" si="1"/>
        <v/>
      </c>
    </row>
    <row r="914">
      <c r="A914" s="158"/>
      <c r="B914" s="158"/>
      <c r="C914" s="158"/>
      <c r="D914" s="158"/>
      <c r="E914" s="159"/>
      <c r="F914" s="228"/>
      <c r="G914" s="228"/>
      <c r="H914" s="228" t="str">
        <f t="shared" si="1"/>
        <v/>
      </c>
    </row>
    <row r="915">
      <c r="A915" s="158"/>
      <c r="B915" s="158"/>
      <c r="C915" s="158"/>
      <c r="D915" s="158"/>
      <c r="E915" s="159"/>
      <c r="F915" s="228"/>
      <c r="G915" s="228"/>
      <c r="H915" s="228" t="str">
        <f t="shared" si="1"/>
        <v/>
      </c>
    </row>
    <row r="916">
      <c r="A916" s="158"/>
      <c r="B916" s="158"/>
      <c r="C916" s="158"/>
      <c r="D916" s="158"/>
      <c r="E916" s="159"/>
      <c r="F916" s="228"/>
      <c r="G916" s="228"/>
      <c r="H916" s="228" t="str">
        <f t="shared" si="1"/>
        <v/>
      </c>
    </row>
    <row r="917">
      <c r="A917" s="158"/>
      <c r="B917" s="158"/>
      <c r="C917" s="158"/>
      <c r="D917" s="158"/>
      <c r="E917" s="159"/>
      <c r="F917" s="228"/>
      <c r="G917" s="228"/>
      <c r="H917" s="228" t="str">
        <f t="shared" si="1"/>
        <v/>
      </c>
    </row>
    <row r="918">
      <c r="A918" s="158"/>
      <c r="B918" s="158"/>
      <c r="C918" s="158"/>
      <c r="D918" s="158"/>
      <c r="E918" s="159"/>
      <c r="F918" s="228"/>
      <c r="G918" s="228"/>
      <c r="H918" s="228" t="str">
        <f t="shared" si="1"/>
        <v/>
      </c>
    </row>
    <row r="919">
      <c r="A919" s="158"/>
      <c r="B919" s="158"/>
      <c r="C919" s="158"/>
      <c r="D919" s="158"/>
      <c r="E919" s="159"/>
      <c r="F919" s="228"/>
      <c r="G919" s="228"/>
      <c r="H919" s="228" t="str">
        <f t="shared" si="1"/>
        <v/>
      </c>
    </row>
    <row r="920">
      <c r="A920" s="158"/>
      <c r="B920" s="158"/>
      <c r="C920" s="158"/>
      <c r="D920" s="158"/>
      <c r="E920" s="159"/>
      <c r="F920" s="228"/>
      <c r="G920" s="228"/>
      <c r="H920" s="228" t="str">
        <f t="shared" si="1"/>
        <v/>
      </c>
    </row>
    <row r="921">
      <c r="A921" s="158"/>
      <c r="B921" s="158"/>
      <c r="C921" s="158"/>
      <c r="D921" s="158"/>
      <c r="E921" s="159"/>
      <c r="F921" s="228"/>
      <c r="G921" s="228"/>
      <c r="H921" s="228" t="str">
        <f t="shared" si="1"/>
        <v/>
      </c>
    </row>
    <row r="922">
      <c r="A922" s="158"/>
      <c r="B922" s="158"/>
      <c r="C922" s="158"/>
      <c r="D922" s="158"/>
      <c r="E922" s="159"/>
      <c r="F922" s="228"/>
      <c r="G922" s="228"/>
      <c r="H922" s="228" t="str">
        <f t="shared" si="1"/>
        <v/>
      </c>
    </row>
    <row r="923">
      <c r="A923" s="158"/>
      <c r="B923" s="158"/>
      <c r="C923" s="158"/>
      <c r="D923" s="158"/>
      <c r="E923" s="159"/>
      <c r="F923" s="228"/>
      <c r="G923" s="228"/>
      <c r="H923" s="228" t="str">
        <f t="shared" si="1"/>
        <v/>
      </c>
    </row>
    <row r="924">
      <c r="A924" s="158"/>
      <c r="B924" s="158"/>
      <c r="C924" s="158"/>
      <c r="D924" s="158"/>
      <c r="E924" s="159"/>
      <c r="F924" s="228"/>
      <c r="G924" s="228"/>
      <c r="H924" s="228" t="str">
        <f t="shared" si="1"/>
        <v/>
      </c>
    </row>
    <row r="925">
      <c r="A925" s="158"/>
      <c r="B925" s="158"/>
      <c r="C925" s="158"/>
      <c r="D925" s="158"/>
      <c r="E925" s="159"/>
      <c r="F925" s="228"/>
      <c r="G925" s="228"/>
      <c r="H925" s="228" t="str">
        <f t="shared" si="1"/>
        <v/>
      </c>
    </row>
    <row r="926">
      <c r="A926" s="158"/>
      <c r="B926" s="158"/>
      <c r="C926" s="158"/>
      <c r="D926" s="158"/>
      <c r="E926" s="159"/>
      <c r="F926" s="228"/>
      <c r="G926" s="228"/>
      <c r="H926" s="228" t="str">
        <f t="shared" si="1"/>
        <v/>
      </c>
    </row>
    <row r="927">
      <c r="A927" s="158"/>
      <c r="B927" s="158"/>
      <c r="C927" s="158"/>
      <c r="D927" s="158"/>
      <c r="E927" s="159"/>
      <c r="F927" s="228"/>
      <c r="G927" s="228"/>
      <c r="H927" s="228" t="str">
        <f t="shared" si="1"/>
        <v/>
      </c>
    </row>
    <row r="928">
      <c r="A928" s="158"/>
      <c r="B928" s="158"/>
      <c r="C928" s="158"/>
      <c r="D928" s="158"/>
      <c r="E928" s="159"/>
      <c r="F928" s="228"/>
      <c r="G928" s="228"/>
      <c r="H928" s="228" t="str">
        <f t="shared" si="1"/>
        <v/>
      </c>
    </row>
    <row r="929">
      <c r="A929" s="158"/>
      <c r="B929" s="158"/>
      <c r="C929" s="158"/>
      <c r="D929" s="158"/>
      <c r="E929" s="159"/>
      <c r="F929" s="228"/>
      <c r="G929" s="228"/>
      <c r="H929" s="228" t="str">
        <f t="shared" si="1"/>
        <v/>
      </c>
    </row>
    <row r="930">
      <c r="A930" s="158"/>
      <c r="B930" s="158"/>
      <c r="C930" s="158"/>
      <c r="D930" s="158"/>
      <c r="E930" s="159"/>
      <c r="F930" s="228"/>
      <c r="G930" s="228"/>
      <c r="H930" s="228" t="str">
        <f t="shared" si="1"/>
        <v/>
      </c>
    </row>
    <row r="931">
      <c r="A931" s="158"/>
      <c r="B931" s="158"/>
      <c r="C931" s="158"/>
      <c r="D931" s="158"/>
      <c r="E931" s="159"/>
      <c r="F931" s="228"/>
      <c r="G931" s="228"/>
      <c r="H931" s="228" t="str">
        <f t="shared" si="1"/>
        <v/>
      </c>
    </row>
    <row r="932">
      <c r="A932" s="158"/>
      <c r="B932" s="158"/>
      <c r="C932" s="158"/>
      <c r="D932" s="158"/>
      <c r="E932" s="159"/>
      <c r="F932" s="228"/>
      <c r="G932" s="228"/>
      <c r="H932" s="228" t="str">
        <f t="shared" si="1"/>
        <v/>
      </c>
    </row>
    <row r="933">
      <c r="A933" s="158"/>
      <c r="B933" s="158"/>
      <c r="C933" s="158"/>
      <c r="D933" s="158"/>
      <c r="E933" s="159"/>
      <c r="F933" s="228"/>
      <c r="G933" s="228"/>
      <c r="H933" s="228" t="str">
        <f t="shared" si="1"/>
        <v/>
      </c>
    </row>
    <row r="934">
      <c r="A934" s="158"/>
      <c r="B934" s="158"/>
      <c r="C934" s="158"/>
      <c r="D934" s="158"/>
      <c r="E934" s="159"/>
      <c r="F934" s="228"/>
      <c r="G934" s="228"/>
      <c r="H934" s="228" t="str">
        <f t="shared" si="1"/>
        <v/>
      </c>
    </row>
    <row r="935">
      <c r="A935" s="158"/>
      <c r="B935" s="158"/>
      <c r="C935" s="158"/>
      <c r="D935" s="158"/>
      <c r="E935" s="159"/>
      <c r="F935" s="228"/>
      <c r="G935" s="228"/>
      <c r="H935" s="228" t="str">
        <f t="shared" si="1"/>
        <v/>
      </c>
    </row>
    <row r="936">
      <c r="A936" s="158"/>
      <c r="B936" s="158"/>
      <c r="C936" s="158"/>
      <c r="D936" s="158"/>
      <c r="E936" s="159"/>
      <c r="F936" s="228"/>
      <c r="G936" s="228"/>
      <c r="H936" s="228" t="str">
        <f t="shared" si="1"/>
        <v/>
      </c>
    </row>
    <row r="937">
      <c r="A937" s="158"/>
      <c r="B937" s="158"/>
      <c r="C937" s="158"/>
      <c r="D937" s="158"/>
      <c r="E937" s="159"/>
      <c r="F937" s="228"/>
      <c r="G937" s="228"/>
      <c r="H937" s="228" t="str">
        <f t="shared" si="1"/>
        <v/>
      </c>
    </row>
    <row r="938">
      <c r="A938" s="158"/>
      <c r="B938" s="158"/>
      <c r="C938" s="158"/>
      <c r="D938" s="158"/>
      <c r="E938" s="159"/>
      <c r="F938" s="228"/>
      <c r="G938" s="228"/>
      <c r="H938" s="228" t="str">
        <f t="shared" si="1"/>
        <v/>
      </c>
    </row>
    <row r="939">
      <c r="A939" s="158"/>
      <c r="B939" s="158"/>
      <c r="C939" s="158"/>
      <c r="D939" s="158"/>
      <c r="E939" s="159"/>
      <c r="F939" s="228"/>
      <c r="G939" s="228"/>
      <c r="H939" s="228" t="str">
        <f t="shared" si="1"/>
        <v/>
      </c>
    </row>
    <row r="940">
      <c r="A940" s="158"/>
      <c r="B940" s="158"/>
      <c r="C940" s="158"/>
      <c r="D940" s="158"/>
      <c r="E940" s="159"/>
      <c r="F940" s="228"/>
      <c r="G940" s="228"/>
      <c r="H940" s="228" t="str">
        <f t="shared" si="1"/>
        <v/>
      </c>
    </row>
    <row r="941">
      <c r="A941" s="158"/>
      <c r="B941" s="158"/>
      <c r="C941" s="158"/>
      <c r="D941" s="158"/>
      <c r="E941" s="159"/>
      <c r="F941" s="228"/>
      <c r="G941" s="228"/>
      <c r="H941" s="228" t="str">
        <f t="shared" si="1"/>
        <v/>
      </c>
    </row>
    <row r="942">
      <c r="A942" s="158"/>
      <c r="B942" s="158"/>
      <c r="C942" s="158"/>
      <c r="D942" s="158"/>
      <c r="E942" s="159"/>
      <c r="F942" s="228"/>
      <c r="G942" s="228"/>
      <c r="H942" s="228" t="str">
        <f t="shared" si="1"/>
        <v/>
      </c>
    </row>
    <row r="943">
      <c r="A943" s="158"/>
      <c r="B943" s="158"/>
      <c r="C943" s="158"/>
      <c r="D943" s="158"/>
      <c r="E943" s="159"/>
      <c r="F943" s="228"/>
      <c r="G943" s="228"/>
      <c r="H943" s="228" t="str">
        <f t="shared" si="1"/>
        <v/>
      </c>
    </row>
    <row r="944">
      <c r="A944" s="158"/>
      <c r="B944" s="158"/>
      <c r="C944" s="158"/>
      <c r="D944" s="158"/>
      <c r="E944" s="159"/>
      <c r="F944" s="228"/>
      <c r="G944" s="228"/>
      <c r="H944" s="228" t="str">
        <f t="shared" si="1"/>
        <v/>
      </c>
    </row>
    <row r="945">
      <c r="A945" s="158"/>
      <c r="B945" s="158"/>
      <c r="C945" s="158"/>
      <c r="D945" s="158"/>
      <c r="E945" s="159"/>
      <c r="F945" s="228"/>
      <c r="G945" s="228"/>
      <c r="H945" s="228" t="str">
        <f t="shared" si="1"/>
        <v/>
      </c>
    </row>
    <row r="946">
      <c r="A946" s="158"/>
      <c r="B946" s="158"/>
      <c r="C946" s="158"/>
      <c r="D946" s="158"/>
      <c r="E946" s="159"/>
      <c r="F946" s="228"/>
      <c r="G946" s="228"/>
      <c r="H946" s="228" t="str">
        <f t="shared" si="1"/>
        <v/>
      </c>
    </row>
    <row r="947">
      <c r="A947" s="158"/>
      <c r="B947" s="158"/>
      <c r="C947" s="158"/>
      <c r="D947" s="158"/>
      <c r="E947" s="159"/>
      <c r="F947" s="228"/>
      <c r="G947" s="228"/>
      <c r="H947" s="228" t="str">
        <f t="shared" si="1"/>
        <v/>
      </c>
    </row>
    <row r="948">
      <c r="A948" s="158"/>
      <c r="B948" s="158"/>
      <c r="C948" s="158"/>
      <c r="D948" s="158"/>
      <c r="E948" s="159"/>
      <c r="F948" s="228"/>
      <c r="G948" s="228"/>
      <c r="H948" s="228" t="str">
        <f t="shared" si="1"/>
        <v/>
      </c>
    </row>
    <row r="949">
      <c r="A949" s="158"/>
      <c r="B949" s="158"/>
      <c r="C949" s="158"/>
      <c r="D949" s="158"/>
      <c r="E949" s="159"/>
      <c r="F949" s="228"/>
      <c r="G949" s="228"/>
      <c r="H949" s="228" t="str">
        <f t="shared" si="1"/>
        <v/>
      </c>
    </row>
    <row r="950">
      <c r="A950" s="158"/>
      <c r="B950" s="158"/>
      <c r="C950" s="158"/>
      <c r="D950" s="158"/>
      <c r="E950" s="159"/>
      <c r="F950" s="228"/>
      <c r="G950" s="228"/>
      <c r="H950" s="228" t="str">
        <f t="shared" si="1"/>
        <v/>
      </c>
    </row>
    <row r="951">
      <c r="A951" s="158"/>
      <c r="B951" s="158"/>
      <c r="C951" s="158"/>
      <c r="D951" s="158"/>
      <c r="E951" s="159"/>
      <c r="F951" s="228"/>
      <c r="G951" s="228"/>
      <c r="H951" s="228" t="str">
        <f t="shared" si="1"/>
        <v/>
      </c>
    </row>
    <row r="952">
      <c r="A952" s="158"/>
      <c r="B952" s="158"/>
      <c r="C952" s="158"/>
      <c r="D952" s="158"/>
      <c r="E952" s="159"/>
      <c r="F952" s="228"/>
      <c r="G952" s="228"/>
      <c r="H952" s="228" t="str">
        <f t="shared" si="1"/>
        <v/>
      </c>
    </row>
    <row r="953">
      <c r="A953" s="158"/>
      <c r="B953" s="158"/>
      <c r="C953" s="158"/>
      <c r="D953" s="158"/>
      <c r="E953" s="159"/>
      <c r="F953" s="228"/>
      <c r="G953" s="228"/>
      <c r="H953" s="228" t="str">
        <f t="shared" si="1"/>
        <v/>
      </c>
    </row>
    <row r="954">
      <c r="A954" s="158"/>
      <c r="B954" s="158"/>
      <c r="C954" s="158"/>
      <c r="D954" s="158"/>
      <c r="E954" s="159"/>
      <c r="F954" s="228"/>
      <c r="G954" s="228"/>
      <c r="H954" s="228" t="str">
        <f t="shared" si="1"/>
        <v/>
      </c>
    </row>
    <row r="955">
      <c r="A955" s="158"/>
      <c r="B955" s="158"/>
      <c r="C955" s="158"/>
      <c r="D955" s="158"/>
      <c r="E955" s="159"/>
      <c r="F955" s="228"/>
      <c r="G955" s="228"/>
      <c r="H955" s="228" t="str">
        <f t="shared" si="1"/>
        <v/>
      </c>
    </row>
    <row r="956">
      <c r="A956" s="158"/>
      <c r="B956" s="158"/>
      <c r="C956" s="158"/>
      <c r="D956" s="158"/>
      <c r="E956" s="159"/>
      <c r="F956" s="228"/>
      <c r="G956" s="228"/>
      <c r="H956" s="228" t="str">
        <f t="shared" si="1"/>
        <v/>
      </c>
    </row>
    <row r="957">
      <c r="A957" s="158"/>
      <c r="B957" s="158"/>
      <c r="C957" s="158"/>
      <c r="D957" s="158"/>
      <c r="E957" s="159"/>
      <c r="F957" s="228"/>
      <c r="G957" s="228"/>
      <c r="H957" s="228" t="str">
        <f t="shared" si="1"/>
        <v/>
      </c>
    </row>
    <row r="958">
      <c r="A958" s="158"/>
      <c r="B958" s="158"/>
      <c r="C958" s="158"/>
      <c r="D958" s="158"/>
      <c r="E958" s="159"/>
      <c r="F958" s="228"/>
      <c r="G958" s="228"/>
      <c r="H958" s="228" t="str">
        <f t="shared" si="1"/>
        <v/>
      </c>
    </row>
    <row r="959">
      <c r="A959" s="158"/>
      <c r="B959" s="158"/>
      <c r="C959" s="158"/>
      <c r="D959" s="158"/>
      <c r="E959" s="159"/>
      <c r="F959" s="228"/>
      <c r="G959" s="228"/>
      <c r="H959" s="228" t="str">
        <f t="shared" si="1"/>
        <v/>
      </c>
    </row>
    <row r="960">
      <c r="A960" s="158"/>
      <c r="B960" s="158"/>
      <c r="C960" s="158"/>
      <c r="D960" s="158"/>
      <c r="E960" s="159"/>
      <c r="F960" s="228"/>
      <c r="G960" s="228"/>
      <c r="H960" s="228" t="str">
        <f t="shared" si="1"/>
        <v/>
      </c>
    </row>
    <row r="961">
      <c r="A961" s="158"/>
      <c r="B961" s="158"/>
      <c r="C961" s="158"/>
      <c r="D961" s="158"/>
      <c r="E961" s="159"/>
      <c r="F961" s="228"/>
      <c r="G961" s="228"/>
      <c r="H961" s="228" t="str">
        <f t="shared" si="1"/>
        <v/>
      </c>
    </row>
    <row r="962">
      <c r="A962" s="158"/>
      <c r="B962" s="158"/>
      <c r="C962" s="158"/>
      <c r="D962" s="158"/>
      <c r="E962" s="159"/>
      <c r="F962" s="228"/>
      <c r="G962" s="228"/>
      <c r="H962" s="228" t="str">
        <f t="shared" si="1"/>
        <v/>
      </c>
    </row>
    <row r="963">
      <c r="A963" s="158"/>
      <c r="B963" s="158"/>
      <c r="C963" s="158"/>
      <c r="D963" s="158"/>
      <c r="E963" s="159"/>
      <c r="F963" s="228"/>
      <c r="G963" s="228"/>
      <c r="H963" s="228" t="str">
        <f t="shared" si="1"/>
        <v/>
      </c>
    </row>
    <row r="964">
      <c r="A964" s="158"/>
      <c r="B964" s="158"/>
      <c r="C964" s="158"/>
      <c r="D964" s="158"/>
      <c r="E964" s="159"/>
      <c r="F964" s="228"/>
      <c r="G964" s="228"/>
      <c r="H964" s="228" t="str">
        <f t="shared" si="1"/>
        <v/>
      </c>
    </row>
    <row r="965">
      <c r="A965" s="158"/>
      <c r="B965" s="158"/>
      <c r="C965" s="158"/>
      <c r="D965" s="158"/>
      <c r="E965" s="159"/>
      <c r="F965" s="228"/>
      <c r="G965" s="228"/>
      <c r="H965" s="228" t="str">
        <f t="shared" si="1"/>
        <v/>
      </c>
    </row>
    <row r="966">
      <c r="A966" s="158"/>
      <c r="B966" s="158"/>
      <c r="C966" s="158"/>
      <c r="D966" s="158"/>
      <c r="E966" s="159"/>
      <c r="F966" s="228"/>
      <c r="G966" s="228"/>
      <c r="H966" s="228" t="str">
        <f t="shared" si="1"/>
        <v/>
      </c>
    </row>
    <row r="967">
      <c r="A967" s="158"/>
      <c r="B967" s="158"/>
      <c r="C967" s="158"/>
      <c r="D967" s="158"/>
      <c r="E967" s="159"/>
      <c r="F967" s="228"/>
      <c r="G967" s="228"/>
      <c r="H967" s="228" t="str">
        <f t="shared" si="1"/>
        <v/>
      </c>
    </row>
    <row r="968">
      <c r="A968" s="158"/>
      <c r="B968" s="158"/>
      <c r="C968" s="158"/>
      <c r="D968" s="158"/>
      <c r="E968" s="159"/>
      <c r="F968" s="228"/>
      <c r="G968" s="228"/>
      <c r="H968" s="228" t="str">
        <f t="shared" si="1"/>
        <v/>
      </c>
    </row>
    <row r="969">
      <c r="A969" s="158"/>
      <c r="B969" s="158"/>
      <c r="C969" s="158"/>
      <c r="D969" s="158"/>
      <c r="E969" s="159"/>
      <c r="F969" s="228"/>
      <c r="G969" s="228"/>
      <c r="H969" s="228" t="str">
        <f t="shared" si="1"/>
        <v/>
      </c>
    </row>
    <row r="970">
      <c r="A970" s="158"/>
      <c r="B970" s="158"/>
      <c r="C970" s="158"/>
      <c r="D970" s="158"/>
      <c r="E970" s="159"/>
      <c r="F970" s="228"/>
      <c r="G970" s="228"/>
      <c r="H970" s="228" t="str">
        <f t="shared" si="1"/>
        <v/>
      </c>
    </row>
    <row r="971">
      <c r="A971" s="158"/>
      <c r="B971" s="158"/>
      <c r="C971" s="158"/>
      <c r="D971" s="158"/>
      <c r="E971" s="159"/>
      <c r="F971" s="228"/>
      <c r="G971" s="228"/>
      <c r="H971" s="228" t="str">
        <f t="shared" si="1"/>
        <v/>
      </c>
    </row>
    <row r="972">
      <c r="A972" s="158"/>
      <c r="B972" s="158"/>
      <c r="C972" s="158"/>
      <c r="D972" s="158"/>
      <c r="E972" s="159"/>
      <c r="F972" s="228"/>
      <c r="G972" s="228"/>
      <c r="H972" s="228" t="str">
        <f t="shared" si="1"/>
        <v/>
      </c>
    </row>
    <row r="973">
      <c r="A973" s="158"/>
      <c r="B973" s="158"/>
      <c r="C973" s="158"/>
      <c r="D973" s="158"/>
      <c r="E973" s="159"/>
      <c r="F973" s="228"/>
      <c r="G973" s="228"/>
      <c r="H973" s="228" t="str">
        <f t="shared" si="1"/>
        <v/>
      </c>
    </row>
    <row r="974">
      <c r="A974" s="158"/>
      <c r="B974" s="158"/>
      <c r="C974" s="158"/>
      <c r="D974" s="158"/>
      <c r="E974" s="159"/>
      <c r="F974" s="228"/>
      <c r="G974" s="228"/>
      <c r="H974" s="228" t="str">
        <f t="shared" si="1"/>
        <v/>
      </c>
    </row>
    <row r="975">
      <c r="A975" s="158"/>
      <c r="B975" s="158"/>
      <c r="C975" s="158"/>
      <c r="D975" s="158"/>
      <c r="E975" s="159"/>
      <c r="F975" s="228"/>
      <c r="G975" s="228"/>
      <c r="H975" s="228" t="str">
        <f t="shared" si="1"/>
        <v/>
      </c>
    </row>
    <row r="976">
      <c r="A976" s="158"/>
      <c r="B976" s="158"/>
      <c r="C976" s="158"/>
      <c r="D976" s="158"/>
      <c r="E976" s="159"/>
      <c r="F976" s="228"/>
      <c r="G976" s="222"/>
      <c r="H976" s="228" t="str">
        <f t="shared" si="1"/>
        <v/>
      </c>
    </row>
    <row r="977">
      <c r="A977" s="158"/>
      <c r="B977" s="158"/>
      <c r="C977" s="158"/>
      <c r="D977" s="158"/>
      <c r="E977" s="159"/>
      <c r="F977" s="228"/>
      <c r="G977" s="228"/>
      <c r="H977" s="228" t="str">
        <f t="shared" si="1"/>
        <v/>
      </c>
    </row>
    <row r="978">
      <c r="A978" s="158"/>
      <c r="B978" s="158"/>
      <c r="C978" s="158"/>
      <c r="D978" s="158"/>
      <c r="E978" s="159"/>
      <c r="F978" s="228"/>
      <c r="G978" s="228"/>
      <c r="H978" s="228" t="str">
        <f t="shared" si="1"/>
        <v/>
      </c>
    </row>
    <row r="979">
      <c r="A979" s="158"/>
      <c r="B979" s="158"/>
      <c r="C979" s="158"/>
      <c r="D979" s="158"/>
      <c r="E979" s="159"/>
      <c r="F979" s="228"/>
      <c r="G979" s="228"/>
      <c r="H979" s="228" t="str">
        <f t="shared" si="1"/>
        <v/>
      </c>
    </row>
    <row r="980">
      <c r="A980" s="158"/>
      <c r="B980" s="158"/>
      <c r="C980" s="158"/>
      <c r="D980" s="158"/>
      <c r="E980" s="159"/>
      <c r="F980" s="228"/>
      <c r="G980" s="228"/>
      <c r="H980" s="228" t="str">
        <f t="shared" si="1"/>
        <v/>
      </c>
    </row>
    <row r="981">
      <c r="A981" s="158"/>
      <c r="B981" s="158"/>
      <c r="C981" s="158"/>
      <c r="D981" s="158"/>
      <c r="E981" s="159"/>
      <c r="F981" s="228"/>
      <c r="G981" s="228"/>
      <c r="H981" s="228" t="str">
        <f t="shared" si="1"/>
        <v/>
      </c>
    </row>
    <row r="982">
      <c r="A982" s="158"/>
      <c r="B982" s="158"/>
      <c r="C982" s="158"/>
      <c r="D982" s="158"/>
      <c r="E982" s="159"/>
      <c r="F982" s="228"/>
      <c r="G982" s="228"/>
      <c r="H982" s="228" t="str">
        <f t="shared" si="1"/>
        <v/>
      </c>
    </row>
    <row r="983">
      <c r="A983" s="158"/>
      <c r="B983" s="158"/>
      <c r="C983" s="158"/>
      <c r="D983" s="158"/>
      <c r="E983" s="159"/>
      <c r="F983" s="228"/>
      <c r="G983" s="228"/>
      <c r="H983" s="228" t="str">
        <f t="shared" si="1"/>
        <v/>
      </c>
    </row>
    <row r="984">
      <c r="A984" s="158"/>
      <c r="B984" s="158"/>
      <c r="C984" s="158"/>
      <c r="D984" s="158"/>
      <c r="E984" s="159"/>
      <c r="F984" s="228"/>
      <c r="G984" s="228"/>
      <c r="H984" s="228" t="str">
        <f t="shared" si="1"/>
        <v/>
      </c>
    </row>
    <row r="985">
      <c r="A985" s="158"/>
      <c r="B985" s="158"/>
      <c r="C985" s="158"/>
      <c r="D985" s="158"/>
      <c r="E985" s="159"/>
      <c r="F985" s="222"/>
      <c r="G985" s="228"/>
      <c r="H985" s="228" t="str">
        <f t="shared" si="1"/>
        <v/>
      </c>
    </row>
    <row r="986">
      <c r="A986" s="158"/>
      <c r="B986" s="158"/>
      <c r="C986" s="158"/>
      <c r="D986" s="158"/>
      <c r="E986" s="159"/>
      <c r="F986" s="222"/>
      <c r="G986" s="228"/>
      <c r="H986" s="228" t="str">
        <f t="shared" si="1"/>
        <v/>
      </c>
    </row>
    <row r="987">
      <c r="A987" s="158"/>
      <c r="B987" s="158"/>
      <c r="C987" s="158"/>
      <c r="D987" s="158"/>
      <c r="E987" s="159"/>
      <c r="F987" s="228"/>
      <c r="G987" s="228"/>
      <c r="H987" s="228" t="str">
        <f t="shared" si="1"/>
        <v/>
      </c>
    </row>
    <row r="988">
      <c r="A988" s="158"/>
      <c r="B988" s="158"/>
      <c r="C988" s="158"/>
      <c r="D988" s="158"/>
      <c r="E988" s="159"/>
      <c r="F988" s="228"/>
      <c r="G988" s="228"/>
      <c r="H988" s="228" t="str">
        <f t="shared" si="1"/>
        <v/>
      </c>
    </row>
    <row r="989">
      <c r="A989" s="158"/>
      <c r="B989" s="158"/>
      <c r="C989" s="158"/>
      <c r="D989" s="158"/>
      <c r="E989" s="159"/>
      <c r="F989" s="228"/>
      <c r="G989" s="228"/>
      <c r="H989" s="228" t="str">
        <f t="shared" si="1"/>
        <v/>
      </c>
    </row>
    <row r="990">
      <c r="A990" s="158"/>
      <c r="B990" s="158"/>
      <c r="C990" s="158"/>
      <c r="D990" s="158"/>
      <c r="E990" s="159"/>
      <c r="F990" s="228"/>
      <c r="G990" s="228"/>
      <c r="H990" s="228" t="str">
        <f t="shared" si="1"/>
        <v/>
      </c>
    </row>
    <row r="991">
      <c r="A991" s="158"/>
      <c r="B991" s="158"/>
      <c r="C991" s="158"/>
      <c r="D991" s="158"/>
      <c r="E991" s="159"/>
      <c r="F991" s="228"/>
      <c r="G991" s="228"/>
      <c r="H991" s="228" t="str">
        <f t="shared" si="1"/>
        <v/>
      </c>
    </row>
    <row r="992">
      <c r="A992" s="158"/>
      <c r="B992" s="158"/>
      <c r="C992" s="158"/>
      <c r="D992" s="158"/>
      <c r="E992" s="159"/>
      <c r="F992" s="228"/>
      <c r="G992" s="228"/>
      <c r="H992" s="228" t="str">
        <f t="shared" si="1"/>
        <v/>
      </c>
    </row>
    <row r="993">
      <c r="A993" s="158"/>
      <c r="B993" s="158"/>
      <c r="C993" s="158"/>
      <c r="D993" s="158"/>
      <c r="E993" s="159"/>
      <c r="F993" s="228"/>
      <c r="G993" s="228"/>
      <c r="H993" s="228" t="str">
        <f t="shared" si="1"/>
        <v/>
      </c>
    </row>
    <row r="994">
      <c r="A994" s="158"/>
      <c r="B994" s="158"/>
      <c r="C994" s="158"/>
      <c r="D994" s="158"/>
      <c r="E994" s="159"/>
      <c r="F994" s="228"/>
      <c r="G994" s="228"/>
      <c r="H994" s="228" t="str">
        <f t="shared" si="1"/>
        <v/>
      </c>
    </row>
    <row r="995">
      <c r="A995" s="158"/>
      <c r="B995" s="158"/>
      <c r="C995" s="158"/>
      <c r="D995" s="158"/>
      <c r="E995" s="159"/>
      <c r="F995" s="228"/>
      <c r="G995" s="228"/>
      <c r="H995" s="228" t="str">
        <f t="shared" si="1"/>
        <v/>
      </c>
    </row>
    <row r="996">
      <c r="A996" s="158"/>
      <c r="B996" s="158"/>
      <c r="C996" s="158"/>
      <c r="D996" s="158"/>
      <c r="E996" s="159"/>
      <c r="F996" s="228"/>
      <c r="G996" s="228"/>
      <c r="H996" s="228" t="str">
        <f t="shared" si="1"/>
        <v/>
      </c>
    </row>
    <row r="997">
      <c r="A997" s="158"/>
      <c r="B997" s="158"/>
      <c r="C997" s="158"/>
      <c r="D997" s="158"/>
      <c r="E997" s="159"/>
      <c r="F997" s="222"/>
      <c r="G997" s="222"/>
      <c r="H997" s="228" t="str">
        <f t="shared" si="1"/>
        <v/>
      </c>
    </row>
    <row r="998">
      <c r="A998" s="158"/>
      <c r="B998" s="158"/>
      <c r="C998" s="158"/>
      <c r="D998" s="158"/>
      <c r="E998" s="159"/>
      <c r="F998" s="222"/>
      <c r="G998" s="222"/>
      <c r="H998" s="228" t="str">
        <f t="shared" si="1"/>
        <v/>
      </c>
    </row>
    <row r="999">
      <c r="A999" s="158"/>
      <c r="B999" s="158"/>
      <c r="C999" s="158"/>
      <c r="D999" s="158"/>
      <c r="E999" s="159"/>
      <c r="F999" s="228"/>
      <c r="G999" s="228"/>
      <c r="H999" s="228" t="str">
        <f t="shared" si="1"/>
        <v/>
      </c>
    </row>
    <row r="1000">
      <c r="A1000" s="158"/>
      <c r="B1000" s="158"/>
      <c r="C1000" s="158"/>
      <c r="D1000" s="158"/>
      <c r="E1000" s="159"/>
      <c r="F1000" s="228"/>
      <c r="G1000" s="228"/>
      <c r="H1000" s="228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170000</v>
      </c>
      <c r="G1001" s="181">
        <f t="shared" si="2"/>
        <v>170000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49.71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66" t="s">
        <v>238</v>
      </c>
      <c r="H2" s="23"/>
    </row>
    <row r="3" ht="22.5" customHeight="1">
      <c r="A3" s="25" t="s">
        <v>7</v>
      </c>
      <c r="B3" s="27" t="s">
        <v>8</v>
      </c>
      <c r="C3" s="28"/>
      <c r="D3" s="29" t="s">
        <v>1789</v>
      </c>
      <c r="F3" s="18"/>
      <c r="G3" s="267" t="s">
        <v>224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56">
        <v>44923.0</v>
      </c>
      <c r="B5" s="44" t="s">
        <v>1790</v>
      </c>
      <c r="C5" s="44" t="s">
        <v>25</v>
      </c>
      <c r="D5" s="44">
        <v>628412.0</v>
      </c>
      <c r="E5" s="50" t="s">
        <v>1791</v>
      </c>
      <c r="F5" s="222">
        <v>9000.0</v>
      </c>
      <c r="G5" s="222">
        <v>9000.0</v>
      </c>
      <c r="H5" s="228">
        <f>IF(AND(F5="", G5=""), "", F5 - G5)
</f>
        <v>0</v>
      </c>
    </row>
    <row r="6">
      <c r="A6" s="56">
        <v>44923.0</v>
      </c>
      <c r="B6" s="65" t="s">
        <v>1792</v>
      </c>
      <c r="C6" s="44" t="s">
        <v>25</v>
      </c>
      <c r="D6" s="44">
        <v>628412.0</v>
      </c>
      <c r="E6" s="50" t="s">
        <v>1793</v>
      </c>
      <c r="F6" s="222">
        <v>10000.0</v>
      </c>
      <c r="G6" s="222"/>
      <c r="H6" s="228">
        <f t="shared" ref="H6:H1000" si="1">IF(AND(F6="", G6=""), "", H5 + F6 - G6)</f>
        <v>10000</v>
      </c>
    </row>
    <row r="7">
      <c r="A7" s="56">
        <v>44925.0</v>
      </c>
      <c r="B7" s="58"/>
      <c r="C7" s="68"/>
      <c r="D7" s="68"/>
      <c r="E7" s="50" t="s">
        <v>1794</v>
      </c>
      <c r="F7" s="222"/>
      <c r="G7" s="222">
        <v>5000.0</v>
      </c>
      <c r="H7" s="228">
        <f t="shared" si="1"/>
        <v>5000</v>
      </c>
    </row>
    <row r="8">
      <c r="A8" s="56">
        <v>45119.0</v>
      </c>
      <c r="B8" s="44" t="s">
        <v>1795</v>
      </c>
      <c r="C8" s="44" t="s">
        <v>1333</v>
      </c>
      <c r="D8" s="44">
        <v>733548.0</v>
      </c>
      <c r="E8" s="50" t="s">
        <v>1796</v>
      </c>
      <c r="F8" s="222">
        <v>6000.0</v>
      </c>
      <c r="G8" s="222"/>
      <c r="H8" s="228">
        <f t="shared" si="1"/>
        <v>11000</v>
      </c>
    </row>
    <row r="9">
      <c r="A9" s="56">
        <v>45201.0</v>
      </c>
      <c r="B9" s="65" t="s">
        <v>1797</v>
      </c>
      <c r="C9" s="44" t="s">
        <v>1333</v>
      </c>
      <c r="D9" s="44">
        <v>723901.0</v>
      </c>
      <c r="E9" s="50" t="s">
        <v>1798</v>
      </c>
      <c r="F9" s="222">
        <v>6000.0</v>
      </c>
      <c r="G9" s="222"/>
      <c r="H9" s="228">
        <f t="shared" si="1"/>
        <v>17000</v>
      </c>
    </row>
    <row r="10">
      <c r="A10" s="56">
        <v>45201.0</v>
      </c>
      <c r="B10" s="44"/>
      <c r="C10" s="68"/>
      <c r="D10" s="68"/>
      <c r="E10" s="50" t="s">
        <v>1799</v>
      </c>
      <c r="F10" s="222">
        <v>0.0</v>
      </c>
      <c r="G10" s="222">
        <v>0.0</v>
      </c>
      <c r="H10" s="228">
        <f t="shared" si="1"/>
        <v>17000</v>
      </c>
    </row>
    <row r="11">
      <c r="A11" s="56">
        <v>45264.0</v>
      </c>
      <c r="B11" s="44"/>
      <c r="C11" s="44"/>
      <c r="D11" s="68"/>
      <c r="E11" s="50" t="s">
        <v>1800</v>
      </c>
      <c r="F11" s="222"/>
      <c r="G11" s="222">
        <v>5000.0</v>
      </c>
      <c r="H11" s="228">
        <f t="shared" si="1"/>
        <v>12000</v>
      </c>
    </row>
    <row r="12">
      <c r="A12" s="56">
        <v>45267.0</v>
      </c>
      <c r="B12" s="44"/>
      <c r="C12" s="44"/>
      <c r="D12" s="44"/>
      <c r="E12" s="50" t="s">
        <v>1800</v>
      </c>
      <c r="F12" s="222"/>
      <c r="G12" s="222">
        <v>5000.0</v>
      </c>
      <c r="H12" s="228">
        <f t="shared" si="1"/>
        <v>7000</v>
      </c>
    </row>
    <row r="13">
      <c r="A13" s="56">
        <v>45361.0</v>
      </c>
      <c r="B13" s="61"/>
      <c r="C13" s="61"/>
      <c r="D13" s="61"/>
      <c r="E13" s="50" t="s">
        <v>1801</v>
      </c>
      <c r="F13" s="222"/>
      <c r="G13" s="222">
        <v>6000.0</v>
      </c>
      <c r="H13" s="228">
        <f t="shared" si="1"/>
        <v>1000</v>
      </c>
    </row>
    <row r="14">
      <c r="A14" s="56">
        <v>45361.0</v>
      </c>
      <c r="B14" s="68"/>
      <c r="C14" s="61"/>
      <c r="D14" s="61"/>
      <c r="E14" s="50" t="s">
        <v>1802</v>
      </c>
      <c r="F14" s="222">
        <v>600.0</v>
      </c>
      <c r="G14" s="222"/>
      <c r="H14" s="228">
        <f t="shared" si="1"/>
        <v>1600</v>
      </c>
    </row>
    <row r="15">
      <c r="A15" s="56">
        <v>45446.0</v>
      </c>
      <c r="B15" s="44" t="s">
        <v>1803</v>
      </c>
      <c r="C15" s="44" t="s">
        <v>1333</v>
      </c>
      <c r="D15" s="44">
        <v>766276.0</v>
      </c>
      <c r="E15" s="50" t="s">
        <v>1804</v>
      </c>
      <c r="F15" s="222">
        <v>6000.0</v>
      </c>
      <c r="G15" s="222">
        <v>6000.0</v>
      </c>
      <c r="H15" s="228">
        <f t="shared" si="1"/>
        <v>1600</v>
      </c>
    </row>
    <row r="16">
      <c r="A16" s="56">
        <v>45464.0</v>
      </c>
      <c r="B16" s="44" t="s">
        <v>1795</v>
      </c>
      <c r="C16" s="44" t="s">
        <v>25</v>
      </c>
      <c r="D16" s="44">
        <v>733548.0</v>
      </c>
      <c r="E16" s="50" t="s">
        <v>1805</v>
      </c>
      <c r="F16" s="222">
        <v>9000.0</v>
      </c>
      <c r="G16" s="222"/>
      <c r="H16" s="228">
        <f t="shared" si="1"/>
        <v>10600</v>
      </c>
    </row>
    <row r="17">
      <c r="A17" s="56">
        <v>45464.0</v>
      </c>
      <c r="B17" s="44" t="s">
        <v>1795</v>
      </c>
      <c r="C17" s="61"/>
      <c r="D17" s="61"/>
      <c r="E17" s="50" t="s">
        <v>30</v>
      </c>
      <c r="F17" s="228"/>
      <c r="G17" s="222">
        <v>9000.0</v>
      </c>
      <c r="H17" s="228">
        <f t="shared" si="1"/>
        <v>1600</v>
      </c>
    </row>
    <row r="18">
      <c r="A18" s="56">
        <v>45510.0</v>
      </c>
      <c r="B18" s="44" t="s">
        <v>1806</v>
      </c>
      <c r="C18" s="44" t="s">
        <v>25</v>
      </c>
      <c r="D18" s="44">
        <v>746177.0</v>
      </c>
      <c r="E18" s="50" t="s">
        <v>1807</v>
      </c>
      <c r="F18" s="222">
        <v>9000.0</v>
      </c>
      <c r="G18" s="228"/>
      <c r="H18" s="228">
        <f t="shared" si="1"/>
        <v>10600</v>
      </c>
    </row>
    <row r="19">
      <c r="A19" s="56">
        <v>45512.0</v>
      </c>
      <c r="B19" s="44" t="s">
        <v>1808</v>
      </c>
      <c r="C19" s="44" t="s">
        <v>26</v>
      </c>
      <c r="D19" s="44">
        <v>766279.0</v>
      </c>
      <c r="E19" s="50" t="s">
        <v>1809</v>
      </c>
      <c r="F19" s="222">
        <v>6000.0</v>
      </c>
      <c r="G19" s="222"/>
      <c r="H19" s="228">
        <f t="shared" si="1"/>
        <v>16600</v>
      </c>
    </row>
    <row r="20">
      <c r="A20" s="56">
        <v>45512.0</v>
      </c>
      <c r="B20" s="44" t="s">
        <v>1808</v>
      </c>
      <c r="C20" s="61"/>
      <c r="D20" s="44">
        <v>766279.0</v>
      </c>
      <c r="E20" s="50" t="s">
        <v>1810</v>
      </c>
      <c r="F20" s="228"/>
      <c r="G20" s="222">
        <v>6000.0</v>
      </c>
      <c r="H20" s="228">
        <f t="shared" si="1"/>
        <v>10600</v>
      </c>
    </row>
    <row r="21">
      <c r="A21" s="56">
        <v>45561.0</v>
      </c>
      <c r="B21" s="44" t="s">
        <v>1808</v>
      </c>
      <c r="C21" s="44" t="s">
        <v>25</v>
      </c>
      <c r="D21" s="44">
        <v>766279.0</v>
      </c>
      <c r="E21" s="50" t="s">
        <v>1811</v>
      </c>
      <c r="F21" s="222">
        <v>9000.0</v>
      </c>
      <c r="G21" s="228"/>
      <c r="H21" s="228">
        <f t="shared" si="1"/>
        <v>19600</v>
      </c>
    </row>
    <row r="22">
      <c r="A22" s="56">
        <v>45561.0</v>
      </c>
      <c r="B22" s="44" t="s">
        <v>1806</v>
      </c>
      <c r="C22" s="68"/>
      <c r="D22" s="44">
        <v>746177.0</v>
      </c>
      <c r="E22" s="50" t="s">
        <v>1812</v>
      </c>
      <c r="F22" s="228"/>
      <c r="G22" s="222">
        <v>9000.0</v>
      </c>
      <c r="H22" s="228">
        <f t="shared" si="1"/>
        <v>10600</v>
      </c>
    </row>
    <row r="23">
      <c r="A23" s="56">
        <v>45599.0</v>
      </c>
      <c r="B23" s="44" t="s">
        <v>1806</v>
      </c>
      <c r="C23" s="44" t="s">
        <v>1813</v>
      </c>
      <c r="D23" s="44">
        <v>746177.0</v>
      </c>
      <c r="E23" s="50" t="s">
        <v>1814</v>
      </c>
      <c r="F23" s="222">
        <v>6000.0</v>
      </c>
      <c r="G23" s="222"/>
      <c r="H23" s="228">
        <f t="shared" si="1"/>
        <v>16600</v>
      </c>
    </row>
    <row r="24">
      <c r="A24" s="56">
        <v>45659.0</v>
      </c>
      <c r="B24" s="44" t="s">
        <v>1815</v>
      </c>
      <c r="C24" s="68"/>
      <c r="D24" s="44">
        <v>766276.0</v>
      </c>
      <c r="E24" s="50" t="s">
        <v>30</v>
      </c>
      <c r="F24" s="228"/>
      <c r="G24" s="222">
        <v>9000.0</v>
      </c>
      <c r="H24" s="228">
        <f t="shared" si="1"/>
        <v>7600</v>
      </c>
    </row>
    <row r="25">
      <c r="A25" s="56">
        <v>45661.0</v>
      </c>
      <c r="B25" s="44" t="s">
        <v>1815</v>
      </c>
      <c r="C25" s="44" t="s">
        <v>25</v>
      </c>
      <c r="D25" s="44">
        <v>766276.0</v>
      </c>
      <c r="E25" s="50" t="s">
        <v>1816</v>
      </c>
      <c r="F25" s="222">
        <v>9000.0</v>
      </c>
      <c r="G25" s="228"/>
      <c r="H25" s="228">
        <f t="shared" si="1"/>
        <v>16600</v>
      </c>
    </row>
    <row r="26">
      <c r="A26" s="56">
        <v>45691.0</v>
      </c>
      <c r="B26" s="44" t="s">
        <v>1808</v>
      </c>
      <c r="C26" s="44" t="s">
        <v>25</v>
      </c>
      <c r="D26" s="44">
        <v>766279.0</v>
      </c>
      <c r="E26" s="50" t="s">
        <v>1817</v>
      </c>
      <c r="F26" s="228"/>
      <c r="G26" s="222">
        <v>10000.0</v>
      </c>
      <c r="H26" s="228">
        <f t="shared" si="1"/>
        <v>6600</v>
      </c>
    </row>
    <row r="27">
      <c r="A27" s="56">
        <v>45703.0</v>
      </c>
      <c r="B27" s="61"/>
      <c r="C27" s="61"/>
      <c r="D27" s="61"/>
      <c r="E27" s="50" t="s">
        <v>30</v>
      </c>
      <c r="F27" s="228"/>
      <c r="G27" s="222">
        <v>1000.0</v>
      </c>
      <c r="H27" s="228">
        <f t="shared" si="1"/>
        <v>5600</v>
      </c>
    </row>
    <row r="28">
      <c r="A28" s="56">
        <v>45735.0</v>
      </c>
      <c r="B28" s="61"/>
      <c r="C28" s="61"/>
      <c r="D28" s="61"/>
      <c r="E28" s="50" t="s">
        <v>30</v>
      </c>
      <c r="F28" s="228"/>
      <c r="G28" s="222">
        <v>2000.0</v>
      </c>
      <c r="H28" s="228">
        <f t="shared" si="1"/>
        <v>3600</v>
      </c>
    </row>
    <row r="29">
      <c r="A29" s="56">
        <v>45766.0</v>
      </c>
      <c r="B29" s="61"/>
      <c r="C29" s="68"/>
      <c r="D29" s="68"/>
      <c r="E29" s="50" t="s">
        <v>30</v>
      </c>
      <c r="F29" s="228"/>
      <c r="G29" s="222">
        <v>3600.0</v>
      </c>
      <c r="H29" s="228">
        <f t="shared" si="1"/>
        <v>0</v>
      </c>
    </row>
    <row r="30">
      <c r="A30" s="56">
        <v>45833.0</v>
      </c>
      <c r="B30" s="44" t="s">
        <v>1795</v>
      </c>
      <c r="C30" s="44" t="s">
        <v>71</v>
      </c>
      <c r="D30" s="44">
        <v>733548.0</v>
      </c>
      <c r="E30" s="50" t="s">
        <v>1818</v>
      </c>
      <c r="F30" s="222">
        <v>10500.0</v>
      </c>
      <c r="G30" s="222"/>
      <c r="H30" s="228">
        <f t="shared" si="1"/>
        <v>10500</v>
      </c>
    </row>
    <row r="31">
      <c r="A31" s="56">
        <v>45833.0</v>
      </c>
      <c r="B31" s="68"/>
      <c r="C31" s="61"/>
      <c r="D31" s="61"/>
      <c r="E31" s="50" t="s">
        <v>1819</v>
      </c>
      <c r="F31" s="228"/>
      <c r="G31" s="222">
        <v>10000.0</v>
      </c>
      <c r="H31" s="228">
        <f t="shared" si="1"/>
        <v>500</v>
      </c>
    </row>
    <row r="32">
      <c r="A32" s="268">
        <v>45833.0</v>
      </c>
      <c r="B32" s="269" t="s">
        <v>1795</v>
      </c>
      <c r="C32" s="269" t="s">
        <v>71</v>
      </c>
      <c r="D32" s="269">
        <v>733548.0</v>
      </c>
      <c r="E32" s="270" t="s">
        <v>1820</v>
      </c>
      <c r="F32" s="271">
        <v>10500.0</v>
      </c>
      <c r="G32" s="271"/>
      <c r="H32" s="272">
        <f t="shared" si="1"/>
        <v>11000</v>
      </c>
    </row>
    <row r="33">
      <c r="A33" s="268">
        <v>45833.0</v>
      </c>
      <c r="B33" s="269" t="s">
        <v>1795</v>
      </c>
      <c r="C33" s="269" t="s">
        <v>71</v>
      </c>
      <c r="D33" s="269">
        <v>733548.0</v>
      </c>
      <c r="E33" s="270" t="s">
        <v>1819</v>
      </c>
      <c r="F33" s="272"/>
      <c r="G33" s="271">
        <v>10000.0</v>
      </c>
      <c r="H33" s="228">
        <f t="shared" si="1"/>
        <v>1000</v>
      </c>
    </row>
    <row r="34">
      <c r="A34" s="268">
        <v>45855.0</v>
      </c>
      <c r="B34" s="269" t="s">
        <v>1821</v>
      </c>
      <c r="C34" s="269" t="s">
        <v>26</v>
      </c>
      <c r="D34" s="269">
        <v>8229596.0</v>
      </c>
      <c r="E34" s="270" t="s">
        <v>1822</v>
      </c>
      <c r="F34" s="271">
        <v>6000.0</v>
      </c>
      <c r="G34" s="272"/>
      <c r="H34" s="228">
        <f t="shared" si="1"/>
        <v>7000</v>
      </c>
    </row>
    <row r="35">
      <c r="A35" s="268">
        <v>45855.0</v>
      </c>
      <c r="B35" s="273"/>
      <c r="C35" s="274"/>
      <c r="D35" s="274"/>
      <c r="E35" s="270" t="s">
        <v>1819</v>
      </c>
      <c r="F35" s="272"/>
      <c r="G35" s="271">
        <v>6000.0</v>
      </c>
      <c r="H35" s="228">
        <f t="shared" si="1"/>
        <v>1000</v>
      </c>
    </row>
    <row r="36">
      <c r="A36" s="268">
        <v>45855.0</v>
      </c>
      <c r="B36" s="273"/>
      <c r="C36" s="274"/>
      <c r="D36" s="274"/>
      <c r="E36" s="270" t="s">
        <v>1819</v>
      </c>
      <c r="F36" s="272"/>
      <c r="G36" s="271">
        <v>500.0</v>
      </c>
      <c r="H36" s="228">
        <f t="shared" si="1"/>
        <v>500</v>
      </c>
    </row>
    <row r="37">
      <c r="A37" s="268">
        <v>45855.0</v>
      </c>
      <c r="B37" s="269" t="s">
        <v>1821</v>
      </c>
      <c r="C37" s="269" t="s">
        <v>26</v>
      </c>
      <c r="D37" s="269">
        <v>8229596.0</v>
      </c>
      <c r="E37" s="270" t="s">
        <v>1822</v>
      </c>
      <c r="F37" s="271">
        <v>6000.0</v>
      </c>
      <c r="G37" s="272"/>
      <c r="H37" s="228">
        <f t="shared" si="1"/>
        <v>6500</v>
      </c>
    </row>
    <row r="38">
      <c r="A38" s="268">
        <v>45855.0</v>
      </c>
      <c r="B38" s="269"/>
      <c r="C38" s="274"/>
      <c r="D38" s="269"/>
      <c r="E38" s="270" t="s">
        <v>1819</v>
      </c>
      <c r="F38" s="272"/>
      <c r="G38" s="271">
        <v>6000.0</v>
      </c>
      <c r="H38" s="228">
        <f t="shared" si="1"/>
        <v>500</v>
      </c>
    </row>
    <row r="39">
      <c r="A39" s="268">
        <v>45855.0</v>
      </c>
      <c r="B39" s="273"/>
      <c r="C39" s="274"/>
      <c r="D39" s="274"/>
      <c r="E39" s="270" t="s">
        <v>1819</v>
      </c>
      <c r="F39" s="272"/>
      <c r="G39" s="271">
        <v>500.0</v>
      </c>
      <c r="H39" s="228">
        <f t="shared" si="1"/>
        <v>0</v>
      </c>
    </row>
    <row r="40">
      <c r="A40" s="56">
        <v>45913.0</v>
      </c>
      <c r="B40" s="44" t="s">
        <v>1808</v>
      </c>
      <c r="C40" s="44" t="s">
        <v>71</v>
      </c>
      <c r="D40" s="44">
        <v>766279.0</v>
      </c>
      <c r="E40" s="50" t="s">
        <v>1823</v>
      </c>
      <c r="F40" s="222">
        <v>10000.0</v>
      </c>
      <c r="G40" s="228"/>
      <c r="H40" s="228">
        <f t="shared" si="1"/>
        <v>10000</v>
      </c>
    </row>
    <row r="41">
      <c r="A41" s="56">
        <v>45913.0</v>
      </c>
      <c r="B41" s="68"/>
      <c r="C41" s="68"/>
      <c r="D41" s="68"/>
      <c r="E41" s="50" t="s">
        <v>30</v>
      </c>
      <c r="F41" s="228"/>
      <c r="G41" s="222">
        <v>10000.0</v>
      </c>
      <c r="H41" s="228">
        <f t="shared" si="1"/>
        <v>0</v>
      </c>
    </row>
    <row r="42">
      <c r="A42" s="56">
        <v>45969.0</v>
      </c>
      <c r="B42" s="44" t="s">
        <v>1806</v>
      </c>
      <c r="C42" s="44" t="s">
        <v>71</v>
      </c>
      <c r="D42" s="111">
        <v>746177.0</v>
      </c>
      <c r="E42" s="275" t="s">
        <v>1824</v>
      </c>
      <c r="F42" s="222">
        <v>10000.0</v>
      </c>
      <c r="G42" s="228"/>
      <c r="H42" s="228">
        <f t="shared" si="1"/>
        <v>10000</v>
      </c>
    </row>
    <row r="43">
      <c r="A43" s="56">
        <v>45969.0</v>
      </c>
      <c r="B43" s="68"/>
      <c r="C43" s="68"/>
      <c r="D43" s="68"/>
      <c r="E43" s="50" t="s">
        <v>30</v>
      </c>
      <c r="F43" s="228"/>
      <c r="G43" s="222">
        <v>9000.0</v>
      </c>
      <c r="H43" s="228">
        <f t="shared" si="1"/>
        <v>1000</v>
      </c>
    </row>
    <row r="44">
      <c r="A44" s="268">
        <v>45972.0</v>
      </c>
      <c r="B44" s="273"/>
      <c r="C44" s="274"/>
      <c r="D44" s="274"/>
      <c r="E44" s="50" t="s">
        <v>30</v>
      </c>
      <c r="F44" s="272"/>
      <c r="G44" s="271">
        <v>1000.0</v>
      </c>
      <c r="H44" s="228">
        <f t="shared" si="1"/>
        <v>0</v>
      </c>
    </row>
    <row r="45">
      <c r="A45" s="268">
        <v>45990.0</v>
      </c>
      <c r="B45" s="269" t="s">
        <v>1825</v>
      </c>
      <c r="C45" s="269" t="s">
        <v>26</v>
      </c>
      <c r="D45" s="269">
        <v>875748.0</v>
      </c>
      <c r="E45" s="270" t="s">
        <v>1826</v>
      </c>
      <c r="F45" s="271">
        <v>6000.0</v>
      </c>
      <c r="G45" s="271"/>
      <c r="H45" s="228">
        <f t="shared" si="1"/>
        <v>6000</v>
      </c>
    </row>
    <row r="46">
      <c r="A46" s="42">
        <v>45990.0</v>
      </c>
      <c r="B46" s="269" t="s">
        <v>1825</v>
      </c>
      <c r="C46" s="269" t="s">
        <v>26</v>
      </c>
      <c r="D46" s="61"/>
      <c r="E46" s="50" t="s">
        <v>30</v>
      </c>
      <c r="F46" s="228"/>
      <c r="G46" s="222">
        <v>6000.0</v>
      </c>
      <c r="H46" s="228">
        <f t="shared" si="1"/>
        <v>0</v>
      </c>
    </row>
    <row r="47">
      <c r="A47" s="42">
        <v>45992.0</v>
      </c>
      <c r="B47" s="269" t="s">
        <v>1821</v>
      </c>
      <c r="C47" s="269" t="s">
        <v>25</v>
      </c>
      <c r="D47" s="269">
        <v>8229596.0</v>
      </c>
      <c r="E47" s="270" t="s">
        <v>1822</v>
      </c>
      <c r="F47" s="222">
        <v>9000.0</v>
      </c>
      <c r="G47" s="228"/>
      <c r="H47" s="228">
        <f t="shared" si="1"/>
        <v>9000</v>
      </c>
    </row>
    <row r="48">
      <c r="A48" s="42">
        <v>45992.0</v>
      </c>
      <c r="B48" s="68"/>
      <c r="C48" s="61"/>
      <c r="D48" s="61"/>
      <c r="E48" s="50" t="s">
        <v>30</v>
      </c>
      <c r="F48" s="228"/>
      <c r="G48" s="222">
        <v>9000.0</v>
      </c>
      <c r="H48" s="228">
        <f t="shared" si="1"/>
        <v>0</v>
      </c>
    </row>
    <row r="49">
      <c r="A49" s="42">
        <v>46251.0</v>
      </c>
      <c r="B49" s="269" t="s">
        <v>1825</v>
      </c>
      <c r="C49" s="269" t="s">
        <v>25</v>
      </c>
      <c r="D49" s="269">
        <v>875748.0</v>
      </c>
      <c r="E49" s="270" t="s">
        <v>1826</v>
      </c>
      <c r="F49" s="222">
        <v>9000.0</v>
      </c>
      <c r="G49" s="228"/>
      <c r="H49" s="228">
        <f t="shared" si="1"/>
        <v>9000</v>
      </c>
    </row>
    <row r="50">
      <c r="A50" s="42">
        <v>46251.0</v>
      </c>
      <c r="B50" s="68"/>
      <c r="C50" s="61"/>
      <c r="D50" s="61"/>
      <c r="E50" s="50" t="s">
        <v>30</v>
      </c>
      <c r="F50" s="228"/>
      <c r="G50" s="222">
        <v>9000.0</v>
      </c>
      <c r="H50" s="228">
        <f t="shared" si="1"/>
        <v>0</v>
      </c>
    </row>
    <row r="51">
      <c r="A51" s="114"/>
      <c r="B51" s="61"/>
      <c r="C51" s="61"/>
      <c r="D51" s="61"/>
      <c r="E51" s="115"/>
      <c r="F51" s="228"/>
      <c r="G51" s="228"/>
      <c r="H51" s="228" t="str">
        <f t="shared" si="1"/>
        <v/>
      </c>
    </row>
    <row r="52">
      <c r="A52" s="42"/>
      <c r="B52" s="61"/>
      <c r="C52" s="61"/>
      <c r="D52" s="61"/>
      <c r="E52" s="115"/>
      <c r="F52" s="228"/>
      <c r="G52" s="228"/>
      <c r="H52" s="228" t="str">
        <f t="shared" si="1"/>
        <v/>
      </c>
    </row>
    <row r="53">
      <c r="A53" s="42"/>
      <c r="B53" s="61"/>
      <c r="C53" s="61"/>
      <c r="D53" s="61"/>
      <c r="E53" s="115"/>
      <c r="F53" s="228"/>
      <c r="G53" s="228"/>
      <c r="H53" s="228" t="str">
        <f t="shared" si="1"/>
        <v/>
      </c>
    </row>
    <row r="54">
      <c r="A54" s="114"/>
      <c r="B54" s="68"/>
      <c r="C54" s="61"/>
      <c r="D54" s="61"/>
      <c r="E54" s="115"/>
      <c r="F54" s="228"/>
      <c r="G54" s="228"/>
      <c r="H54" s="228" t="str">
        <f t="shared" si="1"/>
        <v/>
      </c>
    </row>
    <row r="55">
      <c r="A55" s="114"/>
      <c r="B55" s="68"/>
      <c r="C55" s="61"/>
      <c r="D55" s="61"/>
      <c r="E55" s="115"/>
      <c r="F55" s="228"/>
      <c r="G55" s="228"/>
      <c r="H55" s="228" t="str">
        <f t="shared" si="1"/>
        <v/>
      </c>
    </row>
    <row r="56">
      <c r="A56" s="114"/>
      <c r="B56" s="68"/>
      <c r="C56" s="61"/>
      <c r="D56" s="61"/>
      <c r="E56" s="115"/>
      <c r="F56" s="228"/>
      <c r="G56" s="228"/>
      <c r="H56" s="228" t="str">
        <f t="shared" si="1"/>
        <v/>
      </c>
    </row>
    <row r="57">
      <c r="A57" s="114"/>
      <c r="B57" s="68"/>
      <c r="C57" s="61"/>
      <c r="D57" s="61"/>
      <c r="E57" s="115"/>
      <c r="F57" s="228"/>
      <c r="G57" s="228"/>
      <c r="H57" s="228" t="str">
        <f t="shared" si="1"/>
        <v/>
      </c>
    </row>
    <row r="58">
      <c r="A58" s="114"/>
      <c r="B58" s="68"/>
      <c r="C58" s="61"/>
      <c r="D58" s="61"/>
      <c r="E58" s="115"/>
      <c r="F58" s="228"/>
      <c r="G58" s="228"/>
      <c r="H58" s="228" t="str">
        <f t="shared" si="1"/>
        <v/>
      </c>
    </row>
    <row r="59">
      <c r="A59" s="42"/>
      <c r="B59" s="61"/>
      <c r="C59" s="61"/>
      <c r="D59" s="61"/>
      <c r="E59" s="115"/>
      <c r="F59" s="228"/>
      <c r="G59" s="228"/>
      <c r="H59" s="228" t="str">
        <f t="shared" si="1"/>
        <v/>
      </c>
    </row>
    <row r="60">
      <c r="A60" s="114"/>
      <c r="B60" s="68"/>
      <c r="C60" s="61"/>
      <c r="D60" s="61"/>
      <c r="E60" s="115"/>
      <c r="F60" s="228"/>
      <c r="G60" s="228"/>
      <c r="H60" s="228" t="str">
        <f t="shared" si="1"/>
        <v/>
      </c>
    </row>
    <row r="61">
      <c r="A61" s="114"/>
      <c r="B61" s="68"/>
      <c r="C61" s="61"/>
      <c r="D61" s="61"/>
      <c r="E61" s="115"/>
      <c r="F61" s="228"/>
      <c r="G61" s="228"/>
      <c r="H61" s="228" t="str">
        <f t="shared" si="1"/>
        <v/>
      </c>
    </row>
    <row r="62">
      <c r="A62" s="114"/>
      <c r="B62" s="68"/>
      <c r="C62" s="61"/>
      <c r="D62" s="61"/>
      <c r="E62" s="115"/>
      <c r="F62" s="228"/>
      <c r="G62" s="228"/>
      <c r="H62" s="228" t="str">
        <f t="shared" si="1"/>
        <v/>
      </c>
    </row>
    <row r="63">
      <c r="A63" s="114"/>
      <c r="B63" s="68"/>
      <c r="C63" s="61"/>
      <c r="D63" s="61"/>
      <c r="E63" s="115"/>
      <c r="F63" s="228"/>
      <c r="G63" s="228"/>
      <c r="H63" s="228" t="str">
        <f t="shared" si="1"/>
        <v/>
      </c>
    </row>
    <row r="64">
      <c r="A64" s="114"/>
      <c r="B64" s="68"/>
      <c r="C64" s="61"/>
      <c r="D64" s="61"/>
      <c r="E64" s="115"/>
      <c r="F64" s="228"/>
      <c r="G64" s="228"/>
      <c r="H64" s="228" t="str">
        <f t="shared" si="1"/>
        <v/>
      </c>
    </row>
    <row r="65">
      <c r="A65" s="114"/>
      <c r="B65" s="61"/>
      <c r="C65" s="61"/>
      <c r="D65" s="61"/>
      <c r="E65" s="115"/>
      <c r="F65" s="228"/>
      <c r="G65" s="228"/>
      <c r="H65" s="228" t="str">
        <f t="shared" si="1"/>
        <v/>
      </c>
    </row>
    <row r="66">
      <c r="A66" s="114"/>
      <c r="B66" s="68"/>
      <c r="C66" s="61"/>
      <c r="D66" s="61"/>
      <c r="E66" s="115"/>
      <c r="F66" s="228"/>
      <c r="G66" s="228"/>
      <c r="H66" s="228" t="str">
        <f t="shared" si="1"/>
        <v/>
      </c>
    </row>
    <row r="67">
      <c r="A67" s="114"/>
      <c r="B67" s="68"/>
      <c r="C67" s="61"/>
      <c r="D67" s="61"/>
      <c r="E67" s="115"/>
      <c r="F67" s="228"/>
      <c r="G67" s="228"/>
      <c r="H67" s="228" t="str">
        <f t="shared" si="1"/>
        <v/>
      </c>
    </row>
    <row r="68">
      <c r="A68" s="114"/>
      <c r="B68" s="68"/>
      <c r="C68" s="61"/>
      <c r="D68" s="61"/>
      <c r="E68" s="115"/>
      <c r="F68" s="228"/>
      <c r="G68" s="228"/>
      <c r="H68" s="228" t="str">
        <f t="shared" si="1"/>
        <v/>
      </c>
    </row>
    <row r="69">
      <c r="A69" s="114"/>
      <c r="B69" s="61"/>
      <c r="C69" s="61"/>
      <c r="D69" s="61"/>
      <c r="E69" s="115"/>
      <c r="F69" s="228"/>
      <c r="G69" s="228"/>
      <c r="H69" s="228" t="str">
        <f t="shared" si="1"/>
        <v/>
      </c>
    </row>
    <row r="70">
      <c r="A70" s="114"/>
      <c r="B70" s="68"/>
      <c r="C70" s="61"/>
      <c r="D70" s="61"/>
      <c r="E70" s="115"/>
      <c r="F70" s="228"/>
      <c r="G70" s="228"/>
      <c r="H70" s="228" t="str">
        <f t="shared" si="1"/>
        <v/>
      </c>
    </row>
    <row r="71">
      <c r="A71" s="114"/>
      <c r="B71" s="68"/>
      <c r="C71" s="61"/>
      <c r="D71" s="61"/>
      <c r="E71" s="115"/>
      <c r="F71" s="228"/>
      <c r="G71" s="228"/>
      <c r="H71" s="228" t="str">
        <f t="shared" si="1"/>
        <v/>
      </c>
    </row>
    <row r="72">
      <c r="A72" s="114"/>
      <c r="B72" s="68"/>
      <c r="C72" s="61"/>
      <c r="D72" s="61"/>
      <c r="E72" s="115"/>
      <c r="F72" s="228"/>
      <c r="G72" s="228"/>
      <c r="H72" s="228" t="str">
        <f t="shared" si="1"/>
        <v/>
      </c>
    </row>
    <row r="73">
      <c r="A73" s="114"/>
      <c r="B73" s="68"/>
      <c r="C73" s="61"/>
      <c r="D73" s="61"/>
      <c r="E73" s="115"/>
      <c r="F73" s="228"/>
      <c r="G73" s="228"/>
      <c r="H73" s="228" t="str">
        <f t="shared" si="1"/>
        <v/>
      </c>
    </row>
    <row r="74">
      <c r="A74" s="42"/>
      <c r="B74" s="61"/>
      <c r="C74" s="61"/>
      <c r="D74" s="61"/>
      <c r="E74" s="115"/>
      <c r="F74" s="228"/>
      <c r="G74" s="228"/>
      <c r="H74" s="228" t="str">
        <f t="shared" si="1"/>
        <v/>
      </c>
    </row>
    <row r="75">
      <c r="A75" s="114"/>
      <c r="B75" s="68"/>
      <c r="C75" s="61"/>
      <c r="D75" s="61"/>
      <c r="E75" s="115"/>
      <c r="F75" s="228"/>
      <c r="G75" s="228"/>
      <c r="H75" s="228" t="str">
        <f t="shared" si="1"/>
        <v/>
      </c>
    </row>
    <row r="76">
      <c r="A76" s="114"/>
      <c r="B76" s="68"/>
      <c r="C76" s="61"/>
      <c r="D76" s="61"/>
      <c r="E76" s="115"/>
      <c r="F76" s="228"/>
      <c r="G76" s="228"/>
      <c r="H76" s="228" t="str">
        <f t="shared" si="1"/>
        <v/>
      </c>
    </row>
    <row r="77">
      <c r="A77" s="114"/>
      <c r="B77" s="68"/>
      <c r="C77" s="61"/>
      <c r="D77" s="61"/>
      <c r="E77" s="115"/>
      <c r="F77" s="228"/>
      <c r="G77" s="228"/>
      <c r="H77" s="228" t="str">
        <f t="shared" si="1"/>
        <v/>
      </c>
    </row>
    <row r="78">
      <c r="A78" s="114"/>
      <c r="B78" s="68"/>
      <c r="C78" s="61"/>
      <c r="D78" s="61"/>
      <c r="E78" s="115"/>
      <c r="F78" s="228"/>
      <c r="G78" s="228"/>
      <c r="H78" s="228" t="str">
        <f t="shared" si="1"/>
        <v/>
      </c>
    </row>
    <row r="79">
      <c r="A79" s="114"/>
      <c r="B79" s="68"/>
      <c r="C79" s="61"/>
      <c r="D79" s="61"/>
      <c r="E79" s="115"/>
      <c r="F79" s="228"/>
      <c r="G79" s="228"/>
      <c r="H79" s="228" t="str">
        <f t="shared" si="1"/>
        <v/>
      </c>
    </row>
    <row r="80">
      <c r="A80" s="114"/>
      <c r="B80" s="68"/>
      <c r="C80" s="61"/>
      <c r="D80" s="61"/>
      <c r="E80" s="115"/>
      <c r="F80" s="228"/>
      <c r="G80" s="228"/>
      <c r="H80" s="228" t="str">
        <f t="shared" si="1"/>
        <v/>
      </c>
    </row>
    <row r="81">
      <c r="A81" s="42"/>
      <c r="B81" s="61"/>
      <c r="C81" s="61"/>
      <c r="D81" s="61"/>
      <c r="E81" s="115"/>
      <c r="F81" s="228"/>
      <c r="G81" s="228"/>
      <c r="H81" s="228" t="str">
        <f t="shared" si="1"/>
        <v/>
      </c>
    </row>
    <row r="82">
      <c r="A82" s="42"/>
      <c r="B82" s="61"/>
      <c r="C82" s="61"/>
      <c r="D82" s="61"/>
      <c r="E82" s="115"/>
      <c r="F82" s="228"/>
      <c r="G82" s="228"/>
      <c r="H82" s="228" t="str">
        <f t="shared" si="1"/>
        <v/>
      </c>
    </row>
    <row r="83">
      <c r="A83" s="114"/>
      <c r="B83" s="68"/>
      <c r="C83" s="61"/>
      <c r="D83" s="61"/>
      <c r="E83" s="115"/>
      <c r="F83" s="228"/>
      <c r="G83" s="228"/>
      <c r="H83" s="228" t="str">
        <f t="shared" si="1"/>
        <v/>
      </c>
    </row>
    <row r="84">
      <c r="A84" s="114"/>
      <c r="B84" s="68"/>
      <c r="C84" s="61"/>
      <c r="D84" s="61"/>
      <c r="E84" s="115"/>
      <c r="F84" s="228"/>
      <c r="G84" s="228"/>
      <c r="H84" s="228" t="str">
        <f t="shared" si="1"/>
        <v/>
      </c>
    </row>
    <row r="85">
      <c r="A85" s="114"/>
      <c r="B85" s="68"/>
      <c r="C85" s="61"/>
      <c r="D85" s="61"/>
      <c r="E85" s="115"/>
      <c r="F85" s="228"/>
      <c r="G85" s="228"/>
      <c r="H85" s="228" t="str">
        <f t="shared" si="1"/>
        <v/>
      </c>
    </row>
    <row r="86">
      <c r="A86" s="114"/>
      <c r="B86" s="68"/>
      <c r="C86" s="61"/>
      <c r="D86" s="61"/>
      <c r="E86" s="115"/>
      <c r="F86" s="228"/>
      <c r="G86" s="228"/>
      <c r="H86" s="228" t="str">
        <f t="shared" si="1"/>
        <v/>
      </c>
    </row>
    <row r="87">
      <c r="A87" s="114"/>
      <c r="B87" s="68"/>
      <c r="C87" s="61"/>
      <c r="D87" s="61"/>
      <c r="E87" s="115"/>
      <c r="F87" s="228"/>
      <c r="G87" s="228"/>
      <c r="H87" s="228" t="str">
        <f t="shared" si="1"/>
        <v/>
      </c>
    </row>
    <row r="88">
      <c r="A88" s="114"/>
      <c r="B88" s="68"/>
      <c r="C88" s="61"/>
      <c r="D88" s="61"/>
      <c r="E88" s="115"/>
      <c r="F88" s="228"/>
      <c r="G88" s="228"/>
      <c r="H88" s="228" t="str">
        <f t="shared" si="1"/>
        <v/>
      </c>
    </row>
    <row r="89">
      <c r="A89" s="114"/>
      <c r="B89" s="68"/>
      <c r="C89" s="61"/>
      <c r="D89" s="61"/>
      <c r="E89" s="115"/>
      <c r="F89" s="228"/>
      <c r="G89" s="228"/>
      <c r="H89" s="228" t="str">
        <f t="shared" si="1"/>
        <v/>
      </c>
    </row>
    <row r="90">
      <c r="A90" s="114"/>
      <c r="B90" s="68"/>
      <c r="C90" s="61"/>
      <c r="D90" s="61"/>
      <c r="E90" s="115"/>
      <c r="F90" s="228"/>
      <c r="G90" s="228"/>
      <c r="H90" s="228" t="str">
        <f t="shared" si="1"/>
        <v/>
      </c>
    </row>
    <row r="91">
      <c r="A91" s="114"/>
      <c r="B91" s="68"/>
      <c r="C91" s="61"/>
      <c r="D91" s="61"/>
      <c r="E91" s="115"/>
      <c r="F91" s="228"/>
      <c r="G91" s="228"/>
      <c r="H91" s="228" t="str">
        <f t="shared" si="1"/>
        <v/>
      </c>
    </row>
    <row r="92">
      <c r="A92" s="114"/>
      <c r="B92" s="68"/>
      <c r="C92" s="61"/>
      <c r="D92" s="61"/>
      <c r="E92" s="115"/>
      <c r="F92" s="228"/>
      <c r="G92" s="228"/>
      <c r="H92" s="228" t="str">
        <f t="shared" si="1"/>
        <v/>
      </c>
    </row>
    <row r="93">
      <c r="A93" s="114"/>
      <c r="B93" s="68"/>
      <c r="C93" s="61"/>
      <c r="D93" s="61"/>
      <c r="E93" s="115"/>
      <c r="F93" s="228"/>
      <c r="G93" s="228"/>
      <c r="H93" s="228" t="str">
        <f t="shared" si="1"/>
        <v/>
      </c>
    </row>
    <row r="94">
      <c r="A94" s="114"/>
      <c r="B94" s="68"/>
      <c r="C94" s="61"/>
      <c r="D94" s="61"/>
      <c r="E94" s="115"/>
      <c r="F94" s="228"/>
      <c r="G94" s="228"/>
      <c r="H94" s="228" t="str">
        <f t="shared" si="1"/>
        <v/>
      </c>
    </row>
    <row r="95">
      <c r="A95" s="42"/>
      <c r="B95" s="61"/>
      <c r="C95" s="61"/>
      <c r="D95" s="61"/>
      <c r="E95" s="115"/>
      <c r="F95" s="228"/>
      <c r="G95" s="228"/>
      <c r="H95" s="228" t="str">
        <f t="shared" si="1"/>
        <v/>
      </c>
    </row>
    <row r="96">
      <c r="A96" s="114"/>
      <c r="B96" s="68"/>
      <c r="C96" s="61"/>
      <c r="D96" s="61"/>
      <c r="E96" s="115"/>
      <c r="F96" s="228"/>
      <c r="G96" s="228"/>
      <c r="H96" s="228" t="str">
        <f t="shared" si="1"/>
        <v/>
      </c>
    </row>
    <row r="97">
      <c r="A97" s="114"/>
      <c r="B97" s="68"/>
      <c r="C97" s="61"/>
      <c r="D97" s="61"/>
      <c r="E97" s="115"/>
      <c r="F97" s="228"/>
      <c r="G97" s="228"/>
      <c r="H97" s="228" t="str">
        <f t="shared" si="1"/>
        <v/>
      </c>
    </row>
    <row r="98">
      <c r="A98" s="114"/>
      <c r="B98" s="68"/>
      <c r="C98" s="61"/>
      <c r="D98" s="61"/>
      <c r="E98" s="115"/>
      <c r="F98" s="228"/>
      <c r="G98" s="228"/>
      <c r="H98" s="228" t="str">
        <f t="shared" si="1"/>
        <v/>
      </c>
    </row>
    <row r="99">
      <c r="A99" s="114"/>
      <c r="B99" s="61"/>
      <c r="C99" s="61"/>
      <c r="D99" s="61"/>
      <c r="E99" s="115"/>
      <c r="F99" s="228"/>
      <c r="G99" s="228"/>
      <c r="H99" s="228" t="str">
        <f t="shared" si="1"/>
        <v/>
      </c>
    </row>
    <row r="100">
      <c r="A100" s="114"/>
      <c r="B100" s="68"/>
      <c r="C100" s="61"/>
      <c r="D100" s="61"/>
      <c r="E100" s="115"/>
      <c r="F100" s="228"/>
      <c r="G100" s="228"/>
      <c r="H100" s="228" t="str">
        <f t="shared" si="1"/>
        <v/>
      </c>
    </row>
    <row r="101">
      <c r="A101" s="42"/>
      <c r="B101" s="61"/>
      <c r="C101" s="61"/>
      <c r="D101" s="61"/>
      <c r="E101" s="115"/>
      <c r="F101" s="228"/>
      <c r="G101" s="228"/>
      <c r="H101" s="228" t="str">
        <f t="shared" si="1"/>
        <v/>
      </c>
    </row>
    <row r="102">
      <c r="A102" s="114"/>
      <c r="B102" s="68"/>
      <c r="C102" s="61"/>
      <c r="D102" s="61"/>
      <c r="E102" s="115"/>
      <c r="F102" s="228"/>
      <c r="G102" s="228"/>
      <c r="H102" s="228" t="str">
        <f t="shared" si="1"/>
        <v/>
      </c>
    </row>
    <row r="103">
      <c r="A103" s="114"/>
      <c r="B103" s="68"/>
      <c r="C103" s="61"/>
      <c r="D103" s="61"/>
      <c r="E103" s="115"/>
      <c r="F103" s="228"/>
      <c r="G103" s="228"/>
      <c r="H103" s="228" t="str">
        <f t="shared" si="1"/>
        <v/>
      </c>
    </row>
    <row r="104">
      <c r="A104" s="114"/>
      <c r="B104" s="68"/>
      <c r="C104" s="61"/>
      <c r="D104" s="61"/>
      <c r="E104" s="115"/>
      <c r="F104" s="228"/>
      <c r="G104" s="228"/>
      <c r="H104" s="228" t="str">
        <f t="shared" si="1"/>
        <v/>
      </c>
    </row>
    <row r="105">
      <c r="A105" s="114"/>
      <c r="B105" s="68"/>
      <c r="C105" s="61"/>
      <c r="D105" s="61"/>
      <c r="E105" s="115"/>
      <c r="F105" s="228"/>
      <c r="G105" s="228"/>
      <c r="H105" s="228" t="str">
        <f t="shared" si="1"/>
        <v/>
      </c>
    </row>
    <row r="106">
      <c r="A106" s="114"/>
      <c r="B106" s="68"/>
      <c r="C106" s="61"/>
      <c r="D106" s="61"/>
      <c r="E106" s="115"/>
      <c r="F106" s="228"/>
      <c r="G106" s="228"/>
      <c r="H106" s="228" t="str">
        <f t="shared" si="1"/>
        <v/>
      </c>
    </row>
    <row r="107">
      <c r="A107" s="114"/>
      <c r="B107" s="68"/>
      <c r="C107" s="61"/>
      <c r="D107" s="61"/>
      <c r="E107" s="115"/>
      <c r="F107" s="228"/>
      <c r="G107" s="228"/>
      <c r="H107" s="228" t="str">
        <f t="shared" si="1"/>
        <v/>
      </c>
    </row>
    <row r="108">
      <c r="A108" s="114"/>
      <c r="B108" s="68"/>
      <c r="C108" s="61"/>
      <c r="D108" s="61"/>
      <c r="E108" s="115"/>
      <c r="F108" s="228"/>
      <c r="G108" s="228"/>
      <c r="H108" s="228" t="str">
        <f t="shared" si="1"/>
        <v/>
      </c>
    </row>
    <row r="109">
      <c r="A109" s="114"/>
      <c r="B109" s="68"/>
      <c r="C109" s="61"/>
      <c r="D109" s="61"/>
      <c r="E109" s="115"/>
      <c r="F109" s="228"/>
      <c r="G109" s="228"/>
      <c r="H109" s="228" t="str">
        <f t="shared" si="1"/>
        <v/>
      </c>
    </row>
    <row r="110">
      <c r="A110" s="114"/>
      <c r="B110" s="68"/>
      <c r="C110" s="61"/>
      <c r="D110" s="61"/>
      <c r="E110" s="115"/>
      <c r="F110" s="228"/>
      <c r="G110" s="228"/>
      <c r="H110" s="228" t="str">
        <f t="shared" si="1"/>
        <v/>
      </c>
    </row>
    <row r="111">
      <c r="A111" s="114"/>
      <c r="B111" s="68"/>
      <c r="C111" s="61"/>
      <c r="D111" s="61"/>
      <c r="E111" s="115"/>
      <c r="F111" s="228"/>
      <c r="G111" s="228"/>
      <c r="H111" s="228" t="str">
        <f t="shared" si="1"/>
        <v/>
      </c>
    </row>
    <row r="112">
      <c r="A112" s="114"/>
      <c r="B112" s="61"/>
      <c r="C112" s="61"/>
      <c r="D112" s="61"/>
      <c r="E112" s="115"/>
      <c r="F112" s="228"/>
      <c r="G112" s="228"/>
      <c r="H112" s="228" t="str">
        <f t="shared" si="1"/>
        <v/>
      </c>
    </row>
    <row r="113">
      <c r="A113" s="42"/>
      <c r="B113" s="61"/>
      <c r="C113" s="61"/>
      <c r="D113" s="61"/>
      <c r="E113" s="115"/>
      <c r="F113" s="228"/>
      <c r="G113" s="228"/>
      <c r="H113" s="228" t="str">
        <f t="shared" si="1"/>
        <v/>
      </c>
    </row>
    <row r="114">
      <c r="A114" s="114"/>
      <c r="B114" s="68"/>
      <c r="C114" s="61"/>
      <c r="D114" s="61"/>
      <c r="E114" s="115"/>
      <c r="F114" s="228"/>
      <c r="G114" s="228"/>
      <c r="H114" s="228" t="str">
        <f t="shared" si="1"/>
        <v/>
      </c>
    </row>
    <row r="115">
      <c r="A115" s="114"/>
      <c r="B115" s="68"/>
      <c r="C115" s="61"/>
      <c r="D115" s="61"/>
      <c r="E115" s="115"/>
      <c r="F115" s="228"/>
      <c r="G115" s="228"/>
      <c r="H115" s="228" t="str">
        <f t="shared" si="1"/>
        <v/>
      </c>
    </row>
    <row r="116">
      <c r="A116" s="114"/>
      <c r="B116" s="68"/>
      <c r="C116" s="61"/>
      <c r="D116" s="61"/>
      <c r="E116" s="115"/>
      <c r="F116" s="228"/>
      <c r="G116" s="228"/>
      <c r="H116" s="228" t="str">
        <f t="shared" si="1"/>
        <v/>
      </c>
    </row>
    <row r="117">
      <c r="A117" s="114"/>
      <c r="B117" s="61"/>
      <c r="C117" s="61"/>
      <c r="D117" s="61"/>
      <c r="E117" s="115"/>
      <c r="F117" s="228"/>
      <c r="G117" s="228"/>
      <c r="H117" s="228" t="str">
        <f t="shared" si="1"/>
        <v/>
      </c>
    </row>
    <row r="118">
      <c r="A118" s="114"/>
      <c r="B118" s="68"/>
      <c r="C118" s="61"/>
      <c r="D118" s="61"/>
      <c r="E118" s="115"/>
      <c r="F118" s="228"/>
      <c r="G118" s="228"/>
      <c r="H118" s="228" t="str">
        <f t="shared" si="1"/>
        <v/>
      </c>
    </row>
    <row r="119">
      <c r="A119" s="114"/>
      <c r="B119" s="68"/>
      <c r="C119" s="61"/>
      <c r="D119" s="61"/>
      <c r="E119" s="115"/>
      <c r="F119" s="228"/>
      <c r="G119" s="228"/>
      <c r="H119" s="228" t="str">
        <f t="shared" si="1"/>
        <v/>
      </c>
    </row>
    <row r="120">
      <c r="A120" s="114"/>
      <c r="B120" s="68"/>
      <c r="C120" s="61"/>
      <c r="D120" s="61"/>
      <c r="E120" s="115"/>
      <c r="F120" s="228"/>
      <c r="G120" s="228"/>
      <c r="H120" s="228" t="str">
        <f t="shared" si="1"/>
        <v/>
      </c>
    </row>
    <row r="121">
      <c r="A121" s="114"/>
      <c r="B121" s="68"/>
      <c r="C121" s="61"/>
      <c r="D121" s="61"/>
      <c r="E121" s="115"/>
      <c r="F121" s="228"/>
      <c r="G121" s="228"/>
      <c r="H121" s="228" t="str">
        <f t="shared" si="1"/>
        <v/>
      </c>
    </row>
    <row r="122">
      <c r="A122" s="42"/>
      <c r="B122" s="61"/>
      <c r="C122" s="61"/>
      <c r="D122" s="61"/>
      <c r="E122" s="115"/>
      <c r="F122" s="228"/>
      <c r="G122" s="228"/>
      <c r="H122" s="228" t="str">
        <f t="shared" si="1"/>
        <v/>
      </c>
    </row>
    <row r="123">
      <c r="A123" s="114"/>
      <c r="B123" s="68"/>
      <c r="C123" s="61"/>
      <c r="D123" s="61"/>
      <c r="E123" s="115"/>
      <c r="F123" s="228"/>
      <c r="G123" s="228"/>
      <c r="H123" s="228" t="str">
        <f t="shared" si="1"/>
        <v/>
      </c>
    </row>
    <row r="124">
      <c r="A124" s="114"/>
      <c r="B124" s="68"/>
      <c r="C124" s="61"/>
      <c r="D124" s="61"/>
      <c r="E124" s="115"/>
      <c r="F124" s="228"/>
      <c r="G124" s="228"/>
      <c r="H124" s="228" t="str">
        <f t="shared" si="1"/>
        <v/>
      </c>
    </row>
    <row r="125">
      <c r="A125" s="114"/>
      <c r="B125" s="68"/>
      <c r="C125" s="61"/>
      <c r="D125" s="61"/>
      <c r="E125" s="115"/>
      <c r="F125" s="228"/>
      <c r="G125" s="228"/>
      <c r="H125" s="228" t="str">
        <f t="shared" si="1"/>
        <v/>
      </c>
    </row>
    <row r="126">
      <c r="A126" s="114"/>
      <c r="B126" s="68"/>
      <c r="C126" s="61"/>
      <c r="D126" s="61"/>
      <c r="E126" s="115"/>
      <c r="F126" s="228"/>
      <c r="G126" s="228"/>
      <c r="H126" s="228" t="str">
        <f t="shared" si="1"/>
        <v/>
      </c>
    </row>
    <row r="127">
      <c r="A127" s="114"/>
      <c r="B127" s="68"/>
      <c r="C127" s="61"/>
      <c r="D127" s="61"/>
      <c r="E127" s="115"/>
      <c r="F127" s="228"/>
      <c r="G127" s="228"/>
      <c r="H127" s="228" t="str">
        <f t="shared" si="1"/>
        <v/>
      </c>
    </row>
    <row r="128">
      <c r="A128" s="114"/>
      <c r="B128" s="68"/>
      <c r="C128" s="61"/>
      <c r="D128" s="61"/>
      <c r="E128" s="115"/>
      <c r="F128" s="228"/>
      <c r="G128" s="228"/>
      <c r="H128" s="228" t="str">
        <f t="shared" si="1"/>
        <v/>
      </c>
    </row>
    <row r="129">
      <c r="A129" s="114"/>
      <c r="B129" s="68"/>
      <c r="C129" s="61"/>
      <c r="D129" s="61"/>
      <c r="E129" s="115"/>
      <c r="F129" s="228"/>
      <c r="G129" s="228"/>
      <c r="H129" s="228" t="str">
        <f t="shared" si="1"/>
        <v/>
      </c>
    </row>
    <row r="130">
      <c r="A130" s="114"/>
      <c r="B130" s="68"/>
      <c r="C130" s="61"/>
      <c r="D130" s="61"/>
      <c r="E130" s="115"/>
      <c r="F130" s="228"/>
      <c r="G130" s="228"/>
      <c r="H130" s="228" t="str">
        <f t="shared" si="1"/>
        <v/>
      </c>
    </row>
    <row r="131">
      <c r="A131" s="42"/>
      <c r="B131" s="61"/>
      <c r="C131" s="61"/>
      <c r="D131" s="61"/>
      <c r="E131" s="115"/>
      <c r="F131" s="228"/>
      <c r="G131" s="228"/>
      <c r="H131" s="228" t="str">
        <f t="shared" si="1"/>
        <v/>
      </c>
    </row>
    <row r="132">
      <c r="A132" s="114"/>
      <c r="B132" s="68"/>
      <c r="C132" s="61"/>
      <c r="D132" s="61"/>
      <c r="E132" s="115"/>
      <c r="F132" s="228"/>
      <c r="G132" s="228"/>
      <c r="H132" s="228" t="str">
        <f t="shared" si="1"/>
        <v/>
      </c>
    </row>
    <row r="133">
      <c r="A133" s="114"/>
      <c r="B133" s="61"/>
      <c r="C133" s="61"/>
      <c r="D133" s="61"/>
      <c r="E133" s="115"/>
      <c r="F133" s="228"/>
      <c r="G133" s="228"/>
      <c r="H133" s="228" t="str">
        <f t="shared" si="1"/>
        <v/>
      </c>
    </row>
    <row r="134">
      <c r="A134" s="114"/>
      <c r="B134" s="61"/>
      <c r="C134" s="68"/>
      <c r="D134" s="68"/>
      <c r="E134" s="115"/>
      <c r="F134" s="228"/>
      <c r="G134" s="228"/>
      <c r="H134" s="228" t="str">
        <f t="shared" si="1"/>
        <v/>
      </c>
    </row>
    <row r="135">
      <c r="A135" s="114"/>
      <c r="B135" s="61"/>
      <c r="C135" s="68"/>
      <c r="D135" s="68"/>
      <c r="E135" s="115"/>
      <c r="F135" s="228"/>
      <c r="G135" s="228"/>
      <c r="H135" s="228" t="str">
        <f t="shared" si="1"/>
        <v/>
      </c>
    </row>
    <row r="136">
      <c r="A136" s="114"/>
      <c r="B136" s="61"/>
      <c r="C136" s="68"/>
      <c r="D136" s="68"/>
      <c r="E136" s="115"/>
      <c r="F136" s="228"/>
      <c r="G136" s="228"/>
      <c r="H136" s="228" t="str">
        <f t="shared" si="1"/>
        <v/>
      </c>
    </row>
    <row r="137">
      <c r="A137" s="42"/>
      <c r="B137" s="61"/>
      <c r="C137" s="61"/>
      <c r="D137" s="61"/>
      <c r="E137" s="115"/>
      <c r="F137" s="228"/>
      <c r="G137" s="228"/>
      <c r="H137" s="228" t="str">
        <f t="shared" si="1"/>
        <v/>
      </c>
    </row>
    <row r="138">
      <c r="A138" s="42"/>
      <c r="B138" s="61"/>
      <c r="C138" s="61"/>
      <c r="D138" s="61"/>
      <c r="E138" s="115"/>
      <c r="F138" s="228"/>
      <c r="G138" s="228"/>
      <c r="H138" s="228" t="str">
        <f t="shared" si="1"/>
        <v/>
      </c>
    </row>
    <row r="139">
      <c r="A139" s="114"/>
      <c r="B139" s="68"/>
      <c r="C139" s="61"/>
      <c r="D139" s="61"/>
      <c r="E139" s="115"/>
      <c r="F139" s="228"/>
      <c r="G139" s="228"/>
      <c r="H139" s="228" t="str">
        <f t="shared" si="1"/>
        <v/>
      </c>
    </row>
    <row r="140">
      <c r="A140" s="42"/>
      <c r="B140" s="61"/>
      <c r="C140" s="61"/>
      <c r="D140" s="61"/>
      <c r="E140" s="115"/>
      <c r="F140" s="228"/>
      <c r="G140" s="228"/>
      <c r="H140" s="228" t="str">
        <f t="shared" si="1"/>
        <v/>
      </c>
    </row>
    <row r="141">
      <c r="A141" s="114"/>
      <c r="B141" s="68"/>
      <c r="C141" s="61"/>
      <c r="D141" s="61"/>
      <c r="E141" s="115"/>
      <c r="F141" s="228"/>
      <c r="G141" s="228"/>
      <c r="H141" s="228" t="str">
        <f t="shared" si="1"/>
        <v/>
      </c>
    </row>
    <row r="142">
      <c r="A142" s="114"/>
      <c r="B142" s="68"/>
      <c r="C142" s="68"/>
      <c r="D142" s="68"/>
      <c r="E142" s="115"/>
      <c r="F142" s="228"/>
      <c r="G142" s="228"/>
      <c r="H142" s="228" t="str">
        <f t="shared" si="1"/>
        <v/>
      </c>
    </row>
    <row r="143">
      <c r="A143" s="114"/>
      <c r="B143" s="68"/>
      <c r="C143" s="61"/>
      <c r="D143" s="61"/>
      <c r="E143" s="115"/>
      <c r="F143" s="228"/>
      <c r="G143" s="228"/>
      <c r="H143" s="228" t="str">
        <f t="shared" si="1"/>
        <v/>
      </c>
    </row>
    <row r="144">
      <c r="A144" s="114"/>
      <c r="B144" s="68"/>
      <c r="C144" s="61"/>
      <c r="D144" s="61"/>
      <c r="E144" s="115"/>
      <c r="F144" s="228"/>
      <c r="G144" s="228"/>
      <c r="H144" s="228" t="str">
        <f t="shared" si="1"/>
        <v/>
      </c>
    </row>
    <row r="145">
      <c r="A145" s="114"/>
      <c r="B145" s="68"/>
      <c r="C145" s="61"/>
      <c r="D145" s="61"/>
      <c r="E145" s="115"/>
      <c r="F145" s="228"/>
      <c r="G145" s="228"/>
      <c r="H145" s="228" t="str">
        <f t="shared" si="1"/>
        <v/>
      </c>
    </row>
    <row r="146">
      <c r="A146" s="114"/>
      <c r="B146" s="68"/>
      <c r="C146" s="68"/>
      <c r="D146" s="68"/>
      <c r="E146" s="115"/>
      <c r="F146" s="228"/>
      <c r="G146" s="228"/>
      <c r="H146" s="228" t="str">
        <f t="shared" si="1"/>
        <v/>
      </c>
    </row>
    <row r="147">
      <c r="A147" s="114"/>
      <c r="B147" s="68"/>
      <c r="C147" s="61"/>
      <c r="D147" s="61"/>
      <c r="E147" s="115"/>
      <c r="F147" s="228"/>
      <c r="G147" s="228"/>
      <c r="H147" s="228" t="str">
        <f t="shared" si="1"/>
        <v/>
      </c>
    </row>
    <row r="148">
      <c r="A148" s="114"/>
      <c r="B148" s="68"/>
      <c r="C148" s="61"/>
      <c r="D148" s="61"/>
      <c r="E148" s="115"/>
      <c r="F148" s="228"/>
      <c r="G148" s="228"/>
      <c r="H148" s="228" t="str">
        <f t="shared" si="1"/>
        <v/>
      </c>
    </row>
    <row r="149">
      <c r="A149" s="114"/>
      <c r="B149" s="68"/>
      <c r="C149" s="61"/>
      <c r="D149" s="61"/>
      <c r="E149" s="115"/>
      <c r="F149" s="228"/>
      <c r="G149" s="228"/>
      <c r="H149" s="228" t="str">
        <f t="shared" si="1"/>
        <v/>
      </c>
    </row>
    <row r="150">
      <c r="A150" s="114"/>
      <c r="B150" s="68"/>
      <c r="C150" s="61"/>
      <c r="D150" s="61"/>
      <c r="E150" s="115"/>
      <c r="F150" s="228"/>
      <c r="G150" s="228"/>
      <c r="H150" s="228" t="str">
        <f t="shared" si="1"/>
        <v/>
      </c>
    </row>
    <row r="151">
      <c r="A151" s="114"/>
      <c r="B151" s="68"/>
      <c r="C151" s="61"/>
      <c r="D151" s="61"/>
      <c r="E151" s="115"/>
      <c r="F151" s="228"/>
      <c r="G151" s="228"/>
      <c r="H151" s="228" t="str">
        <f t="shared" si="1"/>
        <v/>
      </c>
    </row>
    <row r="152">
      <c r="A152" s="114"/>
      <c r="B152" s="68"/>
      <c r="C152" s="61"/>
      <c r="D152" s="61"/>
      <c r="E152" s="115"/>
      <c r="F152" s="228"/>
      <c r="G152" s="228"/>
      <c r="H152" s="228" t="str">
        <f t="shared" si="1"/>
        <v/>
      </c>
    </row>
    <row r="153">
      <c r="A153" s="114"/>
      <c r="B153" s="68"/>
      <c r="C153" s="61"/>
      <c r="D153" s="61"/>
      <c r="E153" s="115"/>
      <c r="F153" s="228"/>
      <c r="G153" s="228"/>
      <c r="H153" s="228" t="str">
        <f t="shared" si="1"/>
        <v/>
      </c>
    </row>
    <row r="154">
      <c r="A154" s="114"/>
      <c r="B154" s="61"/>
      <c r="C154" s="61"/>
      <c r="D154" s="61"/>
      <c r="E154" s="115"/>
      <c r="F154" s="228"/>
      <c r="G154" s="228"/>
      <c r="H154" s="228" t="str">
        <f t="shared" si="1"/>
        <v/>
      </c>
    </row>
    <row r="155">
      <c r="A155" s="42"/>
      <c r="B155" s="61"/>
      <c r="C155" s="61"/>
      <c r="D155" s="61"/>
      <c r="E155" s="115"/>
      <c r="F155" s="228"/>
      <c r="G155" s="228"/>
      <c r="H155" s="228" t="str">
        <f t="shared" si="1"/>
        <v/>
      </c>
    </row>
    <row r="156">
      <c r="A156" s="114"/>
      <c r="B156" s="68"/>
      <c r="C156" s="61"/>
      <c r="D156" s="61"/>
      <c r="E156" s="115"/>
      <c r="F156" s="228"/>
      <c r="G156" s="228"/>
      <c r="H156" s="228" t="str">
        <f t="shared" si="1"/>
        <v/>
      </c>
    </row>
    <row r="157">
      <c r="A157" s="114"/>
      <c r="B157" s="68"/>
      <c r="C157" s="61"/>
      <c r="D157" s="61"/>
      <c r="E157" s="115"/>
      <c r="F157" s="228"/>
      <c r="G157" s="228"/>
      <c r="H157" s="228" t="str">
        <f t="shared" si="1"/>
        <v/>
      </c>
    </row>
    <row r="158">
      <c r="A158" s="114"/>
      <c r="B158" s="68"/>
      <c r="C158" s="61"/>
      <c r="D158" s="61"/>
      <c r="E158" s="115"/>
      <c r="F158" s="228"/>
      <c r="G158" s="228"/>
      <c r="H158" s="228" t="str">
        <f t="shared" si="1"/>
        <v/>
      </c>
    </row>
    <row r="159">
      <c r="A159" s="114"/>
      <c r="B159" s="68"/>
      <c r="C159" s="61"/>
      <c r="D159" s="61"/>
      <c r="E159" s="115"/>
      <c r="F159" s="228"/>
      <c r="G159" s="228"/>
      <c r="H159" s="228" t="str">
        <f t="shared" si="1"/>
        <v/>
      </c>
    </row>
    <row r="160">
      <c r="A160" s="42"/>
      <c r="B160" s="61"/>
      <c r="C160" s="61"/>
      <c r="D160" s="61"/>
      <c r="E160" s="115"/>
      <c r="F160" s="228"/>
      <c r="G160" s="228"/>
      <c r="H160" s="228" t="str">
        <f t="shared" si="1"/>
        <v/>
      </c>
    </row>
    <row r="161">
      <c r="A161" s="42"/>
      <c r="B161" s="61"/>
      <c r="C161" s="61"/>
      <c r="D161" s="61"/>
      <c r="E161" s="115"/>
      <c r="F161" s="228"/>
      <c r="G161" s="228"/>
      <c r="H161" s="228" t="str">
        <f t="shared" si="1"/>
        <v/>
      </c>
    </row>
    <row r="162">
      <c r="A162" s="114"/>
      <c r="B162" s="68"/>
      <c r="C162" s="61"/>
      <c r="D162" s="61"/>
      <c r="E162" s="115"/>
      <c r="F162" s="228"/>
      <c r="G162" s="228"/>
      <c r="H162" s="228" t="str">
        <f t="shared" si="1"/>
        <v/>
      </c>
    </row>
    <row r="163">
      <c r="A163" s="114"/>
      <c r="B163" s="68"/>
      <c r="C163" s="61"/>
      <c r="D163" s="61"/>
      <c r="E163" s="115"/>
      <c r="F163" s="228"/>
      <c r="G163" s="228"/>
      <c r="H163" s="228" t="str">
        <f t="shared" si="1"/>
        <v/>
      </c>
    </row>
    <row r="164">
      <c r="A164" s="114"/>
      <c r="B164" s="68"/>
      <c r="C164" s="61"/>
      <c r="D164" s="61"/>
      <c r="E164" s="115"/>
      <c r="F164" s="228"/>
      <c r="G164" s="228"/>
      <c r="H164" s="228" t="str">
        <f t="shared" si="1"/>
        <v/>
      </c>
    </row>
    <row r="165">
      <c r="A165" s="114"/>
      <c r="B165" s="68"/>
      <c r="C165" s="61"/>
      <c r="D165" s="61"/>
      <c r="E165" s="115"/>
      <c r="F165" s="228"/>
      <c r="G165" s="228"/>
      <c r="H165" s="228" t="str">
        <f t="shared" si="1"/>
        <v/>
      </c>
    </row>
    <row r="166">
      <c r="A166" s="114"/>
      <c r="B166" s="68"/>
      <c r="C166" s="61"/>
      <c r="D166" s="61"/>
      <c r="E166" s="115"/>
      <c r="F166" s="228"/>
      <c r="G166" s="228"/>
      <c r="H166" s="228" t="str">
        <f t="shared" si="1"/>
        <v/>
      </c>
    </row>
    <row r="167">
      <c r="A167" s="114"/>
      <c r="B167" s="68"/>
      <c r="C167" s="61"/>
      <c r="D167" s="61"/>
      <c r="E167" s="115"/>
      <c r="F167" s="228"/>
      <c r="G167" s="228"/>
      <c r="H167" s="228" t="str">
        <f t="shared" si="1"/>
        <v/>
      </c>
    </row>
    <row r="168">
      <c r="A168" s="114"/>
      <c r="B168" s="68"/>
      <c r="C168" s="61"/>
      <c r="D168" s="61"/>
      <c r="E168" s="115"/>
      <c r="F168" s="228"/>
      <c r="G168" s="228"/>
      <c r="H168" s="228" t="str">
        <f t="shared" si="1"/>
        <v/>
      </c>
    </row>
    <row r="169">
      <c r="A169" s="114"/>
      <c r="B169" s="68"/>
      <c r="C169" s="61"/>
      <c r="D169" s="61"/>
      <c r="E169" s="115"/>
      <c r="F169" s="228"/>
      <c r="G169" s="228"/>
      <c r="H169" s="228" t="str">
        <f t="shared" si="1"/>
        <v/>
      </c>
    </row>
    <row r="170">
      <c r="A170" s="114"/>
      <c r="B170" s="68"/>
      <c r="C170" s="61"/>
      <c r="D170" s="61"/>
      <c r="E170" s="115"/>
      <c r="F170" s="228"/>
      <c r="G170" s="228"/>
      <c r="H170" s="228" t="str">
        <f t="shared" si="1"/>
        <v/>
      </c>
    </row>
    <row r="171">
      <c r="A171" s="114"/>
      <c r="B171" s="68"/>
      <c r="C171" s="61"/>
      <c r="D171" s="61"/>
      <c r="E171" s="115"/>
      <c r="F171" s="228"/>
      <c r="G171" s="228"/>
      <c r="H171" s="228" t="str">
        <f t="shared" si="1"/>
        <v/>
      </c>
    </row>
    <row r="172">
      <c r="A172" s="114"/>
      <c r="B172" s="68"/>
      <c r="C172" s="61"/>
      <c r="D172" s="61"/>
      <c r="E172" s="115"/>
      <c r="F172" s="228"/>
      <c r="G172" s="228"/>
      <c r="H172" s="228" t="str">
        <f t="shared" si="1"/>
        <v/>
      </c>
    </row>
    <row r="173">
      <c r="A173" s="114"/>
      <c r="B173" s="68"/>
      <c r="C173" s="61"/>
      <c r="D173" s="61"/>
      <c r="E173" s="115"/>
      <c r="F173" s="228"/>
      <c r="G173" s="228"/>
      <c r="H173" s="228" t="str">
        <f t="shared" si="1"/>
        <v/>
      </c>
    </row>
    <row r="174">
      <c r="A174" s="42"/>
      <c r="B174" s="61"/>
      <c r="C174" s="61"/>
      <c r="D174" s="61"/>
      <c r="E174" s="115"/>
      <c r="F174" s="228"/>
      <c r="G174" s="228"/>
      <c r="H174" s="228" t="str">
        <f t="shared" si="1"/>
        <v/>
      </c>
    </row>
    <row r="175">
      <c r="A175" s="114"/>
      <c r="B175" s="68"/>
      <c r="C175" s="61"/>
      <c r="D175" s="61"/>
      <c r="E175" s="115"/>
      <c r="F175" s="228"/>
      <c r="G175" s="228"/>
      <c r="H175" s="228" t="str">
        <f t="shared" si="1"/>
        <v/>
      </c>
    </row>
    <row r="176">
      <c r="A176" s="114"/>
      <c r="B176" s="68"/>
      <c r="C176" s="61"/>
      <c r="D176" s="61"/>
      <c r="E176" s="115"/>
      <c r="F176" s="228"/>
      <c r="G176" s="228"/>
      <c r="H176" s="228" t="str">
        <f t="shared" si="1"/>
        <v/>
      </c>
    </row>
    <row r="177">
      <c r="A177" s="114"/>
      <c r="B177" s="68"/>
      <c r="C177" s="61"/>
      <c r="D177" s="61"/>
      <c r="E177" s="115"/>
      <c r="F177" s="228"/>
      <c r="G177" s="228"/>
      <c r="H177" s="228" t="str">
        <f t="shared" si="1"/>
        <v/>
      </c>
    </row>
    <row r="178">
      <c r="A178" s="114"/>
      <c r="B178" s="68"/>
      <c r="C178" s="61"/>
      <c r="D178" s="61"/>
      <c r="E178" s="115"/>
      <c r="F178" s="228"/>
      <c r="G178" s="228"/>
      <c r="H178" s="228" t="str">
        <f t="shared" si="1"/>
        <v/>
      </c>
    </row>
    <row r="179">
      <c r="A179" s="114"/>
      <c r="B179" s="68"/>
      <c r="C179" s="61"/>
      <c r="D179" s="61"/>
      <c r="E179" s="115"/>
      <c r="F179" s="228"/>
      <c r="G179" s="228"/>
      <c r="H179" s="228" t="str">
        <f t="shared" si="1"/>
        <v/>
      </c>
    </row>
    <row r="180">
      <c r="A180" s="114"/>
      <c r="B180" s="68"/>
      <c r="C180" s="61"/>
      <c r="D180" s="61"/>
      <c r="E180" s="115"/>
      <c r="F180" s="228"/>
      <c r="G180" s="228"/>
      <c r="H180" s="228" t="str">
        <f t="shared" si="1"/>
        <v/>
      </c>
    </row>
    <row r="181">
      <c r="A181" s="114"/>
      <c r="B181" s="68"/>
      <c r="C181" s="61"/>
      <c r="D181" s="61"/>
      <c r="E181" s="115"/>
      <c r="F181" s="228"/>
      <c r="G181" s="228"/>
      <c r="H181" s="228" t="str">
        <f t="shared" si="1"/>
        <v/>
      </c>
    </row>
    <row r="182">
      <c r="A182" s="114"/>
      <c r="B182" s="68"/>
      <c r="C182" s="61"/>
      <c r="D182" s="61"/>
      <c r="E182" s="115"/>
      <c r="F182" s="228"/>
      <c r="G182" s="228"/>
      <c r="H182" s="228" t="str">
        <f t="shared" si="1"/>
        <v/>
      </c>
    </row>
    <row r="183">
      <c r="A183" s="114"/>
      <c r="B183" s="68"/>
      <c r="C183" s="61"/>
      <c r="D183" s="61"/>
      <c r="E183" s="115"/>
      <c r="F183" s="228"/>
      <c r="G183" s="228"/>
      <c r="H183" s="228" t="str">
        <f t="shared" si="1"/>
        <v/>
      </c>
    </row>
    <row r="184">
      <c r="A184" s="42"/>
      <c r="B184" s="61"/>
      <c r="C184" s="61"/>
      <c r="D184" s="61"/>
      <c r="E184" s="115"/>
      <c r="F184" s="228"/>
      <c r="G184" s="228"/>
      <c r="H184" s="228" t="str">
        <f t="shared" si="1"/>
        <v/>
      </c>
    </row>
    <row r="185">
      <c r="A185" s="114"/>
      <c r="B185" s="68"/>
      <c r="C185" s="61"/>
      <c r="D185" s="61"/>
      <c r="E185" s="115"/>
      <c r="F185" s="228"/>
      <c r="G185" s="228"/>
      <c r="H185" s="228" t="str">
        <f t="shared" si="1"/>
        <v/>
      </c>
    </row>
    <row r="186">
      <c r="A186" s="114"/>
      <c r="B186" s="68"/>
      <c r="C186" s="61"/>
      <c r="D186" s="61"/>
      <c r="E186" s="115"/>
      <c r="F186" s="228"/>
      <c r="G186" s="228"/>
      <c r="H186" s="228" t="str">
        <f t="shared" si="1"/>
        <v/>
      </c>
    </row>
    <row r="187">
      <c r="A187" s="114"/>
      <c r="B187" s="68"/>
      <c r="C187" s="61"/>
      <c r="D187" s="61"/>
      <c r="E187" s="115"/>
      <c r="F187" s="228"/>
      <c r="G187" s="228"/>
      <c r="H187" s="228" t="str">
        <f t="shared" si="1"/>
        <v/>
      </c>
    </row>
    <row r="188">
      <c r="A188" s="114"/>
      <c r="B188" s="68"/>
      <c r="C188" s="61"/>
      <c r="D188" s="61"/>
      <c r="E188" s="115"/>
      <c r="F188" s="228"/>
      <c r="G188" s="228"/>
      <c r="H188" s="228" t="str">
        <f t="shared" si="1"/>
        <v/>
      </c>
    </row>
    <row r="189">
      <c r="A189" s="114"/>
      <c r="B189" s="68"/>
      <c r="C189" s="61"/>
      <c r="D189" s="61"/>
      <c r="E189" s="115"/>
      <c r="F189" s="228"/>
      <c r="G189" s="228"/>
      <c r="H189" s="228" t="str">
        <f t="shared" si="1"/>
        <v/>
      </c>
    </row>
    <row r="190">
      <c r="A190" s="114"/>
      <c r="B190" s="68"/>
      <c r="C190" s="61"/>
      <c r="D190" s="61"/>
      <c r="E190" s="115"/>
      <c r="F190" s="228"/>
      <c r="G190" s="228"/>
      <c r="H190" s="228" t="str">
        <f t="shared" si="1"/>
        <v/>
      </c>
    </row>
    <row r="191">
      <c r="A191" s="42"/>
      <c r="B191" s="61"/>
      <c r="C191" s="61"/>
      <c r="D191" s="61"/>
      <c r="E191" s="115"/>
      <c r="F191" s="228"/>
      <c r="G191" s="228"/>
      <c r="H191" s="228" t="str">
        <f t="shared" si="1"/>
        <v/>
      </c>
    </row>
    <row r="192">
      <c r="A192" s="114"/>
      <c r="B192" s="68"/>
      <c r="C192" s="61"/>
      <c r="D192" s="61"/>
      <c r="E192" s="115"/>
      <c r="F192" s="228"/>
      <c r="G192" s="228"/>
      <c r="H192" s="228" t="str">
        <f t="shared" si="1"/>
        <v/>
      </c>
    </row>
    <row r="193">
      <c r="A193" s="114"/>
      <c r="B193" s="68"/>
      <c r="C193" s="61"/>
      <c r="D193" s="61"/>
      <c r="E193" s="115"/>
      <c r="F193" s="228"/>
      <c r="G193" s="228"/>
      <c r="H193" s="228" t="str">
        <f t="shared" si="1"/>
        <v/>
      </c>
    </row>
    <row r="194">
      <c r="A194" s="114"/>
      <c r="B194" s="68"/>
      <c r="C194" s="61"/>
      <c r="D194" s="61"/>
      <c r="E194" s="115"/>
      <c r="F194" s="228"/>
      <c r="G194" s="228"/>
      <c r="H194" s="228" t="str">
        <f t="shared" si="1"/>
        <v/>
      </c>
    </row>
    <row r="195">
      <c r="A195" s="114"/>
      <c r="B195" s="68"/>
      <c r="C195" s="61"/>
      <c r="D195" s="61"/>
      <c r="E195" s="115"/>
      <c r="F195" s="228"/>
      <c r="G195" s="228"/>
      <c r="H195" s="228" t="str">
        <f t="shared" si="1"/>
        <v/>
      </c>
    </row>
    <row r="196">
      <c r="A196" s="114"/>
      <c r="B196" s="68"/>
      <c r="C196" s="61"/>
      <c r="D196" s="61"/>
      <c r="E196" s="115"/>
      <c r="F196" s="228"/>
      <c r="G196" s="228"/>
      <c r="H196" s="228" t="str">
        <f t="shared" si="1"/>
        <v/>
      </c>
    </row>
    <row r="197">
      <c r="A197" s="114"/>
      <c r="B197" s="68"/>
      <c r="C197" s="61"/>
      <c r="D197" s="61"/>
      <c r="E197" s="115"/>
      <c r="F197" s="228"/>
      <c r="G197" s="228"/>
      <c r="H197" s="228" t="str">
        <f t="shared" si="1"/>
        <v/>
      </c>
    </row>
    <row r="198">
      <c r="A198" s="114"/>
      <c r="B198" s="68"/>
      <c r="C198" s="61"/>
      <c r="D198" s="61"/>
      <c r="E198" s="115"/>
      <c r="F198" s="228"/>
      <c r="G198" s="228"/>
      <c r="H198" s="228" t="str">
        <f t="shared" si="1"/>
        <v/>
      </c>
    </row>
    <row r="199">
      <c r="A199" s="114"/>
      <c r="B199" s="68"/>
      <c r="C199" s="61"/>
      <c r="D199" s="61"/>
      <c r="E199" s="115"/>
      <c r="F199" s="228"/>
      <c r="G199" s="228"/>
      <c r="H199" s="228" t="str">
        <f t="shared" si="1"/>
        <v/>
      </c>
    </row>
    <row r="200">
      <c r="A200" s="42"/>
      <c r="B200" s="61"/>
      <c r="C200" s="61"/>
      <c r="D200" s="61"/>
      <c r="E200" s="115"/>
      <c r="F200" s="228"/>
      <c r="G200" s="228"/>
      <c r="H200" s="228" t="str">
        <f t="shared" si="1"/>
        <v/>
      </c>
    </row>
    <row r="201">
      <c r="A201" s="114"/>
      <c r="B201" s="61"/>
      <c r="C201" s="61"/>
      <c r="D201" s="61"/>
      <c r="E201" s="115"/>
      <c r="F201" s="228"/>
      <c r="G201" s="228"/>
      <c r="H201" s="228" t="str">
        <f t="shared" si="1"/>
        <v/>
      </c>
    </row>
    <row r="202">
      <c r="A202" s="114"/>
      <c r="B202" s="68"/>
      <c r="C202" s="61"/>
      <c r="D202" s="61"/>
      <c r="E202" s="115"/>
      <c r="F202" s="228"/>
      <c r="G202" s="228"/>
      <c r="H202" s="228" t="str">
        <f t="shared" si="1"/>
        <v/>
      </c>
    </row>
    <row r="203">
      <c r="A203" s="114"/>
      <c r="B203" s="68"/>
      <c r="C203" s="61"/>
      <c r="D203" s="61"/>
      <c r="E203" s="115"/>
      <c r="F203" s="228"/>
      <c r="G203" s="228"/>
      <c r="H203" s="228" t="str">
        <f t="shared" si="1"/>
        <v/>
      </c>
    </row>
    <row r="204">
      <c r="A204" s="114"/>
      <c r="B204" s="68"/>
      <c r="C204" s="61"/>
      <c r="D204" s="61"/>
      <c r="E204" s="115"/>
      <c r="F204" s="228"/>
      <c r="G204" s="228"/>
      <c r="H204" s="228" t="str">
        <f t="shared" si="1"/>
        <v/>
      </c>
    </row>
    <row r="205">
      <c r="A205" s="114"/>
      <c r="B205" s="68"/>
      <c r="C205" s="61"/>
      <c r="D205" s="61"/>
      <c r="E205" s="115"/>
      <c r="F205" s="228"/>
      <c r="G205" s="228"/>
      <c r="H205" s="228" t="str">
        <f t="shared" si="1"/>
        <v/>
      </c>
    </row>
    <row r="206">
      <c r="A206" s="114"/>
      <c r="B206" s="68"/>
      <c r="C206" s="61"/>
      <c r="D206" s="61"/>
      <c r="E206" s="115"/>
      <c r="F206" s="228"/>
      <c r="G206" s="228"/>
      <c r="H206" s="228" t="str">
        <f t="shared" si="1"/>
        <v/>
      </c>
    </row>
    <row r="207">
      <c r="A207" s="114"/>
      <c r="B207" s="68"/>
      <c r="C207" s="61"/>
      <c r="D207" s="61"/>
      <c r="E207" s="115"/>
      <c r="F207" s="228"/>
      <c r="G207" s="228"/>
      <c r="H207" s="228" t="str">
        <f t="shared" si="1"/>
        <v/>
      </c>
    </row>
    <row r="208">
      <c r="A208" s="114"/>
      <c r="B208" s="68"/>
      <c r="C208" s="61"/>
      <c r="D208" s="61"/>
      <c r="E208" s="115"/>
      <c r="F208" s="228"/>
      <c r="G208" s="228"/>
      <c r="H208" s="228" t="str">
        <f t="shared" si="1"/>
        <v/>
      </c>
    </row>
    <row r="209">
      <c r="A209" s="114"/>
      <c r="B209" s="68"/>
      <c r="C209" s="61"/>
      <c r="D209" s="61"/>
      <c r="E209" s="115"/>
      <c r="F209" s="228"/>
      <c r="G209" s="228"/>
      <c r="H209" s="228" t="str">
        <f t="shared" si="1"/>
        <v/>
      </c>
    </row>
    <row r="210">
      <c r="A210" s="114"/>
      <c r="B210" s="68"/>
      <c r="C210" s="61"/>
      <c r="D210" s="61"/>
      <c r="E210" s="115"/>
      <c r="F210" s="228"/>
      <c r="G210" s="228"/>
      <c r="H210" s="228" t="str">
        <f t="shared" si="1"/>
        <v/>
      </c>
    </row>
    <row r="211">
      <c r="A211" s="114"/>
      <c r="B211" s="68"/>
      <c r="C211" s="61"/>
      <c r="D211" s="61"/>
      <c r="E211" s="115"/>
      <c r="F211" s="228"/>
      <c r="G211" s="228"/>
      <c r="H211" s="228" t="str">
        <f t="shared" si="1"/>
        <v/>
      </c>
    </row>
    <row r="212">
      <c r="A212" s="114"/>
      <c r="B212" s="68"/>
      <c r="C212" s="61"/>
      <c r="D212" s="61"/>
      <c r="E212" s="115"/>
      <c r="F212" s="228"/>
      <c r="G212" s="228"/>
      <c r="H212" s="228" t="str">
        <f t="shared" si="1"/>
        <v/>
      </c>
    </row>
    <row r="213">
      <c r="A213" s="114"/>
      <c r="B213" s="68"/>
      <c r="C213" s="61"/>
      <c r="D213" s="61"/>
      <c r="E213" s="115"/>
      <c r="F213" s="228"/>
      <c r="G213" s="228"/>
      <c r="H213" s="228" t="str">
        <f t="shared" si="1"/>
        <v/>
      </c>
    </row>
    <row r="214">
      <c r="A214" s="114"/>
      <c r="B214" s="68"/>
      <c r="C214" s="61"/>
      <c r="D214" s="61"/>
      <c r="E214" s="115"/>
      <c r="F214" s="228"/>
      <c r="G214" s="228"/>
      <c r="H214" s="228" t="str">
        <f t="shared" si="1"/>
        <v/>
      </c>
    </row>
    <row r="215">
      <c r="A215" s="42"/>
      <c r="B215" s="61"/>
      <c r="C215" s="61"/>
      <c r="D215" s="61"/>
      <c r="E215" s="115"/>
      <c r="F215" s="228"/>
      <c r="G215" s="228"/>
      <c r="H215" s="228" t="str">
        <f t="shared" si="1"/>
        <v/>
      </c>
    </row>
    <row r="216">
      <c r="A216" s="114"/>
      <c r="B216" s="68"/>
      <c r="C216" s="61"/>
      <c r="D216" s="61"/>
      <c r="E216" s="115"/>
      <c r="F216" s="228"/>
      <c r="G216" s="228"/>
      <c r="H216" s="228" t="str">
        <f t="shared" si="1"/>
        <v/>
      </c>
    </row>
    <row r="217">
      <c r="A217" s="114"/>
      <c r="B217" s="61"/>
      <c r="C217" s="68"/>
      <c r="D217" s="68"/>
      <c r="E217" s="115"/>
      <c r="F217" s="228"/>
      <c r="G217" s="228"/>
      <c r="H217" s="228" t="str">
        <f t="shared" si="1"/>
        <v/>
      </c>
    </row>
    <row r="218">
      <c r="A218" s="114"/>
      <c r="B218" s="61"/>
      <c r="C218" s="68"/>
      <c r="D218" s="68"/>
      <c r="E218" s="115"/>
      <c r="F218" s="228"/>
      <c r="G218" s="228"/>
      <c r="H218" s="228" t="str">
        <f t="shared" si="1"/>
        <v/>
      </c>
    </row>
    <row r="219">
      <c r="A219" s="42"/>
      <c r="B219" s="61"/>
      <c r="C219" s="61"/>
      <c r="D219" s="61"/>
      <c r="E219" s="115"/>
      <c r="F219" s="228"/>
      <c r="G219" s="228"/>
      <c r="H219" s="228" t="str">
        <f t="shared" si="1"/>
        <v/>
      </c>
    </row>
    <row r="220">
      <c r="A220" s="114"/>
      <c r="B220" s="68"/>
      <c r="C220" s="61"/>
      <c r="D220" s="61"/>
      <c r="E220" s="115"/>
      <c r="F220" s="228"/>
      <c r="G220" s="228"/>
      <c r="H220" s="228" t="str">
        <f t="shared" si="1"/>
        <v/>
      </c>
    </row>
    <row r="221">
      <c r="A221" s="114"/>
      <c r="B221" s="68"/>
      <c r="C221" s="61"/>
      <c r="D221" s="61"/>
      <c r="E221" s="115"/>
      <c r="F221" s="228"/>
      <c r="G221" s="228"/>
      <c r="H221" s="228" t="str">
        <f t="shared" si="1"/>
        <v/>
      </c>
    </row>
    <row r="222">
      <c r="A222" s="114"/>
      <c r="B222" s="61"/>
      <c r="C222" s="61"/>
      <c r="D222" s="61"/>
      <c r="E222" s="115"/>
      <c r="F222" s="228"/>
      <c r="G222" s="228"/>
      <c r="H222" s="228" t="str">
        <f t="shared" si="1"/>
        <v/>
      </c>
    </row>
    <row r="223">
      <c r="A223" s="114"/>
      <c r="B223" s="68"/>
      <c r="C223" s="61"/>
      <c r="D223" s="61"/>
      <c r="E223" s="115"/>
      <c r="F223" s="228"/>
      <c r="G223" s="228"/>
      <c r="H223" s="228" t="str">
        <f t="shared" si="1"/>
        <v/>
      </c>
    </row>
    <row r="224">
      <c r="A224" s="114"/>
      <c r="B224" s="68"/>
      <c r="C224" s="61"/>
      <c r="D224" s="61"/>
      <c r="E224" s="115"/>
      <c r="F224" s="228"/>
      <c r="G224" s="228"/>
      <c r="H224" s="228" t="str">
        <f t="shared" si="1"/>
        <v/>
      </c>
    </row>
    <row r="225">
      <c r="A225" s="114"/>
      <c r="B225" s="68"/>
      <c r="C225" s="61"/>
      <c r="D225" s="61"/>
      <c r="E225" s="115"/>
      <c r="F225" s="228"/>
      <c r="G225" s="228"/>
      <c r="H225" s="228" t="str">
        <f t="shared" si="1"/>
        <v/>
      </c>
    </row>
    <row r="226">
      <c r="A226" s="114"/>
      <c r="B226" s="68"/>
      <c r="C226" s="61"/>
      <c r="D226" s="61"/>
      <c r="E226" s="115"/>
      <c r="F226" s="228"/>
      <c r="G226" s="228"/>
      <c r="H226" s="228" t="str">
        <f t="shared" si="1"/>
        <v/>
      </c>
    </row>
    <row r="227">
      <c r="A227" s="114"/>
      <c r="B227" s="68"/>
      <c r="C227" s="61"/>
      <c r="D227" s="61"/>
      <c r="E227" s="115"/>
      <c r="F227" s="228"/>
      <c r="G227" s="228"/>
      <c r="H227" s="228" t="str">
        <f t="shared" si="1"/>
        <v/>
      </c>
    </row>
    <row r="228">
      <c r="A228" s="114"/>
      <c r="B228" s="68"/>
      <c r="C228" s="61"/>
      <c r="D228" s="61"/>
      <c r="E228" s="115"/>
      <c r="F228" s="228"/>
      <c r="G228" s="228"/>
      <c r="H228" s="228" t="str">
        <f t="shared" si="1"/>
        <v/>
      </c>
    </row>
    <row r="229">
      <c r="A229" s="114"/>
      <c r="B229" s="68"/>
      <c r="C229" s="61"/>
      <c r="D229" s="61"/>
      <c r="E229" s="115"/>
      <c r="F229" s="228"/>
      <c r="G229" s="228"/>
      <c r="H229" s="228" t="str">
        <f t="shared" si="1"/>
        <v/>
      </c>
    </row>
    <row r="230">
      <c r="A230" s="114"/>
      <c r="B230" s="68"/>
      <c r="C230" s="61"/>
      <c r="D230" s="61"/>
      <c r="E230" s="115"/>
      <c r="F230" s="228"/>
      <c r="G230" s="228"/>
      <c r="H230" s="228" t="str">
        <f t="shared" si="1"/>
        <v/>
      </c>
    </row>
    <row r="231">
      <c r="A231" s="114"/>
      <c r="B231" s="68"/>
      <c r="C231" s="61"/>
      <c r="D231" s="61"/>
      <c r="E231" s="115"/>
      <c r="F231" s="228"/>
      <c r="G231" s="228"/>
      <c r="H231" s="228" t="str">
        <f t="shared" si="1"/>
        <v/>
      </c>
    </row>
    <row r="232">
      <c r="A232" s="114"/>
      <c r="B232" s="61"/>
      <c r="C232" s="61"/>
      <c r="D232" s="61"/>
      <c r="E232" s="115"/>
      <c r="F232" s="228"/>
      <c r="G232" s="228"/>
      <c r="H232" s="228" t="str">
        <f t="shared" si="1"/>
        <v/>
      </c>
    </row>
    <row r="233">
      <c r="A233" s="114"/>
      <c r="B233" s="68"/>
      <c r="C233" s="61"/>
      <c r="D233" s="61"/>
      <c r="E233" s="115"/>
      <c r="F233" s="228"/>
      <c r="G233" s="228"/>
      <c r="H233" s="228" t="str">
        <f t="shared" si="1"/>
        <v/>
      </c>
    </row>
    <row r="234">
      <c r="A234" s="114"/>
      <c r="B234" s="68"/>
      <c r="C234" s="61"/>
      <c r="D234" s="61"/>
      <c r="E234" s="115"/>
      <c r="F234" s="228"/>
      <c r="G234" s="228"/>
      <c r="H234" s="228" t="str">
        <f t="shared" si="1"/>
        <v/>
      </c>
    </row>
    <row r="235">
      <c r="A235" s="114"/>
      <c r="B235" s="68"/>
      <c r="C235" s="61"/>
      <c r="D235" s="61"/>
      <c r="E235" s="115"/>
      <c r="F235" s="228"/>
      <c r="G235" s="228"/>
      <c r="H235" s="228" t="str">
        <f t="shared" si="1"/>
        <v/>
      </c>
    </row>
    <row r="236">
      <c r="A236" s="114"/>
      <c r="B236" s="68"/>
      <c r="C236" s="61"/>
      <c r="D236" s="61"/>
      <c r="E236" s="115"/>
      <c r="F236" s="228"/>
      <c r="G236" s="228"/>
      <c r="H236" s="228" t="str">
        <f t="shared" si="1"/>
        <v/>
      </c>
    </row>
    <row r="237">
      <c r="A237" s="114"/>
      <c r="B237" s="68"/>
      <c r="C237" s="61"/>
      <c r="D237" s="61"/>
      <c r="E237" s="115"/>
      <c r="F237" s="228"/>
      <c r="G237" s="228"/>
      <c r="H237" s="228" t="str">
        <f t="shared" si="1"/>
        <v/>
      </c>
    </row>
    <row r="238">
      <c r="A238" s="114"/>
      <c r="B238" s="68"/>
      <c r="C238" s="61"/>
      <c r="D238" s="61"/>
      <c r="E238" s="115"/>
      <c r="F238" s="228"/>
      <c r="G238" s="228"/>
      <c r="H238" s="228" t="str">
        <f t="shared" si="1"/>
        <v/>
      </c>
    </row>
    <row r="239">
      <c r="A239" s="114"/>
      <c r="B239" s="68"/>
      <c r="C239" s="61"/>
      <c r="D239" s="61"/>
      <c r="E239" s="115"/>
      <c r="F239" s="228"/>
      <c r="G239" s="228"/>
      <c r="H239" s="228" t="str">
        <f t="shared" si="1"/>
        <v/>
      </c>
    </row>
    <row r="240">
      <c r="A240" s="114"/>
      <c r="B240" s="68"/>
      <c r="C240" s="61"/>
      <c r="D240" s="61"/>
      <c r="E240" s="115"/>
      <c r="F240" s="228"/>
      <c r="G240" s="228"/>
      <c r="H240" s="228" t="str">
        <f t="shared" si="1"/>
        <v/>
      </c>
    </row>
    <row r="241">
      <c r="A241" s="114"/>
      <c r="B241" s="68"/>
      <c r="C241" s="61"/>
      <c r="D241" s="61"/>
      <c r="E241" s="115"/>
      <c r="F241" s="228"/>
      <c r="G241" s="228"/>
      <c r="H241" s="228" t="str">
        <f t="shared" si="1"/>
        <v/>
      </c>
    </row>
    <row r="242">
      <c r="A242" s="114"/>
      <c r="B242" s="68"/>
      <c r="C242" s="61"/>
      <c r="D242" s="61"/>
      <c r="E242" s="115"/>
      <c r="F242" s="228"/>
      <c r="G242" s="228"/>
      <c r="H242" s="228" t="str">
        <f t="shared" si="1"/>
        <v/>
      </c>
    </row>
    <row r="243">
      <c r="A243" s="114"/>
      <c r="B243" s="68"/>
      <c r="C243" s="61"/>
      <c r="D243" s="61"/>
      <c r="E243" s="115"/>
      <c r="F243" s="228"/>
      <c r="G243" s="228"/>
      <c r="H243" s="228" t="str">
        <f t="shared" si="1"/>
        <v/>
      </c>
    </row>
    <row r="244">
      <c r="A244" s="114"/>
      <c r="B244" s="68"/>
      <c r="C244" s="61"/>
      <c r="D244" s="61"/>
      <c r="E244" s="115"/>
      <c r="F244" s="228"/>
      <c r="G244" s="228"/>
      <c r="H244" s="228" t="str">
        <f t="shared" si="1"/>
        <v/>
      </c>
    </row>
    <row r="245">
      <c r="A245" s="114"/>
      <c r="B245" s="68"/>
      <c r="C245" s="61"/>
      <c r="D245" s="61"/>
      <c r="E245" s="115"/>
      <c r="F245" s="228"/>
      <c r="G245" s="228"/>
      <c r="H245" s="228" t="str">
        <f t="shared" si="1"/>
        <v/>
      </c>
    </row>
    <row r="246">
      <c r="A246" s="114"/>
      <c r="B246" s="68"/>
      <c r="C246" s="61"/>
      <c r="D246" s="61"/>
      <c r="E246" s="115"/>
      <c r="F246" s="228"/>
      <c r="G246" s="228"/>
      <c r="H246" s="228" t="str">
        <f t="shared" si="1"/>
        <v/>
      </c>
    </row>
    <row r="247">
      <c r="A247" s="114"/>
      <c r="B247" s="68"/>
      <c r="C247" s="61"/>
      <c r="D247" s="61"/>
      <c r="E247" s="115"/>
      <c r="F247" s="228"/>
      <c r="G247" s="228"/>
      <c r="H247" s="228" t="str">
        <f t="shared" si="1"/>
        <v/>
      </c>
    </row>
    <row r="248">
      <c r="A248" s="114"/>
      <c r="B248" s="68"/>
      <c r="C248" s="61"/>
      <c r="D248" s="61"/>
      <c r="E248" s="115"/>
      <c r="F248" s="228"/>
      <c r="G248" s="228"/>
      <c r="H248" s="228" t="str">
        <f t="shared" si="1"/>
        <v/>
      </c>
    </row>
    <row r="249">
      <c r="A249" s="114"/>
      <c r="B249" s="68"/>
      <c r="C249" s="61"/>
      <c r="D249" s="61"/>
      <c r="E249" s="115"/>
      <c r="F249" s="228"/>
      <c r="G249" s="228"/>
      <c r="H249" s="228" t="str">
        <f t="shared" si="1"/>
        <v/>
      </c>
    </row>
    <row r="250">
      <c r="A250" s="114"/>
      <c r="B250" s="68"/>
      <c r="C250" s="61"/>
      <c r="D250" s="61"/>
      <c r="E250" s="115"/>
      <c r="F250" s="228"/>
      <c r="G250" s="228"/>
      <c r="H250" s="228" t="str">
        <f t="shared" si="1"/>
        <v/>
      </c>
    </row>
    <row r="251">
      <c r="A251" s="114"/>
      <c r="B251" s="68"/>
      <c r="C251" s="61"/>
      <c r="D251" s="61"/>
      <c r="E251" s="115"/>
      <c r="F251" s="228"/>
      <c r="G251" s="228"/>
      <c r="H251" s="228" t="str">
        <f t="shared" si="1"/>
        <v/>
      </c>
    </row>
    <row r="252">
      <c r="A252" s="42"/>
      <c r="B252" s="61"/>
      <c r="C252" s="61"/>
      <c r="D252" s="61"/>
      <c r="E252" s="115"/>
      <c r="F252" s="228"/>
      <c r="G252" s="228"/>
      <c r="H252" s="228" t="str">
        <f t="shared" si="1"/>
        <v/>
      </c>
    </row>
    <row r="253">
      <c r="A253" s="114"/>
      <c r="B253" s="68"/>
      <c r="C253" s="61"/>
      <c r="D253" s="61"/>
      <c r="E253" s="115"/>
      <c r="F253" s="228"/>
      <c r="G253" s="228"/>
      <c r="H253" s="228" t="str">
        <f t="shared" si="1"/>
        <v/>
      </c>
    </row>
    <row r="254">
      <c r="A254" s="114"/>
      <c r="B254" s="68"/>
      <c r="C254" s="61"/>
      <c r="D254" s="61"/>
      <c r="E254" s="115"/>
      <c r="F254" s="228"/>
      <c r="G254" s="228"/>
      <c r="H254" s="228" t="str">
        <f t="shared" si="1"/>
        <v/>
      </c>
    </row>
    <row r="255">
      <c r="A255" s="114"/>
      <c r="B255" s="68"/>
      <c r="C255" s="61"/>
      <c r="D255" s="61"/>
      <c r="E255" s="115"/>
      <c r="F255" s="228"/>
      <c r="G255" s="228"/>
      <c r="H255" s="228" t="str">
        <f t="shared" si="1"/>
        <v/>
      </c>
    </row>
    <row r="256">
      <c r="A256" s="114"/>
      <c r="B256" s="68"/>
      <c r="C256" s="68"/>
      <c r="D256" s="68"/>
      <c r="E256" s="115"/>
      <c r="F256" s="228"/>
      <c r="G256" s="228"/>
      <c r="H256" s="228" t="str">
        <f t="shared" si="1"/>
        <v/>
      </c>
    </row>
    <row r="257">
      <c r="A257" s="114"/>
      <c r="B257" s="61"/>
      <c r="C257" s="61"/>
      <c r="D257" s="61"/>
      <c r="E257" s="115"/>
      <c r="F257" s="228"/>
      <c r="G257" s="228"/>
      <c r="H257" s="228" t="str">
        <f t="shared" si="1"/>
        <v/>
      </c>
    </row>
    <row r="258">
      <c r="A258" s="114"/>
      <c r="B258" s="68"/>
      <c r="C258" s="61"/>
      <c r="D258" s="61"/>
      <c r="E258" s="115"/>
      <c r="F258" s="228"/>
      <c r="G258" s="228"/>
      <c r="H258" s="228" t="str">
        <f t="shared" si="1"/>
        <v/>
      </c>
    </row>
    <row r="259">
      <c r="A259" s="114"/>
      <c r="B259" s="68"/>
      <c r="C259" s="61"/>
      <c r="D259" s="61"/>
      <c r="E259" s="115"/>
      <c r="F259" s="228"/>
      <c r="G259" s="228"/>
      <c r="H259" s="228" t="str">
        <f t="shared" si="1"/>
        <v/>
      </c>
    </row>
    <row r="260">
      <c r="A260" s="114"/>
      <c r="B260" s="68"/>
      <c r="C260" s="61"/>
      <c r="D260" s="61"/>
      <c r="E260" s="115"/>
      <c r="F260" s="228"/>
      <c r="G260" s="228"/>
      <c r="H260" s="228" t="str">
        <f t="shared" si="1"/>
        <v/>
      </c>
    </row>
    <row r="261">
      <c r="A261" s="114"/>
      <c r="B261" s="68"/>
      <c r="C261" s="61"/>
      <c r="D261" s="61"/>
      <c r="E261" s="115"/>
      <c r="F261" s="228"/>
      <c r="G261" s="228"/>
      <c r="H261" s="228" t="str">
        <f t="shared" si="1"/>
        <v/>
      </c>
    </row>
    <row r="262">
      <c r="A262" s="42"/>
      <c r="B262" s="61"/>
      <c r="C262" s="61"/>
      <c r="D262" s="61"/>
      <c r="E262" s="115"/>
      <c r="F262" s="228"/>
      <c r="G262" s="228"/>
      <c r="H262" s="228" t="str">
        <f t="shared" si="1"/>
        <v/>
      </c>
    </row>
    <row r="263">
      <c r="A263" s="114"/>
      <c r="B263" s="68"/>
      <c r="C263" s="61"/>
      <c r="D263" s="61"/>
      <c r="E263" s="115"/>
      <c r="F263" s="228"/>
      <c r="G263" s="228"/>
      <c r="H263" s="228" t="str">
        <f t="shared" si="1"/>
        <v/>
      </c>
    </row>
    <row r="264">
      <c r="A264" s="114"/>
      <c r="B264" s="68"/>
      <c r="C264" s="61"/>
      <c r="D264" s="61"/>
      <c r="E264" s="115"/>
      <c r="F264" s="228"/>
      <c r="G264" s="228"/>
      <c r="H264" s="228" t="str">
        <f t="shared" si="1"/>
        <v/>
      </c>
    </row>
    <row r="265">
      <c r="A265" s="114"/>
      <c r="B265" s="68"/>
      <c r="C265" s="61"/>
      <c r="D265" s="61"/>
      <c r="E265" s="115"/>
      <c r="F265" s="228"/>
      <c r="G265" s="228"/>
      <c r="H265" s="228" t="str">
        <f t="shared" si="1"/>
        <v/>
      </c>
    </row>
    <row r="266">
      <c r="A266" s="114"/>
      <c r="B266" s="68"/>
      <c r="C266" s="61"/>
      <c r="D266" s="61"/>
      <c r="E266" s="115"/>
      <c r="F266" s="228"/>
      <c r="G266" s="228"/>
      <c r="H266" s="228" t="str">
        <f t="shared" si="1"/>
        <v/>
      </c>
    </row>
    <row r="267">
      <c r="A267" s="114"/>
      <c r="B267" s="68"/>
      <c r="C267" s="61"/>
      <c r="D267" s="61"/>
      <c r="E267" s="115"/>
      <c r="F267" s="228"/>
      <c r="G267" s="228"/>
      <c r="H267" s="228" t="str">
        <f t="shared" si="1"/>
        <v/>
      </c>
    </row>
    <row r="268">
      <c r="A268" s="114"/>
      <c r="B268" s="68"/>
      <c r="C268" s="61"/>
      <c r="D268" s="61"/>
      <c r="E268" s="115"/>
      <c r="F268" s="228"/>
      <c r="G268" s="228"/>
      <c r="H268" s="228" t="str">
        <f t="shared" si="1"/>
        <v/>
      </c>
    </row>
    <row r="269">
      <c r="A269" s="114"/>
      <c r="B269" s="68"/>
      <c r="C269" s="61"/>
      <c r="D269" s="61"/>
      <c r="E269" s="115"/>
      <c r="F269" s="228"/>
      <c r="G269" s="228"/>
      <c r="H269" s="228" t="str">
        <f t="shared" si="1"/>
        <v/>
      </c>
    </row>
    <row r="270">
      <c r="A270" s="114"/>
      <c r="B270" s="68"/>
      <c r="C270" s="61"/>
      <c r="D270" s="61"/>
      <c r="E270" s="115"/>
      <c r="F270" s="228"/>
      <c r="G270" s="228"/>
      <c r="H270" s="228" t="str">
        <f t="shared" si="1"/>
        <v/>
      </c>
    </row>
    <row r="271">
      <c r="A271" s="114"/>
      <c r="B271" s="68"/>
      <c r="C271" s="61"/>
      <c r="D271" s="61"/>
      <c r="E271" s="115"/>
      <c r="F271" s="228"/>
      <c r="G271" s="228"/>
      <c r="H271" s="228" t="str">
        <f t="shared" si="1"/>
        <v/>
      </c>
    </row>
    <row r="272">
      <c r="A272" s="114"/>
      <c r="B272" s="68"/>
      <c r="C272" s="61"/>
      <c r="D272" s="61"/>
      <c r="E272" s="115"/>
      <c r="F272" s="228"/>
      <c r="G272" s="228"/>
      <c r="H272" s="228" t="str">
        <f t="shared" si="1"/>
        <v/>
      </c>
    </row>
    <row r="273">
      <c r="A273" s="114"/>
      <c r="B273" s="68"/>
      <c r="C273" s="61"/>
      <c r="D273" s="61"/>
      <c r="E273" s="115"/>
      <c r="F273" s="228"/>
      <c r="G273" s="228"/>
      <c r="H273" s="228" t="str">
        <f t="shared" si="1"/>
        <v/>
      </c>
    </row>
    <row r="274">
      <c r="A274" s="114"/>
      <c r="B274" s="68"/>
      <c r="C274" s="61"/>
      <c r="D274" s="61"/>
      <c r="E274" s="115"/>
      <c r="F274" s="228"/>
      <c r="G274" s="228"/>
      <c r="H274" s="228" t="str">
        <f t="shared" si="1"/>
        <v/>
      </c>
    </row>
    <row r="275">
      <c r="A275" s="114"/>
      <c r="B275" s="68"/>
      <c r="C275" s="61"/>
      <c r="D275" s="61"/>
      <c r="E275" s="115"/>
      <c r="F275" s="228"/>
      <c r="G275" s="228"/>
      <c r="H275" s="228" t="str">
        <f t="shared" si="1"/>
        <v/>
      </c>
    </row>
    <row r="276">
      <c r="A276" s="114"/>
      <c r="B276" s="68"/>
      <c r="C276" s="61"/>
      <c r="D276" s="61"/>
      <c r="E276" s="115"/>
      <c r="F276" s="228"/>
      <c r="G276" s="228"/>
      <c r="H276" s="228" t="str">
        <f t="shared" si="1"/>
        <v/>
      </c>
    </row>
    <row r="277">
      <c r="A277" s="114"/>
      <c r="B277" s="68"/>
      <c r="C277" s="61"/>
      <c r="D277" s="61"/>
      <c r="E277" s="115"/>
      <c r="F277" s="228"/>
      <c r="G277" s="228"/>
      <c r="H277" s="228" t="str">
        <f t="shared" si="1"/>
        <v/>
      </c>
    </row>
    <row r="278">
      <c r="A278" s="114"/>
      <c r="B278" s="68"/>
      <c r="C278" s="61"/>
      <c r="D278" s="61"/>
      <c r="E278" s="115"/>
      <c r="F278" s="228"/>
      <c r="G278" s="228"/>
      <c r="H278" s="228" t="str">
        <f t="shared" si="1"/>
        <v/>
      </c>
    </row>
    <row r="279">
      <c r="A279" s="42"/>
      <c r="B279" s="61"/>
      <c r="C279" s="61"/>
      <c r="D279" s="61"/>
      <c r="E279" s="115"/>
      <c r="F279" s="228"/>
      <c r="G279" s="228"/>
      <c r="H279" s="228" t="str">
        <f t="shared" si="1"/>
        <v/>
      </c>
    </row>
    <row r="280">
      <c r="A280" s="114"/>
      <c r="B280" s="68"/>
      <c r="C280" s="61"/>
      <c r="D280" s="61"/>
      <c r="E280" s="115"/>
      <c r="F280" s="228"/>
      <c r="G280" s="228"/>
      <c r="H280" s="228" t="str">
        <f t="shared" si="1"/>
        <v/>
      </c>
    </row>
    <row r="281">
      <c r="A281" s="114"/>
      <c r="B281" s="68"/>
      <c r="C281" s="61"/>
      <c r="D281" s="61"/>
      <c r="E281" s="115"/>
      <c r="F281" s="228"/>
      <c r="G281" s="228"/>
      <c r="H281" s="228" t="str">
        <f t="shared" si="1"/>
        <v/>
      </c>
    </row>
    <row r="282">
      <c r="A282" s="114"/>
      <c r="B282" s="68"/>
      <c r="C282" s="61"/>
      <c r="D282" s="61"/>
      <c r="E282" s="115"/>
      <c r="F282" s="228"/>
      <c r="G282" s="228"/>
      <c r="H282" s="228" t="str">
        <f t="shared" si="1"/>
        <v/>
      </c>
    </row>
    <row r="283">
      <c r="A283" s="114"/>
      <c r="B283" s="61"/>
      <c r="C283" s="61"/>
      <c r="D283" s="61"/>
      <c r="E283" s="115"/>
      <c r="F283" s="228"/>
      <c r="G283" s="228"/>
      <c r="H283" s="228" t="str">
        <f t="shared" si="1"/>
        <v/>
      </c>
    </row>
    <row r="284">
      <c r="A284" s="42"/>
      <c r="B284" s="61"/>
      <c r="C284" s="61"/>
      <c r="D284" s="61"/>
      <c r="E284" s="115"/>
      <c r="F284" s="228"/>
      <c r="G284" s="228"/>
      <c r="H284" s="228" t="str">
        <f t="shared" si="1"/>
        <v/>
      </c>
    </row>
    <row r="285">
      <c r="A285" s="114"/>
      <c r="B285" s="68"/>
      <c r="C285" s="61"/>
      <c r="D285" s="61"/>
      <c r="E285" s="115"/>
      <c r="F285" s="228"/>
      <c r="G285" s="228"/>
      <c r="H285" s="228" t="str">
        <f t="shared" si="1"/>
        <v/>
      </c>
    </row>
    <row r="286">
      <c r="A286" s="114"/>
      <c r="B286" s="68"/>
      <c r="C286" s="61"/>
      <c r="D286" s="61"/>
      <c r="E286" s="115"/>
      <c r="F286" s="228"/>
      <c r="G286" s="228"/>
      <c r="H286" s="228" t="str">
        <f t="shared" si="1"/>
        <v/>
      </c>
    </row>
    <row r="287">
      <c r="A287" s="114"/>
      <c r="B287" s="68"/>
      <c r="C287" s="61"/>
      <c r="D287" s="61"/>
      <c r="E287" s="115"/>
      <c r="F287" s="228"/>
      <c r="G287" s="228"/>
      <c r="H287" s="228" t="str">
        <f t="shared" si="1"/>
        <v/>
      </c>
    </row>
    <row r="288">
      <c r="A288" s="114"/>
      <c r="B288" s="68"/>
      <c r="C288" s="61"/>
      <c r="D288" s="61"/>
      <c r="E288" s="115"/>
      <c r="F288" s="228"/>
      <c r="G288" s="228"/>
      <c r="H288" s="228" t="str">
        <f t="shared" si="1"/>
        <v/>
      </c>
    </row>
    <row r="289">
      <c r="A289" s="114"/>
      <c r="B289" s="68"/>
      <c r="C289" s="61"/>
      <c r="D289" s="61"/>
      <c r="E289" s="115"/>
      <c r="F289" s="228"/>
      <c r="G289" s="228"/>
      <c r="H289" s="228" t="str">
        <f t="shared" si="1"/>
        <v/>
      </c>
    </row>
    <row r="290">
      <c r="A290" s="114"/>
      <c r="B290" s="68"/>
      <c r="C290" s="61"/>
      <c r="D290" s="61"/>
      <c r="E290" s="115"/>
      <c r="F290" s="228"/>
      <c r="G290" s="228"/>
      <c r="H290" s="228" t="str">
        <f t="shared" si="1"/>
        <v/>
      </c>
    </row>
    <row r="291">
      <c r="A291" s="114"/>
      <c r="B291" s="68"/>
      <c r="C291" s="61"/>
      <c r="D291" s="61"/>
      <c r="E291" s="115"/>
      <c r="F291" s="228"/>
      <c r="G291" s="228"/>
      <c r="H291" s="228" t="str">
        <f t="shared" si="1"/>
        <v/>
      </c>
    </row>
    <row r="292">
      <c r="A292" s="114"/>
      <c r="B292" s="68"/>
      <c r="C292" s="61"/>
      <c r="D292" s="61"/>
      <c r="E292" s="115"/>
      <c r="F292" s="228"/>
      <c r="G292" s="228"/>
      <c r="H292" s="228" t="str">
        <f t="shared" si="1"/>
        <v/>
      </c>
    </row>
    <row r="293">
      <c r="A293" s="114"/>
      <c r="B293" s="68"/>
      <c r="C293" s="61"/>
      <c r="D293" s="61"/>
      <c r="E293" s="115"/>
      <c r="F293" s="228"/>
      <c r="G293" s="228"/>
      <c r="H293" s="228" t="str">
        <f t="shared" si="1"/>
        <v/>
      </c>
    </row>
    <row r="294">
      <c r="A294" s="114"/>
      <c r="B294" s="68"/>
      <c r="C294" s="61"/>
      <c r="D294" s="61"/>
      <c r="E294" s="115"/>
      <c r="F294" s="228"/>
      <c r="G294" s="228"/>
      <c r="H294" s="228" t="str">
        <f t="shared" si="1"/>
        <v/>
      </c>
    </row>
    <row r="295">
      <c r="A295" s="114"/>
      <c r="B295" s="68"/>
      <c r="C295" s="61"/>
      <c r="D295" s="61"/>
      <c r="E295" s="115"/>
      <c r="F295" s="228"/>
      <c r="G295" s="228"/>
      <c r="H295" s="228" t="str">
        <f t="shared" si="1"/>
        <v/>
      </c>
    </row>
    <row r="296">
      <c r="A296" s="114"/>
      <c r="B296" s="68"/>
      <c r="C296" s="61"/>
      <c r="D296" s="61"/>
      <c r="E296" s="115"/>
      <c r="F296" s="228"/>
      <c r="G296" s="228"/>
      <c r="H296" s="228" t="str">
        <f t="shared" si="1"/>
        <v/>
      </c>
    </row>
    <row r="297">
      <c r="A297" s="114"/>
      <c r="B297" s="68"/>
      <c r="C297" s="61"/>
      <c r="D297" s="61"/>
      <c r="E297" s="115"/>
      <c r="F297" s="228"/>
      <c r="G297" s="228"/>
      <c r="H297" s="228" t="str">
        <f t="shared" si="1"/>
        <v/>
      </c>
    </row>
    <row r="298">
      <c r="A298" s="114"/>
      <c r="B298" s="68"/>
      <c r="C298" s="61"/>
      <c r="D298" s="61"/>
      <c r="E298" s="115"/>
      <c r="F298" s="228"/>
      <c r="G298" s="228"/>
      <c r="H298" s="228" t="str">
        <f t="shared" si="1"/>
        <v/>
      </c>
    </row>
    <row r="299">
      <c r="A299" s="114"/>
      <c r="B299" s="68"/>
      <c r="C299" s="61"/>
      <c r="D299" s="61"/>
      <c r="E299" s="115"/>
      <c r="F299" s="228"/>
      <c r="G299" s="228"/>
      <c r="H299" s="228" t="str">
        <f t="shared" si="1"/>
        <v/>
      </c>
    </row>
    <row r="300">
      <c r="A300" s="114"/>
      <c r="B300" s="68"/>
      <c r="C300" s="61"/>
      <c r="D300" s="61"/>
      <c r="E300" s="115"/>
      <c r="F300" s="228"/>
      <c r="G300" s="228"/>
      <c r="H300" s="228" t="str">
        <f t="shared" si="1"/>
        <v/>
      </c>
    </row>
    <row r="301">
      <c r="A301" s="114"/>
      <c r="B301" s="68"/>
      <c r="C301" s="61"/>
      <c r="D301" s="61"/>
      <c r="E301" s="115"/>
      <c r="F301" s="228"/>
      <c r="G301" s="228"/>
      <c r="H301" s="228" t="str">
        <f t="shared" si="1"/>
        <v/>
      </c>
    </row>
    <row r="302">
      <c r="A302" s="114"/>
      <c r="B302" s="68"/>
      <c r="C302" s="61"/>
      <c r="D302" s="61"/>
      <c r="E302" s="115"/>
      <c r="F302" s="228"/>
      <c r="G302" s="228"/>
      <c r="H302" s="228" t="str">
        <f t="shared" si="1"/>
        <v/>
      </c>
    </row>
    <row r="303">
      <c r="A303" s="114"/>
      <c r="B303" s="68"/>
      <c r="C303" s="61"/>
      <c r="D303" s="61"/>
      <c r="E303" s="115"/>
      <c r="F303" s="228"/>
      <c r="G303" s="228"/>
      <c r="H303" s="228" t="str">
        <f t="shared" si="1"/>
        <v/>
      </c>
    </row>
    <row r="304">
      <c r="A304" s="114"/>
      <c r="B304" s="68"/>
      <c r="C304" s="61"/>
      <c r="D304" s="61"/>
      <c r="E304" s="115"/>
      <c r="F304" s="228"/>
      <c r="G304" s="228"/>
      <c r="H304" s="228" t="str">
        <f t="shared" si="1"/>
        <v/>
      </c>
    </row>
    <row r="305">
      <c r="A305" s="114"/>
      <c r="B305" s="68"/>
      <c r="C305" s="61"/>
      <c r="D305" s="61"/>
      <c r="E305" s="115"/>
      <c r="F305" s="228"/>
      <c r="G305" s="228"/>
      <c r="H305" s="228" t="str">
        <f t="shared" si="1"/>
        <v/>
      </c>
    </row>
    <row r="306">
      <c r="A306" s="114"/>
      <c r="B306" s="68"/>
      <c r="C306" s="61"/>
      <c r="D306" s="61"/>
      <c r="E306" s="115"/>
      <c r="F306" s="228"/>
      <c r="G306" s="228"/>
      <c r="H306" s="228" t="str">
        <f t="shared" si="1"/>
        <v/>
      </c>
    </row>
    <row r="307">
      <c r="A307" s="42"/>
      <c r="B307" s="61"/>
      <c r="C307" s="61"/>
      <c r="D307" s="61"/>
      <c r="E307" s="115"/>
      <c r="F307" s="228"/>
      <c r="G307" s="228"/>
      <c r="H307" s="228" t="str">
        <f t="shared" si="1"/>
        <v/>
      </c>
    </row>
    <row r="308">
      <c r="A308" s="114"/>
      <c r="B308" s="68"/>
      <c r="C308" s="61"/>
      <c r="D308" s="61"/>
      <c r="E308" s="115"/>
      <c r="F308" s="228"/>
      <c r="G308" s="228"/>
      <c r="H308" s="228" t="str">
        <f t="shared" si="1"/>
        <v/>
      </c>
    </row>
    <row r="309">
      <c r="A309" s="114"/>
      <c r="B309" s="68"/>
      <c r="C309" s="61"/>
      <c r="D309" s="61"/>
      <c r="E309" s="115"/>
      <c r="F309" s="228"/>
      <c r="G309" s="228"/>
      <c r="H309" s="228" t="str">
        <f t="shared" si="1"/>
        <v/>
      </c>
    </row>
    <row r="310">
      <c r="A310" s="114"/>
      <c r="B310" s="68"/>
      <c r="C310" s="61"/>
      <c r="D310" s="61"/>
      <c r="E310" s="115"/>
      <c r="F310" s="228"/>
      <c r="G310" s="228"/>
      <c r="H310" s="228" t="str">
        <f t="shared" si="1"/>
        <v/>
      </c>
    </row>
    <row r="311">
      <c r="A311" s="114"/>
      <c r="B311" s="68"/>
      <c r="C311" s="61"/>
      <c r="D311" s="61"/>
      <c r="E311" s="115"/>
      <c r="F311" s="228"/>
      <c r="G311" s="228"/>
      <c r="H311" s="228" t="str">
        <f t="shared" si="1"/>
        <v/>
      </c>
    </row>
    <row r="312">
      <c r="A312" s="114"/>
      <c r="B312" s="68"/>
      <c r="C312" s="61"/>
      <c r="D312" s="61"/>
      <c r="E312" s="115"/>
      <c r="F312" s="228"/>
      <c r="G312" s="228"/>
      <c r="H312" s="228" t="str">
        <f t="shared" si="1"/>
        <v/>
      </c>
    </row>
    <row r="313">
      <c r="A313" s="114"/>
      <c r="B313" s="68"/>
      <c r="C313" s="61"/>
      <c r="D313" s="61"/>
      <c r="E313" s="115"/>
      <c r="F313" s="228"/>
      <c r="G313" s="228"/>
      <c r="H313" s="228" t="str">
        <f t="shared" si="1"/>
        <v/>
      </c>
    </row>
    <row r="314">
      <c r="A314" s="114"/>
      <c r="B314" s="68"/>
      <c r="C314" s="61"/>
      <c r="D314" s="61"/>
      <c r="E314" s="115"/>
      <c r="F314" s="228"/>
      <c r="G314" s="228"/>
      <c r="H314" s="228" t="str">
        <f t="shared" si="1"/>
        <v/>
      </c>
    </row>
    <row r="315">
      <c r="A315" s="114"/>
      <c r="B315" s="68"/>
      <c r="C315" s="61"/>
      <c r="D315" s="61"/>
      <c r="E315" s="115"/>
      <c r="F315" s="228"/>
      <c r="G315" s="228"/>
      <c r="H315" s="228" t="str">
        <f t="shared" si="1"/>
        <v/>
      </c>
    </row>
    <row r="316">
      <c r="A316" s="114"/>
      <c r="B316" s="68"/>
      <c r="C316" s="61"/>
      <c r="D316" s="61"/>
      <c r="E316" s="115"/>
      <c r="F316" s="228"/>
      <c r="G316" s="228"/>
      <c r="H316" s="228" t="str">
        <f t="shared" si="1"/>
        <v/>
      </c>
    </row>
    <row r="317">
      <c r="A317" s="114"/>
      <c r="B317" s="68"/>
      <c r="C317" s="61"/>
      <c r="D317" s="61"/>
      <c r="E317" s="115"/>
      <c r="F317" s="228"/>
      <c r="G317" s="228"/>
      <c r="H317" s="228" t="str">
        <f t="shared" si="1"/>
        <v/>
      </c>
    </row>
    <row r="318">
      <c r="A318" s="114"/>
      <c r="B318" s="68"/>
      <c r="C318" s="61"/>
      <c r="D318" s="61"/>
      <c r="E318" s="115"/>
      <c r="F318" s="228"/>
      <c r="G318" s="228"/>
      <c r="H318" s="228" t="str">
        <f t="shared" si="1"/>
        <v/>
      </c>
    </row>
    <row r="319">
      <c r="A319" s="42"/>
      <c r="B319" s="61"/>
      <c r="C319" s="61"/>
      <c r="D319" s="61"/>
      <c r="E319" s="115"/>
      <c r="F319" s="228"/>
      <c r="G319" s="228"/>
      <c r="H319" s="228" t="str">
        <f t="shared" si="1"/>
        <v/>
      </c>
    </row>
    <row r="320">
      <c r="A320" s="114"/>
      <c r="B320" s="68"/>
      <c r="C320" s="61"/>
      <c r="D320" s="61"/>
      <c r="E320" s="115"/>
      <c r="F320" s="228"/>
      <c r="G320" s="228"/>
      <c r="H320" s="228" t="str">
        <f t="shared" si="1"/>
        <v/>
      </c>
    </row>
    <row r="321">
      <c r="A321" s="114"/>
      <c r="B321" s="68"/>
      <c r="C321" s="61"/>
      <c r="D321" s="61"/>
      <c r="E321" s="115"/>
      <c r="F321" s="228"/>
      <c r="G321" s="228"/>
      <c r="H321" s="228" t="str">
        <f t="shared" si="1"/>
        <v/>
      </c>
    </row>
    <row r="322">
      <c r="A322" s="114"/>
      <c r="B322" s="68"/>
      <c r="C322" s="61"/>
      <c r="D322" s="61"/>
      <c r="E322" s="115"/>
      <c r="F322" s="228"/>
      <c r="G322" s="228"/>
      <c r="H322" s="228" t="str">
        <f t="shared" si="1"/>
        <v/>
      </c>
    </row>
    <row r="323">
      <c r="A323" s="114"/>
      <c r="B323" s="68"/>
      <c r="C323" s="61"/>
      <c r="D323" s="61"/>
      <c r="E323" s="115"/>
      <c r="F323" s="228"/>
      <c r="G323" s="228"/>
      <c r="H323" s="228" t="str">
        <f t="shared" si="1"/>
        <v/>
      </c>
    </row>
    <row r="324">
      <c r="A324" s="114"/>
      <c r="B324" s="68"/>
      <c r="C324" s="61"/>
      <c r="D324" s="61"/>
      <c r="E324" s="115"/>
      <c r="F324" s="228"/>
      <c r="G324" s="228"/>
      <c r="H324" s="228" t="str">
        <f t="shared" si="1"/>
        <v/>
      </c>
    </row>
    <row r="325">
      <c r="A325" s="114"/>
      <c r="B325" s="68"/>
      <c r="C325" s="61"/>
      <c r="D325" s="61"/>
      <c r="E325" s="115"/>
      <c r="F325" s="228"/>
      <c r="G325" s="228"/>
      <c r="H325" s="228" t="str">
        <f t="shared" si="1"/>
        <v/>
      </c>
    </row>
    <row r="326">
      <c r="A326" s="114"/>
      <c r="B326" s="68"/>
      <c r="C326" s="61"/>
      <c r="D326" s="61"/>
      <c r="E326" s="115"/>
      <c r="F326" s="228"/>
      <c r="G326" s="228"/>
      <c r="H326" s="228" t="str">
        <f t="shared" si="1"/>
        <v/>
      </c>
    </row>
    <row r="327">
      <c r="A327" s="114"/>
      <c r="B327" s="68"/>
      <c r="C327" s="61"/>
      <c r="D327" s="61"/>
      <c r="E327" s="115"/>
      <c r="F327" s="228"/>
      <c r="G327" s="228"/>
      <c r="H327" s="228" t="str">
        <f t="shared" si="1"/>
        <v/>
      </c>
    </row>
    <row r="328">
      <c r="A328" s="114"/>
      <c r="B328" s="68"/>
      <c r="C328" s="61"/>
      <c r="D328" s="61"/>
      <c r="E328" s="115"/>
      <c r="F328" s="228"/>
      <c r="G328" s="228"/>
      <c r="H328" s="228" t="str">
        <f t="shared" si="1"/>
        <v/>
      </c>
    </row>
    <row r="329">
      <c r="A329" s="114"/>
      <c r="B329" s="68"/>
      <c r="C329" s="61"/>
      <c r="D329" s="61"/>
      <c r="E329" s="115"/>
      <c r="F329" s="228"/>
      <c r="G329" s="228"/>
      <c r="H329" s="228" t="str">
        <f t="shared" si="1"/>
        <v/>
      </c>
    </row>
    <row r="330">
      <c r="A330" s="114"/>
      <c r="B330" s="68"/>
      <c r="C330" s="61"/>
      <c r="D330" s="61"/>
      <c r="E330" s="115"/>
      <c r="F330" s="228"/>
      <c r="G330" s="228"/>
      <c r="H330" s="228" t="str">
        <f t="shared" si="1"/>
        <v/>
      </c>
    </row>
    <row r="331">
      <c r="A331" s="114"/>
      <c r="B331" s="68"/>
      <c r="C331" s="61"/>
      <c r="D331" s="61"/>
      <c r="E331" s="115"/>
      <c r="F331" s="228"/>
      <c r="G331" s="228"/>
      <c r="H331" s="228" t="str">
        <f t="shared" si="1"/>
        <v/>
      </c>
    </row>
    <row r="332">
      <c r="A332" s="114"/>
      <c r="B332" s="61"/>
      <c r="C332" s="61"/>
      <c r="D332" s="61"/>
      <c r="E332" s="115"/>
      <c r="F332" s="228"/>
      <c r="G332" s="228"/>
      <c r="H332" s="228" t="str">
        <f t="shared" si="1"/>
        <v/>
      </c>
    </row>
    <row r="333">
      <c r="A333" s="42"/>
      <c r="B333" s="61"/>
      <c r="C333" s="61"/>
      <c r="D333" s="61"/>
      <c r="E333" s="115"/>
      <c r="F333" s="228"/>
      <c r="G333" s="228"/>
      <c r="H333" s="228" t="str">
        <f t="shared" si="1"/>
        <v/>
      </c>
    </row>
    <row r="334">
      <c r="A334" s="114"/>
      <c r="B334" s="68"/>
      <c r="C334" s="61"/>
      <c r="D334" s="61"/>
      <c r="E334" s="115"/>
      <c r="F334" s="228"/>
      <c r="G334" s="228"/>
      <c r="H334" s="228" t="str">
        <f t="shared" si="1"/>
        <v/>
      </c>
    </row>
    <row r="335">
      <c r="A335" s="114"/>
      <c r="B335" s="68"/>
      <c r="C335" s="61"/>
      <c r="D335" s="61"/>
      <c r="E335" s="115"/>
      <c r="F335" s="228"/>
      <c r="G335" s="228"/>
      <c r="H335" s="228" t="str">
        <f t="shared" si="1"/>
        <v/>
      </c>
    </row>
    <row r="336">
      <c r="A336" s="114"/>
      <c r="B336" s="68"/>
      <c r="C336" s="61"/>
      <c r="D336" s="61"/>
      <c r="E336" s="115"/>
      <c r="F336" s="228"/>
      <c r="G336" s="228"/>
      <c r="H336" s="228" t="str">
        <f t="shared" si="1"/>
        <v/>
      </c>
    </row>
    <row r="337">
      <c r="A337" s="114"/>
      <c r="B337" s="68"/>
      <c r="C337" s="61"/>
      <c r="D337" s="61"/>
      <c r="E337" s="115"/>
      <c r="F337" s="228"/>
      <c r="G337" s="228"/>
      <c r="H337" s="228" t="str">
        <f t="shared" si="1"/>
        <v/>
      </c>
    </row>
    <row r="338">
      <c r="A338" s="114"/>
      <c r="B338" s="68"/>
      <c r="C338" s="61"/>
      <c r="D338" s="61"/>
      <c r="E338" s="115"/>
      <c r="F338" s="228"/>
      <c r="G338" s="228"/>
      <c r="H338" s="228" t="str">
        <f t="shared" si="1"/>
        <v/>
      </c>
    </row>
    <row r="339">
      <c r="A339" s="114"/>
      <c r="B339" s="68"/>
      <c r="C339" s="61"/>
      <c r="D339" s="61"/>
      <c r="E339" s="115"/>
      <c r="F339" s="228"/>
      <c r="G339" s="228"/>
      <c r="H339" s="228" t="str">
        <f t="shared" si="1"/>
        <v/>
      </c>
    </row>
    <row r="340">
      <c r="A340" s="114"/>
      <c r="B340" s="68"/>
      <c r="C340" s="61"/>
      <c r="D340" s="61"/>
      <c r="E340" s="115"/>
      <c r="F340" s="228"/>
      <c r="G340" s="228"/>
      <c r="H340" s="228" t="str">
        <f t="shared" si="1"/>
        <v/>
      </c>
    </row>
    <row r="341">
      <c r="A341" s="114"/>
      <c r="B341" s="68"/>
      <c r="C341" s="61"/>
      <c r="D341" s="61"/>
      <c r="E341" s="115"/>
      <c r="F341" s="228"/>
      <c r="G341" s="228"/>
      <c r="H341" s="228" t="str">
        <f t="shared" si="1"/>
        <v/>
      </c>
    </row>
    <row r="342">
      <c r="A342" s="114"/>
      <c r="B342" s="68"/>
      <c r="C342" s="61"/>
      <c r="D342" s="61"/>
      <c r="E342" s="115"/>
      <c r="F342" s="228"/>
      <c r="G342" s="228"/>
      <c r="H342" s="228" t="str">
        <f t="shared" si="1"/>
        <v/>
      </c>
    </row>
    <row r="343">
      <c r="A343" s="114"/>
      <c r="B343" s="68"/>
      <c r="C343" s="61"/>
      <c r="D343" s="61"/>
      <c r="E343" s="115"/>
      <c r="F343" s="228"/>
      <c r="G343" s="228"/>
      <c r="H343" s="228" t="str">
        <f t="shared" si="1"/>
        <v/>
      </c>
    </row>
    <row r="344">
      <c r="A344" s="114"/>
      <c r="B344" s="68"/>
      <c r="C344" s="61"/>
      <c r="D344" s="61"/>
      <c r="E344" s="115"/>
      <c r="F344" s="228"/>
      <c r="G344" s="228"/>
      <c r="H344" s="228" t="str">
        <f t="shared" si="1"/>
        <v/>
      </c>
    </row>
    <row r="345">
      <c r="A345" s="114"/>
      <c r="B345" s="68"/>
      <c r="C345" s="61"/>
      <c r="D345" s="61"/>
      <c r="E345" s="115"/>
      <c r="F345" s="228"/>
      <c r="G345" s="228"/>
      <c r="H345" s="228" t="str">
        <f t="shared" si="1"/>
        <v/>
      </c>
    </row>
    <row r="346">
      <c r="A346" s="42"/>
      <c r="B346" s="61"/>
      <c r="C346" s="61"/>
      <c r="D346" s="61"/>
      <c r="E346" s="115"/>
      <c r="F346" s="228"/>
      <c r="G346" s="228"/>
      <c r="H346" s="228" t="str">
        <f t="shared" si="1"/>
        <v/>
      </c>
    </row>
    <row r="347">
      <c r="A347" s="114"/>
      <c r="B347" s="68"/>
      <c r="C347" s="61"/>
      <c r="D347" s="61"/>
      <c r="E347" s="115"/>
      <c r="F347" s="228"/>
      <c r="G347" s="228"/>
      <c r="H347" s="228" t="str">
        <f t="shared" si="1"/>
        <v/>
      </c>
    </row>
    <row r="348">
      <c r="A348" s="114"/>
      <c r="B348" s="68"/>
      <c r="C348" s="61"/>
      <c r="D348" s="61"/>
      <c r="E348" s="115"/>
      <c r="F348" s="228"/>
      <c r="G348" s="228"/>
      <c r="H348" s="228" t="str">
        <f t="shared" si="1"/>
        <v/>
      </c>
    </row>
    <row r="349">
      <c r="A349" s="114"/>
      <c r="B349" s="68"/>
      <c r="C349" s="61"/>
      <c r="D349" s="61"/>
      <c r="E349" s="115"/>
      <c r="F349" s="228"/>
      <c r="G349" s="228"/>
      <c r="H349" s="228" t="str">
        <f t="shared" si="1"/>
        <v/>
      </c>
    </row>
    <row r="350">
      <c r="A350" s="114"/>
      <c r="B350" s="68"/>
      <c r="C350" s="61"/>
      <c r="D350" s="61"/>
      <c r="E350" s="115"/>
      <c r="F350" s="228"/>
      <c r="G350" s="228"/>
      <c r="H350" s="228" t="str">
        <f t="shared" si="1"/>
        <v/>
      </c>
    </row>
    <row r="351">
      <c r="A351" s="114"/>
      <c r="B351" s="68"/>
      <c r="C351" s="61"/>
      <c r="D351" s="61"/>
      <c r="E351" s="115"/>
      <c r="F351" s="228"/>
      <c r="G351" s="228"/>
      <c r="H351" s="228" t="str">
        <f t="shared" si="1"/>
        <v/>
      </c>
    </row>
    <row r="352">
      <c r="A352" s="114"/>
      <c r="B352" s="68"/>
      <c r="C352" s="61"/>
      <c r="D352" s="61"/>
      <c r="E352" s="115"/>
      <c r="F352" s="228"/>
      <c r="G352" s="228"/>
      <c r="H352" s="228" t="str">
        <f t="shared" si="1"/>
        <v/>
      </c>
    </row>
    <row r="353">
      <c r="A353" s="114"/>
      <c r="B353" s="68"/>
      <c r="C353" s="61"/>
      <c r="D353" s="61"/>
      <c r="E353" s="115"/>
      <c r="F353" s="228"/>
      <c r="G353" s="228"/>
      <c r="H353" s="228" t="str">
        <f t="shared" si="1"/>
        <v/>
      </c>
    </row>
    <row r="354">
      <c r="A354" s="114"/>
      <c r="B354" s="68"/>
      <c r="C354" s="61"/>
      <c r="D354" s="61"/>
      <c r="E354" s="115"/>
      <c r="F354" s="228"/>
      <c r="G354" s="228"/>
      <c r="H354" s="228" t="str">
        <f t="shared" si="1"/>
        <v/>
      </c>
    </row>
    <row r="355">
      <c r="A355" s="114"/>
      <c r="B355" s="68"/>
      <c r="C355" s="61"/>
      <c r="D355" s="61"/>
      <c r="E355" s="115"/>
      <c r="F355" s="228"/>
      <c r="G355" s="228"/>
      <c r="H355" s="228" t="str">
        <f t="shared" si="1"/>
        <v/>
      </c>
    </row>
    <row r="356">
      <c r="A356" s="114"/>
      <c r="B356" s="68"/>
      <c r="C356" s="61"/>
      <c r="D356" s="61"/>
      <c r="E356" s="115"/>
      <c r="F356" s="228"/>
      <c r="G356" s="228"/>
      <c r="H356" s="228" t="str">
        <f t="shared" si="1"/>
        <v/>
      </c>
    </row>
    <row r="357">
      <c r="A357" s="114"/>
      <c r="B357" s="68"/>
      <c r="C357" s="61"/>
      <c r="D357" s="61"/>
      <c r="E357" s="115"/>
      <c r="F357" s="228"/>
      <c r="G357" s="228"/>
      <c r="H357" s="228" t="str">
        <f t="shared" si="1"/>
        <v/>
      </c>
    </row>
    <row r="358">
      <c r="A358" s="114"/>
      <c r="B358" s="68"/>
      <c r="C358" s="61"/>
      <c r="D358" s="61"/>
      <c r="E358" s="115"/>
      <c r="F358" s="228"/>
      <c r="G358" s="228"/>
      <c r="H358" s="228" t="str">
        <f t="shared" si="1"/>
        <v/>
      </c>
    </row>
    <row r="359">
      <c r="A359" s="114"/>
      <c r="B359" s="68"/>
      <c r="C359" s="61"/>
      <c r="D359" s="61"/>
      <c r="E359" s="115"/>
      <c r="F359" s="228"/>
      <c r="G359" s="228"/>
      <c r="H359" s="228" t="str">
        <f t="shared" si="1"/>
        <v/>
      </c>
    </row>
    <row r="360">
      <c r="A360" s="114"/>
      <c r="B360" s="68"/>
      <c r="C360" s="61"/>
      <c r="D360" s="61"/>
      <c r="E360" s="115"/>
      <c r="F360" s="228"/>
      <c r="G360" s="228"/>
      <c r="H360" s="228" t="str">
        <f t="shared" si="1"/>
        <v/>
      </c>
    </row>
    <row r="361">
      <c r="A361" s="114"/>
      <c r="B361" s="68"/>
      <c r="C361" s="61"/>
      <c r="D361" s="61"/>
      <c r="E361" s="115"/>
      <c r="F361" s="228"/>
      <c r="G361" s="228"/>
      <c r="H361" s="228" t="str">
        <f t="shared" si="1"/>
        <v/>
      </c>
    </row>
    <row r="362">
      <c r="A362" s="114"/>
      <c r="B362" s="68"/>
      <c r="C362" s="61"/>
      <c r="D362" s="61"/>
      <c r="E362" s="115"/>
      <c r="F362" s="228"/>
      <c r="G362" s="228"/>
      <c r="H362" s="228" t="str">
        <f t="shared" si="1"/>
        <v/>
      </c>
    </row>
    <row r="363">
      <c r="A363" s="114"/>
      <c r="B363" s="68"/>
      <c r="C363" s="61"/>
      <c r="D363" s="61"/>
      <c r="E363" s="115"/>
      <c r="F363" s="228"/>
      <c r="G363" s="228"/>
      <c r="H363" s="228" t="str">
        <f t="shared" si="1"/>
        <v/>
      </c>
    </row>
    <row r="364">
      <c r="A364" s="114"/>
      <c r="B364" s="68"/>
      <c r="C364" s="61"/>
      <c r="D364" s="61"/>
      <c r="E364" s="115"/>
      <c r="F364" s="228"/>
      <c r="G364" s="228"/>
      <c r="H364" s="228" t="str">
        <f t="shared" si="1"/>
        <v/>
      </c>
    </row>
    <row r="365">
      <c r="A365" s="114"/>
      <c r="B365" s="68"/>
      <c r="C365" s="61"/>
      <c r="D365" s="61"/>
      <c r="E365" s="115"/>
      <c r="F365" s="228"/>
      <c r="G365" s="228"/>
      <c r="H365" s="228" t="str">
        <f t="shared" si="1"/>
        <v/>
      </c>
    </row>
    <row r="366">
      <c r="A366" s="114"/>
      <c r="B366" s="68"/>
      <c r="C366" s="61"/>
      <c r="D366" s="61"/>
      <c r="E366" s="115"/>
      <c r="F366" s="228"/>
      <c r="G366" s="228"/>
      <c r="H366" s="228" t="str">
        <f t="shared" si="1"/>
        <v/>
      </c>
    </row>
    <row r="367">
      <c r="A367" s="114"/>
      <c r="B367" s="68"/>
      <c r="C367" s="61"/>
      <c r="D367" s="61"/>
      <c r="E367" s="115"/>
      <c r="F367" s="228"/>
      <c r="G367" s="228"/>
      <c r="H367" s="228" t="str">
        <f t="shared" si="1"/>
        <v/>
      </c>
    </row>
    <row r="368">
      <c r="A368" s="114"/>
      <c r="B368" s="68"/>
      <c r="C368" s="68"/>
      <c r="D368" s="68"/>
      <c r="E368" s="115"/>
      <c r="F368" s="228"/>
      <c r="G368" s="228"/>
      <c r="H368" s="228" t="str">
        <f t="shared" si="1"/>
        <v/>
      </c>
    </row>
    <row r="369">
      <c r="A369" s="42"/>
      <c r="B369" s="61"/>
      <c r="C369" s="61"/>
      <c r="D369" s="61"/>
      <c r="E369" s="115"/>
      <c r="F369" s="228"/>
      <c r="G369" s="228"/>
      <c r="H369" s="228" t="str">
        <f t="shared" si="1"/>
        <v/>
      </c>
    </row>
    <row r="370">
      <c r="A370" s="114"/>
      <c r="B370" s="61"/>
      <c r="C370" s="61"/>
      <c r="D370" s="61"/>
      <c r="E370" s="115"/>
      <c r="F370" s="228"/>
      <c r="G370" s="228"/>
      <c r="H370" s="228" t="str">
        <f t="shared" si="1"/>
        <v/>
      </c>
    </row>
    <row r="371">
      <c r="A371" s="114"/>
      <c r="B371" s="68"/>
      <c r="C371" s="61"/>
      <c r="D371" s="61"/>
      <c r="E371" s="115"/>
      <c r="F371" s="228"/>
      <c r="G371" s="228"/>
      <c r="H371" s="228" t="str">
        <f t="shared" si="1"/>
        <v/>
      </c>
    </row>
    <row r="372">
      <c r="A372" s="114"/>
      <c r="B372" s="68"/>
      <c r="C372" s="61"/>
      <c r="D372" s="61"/>
      <c r="E372" s="115"/>
      <c r="F372" s="228"/>
      <c r="G372" s="228"/>
      <c r="H372" s="228" t="str">
        <f t="shared" si="1"/>
        <v/>
      </c>
    </row>
    <row r="373">
      <c r="A373" s="114"/>
      <c r="B373" s="68"/>
      <c r="C373" s="61"/>
      <c r="D373" s="61"/>
      <c r="E373" s="115"/>
      <c r="F373" s="228"/>
      <c r="G373" s="228"/>
      <c r="H373" s="228" t="str">
        <f t="shared" si="1"/>
        <v/>
      </c>
    </row>
    <row r="374">
      <c r="A374" s="114"/>
      <c r="B374" s="68"/>
      <c r="C374" s="61"/>
      <c r="D374" s="61"/>
      <c r="E374" s="115"/>
      <c r="F374" s="228"/>
      <c r="G374" s="228"/>
      <c r="H374" s="228" t="str">
        <f t="shared" si="1"/>
        <v/>
      </c>
    </row>
    <row r="375">
      <c r="A375" s="114"/>
      <c r="B375" s="68"/>
      <c r="C375" s="61"/>
      <c r="D375" s="61"/>
      <c r="E375" s="115"/>
      <c r="F375" s="228"/>
      <c r="G375" s="228"/>
      <c r="H375" s="228" t="str">
        <f t="shared" si="1"/>
        <v/>
      </c>
    </row>
    <row r="376">
      <c r="A376" s="114"/>
      <c r="B376" s="68"/>
      <c r="C376" s="61"/>
      <c r="D376" s="61"/>
      <c r="E376" s="115"/>
      <c r="F376" s="228"/>
      <c r="G376" s="228"/>
      <c r="H376" s="228" t="str">
        <f t="shared" si="1"/>
        <v/>
      </c>
    </row>
    <row r="377">
      <c r="A377" s="114"/>
      <c r="B377" s="68"/>
      <c r="C377" s="61"/>
      <c r="D377" s="61"/>
      <c r="E377" s="115"/>
      <c r="F377" s="228"/>
      <c r="G377" s="228"/>
      <c r="H377" s="228" t="str">
        <f t="shared" si="1"/>
        <v/>
      </c>
    </row>
    <row r="378">
      <c r="A378" s="114"/>
      <c r="B378" s="68"/>
      <c r="C378" s="61"/>
      <c r="D378" s="61"/>
      <c r="E378" s="115"/>
      <c r="F378" s="228"/>
      <c r="G378" s="228"/>
      <c r="H378" s="228" t="str">
        <f t="shared" si="1"/>
        <v/>
      </c>
    </row>
    <row r="379">
      <c r="A379" s="114"/>
      <c r="B379" s="61"/>
      <c r="C379" s="61"/>
      <c r="D379" s="61"/>
      <c r="E379" s="115"/>
      <c r="F379" s="228"/>
      <c r="G379" s="228"/>
      <c r="H379" s="228" t="str">
        <f t="shared" si="1"/>
        <v/>
      </c>
    </row>
    <row r="380">
      <c r="A380" s="114"/>
      <c r="B380" s="61"/>
      <c r="C380" s="61"/>
      <c r="D380" s="61"/>
      <c r="E380" s="115"/>
      <c r="F380" s="228"/>
      <c r="G380" s="228"/>
      <c r="H380" s="228" t="str">
        <f t="shared" si="1"/>
        <v/>
      </c>
    </row>
    <row r="381">
      <c r="A381" s="42"/>
      <c r="B381" s="61"/>
      <c r="C381" s="61"/>
      <c r="D381" s="61"/>
      <c r="E381" s="115"/>
      <c r="F381" s="228"/>
      <c r="G381" s="228"/>
      <c r="H381" s="228" t="str">
        <f t="shared" si="1"/>
        <v/>
      </c>
    </row>
    <row r="382">
      <c r="A382" s="114"/>
      <c r="B382" s="68"/>
      <c r="C382" s="61"/>
      <c r="D382" s="61"/>
      <c r="E382" s="115"/>
      <c r="F382" s="228"/>
      <c r="G382" s="228"/>
      <c r="H382" s="228" t="str">
        <f t="shared" si="1"/>
        <v/>
      </c>
    </row>
    <row r="383">
      <c r="A383" s="114"/>
      <c r="B383" s="68"/>
      <c r="C383" s="61"/>
      <c r="D383" s="61"/>
      <c r="E383" s="115"/>
      <c r="F383" s="228"/>
      <c r="G383" s="228"/>
      <c r="H383" s="228" t="str">
        <f t="shared" si="1"/>
        <v/>
      </c>
    </row>
    <row r="384">
      <c r="A384" s="114"/>
      <c r="B384" s="68"/>
      <c r="C384" s="61"/>
      <c r="D384" s="61"/>
      <c r="E384" s="115"/>
      <c r="F384" s="228"/>
      <c r="G384" s="228"/>
      <c r="H384" s="228" t="str">
        <f t="shared" si="1"/>
        <v/>
      </c>
    </row>
    <row r="385">
      <c r="A385" s="114"/>
      <c r="B385" s="68"/>
      <c r="C385" s="61"/>
      <c r="D385" s="61"/>
      <c r="E385" s="115"/>
      <c r="F385" s="228"/>
      <c r="G385" s="228"/>
      <c r="H385" s="228" t="str">
        <f t="shared" si="1"/>
        <v/>
      </c>
    </row>
    <row r="386">
      <c r="A386" s="114"/>
      <c r="B386" s="68"/>
      <c r="C386" s="61"/>
      <c r="D386" s="61"/>
      <c r="E386" s="115"/>
      <c r="F386" s="228"/>
      <c r="G386" s="228"/>
      <c r="H386" s="228" t="str">
        <f t="shared" si="1"/>
        <v/>
      </c>
    </row>
    <row r="387">
      <c r="A387" s="114"/>
      <c r="B387" s="68"/>
      <c r="C387" s="61"/>
      <c r="D387" s="61"/>
      <c r="E387" s="115"/>
      <c r="F387" s="228"/>
      <c r="G387" s="228"/>
      <c r="H387" s="228" t="str">
        <f t="shared" si="1"/>
        <v/>
      </c>
    </row>
    <row r="388">
      <c r="A388" s="114"/>
      <c r="B388" s="68"/>
      <c r="C388" s="61"/>
      <c r="D388" s="61"/>
      <c r="E388" s="115"/>
      <c r="F388" s="228"/>
      <c r="G388" s="228"/>
      <c r="H388" s="228" t="str">
        <f t="shared" si="1"/>
        <v/>
      </c>
    </row>
    <row r="389">
      <c r="A389" s="114"/>
      <c r="B389" s="68"/>
      <c r="C389" s="61"/>
      <c r="D389" s="61"/>
      <c r="E389" s="115"/>
      <c r="F389" s="228"/>
      <c r="G389" s="228"/>
      <c r="H389" s="228" t="str">
        <f t="shared" si="1"/>
        <v/>
      </c>
    </row>
    <row r="390">
      <c r="A390" s="114"/>
      <c r="B390" s="68"/>
      <c r="C390" s="61"/>
      <c r="D390" s="61"/>
      <c r="E390" s="115"/>
      <c r="F390" s="228"/>
      <c r="G390" s="228"/>
      <c r="H390" s="228" t="str">
        <f t="shared" si="1"/>
        <v/>
      </c>
    </row>
    <row r="391">
      <c r="A391" s="114"/>
      <c r="B391" s="68"/>
      <c r="C391" s="61"/>
      <c r="D391" s="61"/>
      <c r="E391" s="115"/>
      <c r="F391" s="228"/>
      <c r="G391" s="228"/>
      <c r="H391" s="228" t="str">
        <f t="shared" si="1"/>
        <v/>
      </c>
    </row>
    <row r="392">
      <c r="A392" s="42"/>
      <c r="B392" s="61"/>
      <c r="C392" s="61"/>
      <c r="D392" s="61"/>
      <c r="E392" s="115"/>
      <c r="F392" s="228"/>
      <c r="G392" s="228"/>
      <c r="H392" s="228" t="str">
        <f t="shared" si="1"/>
        <v/>
      </c>
    </row>
    <row r="393">
      <c r="A393" s="114"/>
      <c r="B393" s="68"/>
      <c r="C393" s="61"/>
      <c r="D393" s="61"/>
      <c r="E393" s="115"/>
      <c r="F393" s="228"/>
      <c r="G393" s="228"/>
      <c r="H393" s="228" t="str">
        <f t="shared" si="1"/>
        <v/>
      </c>
    </row>
    <row r="394">
      <c r="A394" s="114"/>
      <c r="B394" s="68"/>
      <c r="C394" s="61"/>
      <c r="D394" s="61"/>
      <c r="E394" s="115"/>
      <c r="F394" s="228"/>
      <c r="G394" s="228"/>
      <c r="H394" s="228" t="str">
        <f t="shared" si="1"/>
        <v/>
      </c>
    </row>
    <row r="395">
      <c r="A395" s="114"/>
      <c r="B395" s="68"/>
      <c r="C395" s="61"/>
      <c r="D395" s="61"/>
      <c r="E395" s="115"/>
      <c r="F395" s="228"/>
      <c r="G395" s="228"/>
      <c r="H395" s="228" t="str">
        <f t="shared" si="1"/>
        <v/>
      </c>
    </row>
    <row r="396">
      <c r="A396" s="114"/>
      <c r="B396" s="68"/>
      <c r="C396" s="61"/>
      <c r="D396" s="61"/>
      <c r="E396" s="115"/>
      <c r="F396" s="228"/>
      <c r="G396" s="228"/>
      <c r="H396" s="228" t="str">
        <f t="shared" si="1"/>
        <v/>
      </c>
    </row>
    <row r="397">
      <c r="A397" s="114"/>
      <c r="B397" s="61"/>
      <c r="C397" s="61"/>
      <c r="D397" s="61"/>
      <c r="E397" s="115"/>
      <c r="F397" s="228"/>
      <c r="G397" s="228"/>
      <c r="H397" s="228" t="str">
        <f t="shared" si="1"/>
        <v/>
      </c>
    </row>
    <row r="398">
      <c r="A398" s="114"/>
      <c r="B398" s="68"/>
      <c r="C398" s="61"/>
      <c r="D398" s="61"/>
      <c r="E398" s="115"/>
      <c r="F398" s="228"/>
      <c r="G398" s="228"/>
      <c r="H398" s="228" t="str">
        <f t="shared" si="1"/>
        <v/>
      </c>
    </row>
    <row r="399">
      <c r="A399" s="114"/>
      <c r="B399" s="68"/>
      <c r="C399" s="61"/>
      <c r="D399" s="61"/>
      <c r="E399" s="115"/>
      <c r="F399" s="228"/>
      <c r="G399" s="228"/>
      <c r="H399" s="228" t="str">
        <f t="shared" si="1"/>
        <v/>
      </c>
    </row>
    <row r="400">
      <c r="A400" s="114"/>
      <c r="B400" s="68"/>
      <c r="C400" s="61"/>
      <c r="D400" s="61"/>
      <c r="E400" s="115"/>
      <c r="F400" s="228"/>
      <c r="G400" s="228"/>
      <c r="H400" s="228" t="str">
        <f t="shared" si="1"/>
        <v/>
      </c>
    </row>
    <row r="401">
      <c r="A401" s="114"/>
      <c r="B401" s="68"/>
      <c r="C401" s="61"/>
      <c r="D401" s="61"/>
      <c r="E401" s="115"/>
      <c r="F401" s="228"/>
      <c r="G401" s="228"/>
      <c r="H401" s="228" t="str">
        <f t="shared" si="1"/>
        <v/>
      </c>
    </row>
    <row r="402">
      <c r="A402" s="114"/>
      <c r="B402" s="68"/>
      <c r="C402" s="61"/>
      <c r="D402" s="61"/>
      <c r="E402" s="115"/>
      <c r="F402" s="228"/>
      <c r="G402" s="228"/>
      <c r="H402" s="228" t="str">
        <f t="shared" si="1"/>
        <v/>
      </c>
    </row>
    <row r="403">
      <c r="A403" s="114"/>
      <c r="B403" s="68"/>
      <c r="C403" s="61"/>
      <c r="D403" s="61"/>
      <c r="E403" s="115"/>
      <c r="F403" s="228"/>
      <c r="G403" s="228"/>
      <c r="H403" s="228" t="str">
        <f t="shared" si="1"/>
        <v/>
      </c>
    </row>
    <row r="404">
      <c r="A404" s="114"/>
      <c r="B404" s="68"/>
      <c r="C404" s="61"/>
      <c r="D404" s="61"/>
      <c r="E404" s="115"/>
      <c r="F404" s="228"/>
      <c r="G404" s="228"/>
      <c r="H404" s="228" t="str">
        <f t="shared" si="1"/>
        <v/>
      </c>
    </row>
    <row r="405">
      <c r="A405" s="114"/>
      <c r="B405" s="68"/>
      <c r="C405" s="61"/>
      <c r="D405" s="61"/>
      <c r="E405" s="115"/>
      <c r="F405" s="228"/>
      <c r="G405" s="228"/>
      <c r="H405" s="228" t="str">
        <f t="shared" si="1"/>
        <v/>
      </c>
    </row>
    <row r="406">
      <c r="A406" s="114"/>
      <c r="B406" s="68"/>
      <c r="C406" s="61"/>
      <c r="D406" s="61"/>
      <c r="E406" s="115"/>
      <c r="F406" s="228"/>
      <c r="G406" s="228"/>
      <c r="H406" s="228" t="str">
        <f t="shared" si="1"/>
        <v/>
      </c>
    </row>
    <row r="407">
      <c r="A407" s="114"/>
      <c r="B407" s="68"/>
      <c r="C407" s="61"/>
      <c r="D407" s="61"/>
      <c r="E407" s="115"/>
      <c r="F407" s="228"/>
      <c r="G407" s="228"/>
      <c r="H407" s="228" t="str">
        <f t="shared" si="1"/>
        <v/>
      </c>
    </row>
    <row r="408">
      <c r="A408" s="114"/>
      <c r="B408" s="68"/>
      <c r="C408" s="61"/>
      <c r="D408" s="61"/>
      <c r="E408" s="115"/>
      <c r="F408" s="228"/>
      <c r="G408" s="228"/>
      <c r="H408" s="228" t="str">
        <f t="shared" si="1"/>
        <v/>
      </c>
    </row>
    <row r="409">
      <c r="A409" s="114"/>
      <c r="B409" s="68"/>
      <c r="C409" s="61"/>
      <c r="D409" s="61"/>
      <c r="E409" s="115"/>
      <c r="F409" s="228"/>
      <c r="G409" s="228"/>
      <c r="H409" s="228" t="str">
        <f t="shared" si="1"/>
        <v/>
      </c>
    </row>
    <row r="410">
      <c r="A410" s="114"/>
      <c r="B410" s="68"/>
      <c r="C410" s="61"/>
      <c r="D410" s="61"/>
      <c r="E410" s="115"/>
      <c r="F410" s="228"/>
      <c r="G410" s="228"/>
      <c r="H410" s="228" t="str">
        <f t="shared" si="1"/>
        <v/>
      </c>
    </row>
    <row r="411">
      <c r="A411" s="42"/>
      <c r="B411" s="61"/>
      <c r="C411" s="61"/>
      <c r="D411" s="61"/>
      <c r="E411" s="115"/>
      <c r="F411" s="228"/>
      <c r="G411" s="228"/>
      <c r="H411" s="228" t="str">
        <f t="shared" si="1"/>
        <v/>
      </c>
    </row>
    <row r="412">
      <c r="A412" s="114"/>
      <c r="B412" s="61"/>
      <c r="C412" s="61"/>
      <c r="D412" s="61"/>
      <c r="E412" s="115"/>
      <c r="F412" s="228"/>
      <c r="G412" s="228"/>
      <c r="H412" s="228" t="str">
        <f t="shared" si="1"/>
        <v/>
      </c>
    </row>
    <row r="413">
      <c r="A413" s="114"/>
      <c r="B413" s="68"/>
      <c r="C413" s="61"/>
      <c r="D413" s="61"/>
      <c r="E413" s="115"/>
      <c r="F413" s="228"/>
      <c r="G413" s="228"/>
      <c r="H413" s="228" t="str">
        <f t="shared" si="1"/>
        <v/>
      </c>
    </row>
    <row r="414">
      <c r="A414" s="114"/>
      <c r="B414" s="68"/>
      <c r="C414" s="61"/>
      <c r="D414" s="61"/>
      <c r="E414" s="115"/>
      <c r="F414" s="228"/>
      <c r="G414" s="228"/>
      <c r="H414" s="228" t="str">
        <f t="shared" si="1"/>
        <v/>
      </c>
    </row>
    <row r="415">
      <c r="A415" s="114"/>
      <c r="B415" s="68"/>
      <c r="C415" s="61"/>
      <c r="D415" s="61"/>
      <c r="E415" s="115"/>
      <c r="F415" s="228"/>
      <c r="G415" s="228"/>
      <c r="H415" s="228" t="str">
        <f t="shared" si="1"/>
        <v/>
      </c>
    </row>
    <row r="416">
      <c r="A416" s="114"/>
      <c r="B416" s="68"/>
      <c r="C416" s="61"/>
      <c r="D416" s="61"/>
      <c r="E416" s="115"/>
      <c r="F416" s="228"/>
      <c r="G416" s="228"/>
      <c r="H416" s="228" t="str">
        <f t="shared" si="1"/>
        <v/>
      </c>
    </row>
    <row r="417">
      <c r="A417" s="114"/>
      <c r="B417" s="68"/>
      <c r="C417" s="61"/>
      <c r="D417" s="61"/>
      <c r="E417" s="115"/>
      <c r="F417" s="228"/>
      <c r="G417" s="228"/>
      <c r="H417" s="228" t="str">
        <f t="shared" si="1"/>
        <v/>
      </c>
    </row>
    <row r="418">
      <c r="A418" s="114"/>
      <c r="B418" s="68"/>
      <c r="C418" s="61"/>
      <c r="D418" s="61"/>
      <c r="E418" s="115"/>
      <c r="F418" s="228"/>
      <c r="G418" s="228"/>
      <c r="H418" s="228" t="str">
        <f t="shared" si="1"/>
        <v/>
      </c>
    </row>
    <row r="419">
      <c r="A419" s="114"/>
      <c r="B419" s="68"/>
      <c r="C419" s="61"/>
      <c r="D419" s="61"/>
      <c r="E419" s="115"/>
      <c r="F419" s="228"/>
      <c r="G419" s="228"/>
      <c r="H419" s="228" t="str">
        <f t="shared" si="1"/>
        <v/>
      </c>
    </row>
    <row r="420">
      <c r="A420" s="114"/>
      <c r="B420" s="68"/>
      <c r="C420" s="61"/>
      <c r="D420" s="61"/>
      <c r="E420" s="115"/>
      <c r="F420" s="228"/>
      <c r="G420" s="228"/>
      <c r="H420" s="228" t="str">
        <f t="shared" si="1"/>
        <v/>
      </c>
    </row>
    <row r="421">
      <c r="A421" s="114"/>
      <c r="B421" s="68"/>
      <c r="C421" s="68"/>
      <c r="D421" s="68"/>
      <c r="E421" s="115"/>
      <c r="F421" s="228"/>
      <c r="G421" s="228"/>
      <c r="H421" s="228" t="str">
        <f t="shared" si="1"/>
        <v/>
      </c>
    </row>
    <row r="422">
      <c r="A422" s="114"/>
      <c r="B422" s="68"/>
      <c r="C422" s="61"/>
      <c r="D422" s="61"/>
      <c r="E422" s="115"/>
      <c r="F422" s="228"/>
      <c r="G422" s="228"/>
      <c r="H422" s="228" t="str">
        <f t="shared" si="1"/>
        <v/>
      </c>
    </row>
    <row r="423">
      <c r="A423" s="114"/>
      <c r="B423" s="68"/>
      <c r="C423" s="61"/>
      <c r="D423" s="61"/>
      <c r="E423" s="115"/>
      <c r="F423" s="228"/>
      <c r="G423" s="228"/>
      <c r="H423" s="228" t="str">
        <f t="shared" si="1"/>
        <v/>
      </c>
    </row>
    <row r="424">
      <c r="A424" s="114"/>
      <c r="B424" s="68"/>
      <c r="C424" s="61"/>
      <c r="D424" s="61"/>
      <c r="E424" s="115"/>
      <c r="F424" s="228"/>
      <c r="G424" s="228"/>
      <c r="H424" s="228" t="str">
        <f t="shared" si="1"/>
        <v/>
      </c>
    </row>
    <row r="425">
      <c r="A425" s="114"/>
      <c r="B425" s="68"/>
      <c r="C425" s="61"/>
      <c r="D425" s="61"/>
      <c r="E425" s="115"/>
      <c r="F425" s="228"/>
      <c r="G425" s="228"/>
      <c r="H425" s="228" t="str">
        <f t="shared" si="1"/>
        <v/>
      </c>
    </row>
    <row r="426">
      <c r="A426" s="114"/>
      <c r="B426" s="68"/>
      <c r="C426" s="61"/>
      <c r="D426" s="61"/>
      <c r="E426" s="115"/>
      <c r="F426" s="228"/>
      <c r="G426" s="228"/>
      <c r="H426" s="228" t="str">
        <f t="shared" si="1"/>
        <v/>
      </c>
    </row>
    <row r="427">
      <c r="A427" s="42"/>
      <c r="B427" s="61"/>
      <c r="C427" s="61"/>
      <c r="D427" s="61"/>
      <c r="E427" s="115"/>
      <c r="F427" s="228"/>
      <c r="G427" s="228"/>
      <c r="H427" s="228" t="str">
        <f t="shared" si="1"/>
        <v/>
      </c>
    </row>
    <row r="428">
      <c r="A428" s="114"/>
      <c r="B428" s="68"/>
      <c r="C428" s="61"/>
      <c r="D428" s="61"/>
      <c r="E428" s="115"/>
      <c r="F428" s="228"/>
      <c r="G428" s="228"/>
      <c r="H428" s="228" t="str">
        <f t="shared" si="1"/>
        <v/>
      </c>
    </row>
    <row r="429">
      <c r="A429" s="114"/>
      <c r="B429" s="68"/>
      <c r="C429" s="61"/>
      <c r="D429" s="61"/>
      <c r="E429" s="115"/>
      <c r="F429" s="228"/>
      <c r="G429" s="228"/>
      <c r="H429" s="228" t="str">
        <f t="shared" si="1"/>
        <v/>
      </c>
    </row>
    <row r="430">
      <c r="A430" s="114"/>
      <c r="B430" s="68"/>
      <c r="C430" s="61"/>
      <c r="D430" s="61"/>
      <c r="E430" s="115"/>
      <c r="F430" s="228"/>
      <c r="G430" s="228"/>
      <c r="H430" s="228" t="str">
        <f t="shared" si="1"/>
        <v/>
      </c>
    </row>
    <row r="431">
      <c r="A431" s="114"/>
      <c r="B431" s="68"/>
      <c r="C431" s="61"/>
      <c r="D431" s="61"/>
      <c r="E431" s="115"/>
      <c r="F431" s="228"/>
      <c r="G431" s="228"/>
      <c r="H431" s="228" t="str">
        <f t="shared" si="1"/>
        <v/>
      </c>
    </row>
    <row r="432">
      <c r="A432" s="114"/>
      <c r="B432" s="68"/>
      <c r="C432" s="61"/>
      <c r="D432" s="61"/>
      <c r="E432" s="115"/>
      <c r="F432" s="228"/>
      <c r="G432" s="228"/>
      <c r="H432" s="228" t="str">
        <f t="shared" si="1"/>
        <v/>
      </c>
    </row>
    <row r="433">
      <c r="A433" s="114"/>
      <c r="B433" s="68"/>
      <c r="C433" s="61"/>
      <c r="D433" s="61"/>
      <c r="E433" s="115"/>
      <c r="F433" s="228"/>
      <c r="G433" s="228"/>
      <c r="H433" s="228" t="str">
        <f t="shared" si="1"/>
        <v/>
      </c>
    </row>
    <row r="434">
      <c r="A434" s="114"/>
      <c r="B434" s="68"/>
      <c r="C434" s="61"/>
      <c r="D434" s="61"/>
      <c r="E434" s="115"/>
      <c r="F434" s="228"/>
      <c r="G434" s="228"/>
      <c r="H434" s="228" t="str">
        <f t="shared" si="1"/>
        <v/>
      </c>
    </row>
    <row r="435">
      <c r="A435" s="114"/>
      <c r="B435" s="68"/>
      <c r="C435" s="61"/>
      <c r="D435" s="61"/>
      <c r="E435" s="115"/>
      <c r="F435" s="228"/>
      <c r="G435" s="228"/>
      <c r="H435" s="228" t="str">
        <f t="shared" si="1"/>
        <v/>
      </c>
    </row>
    <row r="436">
      <c r="A436" s="114"/>
      <c r="B436" s="61"/>
      <c r="C436" s="61"/>
      <c r="D436" s="61"/>
      <c r="E436" s="115"/>
      <c r="F436" s="228"/>
      <c r="G436" s="228"/>
      <c r="H436" s="228" t="str">
        <f t="shared" si="1"/>
        <v/>
      </c>
    </row>
    <row r="437">
      <c r="A437" s="114"/>
      <c r="B437" s="68"/>
      <c r="C437" s="61"/>
      <c r="D437" s="61"/>
      <c r="E437" s="115"/>
      <c r="F437" s="228"/>
      <c r="G437" s="228"/>
      <c r="H437" s="228" t="str">
        <f t="shared" si="1"/>
        <v/>
      </c>
    </row>
    <row r="438">
      <c r="A438" s="114"/>
      <c r="B438" s="68"/>
      <c r="C438" s="61"/>
      <c r="D438" s="61"/>
      <c r="E438" s="115"/>
      <c r="F438" s="228"/>
      <c r="G438" s="228"/>
      <c r="H438" s="228" t="str">
        <f t="shared" si="1"/>
        <v/>
      </c>
    </row>
    <row r="439">
      <c r="A439" s="114"/>
      <c r="B439" s="68"/>
      <c r="C439" s="61"/>
      <c r="D439" s="61"/>
      <c r="E439" s="115"/>
      <c r="F439" s="228"/>
      <c r="G439" s="228"/>
      <c r="H439" s="228" t="str">
        <f t="shared" si="1"/>
        <v/>
      </c>
    </row>
    <row r="440">
      <c r="A440" s="114"/>
      <c r="B440" s="68"/>
      <c r="C440" s="61"/>
      <c r="D440" s="61"/>
      <c r="E440" s="115"/>
      <c r="F440" s="228"/>
      <c r="G440" s="228"/>
      <c r="H440" s="228" t="str">
        <f t="shared" si="1"/>
        <v/>
      </c>
    </row>
    <row r="441">
      <c r="A441" s="42"/>
      <c r="B441" s="61"/>
      <c r="C441" s="61"/>
      <c r="D441" s="61"/>
      <c r="E441" s="115"/>
      <c r="F441" s="228"/>
      <c r="G441" s="228"/>
      <c r="H441" s="228" t="str">
        <f t="shared" si="1"/>
        <v/>
      </c>
    </row>
    <row r="442">
      <c r="A442" s="114"/>
      <c r="B442" s="68"/>
      <c r="C442" s="61"/>
      <c r="D442" s="61"/>
      <c r="E442" s="115"/>
      <c r="F442" s="228"/>
      <c r="G442" s="228"/>
      <c r="H442" s="228" t="str">
        <f t="shared" si="1"/>
        <v/>
      </c>
    </row>
    <row r="443">
      <c r="A443" s="114"/>
      <c r="B443" s="68"/>
      <c r="C443" s="61"/>
      <c r="D443" s="61"/>
      <c r="E443" s="115"/>
      <c r="F443" s="228"/>
      <c r="G443" s="228"/>
      <c r="H443" s="228" t="str">
        <f t="shared" si="1"/>
        <v/>
      </c>
    </row>
    <row r="444">
      <c r="A444" s="114"/>
      <c r="B444" s="68"/>
      <c r="C444" s="61"/>
      <c r="D444" s="61"/>
      <c r="E444" s="115"/>
      <c r="F444" s="228"/>
      <c r="G444" s="228"/>
      <c r="H444" s="228" t="str">
        <f t="shared" si="1"/>
        <v/>
      </c>
    </row>
    <row r="445">
      <c r="A445" s="114"/>
      <c r="B445" s="68"/>
      <c r="C445" s="61"/>
      <c r="D445" s="61"/>
      <c r="E445" s="115"/>
      <c r="F445" s="228"/>
      <c r="G445" s="228"/>
      <c r="H445" s="228" t="str">
        <f t="shared" si="1"/>
        <v/>
      </c>
    </row>
    <row r="446">
      <c r="A446" s="114"/>
      <c r="B446" s="68"/>
      <c r="C446" s="61"/>
      <c r="D446" s="61"/>
      <c r="E446" s="115"/>
      <c r="F446" s="228"/>
      <c r="G446" s="228"/>
      <c r="H446" s="228" t="str">
        <f t="shared" si="1"/>
        <v/>
      </c>
    </row>
    <row r="447">
      <c r="A447" s="114"/>
      <c r="B447" s="68"/>
      <c r="C447" s="61"/>
      <c r="D447" s="61"/>
      <c r="E447" s="115"/>
      <c r="F447" s="228"/>
      <c r="G447" s="228"/>
      <c r="H447" s="228" t="str">
        <f t="shared" si="1"/>
        <v/>
      </c>
    </row>
    <row r="448">
      <c r="A448" s="114"/>
      <c r="B448" s="68"/>
      <c r="C448" s="61"/>
      <c r="D448" s="61"/>
      <c r="E448" s="115"/>
      <c r="F448" s="228"/>
      <c r="G448" s="228"/>
      <c r="H448" s="228" t="str">
        <f t="shared" si="1"/>
        <v/>
      </c>
    </row>
    <row r="449">
      <c r="A449" s="114"/>
      <c r="B449" s="68"/>
      <c r="C449" s="61"/>
      <c r="D449" s="61"/>
      <c r="E449" s="115"/>
      <c r="F449" s="228"/>
      <c r="G449" s="228"/>
      <c r="H449" s="228" t="str">
        <f t="shared" si="1"/>
        <v/>
      </c>
    </row>
    <row r="450">
      <c r="A450" s="114"/>
      <c r="B450" s="68"/>
      <c r="C450" s="61"/>
      <c r="D450" s="61"/>
      <c r="E450" s="115"/>
      <c r="F450" s="228"/>
      <c r="G450" s="228"/>
      <c r="H450" s="228" t="str">
        <f t="shared" si="1"/>
        <v/>
      </c>
    </row>
    <row r="451">
      <c r="A451" s="114"/>
      <c r="B451" s="68"/>
      <c r="C451" s="68"/>
      <c r="D451" s="68"/>
      <c r="E451" s="115"/>
      <c r="F451" s="228"/>
      <c r="G451" s="228"/>
      <c r="H451" s="228" t="str">
        <f t="shared" si="1"/>
        <v/>
      </c>
    </row>
    <row r="452">
      <c r="A452" s="114"/>
      <c r="B452" s="68"/>
      <c r="C452" s="61"/>
      <c r="D452" s="61"/>
      <c r="E452" s="115"/>
      <c r="F452" s="228"/>
      <c r="G452" s="228"/>
      <c r="H452" s="228" t="str">
        <f t="shared" si="1"/>
        <v/>
      </c>
    </row>
    <row r="453">
      <c r="A453" s="114"/>
      <c r="B453" s="68"/>
      <c r="C453" s="61"/>
      <c r="D453" s="61"/>
      <c r="E453" s="115"/>
      <c r="F453" s="228"/>
      <c r="G453" s="228"/>
      <c r="H453" s="228" t="str">
        <f t="shared" si="1"/>
        <v/>
      </c>
    </row>
    <row r="454">
      <c r="A454" s="114"/>
      <c r="B454" s="68"/>
      <c r="C454" s="61"/>
      <c r="D454" s="61"/>
      <c r="E454" s="115"/>
      <c r="F454" s="228"/>
      <c r="G454" s="228"/>
      <c r="H454" s="228" t="str">
        <f t="shared" si="1"/>
        <v/>
      </c>
    </row>
    <row r="455">
      <c r="A455" s="114"/>
      <c r="B455" s="61"/>
      <c r="C455" s="61"/>
      <c r="D455" s="61"/>
      <c r="E455" s="115"/>
      <c r="F455" s="228"/>
      <c r="G455" s="228"/>
      <c r="H455" s="228" t="str">
        <f t="shared" si="1"/>
        <v/>
      </c>
    </row>
    <row r="456">
      <c r="A456" s="42"/>
      <c r="B456" s="61"/>
      <c r="C456" s="61"/>
      <c r="D456" s="61"/>
      <c r="E456" s="115"/>
      <c r="F456" s="228"/>
      <c r="G456" s="228"/>
      <c r="H456" s="228" t="str">
        <f t="shared" si="1"/>
        <v/>
      </c>
    </row>
    <row r="457">
      <c r="A457" s="114"/>
      <c r="B457" s="68"/>
      <c r="C457" s="61"/>
      <c r="D457" s="61"/>
      <c r="E457" s="115"/>
      <c r="F457" s="228"/>
      <c r="G457" s="228"/>
      <c r="H457" s="228" t="str">
        <f t="shared" si="1"/>
        <v/>
      </c>
    </row>
    <row r="458">
      <c r="A458" s="114"/>
      <c r="B458" s="68"/>
      <c r="C458" s="61"/>
      <c r="D458" s="61"/>
      <c r="E458" s="115"/>
      <c r="F458" s="228"/>
      <c r="G458" s="228"/>
      <c r="H458" s="228" t="str">
        <f t="shared" si="1"/>
        <v/>
      </c>
    </row>
    <row r="459">
      <c r="A459" s="114"/>
      <c r="B459" s="68"/>
      <c r="C459" s="61"/>
      <c r="D459" s="61"/>
      <c r="E459" s="115"/>
      <c r="F459" s="228"/>
      <c r="G459" s="228"/>
      <c r="H459" s="228" t="str">
        <f t="shared" si="1"/>
        <v/>
      </c>
    </row>
    <row r="460">
      <c r="A460" s="114"/>
      <c r="B460" s="68"/>
      <c r="C460" s="61"/>
      <c r="D460" s="61"/>
      <c r="E460" s="115"/>
      <c r="F460" s="228"/>
      <c r="G460" s="228"/>
      <c r="H460" s="228" t="str">
        <f t="shared" si="1"/>
        <v/>
      </c>
    </row>
    <row r="461">
      <c r="A461" s="114"/>
      <c r="B461" s="68"/>
      <c r="C461" s="61"/>
      <c r="D461" s="61"/>
      <c r="E461" s="115"/>
      <c r="F461" s="228"/>
      <c r="G461" s="228"/>
      <c r="H461" s="228" t="str">
        <f t="shared" si="1"/>
        <v/>
      </c>
    </row>
    <row r="462">
      <c r="A462" s="114"/>
      <c r="B462" s="68"/>
      <c r="C462" s="61"/>
      <c r="D462" s="61"/>
      <c r="E462" s="115"/>
      <c r="F462" s="228"/>
      <c r="G462" s="228"/>
      <c r="H462" s="228" t="str">
        <f t="shared" si="1"/>
        <v/>
      </c>
    </row>
    <row r="463">
      <c r="A463" s="114"/>
      <c r="B463" s="68"/>
      <c r="C463" s="61"/>
      <c r="D463" s="61"/>
      <c r="E463" s="115"/>
      <c r="F463" s="228"/>
      <c r="G463" s="228"/>
      <c r="H463" s="228" t="str">
        <f t="shared" si="1"/>
        <v/>
      </c>
    </row>
    <row r="464">
      <c r="A464" s="114"/>
      <c r="B464" s="68"/>
      <c r="C464" s="61"/>
      <c r="D464" s="61"/>
      <c r="E464" s="115"/>
      <c r="F464" s="228"/>
      <c r="G464" s="228"/>
      <c r="H464" s="228" t="str">
        <f t="shared" si="1"/>
        <v/>
      </c>
    </row>
    <row r="465">
      <c r="A465" s="114"/>
      <c r="B465" s="68"/>
      <c r="C465" s="61"/>
      <c r="D465" s="61"/>
      <c r="E465" s="115"/>
      <c r="F465" s="228"/>
      <c r="G465" s="228"/>
      <c r="H465" s="228" t="str">
        <f t="shared" si="1"/>
        <v/>
      </c>
    </row>
    <row r="466">
      <c r="A466" s="114"/>
      <c r="B466" s="68"/>
      <c r="C466" s="61"/>
      <c r="D466" s="61"/>
      <c r="E466" s="115"/>
      <c r="F466" s="228"/>
      <c r="G466" s="228"/>
      <c r="H466" s="228" t="str">
        <f t="shared" si="1"/>
        <v/>
      </c>
    </row>
    <row r="467">
      <c r="A467" s="114"/>
      <c r="B467" s="68"/>
      <c r="C467" s="61"/>
      <c r="D467" s="61"/>
      <c r="E467" s="115"/>
      <c r="F467" s="228"/>
      <c r="G467" s="228"/>
      <c r="H467" s="228" t="str">
        <f t="shared" si="1"/>
        <v/>
      </c>
    </row>
    <row r="468">
      <c r="A468" s="114"/>
      <c r="B468" s="68"/>
      <c r="C468" s="61"/>
      <c r="D468" s="61"/>
      <c r="E468" s="115"/>
      <c r="F468" s="228"/>
      <c r="G468" s="228"/>
      <c r="H468" s="228" t="str">
        <f t="shared" si="1"/>
        <v/>
      </c>
    </row>
    <row r="469">
      <c r="A469" s="114"/>
      <c r="B469" s="68"/>
      <c r="C469" s="61"/>
      <c r="D469" s="61"/>
      <c r="E469" s="115"/>
      <c r="F469" s="228"/>
      <c r="G469" s="228"/>
      <c r="H469" s="228" t="str">
        <f t="shared" si="1"/>
        <v/>
      </c>
    </row>
    <row r="470">
      <c r="A470" s="114"/>
      <c r="B470" s="68"/>
      <c r="C470" s="61"/>
      <c r="D470" s="61"/>
      <c r="E470" s="115"/>
      <c r="F470" s="228"/>
      <c r="G470" s="228"/>
      <c r="H470" s="228" t="str">
        <f t="shared" si="1"/>
        <v/>
      </c>
    </row>
    <row r="471">
      <c r="A471" s="114"/>
      <c r="B471" s="68"/>
      <c r="C471" s="61"/>
      <c r="D471" s="61"/>
      <c r="E471" s="115"/>
      <c r="F471" s="228"/>
      <c r="G471" s="228"/>
      <c r="H471" s="228" t="str">
        <f t="shared" si="1"/>
        <v/>
      </c>
    </row>
    <row r="472">
      <c r="A472" s="42"/>
      <c r="B472" s="61"/>
      <c r="C472" s="61"/>
      <c r="D472" s="61"/>
      <c r="E472" s="115"/>
      <c r="F472" s="228"/>
      <c r="G472" s="228"/>
      <c r="H472" s="228" t="str">
        <f t="shared" si="1"/>
        <v/>
      </c>
    </row>
    <row r="473">
      <c r="A473" s="114"/>
      <c r="B473" s="68"/>
      <c r="C473" s="61"/>
      <c r="D473" s="61"/>
      <c r="E473" s="115"/>
      <c r="F473" s="228"/>
      <c r="G473" s="228"/>
      <c r="H473" s="228" t="str">
        <f t="shared" si="1"/>
        <v/>
      </c>
    </row>
    <row r="474">
      <c r="A474" s="114"/>
      <c r="B474" s="68"/>
      <c r="C474" s="61"/>
      <c r="D474" s="61"/>
      <c r="E474" s="115"/>
      <c r="F474" s="228"/>
      <c r="G474" s="228"/>
      <c r="H474" s="228" t="str">
        <f t="shared" si="1"/>
        <v/>
      </c>
    </row>
    <row r="475">
      <c r="A475" s="114"/>
      <c r="B475" s="68"/>
      <c r="C475" s="61"/>
      <c r="D475" s="61"/>
      <c r="E475" s="115"/>
      <c r="F475" s="228"/>
      <c r="G475" s="228"/>
      <c r="H475" s="228" t="str">
        <f t="shared" si="1"/>
        <v/>
      </c>
    </row>
    <row r="476">
      <c r="A476" s="114"/>
      <c r="B476" s="68"/>
      <c r="C476" s="61"/>
      <c r="D476" s="61"/>
      <c r="E476" s="115"/>
      <c r="F476" s="228"/>
      <c r="G476" s="228"/>
      <c r="H476" s="228" t="str">
        <f t="shared" si="1"/>
        <v/>
      </c>
    </row>
    <row r="477">
      <c r="A477" s="114"/>
      <c r="B477" s="68"/>
      <c r="C477" s="61"/>
      <c r="D477" s="61"/>
      <c r="E477" s="115"/>
      <c r="F477" s="228"/>
      <c r="G477" s="228"/>
      <c r="H477" s="228" t="str">
        <f t="shared" si="1"/>
        <v/>
      </c>
    </row>
    <row r="478">
      <c r="A478" s="114"/>
      <c r="B478" s="68"/>
      <c r="C478" s="61"/>
      <c r="D478" s="61"/>
      <c r="E478" s="115"/>
      <c r="F478" s="228"/>
      <c r="G478" s="228"/>
      <c r="H478" s="228" t="str">
        <f t="shared" si="1"/>
        <v/>
      </c>
    </row>
    <row r="479">
      <c r="A479" s="42"/>
      <c r="B479" s="68"/>
      <c r="C479" s="68"/>
      <c r="D479" s="68"/>
      <c r="E479" s="115"/>
      <c r="F479" s="228"/>
      <c r="G479" s="228"/>
      <c r="H479" s="228" t="str">
        <f t="shared" si="1"/>
        <v/>
      </c>
    </row>
    <row r="480">
      <c r="A480" s="42"/>
      <c r="B480" s="68"/>
      <c r="C480" s="61"/>
      <c r="D480" s="61"/>
      <c r="E480" s="115"/>
      <c r="F480" s="228"/>
      <c r="G480" s="228"/>
      <c r="H480" s="228" t="str">
        <f t="shared" si="1"/>
        <v/>
      </c>
    </row>
    <row r="481">
      <c r="A481" s="42"/>
      <c r="B481" s="68"/>
      <c r="C481" s="68"/>
      <c r="D481" s="68"/>
      <c r="E481" s="115"/>
      <c r="F481" s="228"/>
      <c r="G481" s="228"/>
      <c r="H481" s="228" t="str">
        <f t="shared" si="1"/>
        <v/>
      </c>
    </row>
    <row r="482">
      <c r="A482" s="42"/>
      <c r="B482" s="68"/>
      <c r="C482" s="61"/>
      <c r="D482" s="61"/>
      <c r="E482" s="115"/>
      <c r="F482" s="228"/>
      <c r="G482" s="228"/>
      <c r="H482" s="228" t="str">
        <f t="shared" si="1"/>
        <v/>
      </c>
    </row>
    <row r="483">
      <c r="A483" s="42"/>
      <c r="B483" s="68"/>
      <c r="C483" s="61"/>
      <c r="D483" s="61"/>
      <c r="E483" s="115"/>
      <c r="F483" s="228"/>
      <c r="G483" s="228"/>
      <c r="H483" s="228" t="str">
        <f t="shared" si="1"/>
        <v/>
      </c>
    </row>
    <row r="484">
      <c r="A484" s="42"/>
      <c r="B484" s="68"/>
      <c r="C484" s="68"/>
      <c r="D484" s="68"/>
      <c r="E484" s="115"/>
      <c r="F484" s="228"/>
      <c r="G484" s="228"/>
      <c r="H484" s="228" t="str">
        <f t="shared" si="1"/>
        <v/>
      </c>
    </row>
    <row r="485">
      <c r="A485" s="42"/>
      <c r="B485" s="68"/>
      <c r="C485" s="61"/>
      <c r="D485" s="61"/>
      <c r="E485" s="115"/>
      <c r="F485" s="228"/>
      <c r="G485" s="228"/>
      <c r="H485" s="228" t="str">
        <f t="shared" si="1"/>
        <v/>
      </c>
    </row>
    <row r="486">
      <c r="A486" s="42"/>
      <c r="B486" s="68"/>
      <c r="C486" s="61"/>
      <c r="D486" s="61"/>
      <c r="E486" s="115"/>
      <c r="F486" s="228"/>
      <c r="G486" s="228"/>
      <c r="H486" s="228" t="str">
        <f t="shared" si="1"/>
        <v/>
      </c>
    </row>
    <row r="487">
      <c r="A487" s="42"/>
      <c r="B487" s="68"/>
      <c r="C487" s="68"/>
      <c r="D487" s="68"/>
      <c r="E487" s="115"/>
      <c r="F487" s="228"/>
      <c r="G487" s="228"/>
      <c r="H487" s="228" t="str">
        <f t="shared" si="1"/>
        <v/>
      </c>
    </row>
    <row r="488">
      <c r="A488" s="42"/>
      <c r="B488" s="68"/>
      <c r="C488" s="68"/>
      <c r="D488" s="68"/>
      <c r="E488" s="115"/>
      <c r="F488" s="228"/>
      <c r="G488" s="228"/>
      <c r="H488" s="228" t="str">
        <f t="shared" si="1"/>
        <v/>
      </c>
    </row>
    <row r="489">
      <c r="A489" s="42"/>
      <c r="B489" s="68"/>
      <c r="C489" s="68"/>
      <c r="D489" s="68"/>
      <c r="E489" s="115"/>
      <c r="F489" s="228"/>
      <c r="G489" s="228"/>
      <c r="H489" s="228" t="str">
        <f t="shared" si="1"/>
        <v/>
      </c>
    </row>
    <row r="490">
      <c r="A490" s="42"/>
      <c r="B490" s="68"/>
      <c r="C490" s="68"/>
      <c r="D490" s="68"/>
      <c r="E490" s="115"/>
      <c r="F490" s="228"/>
      <c r="G490" s="228"/>
      <c r="H490" s="228" t="str">
        <f t="shared" si="1"/>
        <v/>
      </c>
    </row>
    <row r="491">
      <c r="A491" s="42"/>
      <c r="B491" s="68"/>
      <c r="C491" s="68"/>
      <c r="D491" s="68"/>
      <c r="E491" s="115"/>
      <c r="F491" s="228"/>
      <c r="G491" s="228"/>
      <c r="H491" s="228" t="str">
        <f t="shared" si="1"/>
        <v/>
      </c>
    </row>
    <row r="492">
      <c r="A492" s="42"/>
      <c r="B492" s="68"/>
      <c r="C492" s="61"/>
      <c r="D492" s="61"/>
      <c r="E492" s="115"/>
      <c r="F492" s="228"/>
      <c r="G492" s="228"/>
      <c r="H492" s="228" t="str">
        <f t="shared" si="1"/>
        <v/>
      </c>
    </row>
    <row r="493">
      <c r="A493" s="42"/>
      <c r="B493" s="68"/>
      <c r="C493" s="68"/>
      <c r="D493" s="68"/>
      <c r="E493" s="115"/>
      <c r="F493" s="228"/>
      <c r="G493" s="228"/>
      <c r="H493" s="228" t="str">
        <f t="shared" si="1"/>
        <v/>
      </c>
    </row>
    <row r="494">
      <c r="A494" s="42"/>
      <c r="B494" s="68"/>
      <c r="C494" s="68"/>
      <c r="D494" s="68"/>
      <c r="E494" s="115"/>
      <c r="F494" s="228"/>
      <c r="G494" s="228"/>
      <c r="H494" s="228" t="str">
        <f t="shared" si="1"/>
        <v/>
      </c>
    </row>
    <row r="495">
      <c r="A495" s="42"/>
      <c r="B495" s="68"/>
      <c r="C495" s="68"/>
      <c r="D495" s="68"/>
      <c r="E495" s="115"/>
      <c r="F495" s="228"/>
      <c r="G495" s="228"/>
      <c r="H495" s="228" t="str">
        <f t="shared" si="1"/>
        <v/>
      </c>
    </row>
    <row r="496">
      <c r="A496" s="42"/>
      <c r="B496" s="68"/>
      <c r="C496" s="68"/>
      <c r="D496" s="68"/>
      <c r="E496" s="115"/>
      <c r="F496" s="228"/>
      <c r="G496" s="228"/>
      <c r="H496" s="228" t="str">
        <f t="shared" si="1"/>
        <v/>
      </c>
    </row>
    <row r="497">
      <c r="A497" s="42"/>
      <c r="B497" s="68"/>
      <c r="C497" s="68"/>
      <c r="D497" s="68"/>
      <c r="E497" s="115"/>
      <c r="F497" s="228"/>
      <c r="G497" s="228"/>
      <c r="H497" s="228" t="str">
        <f t="shared" si="1"/>
        <v/>
      </c>
    </row>
    <row r="498">
      <c r="A498" s="42"/>
      <c r="B498" s="68"/>
      <c r="C498" s="61"/>
      <c r="D498" s="61"/>
      <c r="E498" s="115"/>
      <c r="F498" s="228"/>
      <c r="G498" s="228"/>
      <c r="H498" s="228" t="str">
        <f t="shared" si="1"/>
        <v/>
      </c>
    </row>
    <row r="499">
      <c r="A499" s="42"/>
      <c r="B499" s="68"/>
      <c r="C499" s="68"/>
      <c r="D499" s="68"/>
      <c r="E499" s="115"/>
      <c r="F499" s="228"/>
      <c r="G499" s="228"/>
      <c r="H499" s="228" t="str">
        <f t="shared" si="1"/>
        <v/>
      </c>
    </row>
    <row r="500">
      <c r="A500" s="42"/>
      <c r="B500" s="68"/>
      <c r="C500" s="61"/>
      <c r="D500" s="61"/>
      <c r="E500" s="115"/>
      <c r="F500" s="228"/>
      <c r="G500" s="228"/>
      <c r="H500" s="228" t="str">
        <f t="shared" si="1"/>
        <v/>
      </c>
    </row>
    <row r="501">
      <c r="A501" s="42"/>
      <c r="B501" s="68"/>
      <c r="C501" s="61"/>
      <c r="D501" s="61"/>
      <c r="E501" s="115"/>
      <c r="F501" s="228"/>
      <c r="G501" s="228"/>
      <c r="H501" s="228" t="str">
        <f t="shared" si="1"/>
        <v/>
      </c>
    </row>
    <row r="502">
      <c r="A502" s="42"/>
      <c r="B502" s="68"/>
      <c r="C502" s="61"/>
      <c r="D502" s="61"/>
      <c r="E502" s="115"/>
      <c r="F502" s="228"/>
      <c r="G502" s="228"/>
      <c r="H502" s="228" t="str">
        <f t="shared" si="1"/>
        <v/>
      </c>
    </row>
    <row r="503">
      <c r="A503" s="42"/>
      <c r="B503" s="68"/>
      <c r="C503" s="61"/>
      <c r="D503" s="61"/>
      <c r="E503" s="115"/>
      <c r="F503" s="228"/>
      <c r="G503" s="228"/>
      <c r="H503" s="228" t="str">
        <f t="shared" si="1"/>
        <v/>
      </c>
    </row>
    <row r="504">
      <c r="A504" s="42"/>
      <c r="B504" s="68"/>
      <c r="C504" s="61"/>
      <c r="D504" s="61"/>
      <c r="E504" s="115"/>
      <c r="F504" s="228"/>
      <c r="G504" s="228"/>
      <c r="H504" s="228" t="str">
        <f t="shared" si="1"/>
        <v/>
      </c>
    </row>
    <row r="505">
      <c r="A505" s="42"/>
      <c r="B505" s="68"/>
      <c r="C505" s="61"/>
      <c r="D505" s="61"/>
      <c r="E505" s="115"/>
      <c r="F505" s="228"/>
      <c r="G505" s="228"/>
      <c r="H505" s="228" t="str">
        <f t="shared" si="1"/>
        <v/>
      </c>
    </row>
    <row r="506">
      <c r="A506" s="42"/>
      <c r="B506" s="68"/>
      <c r="C506" s="61"/>
      <c r="D506" s="61"/>
      <c r="E506" s="115"/>
      <c r="F506" s="228"/>
      <c r="G506" s="228"/>
      <c r="H506" s="228" t="str">
        <f t="shared" si="1"/>
        <v/>
      </c>
    </row>
    <row r="507">
      <c r="A507" s="42"/>
      <c r="B507" s="61"/>
      <c r="C507" s="61"/>
      <c r="D507" s="61"/>
      <c r="E507" s="115"/>
      <c r="F507" s="228"/>
      <c r="G507" s="228"/>
      <c r="H507" s="228" t="str">
        <f t="shared" si="1"/>
        <v/>
      </c>
    </row>
    <row r="508">
      <c r="A508" s="42"/>
      <c r="B508" s="68"/>
      <c r="C508" s="61"/>
      <c r="D508" s="61"/>
      <c r="E508" s="115"/>
      <c r="F508" s="228"/>
      <c r="G508" s="228"/>
      <c r="H508" s="228" t="str">
        <f t="shared" si="1"/>
        <v/>
      </c>
    </row>
    <row r="509">
      <c r="A509" s="42"/>
      <c r="B509" s="68"/>
      <c r="C509" s="61"/>
      <c r="D509" s="61"/>
      <c r="E509" s="115"/>
      <c r="F509" s="228"/>
      <c r="G509" s="228"/>
      <c r="H509" s="228" t="str">
        <f t="shared" si="1"/>
        <v/>
      </c>
    </row>
    <row r="510">
      <c r="A510" s="42"/>
      <c r="B510" s="68"/>
      <c r="C510" s="61"/>
      <c r="D510" s="61"/>
      <c r="E510" s="115"/>
      <c r="F510" s="228"/>
      <c r="G510" s="228"/>
      <c r="H510" s="228" t="str">
        <f t="shared" si="1"/>
        <v/>
      </c>
    </row>
    <row r="511">
      <c r="A511" s="114"/>
      <c r="B511" s="61"/>
      <c r="C511" s="61"/>
      <c r="D511" s="61"/>
      <c r="E511" s="115"/>
      <c r="F511" s="228"/>
      <c r="G511" s="228"/>
      <c r="H511" s="228" t="str">
        <f t="shared" si="1"/>
        <v/>
      </c>
    </row>
    <row r="512">
      <c r="A512" s="42"/>
      <c r="B512" s="68"/>
      <c r="C512" s="61"/>
      <c r="D512" s="61"/>
      <c r="E512" s="115"/>
      <c r="F512" s="228"/>
      <c r="G512" s="228"/>
      <c r="H512" s="228" t="str">
        <f t="shared" si="1"/>
        <v/>
      </c>
    </row>
    <row r="513">
      <c r="A513" s="42"/>
      <c r="B513" s="68"/>
      <c r="C513" s="61"/>
      <c r="D513" s="61"/>
      <c r="E513" s="115"/>
      <c r="F513" s="228"/>
      <c r="G513" s="228"/>
      <c r="H513" s="228" t="str">
        <f t="shared" si="1"/>
        <v/>
      </c>
    </row>
    <row r="514">
      <c r="A514" s="42"/>
      <c r="B514" s="68"/>
      <c r="C514" s="61"/>
      <c r="D514" s="61"/>
      <c r="E514" s="115"/>
      <c r="F514" s="228"/>
      <c r="G514" s="228"/>
      <c r="H514" s="228" t="str">
        <f t="shared" si="1"/>
        <v/>
      </c>
    </row>
    <row r="515">
      <c r="A515" s="42"/>
      <c r="B515" s="68"/>
      <c r="C515" s="61"/>
      <c r="D515" s="61"/>
      <c r="E515" s="115"/>
      <c r="F515" s="228"/>
      <c r="G515" s="228"/>
      <c r="H515" s="228" t="str">
        <f t="shared" si="1"/>
        <v/>
      </c>
    </row>
    <row r="516">
      <c r="A516" s="42"/>
      <c r="B516" s="68"/>
      <c r="C516" s="68"/>
      <c r="D516" s="68"/>
      <c r="E516" s="115"/>
      <c r="F516" s="228"/>
      <c r="G516" s="228"/>
      <c r="H516" s="228" t="str">
        <f t="shared" si="1"/>
        <v/>
      </c>
    </row>
    <row r="517">
      <c r="A517" s="42"/>
      <c r="B517" s="68"/>
      <c r="C517" s="61"/>
      <c r="D517" s="61"/>
      <c r="E517" s="115"/>
      <c r="F517" s="228"/>
      <c r="G517" s="228"/>
      <c r="H517" s="228" t="str">
        <f t="shared" si="1"/>
        <v/>
      </c>
    </row>
    <row r="518">
      <c r="A518" s="114"/>
      <c r="B518" s="61"/>
      <c r="C518" s="61"/>
      <c r="D518" s="61"/>
      <c r="E518" s="115"/>
      <c r="F518" s="228"/>
      <c r="G518" s="228"/>
      <c r="H518" s="228" t="str">
        <f t="shared" si="1"/>
        <v/>
      </c>
    </row>
    <row r="519">
      <c r="A519" s="42"/>
      <c r="B519" s="68"/>
      <c r="C519" s="68"/>
      <c r="D519" s="68"/>
      <c r="E519" s="115"/>
      <c r="F519" s="228"/>
      <c r="G519" s="228"/>
      <c r="H519" s="228" t="str">
        <f t="shared" si="1"/>
        <v/>
      </c>
    </row>
    <row r="520">
      <c r="A520" s="42"/>
      <c r="B520" s="68"/>
      <c r="C520" s="68"/>
      <c r="D520" s="68"/>
      <c r="E520" s="115"/>
      <c r="F520" s="228"/>
      <c r="G520" s="228"/>
      <c r="H520" s="228" t="str">
        <f t="shared" si="1"/>
        <v/>
      </c>
    </row>
    <row r="521">
      <c r="A521" s="42"/>
      <c r="B521" s="68"/>
      <c r="C521" s="61"/>
      <c r="D521" s="61"/>
      <c r="E521" s="115"/>
      <c r="F521" s="228"/>
      <c r="G521" s="228"/>
      <c r="H521" s="228" t="str">
        <f t="shared" si="1"/>
        <v/>
      </c>
    </row>
    <row r="522">
      <c r="A522" s="42"/>
      <c r="B522" s="68"/>
      <c r="C522" s="61"/>
      <c r="D522" s="61"/>
      <c r="E522" s="115"/>
      <c r="F522" s="228"/>
      <c r="G522" s="228"/>
      <c r="H522" s="228" t="str">
        <f t="shared" si="1"/>
        <v/>
      </c>
    </row>
    <row r="523">
      <c r="A523" s="42"/>
      <c r="B523" s="68"/>
      <c r="C523" s="61"/>
      <c r="D523" s="61"/>
      <c r="E523" s="115"/>
      <c r="F523" s="228"/>
      <c r="G523" s="228"/>
      <c r="H523" s="228" t="str">
        <f t="shared" si="1"/>
        <v/>
      </c>
    </row>
    <row r="524">
      <c r="A524" s="42"/>
      <c r="B524" s="61"/>
      <c r="C524" s="61"/>
      <c r="D524" s="61"/>
      <c r="E524" s="115"/>
      <c r="F524" s="228"/>
      <c r="G524" s="228"/>
      <c r="H524" s="228" t="str">
        <f t="shared" si="1"/>
        <v/>
      </c>
    </row>
    <row r="525">
      <c r="A525" s="114"/>
      <c r="B525" s="68"/>
      <c r="C525" s="61"/>
      <c r="D525" s="61"/>
      <c r="E525" s="115"/>
      <c r="F525" s="228"/>
      <c r="G525" s="228"/>
      <c r="H525" s="228" t="str">
        <f t="shared" si="1"/>
        <v/>
      </c>
    </row>
    <row r="526">
      <c r="A526" s="114"/>
      <c r="B526" s="68"/>
      <c r="C526" s="61"/>
      <c r="D526" s="61"/>
      <c r="E526" s="115"/>
      <c r="F526" s="228"/>
      <c r="G526" s="228"/>
      <c r="H526" s="228" t="str">
        <f t="shared" si="1"/>
        <v/>
      </c>
    </row>
    <row r="527">
      <c r="A527" s="114"/>
      <c r="B527" s="68"/>
      <c r="C527" s="61"/>
      <c r="D527" s="61"/>
      <c r="E527" s="115"/>
      <c r="F527" s="228"/>
      <c r="G527" s="228"/>
      <c r="H527" s="228" t="str">
        <f t="shared" si="1"/>
        <v/>
      </c>
    </row>
    <row r="528">
      <c r="A528" s="114"/>
      <c r="B528" s="68"/>
      <c r="C528" s="61"/>
      <c r="D528" s="61"/>
      <c r="E528" s="115"/>
      <c r="F528" s="228"/>
      <c r="G528" s="228"/>
      <c r="H528" s="228" t="str">
        <f t="shared" si="1"/>
        <v/>
      </c>
    </row>
    <row r="529">
      <c r="A529" s="114"/>
      <c r="B529" s="68"/>
      <c r="C529" s="61"/>
      <c r="D529" s="61"/>
      <c r="E529" s="115"/>
      <c r="F529" s="228"/>
      <c r="G529" s="228"/>
      <c r="H529" s="228" t="str">
        <f t="shared" si="1"/>
        <v/>
      </c>
    </row>
    <row r="530">
      <c r="A530" s="114"/>
      <c r="B530" s="68"/>
      <c r="C530" s="61"/>
      <c r="D530" s="61"/>
      <c r="E530" s="115"/>
      <c r="F530" s="228"/>
      <c r="G530" s="228"/>
      <c r="H530" s="228" t="str">
        <f t="shared" si="1"/>
        <v/>
      </c>
    </row>
    <row r="531">
      <c r="A531" s="114"/>
      <c r="B531" s="68"/>
      <c r="C531" s="61"/>
      <c r="D531" s="61"/>
      <c r="E531" s="115"/>
      <c r="F531" s="228"/>
      <c r="G531" s="228"/>
      <c r="H531" s="228" t="str">
        <f t="shared" si="1"/>
        <v/>
      </c>
    </row>
    <row r="532">
      <c r="A532" s="42"/>
      <c r="B532" s="68"/>
      <c r="C532" s="61"/>
      <c r="D532" s="61"/>
      <c r="E532" s="115"/>
      <c r="F532" s="228"/>
      <c r="G532" s="228"/>
      <c r="H532" s="228" t="str">
        <f t="shared" si="1"/>
        <v/>
      </c>
    </row>
    <row r="533">
      <c r="A533" s="42"/>
      <c r="B533" s="68"/>
      <c r="C533" s="61"/>
      <c r="D533" s="61"/>
      <c r="E533" s="115"/>
      <c r="F533" s="228"/>
      <c r="G533" s="228"/>
      <c r="H533" s="228" t="str">
        <f t="shared" si="1"/>
        <v/>
      </c>
    </row>
    <row r="534">
      <c r="A534" s="42"/>
      <c r="B534" s="68"/>
      <c r="C534" s="61"/>
      <c r="D534" s="61"/>
      <c r="E534" s="115"/>
      <c r="F534" s="228"/>
      <c r="G534" s="228"/>
      <c r="H534" s="228" t="str">
        <f t="shared" si="1"/>
        <v/>
      </c>
    </row>
    <row r="535">
      <c r="A535" s="42"/>
      <c r="B535" s="68"/>
      <c r="C535" s="61"/>
      <c r="D535" s="61"/>
      <c r="E535" s="115"/>
      <c r="F535" s="228"/>
      <c r="G535" s="228"/>
      <c r="H535" s="228" t="str">
        <f t="shared" si="1"/>
        <v/>
      </c>
    </row>
    <row r="536">
      <c r="A536" s="42"/>
      <c r="B536" s="68"/>
      <c r="C536" s="68"/>
      <c r="D536" s="68"/>
      <c r="E536" s="115"/>
      <c r="F536" s="228"/>
      <c r="G536" s="228"/>
      <c r="H536" s="228" t="str">
        <f t="shared" si="1"/>
        <v/>
      </c>
    </row>
    <row r="537">
      <c r="A537" s="42"/>
      <c r="B537" s="61"/>
      <c r="C537" s="61"/>
      <c r="D537" s="61"/>
      <c r="E537" s="115"/>
      <c r="F537" s="228"/>
      <c r="G537" s="228"/>
      <c r="H537" s="228" t="str">
        <f t="shared" si="1"/>
        <v/>
      </c>
    </row>
    <row r="538">
      <c r="A538" s="42"/>
      <c r="B538" s="68"/>
      <c r="C538" s="61"/>
      <c r="D538" s="61"/>
      <c r="E538" s="115"/>
      <c r="F538" s="228"/>
      <c r="G538" s="228"/>
      <c r="H538" s="228" t="str">
        <f t="shared" si="1"/>
        <v/>
      </c>
    </row>
    <row r="539">
      <c r="A539" s="42"/>
      <c r="B539" s="68"/>
      <c r="C539" s="61"/>
      <c r="D539" s="61"/>
      <c r="E539" s="115"/>
      <c r="F539" s="228"/>
      <c r="G539" s="228"/>
      <c r="H539" s="228" t="str">
        <f t="shared" si="1"/>
        <v/>
      </c>
    </row>
    <row r="540">
      <c r="A540" s="42"/>
      <c r="B540" s="68"/>
      <c r="C540" s="61"/>
      <c r="D540" s="61"/>
      <c r="E540" s="115"/>
      <c r="F540" s="228"/>
      <c r="G540" s="228"/>
      <c r="H540" s="228" t="str">
        <f t="shared" si="1"/>
        <v/>
      </c>
    </row>
    <row r="541">
      <c r="A541" s="42"/>
      <c r="B541" s="68"/>
      <c r="C541" s="61"/>
      <c r="D541" s="61"/>
      <c r="E541" s="115"/>
      <c r="F541" s="228"/>
      <c r="G541" s="228"/>
      <c r="H541" s="228" t="str">
        <f t="shared" si="1"/>
        <v/>
      </c>
    </row>
    <row r="542">
      <c r="A542" s="42"/>
      <c r="B542" s="68"/>
      <c r="C542" s="68"/>
      <c r="D542" s="68"/>
      <c r="E542" s="115"/>
      <c r="F542" s="228"/>
      <c r="G542" s="228"/>
      <c r="H542" s="228" t="str">
        <f t="shared" si="1"/>
        <v/>
      </c>
    </row>
    <row r="543">
      <c r="A543" s="42"/>
      <c r="B543" s="68"/>
      <c r="C543" s="61"/>
      <c r="D543" s="61"/>
      <c r="E543" s="115"/>
      <c r="F543" s="228"/>
      <c r="G543" s="228"/>
      <c r="H543" s="228" t="str">
        <f t="shared" si="1"/>
        <v/>
      </c>
    </row>
    <row r="544">
      <c r="A544" s="42"/>
      <c r="B544" s="68"/>
      <c r="C544" s="61"/>
      <c r="D544" s="61"/>
      <c r="E544" s="115"/>
      <c r="F544" s="228"/>
      <c r="G544" s="228"/>
      <c r="H544" s="228" t="str">
        <f t="shared" si="1"/>
        <v/>
      </c>
    </row>
    <row r="545">
      <c r="A545" s="42"/>
      <c r="B545" s="68"/>
      <c r="C545" s="61"/>
      <c r="D545" s="61"/>
      <c r="E545" s="115"/>
      <c r="F545" s="228"/>
      <c r="G545" s="228"/>
      <c r="H545" s="228" t="str">
        <f t="shared" si="1"/>
        <v/>
      </c>
    </row>
    <row r="546">
      <c r="A546" s="42"/>
      <c r="B546" s="68"/>
      <c r="C546" s="61"/>
      <c r="D546" s="61"/>
      <c r="E546" s="115"/>
      <c r="F546" s="228"/>
      <c r="G546" s="228"/>
      <c r="H546" s="228" t="str">
        <f t="shared" si="1"/>
        <v/>
      </c>
    </row>
    <row r="547">
      <c r="A547" s="42"/>
      <c r="B547" s="61"/>
      <c r="C547" s="61"/>
      <c r="D547" s="61"/>
      <c r="E547" s="115"/>
      <c r="F547" s="228"/>
      <c r="G547" s="228"/>
      <c r="H547" s="228" t="str">
        <f t="shared" si="1"/>
        <v/>
      </c>
    </row>
    <row r="548">
      <c r="A548" s="42"/>
      <c r="B548" s="68"/>
      <c r="C548" s="61"/>
      <c r="D548" s="61"/>
      <c r="E548" s="115"/>
      <c r="F548" s="228"/>
      <c r="G548" s="228"/>
      <c r="H548" s="228" t="str">
        <f t="shared" si="1"/>
        <v/>
      </c>
    </row>
    <row r="549">
      <c r="A549" s="42"/>
      <c r="B549" s="68"/>
      <c r="C549" s="61"/>
      <c r="D549" s="61"/>
      <c r="E549" s="115"/>
      <c r="F549" s="228"/>
      <c r="G549" s="228"/>
      <c r="H549" s="228" t="str">
        <f t="shared" si="1"/>
        <v/>
      </c>
    </row>
    <row r="550">
      <c r="A550" s="42"/>
      <c r="B550" s="68"/>
      <c r="C550" s="61"/>
      <c r="D550" s="61"/>
      <c r="E550" s="115"/>
      <c r="F550" s="228"/>
      <c r="G550" s="228"/>
      <c r="H550" s="228" t="str">
        <f t="shared" si="1"/>
        <v/>
      </c>
    </row>
    <row r="551">
      <c r="A551" s="42"/>
      <c r="B551" s="68"/>
      <c r="C551" s="61"/>
      <c r="D551" s="61"/>
      <c r="E551" s="115"/>
      <c r="F551" s="228"/>
      <c r="G551" s="228"/>
      <c r="H551" s="228" t="str">
        <f t="shared" si="1"/>
        <v/>
      </c>
    </row>
    <row r="552">
      <c r="A552" s="42"/>
      <c r="B552" s="68"/>
      <c r="C552" s="61"/>
      <c r="D552" s="61"/>
      <c r="E552" s="115"/>
      <c r="F552" s="228"/>
      <c r="G552" s="228"/>
      <c r="H552" s="228" t="str">
        <f t="shared" si="1"/>
        <v/>
      </c>
    </row>
    <row r="553">
      <c r="A553" s="42"/>
      <c r="B553" s="68"/>
      <c r="C553" s="61"/>
      <c r="D553" s="61"/>
      <c r="E553" s="115"/>
      <c r="F553" s="228"/>
      <c r="G553" s="228"/>
      <c r="H553" s="228" t="str">
        <f t="shared" si="1"/>
        <v/>
      </c>
    </row>
    <row r="554">
      <c r="A554" s="114"/>
      <c r="B554" s="61"/>
      <c r="C554" s="61"/>
      <c r="D554" s="61"/>
      <c r="E554" s="115"/>
      <c r="F554" s="228"/>
      <c r="G554" s="228"/>
      <c r="H554" s="228" t="str">
        <f t="shared" si="1"/>
        <v/>
      </c>
    </row>
    <row r="555">
      <c r="A555" s="42"/>
      <c r="B555" s="68"/>
      <c r="C555" s="61"/>
      <c r="D555" s="61"/>
      <c r="E555" s="115"/>
      <c r="F555" s="228"/>
      <c r="G555" s="228"/>
      <c r="H555" s="228" t="str">
        <f t="shared" si="1"/>
        <v/>
      </c>
    </row>
    <row r="556">
      <c r="A556" s="42"/>
      <c r="B556" s="68"/>
      <c r="C556" s="61"/>
      <c r="D556" s="61"/>
      <c r="E556" s="115"/>
      <c r="F556" s="228"/>
      <c r="G556" s="228"/>
      <c r="H556" s="228" t="str">
        <f t="shared" si="1"/>
        <v/>
      </c>
    </row>
    <row r="557">
      <c r="A557" s="42"/>
      <c r="B557" s="68"/>
      <c r="C557" s="61"/>
      <c r="D557" s="61"/>
      <c r="E557" s="115"/>
      <c r="F557" s="228"/>
      <c r="G557" s="228"/>
      <c r="H557" s="228" t="str">
        <f t="shared" si="1"/>
        <v/>
      </c>
    </row>
    <row r="558">
      <c r="A558" s="42"/>
      <c r="B558" s="61"/>
      <c r="C558" s="61"/>
      <c r="D558" s="61"/>
      <c r="E558" s="115"/>
      <c r="F558" s="228"/>
      <c r="G558" s="228"/>
      <c r="H558" s="228" t="str">
        <f t="shared" si="1"/>
        <v/>
      </c>
    </row>
    <row r="559">
      <c r="A559" s="42"/>
      <c r="B559" s="68"/>
      <c r="C559" s="68"/>
      <c r="D559" s="68"/>
      <c r="E559" s="115"/>
      <c r="F559" s="228"/>
      <c r="G559" s="228"/>
      <c r="H559" s="228" t="str">
        <f t="shared" si="1"/>
        <v/>
      </c>
    </row>
    <row r="560">
      <c r="A560" s="42"/>
      <c r="B560" s="68"/>
      <c r="C560" s="68"/>
      <c r="D560" s="68"/>
      <c r="E560" s="115"/>
      <c r="F560" s="228"/>
      <c r="G560" s="228"/>
      <c r="H560" s="228" t="str">
        <f t="shared" si="1"/>
        <v/>
      </c>
    </row>
    <row r="561">
      <c r="A561" s="42"/>
      <c r="B561" s="68"/>
      <c r="C561" s="68"/>
      <c r="D561" s="68"/>
      <c r="E561" s="115"/>
      <c r="F561" s="228"/>
      <c r="G561" s="228"/>
      <c r="H561" s="228" t="str">
        <f t="shared" si="1"/>
        <v/>
      </c>
    </row>
    <row r="562">
      <c r="A562" s="42"/>
      <c r="B562" s="68"/>
      <c r="C562" s="68"/>
      <c r="D562" s="68"/>
      <c r="E562" s="115"/>
      <c r="F562" s="228"/>
      <c r="G562" s="228"/>
      <c r="H562" s="228" t="str">
        <f t="shared" si="1"/>
        <v/>
      </c>
    </row>
    <row r="563">
      <c r="A563" s="42"/>
      <c r="B563" s="68"/>
      <c r="C563" s="68"/>
      <c r="D563" s="68"/>
      <c r="E563" s="115"/>
      <c r="F563" s="228"/>
      <c r="G563" s="228"/>
      <c r="H563" s="228" t="str">
        <f t="shared" si="1"/>
        <v/>
      </c>
    </row>
    <row r="564">
      <c r="A564" s="42"/>
      <c r="B564" s="68"/>
      <c r="C564" s="68"/>
      <c r="D564" s="68"/>
      <c r="E564" s="115"/>
      <c r="F564" s="228"/>
      <c r="G564" s="228"/>
      <c r="H564" s="228" t="str">
        <f t="shared" si="1"/>
        <v/>
      </c>
    </row>
    <row r="565">
      <c r="A565" s="42"/>
      <c r="B565" s="68"/>
      <c r="C565" s="68"/>
      <c r="D565" s="68"/>
      <c r="E565" s="115"/>
      <c r="F565" s="228"/>
      <c r="G565" s="228"/>
      <c r="H565" s="228" t="str">
        <f t="shared" si="1"/>
        <v/>
      </c>
    </row>
    <row r="566">
      <c r="A566" s="42"/>
      <c r="B566" s="68"/>
      <c r="C566" s="68"/>
      <c r="D566" s="68"/>
      <c r="E566" s="115"/>
      <c r="F566" s="228"/>
      <c r="G566" s="228"/>
      <c r="H566" s="228" t="str">
        <f t="shared" si="1"/>
        <v/>
      </c>
    </row>
    <row r="567">
      <c r="A567" s="42"/>
      <c r="B567" s="68"/>
      <c r="C567" s="68"/>
      <c r="D567" s="68"/>
      <c r="E567" s="115"/>
      <c r="F567" s="228"/>
      <c r="G567" s="228"/>
      <c r="H567" s="228" t="str">
        <f t="shared" si="1"/>
        <v/>
      </c>
    </row>
    <row r="568">
      <c r="A568" s="42"/>
      <c r="B568" s="68"/>
      <c r="C568" s="68"/>
      <c r="D568" s="68"/>
      <c r="E568" s="115"/>
      <c r="F568" s="228"/>
      <c r="G568" s="228"/>
      <c r="H568" s="228" t="str">
        <f t="shared" si="1"/>
        <v/>
      </c>
    </row>
    <row r="569">
      <c r="A569" s="114"/>
      <c r="B569" s="61"/>
      <c r="C569" s="61"/>
      <c r="D569" s="61"/>
      <c r="E569" s="115"/>
      <c r="F569" s="228"/>
      <c r="G569" s="228"/>
      <c r="H569" s="228" t="str">
        <f t="shared" si="1"/>
        <v/>
      </c>
    </row>
    <row r="570">
      <c r="A570" s="42"/>
      <c r="B570" s="68"/>
      <c r="C570" s="68"/>
      <c r="D570" s="68"/>
      <c r="E570" s="115"/>
      <c r="F570" s="228"/>
      <c r="G570" s="228"/>
      <c r="H570" s="228" t="str">
        <f t="shared" si="1"/>
        <v/>
      </c>
    </row>
    <row r="571">
      <c r="A571" s="42"/>
      <c r="B571" s="68"/>
      <c r="C571" s="68"/>
      <c r="D571" s="68"/>
      <c r="E571" s="115"/>
      <c r="F571" s="228"/>
      <c r="G571" s="228"/>
      <c r="H571" s="228" t="str">
        <f t="shared" si="1"/>
        <v/>
      </c>
    </row>
    <row r="572">
      <c r="A572" s="42"/>
      <c r="B572" s="68"/>
      <c r="C572" s="68"/>
      <c r="D572" s="68"/>
      <c r="E572" s="115"/>
      <c r="F572" s="228"/>
      <c r="G572" s="228"/>
      <c r="H572" s="228" t="str">
        <f t="shared" si="1"/>
        <v/>
      </c>
    </row>
    <row r="573">
      <c r="A573" s="42"/>
      <c r="B573" s="68"/>
      <c r="C573" s="68"/>
      <c r="D573" s="68"/>
      <c r="E573" s="115"/>
      <c r="F573" s="228"/>
      <c r="G573" s="228"/>
      <c r="H573" s="228" t="str">
        <f t="shared" si="1"/>
        <v/>
      </c>
    </row>
    <row r="574">
      <c r="A574" s="42"/>
      <c r="B574" s="61"/>
      <c r="C574" s="61"/>
      <c r="D574" s="61"/>
      <c r="E574" s="115"/>
      <c r="F574" s="228"/>
      <c r="G574" s="228"/>
      <c r="H574" s="228" t="str">
        <f t="shared" si="1"/>
        <v/>
      </c>
    </row>
    <row r="575">
      <c r="A575" s="42"/>
      <c r="B575" s="68"/>
      <c r="C575" s="68"/>
      <c r="D575" s="68"/>
      <c r="E575" s="115"/>
      <c r="F575" s="228"/>
      <c r="G575" s="228"/>
      <c r="H575" s="228" t="str">
        <f t="shared" si="1"/>
        <v/>
      </c>
    </row>
    <row r="576">
      <c r="A576" s="42"/>
      <c r="B576" s="68"/>
      <c r="C576" s="68"/>
      <c r="D576" s="68"/>
      <c r="E576" s="115"/>
      <c r="F576" s="228"/>
      <c r="G576" s="228"/>
      <c r="H576" s="228" t="str">
        <f t="shared" si="1"/>
        <v/>
      </c>
    </row>
    <row r="577">
      <c r="A577" s="42"/>
      <c r="B577" s="68"/>
      <c r="C577" s="68"/>
      <c r="D577" s="68"/>
      <c r="E577" s="115"/>
      <c r="F577" s="228"/>
      <c r="G577" s="228"/>
      <c r="H577" s="228" t="str">
        <f t="shared" si="1"/>
        <v/>
      </c>
    </row>
    <row r="578">
      <c r="A578" s="42"/>
      <c r="B578" s="68"/>
      <c r="C578" s="68"/>
      <c r="D578" s="68"/>
      <c r="E578" s="115"/>
      <c r="F578" s="228"/>
      <c r="G578" s="228"/>
      <c r="H578" s="228" t="str">
        <f t="shared" si="1"/>
        <v/>
      </c>
    </row>
    <row r="579">
      <c r="A579" s="42"/>
      <c r="B579" s="68"/>
      <c r="C579" s="68"/>
      <c r="D579" s="68"/>
      <c r="E579" s="115"/>
      <c r="F579" s="228"/>
      <c r="G579" s="228"/>
      <c r="H579" s="228" t="str">
        <f t="shared" si="1"/>
        <v/>
      </c>
    </row>
    <row r="580">
      <c r="A580" s="42"/>
      <c r="B580" s="68"/>
      <c r="C580" s="68"/>
      <c r="D580" s="68"/>
      <c r="E580" s="115"/>
      <c r="F580" s="228"/>
      <c r="G580" s="228"/>
      <c r="H580" s="228" t="str">
        <f t="shared" si="1"/>
        <v/>
      </c>
    </row>
    <row r="581">
      <c r="A581" s="42"/>
      <c r="B581" s="68"/>
      <c r="C581" s="68"/>
      <c r="D581" s="68"/>
      <c r="E581" s="115"/>
      <c r="F581" s="228"/>
      <c r="G581" s="228"/>
      <c r="H581" s="228" t="str">
        <f t="shared" si="1"/>
        <v/>
      </c>
    </row>
    <row r="582">
      <c r="A582" s="42"/>
      <c r="B582" s="68"/>
      <c r="C582" s="68"/>
      <c r="D582" s="68"/>
      <c r="E582" s="115"/>
      <c r="F582" s="228"/>
      <c r="G582" s="228"/>
      <c r="H582" s="228" t="str">
        <f t="shared" si="1"/>
        <v/>
      </c>
    </row>
    <row r="583">
      <c r="A583" s="42"/>
      <c r="B583" s="68"/>
      <c r="C583" s="68"/>
      <c r="D583" s="68"/>
      <c r="E583" s="115"/>
      <c r="F583" s="228"/>
      <c r="G583" s="228"/>
      <c r="H583" s="228" t="str">
        <f t="shared" si="1"/>
        <v/>
      </c>
    </row>
    <row r="584">
      <c r="A584" s="42"/>
      <c r="B584" s="68"/>
      <c r="C584" s="68"/>
      <c r="D584" s="68"/>
      <c r="E584" s="115"/>
      <c r="F584" s="228"/>
      <c r="G584" s="228"/>
      <c r="H584" s="228" t="str">
        <f t="shared" si="1"/>
        <v/>
      </c>
    </row>
    <row r="585">
      <c r="A585" s="42"/>
      <c r="B585" s="68"/>
      <c r="C585" s="68"/>
      <c r="D585" s="68"/>
      <c r="E585" s="115"/>
      <c r="F585" s="228"/>
      <c r="G585" s="228"/>
      <c r="H585" s="228" t="str">
        <f t="shared" si="1"/>
        <v/>
      </c>
    </row>
    <row r="586">
      <c r="A586" s="42"/>
      <c r="B586" s="68"/>
      <c r="C586" s="68"/>
      <c r="D586" s="68"/>
      <c r="E586" s="115"/>
      <c r="F586" s="228"/>
      <c r="G586" s="228"/>
      <c r="H586" s="228" t="str">
        <f t="shared" si="1"/>
        <v/>
      </c>
    </row>
    <row r="587">
      <c r="A587" s="42"/>
      <c r="B587" s="68"/>
      <c r="C587" s="68"/>
      <c r="D587" s="68"/>
      <c r="E587" s="115"/>
      <c r="F587" s="228"/>
      <c r="G587" s="228"/>
      <c r="H587" s="228" t="str">
        <f t="shared" si="1"/>
        <v/>
      </c>
    </row>
    <row r="588">
      <c r="A588" s="42"/>
      <c r="B588" s="68"/>
      <c r="C588" s="68"/>
      <c r="D588" s="68"/>
      <c r="E588" s="115"/>
      <c r="F588" s="228"/>
      <c r="G588" s="228"/>
      <c r="H588" s="228" t="str">
        <f t="shared" si="1"/>
        <v/>
      </c>
    </row>
    <row r="589">
      <c r="A589" s="42"/>
      <c r="B589" s="68"/>
      <c r="C589" s="68"/>
      <c r="D589" s="68"/>
      <c r="E589" s="115"/>
      <c r="F589" s="228"/>
      <c r="G589" s="228"/>
      <c r="H589" s="228" t="str">
        <f t="shared" si="1"/>
        <v/>
      </c>
    </row>
    <row r="590">
      <c r="A590" s="42"/>
      <c r="B590" s="68"/>
      <c r="C590" s="68"/>
      <c r="D590" s="68"/>
      <c r="E590" s="115"/>
      <c r="F590" s="228"/>
      <c r="G590" s="228"/>
      <c r="H590" s="228" t="str">
        <f t="shared" si="1"/>
        <v/>
      </c>
    </row>
    <row r="591">
      <c r="A591" s="42"/>
      <c r="B591" s="68"/>
      <c r="C591" s="68"/>
      <c r="D591" s="68"/>
      <c r="E591" s="115"/>
      <c r="F591" s="228"/>
      <c r="G591" s="228"/>
      <c r="H591" s="228" t="str">
        <f t="shared" si="1"/>
        <v/>
      </c>
    </row>
    <row r="592">
      <c r="A592" s="42"/>
      <c r="B592" s="61"/>
      <c r="C592" s="61"/>
      <c r="D592" s="61"/>
      <c r="E592" s="115"/>
      <c r="F592" s="228"/>
      <c r="G592" s="228"/>
      <c r="H592" s="228" t="str">
        <f t="shared" si="1"/>
        <v/>
      </c>
    </row>
    <row r="593">
      <c r="A593" s="42"/>
      <c r="B593" s="68"/>
      <c r="C593" s="68"/>
      <c r="D593" s="68"/>
      <c r="E593" s="115"/>
      <c r="F593" s="228"/>
      <c r="G593" s="228"/>
      <c r="H593" s="228" t="str">
        <f t="shared" si="1"/>
        <v/>
      </c>
    </row>
    <row r="594">
      <c r="A594" s="42"/>
      <c r="B594" s="61"/>
      <c r="C594" s="61"/>
      <c r="D594" s="61"/>
      <c r="E594" s="115"/>
      <c r="F594" s="228"/>
      <c r="G594" s="228"/>
      <c r="H594" s="228" t="str">
        <f t="shared" si="1"/>
        <v/>
      </c>
    </row>
    <row r="595">
      <c r="A595" s="42"/>
      <c r="B595" s="68"/>
      <c r="C595" s="68"/>
      <c r="D595" s="68"/>
      <c r="E595" s="115"/>
      <c r="F595" s="228"/>
      <c r="G595" s="228"/>
      <c r="H595" s="228" t="str">
        <f t="shared" si="1"/>
        <v/>
      </c>
    </row>
    <row r="596">
      <c r="A596" s="42"/>
      <c r="B596" s="68"/>
      <c r="C596" s="68"/>
      <c r="D596" s="68"/>
      <c r="E596" s="115"/>
      <c r="F596" s="228"/>
      <c r="G596" s="228"/>
      <c r="H596" s="228" t="str">
        <f t="shared" si="1"/>
        <v/>
      </c>
    </row>
    <row r="597">
      <c r="A597" s="42"/>
      <c r="B597" s="68"/>
      <c r="C597" s="68"/>
      <c r="D597" s="68"/>
      <c r="E597" s="115"/>
      <c r="F597" s="228"/>
      <c r="G597" s="228"/>
      <c r="H597" s="228" t="str">
        <f t="shared" si="1"/>
        <v/>
      </c>
    </row>
    <row r="598">
      <c r="A598" s="42"/>
      <c r="B598" s="68"/>
      <c r="C598" s="68"/>
      <c r="D598" s="68"/>
      <c r="E598" s="115"/>
      <c r="F598" s="228"/>
      <c r="G598" s="228"/>
      <c r="H598" s="228" t="str">
        <f t="shared" si="1"/>
        <v/>
      </c>
    </row>
    <row r="599">
      <c r="A599" s="42"/>
      <c r="B599" s="68"/>
      <c r="C599" s="68"/>
      <c r="D599" s="68"/>
      <c r="E599" s="115"/>
      <c r="F599" s="228"/>
      <c r="G599" s="228"/>
      <c r="H599" s="228" t="str">
        <f t="shared" si="1"/>
        <v/>
      </c>
    </row>
    <row r="600">
      <c r="A600" s="42"/>
      <c r="B600" s="68"/>
      <c r="C600" s="68"/>
      <c r="D600" s="68"/>
      <c r="E600" s="115"/>
      <c r="F600" s="228"/>
      <c r="G600" s="228"/>
      <c r="H600" s="228" t="str">
        <f t="shared" si="1"/>
        <v/>
      </c>
    </row>
    <row r="601">
      <c r="A601" s="42"/>
      <c r="B601" s="68"/>
      <c r="C601" s="68"/>
      <c r="D601" s="68"/>
      <c r="E601" s="115"/>
      <c r="F601" s="228"/>
      <c r="G601" s="228"/>
      <c r="H601" s="228" t="str">
        <f t="shared" si="1"/>
        <v/>
      </c>
    </row>
    <row r="602">
      <c r="A602" s="42"/>
      <c r="B602" s="61"/>
      <c r="C602" s="61"/>
      <c r="D602" s="61"/>
      <c r="E602" s="115"/>
      <c r="F602" s="228"/>
      <c r="G602" s="228"/>
      <c r="H602" s="228" t="str">
        <f t="shared" si="1"/>
        <v/>
      </c>
    </row>
    <row r="603">
      <c r="A603" s="42"/>
      <c r="B603" s="68"/>
      <c r="C603" s="61"/>
      <c r="D603" s="61"/>
      <c r="E603" s="115"/>
      <c r="F603" s="228"/>
      <c r="G603" s="228"/>
      <c r="H603" s="228" t="str">
        <f t="shared" si="1"/>
        <v/>
      </c>
    </row>
    <row r="604">
      <c r="A604" s="42"/>
      <c r="B604" s="68"/>
      <c r="C604" s="68"/>
      <c r="D604" s="68"/>
      <c r="E604" s="115"/>
      <c r="F604" s="228"/>
      <c r="G604" s="228"/>
      <c r="H604" s="228" t="str">
        <f t="shared" si="1"/>
        <v/>
      </c>
    </row>
    <row r="605">
      <c r="A605" s="42"/>
      <c r="B605" s="68"/>
      <c r="C605" s="68"/>
      <c r="D605" s="68"/>
      <c r="E605" s="115"/>
      <c r="F605" s="228"/>
      <c r="G605" s="228"/>
      <c r="H605" s="228" t="str">
        <f t="shared" si="1"/>
        <v/>
      </c>
    </row>
    <row r="606">
      <c r="A606" s="42"/>
      <c r="B606" s="68"/>
      <c r="C606" s="68"/>
      <c r="D606" s="68"/>
      <c r="E606" s="115"/>
      <c r="F606" s="228"/>
      <c r="G606" s="228"/>
      <c r="H606" s="228" t="str">
        <f t="shared" si="1"/>
        <v/>
      </c>
    </row>
    <row r="607">
      <c r="A607" s="42"/>
      <c r="B607" s="68"/>
      <c r="C607" s="68"/>
      <c r="D607" s="68"/>
      <c r="E607" s="115"/>
      <c r="F607" s="228"/>
      <c r="G607" s="228"/>
      <c r="H607" s="228" t="str">
        <f t="shared" si="1"/>
        <v/>
      </c>
    </row>
    <row r="608">
      <c r="A608" s="42"/>
      <c r="B608" s="68"/>
      <c r="C608" s="68"/>
      <c r="D608" s="68"/>
      <c r="E608" s="115"/>
      <c r="F608" s="228"/>
      <c r="G608" s="228"/>
      <c r="H608" s="228" t="str">
        <f t="shared" si="1"/>
        <v/>
      </c>
    </row>
    <row r="609">
      <c r="A609" s="42"/>
      <c r="B609" s="61"/>
      <c r="C609" s="61"/>
      <c r="D609" s="61"/>
      <c r="E609" s="115"/>
      <c r="F609" s="228"/>
      <c r="G609" s="228"/>
      <c r="H609" s="228" t="str">
        <f t="shared" si="1"/>
        <v/>
      </c>
    </row>
    <row r="610">
      <c r="A610" s="42"/>
      <c r="B610" s="68"/>
      <c r="C610" s="68"/>
      <c r="D610" s="68"/>
      <c r="E610" s="115"/>
      <c r="F610" s="228"/>
      <c r="G610" s="228"/>
      <c r="H610" s="228" t="str">
        <f t="shared" si="1"/>
        <v/>
      </c>
    </row>
    <row r="611">
      <c r="A611" s="114"/>
      <c r="B611" s="61"/>
      <c r="C611" s="61"/>
      <c r="D611" s="61"/>
      <c r="E611" s="115"/>
      <c r="F611" s="228"/>
      <c r="G611" s="228"/>
      <c r="H611" s="228" t="str">
        <f t="shared" si="1"/>
        <v/>
      </c>
    </row>
    <row r="612">
      <c r="A612" s="42"/>
      <c r="B612" s="68"/>
      <c r="C612" s="68"/>
      <c r="D612" s="68"/>
      <c r="E612" s="115"/>
      <c r="F612" s="228"/>
      <c r="G612" s="228"/>
      <c r="H612" s="228" t="str">
        <f t="shared" si="1"/>
        <v/>
      </c>
    </row>
    <row r="613">
      <c r="A613" s="42"/>
      <c r="B613" s="68"/>
      <c r="C613" s="68"/>
      <c r="D613" s="68"/>
      <c r="E613" s="115"/>
      <c r="F613" s="228"/>
      <c r="G613" s="228"/>
      <c r="H613" s="228" t="str">
        <f t="shared" si="1"/>
        <v/>
      </c>
    </row>
    <row r="614">
      <c r="A614" s="42"/>
      <c r="B614" s="68"/>
      <c r="C614" s="68"/>
      <c r="D614" s="68"/>
      <c r="E614" s="115"/>
      <c r="F614" s="228"/>
      <c r="G614" s="228"/>
      <c r="H614" s="228" t="str">
        <f t="shared" si="1"/>
        <v/>
      </c>
    </row>
    <row r="615">
      <c r="A615" s="42"/>
      <c r="B615" s="68"/>
      <c r="C615" s="68"/>
      <c r="D615" s="68"/>
      <c r="E615" s="115"/>
      <c r="F615" s="228"/>
      <c r="G615" s="228"/>
      <c r="H615" s="228" t="str">
        <f t="shared" si="1"/>
        <v/>
      </c>
    </row>
    <row r="616">
      <c r="A616" s="42"/>
      <c r="B616" s="68"/>
      <c r="C616" s="68"/>
      <c r="D616" s="68"/>
      <c r="E616" s="115"/>
      <c r="F616" s="228"/>
      <c r="G616" s="228"/>
      <c r="H616" s="228" t="str">
        <f t="shared" si="1"/>
        <v/>
      </c>
    </row>
    <row r="617">
      <c r="A617" s="42"/>
      <c r="B617" s="68"/>
      <c r="C617" s="68"/>
      <c r="D617" s="68"/>
      <c r="E617" s="115"/>
      <c r="F617" s="228"/>
      <c r="G617" s="228"/>
      <c r="H617" s="228" t="str">
        <f t="shared" si="1"/>
        <v/>
      </c>
    </row>
    <row r="618">
      <c r="A618" s="42"/>
      <c r="B618" s="68"/>
      <c r="C618" s="68"/>
      <c r="D618" s="68"/>
      <c r="E618" s="115"/>
      <c r="F618" s="228"/>
      <c r="G618" s="228"/>
      <c r="H618" s="228" t="str">
        <f t="shared" si="1"/>
        <v/>
      </c>
    </row>
    <row r="619">
      <c r="A619" s="42"/>
      <c r="B619" s="68"/>
      <c r="C619" s="68"/>
      <c r="D619" s="68"/>
      <c r="E619" s="115"/>
      <c r="F619" s="228"/>
      <c r="G619" s="228"/>
      <c r="H619" s="228" t="str">
        <f t="shared" si="1"/>
        <v/>
      </c>
    </row>
    <row r="620">
      <c r="A620" s="42"/>
      <c r="B620" s="68"/>
      <c r="C620" s="68"/>
      <c r="D620" s="68"/>
      <c r="E620" s="115"/>
      <c r="F620" s="228"/>
      <c r="G620" s="228"/>
      <c r="H620" s="228" t="str">
        <f t="shared" si="1"/>
        <v/>
      </c>
    </row>
    <row r="621">
      <c r="A621" s="42"/>
      <c r="B621" s="68"/>
      <c r="C621" s="68"/>
      <c r="D621" s="68"/>
      <c r="E621" s="115"/>
      <c r="F621" s="228"/>
      <c r="G621" s="228"/>
      <c r="H621" s="228" t="str">
        <f t="shared" si="1"/>
        <v/>
      </c>
    </row>
    <row r="622">
      <c r="A622" s="42"/>
      <c r="B622" s="68"/>
      <c r="C622" s="68"/>
      <c r="D622" s="68"/>
      <c r="E622" s="115"/>
      <c r="F622" s="228"/>
      <c r="G622" s="228"/>
      <c r="H622" s="228" t="str">
        <f t="shared" si="1"/>
        <v/>
      </c>
    </row>
    <row r="623">
      <c r="A623" s="42"/>
      <c r="B623" s="68"/>
      <c r="C623" s="68"/>
      <c r="D623" s="68"/>
      <c r="E623" s="115"/>
      <c r="F623" s="228"/>
      <c r="G623" s="228"/>
      <c r="H623" s="228" t="str">
        <f t="shared" si="1"/>
        <v/>
      </c>
    </row>
    <row r="624">
      <c r="A624" s="42"/>
      <c r="B624" s="61"/>
      <c r="C624" s="61"/>
      <c r="D624" s="61"/>
      <c r="E624" s="115"/>
      <c r="F624" s="228"/>
      <c r="G624" s="228"/>
      <c r="H624" s="228" t="str">
        <f t="shared" si="1"/>
        <v/>
      </c>
    </row>
    <row r="625">
      <c r="A625" s="42"/>
      <c r="B625" s="61"/>
      <c r="C625" s="61"/>
      <c r="D625" s="61"/>
      <c r="E625" s="115"/>
      <c r="F625" s="228"/>
      <c r="G625" s="228"/>
      <c r="H625" s="228" t="str">
        <f t="shared" si="1"/>
        <v/>
      </c>
    </row>
    <row r="626">
      <c r="A626" s="42"/>
      <c r="B626" s="68"/>
      <c r="C626" s="68"/>
      <c r="D626" s="68"/>
      <c r="E626" s="115"/>
      <c r="F626" s="228"/>
      <c r="G626" s="228"/>
      <c r="H626" s="228" t="str">
        <f t="shared" si="1"/>
        <v/>
      </c>
    </row>
    <row r="627">
      <c r="A627" s="42"/>
      <c r="B627" s="68"/>
      <c r="C627" s="68"/>
      <c r="D627" s="68"/>
      <c r="E627" s="115"/>
      <c r="F627" s="228"/>
      <c r="G627" s="228"/>
      <c r="H627" s="228" t="str">
        <f t="shared" si="1"/>
        <v/>
      </c>
    </row>
    <row r="628">
      <c r="A628" s="42"/>
      <c r="B628" s="68"/>
      <c r="C628" s="68"/>
      <c r="D628" s="68"/>
      <c r="E628" s="115"/>
      <c r="F628" s="228"/>
      <c r="G628" s="228"/>
      <c r="H628" s="228" t="str">
        <f t="shared" si="1"/>
        <v/>
      </c>
    </row>
    <row r="629">
      <c r="A629" s="42"/>
      <c r="B629" s="68"/>
      <c r="C629" s="68"/>
      <c r="D629" s="68"/>
      <c r="E629" s="115"/>
      <c r="F629" s="228"/>
      <c r="G629" s="228"/>
      <c r="H629" s="228" t="str">
        <f t="shared" si="1"/>
        <v/>
      </c>
    </row>
    <row r="630">
      <c r="A630" s="42"/>
      <c r="B630" s="68"/>
      <c r="C630" s="68"/>
      <c r="D630" s="68"/>
      <c r="E630" s="115"/>
      <c r="F630" s="228"/>
      <c r="G630" s="228"/>
      <c r="H630" s="228" t="str">
        <f t="shared" si="1"/>
        <v/>
      </c>
    </row>
    <row r="631">
      <c r="A631" s="42"/>
      <c r="B631" s="68"/>
      <c r="C631" s="68"/>
      <c r="D631" s="68"/>
      <c r="E631" s="115"/>
      <c r="F631" s="228"/>
      <c r="G631" s="228"/>
      <c r="H631" s="228" t="str">
        <f t="shared" si="1"/>
        <v/>
      </c>
    </row>
    <row r="632">
      <c r="A632" s="42"/>
      <c r="B632" s="68"/>
      <c r="C632" s="68"/>
      <c r="D632" s="68"/>
      <c r="E632" s="115"/>
      <c r="F632" s="228"/>
      <c r="G632" s="228"/>
      <c r="H632" s="228" t="str">
        <f t="shared" si="1"/>
        <v/>
      </c>
    </row>
    <row r="633">
      <c r="A633" s="42"/>
      <c r="B633" s="68"/>
      <c r="C633" s="68"/>
      <c r="D633" s="68"/>
      <c r="E633" s="115"/>
      <c r="F633" s="228"/>
      <c r="G633" s="228"/>
      <c r="H633" s="228" t="str">
        <f t="shared" si="1"/>
        <v/>
      </c>
    </row>
    <row r="634">
      <c r="A634" s="42"/>
      <c r="B634" s="68"/>
      <c r="C634" s="68"/>
      <c r="D634" s="68"/>
      <c r="E634" s="115"/>
      <c r="F634" s="228"/>
      <c r="G634" s="228"/>
      <c r="H634" s="228" t="str">
        <f t="shared" si="1"/>
        <v/>
      </c>
    </row>
    <row r="635">
      <c r="A635" s="42"/>
      <c r="B635" s="68"/>
      <c r="C635" s="68"/>
      <c r="D635" s="68"/>
      <c r="E635" s="115"/>
      <c r="F635" s="228"/>
      <c r="G635" s="228"/>
      <c r="H635" s="228" t="str">
        <f t="shared" si="1"/>
        <v/>
      </c>
    </row>
    <row r="636">
      <c r="A636" s="42"/>
      <c r="B636" s="68"/>
      <c r="C636" s="68"/>
      <c r="D636" s="68"/>
      <c r="E636" s="115"/>
      <c r="F636" s="228"/>
      <c r="G636" s="228"/>
      <c r="H636" s="228" t="str">
        <f t="shared" si="1"/>
        <v/>
      </c>
    </row>
    <row r="637">
      <c r="A637" s="42"/>
      <c r="B637" s="68"/>
      <c r="C637" s="68"/>
      <c r="D637" s="68"/>
      <c r="E637" s="115"/>
      <c r="F637" s="228"/>
      <c r="G637" s="228"/>
      <c r="H637" s="228" t="str">
        <f t="shared" si="1"/>
        <v/>
      </c>
    </row>
    <row r="638">
      <c r="A638" s="42"/>
      <c r="B638" s="68"/>
      <c r="C638" s="68"/>
      <c r="D638" s="68"/>
      <c r="E638" s="115"/>
      <c r="F638" s="228"/>
      <c r="G638" s="228"/>
      <c r="H638" s="228" t="str">
        <f t="shared" si="1"/>
        <v/>
      </c>
    </row>
    <row r="639">
      <c r="A639" s="42"/>
      <c r="B639" s="68"/>
      <c r="C639" s="68"/>
      <c r="D639" s="68"/>
      <c r="E639" s="115"/>
      <c r="F639" s="228"/>
      <c r="G639" s="228"/>
      <c r="H639" s="228" t="str">
        <f t="shared" si="1"/>
        <v/>
      </c>
    </row>
    <row r="640">
      <c r="A640" s="42"/>
      <c r="B640" s="68"/>
      <c r="C640" s="68"/>
      <c r="D640" s="68"/>
      <c r="E640" s="115"/>
      <c r="F640" s="228"/>
      <c r="G640" s="228"/>
      <c r="H640" s="228" t="str">
        <f t="shared" si="1"/>
        <v/>
      </c>
    </row>
    <row r="641">
      <c r="A641" s="42"/>
      <c r="B641" s="61"/>
      <c r="C641" s="61"/>
      <c r="D641" s="61"/>
      <c r="E641" s="115"/>
      <c r="F641" s="228"/>
      <c r="G641" s="228"/>
      <c r="H641" s="228" t="str">
        <f t="shared" si="1"/>
        <v/>
      </c>
    </row>
    <row r="642">
      <c r="A642" s="42"/>
      <c r="B642" s="61"/>
      <c r="C642" s="61"/>
      <c r="D642" s="61"/>
      <c r="E642" s="115"/>
      <c r="F642" s="228"/>
      <c r="G642" s="228"/>
      <c r="H642" s="228" t="str">
        <f t="shared" si="1"/>
        <v/>
      </c>
    </row>
    <row r="643">
      <c r="A643" s="42"/>
      <c r="B643" s="68"/>
      <c r="C643" s="68"/>
      <c r="D643" s="68"/>
      <c r="E643" s="115"/>
      <c r="F643" s="228"/>
      <c r="G643" s="228"/>
      <c r="H643" s="228" t="str">
        <f t="shared" si="1"/>
        <v/>
      </c>
    </row>
    <row r="644">
      <c r="A644" s="42"/>
      <c r="B644" s="68"/>
      <c r="C644" s="68"/>
      <c r="D644" s="68"/>
      <c r="E644" s="115"/>
      <c r="F644" s="228"/>
      <c r="G644" s="228"/>
      <c r="H644" s="228" t="str">
        <f t="shared" si="1"/>
        <v/>
      </c>
    </row>
    <row r="645">
      <c r="A645" s="42"/>
      <c r="B645" s="68"/>
      <c r="C645" s="68"/>
      <c r="D645" s="68"/>
      <c r="E645" s="115"/>
      <c r="F645" s="228"/>
      <c r="G645" s="228"/>
      <c r="H645" s="228" t="str">
        <f t="shared" si="1"/>
        <v/>
      </c>
    </row>
    <row r="646">
      <c r="A646" s="42"/>
      <c r="B646" s="68"/>
      <c r="C646" s="68"/>
      <c r="D646" s="68"/>
      <c r="E646" s="115"/>
      <c r="F646" s="228"/>
      <c r="G646" s="228"/>
      <c r="H646" s="228" t="str">
        <f t="shared" si="1"/>
        <v/>
      </c>
    </row>
    <row r="647">
      <c r="A647" s="42"/>
      <c r="B647" s="61"/>
      <c r="C647" s="61"/>
      <c r="D647" s="61"/>
      <c r="E647" s="115"/>
      <c r="F647" s="228"/>
      <c r="G647" s="228"/>
      <c r="H647" s="228" t="str">
        <f t="shared" si="1"/>
        <v/>
      </c>
    </row>
    <row r="648">
      <c r="A648" s="42"/>
      <c r="B648" s="68"/>
      <c r="C648" s="68"/>
      <c r="D648" s="68"/>
      <c r="E648" s="115"/>
      <c r="F648" s="228"/>
      <c r="G648" s="228"/>
      <c r="H648" s="228" t="str">
        <f t="shared" si="1"/>
        <v/>
      </c>
    </row>
    <row r="649">
      <c r="A649" s="42"/>
      <c r="B649" s="68"/>
      <c r="C649" s="68"/>
      <c r="D649" s="68"/>
      <c r="E649" s="115"/>
      <c r="F649" s="228"/>
      <c r="G649" s="228"/>
      <c r="H649" s="228" t="str">
        <f t="shared" si="1"/>
        <v/>
      </c>
    </row>
    <row r="650">
      <c r="A650" s="42"/>
      <c r="B650" s="68"/>
      <c r="C650" s="68"/>
      <c r="D650" s="68"/>
      <c r="E650" s="115"/>
      <c r="F650" s="228"/>
      <c r="G650" s="228"/>
      <c r="H650" s="228" t="str">
        <f t="shared" si="1"/>
        <v/>
      </c>
    </row>
    <row r="651">
      <c r="A651" s="42"/>
      <c r="B651" s="68"/>
      <c r="C651" s="68"/>
      <c r="D651" s="68"/>
      <c r="E651" s="115"/>
      <c r="F651" s="228"/>
      <c r="G651" s="228"/>
      <c r="H651" s="228" t="str">
        <f t="shared" si="1"/>
        <v/>
      </c>
    </row>
    <row r="652">
      <c r="A652" s="42"/>
      <c r="B652" s="68"/>
      <c r="C652" s="68"/>
      <c r="D652" s="68"/>
      <c r="E652" s="115"/>
      <c r="F652" s="228"/>
      <c r="G652" s="228"/>
      <c r="H652" s="228" t="str">
        <f t="shared" si="1"/>
        <v/>
      </c>
    </row>
    <row r="653">
      <c r="A653" s="42"/>
      <c r="B653" s="68"/>
      <c r="C653" s="68"/>
      <c r="D653" s="68"/>
      <c r="E653" s="115"/>
      <c r="F653" s="228"/>
      <c r="G653" s="228"/>
      <c r="H653" s="228" t="str">
        <f t="shared" si="1"/>
        <v/>
      </c>
    </row>
    <row r="654">
      <c r="A654" s="42"/>
      <c r="B654" s="68"/>
      <c r="C654" s="68"/>
      <c r="D654" s="68"/>
      <c r="E654" s="115"/>
      <c r="F654" s="228"/>
      <c r="G654" s="228"/>
      <c r="H654" s="228" t="str">
        <f t="shared" si="1"/>
        <v/>
      </c>
    </row>
    <row r="655">
      <c r="A655" s="42"/>
      <c r="B655" s="61"/>
      <c r="C655" s="61"/>
      <c r="D655" s="61"/>
      <c r="E655" s="115"/>
      <c r="F655" s="228"/>
      <c r="G655" s="228"/>
      <c r="H655" s="228" t="str">
        <f t="shared" si="1"/>
        <v/>
      </c>
    </row>
    <row r="656">
      <c r="A656" s="42"/>
      <c r="B656" s="68"/>
      <c r="C656" s="68"/>
      <c r="D656" s="68"/>
      <c r="E656" s="115"/>
      <c r="F656" s="228"/>
      <c r="G656" s="228"/>
      <c r="H656" s="228" t="str">
        <f t="shared" si="1"/>
        <v/>
      </c>
    </row>
    <row r="657">
      <c r="A657" s="42"/>
      <c r="B657" s="68"/>
      <c r="C657" s="68"/>
      <c r="D657" s="68"/>
      <c r="E657" s="115"/>
      <c r="F657" s="228"/>
      <c r="G657" s="228"/>
      <c r="H657" s="228" t="str">
        <f t="shared" si="1"/>
        <v/>
      </c>
    </row>
    <row r="658">
      <c r="A658" s="42"/>
      <c r="B658" s="61"/>
      <c r="C658" s="61"/>
      <c r="D658" s="61"/>
      <c r="E658" s="115"/>
      <c r="F658" s="228"/>
      <c r="G658" s="228"/>
      <c r="H658" s="228" t="str">
        <f t="shared" si="1"/>
        <v/>
      </c>
    </row>
    <row r="659">
      <c r="A659" s="42"/>
      <c r="B659" s="68"/>
      <c r="C659" s="61"/>
      <c r="D659" s="61"/>
      <c r="E659" s="115"/>
      <c r="F659" s="228"/>
      <c r="G659" s="228"/>
      <c r="H659" s="228" t="str">
        <f t="shared" si="1"/>
        <v/>
      </c>
    </row>
    <row r="660">
      <c r="A660" s="42"/>
      <c r="B660" s="68"/>
      <c r="C660" s="68"/>
      <c r="D660" s="68"/>
      <c r="E660" s="115"/>
      <c r="F660" s="228"/>
      <c r="G660" s="228"/>
      <c r="H660" s="228" t="str">
        <f t="shared" si="1"/>
        <v/>
      </c>
    </row>
    <row r="661">
      <c r="A661" s="42"/>
      <c r="B661" s="68"/>
      <c r="C661" s="68"/>
      <c r="D661" s="68"/>
      <c r="E661" s="115"/>
      <c r="F661" s="228"/>
      <c r="G661" s="228"/>
      <c r="H661" s="228" t="str">
        <f t="shared" si="1"/>
        <v/>
      </c>
    </row>
    <row r="662">
      <c r="A662" s="42"/>
      <c r="B662" s="68"/>
      <c r="C662" s="68"/>
      <c r="D662" s="68"/>
      <c r="E662" s="115"/>
      <c r="F662" s="228"/>
      <c r="G662" s="228"/>
      <c r="H662" s="228" t="str">
        <f t="shared" si="1"/>
        <v/>
      </c>
    </row>
    <row r="663">
      <c r="A663" s="42"/>
      <c r="B663" s="68"/>
      <c r="C663" s="68"/>
      <c r="D663" s="68"/>
      <c r="E663" s="115"/>
      <c r="F663" s="228"/>
      <c r="G663" s="228"/>
      <c r="H663" s="228" t="str">
        <f t="shared" si="1"/>
        <v/>
      </c>
    </row>
    <row r="664">
      <c r="A664" s="42"/>
      <c r="B664" s="68"/>
      <c r="C664" s="68"/>
      <c r="D664" s="68"/>
      <c r="E664" s="115"/>
      <c r="F664" s="228"/>
      <c r="G664" s="228"/>
      <c r="H664" s="228" t="str">
        <f t="shared" si="1"/>
        <v/>
      </c>
    </row>
    <row r="665">
      <c r="A665" s="42"/>
      <c r="B665" s="68"/>
      <c r="C665" s="68"/>
      <c r="D665" s="68"/>
      <c r="E665" s="115"/>
      <c r="F665" s="228"/>
      <c r="G665" s="228"/>
      <c r="H665" s="228" t="str">
        <f t="shared" si="1"/>
        <v/>
      </c>
    </row>
    <row r="666">
      <c r="A666" s="42"/>
      <c r="B666" s="68"/>
      <c r="C666" s="68"/>
      <c r="D666" s="68"/>
      <c r="E666" s="115"/>
      <c r="F666" s="228"/>
      <c r="G666" s="228"/>
      <c r="H666" s="228" t="str">
        <f t="shared" si="1"/>
        <v/>
      </c>
    </row>
    <row r="667">
      <c r="A667" s="42"/>
      <c r="B667" s="61"/>
      <c r="C667" s="61"/>
      <c r="D667" s="61"/>
      <c r="E667" s="115"/>
      <c r="F667" s="228"/>
      <c r="G667" s="228"/>
      <c r="H667" s="228" t="str">
        <f t="shared" si="1"/>
        <v/>
      </c>
    </row>
    <row r="668">
      <c r="A668" s="42"/>
      <c r="B668" s="68"/>
      <c r="C668" s="68"/>
      <c r="D668" s="68"/>
      <c r="E668" s="115"/>
      <c r="F668" s="228"/>
      <c r="G668" s="228"/>
      <c r="H668" s="228" t="str">
        <f t="shared" si="1"/>
        <v/>
      </c>
    </row>
    <row r="669">
      <c r="A669" s="42"/>
      <c r="B669" s="68"/>
      <c r="C669" s="68"/>
      <c r="D669" s="68"/>
      <c r="E669" s="115"/>
      <c r="F669" s="228"/>
      <c r="G669" s="228"/>
      <c r="H669" s="228" t="str">
        <f t="shared" si="1"/>
        <v/>
      </c>
    </row>
    <row r="670">
      <c r="A670" s="42"/>
      <c r="B670" s="68"/>
      <c r="C670" s="68"/>
      <c r="D670" s="68"/>
      <c r="E670" s="115"/>
      <c r="F670" s="228"/>
      <c r="G670" s="228"/>
      <c r="H670" s="228" t="str">
        <f t="shared" si="1"/>
        <v/>
      </c>
    </row>
    <row r="671">
      <c r="A671" s="42"/>
      <c r="B671" s="61"/>
      <c r="C671" s="61"/>
      <c r="D671" s="61"/>
      <c r="E671" s="115"/>
      <c r="F671" s="228"/>
      <c r="G671" s="228"/>
      <c r="H671" s="228" t="str">
        <f t="shared" si="1"/>
        <v/>
      </c>
    </row>
    <row r="672">
      <c r="A672" s="42"/>
      <c r="B672" s="68"/>
      <c r="C672" s="68"/>
      <c r="D672" s="68"/>
      <c r="E672" s="115"/>
      <c r="F672" s="228"/>
      <c r="G672" s="228"/>
      <c r="H672" s="228" t="str">
        <f t="shared" si="1"/>
        <v/>
      </c>
    </row>
    <row r="673">
      <c r="A673" s="42"/>
      <c r="B673" s="68"/>
      <c r="C673" s="68"/>
      <c r="D673" s="68"/>
      <c r="E673" s="115"/>
      <c r="F673" s="228"/>
      <c r="G673" s="228"/>
      <c r="H673" s="228" t="str">
        <f t="shared" si="1"/>
        <v/>
      </c>
    </row>
    <row r="674">
      <c r="A674" s="42"/>
      <c r="B674" s="68"/>
      <c r="C674" s="68"/>
      <c r="D674" s="68"/>
      <c r="E674" s="115"/>
      <c r="F674" s="228"/>
      <c r="G674" s="228"/>
      <c r="H674" s="228" t="str">
        <f t="shared" si="1"/>
        <v/>
      </c>
    </row>
    <row r="675">
      <c r="A675" s="42"/>
      <c r="B675" s="68"/>
      <c r="C675" s="68"/>
      <c r="D675" s="68"/>
      <c r="E675" s="115"/>
      <c r="F675" s="228"/>
      <c r="G675" s="228"/>
      <c r="H675" s="228" t="str">
        <f t="shared" si="1"/>
        <v/>
      </c>
    </row>
    <row r="676">
      <c r="A676" s="42"/>
      <c r="B676" s="68"/>
      <c r="C676" s="68"/>
      <c r="D676" s="68"/>
      <c r="E676" s="115"/>
      <c r="F676" s="228"/>
      <c r="G676" s="228"/>
      <c r="H676" s="228" t="str">
        <f t="shared" si="1"/>
        <v/>
      </c>
    </row>
    <row r="677">
      <c r="A677" s="42"/>
      <c r="B677" s="68"/>
      <c r="C677" s="68"/>
      <c r="D677" s="68"/>
      <c r="E677" s="115"/>
      <c r="F677" s="228"/>
      <c r="G677" s="228"/>
      <c r="H677" s="228" t="str">
        <f t="shared" si="1"/>
        <v/>
      </c>
    </row>
    <row r="678">
      <c r="A678" s="42"/>
      <c r="B678" s="68"/>
      <c r="C678" s="68"/>
      <c r="D678" s="68"/>
      <c r="E678" s="115"/>
      <c r="F678" s="228"/>
      <c r="G678" s="228"/>
      <c r="H678" s="228" t="str">
        <f t="shared" si="1"/>
        <v/>
      </c>
    </row>
    <row r="679">
      <c r="A679" s="42"/>
      <c r="B679" s="68"/>
      <c r="C679" s="68"/>
      <c r="D679" s="68"/>
      <c r="E679" s="115"/>
      <c r="F679" s="228"/>
      <c r="G679" s="228"/>
      <c r="H679" s="228" t="str">
        <f t="shared" si="1"/>
        <v/>
      </c>
    </row>
    <row r="680">
      <c r="A680" s="42"/>
      <c r="B680" s="68"/>
      <c r="C680" s="68"/>
      <c r="D680" s="68"/>
      <c r="E680" s="115"/>
      <c r="F680" s="228"/>
      <c r="G680" s="228"/>
      <c r="H680" s="228" t="str">
        <f t="shared" si="1"/>
        <v/>
      </c>
    </row>
    <row r="681">
      <c r="A681" s="42"/>
      <c r="B681" s="68"/>
      <c r="C681" s="68"/>
      <c r="D681" s="68"/>
      <c r="E681" s="115"/>
      <c r="F681" s="228"/>
      <c r="G681" s="228"/>
      <c r="H681" s="228" t="str">
        <f t="shared" si="1"/>
        <v/>
      </c>
    </row>
    <row r="682">
      <c r="A682" s="42"/>
      <c r="B682" s="68"/>
      <c r="C682" s="61"/>
      <c r="D682" s="61"/>
      <c r="E682" s="115"/>
      <c r="F682" s="228"/>
      <c r="G682" s="228"/>
      <c r="H682" s="228" t="str">
        <f t="shared" si="1"/>
        <v/>
      </c>
    </row>
    <row r="683">
      <c r="A683" s="42"/>
      <c r="B683" s="61"/>
      <c r="C683" s="61"/>
      <c r="D683" s="61"/>
      <c r="E683" s="115"/>
      <c r="F683" s="228"/>
      <c r="G683" s="228"/>
      <c r="H683" s="228" t="str">
        <f t="shared" si="1"/>
        <v/>
      </c>
    </row>
    <row r="684">
      <c r="A684" s="42"/>
      <c r="B684" s="68"/>
      <c r="C684" s="68"/>
      <c r="D684" s="68"/>
      <c r="E684" s="115"/>
      <c r="F684" s="228"/>
      <c r="G684" s="228"/>
      <c r="H684" s="228" t="str">
        <f t="shared" si="1"/>
        <v/>
      </c>
    </row>
    <row r="685">
      <c r="A685" s="42"/>
      <c r="B685" s="68"/>
      <c r="C685" s="61"/>
      <c r="D685" s="61"/>
      <c r="E685" s="115"/>
      <c r="F685" s="228"/>
      <c r="G685" s="228"/>
      <c r="H685" s="228" t="str">
        <f t="shared" si="1"/>
        <v/>
      </c>
    </row>
    <row r="686">
      <c r="A686" s="42"/>
      <c r="B686" s="68"/>
      <c r="C686" s="68"/>
      <c r="D686" s="68"/>
      <c r="E686" s="115"/>
      <c r="F686" s="228"/>
      <c r="G686" s="228"/>
      <c r="H686" s="228" t="str">
        <f t="shared" si="1"/>
        <v/>
      </c>
    </row>
    <row r="687">
      <c r="A687" s="42"/>
      <c r="B687" s="68"/>
      <c r="C687" s="68"/>
      <c r="D687" s="68"/>
      <c r="E687" s="115"/>
      <c r="F687" s="228"/>
      <c r="G687" s="228"/>
      <c r="H687" s="228" t="str">
        <f t="shared" si="1"/>
        <v/>
      </c>
    </row>
    <row r="688">
      <c r="A688" s="42"/>
      <c r="B688" s="68"/>
      <c r="C688" s="68"/>
      <c r="D688" s="68"/>
      <c r="E688" s="115"/>
      <c r="F688" s="228"/>
      <c r="G688" s="228"/>
      <c r="H688" s="228" t="str">
        <f t="shared" si="1"/>
        <v/>
      </c>
    </row>
    <row r="689">
      <c r="A689" s="42"/>
      <c r="B689" s="68"/>
      <c r="C689" s="68"/>
      <c r="D689" s="68"/>
      <c r="E689" s="115"/>
      <c r="F689" s="228"/>
      <c r="G689" s="228"/>
      <c r="H689" s="228" t="str">
        <f t="shared" si="1"/>
        <v/>
      </c>
    </row>
    <row r="690">
      <c r="A690" s="42"/>
      <c r="B690" s="68"/>
      <c r="C690" s="68"/>
      <c r="D690" s="68"/>
      <c r="E690" s="115"/>
      <c r="F690" s="228"/>
      <c r="G690" s="228"/>
      <c r="H690" s="228" t="str">
        <f t="shared" si="1"/>
        <v/>
      </c>
    </row>
    <row r="691">
      <c r="A691" s="42"/>
      <c r="B691" s="61"/>
      <c r="C691" s="61"/>
      <c r="D691" s="61"/>
      <c r="E691" s="115"/>
      <c r="F691" s="228"/>
      <c r="G691" s="228"/>
      <c r="H691" s="228" t="str">
        <f t="shared" si="1"/>
        <v/>
      </c>
    </row>
    <row r="692">
      <c r="A692" s="42"/>
      <c r="B692" s="68"/>
      <c r="C692" s="68"/>
      <c r="D692" s="68"/>
      <c r="E692" s="115"/>
      <c r="F692" s="228"/>
      <c r="G692" s="228"/>
      <c r="H692" s="228" t="str">
        <f t="shared" si="1"/>
        <v/>
      </c>
    </row>
    <row r="693">
      <c r="A693" s="42"/>
      <c r="B693" s="68"/>
      <c r="C693" s="68"/>
      <c r="D693" s="68"/>
      <c r="E693" s="115"/>
      <c r="F693" s="228"/>
      <c r="G693" s="228"/>
      <c r="H693" s="228" t="str">
        <f t="shared" si="1"/>
        <v/>
      </c>
    </row>
    <row r="694">
      <c r="A694" s="42"/>
      <c r="B694" s="68"/>
      <c r="C694" s="68"/>
      <c r="D694" s="68"/>
      <c r="E694" s="115"/>
      <c r="F694" s="228"/>
      <c r="G694" s="228"/>
      <c r="H694" s="228" t="str">
        <f t="shared" si="1"/>
        <v/>
      </c>
    </row>
    <row r="695">
      <c r="A695" s="42"/>
      <c r="B695" s="68"/>
      <c r="C695" s="68"/>
      <c r="D695" s="68"/>
      <c r="E695" s="115"/>
      <c r="F695" s="228"/>
      <c r="G695" s="228"/>
      <c r="H695" s="228" t="str">
        <f t="shared" si="1"/>
        <v/>
      </c>
    </row>
    <row r="696">
      <c r="A696" s="42"/>
      <c r="B696" s="68"/>
      <c r="C696" s="68"/>
      <c r="D696" s="68"/>
      <c r="E696" s="115"/>
      <c r="F696" s="228"/>
      <c r="G696" s="228"/>
      <c r="H696" s="228" t="str">
        <f t="shared" si="1"/>
        <v/>
      </c>
    </row>
    <row r="697">
      <c r="A697" s="42"/>
      <c r="B697" s="61"/>
      <c r="C697" s="61"/>
      <c r="D697" s="61"/>
      <c r="E697" s="115"/>
      <c r="F697" s="228"/>
      <c r="G697" s="228"/>
      <c r="H697" s="228" t="str">
        <f t="shared" si="1"/>
        <v/>
      </c>
    </row>
    <row r="698">
      <c r="A698" s="42"/>
      <c r="B698" s="68"/>
      <c r="C698" s="68"/>
      <c r="D698" s="68"/>
      <c r="E698" s="115"/>
      <c r="F698" s="228"/>
      <c r="G698" s="228"/>
      <c r="H698" s="228" t="str">
        <f t="shared" si="1"/>
        <v/>
      </c>
    </row>
    <row r="699">
      <c r="A699" s="42"/>
      <c r="B699" s="61"/>
      <c r="C699" s="61"/>
      <c r="D699" s="61"/>
      <c r="E699" s="115"/>
      <c r="F699" s="228"/>
      <c r="G699" s="228"/>
      <c r="H699" s="228" t="str">
        <f t="shared" si="1"/>
        <v/>
      </c>
    </row>
    <row r="700">
      <c r="A700" s="42"/>
      <c r="B700" s="68"/>
      <c r="C700" s="68"/>
      <c r="D700" s="68"/>
      <c r="E700" s="115"/>
      <c r="F700" s="228"/>
      <c r="G700" s="228"/>
      <c r="H700" s="228" t="str">
        <f t="shared" si="1"/>
        <v/>
      </c>
    </row>
    <row r="701">
      <c r="A701" s="42"/>
      <c r="B701" s="68"/>
      <c r="C701" s="68"/>
      <c r="D701" s="68"/>
      <c r="E701" s="115"/>
      <c r="F701" s="228"/>
      <c r="G701" s="228"/>
      <c r="H701" s="228" t="str">
        <f t="shared" si="1"/>
        <v/>
      </c>
    </row>
    <row r="702">
      <c r="A702" s="42"/>
      <c r="B702" s="68"/>
      <c r="C702" s="68"/>
      <c r="D702" s="68"/>
      <c r="E702" s="115"/>
      <c r="F702" s="228"/>
      <c r="G702" s="228"/>
      <c r="H702" s="228" t="str">
        <f t="shared" si="1"/>
        <v/>
      </c>
    </row>
    <row r="703">
      <c r="A703" s="42"/>
      <c r="B703" s="68"/>
      <c r="C703" s="68"/>
      <c r="D703" s="68"/>
      <c r="E703" s="115"/>
      <c r="F703" s="228"/>
      <c r="G703" s="228"/>
      <c r="H703" s="228" t="str">
        <f t="shared" si="1"/>
        <v/>
      </c>
    </row>
    <row r="704">
      <c r="A704" s="42"/>
      <c r="B704" s="68"/>
      <c r="C704" s="68"/>
      <c r="D704" s="68"/>
      <c r="E704" s="115"/>
      <c r="F704" s="228"/>
      <c r="G704" s="228"/>
      <c r="H704" s="228" t="str">
        <f t="shared" si="1"/>
        <v/>
      </c>
    </row>
    <row r="705">
      <c r="A705" s="42"/>
      <c r="B705" s="68"/>
      <c r="C705" s="68"/>
      <c r="D705" s="68"/>
      <c r="E705" s="115"/>
      <c r="F705" s="228"/>
      <c r="G705" s="228"/>
      <c r="H705" s="228" t="str">
        <f t="shared" si="1"/>
        <v/>
      </c>
    </row>
    <row r="706">
      <c r="A706" s="42"/>
      <c r="B706" s="68"/>
      <c r="C706" s="68"/>
      <c r="D706" s="68"/>
      <c r="E706" s="115"/>
      <c r="F706" s="228"/>
      <c r="G706" s="228"/>
      <c r="H706" s="228" t="str">
        <f t="shared" si="1"/>
        <v/>
      </c>
    </row>
    <row r="707">
      <c r="A707" s="42"/>
      <c r="B707" s="68"/>
      <c r="C707" s="68"/>
      <c r="D707" s="68"/>
      <c r="E707" s="115"/>
      <c r="F707" s="228"/>
      <c r="G707" s="228"/>
      <c r="H707" s="228" t="str">
        <f t="shared" si="1"/>
        <v/>
      </c>
    </row>
    <row r="708">
      <c r="A708" s="42"/>
      <c r="B708" s="68"/>
      <c r="C708" s="68"/>
      <c r="D708" s="68"/>
      <c r="E708" s="115"/>
      <c r="F708" s="228"/>
      <c r="G708" s="228"/>
      <c r="H708" s="228" t="str">
        <f t="shared" si="1"/>
        <v/>
      </c>
    </row>
    <row r="709">
      <c r="A709" s="42"/>
      <c r="B709" s="68"/>
      <c r="C709" s="68"/>
      <c r="D709" s="68"/>
      <c r="E709" s="115"/>
      <c r="F709" s="228"/>
      <c r="G709" s="228"/>
      <c r="H709" s="228" t="str">
        <f t="shared" si="1"/>
        <v/>
      </c>
    </row>
    <row r="710">
      <c r="A710" s="42"/>
      <c r="B710" s="68"/>
      <c r="C710" s="68"/>
      <c r="D710" s="68"/>
      <c r="E710" s="115"/>
      <c r="F710" s="228"/>
      <c r="G710" s="228"/>
      <c r="H710" s="228" t="str">
        <f t="shared" si="1"/>
        <v/>
      </c>
    </row>
    <row r="711">
      <c r="A711" s="42"/>
      <c r="B711" s="68"/>
      <c r="C711" s="68"/>
      <c r="D711" s="68"/>
      <c r="E711" s="115"/>
      <c r="F711" s="228"/>
      <c r="G711" s="228"/>
      <c r="H711" s="228" t="str">
        <f t="shared" si="1"/>
        <v/>
      </c>
    </row>
    <row r="712">
      <c r="A712" s="42"/>
      <c r="B712" s="61"/>
      <c r="C712" s="61"/>
      <c r="D712" s="61"/>
      <c r="E712" s="115"/>
      <c r="F712" s="228"/>
      <c r="G712" s="228"/>
      <c r="H712" s="228" t="str">
        <f t="shared" si="1"/>
        <v/>
      </c>
    </row>
    <row r="713">
      <c r="A713" s="42"/>
      <c r="B713" s="68"/>
      <c r="C713" s="68"/>
      <c r="D713" s="68"/>
      <c r="E713" s="115"/>
      <c r="F713" s="228"/>
      <c r="G713" s="228"/>
      <c r="H713" s="228" t="str">
        <f t="shared" si="1"/>
        <v/>
      </c>
    </row>
    <row r="714">
      <c r="A714" s="42"/>
      <c r="B714" s="68"/>
      <c r="C714" s="68"/>
      <c r="D714" s="68"/>
      <c r="E714" s="115"/>
      <c r="F714" s="228"/>
      <c r="G714" s="228"/>
      <c r="H714" s="228" t="str">
        <f t="shared" si="1"/>
        <v/>
      </c>
    </row>
    <row r="715">
      <c r="A715" s="42"/>
      <c r="B715" s="61"/>
      <c r="C715" s="61"/>
      <c r="D715" s="61"/>
      <c r="E715" s="115"/>
      <c r="F715" s="228"/>
      <c r="G715" s="228"/>
      <c r="H715" s="228" t="str">
        <f t="shared" si="1"/>
        <v/>
      </c>
    </row>
    <row r="716">
      <c r="A716" s="42"/>
      <c r="B716" s="68"/>
      <c r="C716" s="68"/>
      <c r="D716" s="68"/>
      <c r="E716" s="115"/>
      <c r="F716" s="228"/>
      <c r="G716" s="228"/>
      <c r="H716" s="228" t="str">
        <f t="shared" si="1"/>
        <v/>
      </c>
    </row>
    <row r="717">
      <c r="A717" s="42"/>
      <c r="B717" s="68"/>
      <c r="C717" s="61"/>
      <c r="D717" s="61"/>
      <c r="E717" s="115"/>
      <c r="F717" s="228"/>
      <c r="G717" s="228"/>
      <c r="H717" s="228" t="str">
        <f t="shared" si="1"/>
        <v/>
      </c>
    </row>
    <row r="718">
      <c r="A718" s="42"/>
      <c r="B718" s="68"/>
      <c r="C718" s="68"/>
      <c r="D718" s="68"/>
      <c r="E718" s="115"/>
      <c r="F718" s="228"/>
      <c r="G718" s="228"/>
      <c r="H718" s="228" t="str">
        <f t="shared" si="1"/>
        <v/>
      </c>
    </row>
    <row r="719">
      <c r="A719" s="42"/>
      <c r="B719" s="68"/>
      <c r="C719" s="68"/>
      <c r="D719" s="68"/>
      <c r="E719" s="115"/>
      <c r="F719" s="228"/>
      <c r="G719" s="228"/>
      <c r="H719" s="228" t="str">
        <f t="shared" si="1"/>
        <v/>
      </c>
    </row>
    <row r="720">
      <c r="A720" s="42"/>
      <c r="B720" s="68"/>
      <c r="C720" s="68"/>
      <c r="D720" s="68"/>
      <c r="E720" s="115"/>
      <c r="F720" s="228"/>
      <c r="G720" s="228"/>
      <c r="H720" s="228" t="str">
        <f t="shared" si="1"/>
        <v/>
      </c>
    </row>
    <row r="721">
      <c r="A721" s="42"/>
      <c r="B721" s="68"/>
      <c r="C721" s="68"/>
      <c r="D721" s="68"/>
      <c r="E721" s="115"/>
      <c r="F721" s="228"/>
      <c r="G721" s="228"/>
      <c r="H721" s="228" t="str">
        <f t="shared" si="1"/>
        <v/>
      </c>
    </row>
    <row r="722">
      <c r="A722" s="42"/>
      <c r="B722" s="61"/>
      <c r="C722" s="61"/>
      <c r="D722" s="61"/>
      <c r="E722" s="115"/>
      <c r="F722" s="228"/>
      <c r="G722" s="228"/>
      <c r="H722" s="228" t="str">
        <f t="shared" si="1"/>
        <v/>
      </c>
    </row>
    <row r="723">
      <c r="A723" s="42"/>
      <c r="B723" s="68"/>
      <c r="C723" s="61"/>
      <c r="D723" s="61"/>
      <c r="E723" s="115"/>
      <c r="F723" s="228"/>
      <c r="G723" s="228"/>
      <c r="H723" s="228" t="str">
        <f t="shared" si="1"/>
        <v/>
      </c>
    </row>
    <row r="724">
      <c r="A724" s="42"/>
      <c r="B724" s="68"/>
      <c r="C724" s="68"/>
      <c r="D724" s="68"/>
      <c r="E724" s="115"/>
      <c r="F724" s="228"/>
      <c r="G724" s="228"/>
      <c r="H724" s="228" t="str">
        <f t="shared" si="1"/>
        <v/>
      </c>
    </row>
    <row r="725">
      <c r="A725" s="42"/>
      <c r="B725" s="61"/>
      <c r="C725" s="61"/>
      <c r="D725" s="61"/>
      <c r="E725" s="115"/>
      <c r="F725" s="228"/>
      <c r="G725" s="228"/>
      <c r="H725" s="228" t="str">
        <f t="shared" si="1"/>
        <v/>
      </c>
    </row>
    <row r="726">
      <c r="A726" s="42"/>
      <c r="B726" s="68"/>
      <c r="C726" s="68"/>
      <c r="D726" s="68"/>
      <c r="E726" s="115"/>
      <c r="F726" s="228"/>
      <c r="G726" s="228"/>
      <c r="H726" s="228" t="str">
        <f t="shared" si="1"/>
        <v/>
      </c>
    </row>
    <row r="727">
      <c r="A727" s="42"/>
      <c r="B727" s="68"/>
      <c r="C727" s="68"/>
      <c r="D727" s="68"/>
      <c r="E727" s="115"/>
      <c r="F727" s="228"/>
      <c r="G727" s="228"/>
      <c r="H727" s="228" t="str">
        <f t="shared" si="1"/>
        <v/>
      </c>
    </row>
    <row r="728">
      <c r="A728" s="42"/>
      <c r="B728" s="68"/>
      <c r="C728" s="61"/>
      <c r="D728" s="61"/>
      <c r="E728" s="115"/>
      <c r="F728" s="228"/>
      <c r="G728" s="228"/>
      <c r="H728" s="228" t="str">
        <f t="shared" si="1"/>
        <v/>
      </c>
    </row>
    <row r="729">
      <c r="A729" s="42"/>
      <c r="B729" s="68"/>
      <c r="C729" s="61"/>
      <c r="D729" s="61"/>
      <c r="E729" s="115"/>
      <c r="F729" s="228"/>
      <c r="G729" s="228"/>
      <c r="H729" s="228" t="str">
        <f t="shared" si="1"/>
        <v/>
      </c>
    </row>
    <row r="730">
      <c r="A730" s="42"/>
      <c r="B730" s="68"/>
      <c r="C730" s="61"/>
      <c r="D730" s="61"/>
      <c r="E730" s="115"/>
      <c r="F730" s="228"/>
      <c r="G730" s="228"/>
      <c r="H730" s="228" t="str">
        <f t="shared" si="1"/>
        <v/>
      </c>
    </row>
    <row r="731">
      <c r="A731" s="42"/>
      <c r="B731" s="68"/>
      <c r="C731" s="61"/>
      <c r="D731" s="61"/>
      <c r="E731" s="115"/>
      <c r="F731" s="228"/>
      <c r="G731" s="228"/>
      <c r="H731" s="228" t="str">
        <f t="shared" si="1"/>
        <v/>
      </c>
    </row>
    <row r="732">
      <c r="A732" s="42"/>
      <c r="B732" s="68"/>
      <c r="C732" s="61"/>
      <c r="D732" s="61"/>
      <c r="E732" s="115"/>
      <c r="F732" s="228"/>
      <c r="G732" s="228"/>
      <c r="H732" s="228" t="str">
        <f t="shared" si="1"/>
        <v/>
      </c>
    </row>
    <row r="733">
      <c r="A733" s="42"/>
      <c r="B733" s="68"/>
      <c r="C733" s="61"/>
      <c r="D733" s="61"/>
      <c r="E733" s="115"/>
      <c r="F733" s="228"/>
      <c r="G733" s="228"/>
      <c r="H733" s="228" t="str">
        <f t="shared" si="1"/>
        <v/>
      </c>
    </row>
    <row r="734">
      <c r="A734" s="42"/>
      <c r="B734" s="68"/>
      <c r="C734" s="61"/>
      <c r="D734" s="61"/>
      <c r="E734" s="115"/>
      <c r="F734" s="228"/>
      <c r="G734" s="228"/>
      <c r="H734" s="228" t="str">
        <f t="shared" si="1"/>
        <v/>
      </c>
    </row>
    <row r="735">
      <c r="A735" s="42"/>
      <c r="B735" s="61"/>
      <c r="C735" s="61"/>
      <c r="D735" s="61"/>
      <c r="E735" s="115"/>
      <c r="F735" s="228"/>
      <c r="G735" s="228"/>
      <c r="H735" s="228" t="str">
        <f t="shared" si="1"/>
        <v/>
      </c>
    </row>
    <row r="736">
      <c r="A736" s="42"/>
      <c r="B736" s="68"/>
      <c r="C736" s="61"/>
      <c r="D736" s="61"/>
      <c r="E736" s="115"/>
      <c r="F736" s="228"/>
      <c r="G736" s="228"/>
      <c r="H736" s="228" t="str">
        <f t="shared" si="1"/>
        <v/>
      </c>
    </row>
    <row r="737">
      <c r="A737" s="42"/>
      <c r="B737" s="68"/>
      <c r="C737" s="61"/>
      <c r="D737" s="61"/>
      <c r="E737" s="115"/>
      <c r="F737" s="228"/>
      <c r="G737" s="228"/>
      <c r="H737" s="228" t="str">
        <f t="shared" si="1"/>
        <v/>
      </c>
    </row>
    <row r="738">
      <c r="A738" s="42"/>
      <c r="B738" s="68"/>
      <c r="C738" s="61"/>
      <c r="D738" s="61"/>
      <c r="E738" s="115"/>
      <c r="F738" s="228"/>
      <c r="G738" s="228"/>
      <c r="H738" s="228" t="str">
        <f t="shared" si="1"/>
        <v/>
      </c>
    </row>
    <row r="739">
      <c r="A739" s="42"/>
      <c r="B739" s="61"/>
      <c r="C739" s="61"/>
      <c r="D739" s="61"/>
      <c r="E739" s="115"/>
      <c r="F739" s="228"/>
      <c r="G739" s="228"/>
      <c r="H739" s="228" t="str">
        <f t="shared" si="1"/>
        <v/>
      </c>
    </row>
    <row r="740">
      <c r="A740" s="42"/>
      <c r="B740" s="68"/>
      <c r="C740" s="68"/>
      <c r="D740" s="68"/>
      <c r="E740" s="115"/>
      <c r="F740" s="228"/>
      <c r="G740" s="228"/>
      <c r="H740" s="228" t="str">
        <f t="shared" si="1"/>
        <v/>
      </c>
    </row>
    <row r="741">
      <c r="A741" s="42"/>
      <c r="B741" s="68"/>
      <c r="C741" s="68"/>
      <c r="D741" s="68"/>
      <c r="E741" s="115"/>
      <c r="F741" s="228"/>
      <c r="G741" s="228"/>
      <c r="H741" s="228" t="str">
        <f t="shared" si="1"/>
        <v/>
      </c>
    </row>
    <row r="742">
      <c r="A742" s="42"/>
      <c r="B742" s="68"/>
      <c r="C742" s="68"/>
      <c r="D742" s="68"/>
      <c r="E742" s="115"/>
      <c r="F742" s="228"/>
      <c r="G742" s="228"/>
      <c r="H742" s="228" t="str">
        <f t="shared" si="1"/>
        <v/>
      </c>
    </row>
    <row r="743">
      <c r="A743" s="42"/>
      <c r="B743" s="68"/>
      <c r="C743" s="68"/>
      <c r="D743" s="68"/>
      <c r="E743" s="115"/>
      <c r="F743" s="228"/>
      <c r="G743" s="228"/>
      <c r="H743" s="228" t="str">
        <f t="shared" si="1"/>
        <v/>
      </c>
    </row>
    <row r="744">
      <c r="A744" s="42"/>
      <c r="B744" s="68"/>
      <c r="C744" s="68"/>
      <c r="D744" s="68"/>
      <c r="E744" s="115"/>
      <c r="F744" s="228"/>
      <c r="G744" s="228"/>
      <c r="H744" s="228" t="str">
        <f t="shared" si="1"/>
        <v/>
      </c>
    </row>
    <row r="745">
      <c r="A745" s="42"/>
      <c r="B745" s="68"/>
      <c r="C745" s="68"/>
      <c r="D745" s="68"/>
      <c r="E745" s="115"/>
      <c r="F745" s="228"/>
      <c r="G745" s="228"/>
      <c r="H745" s="228" t="str">
        <f t="shared" si="1"/>
        <v/>
      </c>
    </row>
    <row r="746">
      <c r="A746" s="42"/>
      <c r="B746" s="61"/>
      <c r="C746" s="61"/>
      <c r="D746" s="61"/>
      <c r="E746" s="115"/>
      <c r="F746" s="228"/>
      <c r="G746" s="228"/>
      <c r="H746" s="228" t="str">
        <f t="shared" si="1"/>
        <v/>
      </c>
    </row>
    <row r="747">
      <c r="A747" s="42"/>
      <c r="B747" s="68"/>
      <c r="C747" s="68"/>
      <c r="D747" s="68"/>
      <c r="E747" s="115"/>
      <c r="F747" s="228"/>
      <c r="G747" s="228"/>
      <c r="H747" s="228" t="str">
        <f t="shared" si="1"/>
        <v/>
      </c>
    </row>
    <row r="748">
      <c r="A748" s="42"/>
      <c r="B748" s="68"/>
      <c r="C748" s="68"/>
      <c r="D748" s="68"/>
      <c r="E748" s="115"/>
      <c r="F748" s="228"/>
      <c r="G748" s="228"/>
      <c r="H748" s="228" t="str">
        <f t="shared" si="1"/>
        <v/>
      </c>
    </row>
    <row r="749">
      <c r="A749" s="42"/>
      <c r="B749" s="68"/>
      <c r="C749" s="68"/>
      <c r="D749" s="68"/>
      <c r="E749" s="115"/>
      <c r="F749" s="228"/>
      <c r="G749" s="228"/>
      <c r="H749" s="228" t="str">
        <f t="shared" si="1"/>
        <v/>
      </c>
    </row>
    <row r="750">
      <c r="A750" s="42"/>
      <c r="B750" s="61"/>
      <c r="C750" s="61"/>
      <c r="D750" s="61"/>
      <c r="E750" s="115"/>
      <c r="F750" s="228"/>
      <c r="G750" s="228"/>
      <c r="H750" s="228" t="str">
        <f t="shared" si="1"/>
        <v/>
      </c>
    </row>
    <row r="751">
      <c r="A751" s="42"/>
      <c r="B751" s="68"/>
      <c r="C751" s="68"/>
      <c r="D751" s="68"/>
      <c r="E751" s="115"/>
      <c r="F751" s="228"/>
      <c r="G751" s="228"/>
      <c r="H751" s="228" t="str">
        <f t="shared" si="1"/>
        <v/>
      </c>
    </row>
    <row r="752">
      <c r="A752" s="42"/>
      <c r="B752" s="68"/>
      <c r="C752" s="68"/>
      <c r="D752" s="68"/>
      <c r="E752" s="115"/>
      <c r="F752" s="228"/>
      <c r="G752" s="228"/>
      <c r="H752" s="228" t="str">
        <f t="shared" si="1"/>
        <v/>
      </c>
    </row>
    <row r="753">
      <c r="A753" s="42"/>
      <c r="B753" s="68"/>
      <c r="C753" s="68"/>
      <c r="D753" s="68"/>
      <c r="E753" s="115"/>
      <c r="F753" s="228"/>
      <c r="G753" s="228"/>
      <c r="H753" s="228" t="str">
        <f t="shared" si="1"/>
        <v/>
      </c>
    </row>
    <row r="754">
      <c r="A754" s="42"/>
      <c r="B754" s="61"/>
      <c r="C754" s="61"/>
      <c r="D754" s="61"/>
      <c r="E754" s="115"/>
      <c r="F754" s="228"/>
      <c r="G754" s="228"/>
      <c r="H754" s="228" t="str">
        <f t="shared" si="1"/>
        <v/>
      </c>
    </row>
    <row r="755">
      <c r="A755" s="42"/>
      <c r="B755" s="68"/>
      <c r="C755" s="68"/>
      <c r="D755" s="68"/>
      <c r="E755" s="115"/>
      <c r="F755" s="228"/>
      <c r="G755" s="228"/>
      <c r="H755" s="228" t="str">
        <f t="shared" si="1"/>
        <v/>
      </c>
    </row>
    <row r="756">
      <c r="A756" s="42"/>
      <c r="B756" s="68"/>
      <c r="C756" s="68"/>
      <c r="D756" s="68"/>
      <c r="E756" s="115"/>
      <c r="F756" s="228"/>
      <c r="G756" s="228"/>
      <c r="H756" s="228" t="str">
        <f t="shared" si="1"/>
        <v/>
      </c>
    </row>
    <row r="757">
      <c r="A757" s="42"/>
      <c r="B757" s="68"/>
      <c r="C757" s="68"/>
      <c r="D757" s="68"/>
      <c r="E757" s="115"/>
      <c r="F757" s="228"/>
      <c r="G757" s="228"/>
      <c r="H757" s="228" t="str">
        <f t="shared" si="1"/>
        <v/>
      </c>
    </row>
    <row r="758">
      <c r="A758" s="42"/>
      <c r="B758" s="61"/>
      <c r="C758" s="61"/>
      <c r="D758" s="61"/>
      <c r="E758" s="115"/>
      <c r="F758" s="228"/>
      <c r="G758" s="228"/>
      <c r="H758" s="228" t="str">
        <f t="shared" si="1"/>
        <v/>
      </c>
    </row>
    <row r="759">
      <c r="A759" s="42"/>
      <c r="B759" s="68"/>
      <c r="C759" s="61"/>
      <c r="D759" s="61"/>
      <c r="E759" s="115"/>
      <c r="F759" s="228"/>
      <c r="G759" s="228"/>
      <c r="H759" s="228" t="str">
        <f t="shared" si="1"/>
        <v/>
      </c>
    </row>
    <row r="760">
      <c r="A760" s="42"/>
      <c r="B760" s="68"/>
      <c r="C760" s="68"/>
      <c r="D760" s="68"/>
      <c r="E760" s="115"/>
      <c r="F760" s="228"/>
      <c r="G760" s="228"/>
      <c r="H760" s="228" t="str">
        <f t="shared" si="1"/>
        <v/>
      </c>
    </row>
    <row r="761">
      <c r="A761" s="42"/>
      <c r="B761" s="68"/>
      <c r="C761" s="68"/>
      <c r="D761" s="68"/>
      <c r="E761" s="115"/>
      <c r="F761" s="228"/>
      <c r="G761" s="228"/>
      <c r="H761" s="228" t="str">
        <f t="shared" si="1"/>
        <v/>
      </c>
    </row>
    <row r="762">
      <c r="A762" s="42"/>
      <c r="B762" s="68"/>
      <c r="C762" s="68"/>
      <c r="D762" s="68"/>
      <c r="E762" s="115"/>
      <c r="F762" s="228"/>
      <c r="G762" s="228"/>
      <c r="H762" s="228" t="str">
        <f t="shared" si="1"/>
        <v/>
      </c>
    </row>
    <row r="763">
      <c r="A763" s="42"/>
      <c r="B763" s="68"/>
      <c r="C763" s="68"/>
      <c r="D763" s="68"/>
      <c r="E763" s="115"/>
      <c r="F763" s="228"/>
      <c r="G763" s="228"/>
      <c r="H763" s="228" t="str">
        <f t="shared" si="1"/>
        <v/>
      </c>
    </row>
    <row r="764">
      <c r="A764" s="114"/>
      <c r="B764" s="61"/>
      <c r="C764" s="61"/>
      <c r="D764" s="61"/>
      <c r="E764" s="115"/>
      <c r="F764" s="228"/>
      <c r="G764" s="228"/>
      <c r="H764" s="228" t="str">
        <f t="shared" si="1"/>
        <v/>
      </c>
    </row>
    <row r="765">
      <c r="A765" s="42"/>
      <c r="B765" s="61"/>
      <c r="C765" s="61"/>
      <c r="D765" s="61"/>
      <c r="E765" s="115"/>
      <c r="F765" s="228"/>
      <c r="G765" s="228"/>
      <c r="H765" s="228" t="str">
        <f t="shared" si="1"/>
        <v/>
      </c>
    </row>
    <row r="766">
      <c r="A766" s="42"/>
      <c r="B766" s="68"/>
      <c r="C766" s="68"/>
      <c r="D766" s="68"/>
      <c r="E766" s="115"/>
      <c r="F766" s="228"/>
      <c r="G766" s="228"/>
      <c r="H766" s="228" t="str">
        <f t="shared" si="1"/>
        <v/>
      </c>
    </row>
    <row r="767">
      <c r="A767" s="42"/>
      <c r="B767" s="68"/>
      <c r="C767" s="68"/>
      <c r="D767" s="68"/>
      <c r="E767" s="115"/>
      <c r="F767" s="228"/>
      <c r="G767" s="228"/>
      <c r="H767" s="228" t="str">
        <f t="shared" si="1"/>
        <v/>
      </c>
    </row>
    <row r="768">
      <c r="A768" s="42"/>
      <c r="B768" s="68"/>
      <c r="C768" s="68"/>
      <c r="D768" s="68"/>
      <c r="E768" s="115"/>
      <c r="F768" s="228"/>
      <c r="G768" s="228"/>
      <c r="H768" s="228" t="str">
        <f t="shared" si="1"/>
        <v/>
      </c>
    </row>
    <row r="769">
      <c r="A769" s="42"/>
      <c r="B769" s="68"/>
      <c r="C769" s="68"/>
      <c r="D769" s="68"/>
      <c r="E769" s="115"/>
      <c r="F769" s="228"/>
      <c r="G769" s="228"/>
      <c r="H769" s="228" t="str">
        <f t="shared" si="1"/>
        <v/>
      </c>
    </row>
    <row r="770">
      <c r="A770" s="42"/>
      <c r="B770" s="68"/>
      <c r="C770" s="68"/>
      <c r="D770" s="68"/>
      <c r="E770" s="115"/>
      <c r="F770" s="228"/>
      <c r="G770" s="228"/>
      <c r="H770" s="228" t="str">
        <f t="shared" si="1"/>
        <v/>
      </c>
    </row>
    <row r="771">
      <c r="A771" s="42"/>
      <c r="B771" s="68"/>
      <c r="C771" s="68"/>
      <c r="D771" s="68"/>
      <c r="E771" s="115"/>
      <c r="F771" s="228"/>
      <c r="G771" s="228"/>
      <c r="H771" s="228" t="str">
        <f t="shared" si="1"/>
        <v/>
      </c>
    </row>
    <row r="772">
      <c r="A772" s="42"/>
      <c r="B772" s="61"/>
      <c r="C772" s="61"/>
      <c r="D772" s="61"/>
      <c r="E772" s="115"/>
      <c r="F772" s="228"/>
      <c r="G772" s="228"/>
      <c r="H772" s="228" t="str">
        <f t="shared" si="1"/>
        <v/>
      </c>
    </row>
    <row r="773">
      <c r="A773" s="42"/>
      <c r="B773" s="61"/>
      <c r="C773" s="68"/>
      <c r="D773" s="68"/>
      <c r="E773" s="115"/>
      <c r="F773" s="228"/>
      <c r="G773" s="228"/>
      <c r="H773" s="228" t="str">
        <f t="shared" si="1"/>
        <v/>
      </c>
    </row>
    <row r="774">
      <c r="A774" s="42"/>
      <c r="B774" s="68"/>
      <c r="C774" s="68"/>
      <c r="D774" s="68"/>
      <c r="E774" s="115"/>
      <c r="F774" s="228"/>
      <c r="G774" s="228"/>
      <c r="H774" s="228" t="str">
        <f t="shared" si="1"/>
        <v/>
      </c>
    </row>
    <row r="775">
      <c r="A775" s="42"/>
      <c r="B775" s="68"/>
      <c r="C775" s="68"/>
      <c r="D775" s="68"/>
      <c r="E775" s="115"/>
      <c r="F775" s="228"/>
      <c r="G775" s="228"/>
      <c r="H775" s="228" t="str">
        <f t="shared" si="1"/>
        <v/>
      </c>
    </row>
    <row r="776">
      <c r="A776" s="42"/>
      <c r="B776" s="68"/>
      <c r="C776" s="68"/>
      <c r="D776" s="68"/>
      <c r="E776" s="115"/>
      <c r="F776" s="228"/>
      <c r="G776" s="228"/>
      <c r="H776" s="228" t="str">
        <f t="shared" si="1"/>
        <v/>
      </c>
    </row>
    <row r="777">
      <c r="A777" s="42"/>
      <c r="B777" s="68"/>
      <c r="C777" s="68"/>
      <c r="D777" s="68"/>
      <c r="E777" s="115"/>
      <c r="F777" s="228"/>
      <c r="G777" s="228"/>
      <c r="H777" s="228" t="str">
        <f t="shared" si="1"/>
        <v/>
      </c>
    </row>
    <row r="778">
      <c r="A778" s="42"/>
      <c r="B778" s="68"/>
      <c r="C778" s="68"/>
      <c r="D778" s="68"/>
      <c r="E778" s="115"/>
      <c r="F778" s="228"/>
      <c r="G778" s="228"/>
      <c r="H778" s="228" t="str">
        <f t="shared" si="1"/>
        <v/>
      </c>
    </row>
    <row r="779">
      <c r="A779" s="42"/>
      <c r="B779" s="61"/>
      <c r="C779" s="61"/>
      <c r="D779" s="61"/>
      <c r="E779" s="115"/>
      <c r="F779" s="228"/>
      <c r="G779" s="228"/>
      <c r="H779" s="228" t="str">
        <f t="shared" si="1"/>
        <v/>
      </c>
    </row>
    <row r="780">
      <c r="A780" s="42"/>
      <c r="B780" s="68"/>
      <c r="C780" s="68"/>
      <c r="D780" s="68"/>
      <c r="E780" s="115"/>
      <c r="F780" s="228"/>
      <c r="G780" s="228"/>
      <c r="H780" s="228" t="str">
        <f t="shared" si="1"/>
        <v/>
      </c>
    </row>
    <row r="781">
      <c r="A781" s="42"/>
      <c r="B781" s="68"/>
      <c r="C781" s="68"/>
      <c r="D781" s="68"/>
      <c r="E781" s="115"/>
      <c r="F781" s="228"/>
      <c r="G781" s="228"/>
      <c r="H781" s="228" t="str">
        <f t="shared" si="1"/>
        <v/>
      </c>
    </row>
    <row r="782">
      <c r="A782" s="42"/>
      <c r="B782" s="61"/>
      <c r="C782" s="61"/>
      <c r="D782" s="61"/>
      <c r="E782" s="115"/>
      <c r="F782" s="228"/>
      <c r="G782" s="228"/>
      <c r="H782" s="228" t="str">
        <f t="shared" si="1"/>
        <v/>
      </c>
    </row>
    <row r="783">
      <c r="A783" s="42"/>
      <c r="B783" s="61"/>
      <c r="C783" s="61"/>
      <c r="D783" s="61"/>
      <c r="E783" s="115"/>
      <c r="F783" s="228"/>
      <c r="G783" s="228"/>
      <c r="H783" s="228" t="str">
        <f t="shared" si="1"/>
        <v/>
      </c>
    </row>
    <row r="784">
      <c r="A784" s="42"/>
      <c r="B784" s="68"/>
      <c r="C784" s="68"/>
      <c r="D784" s="68"/>
      <c r="E784" s="115"/>
      <c r="F784" s="228"/>
      <c r="G784" s="228"/>
      <c r="H784" s="228" t="str">
        <f t="shared" si="1"/>
        <v/>
      </c>
    </row>
    <row r="785">
      <c r="A785" s="42"/>
      <c r="B785" s="68"/>
      <c r="C785" s="68"/>
      <c r="D785" s="68"/>
      <c r="E785" s="115"/>
      <c r="F785" s="228"/>
      <c r="G785" s="228"/>
      <c r="H785" s="228" t="str">
        <f t="shared" si="1"/>
        <v/>
      </c>
    </row>
    <row r="786">
      <c r="A786" s="42"/>
      <c r="B786" s="68"/>
      <c r="C786" s="68"/>
      <c r="D786" s="68"/>
      <c r="E786" s="115"/>
      <c r="F786" s="228"/>
      <c r="G786" s="228"/>
      <c r="H786" s="228" t="str">
        <f t="shared" si="1"/>
        <v/>
      </c>
    </row>
    <row r="787">
      <c r="A787" s="42"/>
      <c r="B787" s="61"/>
      <c r="C787" s="61"/>
      <c r="D787" s="61"/>
      <c r="E787" s="115"/>
      <c r="F787" s="228"/>
      <c r="G787" s="228"/>
      <c r="H787" s="228" t="str">
        <f t="shared" si="1"/>
        <v/>
      </c>
    </row>
    <row r="788">
      <c r="A788" s="42"/>
      <c r="B788" s="68"/>
      <c r="C788" s="68"/>
      <c r="D788" s="68"/>
      <c r="E788" s="115"/>
      <c r="F788" s="228"/>
      <c r="G788" s="228"/>
      <c r="H788" s="228" t="str">
        <f t="shared" si="1"/>
        <v/>
      </c>
    </row>
    <row r="789">
      <c r="A789" s="42"/>
      <c r="B789" s="68"/>
      <c r="C789" s="68"/>
      <c r="D789" s="68"/>
      <c r="E789" s="115"/>
      <c r="F789" s="228"/>
      <c r="G789" s="228"/>
      <c r="H789" s="228" t="str">
        <f t="shared" si="1"/>
        <v/>
      </c>
    </row>
    <row r="790">
      <c r="A790" s="42"/>
      <c r="B790" s="61"/>
      <c r="C790" s="61"/>
      <c r="D790" s="61"/>
      <c r="E790" s="115"/>
      <c r="F790" s="228"/>
      <c r="G790" s="228"/>
      <c r="H790" s="228" t="str">
        <f t="shared" si="1"/>
        <v/>
      </c>
    </row>
    <row r="791">
      <c r="A791" s="42"/>
      <c r="B791" s="68"/>
      <c r="C791" s="68"/>
      <c r="D791" s="68"/>
      <c r="E791" s="115"/>
      <c r="F791" s="228"/>
      <c r="G791" s="228"/>
      <c r="H791" s="228" t="str">
        <f t="shared" si="1"/>
        <v/>
      </c>
    </row>
    <row r="792">
      <c r="A792" s="42"/>
      <c r="B792" s="68"/>
      <c r="C792" s="68"/>
      <c r="D792" s="68"/>
      <c r="E792" s="115"/>
      <c r="F792" s="228"/>
      <c r="G792" s="228"/>
      <c r="H792" s="228" t="str">
        <f t="shared" si="1"/>
        <v/>
      </c>
    </row>
    <row r="793">
      <c r="A793" s="42"/>
      <c r="B793" s="61"/>
      <c r="C793" s="61"/>
      <c r="D793" s="61"/>
      <c r="E793" s="115"/>
      <c r="F793" s="228"/>
      <c r="G793" s="228"/>
      <c r="H793" s="228" t="str">
        <f t="shared" si="1"/>
        <v/>
      </c>
    </row>
    <row r="794">
      <c r="A794" s="42"/>
      <c r="B794" s="61"/>
      <c r="C794" s="61"/>
      <c r="D794" s="61"/>
      <c r="E794" s="115"/>
      <c r="F794" s="228"/>
      <c r="G794" s="228"/>
      <c r="H794" s="228" t="str">
        <f t="shared" si="1"/>
        <v/>
      </c>
    </row>
    <row r="795">
      <c r="A795" s="42"/>
      <c r="B795" s="68"/>
      <c r="C795" s="68"/>
      <c r="D795" s="68"/>
      <c r="E795" s="115"/>
      <c r="F795" s="228"/>
      <c r="G795" s="228"/>
      <c r="H795" s="228" t="str">
        <f t="shared" si="1"/>
        <v/>
      </c>
    </row>
    <row r="796">
      <c r="A796" s="42"/>
      <c r="B796" s="68"/>
      <c r="C796" s="61"/>
      <c r="D796" s="61"/>
      <c r="E796" s="115"/>
      <c r="F796" s="228"/>
      <c r="G796" s="228"/>
      <c r="H796" s="228" t="str">
        <f t="shared" si="1"/>
        <v/>
      </c>
    </row>
    <row r="797">
      <c r="A797" s="42"/>
      <c r="B797" s="68"/>
      <c r="C797" s="68"/>
      <c r="D797" s="68"/>
      <c r="E797" s="115"/>
      <c r="F797" s="228"/>
      <c r="G797" s="228"/>
      <c r="H797" s="228" t="str">
        <f t="shared" si="1"/>
        <v/>
      </c>
    </row>
    <row r="798">
      <c r="A798" s="42"/>
      <c r="B798" s="68"/>
      <c r="C798" s="68"/>
      <c r="D798" s="68"/>
      <c r="E798" s="115"/>
      <c r="F798" s="228"/>
      <c r="G798" s="228"/>
      <c r="H798" s="228" t="str">
        <f t="shared" si="1"/>
        <v/>
      </c>
    </row>
    <row r="799">
      <c r="A799" s="42"/>
      <c r="B799" s="68"/>
      <c r="C799" s="68"/>
      <c r="D799" s="68"/>
      <c r="E799" s="115"/>
      <c r="F799" s="228"/>
      <c r="G799" s="228"/>
      <c r="H799" s="228" t="str">
        <f t="shared" si="1"/>
        <v/>
      </c>
    </row>
    <row r="800">
      <c r="A800" s="42"/>
      <c r="B800" s="61"/>
      <c r="C800" s="61"/>
      <c r="D800" s="61"/>
      <c r="E800" s="115"/>
      <c r="F800" s="228"/>
      <c r="G800" s="228"/>
      <c r="H800" s="228" t="str">
        <f t="shared" si="1"/>
        <v/>
      </c>
    </row>
    <row r="801">
      <c r="A801" s="42"/>
      <c r="B801" s="61"/>
      <c r="C801" s="61"/>
      <c r="D801" s="61"/>
      <c r="E801" s="115"/>
      <c r="F801" s="228"/>
      <c r="G801" s="228"/>
      <c r="H801" s="228" t="str">
        <f t="shared" si="1"/>
        <v/>
      </c>
    </row>
    <row r="802">
      <c r="A802" s="42"/>
      <c r="B802" s="68"/>
      <c r="C802" s="68"/>
      <c r="D802" s="68"/>
      <c r="E802" s="115"/>
      <c r="F802" s="228"/>
      <c r="G802" s="228"/>
      <c r="H802" s="228" t="str">
        <f t="shared" si="1"/>
        <v/>
      </c>
    </row>
    <row r="803">
      <c r="A803" s="42"/>
      <c r="B803" s="68"/>
      <c r="C803" s="68"/>
      <c r="D803" s="68"/>
      <c r="E803" s="115"/>
      <c r="F803" s="228"/>
      <c r="G803" s="228"/>
      <c r="H803" s="228" t="str">
        <f t="shared" si="1"/>
        <v/>
      </c>
    </row>
    <row r="804">
      <c r="A804" s="42"/>
      <c r="B804" s="68"/>
      <c r="C804" s="68"/>
      <c r="D804" s="68"/>
      <c r="E804" s="115"/>
      <c r="F804" s="228"/>
      <c r="G804" s="228"/>
      <c r="H804" s="228" t="str">
        <f t="shared" si="1"/>
        <v/>
      </c>
    </row>
    <row r="805">
      <c r="A805" s="42"/>
      <c r="B805" s="68"/>
      <c r="C805" s="68"/>
      <c r="D805" s="68"/>
      <c r="E805" s="115"/>
      <c r="F805" s="228"/>
      <c r="G805" s="228"/>
      <c r="H805" s="228" t="str">
        <f t="shared" si="1"/>
        <v/>
      </c>
    </row>
    <row r="806">
      <c r="A806" s="42"/>
      <c r="B806" s="61"/>
      <c r="C806" s="61"/>
      <c r="D806" s="61"/>
      <c r="E806" s="115"/>
      <c r="F806" s="228"/>
      <c r="G806" s="228"/>
      <c r="H806" s="228" t="str">
        <f t="shared" si="1"/>
        <v/>
      </c>
    </row>
    <row r="807">
      <c r="A807" s="42"/>
      <c r="B807" s="61"/>
      <c r="C807" s="61"/>
      <c r="D807" s="61"/>
      <c r="E807" s="115"/>
      <c r="F807" s="228"/>
      <c r="G807" s="228"/>
      <c r="H807" s="228" t="str">
        <f t="shared" si="1"/>
        <v/>
      </c>
    </row>
    <row r="808">
      <c r="A808" s="42"/>
      <c r="B808" s="68"/>
      <c r="C808" s="68"/>
      <c r="D808" s="68"/>
      <c r="E808" s="115"/>
      <c r="F808" s="228"/>
      <c r="G808" s="228"/>
      <c r="H808" s="228" t="str">
        <f t="shared" si="1"/>
        <v/>
      </c>
    </row>
    <row r="809">
      <c r="A809" s="158"/>
      <c r="B809" s="158"/>
      <c r="C809" s="158"/>
      <c r="D809" s="158"/>
      <c r="E809" s="159"/>
      <c r="F809" s="228"/>
      <c r="G809" s="228"/>
      <c r="H809" s="228" t="str">
        <f t="shared" si="1"/>
        <v/>
      </c>
    </row>
    <row r="810">
      <c r="A810" s="158"/>
      <c r="B810" s="158"/>
      <c r="C810" s="158"/>
      <c r="D810" s="158"/>
      <c r="E810" s="159"/>
      <c r="F810" s="228"/>
      <c r="G810" s="228"/>
      <c r="H810" s="228" t="str">
        <f t="shared" si="1"/>
        <v/>
      </c>
    </row>
    <row r="811">
      <c r="A811" s="158"/>
      <c r="B811" s="158"/>
      <c r="C811" s="158"/>
      <c r="D811" s="158"/>
      <c r="E811" s="159"/>
      <c r="F811" s="228"/>
      <c r="G811" s="228"/>
      <c r="H811" s="228" t="str">
        <f t="shared" si="1"/>
        <v/>
      </c>
    </row>
    <row r="812">
      <c r="A812" s="158"/>
      <c r="B812" s="158"/>
      <c r="C812" s="158"/>
      <c r="D812" s="158"/>
      <c r="E812" s="159"/>
      <c r="F812" s="228"/>
      <c r="G812" s="228"/>
      <c r="H812" s="228" t="str">
        <f t="shared" si="1"/>
        <v/>
      </c>
    </row>
    <row r="813">
      <c r="A813" s="158"/>
      <c r="B813" s="158"/>
      <c r="C813" s="158"/>
      <c r="D813" s="158"/>
      <c r="E813" s="159"/>
      <c r="F813" s="228"/>
      <c r="G813" s="228"/>
      <c r="H813" s="228" t="str">
        <f t="shared" si="1"/>
        <v/>
      </c>
    </row>
    <row r="814">
      <c r="A814" s="158"/>
      <c r="B814" s="158"/>
      <c r="C814" s="158"/>
      <c r="D814" s="158"/>
      <c r="E814" s="159"/>
      <c r="F814" s="228"/>
      <c r="G814" s="228"/>
      <c r="H814" s="228" t="str">
        <f t="shared" si="1"/>
        <v/>
      </c>
    </row>
    <row r="815">
      <c r="A815" s="158"/>
      <c r="B815" s="158"/>
      <c r="C815" s="158"/>
      <c r="D815" s="158"/>
      <c r="E815" s="159"/>
      <c r="F815" s="228"/>
      <c r="G815" s="228"/>
      <c r="H815" s="228" t="str">
        <f t="shared" si="1"/>
        <v/>
      </c>
    </row>
    <row r="816">
      <c r="A816" s="158"/>
      <c r="B816" s="158"/>
      <c r="C816" s="158"/>
      <c r="D816" s="158"/>
      <c r="E816" s="159"/>
      <c r="F816" s="228"/>
      <c r="G816" s="228"/>
      <c r="H816" s="228" t="str">
        <f t="shared" si="1"/>
        <v/>
      </c>
    </row>
    <row r="817">
      <c r="A817" s="158"/>
      <c r="B817" s="158"/>
      <c r="C817" s="158"/>
      <c r="D817" s="158"/>
      <c r="E817" s="159"/>
      <c r="F817" s="228"/>
      <c r="G817" s="228"/>
      <c r="H817" s="228" t="str">
        <f t="shared" si="1"/>
        <v/>
      </c>
    </row>
    <row r="818">
      <c r="A818" s="158"/>
      <c r="B818" s="158"/>
      <c r="C818" s="158"/>
      <c r="D818" s="158"/>
      <c r="E818" s="159"/>
      <c r="F818" s="228"/>
      <c r="G818" s="228"/>
      <c r="H818" s="228" t="str">
        <f t="shared" si="1"/>
        <v/>
      </c>
    </row>
    <row r="819">
      <c r="A819" s="158"/>
      <c r="B819" s="158"/>
      <c r="C819" s="158"/>
      <c r="D819" s="158"/>
      <c r="E819" s="159"/>
      <c r="F819" s="228"/>
      <c r="G819" s="228"/>
      <c r="H819" s="228" t="str">
        <f t="shared" si="1"/>
        <v/>
      </c>
    </row>
    <row r="820">
      <c r="A820" s="158"/>
      <c r="B820" s="158"/>
      <c r="C820" s="158"/>
      <c r="D820" s="158"/>
      <c r="E820" s="159"/>
      <c r="F820" s="228"/>
      <c r="G820" s="228"/>
      <c r="H820" s="228" t="str">
        <f t="shared" si="1"/>
        <v/>
      </c>
    </row>
    <row r="821">
      <c r="A821" s="158"/>
      <c r="B821" s="158"/>
      <c r="C821" s="158"/>
      <c r="D821" s="158"/>
      <c r="E821" s="159"/>
      <c r="F821" s="228"/>
      <c r="G821" s="228"/>
      <c r="H821" s="228" t="str">
        <f t="shared" si="1"/>
        <v/>
      </c>
    </row>
    <row r="822">
      <c r="A822" s="158"/>
      <c r="B822" s="158"/>
      <c r="C822" s="158"/>
      <c r="D822" s="158"/>
      <c r="E822" s="159"/>
      <c r="F822" s="228"/>
      <c r="G822" s="228"/>
      <c r="H822" s="228" t="str">
        <f t="shared" si="1"/>
        <v/>
      </c>
    </row>
    <row r="823">
      <c r="A823" s="158"/>
      <c r="B823" s="158"/>
      <c r="C823" s="158"/>
      <c r="D823" s="158"/>
      <c r="E823" s="159"/>
      <c r="F823" s="228"/>
      <c r="G823" s="228"/>
      <c r="H823" s="228" t="str">
        <f t="shared" si="1"/>
        <v/>
      </c>
    </row>
    <row r="824">
      <c r="A824" s="158"/>
      <c r="B824" s="158"/>
      <c r="C824" s="158"/>
      <c r="D824" s="158"/>
      <c r="E824" s="159"/>
      <c r="F824" s="228"/>
      <c r="G824" s="228"/>
      <c r="H824" s="228" t="str">
        <f t="shared" si="1"/>
        <v/>
      </c>
    </row>
    <row r="825">
      <c r="A825" s="158"/>
      <c r="B825" s="158"/>
      <c r="C825" s="158"/>
      <c r="D825" s="158"/>
      <c r="E825" s="159"/>
      <c r="F825" s="228"/>
      <c r="G825" s="228"/>
      <c r="H825" s="228" t="str">
        <f t="shared" si="1"/>
        <v/>
      </c>
    </row>
    <row r="826">
      <c r="A826" s="158"/>
      <c r="B826" s="158"/>
      <c r="C826" s="158"/>
      <c r="D826" s="158"/>
      <c r="E826" s="159"/>
      <c r="F826" s="228"/>
      <c r="G826" s="228"/>
      <c r="H826" s="228" t="str">
        <f t="shared" si="1"/>
        <v/>
      </c>
    </row>
    <row r="827">
      <c r="A827" s="158"/>
      <c r="B827" s="158"/>
      <c r="C827" s="158"/>
      <c r="D827" s="158"/>
      <c r="E827" s="159"/>
      <c r="F827" s="228"/>
      <c r="G827" s="228"/>
      <c r="H827" s="228" t="str">
        <f t="shared" si="1"/>
        <v/>
      </c>
    </row>
    <row r="828">
      <c r="A828" s="158"/>
      <c r="B828" s="158"/>
      <c r="C828" s="158"/>
      <c r="D828" s="158"/>
      <c r="E828" s="159"/>
      <c r="F828" s="228"/>
      <c r="G828" s="228"/>
      <c r="H828" s="228" t="str">
        <f t="shared" si="1"/>
        <v/>
      </c>
    </row>
    <row r="829">
      <c r="A829" s="158"/>
      <c r="B829" s="158"/>
      <c r="C829" s="158"/>
      <c r="D829" s="158"/>
      <c r="E829" s="159"/>
      <c r="F829" s="228"/>
      <c r="G829" s="228"/>
      <c r="H829" s="228" t="str">
        <f t="shared" si="1"/>
        <v/>
      </c>
    </row>
    <row r="830">
      <c r="A830" s="158"/>
      <c r="B830" s="158"/>
      <c r="C830" s="158"/>
      <c r="D830" s="158"/>
      <c r="E830" s="159"/>
      <c r="F830" s="228"/>
      <c r="G830" s="228"/>
      <c r="H830" s="228" t="str">
        <f t="shared" si="1"/>
        <v/>
      </c>
    </row>
    <row r="831">
      <c r="A831" s="158"/>
      <c r="B831" s="158"/>
      <c r="C831" s="158"/>
      <c r="D831" s="158"/>
      <c r="E831" s="159"/>
      <c r="F831" s="228"/>
      <c r="G831" s="228"/>
      <c r="H831" s="228" t="str">
        <f t="shared" si="1"/>
        <v/>
      </c>
    </row>
    <row r="832">
      <c r="A832" s="158"/>
      <c r="B832" s="158"/>
      <c r="C832" s="158"/>
      <c r="D832" s="158"/>
      <c r="E832" s="159"/>
      <c r="F832" s="228"/>
      <c r="G832" s="228"/>
      <c r="H832" s="228" t="str">
        <f t="shared" si="1"/>
        <v/>
      </c>
    </row>
    <row r="833">
      <c r="A833" s="158"/>
      <c r="B833" s="158"/>
      <c r="C833" s="158"/>
      <c r="D833" s="158"/>
      <c r="E833" s="159"/>
      <c r="F833" s="228"/>
      <c r="G833" s="228"/>
      <c r="H833" s="228" t="str">
        <f t="shared" si="1"/>
        <v/>
      </c>
    </row>
    <row r="834">
      <c r="A834" s="158"/>
      <c r="B834" s="158"/>
      <c r="C834" s="158"/>
      <c r="D834" s="158"/>
      <c r="E834" s="159"/>
      <c r="F834" s="228"/>
      <c r="G834" s="228"/>
      <c r="H834" s="228" t="str">
        <f t="shared" si="1"/>
        <v/>
      </c>
    </row>
    <row r="835">
      <c r="A835" s="158"/>
      <c r="B835" s="158"/>
      <c r="C835" s="158"/>
      <c r="D835" s="158"/>
      <c r="E835" s="159"/>
      <c r="F835" s="228"/>
      <c r="G835" s="228"/>
      <c r="H835" s="228" t="str">
        <f t="shared" si="1"/>
        <v/>
      </c>
    </row>
    <row r="836">
      <c r="A836" s="158"/>
      <c r="B836" s="158"/>
      <c r="C836" s="158"/>
      <c r="D836" s="158"/>
      <c r="E836" s="159"/>
      <c r="F836" s="228"/>
      <c r="G836" s="228"/>
      <c r="H836" s="228" t="str">
        <f t="shared" si="1"/>
        <v/>
      </c>
    </row>
    <row r="837">
      <c r="A837" s="158"/>
      <c r="B837" s="158"/>
      <c r="C837" s="158"/>
      <c r="D837" s="158"/>
      <c r="E837" s="159"/>
      <c r="F837" s="228"/>
      <c r="G837" s="228"/>
      <c r="H837" s="228" t="str">
        <f t="shared" si="1"/>
        <v/>
      </c>
    </row>
    <row r="838">
      <c r="A838" s="158"/>
      <c r="B838" s="158"/>
      <c r="C838" s="158"/>
      <c r="D838" s="158"/>
      <c r="E838" s="159"/>
      <c r="F838" s="228"/>
      <c r="G838" s="228"/>
      <c r="H838" s="228" t="str">
        <f t="shared" si="1"/>
        <v/>
      </c>
    </row>
    <row r="839">
      <c r="A839" s="158"/>
      <c r="B839" s="158"/>
      <c r="C839" s="158"/>
      <c r="D839" s="158"/>
      <c r="E839" s="159"/>
      <c r="F839" s="228"/>
      <c r="G839" s="228"/>
      <c r="H839" s="228" t="str">
        <f t="shared" si="1"/>
        <v/>
      </c>
    </row>
    <row r="840">
      <c r="A840" s="158"/>
      <c r="B840" s="158"/>
      <c r="C840" s="158"/>
      <c r="D840" s="158"/>
      <c r="E840" s="159"/>
      <c r="F840" s="228"/>
      <c r="G840" s="228"/>
      <c r="H840" s="228" t="str">
        <f t="shared" si="1"/>
        <v/>
      </c>
    </row>
    <row r="841">
      <c r="A841" s="158"/>
      <c r="B841" s="158"/>
      <c r="C841" s="158"/>
      <c r="D841" s="158"/>
      <c r="E841" s="159"/>
      <c r="F841" s="228"/>
      <c r="G841" s="228"/>
      <c r="H841" s="228" t="str">
        <f t="shared" si="1"/>
        <v/>
      </c>
    </row>
    <row r="842">
      <c r="A842" s="158"/>
      <c r="B842" s="158"/>
      <c r="C842" s="158"/>
      <c r="D842" s="158"/>
      <c r="E842" s="159"/>
      <c r="F842" s="228"/>
      <c r="G842" s="228"/>
      <c r="H842" s="228" t="str">
        <f t="shared" si="1"/>
        <v/>
      </c>
    </row>
    <row r="843">
      <c r="A843" s="158"/>
      <c r="B843" s="158"/>
      <c r="C843" s="158"/>
      <c r="D843" s="158"/>
      <c r="E843" s="159"/>
      <c r="F843" s="228"/>
      <c r="G843" s="228"/>
      <c r="H843" s="228" t="str">
        <f t="shared" si="1"/>
        <v/>
      </c>
    </row>
    <row r="844">
      <c r="A844" s="158"/>
      <c r="B844" s="158"/>
      <c r="C844" s="158"/>
      <c r="D844" s="158"/>
      <c r="E844" s="159"/>
      <c r="F844" s="228"/>
      <c r="G844" s="228"/>
      <c r="H844" s="228" t="str">
        <f t="shared" si="1"/>
        <v/>
      </c>
    </row>
    <row r="845">
      <c r="A845" s="158"/>
      <c r="B845" s="158"/>
      <c r="C845" s="158"/>
      <c r="D845" s="158"/>
      <c r="E845" s="159"/>
      <c r="F845" s="228"/>
      <c r="G845" s="228"/>
      <c r="H845" s="228" t="str">
        <f t="shared" si="1"/>
        <v/>
      </c>
    </row>
    <row r="846">
      <c r="A846" s="158"/>
      <c r="B846" s="158"/>
      <c r="C846" s="158"/>
      <c r="D846" s="158"/>
      <c r="E846" s="159"/>
      <c r="F846" s="228"/>
      <c r="G846" s="228"/>
      <c r="H846" s="228" t="str">
        <f t="shared" si="1"/>
        <v/>
      </c>
    </row>
    <row r="847">
      <c r="A847" s="158"/>
      <c r="B847" s="158"/>
      <c r="C847" s="158"/>
      <c r="D847" s="158"/>
      <c r="E847" s="159"/>
      <c r="F847" s="228"/>
      <c r="G847" s="228"/>
      <c r="H847" s="228" t="str">
        <f t="shared" si="1"/>
        <v/>
      </c>
    </row>
    <row r="848">
      <c r="A848" s="158"/>
      <c r="B848" s="158"/>
      <c r="C848" s="158"/>
      <c r="D848" s="158"/>
      <c r="E848" s="159"/>
      <c r="F848" s="228"/>
      <c r="G848" s="228"/>
      <c r="H848" s="228" t="str">
        <f t="shared" si="1"/>
        <v/>
      </c>
    </row>
    <row r="849">
      <c r="A849" s="158"/>
      <c r="B849" s="158"/>
      <c r="C849" s="158"/>
      <c r="D849" s="158"/>
      <c r="E849" s="159"/>
      <c r="F849" s="228"/>
      <c r="G849" s="228"/>
      <c r="H849" s="228" t="str">
        <f t="shared" si="1"/>
        <v/>
      </c>
    </row>
    <row r="850">
      <c r="A850" s="158"/>
      <c r="B850" s="158"/>
      <c r="C850" s="158"/>
      <c r="D850" s="158"/>
      <c r="E850" s="159"/>
      <c r="F850" s="228"/>
      <c r="G850" s="228"/>
      <c r="H850" s="228" t="str">
        <f t="shared" si="1"/>
        <v/>
      </c>
    </row>
    <row r="851">
      <c r="A851" s="158"/>
      <c r="B851" s="158"/>
      <c r="C851" s="158"/>
      <c r="D851" s="158"/>
      <c r="E851" s="159"/>
      <c r="F851" s="228"/>
      <c r="G851" s="228"/>
      <c r="H851" s="228" t="str">
        <f t="shared" si="1"/>
        <v/>
      </c>
    </row>
    <row r="852">
      <c r="A852" s="158"/>
      <c r="B852" s="158"/>
      <c r="C852" s="158"/>
      <c r="D852" s="158"/>
      <c r="E852" s="159"/>
      <c r="F852" s="228"/>
      <c r="G852" s="228"/>
      <c r="H852" s="228" t="str">
        <f t="shared" si="1"/>
        <v/>
      </c>
    </row>
    <row r="853">
      <c r="A853" s="158"/>
      <c r="B853" s="158"/>
      <c r="C853" s="158"/>
      <c r="D853" s="158"/>
      <c r="E853" s="159"/>
      <c r="F853" s="228"/>
      <c r="G853" s="228"/>
      <c r="H853" s="228" t="str">
        <f t="shared" si="1"/>
        <v/>
      </c>
    </row>
    <row r="854">
      <c r="A854" s="158"/>
      <c r="B854" s="158"/>
      <c r="C854" s="158"/>
      <c r="D854" s="158"/>
      <c r="E854" s="159"/>
      <c r="F854" s="228"/>
      <c r="G854" s="228"/>
      <c r="H854" s="228" t="str">
        <f t="shared" si="1"/>
        <v/>
      </c>
    </row>
    <row r="855">
      <c r="A855" s="158"/>
      <c r="B855" s="158"/>
      <c r="C855" s="158"/>
      <c r="D855" s="158"/>
      <c r="E855" s="159"/>
      <c r="F855" s="228"/>
      <c r="G855" s="228"/>
      <c r="H855" s="228" t="str">
        <f t="shared" si="1"/>
        <v/>
      </c>
    </row>
    <row r="856">
      <c r="A856" s="158"/>
      <c r="B856" s="158"/>
      <c r="C856" s="158"/>
      <c r="D856" s="158"/>
      <c r="E856" s="159"/>
      <c r="F856" s="228"/>
      <c r="G856" s="228"/>
      <c r="H856" s="228" t="str">
        <f t="shared" si="1"/>
        <v/>
      </c>
    </row>
    <row r="857">
      <c r="A857" s="158"/>
      <c r="B857" s="158"/>
      <c r="C857" s="158"/>
      <c r="D857" s="158"/>
      <c r="E857" s="159"/>
      <c r="F857" s="228"/>
      <c r="G857" s="228"/>
      <c r="H857" s="228" t="str">
        <f t="shared" si="1"/>
        <v/>
      </c>
    </row>
    <row r="858">
      <c r="A858" s="158"/>
      <c r="B858" s="158"/>
      <c r="C858" s="158"/>
      <c r="D858" s="158"/>
      <c r="E858" s="159"/>
      <c r="F858" s="228"/>
      <c r="G858" s="228"/>
      <c r="H858" s="228" t="str">
        <f t="shared" si="1"/>
        <v/>
      </c>
    </row>
    <row r="859">
      <c r="A859" s="158"/>
      <c r="B859" s="158"/>
      <c r="C859" s="158"/>
      <c r="D859" s="158"/>
      <c r="E859" s="159"/>
      <c r="F859" s="228"/>
      <c r="G859" s="228"/>
      <c r="H859" s="228" t="str">
        <f t="shared" si="1"/>
        <v/>
      </c>
    </row>
    <row r="860">
      <c r="A860" s="158"/>
      <c r="B860" s="158"/>
      <c r="C860" s="158"/>
      <c r="D860" s="158"/>
      <c r="E860" s="159"/>
      <c r="F860" s="228"/>
      <c r="G860" s="228"/>
      <c r="H860" s="228" t="str">
        <f t="shared" si="1"/>
        <v/>
      </c>
    </row>
    <row r="861">
      <c r="A861" s="158"/>
      <c r="B861" s="158"/>
      <c r="C861" s="158"/>
      <c r="D861" s="158"/>
      <c r="E861" s="159"/>
      <c r="F861" s="228"/>
      <c r="G861" s="228"/>
      <c r="H861" s="228" t="str">
        <f t="shared" si="1"/>
        <v/>
      </c>
    </row>
    <row r="862">
      <c r="A862" s="158"/>
      <c r="B862" s="158"/>
      <c r="C862" s="158"/>
      <c r="D862" s="158"/>
      <c r="E862" s="159"/>
      <c r="F862" s="228"/>
      <c r="G862" s="228"/>
      <c r="H862" s="228" t="str">
        <f t="shared" si="1"/>
        <v/>
      </c>
    </row>
    <row r="863">
      <c r="A863" s="158"/>
      <c r="B863" s="158"/>
      <c r="C863" s="158"/>
      <c r="D863" s="158"/>
      <c r="E863" s="159"/>
      <c r="F863" s="228"/>
      <c r="G863" s="228"/>
      <c r="H863" s="228" t="str">
        <f t="shared" si="1"/>
        <v/>
      </c>
    </row>
    <row r="864">
      <c r="A864" s="158"/>
      <c r="B864" s="158"/>
      <c r="C864" s="158"/>
      <c r="D864" s="158"/>
      <c r="E864" s="159"/>
      <c r="F864" s="228"/>
      <c r="G864" s="228"/>
      <c r="H864" s="228" t="str">
        <f t="shared" si="1"/>
        <v/>
      </c>
    </row>
    <row r="865">
      <c r="A865" s="158"/>
      <c r="B865" s="158"/>
      <c r="C865" s="158"/>
      <c r="D865" s="158"/>
      <c r="E865" s="159"/>
      <c r="F865" s="228"/>
      <c r="G865" s="228"/>
      <c r="H865" s="228" t="str">
        <f t="shared" si="1"/>
        <v/>
      </c>
    </row>
    <row r="866">
      <c r="A866" s="158"/>
      <c r="B866" s="158"/>
      <c r="C866" s="158"/>
      <c r="D866" s="158"/>
      <c r="E866" s="159"/>
      <c r="F866" s="228"/>
      <c r="G866" s="228"/>
      <c r="H866" s="228" t="str">
        <f t="shared" si="1"/>
        <v/>
      </c>
    </row>
    <row r="867">
      <c r="A867" s="158"/>
      <c r="B867" s="158"/>
      <c r="C867" s="158"/>
      <c r="D867" s="158"/>
      <c r="E867" s="159"/>
      <c r="F867" s="228"/>
      <c r="G867" s="228"/>
      <c r="H867" s="228" t="str">
        <f t="shared" si="1"/>
        <v/>
      </c>
    </row>
    <row r="868">
      <c r="A868" s="158"/>
      <c r="B868" s="158"/>
      <c r="C868" s="158"/>
      <c r="D868" s="158"/>
      <c r="E868" s="159"/>
      <c r="F868" s="228"/>
      <c r="G868" s="228"/>
      <c r="H868" s="228" t="str">
        <f t="shared" si="1"/>
        <v/>
      </c>
    </row>
    <row r="869">
      <c r="A869" s="158"/>
      <c r="B869" s="158"/>
      <c r="C869" s="158"/>
      <c r="D869" s="158"/>
      <c r="E869" s="159"/>
      <c r="F869" s="228"/>
      <c r="G869" s="228"/>
      <c r="H869" s="228" t="str">
        <f t="shared" si="1"/>
        <v/>
      </c>
    </row>
    <row r="870">
      <c r="A870" s="158"/>
      <c r="B870" s="158"/>
      <c r="C870" s="158"/>
      <c r="D870" s="158"/>
      <c r="E870" s="159"/>
      <c r="F870" s="228"/>
      <c r="G870" s="228"/>
      <c r="H870" s="228" t="str">
        <f t="shared" si="1"/>
        <v/>
      </c>
    </row>
    <row r="871">
      <c r="A871" s="158"/>
      <c r="B871" s="158"/>
      <c r="C871" s="158"/>
      <c r="D871" s="158"/>
      <c r="E871" s="159"/>
      <c r="F871" s="228"/>
      <c r="G871" s="228"/>
      <c r="H871" s="228" t="str">
        <f t="shared" si="1"/>
        <v/>
      </c>
    </row>
    <row r="872">
      <c r="A872" s="158"/>
      <c r="B872" s="158"/>
      <c r="C872" s="158"/>
      <c r="D872" s="158"/>
      <c r="E872" s="159"/>
      <c r="F872" s="228"/>
      <c r="G872" s="228"/>
      <c r="H872" s="228" t="str">
        <f t="shared" si="1"/>
        <v/>
      </c>
    </row>
    <row r="873">
      <c r="A873" s="158"/>
      <c r="B873" s="158"/>
      <c r="C873" s="158"/>
      <c r="D873" s="158"/>
      <c r="E873" s="159"/>
      <c r="F873" s="228"/>
      <c r="G873" s="228"/>
      <c r="H873" s="228" t="str">
        <f t="shared" si="1"/>
        <v/>
      </c>
    </row>
    <row r="874">
      <c r="A874" s="158"/>
      <c r="B874" s="158"/>
      <c r="C874" s="158"/>
      <c r="D874" s="158"/>
      <c r="E874" s="159"/>
      <c r="F874" s="228"/>
      <c r="G874" s="228"/>
      <c r="H874" s="228" t="str">
        <f t="shared" si="1"/>
        <v/>
      </c>
    </row>
    <row r="875">
      <c r="A875" s="158"/>
      <c r="B875" s="158"/>
      <c r="C875" s="158"/>
      <c r="D875" s="158"/>
      <c r="E875" s="159"/>
      <c r="F875" s="228"/>
      <c r="G875" s="228"/>
      <c r="H875" s="228" t="str">
        <f t="shared" si="1"/>
        <v/>
      </c>
    </row>
    <row r="876">
      <c r="A876" s="158"/>
      <c r="B876" s="158"/>
      <c r="C876" s="158"/>
      <c r="D876" s="158"/>
      <c r="E876" s="159"/>
      <c r="F876" s="228"/>
      <c r="G876" s="228"/>
      <c r="H876" s="228" t="str">
        <f t="shared" si="1"/>
        <v/>
      </c>
    </row>
    <row r="877">
      <c r="A877" s="158"/>
      <c r="B877" s="158"/>
      <c r="C877" s="158"/>
      <c r="D877" s="158"/>
      <c r="E877" s="159"/>
      <c r="F877" s="228"/>
      <c r="G877" s="228"/>
      <c r="H877" s="228" t="str">
        <f t="shared" si="1"/>
        <v/>
      </c>
    </row>
    <row r="878">
      <c r="A878" s="158"/>
      <c r="B878" s="158"/>
      <c r="C878" s="158"/>
      <c r="D878" s="158"/>
      <c r="E878" s="159"/>
      <c r="F878" s="228"/>
      <c r="G878" s="228"/>
      <c r="H878" s="228" t="str">
        <f t="shared" si="1"/>
        <v/>
      </c>
    </row>
    <row r="879">
      <c r="A879" s="158"/>
      <c r="B879" s="158"/>
      <c r="C879" s="158"/>
      <c r="D879" s="158"/>
      <c r="E879" s="159"/>
      <c r="F879" s="228"/>
      <c r="G879" s="228"/>
      <c r="H879" s="228" t="str">
        <f t="shared" si="1"/>
        <v/>
      </c>
    </row>
    <row r="880">
      <c r="A880" s="158"/>
      <c r="B880" s="158"/>
      <c r="C880" s="158"/>
      <c r="D880" s="158"/>
      <c r="E880" s="159"/>
      <c r="F880" s="228"/>
      <c r="G880" s="228"/>
      <c r="H880" s="228" t="str">
        <f t="shared" si="1"/>
        <v/>
      </c>
    </row>
    <row r="881">
      <c r="A881" s="158"/>
      <c r="B881" s="158"/>
      <c r="C881" s="158"/>
      <c r="D881" s="158"/>
      <c r="E881" s="159"/>
      <c r="F881" s="228"/>
      <c r="G881" s="228"/>
      <c r="H881" s="228" t="str">
        <f t="shared" si="1"/>
        <v/>
      </c>
    </row>
    <row r="882">
      <c r="A882" s="158"/>
      <c r="B882" s="158"/>
      <c r="C882" s="158"/>
      <c r="D882" s="158"/>
      <c r="E882" s="159"/>
      <c r="F882" s="228"/>
      <c r="G882" s="228"/>
      <c r="H882" s="228" t="str">
        <f t="shared" si="1"/>
        <v/>
      </c>
    </row>
    <row r="883">
      <c r="A883" s="158"/>
      <c r="B883" s="158"/>
      <c r="C883" s="158"/>
      <c r="D883" s="158"/>
      <c r="E883" s="159"/>
      <c r="F883" s="228"/>
      <c r="G883" s="228"/>
      <c r="H883" s="228" t="str">
        <f t="shared" si="1"/>
        <v/>
      </c>
    </row>
    <row r="884">
      <c r="A884" s="158"/>
      <c r="B884" s="158"/>
      <c r="C884" s="158"/>
      <c r="D884" s="158"/>
      <c r="E884" s="159"/>
      <c r="F884" s="228"/>
      <c r="G884" s="228"/>
      <c r="H884" s="228" t="str">
        <f t="shared" si="1"/>
        <v/>
      </c>
    </row>
    <row r="885">
      <c r="A885" s="158"/>
      <c r="B885" s="158"/>
      <c r="C885" s="158"/>
      <c r="D885" s="158"/>
      <c r="E885" s="159"/>
      <c r="F885" s="228"/>
      <c r="G885" s="228"/>
      <c r="H885" s="228" t="str">
        <f t="shared" si="1"/>
        <v/>
      </c>
    </row>
    <row r="886">
      <c r="A886" s="158"/>
      <c r="B886" s="158"/>
      <c r="C886" s="158"/>
      <c r="D886" s="158"/>
      <c r="E886" s="159"/>
      <c r="F886" s="228"/>
      <c r="G886" s="228"/>
      <c r="H886" s="228" t="str">
        <f t="shared" si="1"/>
        <v/>
      </c>
    </row>
    <row r="887">
      <c r="A887" s="158"/>
      <c r="B887" s="158"/>
      <c r="C887" s="158"/>
      <c r="D887" s="158"/>
      <c r="E887" s="159"/>
      <c r="F887" s="228"/>
      <c r="G887" s="228"/>
      <c r="H887" s="228" t="str">
        <f t="shared" si="1"/>
        <v/>
      </c>
    </row>
    <row r="888">
      <c r="A888" s="158"/>
      <c r="B888" s="158"/>
      <c r="C888" s="158"/>
      <c r="D888" s="158"/>
      <c r="E888" s="159"/>
      <c r="F888" s="228"/>
      <c r="G888" s="228"/>
      <c r="H888" s="228" t="str">
        <f t="shared" si="1"/>
        <v/>
      </c>
    </row>
    <row r="889">
      <c r="A889" s="158"/>
      <c r="B889" s="158"/>
      <c r="C889" s="158"/>
      <c r="D889" s="158"/>
      <c r="E889" s="159"/>
      <c r="F889" s="228"/>
      <c r="G889" s="228"/>
      <c r="H889" s="228" t="str">
        <f t="shared" si="1"/>
        <v/>
      </c>
    </row>
    <row r="890">
      <c r="A890" s="158"/>
      <c r="B890" s="158"/>
      <c r="C890" s="158"/>
      <c r="D890" s="158"/>
      <c r="E890" s="159"/>
      <c r="F890" s="228"/>
      <c r="G890" s="228"/>
      <c r="H890" s="228" t="str">
        <f t="shared" si="1"/>
        <v/>
      </c>
    </row>
    <row r="891">
      <c r="A891" s="158"/>
      <c r="B891" s="158"/>
      <c r="C891" s="158"/>
      <c r="D891" s="158"/>
      <c r="E891" s="159"/>
      <c r="F891" s="228"/>
      <c r="G891" s="228"/>
      <c r="H891" s="228" t="str">
        <f t="shared" si="1"/>
        <v/>
      </c>
    </row>
    <row r="892">
      <c r="A892" s="158"/>
      <c r="B892" s="158"/>
      <c r="C892" s="158"/>
      <c r="D892" s="158"/>
      <c r="E892" s="159"/>
      <c r="F892" s="228"/>
      <c r="G892" s="228"/>
      <c r="H892" s="228" t="str">
        <f t="shared" si="1"/>
        <v/>
      </c>
    </row>
    <row r="893">
      <c r="A893" s="158"/>
      <c r="B893" s="158"/>
      <c r="C893" s="158"/>
      <c r="D893" s="158"/>
      <c r="E893" s="159"/>
      <c r="F893" s="228"/>
      <c r="G893" s="228"/>
      <c r="H893" s="228" t="str">
        <f t="shared" si="1"/>
        <v/>
      </c>
    </row>
    <row r="894">
      <c r="A894" s="158"/>
      <c r="B894" s="158"/>
      <c r="C894" s="158"/>
      <c r="D894" s="158"/>
      <c r="E894" s="159"/>
      <c r="F894" s="228"/>
      <c r="G894" s="228"/>
      <c r="H894" s="228" t="str">
        <f t="shared" si="1"/>
        <v/>
      </c>
    </row>
    <row r="895">
      <c r="A895" s="158"/>
      <c r="B895" s="158"/>
      <c r="C895" s="158"/>
      <c r="D895" s="158"/>
      <c r="E895" s="159"/>
      <c r="F895" s="228"/>
      <c r="G895" s="228"/>
      <c r="H895" s="228" t="str">
        <f t="shared" si="1"/>
        <v/>
      </c>
    </row>
    <row r="896">
      <c r="A896" s="158"/>
      <c r="B896" s="158"/>
      <c r="C896" s="158"/>
      <c r="D896" s="158"/>
      <c r="E896" s="159"/>
      <c r="F896" s="228"/>
      <c r="G896" s="228"/>
      <c r="H896" s="228" t="str">
        <f t="shared" si="1"/>
        <v/>
      </c>
    </row>
    <row r="897">
      <c r="A897" s="158"/>
      <c r="B897" s="158"/>
      <c r="C897" s="158"/>
      <c r="D897" s="158"/>
      <c r="E897" s="159"/>
      <c r="F897" s="228"/>
      <c r="G897" s="228"/>
      <c r="H897" s="228" t="str">
        <f t="shared" si="1"/>
        <v/>
      </c>
    </row>
    <row r="898">
      <c r="A898" s="158"/>
      <c r="B898" s="158"/>
      <c r="C898" s="158"/>
      <c r="D898" s="158"/>
      <c r="E898" s="159"/>
      <c r="F898" s="228"/>
      <c r="G898" s="228"/>
      <c r="H898" s="228" t="str">
        <f t="shared" si="1"/>
        <v/>
      </c>
    </row>
    <row r="899">
      <c r="A899" s="158"/>
      <c r="B899" s="158"/>
      <c r="C899" s="158"/>
      <c r="D899" s="158"/>
      <c r="E899" s="159"/>
      <c r="F899" s="228"/>
      <c r="G899" s="228"/>
      <c r="H899" s="228" t="str">
        <f t="shared" si="1"/>
        <v/>
      </c>
    </row>
    <row r="900">
      <c r="A900" s="158"/>
      <c r="B900" s="158"/>
      <c r="C900" s="158"/>
      <c r="D900" s="158"/>
      <c r="E900" s="159"/>
      <c r="F900" s="228"/>
      <c r="G900" s="228"/>
      <c r="H900" s="228" t="str">
        <f t="shared" si="1"/>
        <v/>
      </c>
    </row>
    <row r="901">
      <c r="A901" s="158"/>
      <c r="B901" s="158"/>
      <c r="C901" s="158"/>
      <c r="D901" s="158"/>
      <c r="E901" s="159"/>
      <c r="F901" s="228"/>
      <c r="G901" s="228"/>
      <c r="H901" s="228" t="str">
        <f t="shared" si="1"/>
        <v/>
      </c>
    </row>
    <row r="902">
      <c r="A902" s="158"/>
      <c r="B902" s="158"/>
      <c r="C902" s="158"/>
      <c r="D902" s="158"/>
      <c r="E902" s="159"/>
      <c r="F902" s="228"/>
      <c r="G902" s="228"/>
      <c r="H902" s="228" t="str">
        <f t="shared" si="1"/>
        <v/>
      </c>
    </row>
    <row r="903">
      <c r="A903" s="158"/>
      <c r="B903" s="158"/>
      <c r="C903" s="158"/>
      <c r="D903" s="158"/>
      <c r="E903" s="159"/>
      <c r="F903" s="228"/>
      <c r="G903" s="228"/>
      <c r="H903" s="228" t="str">
        <f t="shared" si="1"/>
        <v/>
      </c>
    </row>
    <row r="904">
      <c r="A904" s="158"/>
      <c r="B904" s="158"/>
      <c r="C904" s="158"/>
      <c r="D904" s="158"/>
      <c r="E904" s="159"/>
      <c r="F904" s="228"/>
      <c r="G904" s="228"/>
      <c r="H904" s="228" t="str">
        <f t="shared" si="1"/>
        <v/>
      </c>
    </row>
    <row r="905">
      <c r="A905" s="158"/>
      <c r="B905" s="158"/>
      <c r="C905" s="158"/>
      <c r="D905" s="158"/>
      <c r="E905" s="159"/>
      <c r="F905" s="228"/>
      <c r="G905" s="228"/>
      <c r="H905" s="228" t="str">
        <f t="shared" si="1"/>
        <v/>
      </c>
    </row>
    <row r="906">
      <c r="A906" s="158"/>
      <c r="B906" s="158"/>
      <c r="C906" s="158"/>
      <c r="D906" s="158"/>
      <c r="E906" s="159"/>
      <c r="F906" s="228"/>
      <c r="G906" s="228"/>
      <c r="H906" s="228" t="str">
        <f t="shared" si="1"/>
        <v/>
      </c>
    </row>
    <row r="907">
      <c r="A907" s="158"/>
      <c r="B907" s="158"/>
      <c r="C907" s="158"/>
      <c r="D907" s="158"/>
      <c r="E907" s="159"/>
      <c r="F907" s="228"/>
      <c r="G907" s="228"/>
      <c r="H907" s="228" t="str">
        <f t="shared" si="1"/>
        <v/>
      </c>
    </row>
    <row r="908">
      <c r="A908" s="158"/>
      <c r="B908" s="158"/>
      <c r="C908" s="158"/>
      <c r="D908" s="158"/>
      <c r="E908" s="159"/>
      <c r="F908" s="228"/>
      <c r="G908" s="228"/>
      <c r="H908" s="228" t="str">
        <f t="shared" si="1"/>
        <v/>
      </c>
    </row>
    <row r="909">
      <c r="A909" s="158"/>
      <c r="B909" s="158"/>
      <c r="C909" s="158"/>
      <c r="D909" s="158"/>
      <c r="E909" s="159"/>
      <c r="F909" s="228"/>
      <c r="G909" s="228"/>
      <c r="H909" s="228" t="str">
        <f t="shared" si="1"/>
        <v/>
      </c>
    </row>
    <row r="910">
      <c r="A910" s="158"/>
      <c r="B910" s="158"/>
      <c r="C910" s="158"/>
      <c r="D910" s="158"/>
      <c r="E910" s="159"/>
      <c r="F910" s="228"/>
      <c r="G910" s="228"/>
      <c r="H910" s="228" t="str">
        <f t="shared" si="1"/>
        <v/>
      </c>
    </row>
    <row r="911">
      <c r="A911" s="158"/>
      <c r="B911" s="158"/>
      <c r="C911" s="158"/>
      <c r="D911" s="158"/>
      <c r="E911" s="159"/>
      <c r="F911" s="228"/>
      <c r="G911" s="228"/>
      <c r="H911" s="228" t="str">
        <f t="shared" si="1"/>
        <v/>
      </c>
    </row>
    <row r="912">
      <c r="A912" s="158"/>
      <c r="B912" s="158"/>
      <c r="C912" s="158"/>
      <c r="D912" s="158"/>
      <c r="E912" s="159"/>
      <c r="F912" s="228"/>
      <c r="G912" s="228"/>
      <c r="H912" s="228" t="str">
        <f t="shared" si="1"/>
        <v/>
      </c>
    </row>
    <row r="913">
      <c r="A913" s="158"/>
      <c r="B913" s="158"/>
      <c r="C913" s="158"/>
      <c r="D913" s="158"/>
      <c r="E913" s="159"/>
      <c r="F913" s="228"/>
      <c r="G913" s="228"/>
      <c r="H913" s="228" t="str">
        <f t="shared" si="1"/>
        <v/>
      </c>
    </row>
    <row r="914">
      <c r="A914" s="158"/>
      <c r="B914" s="158"/>
      <c r="C914" s="158"/>
      <c r="D914" s="158"/>
      <c r="E914" s="159"/>
      <c r="F914" s="228"/>
      <c r="G914" s="228"/>
      <c r="H914" s="228" t="str">
        <f t="shared" si="1"/>
        <v/>
      </c>
    </row>
    <row r="915">
      <c r="A915" s="158"/>
      <c r="B915" s="158"/>
      <c r="C915" s="158"/>
      <c r="D915" s="158"/>
      <c r="E915" s="159"/>
      <c r="F915" s="228"/>
      <c r="G915" s="228"/>
      <c r="H915" s="228" t="str">
        <f t="shared" si="1"/>
        <v/>
      </c>
    </row>
    <row r="916">
      <c r="A916" s="158"/>
      <c r="B916" s="158"/>
      <c r="C916" s="158"/>
      <c r="D916" s="158"/>
      <c r="E916" s="159"/>
      <c r="F916" s="228"/>
      <c r="G916" s="228"/>
      <c r="H916" s="228" t="str">
        <f t="shared" si="1"/>
        <v/>
      </c>
    </row>
    <row r="917">
      <c r="A917" s="158"/>
      <c r="B917" s="158"/>
      <c r="C917" s="158"/>
      <c r="D917" s="158"/>
      <c r="E917" s="159"/>
      <c r="F917" s="228"/>
      <c r="G917" s="228"/>
      <c r="H917" s="228" t="str">
        <f t="shared" si="1"/>
        <v/>
      </c>
    </row>
    <row r="918">
      <c r="A918" s="158"/>
      <c r="B918" s="158"/>
      <c r="C918" s="158"/>
      <c r="D918" s="158"/>
      <c r="E918" s="159"/>
      <c r="F918" s="228"/>
      <c r="G918" s="228"/>
      <c r="H918" s="228" t="str">
        <f t="shared" si="1"/>
        <v/>
      </c>
    </row>
    <row r="919">
      <c r="A919" s="158"/>
      <c r="B919" s="158"/>
      <c r="C919" s="158"/>
      <c r="D919" s="158"/>
      <c r="E919" s="159"/>
      <c r="F919" s="228"/>
      <c r="G919" s="228"/>
      <c r="H919" s="228" t="str">
        <f t="shared" si="1"/>
        <v/>
      </c>
    </row>
    <row r="920">
      <c r="A920" s="158"/>
      <c r="B920" s="158"/>
      <c r="C920" s="158"/>
      <c r="D920" s="158"/>
      <c r="E920" s="159"/>
      <c r="F920" s="228"/>
      <c r="G920" s="228"/>
      <c r="H920" s="228" t="str">
        <f t="shared" si="1"/>
        <v/>
      </c>
    </row>
    <row r="921">
      <c r="A921" s="158"/>
      <c r="B921" s="158"/>
      <c r="C921" s="158"/>
      <c r="D921" s="158"/>
      <c r="E921" s="159"/>
      <c r="F921" s="228"/>
      <c r="G921" s="228"/>
      <c r="H921" s="228" t="str">
        <f t="shared" si="1"/>
        <v/>
      </c>
    </row>
    <row r="922">
      <c r="A922" s="158"/>
      <c r="B922" s="158"/>
      <c r="C922" s="158"/>
      <c r="D922" s="158"/>
      <c r="E922" s="159"/>
      <c r="F922" s="228"/>
      <c r="G922" s="228"/>
      <c r="H922" s="228" t="str">
        <f t="shared" si="1"/>
        <v/>
      </c>
    </row>
    <row r="923">
      <c r="A923" s="158"/>
      <c r="B923" s="158"/>
      <c r="C923" s="158"/>
      <c r="D923" s="158"/>
      <c r="E923" s="159"/>
      <c r="F923" s="228"/>
      <c r="G923" s="228"/>
      <c r="H923" s="228" t="str">
        <f t="shared" si="1"/>
        <v/>
      </c>
    </row>
    <row r="924">
      <c r="A924" s="158"/>
      <c r="B924" s="158"/>
      <c r="C924" s="158"/>
      <c r="D924" s="158"/>
      <c r="E924" s="159"/>
      <c r="F924" s="228"/>
      <c r="G924" s="228"/>
      <c r="H924" s="228" t="str">
        <f t="shared" si="1"/>
        <v/>
      </c>
    </row>
    <row r="925">
      <c r="A925" s="158"/>
      <c r="B925" s="158"/>
      <c r="C925" s="158"/>
      <c r="D925" s="158"/>
      <c r="E925" s="159"/>
      <c r="F925" s="228"/>
      <c r="G925" s="228"/>
      <c r="H925" s="228" t="str">
        <f t="shared" si="1"/>
        <v/>
      </c>
    </row>
    <row r="926">
      <c r="A926" s="158"/>
      <c r="B926" s="158"/>
      <c r="C926" s="158"/>
      <c r="D926" s="158"/>
      <c r="E926" s="159"/>
      <c r="F926" s="228"/>
      <c r="G926" s="228"/>
      <c r="H926" s="228" t="str">
        <f t="shared" si="1"/>
        <v/>
      </c>
    </row>
    <row r="927">
      <c r="A927" s="158"/>
      <c r="B927" s="158"/>
      <c r="C927" s="158"/>
      <c r="D927" s="158"/>
      <c r="E927" s="159"/>
      <c r="F927" s="228"/>
      <c r="G927" s="228"/>
      <c r="H927" s="228" t="str">
        <f t="shared" si="1"/>
        <v/>
      </c>
    </row>
    <row r="928">
      <c r="A928" s="158"/>
      <c r="B928" s="158"/>
      <c r="C928" s="158"/>
      <c r="D928" s="158"/>
      <c r="E928" s="159"/>
      <c r="F928" s="228"/>
      <c r="G928" s="228"/>
      <c r="H928" s="228" t="str">
        <f t="shared" si="1"/>
        <v/>
      </c>
    </row>
    <row r="929">
      <c r="A929" s="158"/>
      <c r="B929" s="158"/>
      <c r="C929" s="158"/>
      <c r="D929" s="158"/>
      <c r="E929" s="159"/>
      <c r="F929" s="228"/>
      <c r="G929" s="228"/>
      <c r="H929" s="228" t="str">
        <f t="shared" si="1"/>
        <v/>
      </c>
    </row>
    <row r="930">
      <c r="A930" s="158"/>
      <c r="B930" s="158"/>
      <c r="C930" s="158"/>
      <c r="D930" s="158"/>
      <c r="E930" s="159"/>
      <c r="F930" s="228"/>
      <c r="G930" s="228"/>
      <c r="H930" s="228" t="str">
        <f t="shared" si="1"/>
        <v/>
      </c>
    </row>
    <row r="931">
      <c r="A931" s="158"/>
      <c r="B931" s="158"/>
      <c r="C931" s="158"/>
      <c r="D931" s="158"/>
      <c r="E931" s="159"/>
      <c r="F931" s="228"/>
      <c r="G931" s="228"/>
      <c r="H931" s="228" t="str">
        <f t="shared" si="1"/>
        <v/>
      </c>
    </row>
    <row r="932">
      <c r="A932" s="158"/>
      <c r="B932" s="158"/>
      <c r="C932" s="158"/>
      <c r="D932" s="158"/>
      <c r="E932" s="159"/>
      <c r="F932" s="228"/>
      <c r="G932" s="228"/>
      <c r="H932" s="228" t="str">
        <f t="shared" si="1"/>
        <v/>
      </c>
    </row>
    <row r="933">
      <c r="A933" s="158"/>
      <c r="B933" s="158"/>
      <c r="C933" s="158"/>
      <c r="D933" s="158"/>
      <c r="E933" s="159"/>
      <c r="F933" s="228"/>
      <c r="G933" s="228"/>
      <c r="H933" s="228" t="str">
        <f t="shared" si="1"/>
        <v/>
      </c>
    </row>
    <row r="934">
      <c r="A934" s="158"/>
      <c r="B934" s="158"/>
      <c r="C934" s="158"/>
      <c r="D934" s="158"/>
      <c r="E934" s="159"/>
      <c r="F934" s="228"/>
      <c r="G934" s="228"/>
      <c r="H934" s="228" t="str">
        <f t="shared" si="1"/>
        <v/>
      </c>
    </row>
    <row r="935">
      <c r="A935" s="158"/>
      <c r="B935" s="158"/>
      <c r="C935" s="158"/>
      <c r="D935" s="158"/>
      <c r="E935" s="159"/>
      <c r="F935" s="228"/>
      <c r="G935" s="228"/>
      <c r="H935" s="228" t="str">
        <f t="shared" si="1"/>
        <v/>
      </c>
    </row>
    <row r="936">
      <c r="A936" s="158"/>
      <c r="B936" s="158"/>
      <c r="C936" s="158"/>
      <c r="D936" s="158"/>
      <c r="E936" s="159"/>
      <c r="F936" s="228"/>
      <c r="G936" s="228"/>
      <c r="H936" s="228" t="str">
        <f t="shared" si="1"/>
        <v/>
      </c>
    </row>
    <row r="937">
      <c r="A937" s="158"/>
      <c r="B937" s="158"/>
      <c r="C937" s="158"/>
      <c r="D937" s="158"/>
      <c r="E937" s="159"/>
      <c r="F937" s="228"/>
      <c r="G937" s="228"/>
      <c r="H937" s="228" t="str">
        <f t="shared" si="1"/>
        <v/>
      </c>
    </row>
    <row r="938">
      <c r="A938" s="158"/>
      <c r="B938" s="158"/>
      <c r="C938" s="158"/>
      <c r="D938" s="158"/>
      <c r="E938" s="159"/>
      <c r="F938" s="228"/>
      <c r="G938" s="228"/>
      <c r="H938" s="228" t="str">
        <f t="shared" si="1"/>
        <v/>
      </c>
    </row>
    <row r="939">
      <c r="A939" s="158"/>
      <c r="B939" s="158"/>
      <c r="C939" s="158"/>
      <c r="D939" s="158"/>
      <c r="E939" s="159"/>
      <c r="F939" s="228"/>
      <c r="G939" s="228"/>
      <c r="H939" s="228" t="str">
        <f t="shared" si="1"/>
        <v/>
      </c>
    </row>
    <row r="940">
      <c r="A940" s="158"/>
      <c r="B940" s="158"/>
      <c r="C940" s="158"/>
      <c r="D940" s="158"/>
      <c r="E940" s="159"/>
      <c r="F940" s="228"/>
      <c r="G940" s="228"/>
      <c r="H940" s="228" t="str">
        <f t="shared" si="1"/>
        <v/>
      </c>
    </row>
    <row r="941">
      <c r="A941" s="158"/>
      <c r="B941" s="158"/>
      <c r="C941" s="158"/>
      <c r="D941" s="158"/>
      <c r="E941" s="159"/>
      <c r="F941" s="228"/>
      <c r="G941" s="228"/>
      <c r="H941" s="228" t="str">
        <f t="shared" si="1"/>
        <v/>
      </c>
    </row>
    <row r="942">
      <c r="A942" s="158"/>
      <c r="B942" s="158"/>
      <c r="C942" s="158"/>
      <c r="D942" s="158"/>
      <c r="E942" s="159"/>
      <c r="F942" s="228"/>
      <c r="G942" s="228"/>
      <c r="H942" s="228" t="str">
        <f t="shared" si="1"/>
        <v/>
      </c>
    </row>
    <row r="943">
      <c r="A943" s="158"/>
      <c r="B943" s="158"/>
      <c r="C943" s="158"/>
      <c r="D943" s="158"/>
      <c r="E943" s="159"/>
      <c r="F943" s="228"/>
      <c r="G943" s="228"/>
      <c r="H943" s="228" t="str">
        <f t="shared" si="1"/>
        <v/>
      </c>
    </row>
    <row r="944">
      <c r="A944" s="158"/>
      <c r="B944" s="158"/>
      <c r="C944" s="158"/>
      <c r="D944" s="158"/>
      <c r="E944" s="159"/>
      <c r="F944" s="228"/>
      <c r="G944" s="228"/>
      <c r="H944" s="228" t="str">
        <f t="shared" si="1"/>
        <v/>
      </c>
    </row>
    <row r="945">
      <c r="A945" s="158"/>
      <c r="B945" s="158"/>
      <c r="C945" s="158"/>
      <c r="D945" s="158"/>
      <c r="E945" s="159"/>
      <c r="F945" s="228"/>
      <c r="G945" s="228"/>
      <c r="H945" s="228" t="str">
        <f t="shared" si="1"/>
        <v/>
      </c>
    </row>
    <row r="946">
      <c r="A946" s="158"/>
      <c r="B946" s="158"/>
      <c r="C946" s="158"/>
      <c r="D946" s="158"/>
      <c r="E946" s="159"/>
      <c r="F946" s="228"/>
      <c r="G946" s="228"/>
      <c r="H946" s="228" t="str">
        <f t="shared" si="1"/>
        <v/>
      </c>
    </row>
    <row r="947">
      <c r="A947" s="158"/>
      <c r="B947" s="158"/>
      <c r="C947" s="158"/>
      <c r="D947" s="158"/>
      <c r="E947" s="159"/>
      <c r="F947" s="228"/>
      <c r="G947" s="228"/>
      <c r="H947" s="228" t="str">
        <f t="shared" si="1"/>
        <v/>
      </c>
    </row>
    <row r="948">
      <c r="A948" s="158"/>
      <c r="B948" s="158"/>
      <c r="C948" s="158"/>
      <c r="D948" s="158"/>
      <c r="E948" s="159"/>
      <c r="F948" s="228"/>
      <c r="G948" s="228"/>
      <c r="H948" s="228" t="str">
        <f t="shared" si="1"/>
        <v/>
      </c>
    </row>
    <row r="949">
      <c r="A949" s="158"/>
      <c r="B949" s="158"/>
      <c r="C949" s="158"/>
      <c r="D949" s="158"/>
      <c r="E949" s="159"/>
      <c r="F949" s="228"/>
      <c r="G949" s="228"/>
      <c r="H949" s="228" t="str">
        <f t="shared" si="1"/>
        <v/>
      </c>
    </row>
    <row r="950">
      <c r="A950" s="158"/>
      <c r="B950" s="158"/>
      <c r="C950" s="158"/>
      <c r="D950" s="158"/>
      <c r="E950" s="159"/>
      <c r="F950" s="228"/>
      <c r="G950" s="228"/>
      <c r="H950" s="228" t="str">
        <f t="shared" si="1"/>
        <v/>
      </c>
    </row>
    <row r="951">
      <c r="A951" s="158"/>
      <c r="B951" s="158"/>
      <c r="C951" s="158"/>
      <c r="D951" s="158"/>
      <c r="E951" s="159"/>
      <c r="F951" s="228"/>
      <c r="G951" s="228"/>
      <c r="H951" s="228" t="str">
        <f t="shared" si="1"/>
        <v/>
      </c>
    </row>
    <row r="952">
      <c r="A952" s="158"/>
      <c r="B952" s="158"/>
      <c r="C952" s="158"/>
      <c r="D952" s="158"/>
      <c r="E952" s="159"/>
      <c r="F952" s="228"/>
      <c r="G952" s="228"/>
      <c r="H952" s="228" t="str">
        <f t="shared" si="1"/>
        <v/>
      </c>
    </row>
    <row r="953">
      <c r="A953" s="158"/>
      <c r="B953" s="158"/>
      <c r="C953" s="158"/>
      <c r="D953" s="158"/>
      <c r="E953" s="159"/>
      <c r="F953" s="228"/>
      <c r="G953" s="228"/>
      <c r="H953" s="228" t="str">
        <f t="shared" si="1"/>
        <v/>
      </c>
    </row>
    <row r="954">
      <c r="A954" s="158"/>
      <c r="B954" s="158"/>
      <c r="C954" s="158"/>
      <c r="D954" s="158"/>
      <c r="E954" s="159"/>
      <c r="F954" s="228"/>
      <c r="G954" s="228"/>
      <c r="H954" s="228" t="str">
        <f t="shared" si="1"/>
        <v/>
      </c>
    </row>
    <row r="955">
      <c r="A955" s="158"/>
      <c r="B955" s="158"/>
      <c r="C955" s="158"/>
      <c r="D955" s="158"/>
      <c r="E955" s="159"/>
      <c r="F955" s="228"/>
      <c r="G955" s="228"/>
      <c r="H955" s="228" t="str">
        <f t="shared" si="1"/>
        <v/>
      </c>
    </row>
    <row r="956">
      <c r="A956" s="158"/>
      <c r="B956" s="158"/>
      <c r="C956" s="158"/>
      <c r="D956" s="158"/>
      <c r="E956" s="159"/>
      <c r="F956" s="228"/>
      <c r="G956" s="228"/>
      <c r="H956" s="228" t="str">
        <f t="shared" si="1"/>
        <v/>
      </c>
    </row>
    <row r="957">
      <c r="A957" s="158"/>
      <c r="B957" s="158"/>
      <c r="C957" s="158"/>
      <c r="D957" s="158"/>
      <c r="E957" s="159"/>
      <c r="F957" s="228"/>
      <c r="G957" s="228"/>
      <c r="H957" s="228" t="str">
        <f t="shared" si="1"/>
        <v/>
      </c>
    </row>
    <row r="958">
      <c r="A958" s="158"/>
      <c r="B958" s="158"/>
      <c r="C958" s="158"/>
      <c r="D958" s="158"/>
      <c r="E958" s="159"/>
      <c r="F958" s="228"/>
      <c r="G958" s="228"/>
      <c r="H958" s="228" t="str">
        <f t="shared" si="1"/>
        <v/>
      </c>
    </row>
    <row r="959">
      <c r="A959" s="158"/>
      <c r="B959" s="158"/>
      <c r="C959" s="158"/>
      <c r="D959" s="158"/>
      <c r="E959" s="159"/>
      <c r="F959" s="228"/>
      <c r="G959" s="228"/>
      <c r="H959" s="228" t="str">
        <f t="shared" si="1"/>
        <v/>
      </c>
    </row>
    <row r="960">
      <c r="A960" s="158"/>
      <c r="B960" s="158"/>
      <c r="C960" s="158"/>
      <c r="D960" s="158"/>
      <c r="E960" s="159"/>
      <c r="F960" s="228"/>
      <c r="G960" s="228"/>
      <c r="H960" s="228" t="str">
        <f t="shared" si="1"/>
        <v/>
      </c>
    </row>
    <row r="961">
      <c r="A961" s="158"/>
      <c r="B961" s="158"/>
      <c r="C961" s="158"/>
      <c r="D961" s="158"/>
      <c r="E961" s="159"/>
      <c r="F961" s="228"/>
      <c r="G961" s="228"/>
      <c r="H961" s="228" t="str">
        <f t="shared" si="1"/>
        <v/>
      </c>
    </row>
    <row r="962">
      <c r="A962" s="158"/>
      <c r="B962" s="158"/>
      <c r="C962" s="158"/>
      <c r="D962" s="158"/>
      <c r="E962" s="159"/>
      <c r="F962" s="228"/>
      <c r="G962" s="228"/>
      <c r="H962" s="228" t="str">
        <f t="shared" si="1"/>
        <v/>
      </c>
    </row>
    <row r="963">
      <c r="A963" s="158"/>
      <c r="B963" s="158"/>
      <c r="C963" s="158"/>
      <c r="D963" s="158"/>
      <c r="E963" s="159"/>
      <c r="F963" s="228"/>
      <c r="G963" s="228"/>
      <c r="H963" s="228" t="str">
        <f t="shared" si="1"/>
        <v/>
      </c>
    </row>
    <row r="964">
      <c r="A964" s="158"/>
      <c r="B964" s="158"/>
      <c r="C964" s="158"/>
      <c r="D964" s="158"/>
      <c r="E964" s="159"/>
      <c r="F964" s="228"/>
      <c r="G964" s="228"/>
      <c r="H964" s="228" t="str">
        <f t="shared" si="1"/>
        <v/>
      </c>
    </row>
    <row r="965">
      <c r="A965" s="158"/>
      <c r="B965" s="158"/>
      <c r="C965" s="158"/>
      <c r="D965" s="158"/>
      <c r="E965" s="159"/>
      <c r="F965" s="228"/>
      <c r="G965" s="228"/>
      <c r="H965" s="228" t="str">
        <f t="shared" si="1"/>
        <v/>
      </c>
    </row>
    <row r="966">
      <c r="A966" s="158"/>
      <c r="B966" s="158"/>
      <c r="C966" s="158"/>
      <c r="D966" s="158"/>
      <c r="E966" s="159"/>
      <c r="F966" s="228"/>
      <c r="G966" s="228"/>
      <c r="H966" s="228" t="str">
        <f t="shared" si="1"/>
        <v/>
      </c>
    </row>
    <row r="967">
      <c r="A967" s="158"/>
      <c r="B967" s="158"/>
      <c r="C967" s="158"/>
      <c r="D967" s="158"/>
      <c r="E967" s="159"/>
      <c r="F967" s="228"/>
      <c r="G967" s="228"/>
      <c r="H967" s="228" t="str">
        <f t="shared" si="1"/>
        <v/>
      </c>
    </row>
    <row r="968">
      <c r="A968" s="158"/>
      <c r="B968" s="158"/>
      <c r="C968" s="158"/>
      <c r="D968" s="158"/>
      <c r="E968" s="159"/>
      <c r="F968" s="228"/>
      <c r="G968" s="228"/>
      <c r="H968" s="228" t="str">
        <f t="shared" si="1"/>
        <v/>
      </c>
    </row>
    <row r="969">
      <c r="A969" s="158"/>
      <c r="B969" s="158"/>
      <c r="C969" s="158"/>
      <c r="D969" s="158"/>
      <c r="E969" s="159"/>
      <c r="F969" s="228"/>
      <c r="G969" s="228"/>
      <c r="H969" s="228" t="str">
        <f t="shared" si="1"/>
        <v/>
      </c>
    </row>
    <row r="970">
      <c r="A970" s="158"/>
      <c r="B970" s="158"/>
      <c r="C970" s="158"/>
      <c r="D970" s="158"/>
      <c r="E970" s="159"/>
      <c r="F970" s="228"/>
      <c r="G970" s="228"/>
      <c r="H970" s="228" t="str">
        <f t="shared" si="1"/>
        <v/>
      </c>
    </row>
    <row r="971">
      <c r="A971" s="158"/>
      <c r="B971" s="158"/>
      <c r="C971" s="158"/>
      <c r="D971" s="158"/>
      <c r="E971" s="159"/>
      <c r="F971" s="228"/>
      <c r="G971" s="228"/>
      <c r="H971" s="228" t="str">
        <f t="shared" si="1"/>
        <v/>
      </c>
    </row>
    <row r="972">
      <c r="A972" s="158"/>
      <c r="B972" s="158"/>
      <c r="C972" s="158"/>
      <c r="D972" s="158"/>
      <c r="E972" s="159"/>
      <c r="F972" s="228"/>
      <c r="G972" s="228"/>
      <c r="H972" s="228" t="str">
        <f t="shared" si="1"/>
        <v/>
      </c>
    </row>
    <row r="973">
      <c r="A973" s="158"/>
      <c r="B973" s="158"/>
      <c r="C973" s="158"/>
      <c r="D973" s="158"/>
      <c r="E973" s="159"/>
      <c r="F973" s="228"/>
      <c r="G973" s="228"/>
      <c r="H973" s="228" t="str">
        <f t="shared" si="1"/>
        <v/>
      </c>
    </row>
    <row r="974">
      <c r="A974" s="158"/>
      <c r="B974" s="158"/>
      <c r="C974" s="158"/>
      <c r="D974" s="158"/>
      <c r="E974" s="159"/>
      <c r="F974" s="228"/>
      <c r="G974" s="228"/>
      <c r="H974" s="228" t="str">
        <f t="shared" si="1"/>
        <v/>
      </c>
    </row>
    <row r="975">
      <c r="A975" s="158"/>
      <c r="B975" s="158"/>
      <c r="C975" s="158"/>
      <c r="D975" s="158"/>
      <c r="E975" s="159"/>
      <c r="F975" s="228"/>
      <c r="G975" s="228"/>
      <c r="H975" s="228" t="str">
        <f t="shared" si="1"/>
        <v/>
      </c>
    </row>
    <row r="976">
      <c r="A976" s="158"/>
      <c r="B976" s="158"/>
      <c r="C976" s="158"/>
      <c r="D976" s="158"/>
      <c r="E976" s="159"/>
      <c r="F976" s="228"/>
      <c r="G976" s="222"/>
      <c r="H976" s="228" t="str">
        <f t="shared" si="1"/>
        <v/>
      </c>
    </row>
    <row r="977">
      <c r="A977" s="158"/>
      <c r="B977" s="158"/>
      <c r="C977" s="158"/>
      <c r="D977" s="158"/>
      <c r="E977" s="159"/>
      <c r="F977" s="228"/>
      <c r="G977" s="228"/>
      <c r="H977" s="228" t="str">
        <f t="shared" si="1"/>
        <v/>
      </c>
    </row>
    <row r="978">
      <c r="A978" s="158"/>
      <c r="B978" s="158"/>
      <c r="C978" s="158"/>
      <c r="D978" s="158"/>
      <c r="E978" s="159"/>
      <c r="F978" s="228"/>
      <c r="G978" s="228"/>
      <c r="H978" s="228" t="str">
        <f t="shared" si="1"/>
        <v/>
      </c>
    </row>
    <row r="979">
      <c r="A979" s="158"/>
      <c r="B979" s="158"/>
      <c r="C979" s="158"/>
      <c r="D979" s="158"/>
      <c r="E979" s="159"/>
      <c r="F979" s="228"/>
      <c r="G979" s="228"/>
      <c r="H979" s="228" t="str">
        <f t="shared" si="1"/>
        <v/>
      </c>
    </row>
    <row r="980">
      <c r="A980" s="158"/>
      <c r="B980" s="158"/>
      <c r="C980" s="158"/>
      <c r="D980" s="158"/>
      <c r="E980" s="159"/>
      <c r="F980" s="228"/>
      <c r="G980" s="228"/>
      <c r="H980" s="228" t="str">
        <f t="shared" si="1"/>
        <v/>
      </c>
    </row>
    <row r="981">
      <c r="A981" s="158"/>
      <c r="B981" s="158"/>
      <c r="C981" s="158"/>
      <c r="D981" s="158"/>
      <c r="E981" s="159"/>
      <c r="F981" s="228"/>
      <c r="G981" s="228"/>
      <c r="H981" s="228" t="str">
        <f t="shared" si="1"/>
        <v/>
      </c>
    </row>
    <row r="982">
      <c r="A982" s="158"/>
      <c r="B982" s="158"/>
      <c r="C982" s="158"/>
      <c r="D982" s="158"/>
      <c r="E982" s="159"/>
      <c r="F982" s="228"/>
      <c r="G982" s="228"/>
      <c r="H982" s="228" t="str">
        <f t="shared" si="1"/>
        <v/>
      </c>
    </row>
    <row r="983">
      <c r="A983" s="158"/>
      <c r="B983" s="158"/>
      <c r="C983" s="158"/>
      <c r="D983" s="158"/>
      <c r="E983" s="159"/>
      <c r="F983" s="228"/>
      <c r="G983" s="228"/>
      <c r="H983" s="228" t="str">
        <f t="shared" si="1"/>
        <v/>
      </c>
    </row>
    <row r="984">
      <c r="A984" s="158"/>
      <c r="B984" s="158"/>
      <c r="C984" s="158"/>
      <c r="D984" s="158"/>
      <c r="E984" s="159"/>
      <c r="F984" s="228"/>
      <c r="G984" s="228"/>
      <c r="H984" s="228" t="str">
        <f t="shared" si="1"/>
        <v/>
      </c>
    </row>
    <row r="985">
      <c r="A985" s="158"/>
      <c r="B985" s="158"/>
      <c r="C985" s="158"/>
      <c r="D985" s="158"/>
      <c r="E985" s="159"/>
      <c r="F985" s="222"/>
      <c r="G985" s="228"/>
      <c r="H985" s="228" t="str">
        <f t="shared" si="1"/>
        <v/>
      </c>
    </row>
    <row r="986">
      <c r="A986" s="158"/>
      <c r="B986" s="158"/>
      <c r="C986" s="158"/>
      <c r="D986" s="158"/>
      <c r="E986" s="159"/>
      <c r="F986" s="222"/>
      <c r="G986" s="228"/>
      <c r="H986" s="228" t="str">
        <f t="shared" si="1"/>
        <v/>
      </c>
    </row>
    <row r="987">
      <c r="A987" s="158"/>
      <c r="B987" s="158"/>
      <c r="C987" s="158"/>
      <c r="D987" s="158"/>
      <c r="E987" s="159"/>
      <c r="F987" s="228"/>
      <c r="G987" s="228"/>
      <c r="H987" s="228" t="str">
        <f t="shared" si="1"/>
        <v/>
      </c>
    </row>
    <row r="988">
      <c r="A988" s="158"/>
      <c r="B988" s="158"/>
      <c r="C988" s="158"/>
      <c r="D988" s="158"/>
      <c r="E988" s="159"/>
      <c r="F988" s="228"/>
      <c r="G988" s="228"/>
      <c r="H988" s="228" t="str">
        <f t="shared" si="1"/>
        <v/>
      </c>
    </row>
    <row r="989">
      <c r="A989" s="158"/>
      <c r="B989" s="158"/>
      <c r="C989" s="158"/>
      <c r="D989" s="158"/>
      <c r="E989" s="159"/>
      <c r="F989" s="228"/>
      <c r="G989" s="228"/>
      <c r="H989" s="228" t="str">
        <f t="shared" si="1"/>
        <v/>
      </c>
    </row>
    <row r="990">
      <c r="A990" s="158"/>
      <c r="B990" s="158"/>
      <c r="C990" s="158"/>
      <c r="D990" s="158"/>
      <c r="E990" s="159"/>
      <c r="F990" s="228"/>
      <c r="G990" s="228"/>
      <c r="H990" s="228" t="str">
        <f t="shared" si="1"/>
        <v/>
      </c>
    </row>
    <row r="991">
      <c r="A991" s="158"/>
      <c r="B991" s="158"/>
      <c r="C991" s="158"/>
      <c r="D991" s="158"/>
      <c r="E991" s="159"/>
      <c r="F991" s="228"/>
      <c r="G991" s="228"/>
      <c r="H991" s="228" t="str">
        <f t="shared" si="1"/>
        <v/>
      </c>
    </row>
    <row r="992">
      <c r="A992" s="158"/>
      <c r="B992" s="158"/>
      <c r="C992" s="158"/>
      <c r="D992" s="158"/>
      <c r="E992" s="159"/>
      <c r="F992" s="228"/>
      <c r="G992" s="228"/>
      <c r="H992" s="228" t="str">
        <f t="shared" si="1"/>
        <v/>
      </c>
    </row>
    <row r="993">
      <c r="A993" s="158"/>
      <c r="B993" s="158"/>
      <c r="C993" s="158"/>
      <c r="D993" s="158"/>
      <c r="E993" s="159"/>
      <c r="F993" s="228"/>
      <c r="G993" s="228"/>
      <c r="H993" s="228" t="str">
        <f t="shared" si="1"/>
        <v/>
      </c>
    </row>
    <row r="994">
      <c r="A994" s="158"/>
      <c r="B994" s="158"/>
      <c r="C994" s="158"/>
      <c r="D994" s="158"/>
      <c r="E994" s="159"/>
      <c r="F994" s="228"/>
      <c r="G994" s="228"/>
      <c r="H994" s="228" t="str">
        <f t="shared" si="1"/>
        <v/>
      </c>
    </row>
    <row r="995">
      <c r="A995" s="158"/>
      <c r="B995" s="158"/>
      <c r="C995" s="158"/>
      <c r="D995" s="158"/>
      <c r="E995" s="159"/>
      <c r="F995" s="228"/>
      <c r="G995" s="228"/>
      <c r="H995" s="228" t="str">
        <f t="shared" si="1"/>
        <v/>
      </c>
    </row>
    <row r="996">
      <c r="A996" s="158"/>
      <c r="B996" s="158"/>
      <c r="C996" s="158"/>
      <c r="D996" s="158"/>
      <c r="E996" s="159"/>
      <c r="F996" s="228"/>
      <c r="G996" s="228"/>
      <c r="H996" s="228" t="str">
        <f t="shared" si="1"/>
        <v/>
      </c>
    </row>
    <row r="997">
      <c r="A997" s="158"/>
      <c r="B997" s="158"/>
      <c r="C997" s="158"/>
      <c r="D997" s="158"/>
      <c r="E997" s="159"/>
      <c r="F997" s="222"/>
      <c r="G997" s="222"/>
      <c r="H997" s="228" t="str">
        <f t="shared" si="1"/>
        <v/>
      </c>
    </row>
    <row r="998">
      <c r="A998" s="158"/>
      <c r="B998" s="158"/>
      <c r="C998" s="158"/>
      <c r="D998" s="158"/>
      <c r="E998" s="159"/>
      <c r="F998" s="222"/>
      <c r="G998" s="222"/>
      <c r="H998" s="228" t="str">
        <f t="shared" si="1"/>
        <v/>
      </c>
    </row>
    <row r="999">
      <c r="A999" s="158"/>
      <c r="B999" s="158"/>
      <c r="C999" s="158"/>
      <c r="D999" s="158"/>
      <c r="E999" s="159"/>
      <c r="F999" s="228"/>
      <c r="G999" s="228"/>
      <c r="H999" s="228" t="str">
        <f t="shared" si="1"/>
        <v/>
      </c>
    </row>
    <row r="1000">
      <c r="A1000" s="158"/>
      <c r="B1000" s="158"/>
      <c r="C1000" s="158"/>
      <c r="D1000" s="158"/>
      <c r="E1000" s="159"/>
      <c r="F1000" s="228"/>
      <c r="G1000" s="228"/>
      <c r="H1000" s="228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162600</v>
      </c>
      <c r="G1001" s="181">
        <f t="shared" si="2"/>
        <v>162600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showGridLines="0" workbookViewId="0"/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276"/>
      <c r="G2" s="244" t="s">
        <v>246</v>
      </c>
      <c r="H2" s="23"/>
    </row>
    <row r="3" ht="22.5" customHeight="1">
      <c r="A3" s="25" t="s">
        <v>7</v>
      </c>
      <c r="B3" s="27" t="s">
        <v>8</v>
      </c>
      <c r="C3" s="28"/>
      <c r="D3" s="29" t="s">
        <v>1827</v>
      </c>
      <c r="F3" s="276"/>
      <c r="G3" s="244" t="s">
        <v>240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56">
        <v>44864.0</v>
      </c>
      <c r="B5" s="44" t="s">
        <v>1828</v>
      </c>
      <c r="C5" s="44" t="s">
        <v>25</v>
      </c>
      <c r="D5" s="44">
        <v>669059.0</v>
      </c>
      <c r="E5" s="50" t="s">
        <v>1829</v>
      </c>
      <c r="F5" s="222">
        <v>10600.0</v>
      </c>
      <c r="G5" s="222"/>
      <c r="H5" s="228">
        <f>IF(AND(F5="", G5=""), "", F5 - G5)
</f>
        <v>10600</v>
      </c>
    </row>
    <row r="6">
      <c r="A6" s="56">
        <v>44864.0</v>
      </c>
      <c r="B6" s="58"/>
      <c r="C6" s="61"/>
      <c r="D6" s="61"/>
      <c r="E6" s="50" t="s">
        <v>30</v>
      </c>
      <c r="F6" s="222"/>
      <c r="G6" s="222">
        <v>7000.0</v>
      </c>
      <c r="H6" s="228">
        <f t="shared" ref="H6:H1000" si="1">IF(AND(F6="", G6=""), "", H5 + F6 - G6)</f>
        <v>3600</v>
      </c>
    </row>
    <row r="7">
      <c r="A7" s="56">
        <v>44938.0</v>
      </c>
      <c r="B7" s="58"/>
      <c r="C7" s="68"/>
      <c r="D7" s="68"/>
      <c r="E7" s="50" t="s">
        <v>1830</v>
      </c>
      <c r="F7" s="222">
        <v>1000.0</v>
      </c>
      <c r="G7" s="222"/>
      <c r="H7" s="228">
        <f t="shared" si="1"/>
        <v>4600</v>
      </c>
    </row>
    <row r="8">
      <c r="A8" s="56">
        <v>44938.0</v>
      </c>
      <c r="B8" s="58"/>
      <c r="C8" s="68"/>
      <c r="D8" s="68"/>
      <c r="E8" s="50" t="s">
        <v>30</v>
      </c>
      <c r="F8" s="222"/>
      <c r="G8" s="222">
        <v>4000.0</v>
      </c>
      <c r="H8" s="228">
        <f t="shared" si="1"/>
        <v>600</v>
      </c>
    </row>
    <row r="9">
      <c r="A9" s="42"/>
      <c r="B9" s="44" t="s">
        <v>1831</v>
      </c>
      <c r="C9" s="44" t="s">
        <v>1333</v>
      </c>
      <c r="D9" s="44">
        <v>699028.0</v>
      </c>
      <c r="E9" s="50" t="s">
        <v>1832</v>
      </c>
      <c r="F9" s="222">
        <v>5400.0</v>
      </c>
      <c r="G9" s="222"/>
      <c r="H9" s="228">
        <f t="shared" si="1"/>
        <v>6000</v>
      </c>
    </row>
    <row r="10">
      <c r="A10" s="42"/>
      <c r="B10" s="44" t="s">
        <v>1833</v>
      </c>
      <c r="C10" s="44" t="s">
        <v>1333</v>
      </c>
      <c r="D10" s="68"/>
      <c r="E10" s="50" t="s">
        <v>1834</v>
      </c>
      <c r="F10" s="222">
        <v>6000.0</v>
      </c>
      <c r="G10" s="222"/>
      <c r="H10" s="228">
        <f t="shared" si="1"/>
        <v>12000</v>
      </c>
    </row>
    <row r="11">
      <c r="A11" s="42"/>
      <c r="B11" s="44" t="s">
        <v>1835</v>
      </c>
      <c r="C11" s="44" t="s">
        <v>1333</v>
      </c>
      <c r="D11" s="68"/>
      <c r="E11" s="50" t="s">
        <v>1836</v>
      </c>
      <c r="F11" s="222">
        <v>6000.0</v>
      </c>
      <c r="G11" s="222"/>
      <c r="H11" s="228">
        <f t="shared" si="1"/>
        <v>18000</v>
      </c>
    </row>
    <row r="12">
      <c r="A12" s="42">
        <v>45134.0</v>
      </c>
      <c r="B12" s="44" t="s">
        <v>1828</v>
      </c>
      <c r="C12" s="44" t="s">
        <v>71</v>
      </c>
      <c r="D12" s="44">
        <v>669059.0</v>
      </c>
      <c r="E12" s="50" t="s">
        <v>1837</v>
      </c>
      <c r="F12" s="222">
        <v>10000.0</v>
      </c>
      <c r="G12" s="222">
        <v>7000.0</v>
      </c>
      <c r="H12" s="228">
        <f t="shared" si="1"/>
        <v>21000</v>
      </c>
    </row>
    <row r="13">
      <c r="A13" s="42">
        <v>45145.0</v>
      </c>
      <c r="B13" s="44" t="s">
        <v>1838</v>
      </c>
      <c r="C13" s="44" t="s">
        <v>1333</v>
      </c>
      <c r="D13" s="61"/>
      <c r="E13" s="50" t="s">
        <v>1839</v>
      </c>
      <c r="F13" s="222">
        <v>6000.0</v>
      </c>
      <c r="G13" s="222">
        <v>5000.0</v>
      </c>
      <c r="H13" s="228">
        <f t="shared" si="1"/>
        <v>22000</v>
      </c>
    </row>
    <row r="14">
      <c r="A14" s="42">
        <v>45147.0</v>
      </c>
      <c r="B14" s="61"/>
      <c r="C14" s="61"/>
      <c r="D14" s="61"/>
      <c r="E14" s="50" t="s">
        <v>1840</v>
      </c>
      <c r="F14" s="222">
        <v>3000.0</v>
      </c>
      <c r="G14" s="222">
        <v>2000.0</v>
      </c>
      <c r="H14" s="228">
        <f t="shared" si="1"/>
        <v>23000</v>
      </c>
    </row>
    <row r="15">
      <c r="A15" s="42"/>
      <c r="B15" s="68"/>
      <c r="C15" s="61"/>
      <c r="D15" s="61"/>
      <c r="E15" s="50" t="s">
        <v>1841</v>
      </c>
      <c r="F15" s="222"/>
      <c r="G15" s="222">
        <v>5000.0</v>
      </c>
      <c r="H15" s="228">
        <f t="shared" si="1"/>
        <v>18000</v>
      </c>
    </row>
    <row r="16">
      <c r="A16" s="42">
        <v>45658.0</v>
      </c>
      <c r="B16" s="61"/>
      <c r="C16" s="61"/>
      <c r="D16" s="61"/>
      <c r="E16" s="50" t="s">
        <v>1842</v>
      </c>
      <c r="F16" s="222"/>
      <c r="G16" s="222">
        <v>18000.0</v>
      </c>
      <c r="H16" s="228">
        <f t="shared" si="1"/>
        <v>0</v>
      </c>
    </row>
    <row r="17">
      <c r="A17" s="277"/>
      <c r="B17" s="278"/>
      <c r="C17" s="279"/>
      <c r="D17" s="278"/>
      <c r="E17" s="82"/>
      <c r="F17" s="280"/>
      <c r="G17" s="280"/>
      <c r="H17" s="228" t="str">
        <f t="shared" si="1"/>
        <v/>
      </c>
    </row>
    <row r="18">
      <c r="A18" s="277"/>
      <c r="B18" s="279"/>
      <c r="C18" s="281"/>
      <c r="D18" s="281"/>
      <c r="E18" s="82"/>
      <c r="F18" s="282"/>
      <c r="G18" s="280"/>
      <c r="H18" s="228" t="str">
        <f t="shared" si="1"/>
        <v/>
      </c>
    </row>
    <row r="19">
      <c r="A19" s="283"/>
      <c r="B19" s="278"/>
      <c r="C19" s="279"/>
      <c r="D19" s="279"/>
      <c r="E19" s="82"/>
      <c r="F19" s="280"/>
      <c r="G19" s="282"/>
      <c r="H19" s="228" t="str">
        <f t="shared" si="1"/>
        <v/>
      </c>
    </row>
    <row r="20">
      <c r="A20" s="277"/>
      <c r="B20" s="279"/>
      <c r="C20" s="281"/>
      <c r="D20" s="281"/>
      <c r="E20" s="82"/>
      <c r="F20" s="282"/>
      <c r="G20" s="280"/>
      <c r="H20" s="228" t="str">
        <f t="shared" si="1"/>
        <v/>
      </c>
    </row>
    <row r="21">
      <c r="A21" s="277"/>
      <c r="B21" s="279"/>
      <c r="C21" s="281"/>
      <c r="D21" s="281"/>
      <c r="E21" s="82"/>
      <c r="F21" s="282"/>
      <c r="G21" s="280"/>
      <c r="H21" s="228" t="str">
        <f t="shared" si="1"/>
        <v/>
      </c>
    </row>
    <row r="22">
      <c r="A22" s="42"/>
      <c r="B22" s="61"/>
      <c r="C22" s="61"/>
      <c r="D22" s="61"/>
      <c r="E22" s="115"/>
      <c r="F22" s="228"/>
      <c r="G22" s="228"/>
      <c r="H22" s="228" t="str">
        <f t="shared" si="1"/>
        <v/>
      </c>
    </row>
    <row r="23">
      <c r="A23" s="42"/>
      <c r="B23" s="68"/>
      <c r="C23" s="68"/>
      <c r="D23" s="68"/>
      <c r="E23" s="115"/>
      <c r="F23" s="228"/>
      <c r="G23" s="228"/>
      <c r="H23" s="228" t="str">
        <f t="shared" si="1"/>
        <v/>
      </c>
    </row>
    <row r="24">
      <c r="A24" s="42"/>
      <c r="B24" s="44"/>
      <c r="C24" s="61"/>
      <c r="D24" s="61"/>
      <c r="E24" s="50"/>
      <c r="F24" s="228"/>
      <c r="G24" s="228"/>
      <c r="H24" s="228" t="str">
        <f t="shared" si="1"/>
        <v/>
      </c>
    </row>
    <row r="25">
      <c r="A25" s="42"/>
      <c r="B25" s="44"/>
      <c r="C25" s="68"/>
      <c r="D25" s="68"/>
      <c r="E25" s="50"/>
      <c r="F25" s="228"/>
      <c r="G25" s="228"/>
      <c r="H25" s="228" t="str">
        <f t="shared" si="1"/>
        <v/>
      </c>
    </row>
    <row r="26">
      <c r="A26" s="42"/>
      <c r="B26" s="44"/>
      <c r="C26" s="61"/>
      <c r="D26" s="61"/>
      <c r="E26" s="50"/>
      <c r="F26" s="228"/>
      <c r="G26" s="228"/>
      <c r="H26" s="228" t="str">
        <f t="shared" si="1"/>
        <v/>
      </c>
    </row>
    <row r="27">
      <c r="A27" s="42"/>
      <c r="B27" s="61"/>
      <c r="C27" s="61"/>
      <c r="D27" s="61"/>
      <c r="E27" s="115"/>
      <c r="F27" s="228"/>
      <c r="G27" s="228"/>
      <c r="H27" s="228" t="str">
        <f t="shared" si="1"/>
        <v/>
      </c>
    </row>
    <row r="28">
      <c r="A28" s="42"/>
      <c r="B28" s="61"/>
      <c r="C28" s="61"/>
      <c r="D28" s="61"/>
      <c r="E28" s="115"/>
      <c r="F28" s="228"/>
      <c r="G28" s="228"/>
      <c r="H28" s="228" t="str">
        <f t="shared" si="1"/>
        <v/>
      </c>
    </row>
    <row r="29">
      <c r="A29" s="42"/>
      <c r="B29" s="61"/>
      <c r="C29" s="68"/>
      <c r="D29" s="68"/>
      <c r="E29" s="115"/>
      <c r="F29" s="228"/>
      <c r="G29" s="228"/>
      <c r="H29" s="228" t="str">
        <f t="shared" si="1"/>
        <v/>
      </c>
    </row>
    <row r="30">
      <c r="A30" s="42"/>
      <c r="B30" s="68"/>
      <c r="C30" s="61"/>
      <c r="D30" s="61"/>
      <c r="E30" s="115"/>
      <c r="F30" s="228"/>
      <c r="G30" s="228"/>
      <c r="H30" s="228" t="str">
        <f t="shared" si="1"/>
        <v/>
      </c>
    </row>
    <row r="31">
      <c r="A31" s="42"/>
      <c r="B31" s="68"/>
      <c r="C31" s="68"/>
      <c r="D31" s="68"/>
      <c r="E31" s="115"/>
      <c r="F31" s="228"/>
      <c r="G31" s="228"/>
      <c r="H31" s="228" t="str">
        <f t="shared" si="1"/>
        <v/>
      </c>
    </row>
    <row r="32">
      <c r="A32" s="42"/>
      <c r="B32" s="61"/>
      <c r="C32" s="61"/>
      <c r="D32" s="61"/>
      <c r="E32" s="115"/>
      <c r="F32" s="228"/>
      <c r="G32" s="228"/>
      <c r="H32" s="228" t="str">
        <f t="shared" si="1"/>
        <v/>
      </c>
    </row>
    <row r="33">
      <c r="A33" s="42"/>
      <c r="B33" s="68"/>
      <c r="C33" s="68"/>
      <c r="D33" s="68"/>
      <c r="E33" s="115"/>
      <c r="F33" s="228"/>
      <c r="G33" s="228"/>
      <c r="H33" s="228" t="str">
        <f t="shared" si="1"/>
        <v/>
      </c>
    </row>
    <row r="34">
      <c r="A34" s="114"/>
      <c r="B34" s="61"/>
      <c r="C34" s="61"/>
      <c r="D34" s="61"/>
      <c r="E34" s="115"/>
      <c r="F34" s="228"/>
      <c r="G34" s="228"/>
      <c r="H34" s="228" t="str">
        <f t="shared" si="1"/>
        <v/>
      </c>
    </row>
    <row r="35">
      <c r="A35" s="114"/>
      <c r="B35" s="61"/>
      <c r="C35" s="61"/>
      <c r="D35" s="61"/>
      <c r="E35" s="115"/>
      <c r="F35" s="228"/>
      <c r="G35" s="228"/>
      <c r="H35" s="228" t="str">
        <f t="shared" si="1"/>
        <v/>
      </c>
    </row>
    <row r="36">
      <c r="A36" s="114"/>
      <c r="B36" s="68"/>
      <c r="C36" s="61"/>
      <c r="D36" s="61"/>
      <c r="E36" s="115"/>
      <c r="F36" s="228"/>
      <c r="G36" s="228"/>
      <c r="H36" s="228" t="str">
        <f t="shared" si="1"/>
        <v/>
      </c>
    </row>
    <row r="37">
      <c r="A37" s="114"/>
      <c r="B37" s="68"/>
      <c r="C37" s="61"/>
      <c r="D37" s="61"/>
      <c r="E37" s="115"/>
      <c r="F37" s="228"/>
      <c r="G37" s="228"/>
      <c r="H37" s="228" t="str">
        <f t="shared" si="1"/>
        <v/>
      </c>
    </row>
    <row r="38">
      <c r="A38" s="114"/>
      <c r="B38" s="68"/>
      <c r="C38" s="61"/>
      <c r="D38" s="61"/>
      <c r="E38" s="115"/>
      <c r="F38" s="228"/>
      <c r="G38" s="228"/>
      <c r="H38" s="228" t="str">
        <f t="shared" si="1"/>
        <v/>
      </c>
    </row>
    <row r="39">
      <c r="A39" s="114"/>
      <c r="B39" s="61"/>
      <c r="C39" s="61"/>
      <c r="D39" s="61"/>
      <c r="E39" s="115"/>
      <c r="F39" s="228"/>
      <c r="G39" s="228"/>
      <c r="H39" s="228" t="str">
        <f t="shared" si="1"/>
        <v/>
      </c>
    </row>
    <row r="40">
      <c r="A40" s="114"/>
      <c r="B40" s="68"/>
      <c r="C40" s="61"/>
      <c r="D40" s="61"/>
      <c r="E40" s="115"/>
      <c r="F40" s="228"/>
      <c r="G40" s="228"/>
      <c r="H40" s="228" t="str">
        <f t="shared" si="1"/>
        <v/>
      </c>
    </row>
    <row r="41">
      <c r="A41" s="114"/>
      <c r="B41" s="68"/>
      <c r="C41" s="68"/>
      <c r="D41" s="68"/>
      <c r="E41" s="115"/>
      <c r="F41" s="228"/>
      <c r="G41" s="228"/>
      <c r="H41" s="228" t="str">
        <f t="shared" si="1"/>
        <v/>
      </c>
    </row>
    <row r="42">
      <c r="A42" s="114"/>
      <c r="B42" s="61"/>
      <c r="C42" s="61"/>
      <c r="D42" s="61"/>
      <c r="E42" s="115"/>
      <c r="F42" s="228"/>
      <c r="G42" s="228"/>
      <c r="H42" s="228" t="str">
        <f t="shared" si="1"/>
        <v/>
      </c>
    </row>
    <row r="43">
      <c r="A43" s="114"/>
      <c r="B43" s="68"/>
      <c r="C43" s="61"/>
      <c r="D43" s="61"/>
      <c r="E43" s="115"/>
      <c r="F43" s="228"/>
      <c r="G43" s="228"/>
      <c r="H43" s="228" t="str">
        <f t="shared" si="1"/>
        <v/>
      </c>
    </row>
    <row r="44">
      <c r="A44" s="114"/>
      <c r="B44" s="68"/>
      <c r="C44" s="61"/>
      <c r="D44" s="61"/>
      <c r="E44" s="115"/>
      <c r="F44" s="228"/>
      <c r="G44" s="228"/>
      <c r="H44" s="228" t="str">
        <f t="shared" si="1"/>
        <v/>
      </c>
    </row>
    <row r="45">
      <c r="A45" s="114"/>
      <c r="B45" s="68"/>
      <c r="C45" s="61"/>
      <c r="D45" s="61"/>
      <c r="E45" s="115"/>
      <c r="F45" s="228"/>
      <c r="G45" s="228"/>
      <c r="H45" s="228" t="str">
        <f t="shared" si="1"/>
        <v/>
      </c>
    </row>
    <row r="46">
      <c r="A46" s="114"/>
      <c r="B46" s="68"/>
      <c r="C46" s="61"/>
      <c r="D46" s="61"/>
      <c r="E46" s="115"/>
      <c r="F46" s="228"/>
      <c r="G46" s="228"/>
      <c r="H46" s="228" t="str">
        <f t="shared" si="1"/>
        <v/>
      </c>
    </row>
    <row r="47">
      <c r="A47" s="114"/>
      <c r="B47" s="68"/>
      <c r="C47" s="61"/>
      <c r="D47" s="61"/>
      <c r="E47" s="115"/>
      <c r="F47" s="228"/>
      <c r="G47" s="228"/>
      <c r="H47" s="228" t="str">
        <f t="shared" si="1"/>
        <v/>
      </c>
    </row>
    <row r="48">
      <c r="A48" s="114"/>
      <c r="B48" s="68"/>
      <c r="C48" s="61"/>
      <c r="D48" s="61"/>
      <c r="E48" s="115"/>
      <c r="F48" s="228"/>
      <c r="G48" s="228"/>
      <c r="H48" s="228" t="str">
        <f t="shared" si="1"/>
        <v/>
      </c>
    </row>
    <row r="49">
      <c r="A49" s="114"/>
      <c r="B49" s="68"/>
      <c r="C49" s="61"/>
      <c r="D49" s="61"/>
      <c r="E49" s="115"/>
      <c r="F49" s="228"/>
      <c r="G49" s="228"/>
      <c r="H49" s="228" t="str">
        <f t="shared" si="1"/>
        <v/>
      </c>
    </row>
    <row r="50">
      <c r="A50" s="114"/>
      <c r="B50" s="68"/>
      <c r="C50" s="61"/>
      <c r="D50" s="61"/>
      <c r="E50" s="115"/>
      <c r="F50" s="228"/>
      <c r="G50" s="228"/>
      <c r="H50" s="228" t="str">
        <f t="shared" si="1"/>
        <v/>
      </c>
    </row>
    <row r="51">
      <c r="A51" s="114"/>
      <c r="B51" s="61"/>
      <c r="C51" s="61"/>
      <c r="D51" s="61"/>
      <c r="E51" s="115"/>
      <c r="F51" s="228"/>
      <c r="G51" s="228"/>
      <c r="H51" s="228" t="str">
        <f t="shared" si="1"/>
        <v/>
      </c>
    </row>
    <row r="52">
      <c r="A52" s="42"/>
      <c r="B52" s="61"/>
      <c r="C52" s="61"/>
      <c r="D52" s="61"/>
      <c r="E52" s="115"/>
      <c r="F52" s="228"/>
      <c r="G52" s="228"/>
      <c r="H52" s="228" t="str">
        <f t="shared" si="1"/>
        <v/>
      </c>
    </row>
    <row r="53">
      <c r="A53" s="42"/>
      <c r="B53" s="61"/>
      <c r="C53" s="61"/>
      <c r="D53" s="61"/>
      <c r="E53" s="115"/>
      <c r="F53" s="228"/>
      <c r="G53" s="228"/>
      <c r="H53" s="228" t="str">
        <f t="shared" si="1"/>
        <v/>
      </c>
    </row>
    <row r="54">
      <c r="A54" s="114"/>
      <c r="B54" s="68"/>
      <c r="C54" s="61"/>
      <c r="D54" s="61"/>
      <c r="E54" s="115"/>
      <c r="F54" s="228"/>
      <c r="G54" s="228"/>
      <c r="H54" s="228" t="str">
        <f t="shared" si="1"/>
        <v/>
      </c>
    </row>
    <row r="55">
      <c r="A55" s="114"/>
      <c r="B55" s="68"/>
      <c r="C55" s="61"/>
      <c r="D55" s="61"/>
      <c r="E55" s="115"/>
      <c r="F55" s="228"/>
      <c r="G55" s="228"/>
      <c r="H55" s="228" t="str">
        <f t="shared" si="1"/>
        <v/>
      </c>
    </row>
    <row r="56">
      <c r="A56" s="114"/>
      <c r="B56" s="68"/>
      <c r="C56" s="61"/>
      <c r="D56" s="61"/>
      <c r="E56" s="115"/>
      <c r="F56" s="228"/>
      <c r="G56" s="228"/>
      <c r="H56" s="228" t="str">
        <f t="shared" si="1"/>
        <v/>
      </c>
    </row>
    <row r="57">
      <c r="A57" s="114"/>
      <c r="B57" s="68"/>
      <c r="C57" s="61"/>
      <c r="D57" s="61"/>
      <c r="E57" s="115"/>
      <c r="F57" s="228"/>
      <c r="G57" s="228"/>
      <c r="H57" s="228" t="str">
        <f t="shared" si="1"/>
        <v/>
      </c>
    </row>
    <row r="58">
      <c r="A58" s="114"/>
      <c r="B58" s="68"/>
      <c r="C58" s="61"/>
      <c r="D58" s="61"/>
      <c r="E58" s="115"/>
      <c r="F58" s="228"/>
      <c r="G58" s="228"/>
      <c r="H58" s="228" t="str">
        <f t="shared" si="1"/>
        <v/>
      </c>
    </row>
    <row r="59">
      <c r="A59" s="42"/>
      <c r="B59" s="61"/>
      <c r="C59" s="61"/>
      <c r="D59" s="61"/>
      <c r="E59" s="115"/>
      <c r="F59" s="228"/>
      <c r="G59" s="228"/>
      <c r="H59" s="228" t="str">
        <f t="shared" si="1"/>
        <v/>
      </c>
    </row>
    <row r="60">
      <c r="A60" s="114"/>
      <c r="B60" s="68"/>
      <c r="C60" s="61"/>
      <c r="D60" s="61"/>
      <c r="E60" s="115"/>
      <c r="F60" s="228"/>
      <c r="G60" s="228"/>
      <c r="H60" s="228" t="str">
        <f t="shared" si="1"/>
        <v/>
      </c>
    </row>
    <row r="61">
      <c r="A61" s="114"/>
      <c r="B61" s="68"/>
      <c r="C61" s="61"/>
      <c r="D61" s="61"/>
      <c r="E61" s="115"/>
      <c r="F61" s="228"/>
      <c r="G61" s="228"/>
      <c r="H61" s="228" t="str">
        <f t="shared" si="1"/>
        <v/>
      </c>
    </row>
    <row r="62">
      <c r="A62" s="114"/>
      <c r="B62" s="68"/>
      <c r="C62" s="61"/>
      <c r="D62" s="61"/>
      <c r="E62" s="115"/>
      <c r="F62" s="228"/>
      <c r="G62" s="228"/>
      <c r="H62" s="228" t="str">
        <f t="shared" si="1"/>
        <v/>
      </c>
    </row>
    <row r="63">
      <c r="A63" s="114"/>
      <c r="B63" s="68"/>
      <c r="C63" s="61"/>
      <c r="D63" s="61"/>
      <c r="E63" s="115"/>
      <c r="F63" s="228"/>
      <c r="G63" s="228"/>
      <c r="H63" s="228" t="str">
        <f t="shared" si="1"/>
        <v/>
      </c>
    </row>
    <row r="64">
      <c r="A64" s="114"/>
      <c r="B64" s="68"/>
      <c r="C64" s="61"/>
      <c r="D64" s="61"/>
      <c r="E64" s="115"/>
      <c r="F64" s="228"/>
      <c r="G64" s="228"/>
      <c r="H64" s="228" t="str">
        <f t="shared" si="1"/>
        <v/>
      </c>
    </row>
    <row r="65">
      <c r="A65" s="114"/>
      <c r="B65" s="61"/>
      <c r="C65" s="61"/>
      <c r="D65" s="61"/>
      <c r="E65" s="115"/>
      <c r="F65" s="228"/>
      <c r="G65" s="228"/>
      <c r="H65" s="228" t="str">
        <f t="shared" si="1"/>
        <v/>
      </c>
    </row>
    <row r="66">
      <c r="A66" s="114"/>
      <c r="B66" s="68"/>
      <c r="C66" s="61"/>
      <c r="D66" s="61"/>
      <c r="E66" s="115"/>
      <c r="F66" s="228"/>
      <c r="G66" s="228"/>
      <c r="H66" s="228" t="str">
        <f t="shared" si="1"/>
        <v/>
      </c>
    </row>
    <row r="67">
      <c r="A67" s="114"/>
      <c r="B67" s="68"/>
      <c r="C67" s="61"/>
      <c r="D67" s="61"/>
      <c r="E67" s="115"/>
      <c r="F67" s="228"/>
      <c r="G67" s="228"/>
      <c r="H67" s="228" t="str">
        <f t="shared" si="1"/>
        <v/>
      </c>
    </row>
    <row r="68">
      <c r="A68" s="114"/>
      <c r="B68" s="68"/>
      <c r="C68" s="61"/>
      <c r="D68" s="61"/>
      <c r="E68" s="115"/>
      <c r="F68" s="228"/>
      <c r="G68" s="228"/>
      <c r="H68" s="228" t="str">
        <f t="shared" si="1"/>
        <v/>
      </c>
    </row>
    <row r="69">
      <c r="A69" s="114"/>
      <c r="B69" s="61"/>
      <c r="C69" s="61"/>
      <c r="D69" s="61"/>
      <c r="E69" s="115"/>
      <c r="F69" s="228"/>
      <c r="G69" s="228"/>
      <c r="H69" s="228" t="str">
        <f t="shared" si="1"/>
        <v/>
      </c>
    </row>
    <row r="70">
      <c r="A70" s="114"/>
      <c r="B70" s="68"/>
      <c r="C70" s="61"/>
      <c r="D70" s="61"/>
      <c r="E70" s="115"/>
      <c r="F70" s="228"/>
      <c r="G70" s="228"/>
      <c r="H70" s="228" t="str">
        <f t="shared" si="1"/>
        <v/>
      </c>
    </row>
    <row r="71">
      <c r="A71" s="114"/>
      <c r="B71" s="68"/>
      <c r="C71" s="61"/>
      <c r="D71" s="61"/>
      <c r="E71" s="115"/>
      <c r="F71" s="228"/>
      <c r="G71" s="228"/>
      <c r="H71" s="228" t="str">
        <f t="shared" si="1"/>
        <v/>
      </c>
    </row>
    <row r="72">
      <c r="A72" s="114"/>
      <c r="B72" s="68"/>
      <c r="C72" s="61"/>
      <c r="D72" s="61"/>
      <c r="E72" s="115"/>
      <c r="F72" s="228"/>
      <c r="G72" s="228"/>
      <c r="H72" s="228" t="str">
        <f t="shared" si="1"/>
        <v/>
      </c>
    </row>
    <row r="73">
      <c r="A73" s="114"/>
      <c r="B73" s="68"/>
      <c r="C73" s="61"/>
      <c r="D73" s="61"/>
      <c r="E73" s="115"/>
      <c r="F73" s="228"/>
      <c r="G73" s="228"/>
      <c r="H73" s="228" t="str">
        <f t="shared" si="1"/>
        <v/>
      </c>
    </row>
    <row r="74">
      <c r="A74" s="42"/>
      <c r="B74" s="61"/>
      <c r="C74" s="61"/>
      <c r="D74" s="61"/>
      <c r="E74" s="115"/>
      <c r="F74" s="228"/>
      <c r="G74" s="228"/>
      <c r="H74" s="228" t="str">
        <f t="shared" si="1"/>
        <v/>
      </c>
    </row>
    <row r="75">
      <c r="A75" s="114"/>
      <c r="B75" s="68"/>
      <c r="C75" s="61"/>
      <c r="D75" s="61"/>
      <c r="E75" s="115"/>
      <c r="F75" s="228"/>
      <c r="G75" s="228"/>
      <c r="H75" s="228" t="str">
        <f t="shared" si="1"/>
        <v/>
      </c>
    </row>
    <row r="76">
      <c r="A76" s="114"/>
      <c r="B76" s="68"/>
      <c r="C76" s="61"/>
      <c r="D76" s="61"/>
      <c r="E76" s="115"/>
      <c r="F76" s="228"/>
      <c r="G76" s="228"/>
      <c r="H76" s="228" t="str">
        <f t="shared" si="1"/>
        <v/>
      </c>
    </row>
    <row r="77">
      <c r="A77" s="114"/>
      <c r="B77" s="68"/>
      <c r="C77" s="61"/>
      <c r="D77" s="61"/>
      <c r="E77" s="115"/>
      <c r="F77" s="228"/>
      <c r="G77" s="228"/>
      <c r="H77" s="228" t="str">
        <f t="shared" si="1"/>
        <v/>
      </c>
    </row>
    <row r="78">
      <c r="A78" s="114"/>
      <c r="B78" s="68"/>
      <c r="C78" s="61"/>
      <c r="D78" s="61"/>
      <c r="E78" s="115"/>
      <c r="F78" s="228"/>
      <c r="G78" s="228"/>
      <c r="H78" s="228" t="str">
        <f t="shared" si="1"/>
        <v/>
      </c>
    </row>
    <row r="79">
      <c r="A79" s="114"/>
      <c r="B79" s="68"/>
      <c r="C79" s="61"/>
      <c r="D79" s="61"/>
      <c r="E79" s="115"/>
      <c r="F79" s="228"/>
      <c r="G79" s="228"/>
      <c r="H79" s="228" t="str">
        <f t="shared" si="1"/>
        <v/>
      </c>
    </row>
    <row r="80">
      <c r="A80" s="114"/>
      <c r="B80" s="68"/>
      <c r="C80" s="61"/>
      <c r="D80" s="61"/>
      <c r="E80" s="115"/>
      <c r="F80" s="228"/>
      <c r="G80" s="228"/>
      <c r="H80" s="228" t="str">
        <f t="shared" si="1"/>
        <v/>
      </c>
    </row>
    <row r="81">
      <c r="A81" s="42"/>
      <c r="B81" s="61"/>
      <c r="C81" s="61"/>
      <c r="D81" s="61"/>
      <c r="E81" s="115"/>
      <c r="F81" s="228"/>
      <c r="G81" s="228"/>
      <c r="H81" s="228" t="str">
        <f t="shared" si="1"/>
        <v/>
      </c>
    </row>
    <row r="82">
      <c r="A82" s="42"/>
      <c r="B82" s="61"/>
      <c r="C82" s="61"/>
      <c r="D82" s="61"/>
      <c r="E82" s="115"/>
      <c r="F82" s="228"/>
      <c r="G82" s="228"/>
      <c r="H82" s="228" t="str">
        <f t="shared" si="1"/>
        <v/>
      </c>
    </row>
    <row r="83">
      <c r="A83" s="114"/>
      <c r="B83" s="68"/>
      <c r="C83" s="61"/>
      <c r="D83" s="61"/>
      <c r="E83" s="115"/>
      <c r="F83" s="228"/>
      <c r="G83" s="228"/>
      <c r="H83" s="228" t="str">
        <f t="shared" si="1"/>
        <v/>
      </c>
    </row>
    <row r="84">
      <c r="A84" s="114"/>
      <c r="B84" s="68"/>
      <c r="C84" s="61"/>
      <c r="D84" s="61"/>
      <c r="E84" s="115"/>
      <c r="F84" s="228"/>
      <c r="G84" s="228"/>
      <c r="H84" s="228" t="str">
        <f t="shared" si="1"/>
        <v/>
      </c>
    </row>
    <row r="85">
      <c r="A85" s="114"/>
      <c r="B85" s="68"/>
      <c r="C85" s="61"/>
      <c r="D85" s="61"/>
      <c r="E85" s="115"/>
      <c r="F85" s="228"/>
      <c r="G85" s="228"/>
      <c r="H85" s="228" t="str">
        <f t="shared" si="1"/>
        <v/>
      </c>
    </row>
    <row r="86">
      <c r="A86" s="114"/>
      <c r="B86" s="68"/>
      <c r="C86" s="61"/>
      <c r="D86" s="61"/>
      <c r="E86" s="115"/>
      <c r="F86" s="228"/>
      <c r="G86" s="228"/>
      <c r="H86" s="228" t="str">
        <f t="shared" si="1"/>
        <v/>
      </c>
    </row>
    <row r="87">
      <c r="A87" s="114"/>
      <c r="B87" s="68"/>
      <c r="C87" s="61"/>
      <c r="D87" s="61"/>
      <c r="E87" s="115"/>
      <c r="F87" s="228"/>
      <c r="G87" s="228"/>
      <c r="H87" s="228" t="str">
        <f t="shared" si="1"/>
        <v/>
      </c>
    </row>
    <row r="88">
      <c r="A88" s="114"/>
      <c r="B88" s="68"/>
      <c r="C88" s="61"/>
      <c r="D88" s="61"/>
      <c r="E88" s="115"/>
      <c r="F88" s="228"/>
      <c r="G88" s="228"/>
      <c r="H88" s="228" t="str">
        <f t="shared" si="1"/>
        <v/>
      </c>
    </row>
    <row r="89">
      <c r="A89" s="114"/>
      <c r="B89" s="68"/>
      <c r="C89" s="61"/>
      <c r="D89" s="61"/>
      <c r="E89" s="115"/>
      <c r="F89" s="228"/>
      <c r="G89" s="228"/>
      <c r="H89" s="228" t="str">
        <f t="shared" si="1"/>
        <v/>
      </c>
    </row>
    <row r="90">
      <c r="A90" s="114"/>
      <c r="B90" s="68"/>
      <c r="C90" s="61"/>
      <c r="D90" s="61"/>
      <c r="E90" s="115"/>
      <c r="F90" s="228"/>
      <c r="G90" s="228"/>
      <c r="H90" s="228" t="str">
        <f t="shared" si="1"/>
        <v/>
      </c>
    </row>
    <row r="91">
      <c r="A91" s="114"/>
      <c r="B91" s="68"/>
      <c r="C91" s="61"/>
      <c r="D91" s="61"/>
      <c r="E91" s="115"/>
      <c r="F91" s="228"/>
      <c r="G91" s="228"/>
      <c r="H91" s="228" t="str">
        <f t="shared" si="1"/>
        <v/>
      </c>
    </row>
    <row r="92">
      <c r="A92" s="114"/>
      <c r="B92" s="68"/>
      <c r="C92" s="61"/>
      <c r="D92" s="61"/>
      <c r="E92" s="115"/>
      <c r="F92" s="228"/>
      <c r="G92" s="228"/>
      <c r="H92" s="228" t="str">
        <f t="shared" si="1"/>
        <v/>
      </c>
    </row>
    <row r="93">
      <c r="A93" s="114"/>
      <c r="B93" s="68"/>
      <c r="C93" s="61"/>
      <c r="D93" s="61"/>
      <c r="E93" s="115"/>
      <c r="F93" s="228"/>
      <c r="G93" s="228"/>
      <c r="H93" s="228" t="str">
        <f t="shared" si="1"/>
        <v/>
      </c>
    </row>
    <row r="94">
      <c r="A94" s="114"/>
      <c r="B94" s="68"/>
      <c r="C94" s="61"/>
      <c r="D94" s="61"/>
      <c r="E94" s="115"/>
      <c r="F94" s="228"/>
      <c r="G94" s="228"/>
      <c r="H94" s="228" t="str">
        <f t="shared" si="1"/>
        <v/>
      </c>
    </row>
    <row r="95">
      <c r="A95" s="42"/>
      <c r="B95" s="61"/>
      <c r="C95" s="61"/>
      <c r="D95" s="61"/>
      <c r="E95" s="115"/>
      <c r="F95" s="228"/>
      <c r="G95" s="228"/>
      <c r="H95" s="228" t="str">
        <f t="shared" si="1"/>
        <v/>
      </c>
    </row>
    <row r="96">
      <c r="A96" s="114"/>
      <c r="B96" s="68"/>
      <c r="C96" s="61"/>
      <c r="D96" s="61"/>
      <c r="E96" s="115"/>
      <c r="F96" s="228"/>
      <c r="G96" s="228"/>
      <c r="H96" s="228" t="str">
        <f t="shared" si="1"/>
        <v/>
      </c>
    </row>
    <row r="97">
      <c r="A97" s="114"/>
      <c r="B97" s="68"/>
      <c r="C97" s="61"/>
      <c r="D97" s="61"/>
      <c r="E97" s="115"/>
      <c r="F97" s="228"/>
      <c r="G97" s="228"/>
      <c r="H97" s="228" t="str">
        <f t="shared" si="1"/>
        <v/>
      </c>
    </row>
    <row r="98">
      <c r="A98" s="114"/>
      <c r="B98" s="68"/>
      <c r="C98" s="61"/>
      <c r="D98" s="61"/>
      <c r="E98" s="115"/>
      <c r="F98" s="228"/>
      <c r="G98" s="228"/>
      <c r="H98" s="228" t="str">
        <f t="shared" si="1"/>
        <v/>
      </c>
    </row>
    <row r="99">
      <c r="A99" s="114"/>
      <c r="B99" s="61"/>
      <c r="C99" s="61"/>
      <c r="D99" s="61"/>
      <c r="E99" s="115"/>
      <c r="F99" s="228"/>
      <c r="G99" s="228"/>
      <c r="H99" s="228" t="str">
        <f t="shared" si="1"/>
        <v/>
      </c>
    </row>
    <row r="100">
      <c r="A100" s="114"/>
      <c r="B100" s="68"/>
      <c r="C100" s="61"/>
      <c r="D100" s="61"/>
      <c r="E100" s="115"/>
      <c r="F100" s="228"/>
      <c r="G100" s="228"/>
      <c r="H100" s="228" t="str">
        <f t="shared" si="1"/>
        <v/>
      </c>
    </row>
    <row r="101">
      <c r="A101" s="42"/>
      <c r="B101" s="61"/>
      <c r="C101" s="61"/>
      <c r="D101" s="61"/>
      <c r="E101" s="115"/>
      <c r="F101" s="228"/>
      <c r="G101" s="228"/>
      <c r="H101" s="228" t="str">
        <f t="shared" si="1"/>
        <v/>
      </c>
    </row>
    <row r="102">
      <c r="A102" s="114"/>
      <c r="B102" s="68"/>
      <c r="C102" s="61"/>
      <c r="D102" s="61"/>
      <c r="E102" s="115"/>
      <c r="F102" s="228"/>
      <c r="G102" s="228"/>
      <c r="H102" s="228" t="str">
        <f t="shared" si="1"/>
        <v/>
      </c>
    </row>
    <row r="103">
      <c r="A103" s="114"/>
      <c r="B103" s="68"/>
      <c r="C103" s="61"/>
      <c r="D103" s="61"/>
      <c r="E103" s="115"/>
      <c r="F103" s="228"/>
      <c r="G103" s="228"/>
      <c r="H103" s="228" t="str">
        <f t="shared" si="1"/>
        <v/>
      </c>
    </row>
    <row r="104">
      <c r="A104" s="114"/>
      <c r="B104" s="68"/>
      <c r="C104" s="61"/>
      <c r="D104" s="61"/>
      <c r="E104" s="115"/>
      <c r="F104" s="228"/>
      <c r="G104" s="228"/>
      <c r="H104" s="228" t="str">
        <f t="shared" si="1"/>
        <v/>
      </c>
    </row>
    <row r="105">
      <c r="A105" s="114"/>
      <c r="B105" s="68"/>
      <c r="C105" s="61"/>
      <c r="D105" s="61"/>
      <c r="E105" s="115"/>
      <c r="F105" s="228"/>
      <c r="G105" s="228"/>
      <c r="H105" s="228" t="str">
        <f t="shared" si="1"/>
        <v/>
      </c>
    </row>
    <row r="106">
      <c r="A106" s="114"/>
      <c r="B106" s="68"/>
      <c r="C106" s="61"/>
      <c r="D106" s="61"/>
      <c r="E106" s="115"/>
      <c r="F106" s="228"/>
      <c r="G106" s="228"/>
      <c r="H106" s="228" t="str">
        <f t="shared" si="1"/>
        <v/>
      </c>
    </row>
    <row r="107">
      <c r="A107" s="114"/>
      <c r="B107" s="68"/>
      <c r="C107" s="61"/>
      <c r="D107" s="61"/>
      <c r="E107" s="115"/>
      <c r="F107" s="228"/>
      <c r="G107" s="228"/>
      <c r="H107" s="228" t="str">
        <f t="shared" si="1"/>
        <v/>
      </c>
    </row>
    <row r="108">
      <c r="A108" s="114"/>
      <c r="B108" s="68"/>
      <c r="C108" s="61"/>
      <c r="D108" s="61"/>
      <c r="E108" s="115"/>
      <c r="F108" s="228"/>
      <c r="G108" s="228"/>
      <c r="H108" s="228" t="str">
        <f t="shared" si="1"/>
        <v/>
      </c>
    </row>
    <row r="109">
      <c r="A109" s="114"/>
      <c r="B109" s="68"/>
      <c r="C109" s="61"/>
      <c r="D109" s="61"/>
      <c r="E109" s="115"/>
      <c r="F109" s="228"/>
      <c r="G109" s="228"/>
      <c r="H109" s="228" t="str">
        <f t="shared" si="1"/>
        <v/>
      </c>
    </row>
    <row r="110">
      <c r="A110" s="114"/>
      <c r="B110" s="68"/>
      <c r="C110" s="61"/>
      <c r="D110" s="61"/>
      <c r="E110" s="115"/>
      <c r="F110" s="228"/>
      <c r="G110" s="228"/>
      <c r="H110" s="228" t="str">
        <f t="shared" si="1"/>
        <v/>
      </c>
    </row>
    <row r="111">
      <c r="A111" s="114"/>
      <c r="B111" s="68"/>
      <c r="C111" s="61"/>
      <c r="D111" s="61"/>
      <c r="E111" s="115"/>
      <c r="F111" s="228"/>
      <c r="G111" s="228"/>
      <c r="H111" s="228" t="str">
        <f t="shared" si="1"/>
        <v/>
      </c>
    </row>
    <row r="112">
      <c r="A112" s="114"/>
      <c r="B112" s="61"/>
      <c r="C112" s="61"/>
      <c r="D112" s="61"/>
      <c r="E112" s="115"/>
      <c r="F112" s="228"/>
      <c r="G112" s="228"/>
      <c r="H112" s="228" t="str">
        <f t="shared" si="1"/>
        <v/>
      </c>
    </row>
    <row r="113">
      <c r="A113" s="42"/>
      <c r="B113" s="61"/>
      <c r="C113" s="61"/>
      <c r="D113" s="61"/>
      <c r="E113" s="115"/>
      <c r="F113" s="228"/>
      <c r="G113" s="228"/>
      <c r="H113" s="228" t="str">
        <f t="shared" si="1"/>
        <v/>
      </c>
    </row>
    <row r="114">
      <c r="A114" s="114"/>
      <c r="B114" s="68"/>
      <c r="C114" s="61"/>
      <c r="D114" s="61"/>
      <c r="E114" s="115"/>
      <c r="F114" s="228"/>
      <c r="G114" s="228"/>
      <c r="H114" s="228" t="str">
        <f t="shared" si="1"/>
        <v/>
      </c>
    </row>
    <row r="115">
      <c r="A115" s="114"/>
      <c r="B115" s="68"/>
      <c r="C115" s="61"/>
      <c r="D115" s="61"/>
      <c r="E115" s="115"/>
      <c r="F115" s="228"/>
      <c r="G115" s="228"/>
      <c r="H115" s="228" t="str">
        <f t="shared" si="1"/>
        <v/>
      </c>
    </row>
    <row r="116">
      <c r="A116" s="114"/>
      <c r="B116" s="68"/>
      <c r="C116" s="61"/>
      <c r="D116" s="61"/>
      <c r="E116" s="115"/>
      <c r="F116" s="228"/>
      <c r="G116" s="228"/>
      <c r="H116" s="228" t="str">
        <f t="shared" si="1"/>
        <v/>
      </c>
    </row>
    <row r="117">
      <c r="A117" s="114"/>
      <c r="B117" s="61"/>
      <c r="C117" s="61"/>
      <c r="D117" s="61"/>
      <c r="E117" s="115"/>
      <c r="F117" s="228"/>
      <c r="G117" s="228"/>
      <c r="H117" s="228" t="str">
        <f t="shared" si="1"/>
        <v/>
      </c>
    </row>
    <row r="118">
      <c r="A118" s="114"/>
      <c r="B118" s="68"/>
      <c r="C118" s="61"/>
      <c r="D118" s="61"/>
      <c r="E118" s="115"/>
      <c r="F118" s="228"/>
      <c r="G118" s="228"/>
      <c r="H118" s="228" t="str">
        <f t="shared" si="1"/>
        <v/>
      </c>
    </row>
    <row r="119">
      <c r="A119" s="114"/>
      <c r="B119" s="68"/>
      <c r="C119" s="61"/>
      <c r="D119" s="61"/>
      <c r="E119" s="115"/>
      <c r="F119" s="228"/>
      <c r="G119" s="228"/>
      <c r="H119" s="228" t="str">
        <f t="shared" si="1"/>
        <v/>
      </c>
    </row>
    <row r="120">
      <c r="A120" s="114"/>
      <c r="B120" s="68"/>
      <c r="C120" s="61"/>
      <c r="D120" s="61"/>
      <c r="E120" s="115"/>
      <c r="F120" s="228"/>
      <c r="G120" s="228"/>
      <c r="H120" s="228" t="str">
        <f t="shared" si="1"/>
        <v/>
      </c>
    </row>
    <row r="121">
      <c r="A121" s="114"/>
      <c r="B121" s="68"/>
      <c r="C121" s="61"/>
      <c r="D121" s="61"/>
      <c r="E121" s="115"/>
      <c r="F121" s="228"/>
      <c r="G121" s="228"/>
      <c r="H121" s="228" t="str">
        <f t="shared" si="1"/>
        <v/>
      </c>
    </row>
    <row r="122">
      <c r="A122" s="42"/>
      <c r="B122" s="61"/>
      <c r="C122" s="61"/>
      <c r="D122" s="61"/>
      <c r="E122" s="115"/>
      <c r="F122" s="228"/>
      <c r="G122" s="228"/>
      <c r="H122" s="228" t="str">
        <f t="shared" si="1"/>
        <v/>
      </c>
    </row>
    <row r="123">
      <c r="A123" s="114"/>
      <c r="B123" s="68"/>
      <c r="C123" s="61"/>
      <c r="D123" s="61"/>
      <c r="E123" s="115"/>
      <c r="F123" s="228"/>
      <c r="G123" s="228"/>
      <c r="H123" s="228" t="str">
        <f t="shared" si="1"/>
        <v/>
      </c>
    </row>
    <row r="124">
      <c r="A124" s="114"/>
      <c r="B124" s="68"/>
      <c r="C124" s="61"/>
      <c r="D124" s="61"/>
      <c r="E124" s="115"/>
      <c r="F124" s="228"/>
      <c r="G124" s="228"/>
      <c r="H124" s="228" t="str">
        <f t="shared" si="1"/>
        <v/>
      </c>
    </row>
    <row r="125">
      <c r="A125" s="114"/>
      <c r="B125" s="68"/>
      <c r="C125" s="61"/>
      <c r="D125" s="61"/>
      <c r="E125" s="115"/>
      <c r="F125" s="228"/>
      <c r="G125" s="228"/>
      <c r="H125" s="228" t="str">
        <f t="shared" si="1"/>
        <v/>
      </c>
    </row>
    <row r="126">
      <c r="A126" s="114"/>
      <c r="B126" s="68"/>
      <c r="C126" s="61"/>
      <c r="D126" s="61"/>
      <c r="E126" s="115"/>
      <c r="F126" s="228"/>
      <c r="G126" s="228"/>
      <c r="H126" s="228" t="str">
        <f t="shared" si="1"/>
        <v/>
      </c>
    </row>
    <row r="127">
      <c r="A127" s="114"/>
      <c r="B127" s="68"/>
      <c r="C127" s="61"/>
      <c r="D127" s="61"/>
      <c r="E127" s="115"/>
      <c r="F127" s="228"/>
      <c r="G127" s="228"/>
      <c r="H127" s="228" t="str">
        <f t="shared" si="1"/>
        <v/>
      </c>
    </row>
    <row r="128">
      <c r="A128" s="114"/>
      <c r="B128" s="68"/>
      <c r="C128" s="61"/>
      <c r="D128" s="61"/>
      <c r="E128" s="115"/>
      <c r="F128" s="228"/>
      <c r="G128" s="228"/>
      <c r="H128" s="228" t="str">
        <f t="shared" si="1"/>
        <v/>
      </c>
    </row>
    <row r="129">
      <c r="A129" s="114"/>
      <c r="B129" s="68"/>
      <c r="C129" s="61"/>
      <c r="D129" s="61"/>
      <c r="E129" s="115"/>
      <c r="F129" s="228"/>
      <c r="G129" s="228"/>
      <c r="H129" s="228" t="str">
        <f t="shared" si="1"/>
        <v/>
      </c>
    </row>
    <row r="130">
      <c r="A130" s="114"/>
      <c r="B130" s="68"/>
      <c r="C130" s="61"/>
      <c r="D130" s="61"/>
      <c r="E130" s="115"/>
      <c r="F130" s="228"/>
      <c r="G130" s="228"/>
      <c r="H130" s="228" t="str">
        <f t="shared" si="1"/>
        <v/>
      </c>
    </row>
    <row r="131">
      <c r="A131" s="42"/>
      <c r="B131" s="61"/>
      <c r="C131" s="61"/>
      <c r="D131" s="61"/>
      <c r="E131" s="115"/>
      <c r="F131" s="228"/>
      <c r="G131" s="228"/>
      <c r="H131" s="228" t="str">
        <f t="shared" si="1"/>
        <v/>
      </c>
    </row>
    <row r="132">
      <c r="A132" s="114"/>
      <c r="B132" s="68"/>
      <c r="C132" s="61"/>
      <c r="D132" s="61"/>
      <c r="E132" s="115"/>
      <c r="F132" s="228"/>
      <c r="G132" s="228"/>
      <c r="H132" s="228" t="str">
        <f t="shared" si="1"/>
        <v/>
      </c>
    </row>
    <row r="133">
      <c r="A133" s="114"/>
      <c r="B133" s="61"/>
      <c r="C133" s="61"/>
      <c r="D133" s="61"/>
      <c r="E133" s="115"/>
      <c r="F133" s="228"/>
      <c r="G133" s="228"/>
      <c r="H133" s="228" t="str">
        <f t="shared" si="1"/>
        <v/>
      </c>
    </row>
    <row r="134">
      <c r="A134" s="114"/>
      <c r="B134" s="61"/>
      <c r="C134" s="68"/>
      <c r="D134" s="68"/>
      <c r="E134" s="115"/>
      <c r="F134" s="228"/>
      <c r="G134" s="228"/>
      <c r="H134" s="228" t="str">
        <f t="shared" si="1"/>
        <v/>
      </c>
    </row>
    <row r="135">
      <c r="A135" s="114"/>
      <c r="B135" s="61"/>
      <c r="C135" s="68"/>
      <c r="D135" s="68"/>
      <c r="E135" s="115"/>
      <c r="F135" s="228"/>
      <c r="G135" s="228"/>
      <c r="H135" s="228" t="str">
        <f t="shared" si="1"/>
        <v/>
      </c>
    </row>
    <row r="136">
      <c r="A136" s="114"/>
      <c r="B136" s="61"/>
      <c r="C136" s="68"/>
      <c r="D136" s="68"/>
      <c r="E136" s="115"/>
      <c r="F136" s="228"/>
      <c r="G136" s="228"/>
      <c r="H136" s="228" t="str">
        <f t="shared" si="1"/>
        <v/>
      </c>
    </row>
    <row r="137">
      <c r="A137" s="42"/>
      <c r="B137" s="61"/>
      <c r="C137" s="61"/>
      <c r="D137" s="61"/>
      <c r="E137" s="115"/>
      <c r="F137" s="228"/>
      <c r="G137" s="228"/>
      <c r="H137" s="228" t="str">
        <f t="shared" si="1"/>
        <v/>
      </c>
    </row>
    <row r="138">
      <c r="A138" s="42"/>
      <c r="B138" s="61"/>
      <c r="C138" s="61"/>
      <c r="D138" s="61"/>
      <c r="E138" s="115"/>
      <c r="F138" s="228"/>
      <c r="G138" s="228"/>
      <c r="H138" s="228" t="str">
        <f t="shared" si="1"/>
        <v/>
      </c>
    </row>
    <row r="139">
      <c r="A139" s="114"/>
      <c r="B139" s="68"/>
      <c r="C139" s="61"/>
      <c r="D139" s="61"/>
      <c r="E139" s="115"/>
      <c r="F139" s="228"/>
      <c r="G139" s="228"/>
      <c r="H139" s="228" t="str">
        <f t="shared" si="1"/>
        <v/>
      </c>
    </row>
    <row r="140">
      <c r="A140" s="42"/>
      <c r="B140" s="61"/>
      <c r="C140" s="61"/>
      <c r="D140" s="61"/>
      <c r="E140" s="115"/>
      <c r="F140" s="228"/>
      <c r="G140" s="228"/>
      <c r="H140" s="228" t="str">
        <f t="shared" si="1"/>
        <v/>
      </c>
    </row>
    <row r="141">
      <c r="A141" s="114"/>
      <c r="B141" s="68"/>
      <c r="C141" s="61"/>
      <c r="D141" s="61"/>
      <c r="E141" s="115"/>
      <c r="F141" s="228"/>
      <c r="G141" s="228"/>
      <c r="H141" s="228" t="str">
        <f t="shared" si="1"/>
        <v/>
      </c>
    </row>
    <row r="142">
      <c r="A142" s="114"/>
      <c r="B142" s="68"/>
      <c r="C142" s="68"/>
      <c r="D142" s="68"/>
      <c r="E142" s="115"/>
      <c r="F142" s="228"/>
      <c r="G142" s="228"/>
      <c r="H142" s="228" t="str">
        <f t="shared" si="1"/>
        <v/>
      </c>
    </row>
    <row r="143">
      <c r="A143" s="114"/>
      <c r="B143" s="68"/>
      <c r="C143" s="61"/>
      <c r="D143" s="61"/>
      <c r="E143" s="115"/>
      <c r="F143" s="228"/>
      <c r="G143" s="228"/>
      <c r="H143" s="228" t="str">
        <f t="shared" si="1"/>
        <v/>
      </c>
    </row>
    <row r="144">
      <c r="A144" s="114"/>
      <c r="B144" s="68"/>
      <c r="C144" s="61"/>
      <c r="D144" s="61"/>
      <c r="E144" s="115"/>
      <c r="F144" s="228"/>
      <c r="G144" s="228"/>
      <c r="H144" s="228" t="str">
        <f t="shared" si="1"/>
        <v/>
      </c>
    </row>
    <row r="145">
      <c r="A145" s="114"/>
      <c r="B145" s="68"/>
      <c r="C145" s="61"/>
      <c r="D145" s="61"/>
      <c r="E145" s="115"/>
      <c r="F145" s="228"/>
      <c r="G145" s="228"/>
      <c r="H145" s="228" t="str">
        <f t="shared" si="1"/>
        <v/>
      </c>
    </row>
    <row r="146">
      <c r="A146" s="114"/>
      <c r="B146" s="68"/>
      <c r="C146" s="68"/>
      <c r="D146" s="68"/>
      <c r="E146" s="115"/>
      <c r="F146" s="228"/>
      <c r="G146" s="228"/>
      <c r="H146" s="228" t="str">
        <f t="shared" si="1"/>
        <v/>
      </c>
    </row>
    <row r="147">
      <c r="A147" s="114"/>
      <c r="B147" s="68"/>
      <c r="C147" s="61"/>
      <c r="D147" s="61"/>
      <c r="E147" s="115"/>
      <c r="F147" s="228"/>
      <c r="G147" s="228"/>
      <c r="H147" s="228" t="str">
        <f t="shared" si="1"/>
        <v/>
      </c>
    </row>
    <row r="148">
      <c r="A148" s="114"/>
      <c r="B148" s="68"/>
      <c r="C148" s="61"/>
      <c r="D148" s="61"/>
      <c r="E148" s="115"/>
      <c r="F148" s="228"/>
      <c r="G148" s="228"/>
      <c r="H148" s="228" t="str">
        <f t="shared" si="1"/>
        <v/>
      </c>
    </row>
    <row r="149">
      <c r="A149" s="114"/>
      <c r="B149" s="68"/>
      <c r="C149" s="61"/>
      <c r="D149" s="61"/>
      <c r="E149" s="115"/>
      <c r="F149" s="228"/>
      <c r="G149" s="228"/>
      <c r="H149" s="228" t="str">
        <f t="shared" si="1"/>
        <v/>
      </c>
    </row>
    <row r="150">
      <c r="A150" s="114"/>
      <c r="B150" s="68"/>
      <c r="C150" s="61"/>
      <c r="D150" s="61"/>
      <c r="E150" s="115"/>
      <c r="F150" s="228"/>
      <c r="G150" s="228"/>
      <c r="H150" s="228" t="str">
        <f t="shared" si="1"/>
        <v/>
      </c>
    </row>
    <row r="151">
      <c r="A151" s="114"/>
      <c r="B151" s="68"/>
      <c r="C151" s="61"/>
      <c r="D151" s="61"/>
      <c r="E151" s="115"/>
      <c r="F151" s="228"/>
      <c r="G151" s="228"/>
      <c r="H151" s="228" t="str">
        <f t="shared" si="1"/>
        <v/>
      </c>
    </row>
    <row r="152">
      <c r="A152" s="114"/>
      <c r="B152" s="68"/>
      <c r="C152" s="61"/>
      <c r="D152" s="61"/>
      <c r="E152" s="115"/>
      <c r="F152" s="228"/>
      <c r="G152" s="228"/>
      <c r="H152" s="228" t="str">
        <f t="shared" si="1"/>
        <v/>
      </c>
    </row>
    <row r="153">
      <c r="A153" s="114"/>
      <c r="B153" s="68"/>
      <c r="C153" s="61"/>
      <c r="D153" s="61"/>
      <c r="E153" s="115"/>
      <c r="F153" s="228"/>
      <c r="G153" s="228"/>
      <c r="H153" s="228" t="str">
        <f t="shared" si="1"/>
        <v/>
      </c>
    </row>
    <row r="154">
      <c r="A154" s="114"/>
      <c r="B154" s="61"/>
      <c r="C154" s="61"/>
      <c r="D154" s="61"/>
      <c r="E154" s="115"/>
      <c r="F154" s="228"/>
      <c r="G154" s="228"/>
      <c r="H154" s="228" t="str">
        <f t="shared" si="1"/>
        <v/>
      </c>
    </row>
    <row r="155">
      <c r="A155" s="42"/>
      <c r="B155" s="61"/>
      <c r="C155" s="61"/>
      <c r="D155" s="61"/>
      <c r="E155" s="115"/>
      <c r="F155" s="228"/>
      <c r="G155" s="228"/>
      <c r="H155" s="228" t="str">
        <f t="shared" si="1"/>
        <v/>
      </c>
    </row>
    <row r="156">
      <c r="A156" s="114"/>
      <c r="B156" s="68"/>
      <c r="C156" s="61"/>
      <c r="D156" s="61"/>
      <c r="E156" s="115"/>
      <c r="F156" s="228"/>
      <c r="G156" s="228"/>
      <c r="H156" s="228" t="str">
        <f t="shared" si="1"/>
        <v/>
      </c>
    </row>
    <row r="157">
      <c r="A157" s="114"/>
      <c r="B157" s="68"/>
      <c r="C157" s="61"/>
      <c r="D157" s="61"/>
      <c r="E157" s="115"/>
      <c r="F157" s="228"/>
      <c r="G157" s="228"/>
      <c r="H157" s="228" t="str">
        <f t="shared" si="1"/>
        <v/>
      </c>
    </row>
    <row r="158">
      <c r="A158" s="114"/>
      <c r="B158" s="68"/>
      <c r="C158" s="61"/>
      <c r="D158" s="61"/>
      <c r="E158" s="115"/>
      <c r="F158" s="228"/>
      <c r="G158" s="228"/>
      <c r="H158" s="228" t="str">
        <f t="shared" si="1"/>
        <v/>
      </c>
    </row>
    <row r="159">
      <c r="A159" s="114"/>
      <c r="B159" s="68"/>
      <c r="C159" s="61"/>
      <c r="D159" s="61"/>
      <c r="E159" s="115"/>
      <c r="F159" s="228"/>
      <c r="G159" s="228"/>
      <c r="H159" s="228" t="str">
        <f t="shared" si="1"/>
        <v/>
      </c>
    </row>
    <row r="160">
      <c r="A160" s="42"/>
      <c r="B160" s="61"/>
      <c r="C160" s="61"/>
      <c r="D160" s="61"/>
      <c r="E160" s="115"/>
      <c r="F160" s="228"/>
      <c r="G160" s="228"/>
      <c r="H160" s="228" t="str">
        <f t="shared" si="1"/>
        <v/>
      </c>
    </row>
    <row r="161">
      <c r="A161" s="42"/>
      <c r="B161" s="61"/>
      <c r="C161" s="61"/>
      <c r="D161" s="61"/>
      <c r="E161" s="115"/>
      <c r="F161" s="228"/>
      <c r="G161" s="228"/>
      <c r="H161" s="228" t="str">
        <f t="shared" si="1"/>
        <v/>
      </c>
    </row>
    <row r="162">
      <c r="A162" s="114"/>
      <c r="B162" s="68"/>
      <c r="C162" s="61"/>
      <c r="D162" s="61"/>
      <c r="E162" s="115"/>
      <c r="F162" s="228"/>
      <c r="G162" s="228"/>
      <c r="H162" s="228" t="str">
        <f t="shared" si="1"/>
        <v/>
      </c>
    </row>
    <row r="163">
      <c r="A163" s="114"/>
      <c r="B163" s="68"/>
      <c r="C163" s="61"/>
      <c r="D163" s="61"/>
      <c r="E163" s="115"/>
      <c r="F163" s="228"/>
      <c r="G163" s="228"/>
      <c r="H163" s="228" t="str">
        <f t="shared" si="1"/>
        <v/>
      </c>
    </row>
    <row r="164">
      <c r="A164" s="114"/>
      <c r="B164" s="68"/>
      <c r="C164" s="61"/>
      <c r="D164" s="61"/>
      <c r="E164" s="115"/>
      <c r="F164" s="228"/>
      <c r="G164" s="228"/>
      <c r="H164" s="228" t="str">
        <f t="shared" si="1"/>
        <v/>
      </c>
    </row>
    <row r="165">
      <c r="A165" s="114"/>
      <c r="B165" s="68"/>
      <c r="C165" s="61"/>
      <c r="D165" s="61"/>
      <c r="E165" s="115"/>
      <c r="F165" s="228"/>
      <c r="G165" s="228"/>
      <c r="H165" s="228" t="str">
        <f t="shared" si="1"/>
        <v/>
      </c>
    </row>
    <row r="166">
      <c r="A166" s="114"/>
      <c r="B166" s="68"/>
      <c r="C166" s="61"/>
      <c r="D166" s="61"/>
      <c r="E166" s="115"/>
      <c r="F166" s="228"/>
      <c r="G166" s="228"/>
      <c r="H166" s="228" t="str">
        <f t="shared" si="1"/>
        <v/>
      </c>
    </row>
    <row r="167">
      <c r="A167" s="114"/>
      <c r="B167" s="68"/>
      <c r="C167" s="61"/>
      <c r="D167" s="61"/>
      <c r="E167" s="115"/>
      <c r="F167" s="228"/>
      <c r="G167" s="228"/>
      <c r="H167" s="228" t="str">
        <f t="shared" si="1"/>
        <v/>
      </c>
    </row>
    <row r="168">
      <c r="A168" s="114"/>
      <c r="B168" s="68"/>
      <c r="C168" s="61"/>
      <c r="D168" s="61"/>
      <c r="E168" s="115"/>
      <c r="F168" s="228"/>
      <c r="G168" s="228"/>
      <c r="H168" s="228" t="str">
        <f t="shared" si="1"/>
        <v/>
      </c>
    </row>
    <row r="169">
      <c r="A169" s="114"/>
      <c r="B169" s="68"/>
      <c r="C169" s="61"/>
      <c r="D169" s="61"/>
      <c r="E169" s="115"/>
      <c r="F169" s="228"/>
      <c r="G169" s="228"/>
      <c r="H169" s="228" t="str">
        <f t="shared" si="1"/>
        <v/>
      </c>
    </row>
    <row r="170">
      <c r="A170" s="114"/>
      <c r="B170" s="68"/>
      <c r="C170" s="61"/>
      <c r="D170" s="61"/>
      <c r="E170" s="115"/>
      <c r="F170" s="228"/>
      <c r="G170" s="228"/>
      <c r="H170" s="228" t="str">
        <f t="shared" si="1"/>
        <v/>
      </c>
    </row>
    <row r="171">
      <c r="A171" s="114"/>
      <c r="B171" s="68"/>
      <c r="C171" s="61"/>
      <c r="D171" s="61"/>
      <c r="E171" s="115"/>
      <c r="F171" s="228"/>
      <c r="G171" s="228"/>
      <c r="H171" s="228" t="str">
        <f t="shared" si="1"/>
        <v/>
      </c>
    </row>
    <row r="172">
      <c r="A172" s="114"/>
      <c r="B172" s="68"/>
      <c r="C172" s="61"/>
      <c r="D172" s="61"/>
      <c r="E172" s="115"/>
      <c r="F172" s="228"/>
      <c r="G172" s="228"/>
      <c r="H172" s="228" t="str">
        <f t="shared" si="1"/>
        <v/>
      </c>
    </row>
    <row r="173">
      <c r="A173" s="114"/>
      <c r="B173" s="68"/>
      <c r="C173" s="61"/>
      <c r="D173" s="61"/>
      <c r="E173" s="115"/>
      <c r="F173" s="228"/>
      <c r="G173" s="228"/>
      <c r="H173" s="228" t="str">
        <f t="shared" si="1"/>
        <v/>
      </c>
    </row>
    <row r="174">
      <c r="A174" s="42"/>
      <c r="B174" s="61"/>
      <c r="C174" s="61"/>
      <c r="D174" s="61"/>
      <c r="E174" s="115"/>
      <c r="F174" s="228"/>
      <c r="G174" s="228"/>
      <c r="H174" s="228" t="str">
        <f t="shared" si="1"/>
        <v/>
      </c>
    </row>
    <row r="175">
      <c r="A175" s="114"/>
      <c r="B175" s="68"/>
      <c r="C175" s="61"/>
      <c r="D175" s="61"/>
      <c r="E175" s="115"/>
      <c r="F175" s="228"/>
      <c r="G175" s="228"/>
      <c r="H175" s="228" t="str">
        <f t="shared" si="1"/>
        <v/>
      </c>
    </row>
    <row r="176">
      <c r="A176" s="114"/>
      <c r="B176" s="68"/>
      <c r="C176" s="61"/>
      <c r="D176" s="61"/>
      <c r="E176" s="115"/>
      <c r="F176" s="228"/>
      <c r="G176" s="228"/>
      <c r="H176" s="228" t="str">
        <f t="shared" si="1"/>
        <v/>
      </c>
    </row>
    <row r="177">
      <c r="A177" s="114"/>
      <c r="B177" s="68"/>
      <c r="C177" s="61"/>
      <c r="D177" s="61"/>
      <c r="E177" s="115"/>
      <c r="F177" s="228"/>
      <c r="G177" s="228"/>
      <c r="H177" s="228" t="str">
        <f t="shared" si="1"/>
        <v/>
      </c>
    </row>
    <row r="178">
      <c r="A178" s="114"/>
      <c r="B178" s="68"/>
      <c r="C178" s="61"/>
      <c r="D178" s="61"/>
      <c r="E178" s="115"/>
      <c r="F178" s="228"/>
      <c r="G178" s="228"/>
      <c r="H178" s="228" t="str">
        <f t="shared" si="1"/>
        <v/>
      </c>
    </row>
    <row r="179">
      <c r="A179" s="114"/>
      <c r="B179" s="68"/>
      <c r="C179" s="61"/>
      <c r="D179" s="61"/>
      <c r="E179" s="115"/>
      <c r="F179" s="228"/>
      <c r="G179" s="228"/>
      <c r="H179" s="228" t="str">
        <f t="shared" si="1"/>
        <v/>
      </c>
    </row>
    <row r="180">
      <c r="A180" s="114"/>
      <c r="B180" s="68"/>
      <c r="C180" s="61"/>
      <c r="D180" s="61"/>
      <c r="E180" s="115"/>
      <c r="F180" s="228"/>
      <c r="G180" s="228"/>
      <c r="H180" s="228" t="str">
        <f t="shared" si="1"/>
        <v/>
      </c>
    </row>
    <row r="181">
      <c r="A181" s="114"/>
      <c r="B181" s="68"/>
      <c r="C181" s="61"/>
      <c r="D181" s="61"/>
      <c r="E181" s="115"/>
      <c r="F181" s="228"/>
      <c r="G181" s="228"/>
      <c r="H181" s="228" t="str">
        <f t="shared" si="1"/>
        <v/>
      </c>
    </row>
    <row r="182">
      <c r="A182" s="114"/>
      <c r="B182" s="68"/>
      <c r="C182" s="61"/>
      <c r="D182" s="61"/>
      <c r="E182" s="115"/>
      <c r="F182" s="228"/>
      <c r="G182" s="228"/>
      <c r="H182" s="228" t="str">
        <f t="shared" si="1"/>
        <v/>
      </c>
    </row>
    <row r="183">
      <c r="A183" s="114"/>
      <c r="B183" s="68"/>
      <c r="C183" s="61"/>
      <c r="D183" s="61"/>
      <c r="E183" s="115"/>
      <c r="F183" s="228"/>
      <c r="G183" s="228"/>
      <c r="H183" s="228" t="str">
        <f t="shared" si="1"/>
        <v/>
      </c>
    </row>
    <row r="184">
      <c r="A184" s="42"/>
      <c r="B184" s="61"/>
      <c r="C184" s="61"/>
      <c r="D184" s="61"/>
      <c r="E184" s="115"/>
      <c r="F184" s="228"/>
      <c r="G184" s="228"/>
      <c r="H184" s="228" t="str">
        <f t="shared" si="1"/>
        <v/>
      </c>
    </row>
    <row r="185">
      <c r="A185" s="114"/>
      <c r="B185" s="68"/>
      <c r="C185" s="61"/>
      <c r="D185" s="61"/>
      <c r="E185" s="115"/>
      <c r="F185" s="228"/>
      <c r="G185" s="228"/>
      <c r="H185" s="228" t="str">
        <f t="shared" si="1"/>
        <v/>
      </c>
    </row>
    <row r="186">
      <c r="A186" s="114"/>
      <c r="B186" s="68"/>
      <c r="C186" s="61"/>
      <c r="D186" s="61"/>
      <c r="E186" s="115"/>
      <c r="F186" s="228"/>
      <c r="G186" s="228"/>
      <c r="H186" s="228" t="str">
        <f t="shared" si="1"/>
        <v/>
      </c>
    </row>
    <row r="187">
      <c r="A187" s="114"/>
      <c r="B187" s="68"/>
      <c r="C187" s="61"/>
      <c r="D187" s="61"/>
      <c r="E187" s="115"/>
      <c r="F187" s="228"/>
      <c r="G187" s="228"/>
      <c r="H187" s="228" t="str">
        <f t="shared" si="1"/>
        <v/>
      </c>
    </row>
    <row r="188">
      <c r="A188" s="114"/>
      <c r="B188" s="68"/>
      <c r="C188" s="61"/>
      <c r="D188" s="61"/>
      <c r="E188" s="115"/>
      <c r="F188" s="228"/>
      <c r="G188" s="228"/>
      <c r="H188" s="228" t="str">
        <f t="shared" si="1"/>
        <v/>
      </c>
    </row>
    <row r="189">
      <c r="A189" s="114"/>
      <c r="B189" s="68"/>
      <c r="C189" s="61"/>
      <c r="D189" s="61"/>
      <c r="E189" s="115"/>
      <c r="F189" s="228"/>
      <c r="G189" s="228"/>
      <c r="H189" s="228" t="str">
        <f t="shared" si="1"/>
        <v/>
      </c>
    </row>
    <row r="190">
      <c r="A190" s="114"/>
      <c r="B190" s="68"/>
      <c r="C190" s="61"/>
      <c r="D190" s="61"/>
      <c r="E190" s="115"/>
      <c r="F190" s="228"/>
      <c r="G190" s="228"/>
      <c r="H190" s="228" t="str">
        <f t="shared" si="1"/>
        <v/>
      </c>
    </row>
    <row r="191">
      <c r="A191" s="42"/>
      <c r="B191" s="61"/>
      <c r="C191" s="61"/>
      <c r="D191" s="61"/>
      <c r="E191" s="115"/>
      <c r="F191" s="228"/>
      <c r="G191" s="228"/>
      <c r="H191" s="228" t="str">
        <f t="shared" si="1"/>
        <v/>
      </c>
    </row>
    <row r="192">
      <c r="A192" s="114"/>
      <c r="B192" s="68"/>
      <c r="C192" s="61"/>
      <c r="D192" s="61"/>
      <c r="E192" s="115"/>
      <c r="F192" s="228"/>
      <c r="G192" s="228"/>
      <c r="H192" s="228" t="str">
        <f t="shared" si="1"/>
        <v/>
      </c>
    </row>
    <row r="193">
      <c r="A193" s="114"/>
      <c r="B193" s="68"/>
      <c r="C193" s="61"/>
      <c r="D193" s="61"/>
      <c r="E193" s="115"/>
      <c r="F193" s="228"/>
      <c r="G193" s="228"/>
      <c r="H193" s="228" t="str">
        <f t="shared" si="1"/>
        <v/>
      </c>
    </row>
    <row r="194">
      <c r="A194" s="114"/>
      <c r="B194" s="68"/>
      <c r="C194" s="61"/>
      <c r="D194" s="61"/>
      <c r="E194" s="115"/>
      <c r="F194" s="228"/>
      <c r="G194" s="228"/>
      <c r="H194" s="228" t="str">
        <f t="shared" si="1"/>
        <v/>
      </c>
    </row>
    <row r="195">
      <c r="A195" s="114"/>
      <c r="B195" s="68"/>
      <c r="C195" s="61"/>
      <c r="D195" s="61"/>
      <c r="E195" s="115"/>
      <c r="F195" s="228"/>
      <c r="G195" s="228"/>
      <c r="H195" s="228" t="str">
        <f t="shared" si="1"/>
        <v/>
      </c>
    </row>
    <row r="196">
      <c r="A196" s="114"/>
      <c r="B196" s="68"/>
      <c r="C196" s="61"/>
      <c r="D196" s="61"/>
      <c r="E196" s="115"/>
      <c r="F196" s="228"/>
      <c r="G196" s="228"/>
      <c r="H196" s="228" t="str">
        <f t="shared" si="1"/>
        <v/>
      </c>
    </row>
    <row r="197">
      <c r="A197" s="114"/>
      <c r="B197" s="68"/>
      <c r="C197" s="61"/>
      <c r="D197" s="61"/>
      <c r="E197" s="115"/>
      <c r="F197" s="228"/>
      <c r="G197" s="228"/>
      <c r="H197" s="228" t="str">
        <f t="shared" si="1"/>
        <v/>
      </c>
    </row>
    <row r="198">
      <c r="A198" s="114"/>
      <c r="B198" s="68"/>
      <c r="C198" s="61"/>
      <c r="D198" s="61"/>
      <c r="E198" s="115"/>
      <c r="F198" s="228"/>
      <c r="G198" s="228"/>
      <c r="H198" s="228" t="str">
        <f t="shared" si="1"/>
        <v/>
      </c>
    </row>
    <row r="199">
      <c r="A199" s="114"/>
      <c r="B199" s="68"/>
      <c r="C199" s="61"/>
      <c r="D199" s="61"/>
      <c r="E199" s="115"/>
      <c r="F199" s="228"/>
      <c r="G199" s="228"/>
      <c r="H199" s="228" t="str">
        <f t="shared" si="1"/>
        <v/>
      </c>
    </row>
    <row r="200">
      <c r="A200" s="42"/>
      <c r="B200" s="61"/>
      <c r="C200" s="61"/>
      <c r="D200" s="61"/>
      <c r="E200" s="115"/>
      <c r="F200" s="228"/>
      <c r="G200" s="228"/>
      <c r="H200" s="228" t="str">
        <f t="shared" si="1"/>
        <v/>
      </c>
    </row>
    <row r="201">
      <c r="A201" s="114"/>
      <c r="B201" s="61"/>
      <c r="C201" s="61"/>
      <c r="D201" s="61"/>
      <c r="E201" s="115"/>
      <c r="F201" s="228"/>
      <c r="G201" s="228"/>
      <c r="H201" s="228" t="str">
        <f t="shared" si="1"/>
        <v/>
      </c>
    </row>
    <row r="202">
      <c r="A202" s="114"/>
      <c r="B202" s="68"/>
      <c r="C202" s="61"/>
      <c r="D202" s="61"/>
      <c r="E202" s="115"/>
      <c r="F202" s="228"/>
      <c r="G202" s="228"/>
      <c r="H202" s="228" t="str">
        <f t="shared" si="1"/>
        <v/>
      </c>
    </row>
    <row r="203">
      <c r="A203" s="114"/>
      <c r="B203" s="68"/>
      <c r="C203" s="61"/>
      <c r="D203" s="61"/>
      <c r="E203" s="115"/>
      <c r="F203" s="228"/>
      <c r="G203" s="228"/>
      <c r="H203" s="228" t="str">
        <f t="shared" si="1"/>
        <v/>
      </c>
    </row>
    <row r="204">
      <c r="A204" s="114"/>
      <c r="B204" s="68"/>
      <c r="C204" s="61"/>
      <c r="D204" s="61"/>
      <c r="E204" s="115"/>
      <c r="F204" s="228"/>
      <c r="G204" s="228"/>
      <c r="H204" s="228" t="str">
        <f t="shared" si="1"/>
        <v/>
      </c>
    </row>
    <row r="205">
      <c r="A205" s="114"/>
      <c r="B205" s="68"/>
      <c r="C205" s="61"/>
      <c r="D205" s="61"/>
      <c r="E205" s="115"/>
      <c r="F205" s="228"/>
      <c r="G205" s="228"/>
      <c r="H205" s="228" t="str">
        <f t="shared" si="1"/>
        <v/>
      </c>
    </row>
    <row r="206">
      <c r="A206" s="114"/>
      <c r="B206" s="68"/>
      <c r="C206" s="61"/>
      <c r="D206" s="61"/>
      <c r="E206" s="115"/>
      <c r="F206" s="228"/>
      <c r="G206" s="228"/>
      <c r="H206" s="228" t="str">
        <f t="shared" si="1"/>
        <v/>
      </c>
    </row>
    <row r="207">
      <c r="A207" s="114"/>
      <c r="B207" s="68"/>
      <c r="C207" s="61"/>
      <c r="D207" s="61"/>
      <c r="E207" s="115"/>
      <c r="F207" s="228"/>
      <c r="G207" s="228"/>
      <c r="H207" s="228" t="str">
        <f t="shared" si="1"/>
        <v/>
      </c>
    </row>
    <row r="208">
      <c r="A208" s="114"/>
      <c r="B208" s="68"/>
      <c r="C208" s="61"/>
      <c r="D208" s="61"/>
      <c r="E208" s="115"/>
      <c r="F208" s="228"/>
      <c r="G208" s="228"/>
      <c r="H208" s="228" t="str">
        <f t="shared" si="1"/>
        <v/>
      </c>
    </row>
    <row r="209">
      <c r="A209" s="114"/>
      <c r="B209" s="68"/>
      <c r="C209" s="61"/>
      <c r="D209" s="61"/>
      <c r="E209" s="115"/>
      <c r="F209" s="228"/>
      <c r="G209" s="228"/>
      <c r="H209" s="228" t="str">
        <f t="shared" si="1"/>
        <v/>
      </c>
    </row>
    <row r="210">
      <c r="A210" s="114"/>
      <c r="B210" s="68"/>
      <c r="C210" s="61"/>
      <c r="D210" s="61"/>
      <c r="E210" s="115"/>
      <c r="F210" s="228"/>
      <c r="G210" s="228"/>
      <c r="H210" s="228" t="str">
        <f t="shared" si="1"/>
        <v/>
      </c>
    </row>
    <row r="211">
      <c r="A211" s="114"/>
      <c r="B211" s="68"/>
      <c r="C211" s="61"/>
      <c r="D211" s="61"/>
      <c r="E211" s="115"/>
      <c r="F211" s="228"/>
      <c r="G211" s="228"/>
      <c r="H211" s="228" t="str">
        <f t="shared" si="1"/>
        <v/>
      </c>
    </row>
    <row r="212">
      <c r="A212" s="114"/>
      <c r="B212" s="68"/>
      <c r="C212" s="61"/>
      <c r="D212" s="61"/>
      <c r="E212" s="115"/>
      <c r="F212" s="228"/>
      <c r="G212" s="228"/>
      <c r="H212" s="228" t="str">
        <f t="shared" si="1"/>
        <v/>
      </c>
    </row>
    <row r="213">
      <c r="A213" s="114"/>
      <c r="B213" s="68"/>
      <c r="C213" s="61"/>
      <c r="D213" s="61"/>
      <c r="E213" s="115"/>
      <c r="F213" s="228"/>
      <c r="G213" s="228"/>
      <c r="H213" s="228" t="str">
        <f t="shared" si="1"/>
        <v/>
      </c>
    </row>
    <row r="214">
      <c r="A214" s="114"/>
      <c r="B214" s="68"/>
      <c r="C214" s="61"/>
      <c r="D214" s="61"/>
      <c r="E214" s="115"/>
      <c r="F214" s="228"/>
      <c r="G214" s="228"/>
      <c r="H214" s="228" t="str">
        <f t="shared" si="1"/>
        <v/>
      </c>
    </row>
    <row r="215">
      <c r="A215" s="42"/>
      <c r="B215" s="61"/>
      <c r="C215" s="61"/>
      <c r="D215" s="61"/>
      <c r="E215" s="115"/>
      <c r="F215" s="228"/>
      <c r="G215" s="228"/>
      <c r="H215" s="228" t="str">
        <f t="shared" si="1"/>
        <v/>
      </c>
    </row>
    <row r="216">
      <c r="A216" s="114"/>
      <c r="B216" s="68"/>
      <c r="C216" s="61"/>
      <c r="D216" s="61"/>
      <c r="E216" s="115"/>
      <c r="F216" s="228"/>
      <c r="G216" s="228"/>
      <c r="H216" s="228" t="str">
        <f t="shared" si="1"/>
        <v/>
      </c>
    </row>
    <row r="217">
      <c r="A217" s="114"/>
      <c r="B217" s="61"/>
      <c r="C217" s="68"/>
      <c r="D217" s="68"/>
      <c r="E217" s="115"/>
      <c r="F217" s="228"/>
      <c r="G217" s="228"/>
      <c r="H217" s="228" t="str">
        <f t="shared" si="1"/>
        <v/>
      </c>
    </row>
    <row r="218">
      <c r="A218" s="114"/>
      <c r="B218" s="61"/>
      <c r="C218" s="68"/>
      <c r="D218" s="68"/>
      <c r="E218" s="115"/>
      <c r="F218" s="228"/>
      <c r="G218" s="228"/>
      <c r="H218" s="228" t="str">
        <f t="shared" si="1"/>
        <v/>
      </c>
    </row>
    <row r="219">
      <c r="A219" s="42"/>
      <c r="B219" s="61"/>
      <c r="C219" s="61"/>
      <c r="D219" s="61"/>
      <c r="E219" s="115"/>
      <c r="F219" s="228"/>
      <c r="G219" s="228"/>
      <c r="H219" s="228" t="str">
        <f t="shared" si="1"/>
        <v/>
      </c>
    </row>
    <row r="220">
      <c r="A220" s="114"/>
      <c r="B220" s="68"/>
      <c r="C220" s="61"/>
      <c r="D220" s="61"/>
      <c r="E220" s="115"/>
      <c r="F220" s="228"/>
      <c r="G220" s="228"/>
      <c r="H220" s="228" t="str">
        <f t="shared" si="1"/>
        <v/>
      </c>
    </row>
    <row r="221">
      <c r="A221" s="114"/>
      <c r="B221" s="68"/>
      <c r="C221" s="61"/>
      <c r="D221" s="61"/>
      <c r="E221" s="115"/>
      <c r="F221" s="228"/>
      <c r="G221" s="228"/>
      <c r="H221" s="228" t="str">
        <f t="shared" si="1"/>
        <v/>
      </c>
    </row>
    <row r="222">
      <c r="A222" s="114"/>
      <c r="B222" s="61"/>
      <c r="C222" s="61"/>
      <c r="D222" s="61"/>
      <c r="E222" s="115"/>
      <c r="F222" s="228"/>
      <c r="G222" s="228"/>
      <c r="H222" s="228" t="str">
        <f t="shared" si="1"/>
        <v/>
      </c>
    </row>
    <row r="223">
      <c r="A223" s="114"/>
      <c r="B223" s="68"/>
      <c r="C223" s="61"/>
      <c r="D223" s="61"/>
      <c r="E223" s="115"/>
      <c r="F223" s="228"/>
      <c r="G223" s="228"/>
      <c r="H223" s="228" t="str">
        <f t="shared" si="1"/>
        <v/>
      </c>
    </row>
    <row r="224">
      <c r="A224" s="114"/>
      <c r="B224" s="68"/>
      <c r="C224" s="61"/>
      <c r="D224" s="61"/>
      <c r="E224" s="115"/>
      <c r="F224" s="228"/>
      <c r="G224" s="228"/>
      <c r="H224" s="228" t="str">
        <f t="shared" si="1"/>
        <v/>
      </c>
    </row>
    <row r="225">
      <c r="A225" s="114"/>
      <c r="B225" s="68"/>
      <c r="C225" s="61"/>
      <c r="D225" s="61"/>
      <c r="E225" s="115"/>
      <c r="F225" s="228"/>
      <c r="G225" s="228"/>
      <c r="H225" s="228" t="str">
        <f t="shared" si="1"/>
        <v/>
      </c>
    </row>
    <row r="226">
      <c r="A226" s="114"/>
      <c r="B226" s="68"/>
      <c r="C226" s="61"/>
      <c r="D226" s="61"/>
      <c r="E226" s="115"/>
      <c r="F226" s="228"/>
      <c r="G226" s="228"/>
      <c r="H226" s="228" t="str">
        <f t="shared" si="1"/>
        <v/>
      </c>
    </row>
    <row r="227">
      <c r="A227" s="114"/>
      <c r="B227" s="68"/>
      <c r="C227" s="61"/>
      <c r="D227" s="61"/>
      <c r="E227" s="115"/>
      <c r="F227" s="228"/>
      <c r="G227" s="228"/>
      <c r="H227" s="228" t="str">
        <f t="shared" si="1"/>
        <v/>
      </c>
    </row>
    <row r="228">
      <c r="A228" s="114"/>
      <c r="B228" s="68"/>
      <c r="C228" s="61"/>
      <c r="D228" s="61"/>
      <c r="E228" s="115"/>
      <c r="F228" s="228"/>
      <c r="G228" s="228"/>
      <c r="H228" s="228" t="str">
        <f t="shared" si="1"/>
        <v/>
      </c>
    </row>
    <row r="229">
      <c r="A229" s="114"/>
      <c r="B229" s="68"/>
      <c r="C229" s="61"/>
      <c r="D229" s="61"/>
      <c r="E229" s="115"/>
      <c r="F229" s="228"/>
      <c r="G229" s="228"/>
      <c r="H229" s="228" t="str">
        <f t="shared" si="1"/>
        <v/>
      </c>
    </row>
    <row r="230">
      <c r="A230" s="114"/>
      <c r="B230" s="68"/>
      <c r="C230" s="61"/>
      <c r="D230" s="61"/>
      <c r="E230" s="115"/>
      <c r="F230" s="228"/>
      <c r="G230" s="228"/>
      <c r="H230" s="228" t="str">
        <f t="shared" si="1"/>
        <v/>
      </c>
    </row>
    <row r="231">
      <c r="A231" s="114"/>
      <c r="B231" s="68"/>
      <c r="C231" s="61"/>
      <c r="D231" s="61"/>
      <c r="E231" s="115"/>
      <c r="F231" s="228"/>
      <c r="G231" s="228"/>
      <c r="H231" s="228" t="str">
        <f t="shared" si="1"/>
        <v/>
      </c>
    </row>
    <row r="232">
      <c r="A232" s="114"/>
      <c r="B232" s="61"/>
      <c r="C232" s="61"/>
      <c r="D232" s="61"/>
      <c r="E232" s="115"/>
      <c r="F232" s="228"/>
      <c r="G232" s="228"/>
      <c r="H232" s="228" t="str">
        <f t="shared" si="1"/>
        <v/>
      </c>
    </row>
    <row r="233">
      <c r="A233" s="114"/>
      <c r="B233" s="68"/>
      <c r="C233" s="61"/>
      <c r="D233" s="61"/>
      <c r="E233" s="115"/>
      <c r="F233" s="228"/>
      <c r="G233" s="228"/>
      <c r="H233" s="228" t="str">
        <f t="shared" si="1"/>
        <v/>
      </c>
    </row>
    <row r="234">
      <c r="A234" s="114"/>
      <c r="B234" s="68"/>
      <c r="C234" s="61"/>
      <c r="D234" s="61"/>
      <c r="E234" s="115"/>
      <c r="F234" s="228"/>
      <c r="G234" s="228"/>
      <c r="H234" s="228" t="str">
        <f t="shared" si="1"/>
        <v/>
      </c>
    </row>
    <row r="235">
      <c r="A235" s="114"/>
      <c r="B235" s="68"/>
      <c r="C235" s="61"/>
      <c r="D235" s="61"/>
      <c r="E235" s="115"/>
      <c r="F235" s="228"/>
      <c r="G235" s="228"/>
      <c r="H235" s="228" t="str">
        <f t="shared" si="1"/>
        <v/>
      </c>
    </row>
    <row r="236">
      <c r="A236" s="114"/>
      <c r="B236" s="68"/>
      <c r="C236" s="61"/>
      <c r="D236" s="61"/>
      <c r="E236" s="115"/>
      <c r="F236" s="228"/>
      <c r="G236" s="228"/>
      <c r="H236" s="228" t="str">
        <f t="shared" si="1"/>
        <v/>
      </c>
    </row>
    <row r="237">
      <c r="A237" s="114"/>
      <c r="B237" s="68"/>
      <c r="C237" s="61"/>
      <c r="D237" s="61"/>
      <c r="E237" s="115"/>
      <c r="F237" s="228"/>
      <c r="G237" s="228"/>
      <c r="H237" s="228" t="str">
        <f t="shared" si="1"/>
        <v/>
      </c>
    </row>
    <row r="238">
      <c r="A238" s="114"/>
      <c r="B238" s="68"/>
      <c r="C238" s="61"/>
      <c r="D238" s="61"/>
      <c r="E238" s="115"/>
      <c r="F238" s="228"/>
      <c r="G238" s="228"/>
      <c r="H238" s="228" t="str">
        <f t="shared" si="1"/>
        <v/>
      </c>
    </row>
    <row r="239">
      <c r="A239" s="114"/>
      <c r="B239" s="68"/>
      <c r="C239" s="61"/>
      <c r="D239" s="61"/>
      <c r="E239" s="115"/>
      <c r="F239" s="228"/>
      <c r="G239" s="228"/>
      <c r="H239" s="228" t="str">
        <f t="shared" si="1"/>
        <v/>
      </c>
    </row>
    <row r="240">
      <c r="A240" s="114"/>
      <c r="B240" s="68"/>
      <c r="C240" s="61"/>
      <c r="D240" s="61"/>
      <c r="E240" s="115"/>
      <c r="F240" s="228"/>
      <c r="G240" s="228"/>
      <c r="H240" s="228" t="str">
        <f t="shared" si="1"/>
        <v/>
      </c>
    </row>
    <row r="241">
      <c r="A241" s="114"/>
      <c r="B241" s="68"/>
      <c r="C241" s="61"/>
      <c r="D241" s="61"/>
      <c r="E241" s="115"/>
      <c r="F241" s="228"/>
      <c r="G241" s="228"/>
      <c r="H241" s="228" t="str">
        <f t="shared" si="1"/>
        <v/>
      </c>
    </row>
    <row r="242">
      <c r="A242" s="114"/>
      <c r="B242" s="68"/>
      <c r="C242" s="61"/>
      <c r="D242" s="61"/>
      <c r="E242" s="115"/>
      <c r="F242" s="228"/>
      <c r="G242" s="228"/>
      <c r="H242" s="228" t="str">
        <f t="shared" si="1"/>
        <v/>
      </c>
    </row>
    <row r="243">
      <c r="A243" s="114"/>
      <c r="B243" s="68"/>
      <c r="C243" s="61"/>
      <c r="D243" s="61"/>
      <c r="E243" s="115"/>
      <c r="F243" s="228"/>
      <c r="G243" s="228"/>
      <c r="H243" s="228" t="str">
        <f t="shared" si="1"/>
        <v/>
      </c>
    </row>
    <row r="244">
      <c r="A244" s="114"/>
      <c r="B244" s="68"/>
      <c r="C244" s="61"/>
      <c r="D244" s="61"/>
      <c r="E244" s="115"/>
      <c r="F244" s="228"/>
      <c r="G244" s="228"/>
      <c r="H244" s="228" t="str">
        <f t="shared" si="1"/>
        <v/>
      </c>
    </row>
    <row r="245">
      <c r="A245" s="114"/>
      <c r="B245" s="68"/>
      <c r="C245" s="61"/>
      <c r="D245" s="61"/>
      <c r="E245" s="115"/>
      <c r="F245" s="228"/>
      <c r="G245" s="228"/>
      <c r="H245" s="228" t="str">
        <f t="shared" si="1"/>
        <v/>
      </c>
    </row>
    <row r="246">
      <c r="A246" s="114"/>
      <c r="B246" s="68"/>
      <c r="C246" s="61"/>
      <c r="D246" s="61"/>
      <c r="E246" s="115"/>
      <c r="F246" s="228"/>
      <c r="G246" s="228"/>
      <c r="H246" s="228" t="str">
        <f t="shared" si="1"/>
        <v/>
      </c>
    </row>
    <row r="247">
      <c r="A247" s="114"/>
      <c r="B247" s="68"/>
      <c r="C247" s="61"/>
      <c r="D247" s="61"/>
      <c r="E247" s="115"/>
      <c r="F247" s="228"/>
      <c r="G247" s="228"/>
      <c r="H247" s="228" t="str">
        <f t="shared" si="1"/>
        <v/>
      </c>
    </row>
    <row r="248">
      <c r="A248" s="114"/>
      <c r="B248" s="68"/>
      <c r="C248" s="61"/>
      <c r="D248" s="61"/>
      <c r="E248" s="115"/>
      <c r="F248" s="228"/>
      <c r="G248" s="228"/>
      <c r="H248" s="228" t="str">
        <f t="shared" si="1"/>
        <v/>
      </c>
    </row>
    <row r="249">
      <c r="A249" s="114"/>
      <c r="B249" s="68"/>
      <c r="C249" s="61"/>
      <c r="D249" s="61"/>
      <c r="E249" s="115"/>
      <c r="F249" s="228"/>
      <c r="G249" s="228"/>
      <c r="H249" s="228" t="str">
        <f t="shared" si="1"/>
        <v/>
      </c>
    </row>
    <row r="250">
      <c r="A250" s="114"/>
      <c r="B250" s="68"/>
      <c r="C250" s="61"/>
      <c r="D250" s="61"/>
      <c r="E250" s="115"/>
      <c r="F250" s="228"/>
      <c r="G250" s="228"/>
      <c r="H250" s="228" t="str">
        <f t="shared" si="1"/>
        <v/>
      </c>
    </row>
    <row r="251">
      <c r="A251" s="114"/>
      <c r="B251" s="68"/>
      <c r="C251" s="61"/>
      <c r="D251" s="61"/>
      <c r="E251" s="115"/>
      <c r="F251" s="228"/>
      <c r="G251" s="228"/>
      <c r="H251" s="228" t="str">
        <f t="shared" si="1"/>
        <v/>
      </c>
    </row>
    <row r="252">
      <c r="A252" s="42"/>
      <c r="B252" s="61"/>
      <c r="C252" s="61"/>
      <c r="D252" s="61"/>
      <c r="E252" s="115"/>
      <c r="F252" s="228"/>
      <c r="G252" s="228"/>
      <c r="H252" s="228" t="str">
        <f t="shared" si="1"/>
        <v/>
      </c>
    </row>
    <row r="253">
      <c r="A253" s="114"/>
      <c r="B253" s="68"/>
      <c r="C253" s="61"/>
      <c r="D253" s="61"/>
      <c r="E253" s="115"/>
      <c r="F253" s="228"/>
      <c r="G253" s="228"/>
      <c r="H253" s="228" t="str">
        <f t="shared" si="1"/>
        <v/>
      </c>
    </row>
    <row r="254">
      <c r="A254" s="114"/>
      <c r="B254" s="68"/>
      <c r="C254" s="61"/>
      <c r="D254" s="61"/>
      <c r="E254" s="115"/>
      <c r="F254" s="228"/>
      <c r="G254" s="228"/>
      <c r="H254" s="228" t="str">
        <f t="shared" si="1"/>
        <v/>
      </c>
    </row>
    <row r="255">
      <c r="A255" s="114"/>
      <c r="B255" s="68"/>
      <c r="C255" s="61"/>
      <c r="D255" s="61"/>
      <c r="E255" s="115"/>
      <c r="F255" s="228"/>
      <c r="G255" s="228"/>
      <c r="H255" s="228" t="str">
        <f t="shared" si="1"/>
        <v/>
      </c>
    </row>
    <row r="256">
      <c r="A256" s="114"/>
      <c r="B256" s="68"/>
      <c r="C256" s="68"/>
      <c r="D256" s="68"/>
      <c r="E256" s="115"/>
      <c r="F256" s="228"/>
      <c r="G256" s="228"/>
      <c r="H256" s="228" t="str">
        <f t="shared" si="1"/>
        <v/>
      </c>
    </row>
    <row r="257">
      <c r="A257" s="114"/>
      <c r="B257" s="61"/>
      <c r="C257" s="61"/>
      <c r="D257" s="61"/>
      <c r="E257" s="115"/>
      <c r="F257" s="228"/>
      <c r="G257" s="228"/>
      <c r="H257" s="228" t="str">
        <f t="shared" si="1"/>
        <v/>
      </c>
    </row>
    <row r="258">
      <c r="A258" s="114"/>
      <c r="B258" s="68"/>
      <c r="C258" s="61"/>
      <c r="D258" s="61"/>
      <c r="E258" s="115"/>
      <c r="F258" s="228"/>
      <c r="G258" s="228"/>
      <c r="H258" s="228" t="str">
        <f t="shared" si="1"/>
        <v/>
      </c>
    </row>
    <row r="259">
      <c r="A259" s="114"/>
      <c r="B259" s="68"/>
      <c r="C259" s="61"/>
      <c r="D259" s="61"/>
      <c r="E259" s="115"/>
      <c r="F259" s="228"/>
      <c r="G259" s="228"/>
      <c r="H259" s="228" t="str">
        <f t="shared" si="1"/>
        <v/>
      </c>
    </row>
    <row r="260">
      <c r="A260" s="114"/>
      <c r="B260" s="68"/>
      <c r="C260" s="61"/>
      <c r="D260" s="61"/>
      <c r="E260" s="115"/>
      <c r="F260" s="228"/>
      <c r="G260" s="228"/>
      <c r="H260" s="228" t="str">
        <f t="shared" si="1"/>
        <v/>
      </c>
    </row>
    <row r="261">
      <c r="A261" s="114"/>
      <c r="B261" s="68"/>
      <c r="C261" s="61"/>
      <c r="D261" s="61"/>
      <c r="E261" s="115"/>
      <c r="F261" s="228"/>
      <c r="G261" s="228"/>
      <c r="H261" s="228" t="str">
        <f t="shared" si="1"/>
        <v/>
      </c>
    </row>
    <row r="262">
      <c r="A262" s="42"/>
      <c r="B262" s="61"/>
      <c r="C262" s="61"/>
      <c r="D262" s="61"/>
      <c r="E262" s="115"/>
      <c r="F262" s="228"/>
      <c r="G262" s="228"/>
      <c r="H262" s="228" t="str">
        <f t="shared" si="1"/>
        <v/>
      </c>
    </row>
    <row r="263">
      <c r="A263" s="114"/>
      <c r="B263" s="68"/>
      <c r="C263" s="61"/>
      <c r="D263" s="61"/>
      <c r="E263" s="115"/>
      <c r="F263" s="228"/>
      <c r="G263" s="228"/>
      <c r="H263" s="228" t="str">
        <f t="shared" si="1"/>
        <v/>
      </c>
    </row>
    <row r="264">
      <c r="A264" s="114"/>
      <c r="B264" s="68"/>
      <c r="C264" s="61"/>
      <c r="D264" s="61"/>
      <c r="E264" s="115"/>
      <c r="F264" s="228"/>
      <c r="G264" s="228"/>
      <c r="H264" s="228" t="str">
        <f t="shared" si="1"/>
        <v/>
      </c>
    </row>
    <row r="265">
      <c r="A265" s="114"/>
      <c r="B265" s="68"/>
      <c r="C265" s="61"/>
      <c r="D265" s="61"/>
      <c r="E265" s="115"/>
      <c r="F265" s="228"/>
      <c r="G265" s="228"/>
      <c r="H265" s="228" t="str">
        <f t="shared" si="1"/>
        <v/>
      </c>
    </row>
    <row r="266">
      <c r="A266" s="114"/>
      <c r="B266" s="68"/>
      <c r="C266" s="61"/>
      <c r="D266" s="61"/>
      <c r="E266" s="115"/>
      <c r="F266" s="228"/>
      <c r="G266" s="228"/>
      <c r="H266" s="228" t="str">
        <f t="shared" si="1"/>
        <v/>
      </c>
    </row>
    <row r="267">
      <c r="A267" s="114"/>
      <c r="B267" s="68"/>
      <c r="C267" s="61"/>
      <c r="D267" s="61"/>
      <c r="E267" s="115"/>
      <c r="F267" s="228"/>
      <c r="G267" s="228"/>
      <c r="H267" s="228" t="str">
        <f t="shared" si="1"/>
        <v/>
      </c>
    </row>
    <row r="268">
      <c r="A268" s="114"/>
      <c r="B268" s="68"/>
      <c r="C268" s="61"/>
      <c r="D268" s="61"/>
      <c r="E268" s="115"/>
      <c r="F268" s="228"/>
      <c r="G268" s="228"/>
      <c r="H268" s="228" t="str">
        <f t="shared" si="1"/>
        <v/>
      </c>
    </row>
    <row r="269">
      <c r="A269" s="114"/>
      <c r="B269" s="68"/>
      <c r="C269" s="61"/>
      <c r="D269" s="61"/>
      <c r="E269" s="115"/>
      <c r="F269" s="228"/>
      <c r="G269" s="228"/>
      <c r="H269" s="228" t="str">
        <f t="shared" si="1"/>
        <v/>
      </c>
    </row>
    <row r="270">
      <c r="A270" s="114"/>
      <c r="B270" s="68"/>
      <c r="C270" s="61"/>
      <c r="D270" s="61"/>
      <c r="E270" s="115"/>
      <c r="F270" s="228"/>
      <c r="G270" s="228"/>
      <c r="H270" s="228" t="str">
        <f t="shared" si="1"/>
        <v/>
      </c>
    </row>
    <row r="271">
      <c r="A271" s="114"/>
      <c r="B271" s="68"/>
      <c r="C271" s="61"/>
      <c r="D271" s="61"/>
      <c r="E271" s="115"/>
      <c r="F271" s="228"/>
      <c r="G271" s="228"/>
      <c r="H271" s="228" t="str">
        <f t="shared" si="1"/>
        <v/>
      </c>
    </row>
    <row r="272">
      <c r="A272" s="114"/>
      <c r="B272" s="68"/>
      <c r="C272" s="61"/>
      <c r="D272" s="61"/>
      <c r="E272" s="115"/>
      <c r="F272" s="228"/>
      <c r="G272" s="228"/>
      <c r="H272" s="228" t="str">
        <f t="shared" si="1"/>
        <v/>
      </c>
    </row>
    <row r="273">
      <c r="A273" s="114"/>
      <c r="B273" s="68"/>
      <c r="C273" s="61"/>
      <c r="D273" s="61"/>
      <c r="E273" s="115"/>
      <c r="F273" s="228"/>
      <c r="G273" s="228"/>
      <c r="H273" s="228" t="str">
        <f t="shared" si="1"/>
        <v/>
      </c>
    </row>
    <row r="274">
      <c r="A274" s="114"/>
      <c r="B274" s="68"/>
      <c r="C274" s="61"/>
      <c r="D274" s="61"/>
      <c r="E274" s="115"/>
      <c r="F274" s="228"/>
      <c r="G274" s="228"/>
      <c r="H274" s="228" t="str">
        <f t="shared" si="1"/>
        <v/>
      </c>
    </row>
    <row r="275">
      <c r="A275" s="114"/>
      <c r="B275" s="68"/>
      <c r="C275" s="61"/>
      <c r="D275" s="61"/>
      <c r="E275" s="115"/>
      <c r="F275" s="228"/>
      <c r="G275" s="228"/>
      <c r="H275" s="228" t="str">
        <f t="shared" si="1"/>
        <v/>
      </c>
    </row>
    <row r="276">
      <c r="A276" s="114"/>
      <c r="B276" s="68"/>
      <c r="C276" s="61"/>
      <c r="D276" s="61"/>
      <c r="E276" s="115"/>
      <c r="F276" s="228"/>
      <c r="G276" s="228"/>
      <c r="H276" s="228" t="str">
        <f t="shared" si="1"/>
        <v/>
      </c>
    </row>
    <row r="277">
      <c r="A277" s="114"/>
      <c r="B277" s="68"/>
      <c r="C277" s="61"/>
      <c r="D277" s="61"/>
      <c r="E277" s="115"/>
      <c r="F277" s="228"/>
      <c r="G277" s="228"/>
      <c r="H277" s="228" t="str">
        <f t="shared" si="1"/>
        <v/>
      </c>
    </row>
    <row r="278">
      <c r="A278" s="114"/>
      <c r="B278" s="68"/>
      <c r="C278" s="61"/>
      <c r="D278" s="61"/>
      <c r="E278" s="115"/>
      <c r="F278" s="228"/>
      <c r="G278" s="228"/>
      <c r="H278" s="228" t="str">
        <f t="shared" si="1"/>
        <v/>
      </c>
    </row>
    <row r="279">
      <c r="A279" s="42"/>
      <c r="B279" s="61"/>
      <c r="C279" s="61"/>
      <c r="D279" s="61"/>
      <c r="E279" s="115"/>
      <c r="F279" s="228"/>
      <c r="G279" s="228"/>
      <c r="H279" s="228" t="str">
        <f t="shared" si="1"/>
        <v/>
      </c>
    </row>
    <row r="280">
      <c r="A280" s="114"/>
      <c r="B280" s="68"/>
      <c r="C280" s="61"/>
      <c r="D280" s="61"/>
      <c r="E280" s="115"/>
      <c r="F280" s="228"/>
      <c r="G280" s="228"/>
      <c r="H280" s="228" t="str">
        <f t="shared" si="1"/>
        <v/>
      </c>
    </row>
    <row r="281">
      <c r="A281" s="114"/>
      <c r="B281" s="68"/>
      <c r="C281" s="61"/>
      <c r="D281" s="61"/>
      <c r="E281" s="115"/>
      <c r="F281" s="228"/>
      <c r="G281" s="228"/>
      <c r="H281" s="228" t="str">
        <f t="shared" si="1"/>
        <v/>
      </c>
    </row>
    <row r="282">
      <c r="A282" s="114"/>
      <c r="B282" s="68"/>
      <c r="C282" s="61"/>
      <c r="D282" s="61"/>
      <c r="E282" s="115"/>
      <c r="F282" s="228"/>
      <c r="G282" s="228"/>
      <c r="H282" s="228" t="str">
        <f t="shared" si="1"/>
        <v/>
      </c>
    </row>
    <row r="283">
      <c r="A283" s="114"/>
      <c r="B283" s="61"/>
      <c r="C283" s="61"/>
      <c r="D283" s="61"/>
      <c r="E283" s="115"/>
      <c r="F283" s="228"/>
      <c r="G283" s="228"/>
      <c r="H283" s="228" t="str">
        <f t="shared" si="1"/>
        <v/>
      </c>
    </row>
    <row r="284">
      <c r="A284" s="42"/>
      <c r="B284" s="61"/>
      <c r="C284" s="61"/>
      <c r="D284" s="61"/>
      <c r="E284" s="115"/>
      <c r="F284" s="228"/>
      <c r="G284" s="228"/>
      <c r="H284" s="228" t="str">
        <f t="shared" si="1"/>
        <v/>
      </c>
    </row>
    <row r="285">
      <c r="A285" s="114"/>
      <c r="B285" s="68"/>
      <c r="C285" s="61"/>
      <c r="D285" s="61"/>
      <c r="E285" s="115"/>
      <c r="F285" s="228"/>
      <c r="G285" s="228"/>
      <c r="H285" s="228" t="str">
        <f t="shared" si="1"/>
        <v/>
      </c>
    </row>
    <row r="286">
      <c r="A286" s="114"/>
      <c r="B286" s="68"/>
      <c r="C286" s="61"/>
      <c r="D286" s="61"/>
      <c r="E286" s="115"/>
      <c r="F286" s="228"/>
      <c r="G286" s="228"/>
      <c r="H286" s="228" t="str">
        <f t="shared" si="1"/>
        <v/>
      </c>
    </row>
    <row r="287">
      <c r="A287" s="114"/>
      <c r="B287" s="68"/>
      <c r="C287" s="61"/>
      <c r="D287" s="61"/>
      <c r="E287" s="115"/>
      <c r="F287" s="228"/>
      <c r="G287" s="228"/>
      <c r="H287" s="228" t="str">
        <f t="shared" si="1"/>
        <v/>
      </c>
    </row>
    <row r="288">
      <c r="A288" s="114"/>
      <c r="B288" s="68"/>
      <c r="C288" s="61"/>
      <c r="D288" s="61"/>
      <c r="E288" s="115"/>
      <c r="F288" s="228"/>
      <c r="G288" s="228"/>
      <c r="H288" s="228" t="str">
        <f t="shared" si="1"/>
        <v/>
      </c>
    </row>
    <row r="289">
      <c r="A289" s="114"/>
      <c r="B289" s="68"/>
      <c r="C289" s="61"/>
      <c r="D289" s="61"/>
      <c r="E289" s="115"/>
      <c r="F289" s="228"/>
      <c r="G289" s="228"/>
      <c r="H289" s="228" t="str">
        <f t="shared" si="1"/>
        <v/>
      </c>
    </row>
    <row r="290">
      <c r="A290" s="114"/>
      <c r="B290" s="68"/>
      <c r="C290" s="61"/>
      <c r="D290" s="61"/>
      <c r="E290" s="115"/>
      <c r="F290" s="228"/>
      <c r="G290" s="228"/>
      <c r="H290" s="228" t="str">
        <f t="shared" si="1"/>
        <v/>
      </c>
    </row>
    <row r="291">
      <c r="A291" s="114"/>
      <c r="B291" s="68"/>
      <c r="C291" s="61"/>
      <c r="D291" s="61"/>
      <c r="E291" s="115"/>
      <c r="F291" s="228"/>
      <c r="G291" s="228"/>
      <c r="H291" s="228" t="str">
        <f t="shared" si="1"/>
        <v/>
      </c>
    </row>
    <row r="292">
      <c r="A292" s="114"/>
      <c r="B292" s="68"/>
      <c r="C292" s="61"/>
      <c r="D292" s="61"/>
      <c r="E292" s="115"/>
      <c r="F292" s="228"/>
      <c r="G292" s="228"/>
      <c r="H292" s="228" t="str">
        <f t="shared" si="1"/>
        <v/>
      </c>
    </row>
    <row r="293">
      <c r="A293" s="114"/>
      <c r="B293" s="68"/>
      <c r="C293" s="61"/>
      <c r="D293" s="61"/>
      <c r="E293" s="115"/>
      <c r="F293" s="228"/>
      <c r="G293" s="228"/>
      <c r="H293" s="228" t="str">
        <f t="shared" si="1"/>
        <v/>
      </c>
    </row>
    <row r="294">
      <c r="A294" s="114"/>
      <c r="B294" s="68"/>
      <c r="C294" s="61"/>
      <c r="D294" s="61"/>
      <c r="E294" s="115"/>
      <c r="F294" s="228"/>
      <c r="G294" s="228"/>
      <c r="H294" s="228" t="str">
        <f t="shared" si="1"/>
        <v/>
      </c>
    </row>
    <row r="295">
      <c r="A295" s="114"/>
      <c r="B295" s="68"/>
      <c r="C295" s="61"/>
      <c r="D295" s="61"/>
      <c r="E295" s="115"/>
      <c r="F295" s="228"/>
      <c r="G295" s="228"/>
      <c r="H295" s="228" t="str">
        <f t="shared" si="1"/>
        <v/>
      </c>
    </row>
    <row r="296">
      <c r="A296" s="114"/>
      <c r="B296" s="68"/>
      <c r="C296" s="61"/>
      <c r="D296" s="61"/>
      <c r="E296" s="115"/>
      <c r="F296" s="228"/>
      <c r="G296" s="228"/>
      <c r="H296" s="228" t="str">
        <f t="shared" si="1"/>
        <v/>
      </c>
    </row>
    <row r="297">
      <c r="A297" s="114"/>
      <c r="B297" s="68"/>
      <c r="C297" s="61"/>
      <c r="D297" s="61"/>
      <c r="E297" s="115"/>
      <c r="F297" s="228"/>
      <c r="G297" s="228"/>
      <c r="H297" s="228" t="str">
        <f t="shared" si="1"/>
        <v/>
      </c>
    </row>
    <row r="298">
      <c r="A298" s="114"/>
      <c r="B298" s="68"/>
      <c r="C298" s="61"/>
      <c r="D298" s="61"/>
      <c r="E298" s="115"/>
      <c r="F298" s="228"/>
      <c r="G298" s="228"/>
      <c r="H298" s="228" t="str">
        <f t="shared" si="1"/>
        <v/>
      </c>
    </row>
    <row r="299">
      <c r="A299" s="114"/>
      <c r="B299" s="68"/>
      <c r="C299" s="61"/>
      <c r="D299" s="61"/>
      <c r="E299" s="115"/>
      <c r="F299" s="228"/>
      <c r="G299" s="228"/>
      <c r="H299" s="228" t="str">
        <f t="shared" si="1"/>
        <v/>
      </c>
    </row>
    <row r="300">
      <c r="A300" s="114"/>
      <c r="B300" s="68"/>
      <c r="C300" s="61"/>
      <c r="D300" s="61"/>
      <c r="E300" s="115"/>
      <c r="F300" s="228"/>
      <c r="G300" s="228"/>
      <c r="H300" s="228" t="str">
        <f t="shared" si="1"/>
        <v/>
      </c>
    </row>
    <row r="301">
      <c r="A301" s="114"/>
      <c r="B301" s="68"/>
      <c r="C301" s="61"/>
      <c r="D301" s="61"/>
      <c r="E301" s="115"/>
      <c r="F301" s="228"/>
      <c r="G301" s="228"/>
      <c r="H301" s="228" t="str">
        <f t="shared" si="1"/>
        <v/>
      </c>
    </row>
    <row r="302">
      <c r="A302" s="114"/>
      <c r="B302" s="68"/>
      <c r="C302" s="61"/>
      <c r="D302" s="61"/>
      <c r="E302" s="115"/>
      <c r="F302" s="228"/>
      <c r="G302" s="228"/>
      <c r="H302" s="228" t="str">
        <f t="shared" si="1"/>
        <v/>
      </c>
    </row>
    <row r="303">
      <c r="A303" s="114"/>
      <c r="B303" s="68"/>
      <c r="C303" s="61"/>
      <c r="D303" s="61"/>
      <c r="E303" s="115"/>
      <c r="F303" s="228"/>
      <c r="G303" s="228"/>
      <c r="H303" s="228" t="str">
        <f t="shared" si="1"/>
        <v/>
      </c>
    </row>
    <row r="304">
      <c r="A304" s="114"/>
      <c r="B304" s="68"/>
      <c r="C304" s="61"/>
      <c r="D304" s="61"/>
      <c r="E304" s="115"/>
      <c r="F304" s="228"/>
      <c r="G304" s="228"/>
      <c r="H304" s="228" t="str">
        <f t="shared" si="1"/>
        <v/>
      </c>
    </row>
    <row r="305">
      <c r="A305" s="114"/>
      <c r="B305" s="68"/>
      <c r="C305" s="61"/>
      <c r="D305" s="61"/>
      <c r="E305" s="115"/>
      <c r="F305" s="228"/>
      <c r="G305" s="228"/>
      <c r="H305" s="228" t="str">
        <f t="shared" si="1"/>
        <v/>
      </c>
    </row>
    <row r="306">
      <c r="A306" s="114"/>
      <c r="B306" s="68"/>
      <c r="C306" s="61"/>
      <c r="D306" s="61"/>
      <c r="E306" s="115"/>
      <c r="F306" s="228"/>
      <c r="G306" s="228"/>
      <c r="H306" s="228" t="str">
        <f t="shared" si="1"/>
        <v/>
      </c>
    </row>
    <row r="307">
      <c r="A307" s="42"/>
      <c r="B307" s="61"/>
      <c r="C307" s="61"/>
      <c r="D307" s="61"/>
      <c r="E307" s="115"/>
      <c r="F307" s="228"/>
      <c r="G307" s="228"/>
      <c r="H307" s="228" t="str">
        <f t="shared" si="1"/>
        <v/>
      </c>
    </row>
    <row r="308">
      <c r="A308" s="114"/>
      <c r="B308" s="68"/>
      <c r="C308" s="61"/>
      <c r="D308" s="61"/>
      <c r="E308" s="115"/>
      <c r="F308" s="228"/>
      <c r="G308" s="228"/>
      <c r="H308" s="228" t="str">
        <f t="shared" si="1"/>
        <v/>
      </c>
    </row>
    <row r="309">
      <c r="A309" s="114"/>
      <c r="B309" s="68"/>
      <c r="C309" s="61"/>
      <c r="D309" s="61"/>
      <c r="E309" s="115"/>
      <c r="F309" s="228"/>
      <c r="G309" s="228"/>
      <c r="H309" s="228" t="str">
        <f t="shared" si="1"/>
        <v/>
      </c>
    </row>
    <row r="310">
      <c r="A310" s="114"/>
      <c r="B310" s="68"/>
      <c r="C310" s="61"/>
      <c r="D310" s="61"/>
      <c r="E310" s="115"/>
      <c r="F310" s="228"/>
      <c r="G310" s="228"/>
      <c r="H310" s="228" t="str">
        <f t="shared" si="1"/>
        <v/>
      </c>
    </row>
    <row r="311">
      <c r="A311" s="114"/>
      <c r="B311" s="68"/>
      <c r="C311" s="61"/>
      <c r="D311" s="61"/>
      <c r="E311" s="115"/>
      <c r="F311" s="228"/>
      <c r="G311" s="228"/>
      <c r="H311" s="228" t="str">
        <f t="shared" si="1"/>
        <v/>
      </c>
    </row>
    <row r="312">
      <c r="A312" s="114"/>
      <c r="B312" s="68"/>
      <c r="C312" s="61"/>
      <c r="D312" s="61"/>
      <c r="E312" s="115"/>
      <c r="F312" s="228"/>
      <c r="G312" s="228"/>
      <c r="H312" s="228" t="str">
        <f t="shared" si="1"/>
        <v/>
      </c>
    </row>
    <row r="313">
      <c r="A313" s="114"/>
      <c r="B313" s="68"/>
      <c r="C313" s="61"/>
      <c r="D313" s="61"/>
      <c r="E313" s="115"/>
      <c r="F313" s="228"/>
      <c r="G313" s="228"/>
      <c r="H313" s="228" t="str">
        <f t="shared" si="1"/>
        <v/>
      </c>
    </row>
    <row r="314">
      <c r="A314" s="114"/>
      <c r="B314" s="68"/>
      <c r="C314" s="61"/>
      <c r="D314" s="61"/>
      <c r="E314" s="115"/>
      <c r="F314" s="228"/>
      <c r="G314" s="228"/>
      <c r="H314" s="228" t="str">
        <f t="shared" si="1"/>
        <v/>
      </c>
    </row>
    <row r="315">
      <c r="A315" s="114"/>
      <c r="B315" s="68"/>
      <c r="C315" s="61"/>
      <c r="D315" s="61"/>
      <c r="E315" s="115"/>
      <c r="F315" s="228"/>
      <c r="G315" s="228"/>
      <c r="H315" s="228" t="str">
        <f t="shared" si="1"/>
        <v/>
      </c>
    </row>
    <row r="316">
      <c r="A316" s="114"/>
      <c r="B316" s="68"/>
      <c r="C316" s="61"/>
      <c r="D316" s="61"/>
      <c r="E316" s="115"/>
      <c r="F316" s="228"/>
      <c r="G316" s="228"/>
      <c r="H316" s="228" t="str">
        <f t="shared" si="1"/>
        <v/>
      </c>
    </row>
    <row r="317">
      <c r="A317" s="114"/>
      <c r="B317" s="68"/>
      <c r="C317" s="61"/>
      <c r="D317" s="61"/>
      <c r="E317" s="115"/>
      <c r="F317" s="228"/>
      <c r="G317" s="228"/>
      <c r="H317" s="228" t="str">
        <f t="shared" si="1"/>
        <v/>
      </c>
    </row>
    <row r="318">
      <c r="A318" s="114"/>
      <c r="B318" s="68"/>
      <c r="C318" s="61"/>
      <c r="D318" s="61"/>
      <c r="E318" s="115"/>
      <c r="F318" s="228"/>
      <c r="G318" s="228"/>
      <c r="H318" s="228" t="str">
        <f t="shared" si="1"/>
        <v/>
      </c>
    </row>
    <row r="319">
      <c r="A319" s="42"/>
      <c r="B319" s="61"/>
      <c r="C319" s="61"/>
      <c r="D319" s="61"/>
      <c r="E319" s="115"/>
      <c r="F319" s="228"/>
      <c r="G319" s="228"/>
      <c r="H319" s="228" t="str">
        <f t="shared" si="1"/>
        <v/>
      </c>
    </row>
    <row r="320">
      <c r="A320" s="114"/>
      <c r="B320" s="68"/>
      <c r="C320" s="61"/>
      <c r="D320" s="61"/>
      <c r="E320" s="115"/>
      <c r="F320" s="228"/>
      <c r="G320" s="228"/>
      <c r="H320" s="228" t="str">
        <f t="shared" si="1"/>
        <v/>
      </c>
    </row>
    <row r="321">
      <c r="A321" s="114"/>
      <c r="B321" s="68"/>
      <c r="C321" s="61"/>
      <c r="D321" s="61"/>
      <c r="E321" s="115"/>
      <c r="F321" s="228"/>
      <c r="G321" s="228"/>
      <c r="H321" s="228" t="str">
        <f t="shared" si="1"/>
        <v/>
      </c>
    </row>
    <row r="322">
      <c r="A322" s="114"/>
      <c r="B322" s="68"/>
      <c r="C322" s="61"/>
      <c r="D322" s="61"/>
      <c r="E322" s="115"/>
      <c r="F322" s="228"/>
      <c r="G322" s="228"/>
      <c r="H322" s="228" t="str">
        <f t="shared" si="1"/>
        <v/>
      </c>
    </row>
    <row r="323">
      <c r="A323" s="114"/>
      <c r="B323" s="68"/>
      <c r="C323" s="61"/>
      <c r="D323" s="61"/>
      <c r="E323" s="115"/>
      <c r="F323" s="228"/>
      <c r="G323" s="228"/>
      <c r="H323" s="228" t="str">
        <f t="shared" si="1"/>
        <v/>
      </c>
    </row>
    <row r="324">
      <c r="A324" s="114"/>
      <c r="B324" s="68"/>
      <c r="C324" s="61"/>
      <c r="D324" s="61"/>
      <c r="E324" s="115"/>
      <c r="F324" s="228"/>
      <c r="G324" s="228"/>
      <c r="H324" s="228" t="str">
        <f t="shared" si="1"/>
        <v/>
      </c>
    </row>
    <row r="325">
      <c r="A325" s="114"/>
      <c r="B325" s="68"/>
      <c r="C325" s="61"/>
      <c r="D325" s="61"/>
      <c r="E325" s="115"/>
      <c r="F325" s="228"/>
      <c r="G325" s="228"/>
      <c r="H325" s="228" t="str">
        <f t="shared" si="1"/>
        <v/>
      </c>
    </row>
    <row r="326">
      <c r="A326" s="114"/>
      <c r="B326" s="68"/>
      <c r="C326" s="61"/>
      <c r="D326" s="61"/>
      <c r="E326" s="115"/>
      <c r="F326" s="228"/>
      <c r="G326" s="228"/>
      <c r="H326" s="228" t="str">
        <f t="shared" si="1"/>
        <v/>
      </c>
    </row>
    <row r="327">
      <c r="A327" s="114"/>
      <c r="B327" s="68"/>
      <c r="C327" s="61"/>
      <c r="D327" s="61"/>
      <c r="E327" s="115"/>
      <c r="F327" s="228"/>
      <c r="G327" s="228"/>
      <c r="H327" s="228" t="str">
        <f t="shared" si="1"/>
        <v/>
      </c>
    </row>
    <row r="328">
      <c r="A328" s="114"/>
      <c r="B328" s="68"/>
      <c r="C328" s="61"/>
      <c r="D328" s="61"/>
      <c r="E328" s="115"/>
      <c r="F328" s="228"/>
      <c r="G328" s="228"/>
      <c r="H328" s="228" t="str">
        <f t="shared" si="1"/>
        <v/>
      </c>
    </row>
    <row r="329">
      <c r="A329" s="114"/>
      <c r="B329" s="68"/>
      <c r="C329" s="61"/>
      <c r="D329" s="61"/>
      <c r="E329" s="115"/>
      <c r="F329" s="228"/>
      <c r="G329" s="228"/>
      <c r="H329" s="228" t="str">
        <f t="shared" si="1"/>
        <v/>
      </c>
    </row>
    <row r="330">
      <c r="A330" s="114"/>
      <c r="B330" s="68"/>
      <c r="C330" s="61"/>
      <c r="D330" s="61"/>
      <c r="E330" s="115"/>
      <c r="F330" s="228"/>
      <c r="G330" s="228"/>
      <c r="H330" s="228" t="str">
        <f t="shared" si="1"/>
        <v/>
      </c>
    </row>
    <row r="331">
      <c r="A331" s="114"/>
      <c r="B331" s="68"/>
      <c r="C331" s="61"/>
      <c r="D331" s="61"/>
      <c r="E331" s="115"/>
      <c r="F331" s="228"/>
      <c r="G331" s="228"/>
      <c r="H331" s="228" t="str">
        <f t="shared" si="1"/>
        <v/>
      </c>
    </row>
    <row r="332">
      <c r="A332" s="114"/>
      <c r="B332" s="61"/>
      <c r="C332" s="61"/>
      <c r="D332" s="61"/>
      <c r="E332" s="115"/>
      <c r="F332" s="228"/>
      <c r="G332" s="228"/>
      <c r="H332" s="228" t="str">
        <f t="shared" si="1"/>
        <v/>
      </c>
    </row>
    <row r="333">
      <c r="A333" s="42"/>
      <c r="B333" s="61"/>
      <c r="C333" s="61"/>
      <c r="D333" s="61"/>
      <c r="E333" s="115"/>
      <c r="F333" s="228"/>
      <c r="G333" s="228"/>
      <c r="H333" s="228" t="str">
        <f t="shared" si="1"/>
        <v/>
      </c>
    </row>
    <row r="334">
      <c r="A334" s="114"/>
      <c r="B334" s="68"/>
      <c r="C334" s="61"/>
      <c r="D334" s="61"/>
      <c r="E334" s="115"/>
      <c r="F334" s="228"/>
      <c r="G334" s="228"/>
      <c r="H334" s="228" t="str">
        <f t="shared" si="1"/>
        <v/>
      </c>
    </row>
    <row r="335">
      <c r="A335" s="114"/>
      <c r="B335" s="68"/>
      <c r="C335" s="61"/>
      <c r="D335" s="61"/>
      <c r="E335" s="115"/>
      <c r="F335" s="228"/>
      <c r="G335" s="228"/>
      <c r="H335" s="228" t="str">
        <f t="shared" si="1"/>
        <v/>
      </c>
    </row>
    <row r="336">
      <c r="A336" s="114"/>
      <c r="B336" s="68"/>
      <c r="C336" s="61"/>
      <c r="D336" s="61"/>
      <c r="E336" s="115"/>
      <c r="F336" s="228"/>
      <c r="G336" s="228"/>
      <c r="H336" s="228" t="str">
        <f t="shared" si="1"/>
        <v/>
      </c>
    </row>
    <row r="337">
      <c r="A337" s="114"/>
      <c r="B337" s="68"/>
      <c r="C337" s="61"/>
      <c r="D337" s="61"/>
      <c r="E337" s="115"/>
      <c r="F337" s="228"/>
      <c r="G337" s="228"/>
      <c r="H337" s="228" t="str">
        <f t="shared" si="1"/>
        <v/>
      </c>
    </row>
    <row r="338">
      <c r="A338" s="114"/>
      <c r="B338" s="68"/>
      <c r="C338" s="61"/>
      <c r="D338" s="61"/>
      <c r="E338" s="115"/>
      <c r="F338" s="228"/>
      <c r="G338" s="228"/>
      <c r="H338" s="228" t="str">
        <f t="shared" si="1"/>
        <v/>
      </c>
    </row>
    <row r="339">
      <c r="A339" s="114"/>
      <c r="B339" s="68"/>
      <c r="C339" s="61"/>
      <c r="D339" s="61"/>
      <c r="E339" s="115"/>
      <c r="F339" s="228"/>
      <c r="G339" s="228"/>
      <c r="H339" s="228" t="str">
        <f t="shared" si="1"/>
        <v/>
      </c>
    </row>
    <row r="340">
      <c r="A340" s="114"/>
      <c r="B340" s="68"/>
      <c r="C340" s="61"/>
      <c r="D340" s="61"/>
      <c r="E340" s="115"/>
      <c r="F340" s="228"/>
      <c r="G340" s="228"/>
      <c r="H340" s="228" t="str">
        <f t="shared" si="1"/>
        <v/>
      </c>
    </row>
    <row r="341">
      <c r="A341" s="114"/>
      <c r="B341" s="68"/>
      <c r="C341" s="61"/>
      <c r="D341" s="61"/>
      <c r="E341" s="115"/>
      <c r="F341" s="228"/>
      <c r="G341" s="228"/>
      <c r="H341" s="228" t="str">
        <f t="shared" si="1"/>
        <v/>
      </c>
    </row>
    <row r="342">
      <c r="A342" s="114"/>
      <c r="B342" s="68"/>
      <c r="C342" s="61"/>
      <c r="D342" s="61"/>
      <c r="E342" s="115"/>
      <c r="F342" s="228"/>
      <c r="G342" s="228"/>
      <c r="H342" s="228" t="str">
        <f t="shared" si="1"/>
        <v/>
      </c>
    </row>
    <row r="343">
      <c r="A343" s="114"/>
      <c r="B343" s="68"/>
      <c r="C343" s="61"/>
      <c r="D343" s="61"/>
      <c r="E343" s="115"/>
      <c r="F343" s="228"/>
      <c r="G343" s="228"/>
      <c r="H343" s="228" t="str">
        <f t="shared" si="1"/>
        <v/>
      </c>
    </row>
    <row r="344">
      <c r="A344" s="114"/>
      <c r="B344" s="68"/>
      <c r="C344" s="61"/>
      <c r="D344" s="61"/>
      <c r="E344" s="115"/>
      <c r="F344" s="228"/>
      <c r="G344" s="228"/>
      <c r="H344" s="228" t="str">
        <f t="shared" si="1"/>
        <v/>
      </c>
    </row>
    <row r="345">
      <c r="A345" s="114"/>
      <c r="B345" s="68"/>
      <c r="C345" s="61"/>
      <c r="D345" s="61"/>
      <c r="E345" s="115"/>
      <c r="F345" s="228"/>
      <c r="G345" s="228"/>
      <c r="H345" s="228" t="str">
        <f t="shared" si="1"/>
        <v/>
      </c>
    </row>
    <row r="346">
      <c r="A346" s="42"/>
      <c r="B346" s="61"/>
      <c r="C346" s="61"/>
      <c r="D346" s="61"/>
      <c r="E346" s="115"/>
      <c r="F346" s="228"/>
      <c r="G346" s="228"/>
      <c r="H346" s="228" t="str">
        <f t="shared" si="1"/>
        <v/>
      </c>
    </row>
    <row r="347">
      <c r="A347" s="114"/>
      <c r="B347" s="68"/>
      <c r="C347" s="61"/>
      <c r="D347" s="61"/>
      <c r="E347" s="115"/>
      <c r="F347" s="228"/>
      <c r="G347" s="228"/>
      <c r="H347" s="228" t="str">
        <f t="shared" si="1"/>
        <v/>
      </c>
    </row>
    <row r="348">
      <c r="A348" s="114"/>
      <c r="B348" s="68"/>
      <c r="C348" s="61"/>
      <c r="D348" s="61"/>
      <c r="E348" s="115"/>
      <c r="F348" s="228"/>
      <c r="G348" s="228"/>
      <c r="H348" s="228" t="str">
        <f t="shared" si="1"/>
        <v/>
      </c>
    </row>
    <row r="349">
      <c r="A349" s="114"/>
      <c r="B349" s="68"/>
      <c r="C349" s="61"/>
      <c r="D349" s="61"/>
      <c r="E349" s="115"/>
      <c r="F349" s="228"/>
      <c r="G349" s="228"/>
      <c r="H349" s="228" t="str">
        <f t="shared" si="1"/>
        <v/>
      </c>
    </row>
    <row r="350">
      <c r="A350" s="114"/>
      <c r="B350" s="68"/>
      <c r="C350" s="61"/>
      <c r="D350" s="61"/>
      <c r="E350" s="115"/>
      <c r="F350" s="228"/>
      <c r="G350" s="228"/>
      <c r="H350" s="228" t="str">
        <f t="shared" si="1"/>
        <v/>
      </c>
    </row>
    <row r="351">
      <c r="A351" s="114"/>
      <c r="B351" s="68"/>
      <c r="C351" s="61"/>
      <c r="D351" s="61"/>
      <c r="E351" s="115"/>
      <c r="F351" s="228"/>
      <c r="G351" s="228"/>
      <c r="H351" s="228" t="str">
        <f t="shared" si="1"/>
        <v/>
      </c>
    </row>
    <row r="352">
      <c r="A352" s="114"/>
      <c r="B352" s="68"/>
      <c r="C352" s="61"/>
      <c r="D352" s="61"/>
      <c r="E352" s="115"/>
      <c r="F352" s="228"/>
      <c r="G352" s="228"/>
      <c r="H352" s="228" t="str">
        <f t="shared" si="1"/>
        <v/>
      </c>
    </row>
    <row r="353">
      <c r="A353" s="114"/>
      <c r="B353" s="68"/>
      <c r="C353" s="61"/>
      <c r="D353" s="61"/>
      <c r="E353" s="115"/>
      <c r="F353" s="228"/>
      <c r="G353" s="228"/>
      <c r="H353" s="228" t="str">
        <f t="shared" si="1"/>
        <v/>
      </c>
    </row>
    <row r="354">
      <c r="A354" s="114"/>
      <c r="B354" s="68"/>
      <c r="C354" s="61"/>
      <c r="D354" s="61"/>
      <c r="E354" s="115"/>
      <c r="F354" s="228"/>
      <c r="G354" s="228"/>
      <c r="H354" s="228" t="str">
        <f t="shared" si="1"/>
        <v/>
      </c>
    </row>
    <row r="355">
      <c r="A355" s="114"/>
      <c r="B355" s="68"/>
      <c r="C355" s="61"/>
      <c r="D355" s="61"/>
      <c r="E355" s="115"/>
      <c r="F355" s="228"/>
      <c r="G355" s="228"/>
      <c r="H355" s="228" t="str">
        <f t="shared" si="1"/>
        <v/>
      </c>
    </row>
    <row r="356">
      <c r="A356" s="114"/>
      <c r="B356" s="68"/>
      <c r="C356" s="61"/>
      <c r="D356" s="61"/>
      <c r="E356" s="115"/>
      <c r="F356" s="228"/>
      <c r="G356" s="228"/>
      <c r="H356" s="228" t="str">
        <f t="shared" si="1"/>
        <v/>
      </c>
    </row>
    <row r="357">
      <c r="A357" s="114"/>
      <c r="B357" s="68"/>
      <c r="C357" s="61"/>
      <c r="D357" s="61"/>
      <c r="E357" s="115"/>
      <c r="F357" s="228"/>
      <c r="G357" s="228"/>
      <c r="H357" s="228" t="str">
        <f t="shared" si="1"/>
        <v/>
      </c>
    </row>
    <row r="358">
      <c r="A358" s="114"/>
      <c r="B358" s="68"/>
      <c r="C358" s="61"/>
      <c r="D358" s="61"/>
      <c r="E358" s="115"/>
      <c r="F358" s="228"/>
      <c r="G358" s="228"/>
      <c r="H358" s="228" t="str">
        <f t="shared" si="1"/>
        <v/>
      </c>
    </row>
    <row r="359">
      <c r="A359" s="114"/>
      <c r="B359" s="68"/>
      <c r="C359" s="61"/>
      <c r="D359" s="61"/>
      <c r="E359" s="115"/>
      <c r="F359" s="228"/>
      <c r="G359" s="228"/>
      <c r="H359" s="228" t="str">
        <f t="shared" si="1"/>
        <v/>
      </c>
    </row>
    <row r="360">
      <c r="A360" s="114"/>
      <c r="B360" s="68"/>
      <c r="C360" s="61"/>
      <c r="D360" s="61"/>
      <c r="E360" s="115"/>
      <c r="F360" s="228"/>
      <c r="G360" s="228"/>
      <c r="H360" s="228" t="str">
        <f t="shared" si="1"/>
        <v/>
      </c>
    </row>
    <row r="361">
      <c r="A361" s="114"/>
      <c r="B361" s="68"/>
      <c r="C361" s="61"/>
      <c r="D361" s="61"/>
      <c r="E361" s="115"/>
      <c r="F361" s="228"/>
      <c r="G361" s="228"/>
      <c r="H361" s="228" t="str">
        <f t="shared" si="1"/>
        <v/>
      </c>
    </row>
    <row r="362">
      <c r="A362" s="114"/>
      <c r="B362" s="68"/>
      <c r="C362" s="61"/>
      <c r="D362" s="61"/>
      <c r="E362" s="115"/>
      <c r="F362" s="228"/>
      <c r="G362" s="228"/>
      <c r="H362" s="228" t="str">
        <f t="shared" si="1"/>
        <v/>
      </c>
    </row>
    <row r="363">
      <c r="A363" s="114"/>
      <c r="B363" s="68"/>
      <c r="C363" s="61"/>
      <c r="D363" s="61"/>
      <c r="E363" s="115"/>
      <c r="F363" s="228"/>
      <c r="G363" s="228"/>
      <c r="H363" s="228" t="str">
        <f t="shared" si="1"/>
        <v/>
      </c>
    </row>
    <row r="364">
      <c r="A364" s="114"/>
      <c r="B364" s="68"/>
      <c r="C364" s="61"/>
      <c r="D364" s="61"/>
      <c r="E364" s="115"/>
      <c r="F364" s="228"/>
      <c r="G364" s="228"/>
      <c r="H364" s="228" t="str">
        <f t="shared" si="1"/>
        <v/>
      </c>
    </row>
    <row r="365">
      <c r="A365" s="114"/>
      <c r="B365" s="68"/>
      <c r="C365" s="61"/>
      <c r="D365" s="61"/>
      <c r="E365" s="115"/>
      <c r="F365" s="228"/>
      <c r="G365" s="228"/>
      <c r="H365" s="228" t="str">
        <f t="shared" si="1"/>
        <v/>
      </c>
    </row>
    <row r="366">
      <c r="A366" s="114"/>
      <c r="B366" s="68"/>
      <c r="C366" s="61"/>
      <c r="D366" s="61"/>
      <c r="E366" s="115"/>
      <c r="F366" s="228"/>
      <c r="G366" s="228"/>
      <c r="H366" s="228" t="str">
        <f t="shared" si="1"/>
        <v/>
      </c>
    </row>
    <row r="367">
      <c r="A367" s="114"/>
      <c r="B367" s="68"/>
      <c r="C367" s="61"/>
      <c r="D367" s="61"/>
      <c r="E367" s="115"/>
      <c r="F367" s="228"/>
      <c r="G367" s="228"/>
      <c r="H367" s="228" t="str">
        <f t="shared" si="1"/>
        <v/>
      </c>
    </row>
    <row r="368">
      <c r="A368" s="114"/>
      <c r="B368" s="68"/>
      <c r="C368" s="68"/>
      <c r="D368" s="68"/>
      <c r="E368" s="115"/>
      <c r="F368" s="228"/>
      <c r="G368" s="228"/>
      <c r="H368" s="228" t="str">
        <f t="shared" si="1"/>
        <v/>
      </c>
    </row>
    <row r="369">
      <c r="A369" s="42"/>
      <c r="B369" s="61"/>
      <c r="C369" s="61"/>
      <c r="D369" s="61"/>
      <c r="E369" s="115"/>
      <c r="F369" s="228"/>
      <c r="G369" s="228"/>
      <c r="H369" s="228" t="str">
        <f t="shared" si="1"/>
        <v/>
      </c>
    </row>
    <row r="370">
      <c r="A370" s="114"/>
      <c r="B370" s="61"/>
      <c r="C370" s="61"/>
      <c r="D370" s="61"/>
      <c r="E370" s="115"/>
      <c r="F370" s="228"/>
      <c r="G370" s="228"/>
      <c r="H370" s="228" t="str">
        <f t="shared" si="1"/>
        <v/>
      </c>
    </row>
    <row r="371">
      <c r="A371" s="114"/>
      <c r="B371" s="68"/>
      <c r="C371" s="61"/>
      <c r="D371" s="61"/>
      <c r="E371" s="115"/>
      <c r="F371" s="228"/>
      <c r="G371" s="228"/>
      <c r="H371" s="228" t="str">
        <f t="shared" si="1"/>
        <v/>
      </c>
    </row>
    <row r="372">
      <c r="A372" s="114"/>
      <c r="B372" s="68"/>
      <c r="C372" s="61"/>
      <c r="D372" s="61"/>
      <c r="E372" s="115"/>
      <c r="F372" s="228"/>
      <c r="G372" s="228"/>
      <c r="H372" s="228" t="str">
        <f t="shared" si="1"/>
        <v/>
      </c>
    </row>
    <row r="373">
      <c r="A373" s="114"/>
      <c r="B373" s="68"/>
      <c r="C373" s="61"/>
      <c r="D373" s="61"/>
      <c r="E373" s="115"/>
      <c r="F373" s="228"/>
      <c r="G373" s="228"/>
      <c r="H373" s="228" t="str">
        <f t="shared" si="1"/>
        <v/>
      </c>
    </row>
    <row r="374">
      <c r="A374" s="114"/>
      <c r="B374" s="68"/>
      <c r="C374" s="61"/>
      <c r="D374" s="61"/>
      <c r="E374" s="115"/>
      <c r="F374" s="228"/>
      <c r="G374" s="228"/>
      <c r="H374" s="228" t="str">
        <f t="shared" si="1"/>
        <v/>
      </c>
    </row>
    <row r="375">
      <c r="A375" s="114"/>
      <c r="B375" s="68"/>
      <c r="C375" s="61"/>
      <c r="D375" s="61"/>
      <c r="E375" s="115"/>
      <c r="F375" s="228"/>
      <c r="G375" s="228"/>
      <c r="H375" s="228" t="str">
        <f t="shared" si="1"/>
        <v/>
      </c>
    </row>
    <row r="376">
      <c r="A376" s="114"/>
      <c r="B376" s="68"/>
      <c r="C376" s="61"/>
      <c r="D376" s="61"/>
      <c r="E376" s="115"/>
      <c r="F376" s="228"/>
      <c r="G376" s="228"/>
      <c r="H376" s="228" t="str">
        <f t="shared" si="1"/>
        <v/>
      </c>
    </row>
    <row r="377">
      <c r="A377" s="114"/>
      <c r="B377" s="68"/>
      <c r="C377" s="61"/>
      <c r="D377" s="61"/>
      <c r="E377" s="115"/>
      <c r="F377" s="228"/>
      <c r="G377" s="228"/>
      <c r="H377" s="228" t="str">
        <f t="shared" si="1"/>
        <v/>
      </c>
    </row>
    <row r="378">
      <c r="A378" s="114"/>
      <c r="B378" s="68"/>
      <c r="C378" s="61"/>
      <c r="D378" s="61"/>
      <c r="E378" s="115"/>
      <c r="F378" s="228"/>
      <c r="G378" s="228"/>
      <c r="H378" s="228" t="str">
        <f t="shared" si="1"/>
        <v/>
      </c>
    </row>
    <row r="379">
      <c r="A379" s="114"/>
      <c r="B379" s="61"/>
      <c r="C379" s="61"/>
      <c r="D379" s="61"/>
      <c r="E379" s="115"/>
      <c r="F379" s="228"/>
      <c r="G379" s="228"/>
      <c r="H379" s="228" t="str">
        <f t="shared" si="1"/>
        <v/>
      </c>
    </row>
    <row r="380">
      <c r="A380" s="114"/>
      <c r="B380" s="61"/>
      <c r="C380" s="61"/>
      <c r="D380" s="61"/>
      <c r="E380" s="115"/>
      <c r="F380" s="228"/>
      <c r="G380" s="228"/>
      <c r="H380" s="228" t="str">
        <f t="shared" si="1"/>
        <v/>
      </c>
    </row>
    <row r="381">
      <c r="A381" s="42"/>
      <c r="B381" s="61"/>
      <c r="C381" s="61"/>
      <c r="D381" s="61"/>
      <c r="E381" s="115"/>
      <c r="F381" s="228"/>
      <c r="G381" s="228"/>
      <c r="H381" s="228" t="str">
        <f t="shared" si="1"/>
        <v/>
      </c>
    </row>
    <row r="382">
      <c r="A382" s="114"/>
      <c r="B382" s="68"/>
      <c r="C382" s="61"/>
      <c r="D382" s="61"/>
      <c r="E382" s="115"/>
      <c r="F382" s="228"/>
      <c r="G382" s="228"/>
      <c r="H382" s="228" t="str">
        <f t="shared" si="1"/>
        <v/>
      </c>
    </row>
    <row r="383">
      <c r="A383" s="114"/>
      <c r="B383" s="68"/>
      <c r="C383" s="61"/>
      <c r="D383" s="61"/>
      <c r="E383" s="115"/>
      <c r="F383" s="228"/>
      <c r="G383" s="228"/>
      <c r="H383" s="228" t="str">
        <f t="shared" si="1"/>
        <v/>
      </c>
    </row>
    <row r="384">
      <c r="A384" s="114"/>
      <c r="B384" s="68"/>
      <c r="C384" s="61"/>
      <c r="D384" s="61"/>
      <c r="E384" s="115"/>
      <c r="F384" s="228"/>
      <c r="G384" s="228"/>
      <c r="H384" s="228" t="str">
        <f t="shared" si="1"/>
        <v/>
      </c>
    </row>
    <row r="385">
      <c r="A385" s="114"/>
      <c r="B385" s="68"/>
      <c r="C385" s="61"/>
      <c r="D385" s="61"/>
      <c r="E385" s="115"/>
      <c r="F385" s="228"/>
      <c r="G385" s="228"/>
      <c r="H385" s="228" t="str">
        <f t="shared" si="1"/>
        <v/>
      </c>
    </row>
    <row r="386">
      <c r="A386" s="114"/>
      <c r="B386" s="68"/>
      <c r="C386" s="61"/>
      <c r="D386" s="61"/>
      <c r="E386" s="115"/>
      <c r="F386" s="228"/>
      <c r="G386" s="228"/>
      <c r="H386" s="228" t="str">
        <f t="shared" si="1"/>
        <v/>
      </c>
    </row>
    <row r="387">
      <c r="A387" s="114"/>
      <c r="B387" s="68"/>
      <c r="C387" s="61"/>
      <c r="D387" s="61"/>
      <c r="E387" s="115"/>
      <c r="F387" s="228"/>
      <c r="G387" s="228"/>
      <c r="H387" s="228" t="str">
        <f t="shared" si="1"/>
        <v/>
      </c>
    </row>
    <row r="388">
      <c r="A388" s="114"/>
      <c r="B388" s="68"/>
      <c r="C388" s="61"/>
      <c r="D388" s="61"/>
      <c r="E388" s="115"/>
      <c r="F388" s="228"/>
      <c r="G388" s="228"/>
      <c r="H388" s="228" t="str">
        <f t="shared" si="1"/>
        <v/>
      </c>
    </row>
    <row r="389">
      <c r="A389" s="114"/>
      <c r="B389" s="68"/>
      <c r="C389" s="61"/>
      <c r="D389" s="61"/>
      <c r="E389" s="115"/>
      <c r="F389" s="228"/>
      <c r="G389" s="228"/>
      <c r="H389" s="228" t="str">
        <f t="shared" si="1"/>
        <v/>
      </c>
    </row>
    <row r="390">
      <c r="A390" s="114"/>
      <c r="B390" s="68"/>
      <c r="C390" s="61"/>
      <c r="D390" s="61"/>
      <c r="E390" s="115"/>
      <c r="F390" s="228"/>
      <c r="G390" s="228"/>
      <c r="H390" s="228" t="str">
        <f t="shared" si="1"/>
        <v/>
      </c>
    </row>
    <row r="391">
      <c r="A391" s="114"/>
      <c r="B391" s="68"/>
      <c r="C391" s="61"/>
      <c r="D391" s="61"/>
      <c r="E391" s="115"/>
      <c r="F391" s="228"/>
      <c r="G391" s="228"/>
      <c r="H391" s="228" t="str">
        <f t="shared" si="1"/>
        <v/>
      </c>
    </row>
    <row r="392">
      <c r="A392" s="42"/>
      <c r="B392" s="61"/>
      <c r="C392" s="61"/>
      <c r="D392" s="61"/>
      <c r="E392" s="115"/>
      <c r="F392" s="228"/>
      <c r="G392" s="228"/>
      <c r="H392" s="228" t="str">
        <f t="shared" si="1"/>
        <v/>
      </c>
    </row>
    <row r="393">
      <c r="A393" s="114"/>
      <c r="B393" s="68"/>
      <c r="C393" s="61"/>
      <c r="D393" s="61"/>
      <c r="E393" s="115"/>
      <c r="F393" s="228"/>
      <c r="G393" s="228"/>
      <c r="H393" s="228" t="str">
        <f t="shared" si="1"/>
        <v/>
      </c>
    </row>
    <row r="394">
      <c r="A394" s="114"/>
      <c r="B394" s="68"/>
      <c r="C394" s="61"/>
      <c r="D394" s="61"/>
      <c r="E394" s="115"/>
      <c r="F394" s="228"/>
      <c r="G394" s="228"/>
      <c r="H394" s="228" t="str">
        <f t="shared" si="1"/>
        <v/>
      </c>
    </row>
    <row r="395">
      <c r="A395" s="114"/>
      <c r="B395" s="68"/>
      <c r="C395" s="61"/>
      <c r="D395" s="61"/>
      <c r="E395" s="115"/>
      <c r="F395" s="228"/>
      <c r="G395" s="228"/>
      <c r="H395" s="228" t="str">
        <f t="shared" si="1"/>
        <v/>
      </c>
    </row>
    <row r="396">
      <c r="A396" s="114"/>
      <c r="B396" s="68"/>
      <c r="C396" s="61"/>
      <c r="D396" s="61"/>
      <c r="E396" s="115"/>
      <c r="F396" s="228"/>
      <c r="G396" s="228"/>
      <c r="H396" s="228" t="str">
        <f t="shared" si="1"/>
        <v/>
      </c>
    </row>
    <row r="397">
      <c r="A397" s="114"/>
      <c r="B397" s="61"/>
      <c r="C397" s="61"/>
      <c r="D397" s="61"/>
      <c r="E397" s="115"/>
      <c r="F397" s="228"/>
      <c r="G397" s="228"/>
      <c r="H397" s="228" t="str">
        <f t="shared" si="1"/>
        <v/>
      </c>
    </row>
    <row r="398">
      <c r="A398" s="114"/>
      <c r="B398" s="68"/>
      <c r="C398" s="61"/>
      <c r="D398" s="61"/>
      <c r="E398" s="115"/>
      <c r="F398" s="228"/>
      <c r="G398" s="228"/>
      <c r="H398" s="228" t="str">
        <f t="shared" si="1"/>
        <v/>
      </c>
    </row>
    <row r="399">
      <c r="A399" s="114"/>
      <c r="B399" s="68"/>
      <c r="C399" s="61"/>
      <c r="D399" s="61"/>
      <c r="E399" s="115"/>
      <c r="F399" s="228"/>
      <c r="G399" s="228"/>
      <c r="H399" s="228" t="str">
        <f t="shared" si="1"/>
        <v/>
      </c>
    </row>
    <row r="400">
      <c r="A400" s="114"/>
      <c r="B400" s="68"/>
      <c r="C400" s="61"/>
      <c r="D400" s="61"/>
      <c r="E400" s="115"/>
      <c r="F400" s="228"/>
      <c r="G400" s="228"/>
      <c r="H400" s="228" t="str">
        <f t="shared" si="1"/>
        <v/>
      </c>
    </row>
    <row r="401">
      <c r="A401" s="114"/>
      <c r="B401" s="68"/>
      <c r="C401" s="61"/>
      <c r="D401" s="61"/>
      <c r="E401" s="115"/>
      <c r="F401" s="228"/>
      <c r="G401" s="228"/>
      <c r="H401" s="228" t="str">
        <f t="shared" si="1"/>
        <v/>
      </c>
    </row>
    <row r="402">
      <c r="A402" s="114"/>
      <c r="B402" s="68"/>
      <c r="C402" s="61"/>
      <c r="D402" s="61"/>
      <c r="E402" s="115"/>
      <c r="F402" s="228"/>
      <c r="G402" s="228"/>
      <c r="H402" s="228" t="str">
        <f t="shared" si="1"/>
        <v/>
      </c>
    </row>
    <row r="403">
      <c r="A403" s="114"/>
      <c r="B403" s="68"/>
      <c r="C403" s="61"/>
      <c r="D403" s="61"/>
      <c r="E403" s="115"/>
      <c r="F403" s="228"/>
      <c r="G403" s="228"/>
      <c r="H403" s="228" t="str">
        <f t="shared" si="1"/>
        <v/>
      </c>
    </row>
    <row r="404">
      <c r="A404" s="114"/>
      <c r="B404" s="68"/>
      <c r="C404" s="61"/>
      <c r="D404" s="61"/>
      <c r="E404" s="115"/>
      <c r="F404" s="228"/>
      <c r="G404" s="228"/>
      <c r="H404" s="228" t="str">
        <f t="shared" si="1"/>
        <v/>
      </c>
    </row>
    <row r="405">
      <c r="A405" s="114"/>
      <c r="B405" s="68"/>
      <c r="C405" s="61"/>
      <c r="D405" s="61"/>
      <c r="E405" s="115"/>
      <c r="F405" s="228"/>
      <c r="G405" s="228"/>
      <c r="H405" s="228" t="str">
        <f t="shared" si="1"/>
        <v/>
      </c>
    </row>
    <row r="406">
      <c r="A406" s="114"/>
      <c r="B406" s="68"/>
      <c r="C406" s="61"/>
      <c r="D406" s="61"/>
      <c r="E406" s="115"/>
      <c r="F406" s="228"/>
      <c r="G406" s="228"/>
      <c r="H406" s="228" t="str">
        <f t="shared" si="1"/>
        <v/>
      </c>
    </row>
    <row r="407">
      <c r="A407" s="114"/>
      <c r="B407" s="68"/>
      <c r="C407" s="61"/>
      <c r="D407" s="61"/>
      <c r="E407" s="115"/>
      <c r="F407" s="228"/>
      <c r="G407" s="228"/>
      <c r="H407" s="228" t="str">
        <f t="shared" si="1"/>
        <v/>
      </c>
    </row>
    <row r="408">
      <c r="A408" s="114"/>
      <c r="B408" s="68"/>
      <c r="C408" s="61"/>
      <c r="D408" s="61"/>
      <c r="E408" s="115"/>
      <c r="F408" s="228"/>
      <c r="G408" s="228"/>
      <c r="H408" s="228" t="str">
        <f t="shared" si="1"/>
        <v/>
      </c>
    </row>
    <row r="409">
      <c r="A409" s="114"/>
      <c r="B409" s="68"/>
      <c r="C409" s="61"/>
      <c r="D409" s="61"/>
      <c r="E409" s="115"/>
      <c r="F409" s="228"/>
      <c r="G409" s="228"/>
      <c r="H409" s="228" t="str">
        <f t="shared" si="1"/>
        <v/>
      </c>
    </row>
    <row r="410">
      <c r="A410" s="114"/>
      <c r="B410" s="68"/>
      <c r="C410" s="61"/>
      <c r="D410" s="61"/>
      <c r="E410" s="115"/>
      <c r="F410" s="228"/>
      <c r="G410" s="228"/>
      <c r="H410" s="228" t="str">
        <f t="shared" si="1"/>
        <v/>
      </c>
    </row>
    <row r="411">
      <c r="A411" s="42"/>
      <c r="B411" s="61"/>
      <c r="C411" s="61"/>
      <c r="D411" s="61"/>
      <c r="E411" s="115"/>
      <c r="F411" s="228"/>
      <c r="G411" s="228"/>
      <c r="H411" s="228" t="str">
        <f t="shared" si="1"/>
        <v/>
      </c>
    </row>
    <row r="412">
      <c r="A412" s="114"/>
      <c r="B412" s="61"/>
      <c r="C412" s="61"/>
      <c r="D412" s="61"/>
      <c r="E412" s="115"/>
      <c r="F412" s="228"/>
      <c r="G412" s="228"/>
      <c r="H412" s="228" t="str">
        <f t="shared" si="1"/>
        <v/>
      </c>
    </row>
    <row r="413">
      <c r="A413" s="114"/>
      <c r="B413" s="68"/>
      <c r="C413" s="61"/>
      <c r="D413" s="61"/>
      <c r="E413" s="115"/>
      <c r="F413" s="228"/>
      <c r="G413" s="228"/>
      <c r="H413" s="228" t="str">
        <f t="shared" si="1"/>
        <v/>
      </c>
    </row>
    <row r="414">
      <c r="A414" s="114"/>
      <c r="B414" s="68"/>
      <c r="C414" s="61"/>
      <c r="D414" s="61"/>
      <c r="E414" s="115"/>
      <c r="F414" s="228"/>
      <c r="G414" s="228"/>
      <c r="H414" s="228" t="str">
        <f t="shared" si="1"/>
        <v/>
      </c>
    </row>
    <row r="415">
      <c r="A415" s="114"/>
      <c r="B415" s="68"/>
      <c r="C415" s="61"/>
      <c r="D415" s="61"/>
      <c r="E415" s="115"/>
      <c r="F415" s="228"/>
      <c r="G415" s="228"/>
      <c r="H415" s="228" t="str">
        <f t="shared" si="1"/>
        <v/>
      </c>
    </row>
    <row r="416">
      <c r="A416" s="114"/>
      <c r="B416" s="68"/>
      <c r="C416" s="61"/>
      <c r="D416" s="61"/>
      <c r="E416" s="115"/>
      <c r="F416" s="228"/>
      <c r="G416" s="228"/>
      <c r="H416" s="228" t="str">
        <f t="shared" si="1"/>
        <v/>
      </c>
    </row>
    <row r="417">
      <c r="A417" s="114"/>
      <c r="B417" s="68"/>
      <c r="C417" s="61"/>
      <c r="D417" s="61"/>
      <c r="E417" s="115"/>
      <c r="F417" s="228"/>
      <c r="G417" s="228"/>
      <c r="H417" s="228" t="str">
        <f t="shared" si="1"/>
        <v/>
      </c>
    </row>
    <row r="418">
      <c r="A418" s="114"/>
      <c r="B418" s="68"/>
      <c r="C418" s="61"/>
      <c r="D418" s="61"/>
      <c r="E418" s="115"/>
      <c r="F418" s="228"/>
      <c r="G418" s="228"/>
      <c r="H418" s="228" t="str">
        <f t="shared" si="1"/>
        <v/>
      </c>
    </row>
    <row r="419">
      <c r="A419" s="114"/>
      <c r="B419" s="68"/>
      <c r="C419" s="61"/>
      <c r="D419" s="61"/>
      <c r="E419" s="115"/>
      <c r="F419" s="228"/>
      <c r="G419" s="228"/>
      <c r="H419" s="228" t="str">
        <f t="shared" si="1"/>
        <v/>
      </c>
    </row>
    <row r="420">
      <c r="A420" s="114"/>
      <c r="B420" s="68"/>
      <c r="C420" s="61"/>
      <c r="D420" s="61"/>
      <c r="E420" s="115"/>
      <c r="F420" s="228"/>
      <c r="G420" s="228"/>
      <c r="H420" s="228" t="str">
        <f t="shared" si="1"/>
        <v/>
      </c>
    </row>
    <row r="421">
      <c r="A421" s="114"/>
      <c r="B421" s="68"/>
      <c r="C421" s="68"/>
      <c r="D421" s="68"/>
      <c r="E421" s="115"/>
      <c r="F421" s="228"/>
      <c r="G421" s="228"/>
      <c r="H421" s="228" t="str">
        <f t="shared" si="1"/>
        <v/>
      </c>
    </row>
    <row r="422">
      <c r="A422" s="114"/>
      <c r="B422" s="68"/>
      <c r="C422" s="61"/>
      <c r="D422" s="61"/>
      <c r="E422" s="115"/>
      <c r="F422" s="228"/>
      <c r="G422" s="228"/>
      <c r="H422" s="228" t="str">
        <f t="shared" si="1"/>
        <v/>
      </c>
    </row>
    <row r="423">
      <c r="A423" s="114"/>
      <c r="B423" s="68"/>
      <c r="C423" s="61"/>
      <c r="D423" s="61"/>
      <c r="E423" s="115"/>
      <c r="F423" s="228"/>
      <c r="G423" s="228"/>
      <c r="H423" s="228" t="str">
        <f t="shared" si="1"/>
        <v/>
      </c>
    </row>
    <row r="424">
      <c r="A424" s="114"/>
      <c r="B424" s="68"/>
      <c r="C424" s="61"/>
      <c r="D424" s="61"/>
      <c r="E424" s="115"/>
      <c r="F424" s="228"/>
      <c r="G424" s="228"/>
      <c r="H424" s="228" t="str">
        <f t="shared" si="1"/>
        <v/>
      </c>
    </row>
    <row r="425">
      <c r="A425" s="114"/>
      <c r="B425" s="68"/>
      <c r="C425" s="61"/>
      <c r="D425" s="61"/>
      <c r="E425" s="115"/>
      <c r="F425" s="228"/>
      <c r="G425" s="228"/>
      <c r="H425" s="228" t="str">
        <f t="shared" si="1"/>
        <v/>
      </c>
    </row>
    <row r="426">
      <c r="A426" s="114"/>
      <c r="B426" s="68"/>
      <c r="C426" s="61"/>
      <c r="D426" s="61"/>
      <c r="E426" s="115"/>
      <c r="F426" s="228"/>
      <c r="G426" s="228"/>
      <c r="H426" s="228" t="str">
        <f t="shared" si="1"/>
        <v/>
      </c>
    </row>
    <row r="427">
      <c r="A427" s="42"/>
      <c r="B427" s="61"/>
      <c r="C427" s="61"/>
      <c r="D427" s="61"/>
      <c r="E427" s="115"/>
      <c r="F427" s="228"/>
      <c r="G427" s="228"/>
      <c r="H427" s="228" t="str">
        <f t="shared" si="1"/>
        <v/>
      </c>
    </row>
    <row r="428">
      <c r="A428" s="114"/>
      <c r="B428" s="68"/>
      <c r="C428" s="61"/>
      <c r="D428" s="61"/>
      <c r="E428" s="115"/>
      <c r="F428" s="228"/>
      <c r="G428" s="228"/>
      <c r="H428" s="228" t="str">
        <f t="shared" si="1"/>
        <v/>
      </c>
    </row>
    <row r="429">
      <c r="A429" s="114"/>
      <c r="B429" s="68"/>
      <c r="C429" s="61"/>
      <c r="D429" s="61"/>
      <c r="E429" s="115"/>
      <c r="F429" s="228"/>
      <c r="G429" s="228"/>
      <c r="H429" s="228" t="str">
        <f t="shared" si="1"/>
        <v/>
      </c>
    </row>
    <row r="430">
      <c r="A430" s="114"/>
      <c r="B430" s="68"/>
      <c r="C430" s="61"/>
      <c r="D430" s="61"/>
      <c r="E430" s="115"/>
      <c r="F430" s="228"/>
      <c r="G430" s="228"/>
      <c r="H430" s="228" t="str">
        <f t="shared" si="1"/>
        <v/>
      </c>
    </row>
    <row r="431">
      <c r="A431" s="114"/>
      <c r="B431" s="68"/>
      <c r="C431" s="61"/>
      <c r="D431" s="61"/>
      <c r="E431" s="115"/>
      <c r="F431" s="228"/>
      <c r="G431" s="228"/>
      <c r="H431" s="228" t="str">
        <f t="shared" si="1"/>
        <v/>
      </c>
    </row>
    <row r="432">
      <c r="A432" s="114"/>
      <c r="B432" s="68"/>
      <c r="C432" s="61"/>
      <c r="D432" s="61"/>
      <c r="E432" s="115"/>
      <c r="F432" s="228"/>
      <c r="G432" s="228"/>
      <c r="H432" s="228" t="str">
        <f t="shared" si="1"/>
        <v/>
      </c>
    </row>
    <row r="433">
      <c r="A433" s="114"/>
      <c r="B433" s="68"/>
      <c r="C433" s="61"/>
      <c r="D433" s="61"/>
      <c r="E433" s="115"/>
      <c r="F433" s="228"/>
      <c r="G433" s="228"/>
      <c r="H433" s="228" t="str">
        <f t="shared" si="1"/>
        <v/>
      </c>
    </row>
    <row r="434">
      <c r="A434" s="114"/>
      <c r="B434" s="68"/>
      <c r="C434" s="61"/>
      <c r="D434" s="61"/>
      <c r="E434" s="115"/>
      <c r="F434" s="228"/>
      <c r="G434" s="228"/>
      <c r="H434" s="228" t="str">
        <f t="shared" si="1"/>
        <v/>
      </c>
    </row>
    <row r="435">
      <c r="A435" s="114"/>
      <c r="B435" s="68"/>
      <c r="C435" s="61"/>
      <c r="D435" s="61"/>
      <c r="E435" s="115"/>
      <c r="F435" s="228"/>
      <c r="G435" s="228"/>
      <c r="H435" s="228" t="str">
        <f t="shared" si="1"/>
        <v/>
      </c>
    </row>
    <row r="436">
      <c r="A436" s="114"/>
      <c r="B436" s="61"/>
      <c r="C436" s="61"/>
      <c r="D436" s="61"/>
      <c r="E436" s="115"/>
      <c r="F436" s="228"/>
      <c r="G436" s="228"/>
      <c r="H436" s="228" t="str">
        <f t="shared" si="1"/>
        <v/>
      </c>
    </row>
    <row r="437">
      <c r="A437" s="114"/>
      <c r="B437" s="68"/>
      <c r="C437" s="61"/>
      <c r="D437" s="61"/>
      <c r="E437" s="115"/>
      <c r="F437" s="228"/>
      <c r="G437" s="228"/>
      <c r="H437" s="228" t="str">
        <f t="shared" si="1"/>
        <v/>
      </c>
    </row>
    <row r="438">
      <c r="A438" s="114"/>
      <c r="B438" s="68"/>
      <c r="C438" s="61"/>
      <c r="D438" s="61"/>
      <c r="E438" s="115"/>
      <c r="F438" s="228"/>
      <c r="G438" s="228"/>
      <c r="H438" s="228" t="str">
        <f t="shared" si="1"/>
        <v/>
      </c>
    </row>
    <row r="439">
      <c r="A439" s="114"/>
      <c r="B439" s="68"/>
      <c r="C439" s="61"/>
      <c r="D439" s="61"/>
      <c r="E439" s="115"/>
      <c r="F439" s="228"/>
      <c r="G439" s="228"/>
      <c r="H439" s="228" t="str">
        <f t="shared" si="1"/>
        <v/>
      </c>
    </row>
    <row r="440">
      <c r="A440" s="114"/>
      <c r="B440" s="68"/>
      <c r="C440" s="61"/>
      <c r="D440" s="61"/>
      <c r="E440" s="115"/>
      <c r="F440" s="228"/>
      <c r="G440" s="228"/>
      <c r="H440" s="228" t="str">
        <f t="shared" si="1"/>
        <v/>
      </c>
    </row>
    <row r="441">
      <c r="A441" s="42"/>
      <c r="B441" s="61"/>
      <c r="C441" s="61"/>
      <c r="D441" s="61"/>
      <c r="E441" s="115"/>
      <c r="F441" s="228"/>
      <c r="G441" s="228"/>
      <c r="H441" s="228" t="str">
        <f t="shared" si="1"/>
        <v/>
      </c>
    </row>
    <row r="442">
      <c r="A442" s="114"/>
      <c r="B442" s="68"/>
      <c r="C442" s="61"/>
      <c r="D442" s="61"/>
      <c r="E442" s="115"/>
      <c r="F442" s="228"/>
      <c r="G442" s="228"/>
      <c r="H442" s="228" t="str">
        <f t="shared" si="1"/>
        <v/>
      </c>
    </row>
    <row r="443">
      <c r="A443" s="114"/>
      <c r="B443" s="68"/>
      <c r="C443" s="61"/>
      <c r="D443" s="61"/>
      <c r="E443" s="115"/>
      <c r="F443" s="228"/>
      <c r="G443" s="228"/>
      <c r="H443" s="228" t="str">
        <f t="shared" si="1"/>
        <v/>
      </c>
    </row>
    <row r="444">
      <c r="A444" s="114"/>
      <c r="B444" s="68"/>
      <c r="C444" s="61"/>
      <c r="D444" s="61"/>
      <c r="E444" s="115"/>
      <c r="F444" s="228"/>
      <c r="G444" s="228"/>
      <c r="H444" s="228" t="str">
        <f t="shared" si="1"/>
        <v/>
      </c>
    </row>
    <row r="445">
      <c r="A445" s="114"/>
      <c r="B445" s="68"/>
      <c r="C445" s="61"/>
      <c r="D445" s="61"/>
      <c r="E445" s="115"/>
      <c r="F445" s="228"/>
      <c r="G445" s="228"/>
      <c r="H445" s="228" t="str">
        <f t="shared" si="1"/>
        <v/>
      </c>
    </row>
    <row r="446">
      <c r="A446" s="114"/>
      <c r="B446" s="68"/>
      <c r="C446" s="61"/>
      <c r="D446" s="61"/>
      <c r="E446" s="115"/>
      <c r="F446" s="228"/>
      <c r="G446" s="228"/>
      <c r="H446" s="228" t="str">
        <f t="shared" si="1"/>
        <v/>
      </c>
    </row>
    <row r="447">
      <c r="A447" s="114"/>
      <c r="B447" s="68"/>
      <c r="C447" s="61"/>
      <c r="D447" s="61"/>
      <c r="E447" s="115"/>
      <c r="F447" s="228"/>
      <c r="G447" s="228"/>
      <c r="H447" s="228" t="str">
        <f t="shared" si="1"/>
        <v/>
      </c>
    </row>
    <row r="448">
      <c r="A448" s="114"/>
      <c r="B448" s="68"/>
      <c r="C448" s="61"/>
      <c r="D448" s="61"/>
      <c r="E448" s="115"/>
      <c r="F448" s="228"/>
      <c r="G448" s="228"/>
      <c r="H448" s="228" t="str">
        <f t="shared" si="1"/>
        <v/>
      </c>
    </row>
    <row r="449">
      <c r="A449" s="114"/>
      <c r="B449" s="68"/>
      <c r="C449" s="61"/>
      <c r="D449" s="61"/>
      <c r="E449" s="115"/>
      <c r="F449" s="228"/>
      <c r="G449" s="228"/>
      <c r="H449" s="228" t="str">
        <f t="shared" si="1"/>
        <v/>
      </c>
    </row>
    <row r="450">
      <c r="A450" s="114"/>
      <c r="B450" s="68"/>
      <c r="C450" s="61"/>
      <c r="D450" s="61"/>
      <c r="E450" s="115"/>
      <c r="F450" s="228"/>
      <c r="G450" s="228"/>
      <c r="H450" s="228" t="str">
        <f t="shared" si="1"/>
        <v/>
      </c>
    </row>
    <row r="451">
      <c r="A451" s="114"/>
      <c r="B451" s="68"/>
      <c r="C451" s="68"/>
      <c r="D451" s="68"/>
      <c r="E451" s="115"/>
      <c r="F451" s="228"/>
      <c r="G451" s="228"/>
      <c r="H451" s="228" t="str">
        <f t="shared" si="1"/>
        <v/>
      </c>
    </row>
    <row r="452">
      <c r="A452" s="114"/>
      <c r="B452" s="68"/>
      <c r="C452" s="61"/>
      <c r="D452" s="61"/>
      <c r="E452" s="115"/>
      <c r="F452" s="228"/>
      <c r="G452" s="228"/>
      <c r="H452" s="228" t="str">
        <f t="shared" si="1"/>
        <v/>
      </c>
    </row>
    <row r="453">
      <c r="A453" s="114"/>
      <c r="B453" s="68"/>
      <c r="C453" s="61"/>
      <c r="D453" s="61"/>
      <c r="E453" s="115"/>
      <c r="F453" s="228"/>
      <c r="G453" s="228"/>
      <c r="H453" s="228" t="str">
        <f t="shared" si="1"/>
        <v/>
      </c>
    </row>
    <row r="454">
      <c r="A454" s="114"/>
      <c r="B454" s="68"/>
      <c r="C454" s="61"/>
      <c r="D454" s="61"/>
      <c r="E454" s="115"/>
      <c r="F454" s="228"/>
      <c r="G454" s="228"/>
      <c r="H454" s="228" t="str">
        <f t="shared" si="1"/>
        <v/>
      </c>
    </row>
    <row r="455">
      <c r="A455" s="114"/>
      <c r="B455" s="61"/>
      <c r="C455" s="61"/>
      <c r="D455" s="61"/>
      <c r="E455" s="115"/>
      <c r="F455" s="228"/>
      <c r="G455" s="228"/>
      <c r="H455" s="228" t="str">
        <f t="shared" si="1"/>
        <v/>
      </c>
    </row>
    <row r="456">
      <c r="A456" s="42"/>
      <c r="B456" s="61"/>
      <c r="C456" s="61"/>
      <c r="D456" s="61"/>
      <c r="E456" s="115"/>
      <c r="F456" s="228"/>
      <c r="G456" s="228"/>
      <c r="H456" s="228" t="str">
        <f t="shared" si="1"/>
        <v/>
      </c>
    </row>
    <row r="457">
      <c r="A457" s="114"/>
      <c r="B457" s="68"/>
      <c r="C457" s="61"/>
      <c r="D457" s="61"/>
      <c r="E457" s="115"/>
      <c r="F457" s="228"/>
      <c r="G457" s="228"/>
      <c r="H457" s="228" t="str">
        <f t="shared" si="1"/>
        <v/>
      </c>
    </row>
    <row r="458">
      <c r="A458" s="114"/>
      <c r="B458" s="68"/>
      <c r="C458" s="61"/>
      <c r="D458" s="61"/>
      <c r="E458" s="115"/>
      <c r="F458" s="228"/>
      <c r="G458" s="228"/>
      <c r="H458" s="228" t="str">
        <f t="shared" si="1"/>
        <v/>
      </c>
    </row>
    <row r="459">
      <c r="A459" s="114"/>
      <c r="B459" s="68"/>
      <c r="C459" s="61"/>
      <c r="D459" s="61"/>
      <c r="E459" s="115"/>
      <c r="F459" s="228"/>
      <c r="G459" s="228"/>
      <c r="H459" s="228" t="str">
        <f t="shared" si="1"/>
        <v/>
      </c>
    </row>
    <row r="460">
      <c r="A460" s="114"/>
      <c r="B460" s="68"/>
      <c r="C460" s="61"/>
      <c r="D460" s="61"/>
      <c r="E460" s="115"/>
      <c r="F460" s="228"/>
      <c r="G460" s="228"/>
      <c r="H460" s="228" t="str">
        <f t="shared" si="1"/>
        <v/>
      </c>
    </row>
    <row r="461">
      <c r="A461" s="114"/>
      <c r="B461" s="68"/>
      <c r="C461" s="61"/>
      <c r="D461" s="61"/>
      <c r="E461" s="115"/>
      <c r="F461" s="228"/>
      <c r="G461" s="228"/>
      <c r="H461" s="228" t="str">
        <f t="shared" si="1"/>
        <v/>
      </c>
    </row>
    <row r="462">
      <c r="A462" s="114"/>
      <c r="B462" s="68"/>
      <c r="C462" s="61"/>
      <c r="D462" s="61"/>
      <c r="E462" s="115"/>
      <c r="F462" s="228"/>
      <c r="G462" s="228"/>
      <c r="H462" s="228" t="str">
        <f t="shared" si="1"/>
        <v/>
      </c>
    </row>
    <row r="463">
      <c r="A463" s="114"/>
      <c r="B463" s="68"/>
      <c r="C463" s="61"/>
      <c r="D463" s="61"/>
      <c r="E463" s="115"/>
      <c r="F463" s="228"/>
      <c r="G463" s="228"/>
      <c r="H463" s="228" t="str">
        <f t="shared" si="1"/>
        <v/>
      </c>
    </row>
    <row r="464">
      <c r="A464" s="114"/>
      <c r="B464" s="68"/>
      <c r="C464" s="61"/>
      <c r="D464" s="61"/>
      <c r="E464" s="115"/>
      <c r="F464" s="228"/>
      <c r="G464" s="228"/>
      <c r="H464" s="228" t="str">
        <f t="shared" si="1"/>
        <v/>
      </c>
    </row>
    <row r="465">
      <c r="A465" s="114"/>
      <c r="B465" s="68"/>
      <c r="C465" s="61"/>
      <c r="D465" s="61"/>
      <c r="E465" s="115"/>
      <c r="F465" s="228"/>
      <c r="G465" s="228"/>
      <c r="H465" s="228" t="str">
        <f t="shared" si="1"/>
        <v/>
      </c>
    </row>
    <row r="466">
      <c r="A466" s="114"/>
      <c r="B466" s="68"/>
      <c r="C466" s="61"/>
      <c r="D466" s="61"/>
      <c r="E466" s="115"/>
      <c r="F466" s="228"/>
      <c r="G466" s="228"/>
      <c r="H466" s="228" t="str">
        <f t="shared" si="1"/>
        <v/>
      </c>
    </row>
    <row r="467">
      <c r="A467" s="114"/>
      <c r="B467" s="68"/>
      <c r="C467" s="61"/>
      <c r="D467" s="61"/>
      <c r="E467" s="115"/>
      <c r="F467" s="228"/>
      <c r="G467" s="228"/>
      <c r="H467" s="228" t="str">
        <f t="shared" si="1"/>
        <v/>
      </c>
    </row>
    <row r="468">
      <c r="A468" s="114"/>
      <c r="B468" s="68"/>
      <c r="C468" s="61"/>
      <c r="D468" s="61"/>
      <c r="E468" s="115"/>
      <c r="F468" s="228"/>
      <c r="G468" s="228"/>
      <c r="H468" s="228" t="str">
        <f t="shared" si="1"/>
        <v/>
      </c>
    </row>
    <row r="469">
      <c r="A469" s="114"/>
      <c r="B469" s="68"/>
      <c r="C469" s="61"/>
      <c r="D469" s="61"/>
      <c r="E469" s="115"/>
      <c r="F469" s="228"/>
      <c r="G469" s="228"/>
      <c r="H469" s="228" t="str">
        <f t="shared" si="1"/>
        <v/>
      </c>
    </row>
    <row r="470">
      <c r="A470" s="114"/>
      <c r="B470" s="68"/>
      <c r="C470" s="61"/>
      <c r="D470" s="61"/>
      <c r="E470" s="115"/>
      <c r="F470" s="228"/>
      <c r="G470" s="228"/>
      <c r="H470" s="228" t="str">
        <f t="shared" si="1"/>
        <v/>
      </c>
    </row>
    <row r="471">
      <c r="A471" s="114"/>
      <c r="B471" s="68"/>
      <c r="C471" s="61"/>
      <c r="D471" s="61"/>
      <c r="E471" s="115"/>
      <c r="F471" s="228"/>
      <c r="G471" s="228"/>
      <c r="H471" s="228" t="str">
        <f t="shared" si="1"/>
        <v/>
      </c>
    </row>
    <row r="472">
      <c r="A472" s="42"/>
      <c r="B472" s="61"/>
      <c r="C472" s="61"/>
      <c r="D472" s="61"/>
      <c r="E472" s="115"/>
      <c r="F472" s="228"/>
      <c r="G472" s="228"/>
      <c r="H472" s="228" t="str">
        <f t="shared" si="1"/>
        <v/>
      </c>
    </row>
    <row r="473">
      <c r="A473" s="114"/>
      <c r="B473" s="68"/>
      <c r="C473" s="61"/>
      <c r="D473" s="61"/>
      <c r="E473" s="115"/>
      <c r="F473" s="228"/>
      <c r="G473" s="228"/>
      <c r="H473" s="228" t="str">
        <f t="shared" si="1"/>
        <v/>
      </c>
    </row>
    <row r="474">
      <c r="A474" s="114"/>
      <c r="B474" s="68"/>
      <c r="C474" s="61"/>
      <c r="D474" s="61"/>
      <c r="E474" s="115"/>
      <c r="F474" s="228"/>
      <c r="G474" s="228"/>
      <c r="H474" s="228" t="str">
        <f t="shared" si="1"/>
        <v/>
      </c>
    </row>
    <row r="475">
      <c r="A475" s="114"/>
      <c r="B475" s="68"/>
      <c r="C475" s="61"/>
      <c r="D475" s="61"/>
      <c r="E475" s="115"/>
      <c r="F475" s="228"/>
      <c r="G475" s="228"/>
      <c r="H475" s="228" t="str">
        <f t="shared" si="1"/>
        <v/>
      </c>
    </row>
    <row r="476">
      <c r="A476" s="114"/>
      <c r="B476" s="68"/>
      <c r="C476" s="61"/>
      <c r="D476" s="61"/>
      <c r="E476" s="115"/>
      <c r="F476" s="228"/>
      <c r="G476" s="228"/>
      <c r="H476" s="228" t="str">
        <f t="shared" si="1"/>
        <v/>
      </c>
    </row>
    <row r="477">
      <c r="A477" s="114"/>
      <c r="B477" s="68"/>
      <c r="C477" s="61"/>
      <c r="D477" s="61"/>
      <c r="E477" s="115"/>
      <c r="F477" s="228"/>
      <c r="G477" s="228"/>
      <c r="H477" s="228" t="str">
        <f t="shared" si="1"/>
        <v/>
      </c>
    </row>
    <row r="478">
      <c r="A478" s="114"/>
      <c r="B478" s="68"/>
      <c r="C478" s="61"/>
      <c r="D478" s="61"/>
      <c r="E478" s="115"/>
      <c r="F478" s="228"/>
      <c r="G478" s="228"/>
      <c r="H478" s="228" t="str">
        <f t="shared" si="1"/>
        <v/>
      </c>
    </row>
    <row r="479">
      <c r="A479" s="42"/>
      <c r="B479" s="68"/>
      <c r="C479" s="68"/>
      <c r="D479" s="68"/>
      <c r="E479" s="115"/>
      <c r="F479" s="228"/>
      <c r="G479" s="228"/>
      <c r="H479" s="228" t="str">
        <f t="shared" si="1"/>
        <v/>
      </c>
    </row>
    <row r="480">
      <c r="A480" s="42"/>
      <c r="B480" s="68"/>
      <c r="C480" s="61"/>
      <c r="D480" s="61"/>
      <c r="E480" s="115"/>
      <c r="F480" s="228"/>
      <c r="G480" s="228"/>
      <c r="H480" s="228" t="str">
        <f t="shared" si="1"/>
        <v/>
      </c>
    </row>
    <row r="481">
      <c r="A481" s="42"/>
      <c r="B481" s="68"/>
      <c r="C481" s="68"/>
      <c r="D481" s="68"/>
      <c r="E481" s="115"/>
      <c r="F481" s="228"/>
      <c r="G481" s="228"/>
      <c r="H481" s="228" t="str">
        <f t="shared" si="1"/>
        <v/>
      </c>
    </row>
    <row r="482">
      <c r="A482" s="42"/>
      <c r="B482" s="68"/>
      <c r="C482" s="61"/>
      <c r="D482" s="61"/>
      <c r="E482" s="115"/>
      <c r="F482" s="228"/>
      <c r="G482" s="228"/>
      <c r="H482" s="228" t="str">
        <f t="shared" si="1"/>
        <v/>
      </c>
    </row>
    <row r="483">
      <c r="A483" s="42"/>
      <c r="B483" s="68"/>
      <c r="C483" s="61"/>
      <c r="D483" s="61"/>
      <c r="E483" s="115"/>
      <c r="F483" s="228"/>
      <c r="G483" s="228"/>
      <c r="H483" s="228" t="str">
        <f t="shared" si="1"/>
        <v/>
      </c>
    </row>
    <row r="484">
      <c r="A484" s="42"/>
      <c r="B484" s="68"/>
      <c r="C484" s="68"/>
      <c r="D484" s="68"/>
      <c r="E484" s="115"/>
      <c r="F484" s="228"/>
      <c r="G484" s="228"/>
      <c r="H484" s="228" t="str">
        <f t="shared" si="1"/>
        <v/>
      </c>
    </row>
    <row r="485">
      <c r="A485" s="42"/>
      <c r="B485" s="68"/>
      <c r="C485" s="61"/>
      <c r="D485" s="61"/>
      <c r="E485" s="115"/>
      <c r="F485" s="228"/>
      <c r="G485" s="228"/>
      <c r="H485" s="228" t="str">
        <f t="shared" si="1"/>
        <v/>
      </c>
    </row>
    <row r="486">
      <c r="A486" s="42"/>
      <c r="B486" s="68"/>
      <c r="C486" s="61"/>
      <c r="D486" s="61"/>
      <c r="E486" s="115"/>
      <c r="F486" s="228"/>
      <c r="G486" s="228"/>
      <c r="H486" s="228" t="str">
        <f t="shared" si="1"/>
        <v/>
      </c>
    </row>
    <row r="487">
      <c r="A487" s="42"/>
      <c r="B487" s="68"/>
      <c r="C487" s="68"/>
      <c r="D487" s="68"/>
      <c r="E487" s="115"/>
      <c r="F487" s="228"/>
      <c r="G487" s="228"/>
      <c r="H487" s="228" t="str">
        <f t="shared" si="1"/>
        <v/>
      </c>
    </row>
    <row r="488">
      <c r="A488" s="42"/>
      <c r="B488" s="68"/>
      <c r="C488" s="68"/>
      <c r="D488" s="68"/>
      <c r="E488" s="115"/>
      <c r="F488" s="228"/>
      <c r="G488" s="228"/>
      <c r="H488" s="228" t="str">
        <f t="shared" si="1"/>
        <v/>
      </c>
    </row>
    <row r="489">
      <c r="A489" s="42"/>
      <c r="B489" s="68"/>
      <c r="C489" s="68"/>
      <c r="D489" s="68"/>
      <c r="E489" s="115"/>
      <c r="F489" s="228"/>
      <c r="G489" s="228"/>
      <c r="H489" s="228" t="str">
        <f t="shared" si="1"/>
        <v/>
      </c>
    </row>
    <row r="490">
      <c r="A490" s="42"/>
      <c r="B490" s="68"/>
      <c r="C490" s="68"/>
      <c r="D490" s="68"/>
      <c r="E490" s="115"/>
      <c r="F490" s="228"/>
      <c r="G490" s="228"/>
      <c r="H490" s="228" t="str">
        <f t="shared" si="1"/>
        <v/>
      </c>
    </row>
    <row r="491">
      <c r="A491" s="42"/>
      <c r="B491" s="68"/>
      <c r="C491" s="68"/>
      <c r="D491" s="68"/>
      <c r="E491" s="115"/>
      <c r="F491" s="228"/>
      <c r="G491" s="228"/>
      <c r="H491" s="228" t="str">
        <f t="shared" si="1"/>
        <v/>
      </c>
    </row>
    <row r="492">
      <c r="A492" s="42"/>
      <c r="B492" s="68"/>
      <c r="C492" s="61"/>
      <c r="D492" s="61"/>
      <c r="E492" s="115"/>
      <c r="F492" s="228"/>
      <c r="G492" s="228"/>
      <c r="H492" s="228" t="str">
        <f t="shared" si="1"/>
        <v/>
      </c>
    </row>
    <row r="493">
      <c r="A493" s="42"/>
      <c r="B493" s="68"/>
      <c r="C493" s="68"/>
      <c r="D493" s="68"/>
      <c r="E493" s="115"/>
      <c r="F493" s="228"/>
      <c r="G493" s="228"/>
      <c r="H493" s="228" t="str">
        <f t="shared" si="1"/>
        <v/>
      </c>
    </row>
    <row r="494">
      <c r="A494" s="42"/>
      <c r="B494" s="68"/>
      <c r="C494" s="68"/>
      <c r="D494" s="68"/>
      <c r="E494" s="115"/>
      <c r="F494" s="228"/>
      <c r="G494" s="228"/>
      <c r="H494" s="228" t="str">
        <f t="shared" si="1"/>
        <v/>
      </c>
    </row>
    <row r="495">
      <c r="A495" s="42"/>
      <c r="B495" s="68"/>
      <c r="C495" s="68"/>
      <c r="D495" s="68"/>
      <c r="E495" s="115"/>
      <c r="F495" s="228"/>
      <c r="G495" s="228"/>
      <c r="H495" s="228" t="str">
        <f t="shared" si="1"/>
        <v/>
      </c>
    </row>
    <row r="496">
      <c r="A496" s="42"/>
      <c r="B496" s="68"/>
      <c r="C496" s="68"/>
      <c r="D496" s="68"/>
      <c r="E496" s="115"/>
      <c r="F496" s="228"/>
      <c r="G496" s="228"/>
      <c r="H496" s="228" t="str">
        <f t="shared" si="1"/>
        <v/>
      </c>
    </row>
    <row r="497">
      <c r="A497" s="42"/>
      <c r="B497" s="68"/>
      <c r="C497" s="68"/>
      <c r="D497" s="68"/>
      <c r="E497" s="115"/>
      <c r="F497" s="228"/>
      <c r="G497" s="228"/>
      <c r="H497" s="228" t="str">
        <f t="shared" si="1"/>
        <v/>
      </c>
    </row>
    <row r="498">
      <c r="A498" s="42"/>
      <c r="B498" s="68"/>
      <c r="C498" s="61"/>
      <c r="D498" s="61"/>
      <c r="E498" s="115"/>
      <c r="F498" s="228"/>
      <c r="G498" s="228"/>
      <c r="H498" s="228" t="str">
        <f t="shared" si="1"/>
        <v/>
      </c>
    </row>
    <row r="499">
      <c r="A499" s="42"/>
      <c r="B499" s="68"/>
      <c r="C499" s="68"/>
      <c r="D499" s="68"/>
      <c r="E499" s="115"/>
      <c r="F499" s="228"/>
      <c r="G499" s="228"/>
      <c r="H499" s="228" t="str">
        <f t="shared" si="1"/>
        <v/>
      </c>
    </row>
    <row r="500">
      <c r="A500" s="42"/>
      <c r="B500" s="68"/>
      <c r="C500" s="61"/>
      <c r="D500" s="61"/>
      <c r="E500" s="115"/>
      <c r="F500" s="228"/>
      <c r="G500" s="228"/>
      <c r="H500" s="228" t="str">
        <f t="shared" si="1"/>
        <v/>
      </c>
    </row>
    <row r="501">
      <c r="A501" s="42"/>
      <c r="B501" s="68"/>
      <c r="C501" s="61"/>
      <c r="D501" s="61"/>
      <c r="E501" s="115"/>
      <c r="F501" s="228"/>
      <c r="G501" s="228"/>
      <c r="H501" s="228" t="str">
        <f t="shared" si="1"/>
        <v/>
      </c>
    </row>
    <row r="502">
      <c r="A502" s="42"/>
      <c r="B502" s="68"/>
      <c r="C502" s="61"/>
      <c r="D502" s="61"/>
      <c r="E502" s="115"/>
      <c r="F502" s="228"/>
      <c r="G502" s="228"/>
      <c r="H502" s="228" t="str">
        <f t="shared" si="1"/>
        <v/>
      </c>
    </row>
    <row r="503">
      <c r="A503" s="42"/>
      <c r="B503" s="68"/>
      <c r="C503" s="61"/>
      <c r="D503" s="61"/>
      <c r="E503" s="115"/>
      <c r="F503" s="228"/>
      <c r="G503" s="228"/>
      <c r="H503" s="228" t="str">
        <f t="shared" si="1"/>
        <v/>
      </c>
    </row>
    <row r="504">
      <c r="A504" s="42"/>
      <c r="B504" s="68"/>
      <c r="C504" s="61"/>
      <c r="D504" s="61"/>
      <c r="E504" s="115"/>
      <c r="F504" s="228"/>
      <c r="G504" s="228"/>
      <c r="H504" s="228" t="str">
        <f t="shared" si="1"/>
        <v/>
      </c>
    </row>
    <row r="505">
      <c r="A505" s="42"/>
      <c r="B505" s="68"/>
      <c r="C505" s="61"/>
      <c r="D505" s="61"/>
      <c r="E505" s="115"/>
      <c r="F505" s="228"/>
      <c r="G505" s="228"/>
      <c r="H505" s="228" t="str">
        <f t="shared" si="1"/>
        <v/>
      </c>
    </row>
    <row r="506">
      <c r="A506" s="42"/>
      <c r="B506" s="68"/>
      <c r="C506" s="61"/>
      <c r="D506" s="61"/>
      <c r="E506" s="115"/>
      <c r="F506" s="228"/>
      <c r="G506" s="228"/>
      <c r="H506" s="228" t="str">
        <f t="shared" si="1"/>
        <v/>
      </c>
    </row>
    <row r="507">
      <c r="A507" s="42"/>
      <c r="B507" s="61"/>
      <c r="C507" s="61"/>
      <c r="D507" s="61"/>
      <c r="E507" s="115"/>
      <c r="F507" s="228"/>
      <c r="G507" s="228"/>
      <c r="H507" s="228" t="str">
        <f t="shared" si="1"/>
        <v/>
      </c>
    </row>
    <row r="508">
      <c r="A508" s="42"/>
      <c r="B508" s="68"/>
      <c r="C508" s="61"/>
      <c r="D508" s="61"/>
      <c r="E508" s="115"/>
      <c r="F508" s="228"/>
      <c r="G508" s="228"/>
      <c r="H508" s="228" t="str">
        <f t="shared" si="1"/>
        <v/>
      </c>
    </row>
    <row r="509">
      <c r="A509" s="42"/>
      <c r="B509" s="68"/>
      <c r="C509" s="61"/>
      <c r="D509" s="61"/>
      <c r="E509" s="115"/>
      <c r="F509" s="228"/>
      <c r="G509" s="228"/>
      <c r="H509" s="228" t="str">
        <f t="shared" si="1"/>
        <v/>
      </c>
    </row>
    <row r="510">
      <c r="A510" s="42"/>
      <c r="B510" s="68"/>
      <c r="C510" s="61"/>
      <c r="D510" s="61"/>
      <c r="E510" s="115"/>
      <c r="F510" s="228"/>
      <c r="G510" s="228"/>
      <c r="H510" s="228" t="str">
        <f t="shared" si="1"/>
        <v/>
      </c>
    </row>
    <row r="511">
      <c r="A511" s="114"/>
      <c r="B511" s="61"/>
      <c r="C511" s="61"/>
      <c r="D511" s="61"/>
      <c r="E511" s="115"/>
      <c r="F511" s="228"/>
      <c r="G511" s="228"/>
      <c r="H511" s="228" t="str">
        <f t="shared" si="1"/>
        <v/>
      </c>
    </row>
    <row r="512">
      <c r="A512" s="42"/>
      <c r="B512" s="68"/>
      <c r="C512" s="61"/>
      <c r="D512" s="61"/>
      <c r="E512" s="115"/>
      <c r="F512" s="228"/>
      <c r="G512" s="228"/>
      <c r="H512" s="228" t="str">
        <f t="shared" si="1"/>
        <v/>
      </c>
    </row>
    <row r="513">
      <c r="A513" s="42"/>
      <c r="B513" s="68"/>
      <c r="C513" s="61"/>
      <c r="D513" s="61"/>
      <c r="E513" s="115"/>
      <c r="F513" s="228"/>
      <c r="G513" s="228"/>
      <c r="H513" s="228" t="str">
        <f t="shared" si="1"/>
        <v/>
      </c>
    </row>
    <row r="514">
      <c r="A514" s="42"/>
      <c r="B514" s="68"/>
      <c r="C514" s="61"/>
      <c r="D514" s="61"/>
      <c r="E514" s="115"/>
      <c r="F514" s="228"/>
      <c r="G514" s="228"/>
      <c r="H514" s="228" t="str">
        <f t="shared" si="1"/>
        <v/>
      </c>
    </row>
    <row r="515">
      <c r="A515" s="42"/>
      <c r="B515" s="68"/>
      <c r="C515" s="61"/>
      <c r="D515" s="61"/>
      <c r="E515" s="115"/>
      <c r="F515" s="228"/>
      <c r="G515" s="228"/>
      <c r="H515" s="228" t="str">
        <f t="shared" si="1"/>
        <v/>
      </c>
    </row>
    <row r="516">
      <c r="A516" s="42"/>
      <c r="B516" s="68"/>
      <c r="C516" s="68"/>
      <c r="D516" s="68"/>
      <c r="E516" s="115"/>
      <c r="F516" s="228"/>
      <c r="G516" s="228"/>
      <c r="H516" s="228" t="str">
        <f t="shared" si="1"/>
        <v/>
      </c>
    </row>
    <row r="517">
      <c r="A517" s="42"/>
      <c r="B517" s="68"/>
      <c r="C517" s="61"/>
      <c r="D517" s="61"/>
      <c r="E517" s="115"/>
      <c r="F517" s="228"/>
      <c r="G517" s="228"/>
      <c r="H517" s="228" t="str">
        <f t="shared" si="1"/>
        <v/>
      </c>
    </row>
    <row r="518">
      <c r="A518" s="114"/>
      <c r="B518" s="61"/>
      <c r="C518" s="61"/>
      <c r="D518" s="61"/>
      <c r="E518" s="115"/>
      <c r="F518" s="228"/>
      <c r="G518" s="228"/>
      <c r="H518" s="228" t="str">
        <f t="shared" si="1"/>
        <v/>
      </c>
    </row>
    <row r="519">
      <c r="A519" s="42"/>
      <c r="B519" s="68"/>
      <c r="C519" s="68"/>
      <c r="D519" s="68"/>
      <c r="E519" s="115"/>
      <c r="F519" s="228"/>
      <c r="G519" s="228"/>
      <c r="H519" s="228" t="str">
        <f t="shared" si="1"/>
        <v/>
      </c>
    </row>
    <row r="520">
      <c r="A520" s="42"/>
      <c r="B520" s="68"/>
      <c r="C520" s="68"/>
      <c r="D520" s="68"/>
      <c r="E520" s="115"/>
      <c r="F520" s="228"/>
      <c r="G520" s="228"/>
      <c r="H520" s="228" t="str">
        <f t="shared" si="1"/>
        <v/>
      </c>
    </row>
    <row r="521">
      <c r="A521" s="42"/>
      <c r="B521" s="68"/>
      <c r="C521" s="61"/>
      <c r="D521" s="61"/>
      <c r="E521" s="115"/>
      <c r="F521" s="228"/>
      <c r="G521" s="228"/>
      <c r="H521" s="228" t="str">
        <f t="shared" si="1"/>
        <v/>
      </c>
    </row>
    <row r="522">
      <c r="A522" s="42"/>
      <c r="B522" s="68"/>
      <c r="C522" s="61"/>
      <c r="D522" s="61"/>
      <c r="E522" s="115"/>
      <c r="F522" s="228"/>
      <c r="G522" s="228"/>
      <c r="H522" s="228" t="str">
        <f t="shared" si="1"/>
        <v/>
      </c>
    </row>
    <row r="523">
      <c r="A523" s="42"/>
      <c r="B523" s="68"/>
      <c r="C523" s="61"/>
      <c r="D523" s="61"/>
      <c r="E523" s="115"/>
      <c r="F523" s="228"/>
      <c r="G523" s="228"/>
      <c r="H523" s="228" t="str">
        <f t="shared" si="1"/>
        <v/>
      </c>
    </row>
    <row r="524">
      <c r="A524" s="42"/>
      <c r="B524" s="61"/>
      <c r="C524" s="61"/>
      <c r="D524" s="61"/>
      <c r="E524" s="115"/>
      <c r="F524" s="228"/>
      <c r="G524" s="228"/>
      <c r="H524" s="228" t="str">
        <f t="shared" si="1"/>
        <v/>
      </c>
    </row>
    <row r="525">
      <c r="A525" s="114"/>
      <c r="B525" s="68"/>
      <c r="C525" s="61"/>
      <c r="D525" s="61"/>
      <c r="E525" s="115"/>
      <c r="F525" s="228"/>
      <c r="G525" s="228"/>
      <c r="H525" s="228" t="str">
        <f t="shared" si="1"/>
        <v/>
      </c>
    </row>
    <row r="526">
      <c r="A526" s="114"/>
      <c r="B526" s="68"/>
      <c r="C526" s="61"/>
      <c r="D526" s="61"/>
      <c r="E526" s="115"/>
      <c r="F526" s="228"/>
      <c r="G526" s="228"/>
      <c r="H526" s="228" t="str">
        <f t="shared" si="1"/>
        <v/>
      </c>
    </row>
    <row r="527">
      <c r="A527" s="114"/>
      <c r="B527" s="68"/>
      <c r="C527" s="61"/>
      <c r="D527" s="61"/>
      <c r="E527" s="115"/>
      <c r="F527" s="228"/>
      <c r="G527" s="228"/>
      <c r="H527" s="228" t="str">
        <f t="shared" si="1"/>
        <v/>
      </c>
    </row>
    <row r="528">
      <c r="A528" s="114"/>
      <c r="B528" s="68"/>
      <c r="C528" s="61"/>
      <c r="D528" s="61"/>
      <c r="E528" s="115"/>
      <c r="F528" s="228"/>
      <c r="G528" s="228"/>
      <c r="H528" s="228" t="str">
        <f t="shared" si="1"/>
        <v/>
      </c>
    </row>
    <row r="529">
      <c r="A529" s="114"/>
      <c r="B529" s="68"/>
      <c r="C529" s="61"/>
      <c r="D529" s="61"/>
      <c r="E529" s="115"/>
      <c r="F529" s="228"/>
      <c r="G529" s="228"/>
      <c r="H529" s="228" t="str">
        <f t="shared" si="1"/>
        <v/>
      </c>
    </row>
    <row r="530">
      <c r="A530" s="114"/>
      <c r="B530" s="68"/>
      <c r="C530" s="61"/>
      <c r="D530" s="61"/>
      <c r="E530" s="115"/>
      <c r="F530" s="228"/>
      <c r="G530" s="228"/>
      <c r="H530" s="228" t="str">
        <f t="shared" si="1"/>
        <v/>
      </c>
    </row>
    <row r="531">
      <c r="A531" s="114"/>
      <c r="B531" s="68"/>
      <c r="C531" s="61"/>
      <c r="D531" s="61"/>
      <c r="E531" s="115"/>
      <c r="F531" s="228"/>
      <c r="G531" s="228"/>
      <c r="H531" s="228" t="str">
        <f t="shared" si="1"/>
        <v/>
      </c>
    </row>
    <row r="532">
      <c r="A532" s="42"/>
      <c r="B532" s="68"/>
      <c r="C532" s="61"/>
      <c r="D532" s="61"/>
      <c r="E532" s="115"/>
      <c r="F532" s="228"/>
      <c r="G532" s="228"/>
      <c r="H532" s="228" t="str">
        <f t="shared" si="1"/>
        <v/>
      </c>
    </row>
    <row r="533">
      <c r="A533" s="42"/>
      <c r="B533" s="68"/>
      <c r="C533" s="61"/>
      <c r="D533" s="61"/>
      <c r="E533" s="115"/>
      <c r="F533" s="228"/>
      <c r="G533" s="228"/>
      <c r="H533" s="228" t="str">
        <f t="shared" si="1"/>
        <v/>
      </c>
    </row>
    <row r="534">
      <c r="A534" s="42"/>
      <c r="B534" s="68"/>
      <c r="C534" s="61"/>
      <c r="D534" s="61"/>
      <c r="E534" s="115"/>
      <c r="F534" s="228"/>
      <c r="G534" s="228"/>
      <c r="H534" s="228" t="str">
        <f t="shared" si="1"/>
        <v/>
      </c>
    </row>
    <row r="535">
      <c r="A535" s="42"/>
      <c r="B535" s="68"/>
      <c r="C535" s="61"/>
      <c r="D535" s="61"/>
      <c r="E535" s="115"/>
      <c r="F535" s="228"/>
      <c r="G535" s="228"/>
      <c r="H535" s="228" t="str">
        <f t="shared" si="1"/>
        <v/>
      </c>
    </row>
    <row r="536">
      <c r="A536" s="42"/>
      <c r="B536" s="68"/>
      <c r="C536" s="68"/>
      <c r="D536" s="68"/>
      <c r="E536" s="115"/>
      <c r="F536" s="228"/>
      <c r="G536" s="228"/>
      <c r="H536" s="228" t="str">
        <f t="shared" si="1"/>
        <v/>
      </c>
    </row>
    <row r="537">
      <c r="A537" s="42"/>
      <c r="B537" s="61"/>
      <c r="C537" s="61"/>
      <c r="D537" s="61"/>
      <c r="E537" s="115"/>
      <c r="F537" s="228"/>
      <c r="G537" s="228"/>
      <c r="H537" s="228" t="str">
        <f t="shared" si="1"/>
        <v/>
      </c>
    </row>
    <row r="538">
      <c r="A538" s="42"/>
      <c r="B538" s="68"/>
      <c r="C538" s="61"/>
      <c r="D538" s="61"/>
      <c r="E538" s="115"/>
      <c r="F538" s="228"/>
      <c r="G538" s="228"/>
      <c r="H538" s="228" t="str">
        <f t="shared" si="1"/>
        <v/>
      </c>
    </row>
    <row r="539">
      <c r="A539" s="42"/>
      <c r="B539" s="68"/>
      <c r="C539" s="61"/>
      <c r="D539" s="61"/>
      <c r="E539" s="115"/>
      <c r="F539" s="228"/>
      <c r="G539" s="228"/>
      <c r="H539" s="228" t="str">
        <f t="shared" si="1"/>
        <v/>
      </c>
    </row>
    <row r="540">
      <c r="A540" s="42"/>
      <c r="B540" s="68"/>
      <c r="C540" s="61"/>
      <c r="D540" s="61"/>
      <c r="E540" s="115"/>
      <c r="F540" s="228"/>
      <c r="G540" s="228"/>
      <c r="H540" s="228" t="str">
        <f t="shared" si="1"/>
        <v/>
      </c>
    </row>
    <row r="541">
      <c r="A541" s="42"/>
      <c r="B541" s="68"/>
      <c r="C541" s="61"/>
      <c r="D541" s="61"/>
      <c r="E541" s="115"/>
      <c r="F541" s="228"/>
      <c r="G541" s="228"/>
      <c r="H541" s="228" t="str">
        <f t="shared" si="1"/>
        <v/>
      </c>
    </row>
    <row r="542">
      <c r="A542" s="42"/>
      <c r="B542" s="68"/>
      <c r="C542" s="68"/>
      <c r="D542" s="68"/>
      <c r="E542" s="115"/>
      <c r="F542" s="228"/>
      <c r="G542" s="228"/>
      <c r="H542" s="228" t="str">
        <f t="shared" si="1"/>
        <v/>
      </c>
    </row>
    <row r="543">
      <c r="A543" s="42"/>
      <c r="B543" s="68"/>
      <c r="C543" s="61"/>
      <c r="D543" s="61"/>
      <c r="E543" s="115"/>
      <c r="F543" s="228"/>
      <c r="G543" s="228"/>
      <c r="H543" s="228" t="str">
        <f t="shared" si="1"/>
        <v/>
      </c>
    </row>
    <row r="544">
      <c r="A544" s="42"/>
      <c r="B544" s="68"/>
      <c r="C544" s="61"/>
      <c r="D544" s="61"/>
      <c r="E544" s="115"/>
      <c r="F544" s="228"/>
      <c r="G544" s="228"/>
      <c r="H544" s="228" t="str">
        <f t="shared" si="1"/>
        <v/>
      </c>
    </row>
    <row r="545">
      <c r="A545" s="42"/>
      <c r="B545" s="68"/>
      <c r="C545" s="61"/>
      <c r="D545" s="61"/>
      <c r="E545" s="115"/>
      <c r="F545" s="228"/>
      <c r="G545" s="228"/>
      <c r="H545" s="228" t="str">
        <f t="shared" si="1"/>
        <v/>
      </c>
    </row>
    <row r="546">
      <c r="A546" s="42"/>
      <c r="B546" s="68"/>
      <c r="C546" s="61"/>
      <c r="D546" s="61"/>
      <c r="E546" s="115"/>
      <c r="F546" s="228"/>
      <c r="G546" s="228"/>
      <c r="H546" s="228" t="str">
        <f t="shared" si="1"/>
        <v/>
      </c>
    </row>
    <row r="547">
      <c r="A547" s="42"/>
      <c r="B547" s="61"/>
      <c r="C547" s="61"/>
      <c r="D547" s="61"/>
      <c r="E547" s="115"/>
      <c r="F547" s="228"/>
      <c r="G547" s="228"/>
      <c r="H547" s="228" t="str">
        <f t="shared" si="1"/>
        <v/>
      </c>
    </row>
    <row r="548">
      <c r="A548" s="42"/>
      <c r="B548" s="68"/>
      <c r="C548" s="61"/>
      <c r="D548" s="61"/>
      <c r="E548" s="115"/>
      <c r="F548" s="228"/>
      <c r="G548" s="228"/>
      <c r="H548" s="228" t="str">
        <f t="shared" si="1"/>
        <v/>
      </c>
    </row>
    <row r="549">
      <c r="A549" s="42"/>
      <c r="B549" s="68"/>
      <c r="C549" s="61"/>
      <c r="D549" s="61"/>
      <c r="E549" s="115"/>
      <c r="F549" s="228"/>
      <c r="G549" s="228"/>
      <c r="H549" s="228" t="str">
        <f t="shared" si="1"/>
        <v/>
      </c>
    </row>
    <row r="550">
      <c r="A550" s="42"/>
      <c r="B550" s="68"/>
      <c r="C550" s="61"/>
      <c r="D550" s="61"/>
      <c r="E550" s="115"/>
      <c r="F550" s="228"/>
      <c r="G550" s="228"/>
      <c r="H550" s="228" t="str">
        <f t="shared" si="1"/>
        <v/>
      </c>
    </row>
    <row r="551">
      <c r="A551" s="42"/>
      <c r="B551" s="68"/>
      <c r="C551" s="61"/>
      <c r="D551" s="61"/>
      <c r="E551" s="115"/>
      <c r="F551" s="228"/>
      <c r="G551" s="228"/>
      <c r="H551" s="228" t="str">
        <f t="shared" si="1"/>
        <v/>
      </c>
    </row>
    <row r="552">
      <c r="A552" s="42"/>
      <c r="B552" s="68"/>
      <c r="C552" s="61"/>
      <c r="D552" s="61"/>
      <c r="E552" s="115"/>
      <c r="F552" s="228"/>
      <c r="G552" s="228"/>
      <c r="H552" s="228" t="str">
        <f t="shared" si="1"/>
        <v/>
      </c>
    </row>
    <row r="553">
      <c r="A553" s="42"/>
      <c r="B553" s="68"/>
      <c r="C553" s="61"/>
      <c r="D553" s="61"/>
      <c r="E553" s="115"/>
      <c r="F553" s="228"/>
      <c r="G553" s="228"/>
      <c r="H553" s="228" t="str">
        <f t="shared" si="1"/>
        <v/>
      </c>
    </row>
    <row r="554">
      <c r="A554" s="114"/>
      <c r="B554" s="61"/>
      <c r="C554" s="61"/>
      <c r="D554" s="61"/>
      <c r="E554" s="115"/>
      <c r="F554" s="228"/>
      <c r="G554" s="228"/>
      <c r="H554" s="228" t="str">
        <f t="shared" si="1"/>
        <v/>
      </c>
    </row>
    <row r="555">
      <c r="A555" s="42"/>
      <c r="B555" s="68"/>
      <c r="C555" s="61"/>
      <c r="D555" s="61"/>
      <c r="E555" s="115"/>
      <c r="F555" s="228"/>
      <c r="G555" s="228"/>
      <c r="H555" s="228" t="str">
        <f t="shared" si="1"/>
        <v/>
      </c>
    </row>
    <row r="556">
      <c r="A556" s="42"/>
      <c r="B556" s="68"/>
      <c r="C556" s="61"/>
      <c r="D556" s="61"/>
      <c r="E556" s="115"/>
      <c r="F556" s="228"/>
      <c r="G556" s="228"/>
      <c r="H556" s="228" t="str">
        <f t="shared" si="1"/>
        <v/>
      </c>
    </row>
    <row r="557">
      <c r="A557" s="42"/>
      <c r="B557" s="68"/>
      <c r="C557" s="61"/>
      <c r="D557" s="61"/>
      <c r="E557" s="115"/>
      <c r="F557" s="228"/>
      <c r="G557" s="228"/>
      <c r="H557" s="228" t="str">
        <f t="shared" si="1"/>
        <v/>
      </c>
    </row>
    <row r="558">
      <c r="A558" s="42"/>
      <c r="B558" s="61"/>
      <c r="C558" s="61"/>
      <c r="D558" s="61"/>
      <c r="E558" s="115"/>
      <c r="F558" s="228"/>
      <c r="G558" s="228"/>
      <c r="H558" s="228" t="str">
        <f t="shared" si="1"/>
        <v/>
      </c>
    </row>
    <row r="559">
      <c r="A559" s="42"/>
      <c r="B559" s="68"/>
      <c r="C559" s="68"/>
      <c r="D559" s="68"/>
      <c r="E559" s="115"/>
      <c r="F559" s="228"/>
      <c r="G559" s="228"/>
      <c r="H559" s="228" t="str">
        <f t="shared" si="1"/>
        <v/>
      </c>
    </row>
    <row r="560">
      <c r="A560" s="42"/>
      <c r="B560" s="68"/>
      <c r="C560" s="68"/>
      <c r="D560" s="68"/>
      <c r="E560" s="115"/>
      <c r="F560" s="228"/>
      <c r="G560" s="228"/>
      <c r="H560" s="228" t="str">
        <f t="shared" si="1"/>
        <v/>
      </c>
    </row>
    <row r="561">
      <c r="A561" s="42"/>
      <c r="B561" s="68"/>
      <c r="C561" s="68"/>
      <c r="D561" s="68"/>
      <c r="E561" s="115"/>
      <c r="F561" s="228"/>
      <c r="G561" s="228"/>
      <c r="H561" s="228" t="str">
        <f t="shared" si="1"/>
        <v/>
      </c>
    </row>
    <row r="562">
      <c r="A562" s="42"/>
      <c r="B562" s="68"/>
      <c r="C562" s="68"/>
      <c r="D562" s="68"/>
      <c r="E562" s="115"/>
      <c r="F562" s="228"/>
      <c r="G562" s="228"/>
      <c r="H562" s="228" t="str">
        <f t="shared" si="1"/>
        <v/>
      </c>
    </row>
    <row r="563">
      <c r="A563" s="42"/>
      <c r="B563" s="68"/>
      <c r="C563" s="68"/>
      <c r="D563" s="68"/>
      <c r="E563" s="115"/>
      <c r="F563" s="228"/>
      <c r="G563" s="228"/>
      <c r="H563" s="228" t="str">
        <f t="shared" si="1"/>
        <v/>
      </c>
    </row>
    <row r="564">
      <c r="A564" s="42"/>
      <c r="B564" s="68"/>
      <c r="C564" s="68"/>
      <c r="D564" s="68"/>
      <c r="E564" s="115"/>
      <c r="F564" s="228"/>
      <c r="G564" s="228"/>
      <c r="H564" s="228" t="str">
        <f t="shared" si="1"/>
        <v/>
      </c>
    </row>
    <row r="565">
      <c r="A565" s="42"/>
      <c r="B565" s="68"/>
      <c r="C565" s="68"/>
      <c r="D565" s="68"/>
      <c r="E565" s="115"/>
      <c r="F565" s="228"/>
      <c r="G565" s="228"/>
      <c r="H565" s="228" t="str">
        <f t="shared" si="1"/>
        <v/>
      </c>
    </row>
    <row r="566">
      <c r="A566" s="42"/>
      <c r="B566" s="68"/>
      <c r="C566" s="68"/>
      <c r="D566" s="68"/>
      <c r="E566" s="115"/>
      <c r="F566" s="228"/>
      <c r="G566" s="228"/>
      <c r="H566" s="228" t="str">
        <f t="shared" si="1"/>
        <v/>
      </c>
    </row>
    <row r="567">
      <c r="A567" s="42"/>
      <c r="B567" s="68"/>
      <c r="C567" s="68"/>
      <c r="D567" s="68"/>
      <c r="E567" s="115"/>
      <c r="F567" s="228"/>
      <c r="G567" s="228"/>
      <c r="H567" s="228" t="str">
        <f t="shared" si="1"/>
        <v/>
      </c>
    </row>
    <row r="568">
      <c r="A568" s="42"/>
      <c r="B568" s="68"/>
      <c r="C568" s="68"/>
      <c r="D568" s="68"/>
      <c r="E568" s="115"/>
      <c r="F568" s="228"/>
      <c r="G568" s="228"/>
      <c r="H568" s="228" t="str">
        <f t="shared" si="1"/>
        <v/>
      </c>
    </row>
    <row r="569">
      <c r="A569" s="114"/>
      <c r="B569" s="61"/>
      <c r="C569" s="61"/>
      <c r="D569" s="61"/>
      <c r="E569" s="115"/>
      <c r="F569" s="228"/>
      <c r="G569" s="228"/>
      <c r="H569" s="228" t="str">
        <f t="shared" si="1"/>
        <v/>
      </c>
    </row>
    <row r="570">
      <c r="A570" s="42"/>
      <c r="B570" s="68"/>
      <c r="C570" s="68"/>
      <c r="D570" s="68"/>
      <c r="E570" s="115"/>
      <c r="F570" s="228"/>
      <c r="G570" s="228"/>
      <c r="H570" s="228" t="str">
        <f t="shared" si="1"/>
        <v/>
      </c>
    </row>
    <row r="571">
      <c r="A571" s="42"/>
      <c r="B571" s="68"/>
      <c r="C571" s="68"/>
      <c r="D571" s="68"/>
      <c r="E571" s="115"/>
      <c r="F571" s="228"/>
      <c r="G571" s="228"/>
      <c r="H571" s="228" t="str">
        <f t="shared" si="1"/>
        <v/>
      </c>
    </row>
    <row r="572">
      <c r="A572" s="42"/>
      <c r="B572" s="68"/>
      <c r="C572" s="68"/>
      <c r="D572" s="68"/>
      <c r="E572" s="115"/>
      <c r="F572" s="228"/>
      <c r="G572" s="228"/>
      <c r="H572" s="228" t="str">
        <f t="shared" si="1"/>
        <v/>
      </c>
    </row>
    <row r="573">
      <c r="A573" s="42"/>
      <c r="B573" s="68"/>
      <c r="C573" s="68"/>
      <c r="D573" s="68"/>
      <c r="E573" s="115"/>
      <c r="F573" s="228"/>
      <c r="G573" s="228"/>
      <c r="H573" s="228" t="str">
        <f t="shared" si="1"/>
        <v/>
      </c>
    </row>
    <row r="574">
      <c r="A574" s="42"/>
      <c r="B574" s="61"/>
      <c r="C574" s="61"/>
      <c r="D574" s="61"/>
      <c r="E574" s="115"/>
      <c r="F574" s="228"/>
      <c r="G574" s="228"/>
      <c r="H574" s="228" t="str">
        <f t="shared" si="1"/>
        <v/>
      </c>
    </row>
    <row r="575">
      <c r="A575" s="42"/>
      <c r="B575" s="68"/>
      <c r="C575" s="68"/>
      <c r="D575" s="68"/>
      <c r="E575" s="115"/>
      <c r="F575" s="228"/>
      <c r="G575" s="228"/>
      <c r="H575" s="228" t="str">
        <f t="shared" si="1"/>
        <v/>
      </c>
    </row>
    <row r="576">
      <c r="A576" s="42"/>
      <c r="B576" s="68"/>
      <c r="C576" s="68"/>
      <c r="D576" s="68"/>
      <c r="E576" s="115"/>
      <c r="F576" s="228"/>
      <c r="G576" s="228"/>
      <c r="H576" s="228" t="str">
        <f t="shared" si="1"/>
        <v/>
      </c>
    </row>
    <row r="577">
      <c r="A577" s="42"/>
      <c r="B577" s="68"/>
      <c r="C577" s="68"/>
      <c r="D577" s="68"/>
      <c r="E577" s="115"/>
      <c r="F577" s="228"/>
      <c r="G577" s="228"/>
      <c r="H577" s="228" t="str">
        <f t="shared" si="1"/>
        <v/>
      </c>
    </row>
    <row r="578">
      <c r="A578" s="42"/>
      <c r="B578" s="68"/>
      <c r="C578" s="68"/>
      <c r="D578" s="68"/>
      <c r="E578" s="115"/>
      <c r="F578" s="228"/>
      <c r="G578" s="228"/>
      <c r="H578" s="228" t="str">
        <f t="shared" si="1"/>
        <v/>
      </c>
    </row>
    <row r="579">
      <c r="A579" s="42"/>
      <c r="B579" s="68"/>
      <c r="C579" s="68"/>
      <c r="D579" s="68"/>
      <c r="E579" s="115"/>
      <c r="F579" s="228"/>
      <c r="G579" s="228"/>
      <c r="H579" s="228" t="str">
        <f t="shared" si="1"/>
        <v/>
      </c>
    </row>
    <row r="580">
      <c r="A580" s="42"/>
      <c r="B580" s="68"/>
      <c r="C580" s="68"/>
      <c r="D580" s="68"/>
      <c r="E580" s="115"/>
      <c r="F580" s="228"/>
      <c r="G580" s="228"/>
      <c r="H580" s="228" t="str">
        <f t="shared" si="1"/>
        <v/>
      </c>
    </row>
    <row r="581">
      <c r="A581" s="42"/>
      <c r="B581" s="68"/>
      <c r="C581" s="68"/>
      <c r="D581" s="68"/>
      <c r="E581" s="115"/>
      <c r="F581" s="228"/>
      <c r="G581" s="228"/>
      <c r="H581" s="228" t="str">
        <f t="shared" si="1"/>
        <v/>
      </c>
    </row>
    <row r="582">
      <c r="A582" s="42"/>
      <c r="B582" s="68"/>
      <c r="C582" s="68"/>
      <c r="D582" s="68"/>
      <c r="E582" s="115"/>
      <c r="F582" s="228"/>
      <c r="G582" s="228"/>
      <c r="H582" s="228" t="str">
        <f t="shared" si="1"/>
        <v/>
      </c>
    </row>
    <row r="583">
      <c r="A583" s="42"/>
      <c r="B583" s="68"/>
      <c r="C583" s="68"/>
      <c r="D583" s="68"/>
      <c r="E583" s="115"/>
      <c r="F583" s="228"/>
      <c r="G583" s="228"/>
      <c r="H583" s="228" t="str">
        <f t="shared" si="1"/>
        <v/>
      </c>
    </row>
    <row r="584">
      <c r="A584" s="42"/>
      <c r="B584" s="68"/>
      <c r="C584" s="68"/>
      <c r="D584" s="68"/>
      <c r="E584" s="115"/>
      <c r="F584" s="228"/>
      <c r="G584" s="228"/>
      <c r="H584" s="228" t="str">
        <f t="shared" si="1"/>
        <v/>
      </c>
    </row>
    <row r="585">
      <c r="A585" s="42"/>
      <c r="B585" s="68"/>
      <c r="C585" s="68"/>
      <c r="D585" s="68"/>
      <c r="E585" s="115"/>
      <c r="F585" s="228"/>
      <c r="G585" s="228"/>
      <c r="H585" s="228" t="str">
        <f t="shared" si="1"/>
        <v/>
      </c>
    </row>
    <row r="586">
      <c r="A586" s="42"/>
      <c r="B586" s="68"/>
      <c r="C586" s="68"/>
      <c r="D586" s="68"/>
      <c r="E586" s="115"/>
      <c r="F586" s="228"/>
      <c r="G586" s="228"/>
      <c r="H586" s="228" t="str">
        <f t="shared" si="1"/>
        <v/>
      </c>
    </row>
    <row r="587">
      <c r="A587" s="42"/>
      <c r="B587" s="68"/>
      <c r="C587" s="68"/>
      <c r="D587" s="68"/>
      <c r="E587" s="115"/>
      <c r="F587" s="228"/>
      <c r="G587" s="228"/>
      <c r="H587" s="228" t="str">
        <f t="shared" si="1"/>
        <v/>
      </c>
    </row>
    <row r="588">
      <c r="A588" s="42"/>
      <c r="B588" s="68"/>
      <c r="C588" s="68"/>
      <c r="D588" s="68"/>
      <c r="E588" s="115"/>
      <c r="F588" s="228"/>
      <c r="G588" s="228"/>
      <c r="H588" s="228" t="str">
        <f t="shared" si="1"/>
        <v/>
      </c>
    </row>
    <row r="589">
      <c r="A589" s="42"/>
      <c r="B589" s="68"/>
      <c r="C589" s="68"/>
      <c r="D589" s="68"/>
      <c r="E589" s="115"/>
      <c r="F589" s="228"/>
      <c r="G589" s="228"/>
      <c r="H589" s="228" t="str">
        <f t="shared" si="1"/>
        <v/>
      </c>
    </row>
    <row r="590">
      <c r="A590" s="42"/>
      <c r="B590" s="68"/>
      <c r="C590" s="68"/>
      <c r="D590" s="68"/>
      <c r="E590" s="115"/>
      <c r="F590" s="228"/>
      <c r="G590" s="228"/>
      <c r="H590" s="228" t="str">
        <f t="shared" si="1"/>
        <v/>
      </c>
    </row>
    <row r="591">
      <c r="A591" s="42"/>
      <c r="B591" s="68"/>
      <c r="C591" s="68"/>
      <c r="D591" s="68"/>
      <c r="E591" s="115"/>
      <c r="F591" s="228"/>
      <c r="G591" s="228"/>
      <c r="H591" s="228" t="str">
        <f t="shared" si="1"/>
        <v/>
      </c>
    </row>
    <row r="592">
      <c r="A592" s="42"/>
      <c r="B592" s="61"/>
      <c r="C592" s="61"/>
      <c r="D592" s="61"/>
      <c r="E592" s="115"/>
      <c r="F592" s="228"/>
      <c r="G592" s="228"/>
      <c r="H592" s="228" t="str">
        <f t="shared" si="1"/>
        <v/>
      </c>
    </row>
    <row r="593">
      <c r="A593" s="42"/>
      <c r="B593" s="68"/>
      <c r="C593" s="68"/>
      <c r="D593" s="68"/>
      <c r="E593" s="115"/>
      <c r="F593" s="228"/>
      <c r="G593" s="228"/>
      <c r="H593" s="228" t="str">
        <f t="shared" si="1"/>
        <v/>
      </c>
    </row>
    <row r="594">
      <c r="A594" s="42"/>
      <c r="B594" s="61"/>
      <c r="C594" s="61"/>
      <c r="D594" s="61"/>
      <c r="E594" s="115"/>
      <c r="F594" s="228"/>
      <c r="G594" s="228"/>
      <c r="H594" s="228" t="str">
        <f t="shared" si="1"/>
        <v/>
      </c>
    </row>
    <row r="595">
      <c r="A595" s="42"/>
      <c r="B595" s="68"/>
      <c r="C595" s="68"/>
      <c r="D595" s="68"/>
      <c r="E595" s="115"/>
      <c r="F595" s="228"/>
      <c r="G595" s="228"/>
      <c r="H595" s="228" t="str">
        <f t="shared" si="1"/>
        <v/>
      </c>
    </row>
    <row r="596">
      <c r="A596" s="42"/>
      <c r="B596" s="68"/>
      <c r="C596" s="68"/>
      <c r="D596" s="68"/>
      <c r="E596" s="115"/>
      <c r="F596" s="228"/>
      <c r="G596" s="228"/>
      <c r="H596" s="228" t="str">
        <f t="shared" si="1"/>
        <v/>
      </c>
    </row>
    <row r="597">
      <c r="A597" s="42"/>
      <c r="B597" s="68"/>
      <c r="C597" s="68"/>
      <c r="D597" s="68"/>
      <c r="E597" s="115"/>
      <c r="F597" s="228"/>
      <c r="G597" s="228"/>
      <c r="H597" s="228" t="str">
        <f t="shared" si="1"/>
        <v/>
      </c>
    </row>
    <row r="598">
      <c r="A598" s="42"/>
      <c r="B598" s="68"/>
      <c r="C598" s="68"/>
      <c r="D598" s="68"/>
      <c r="E598" s="115"/>
      <c r="F598" s="228"/>
      <c r="G598" s="228"/>
      <c r="H598" s="228" t="str">
        <f t="shared" si="1"/>
        <v/>
      </c>
    </row>
    <row r="599">
      <c r="A599" s="42"/>
      <c r="B599" s="68"/>
      <c r="C599" s="68"/>
      <c r="D599" s="68"/>
      <c r="E599" s="115"/>
      <c r="F599" s="228"/>
      <c r="G599" s="228"/>
      <c r="H599" s="228" t="str">
        <f t="shared" si="1"/>
        <v/>
      </c>
    </row>
    <row r="600">
      <c r="A600" s="42"/>
      <c r="B600" s="68"/>
      <c r="C600" s="68"/>
      <c r="D600" s="68"/>
      <c r="E600" s="115"/>
      <c r="F600" s="228"/>
      <c r="G600" s="228"/>
      <c r="H600" s="228" t="str">
        <f t="shared" si="1"/>
        <v/>
      </c>
    </row>
    <row r="601">
      <c r="A601" s="42"/>
      <c r="B601" s="68"/>
      <c r="C601" s="68"/>
      <c r="D601" s="68"/>
      <c r="E601" s="115"/>
      <c r="F601" s="228"/>
      <c r="G601" s="228"/>
      <c r="H601" s="228" t="str">
        <f t="shared" si="1"/>
        <v/>
      </c>
    </row>
    <row r="602">
      <c r="A602" s="42"/>
      <c r="B602" s="61"/>
      <c r="C602" s="61"/>
      <c r="D602" s="61"/>
      <c r="E602" s="115"/>
      <c r="F602" s="228"/>
      <c r="G602" s="228"/>
      <c r="H602" s="228" t="str">
        <f t="shared" si="1"/>
        <v/>
      </c>
    </row>
    <row r="603">
      <c r="A603" s="42"/>
      <c r="B603" s="68"/>
      <c r="C603" s="61"/>
      <c r="D603" s="61"/>
      <c r="E603" s="115"/>
      <c r="F603" s="228"/>
      <c r="G603" s="228"/>
      <c r="H603" s="228" t="str">
        <f t="shared" si="1"/>
        <v/>
      </c>
    </row>
    <row r="604">
      <c r="A604" s="42"/>
      <c r="B604" s="68"/>
      <c r="C604" s="68"/>
      <c r="D604" s="68"/>
      <c r="E604" s="115"/>
      <c r="F604" s="228"/>
      <c r="G604" s="228"/>
      <c r="H604" s="228" t="str">
        <f t="shared" si="1"/>
        <v/>
      </c>
    </row>
    <row r="605">
      <c r="A605" s="42"/>
      <c r="B605" s="68"/>
      <c r="C605" s="68"/>
      <c r="D605" s="68"/>
      <c r="E605" s="115"/>
      <c r="F605" s="228"/>
      <c r="G605" s="228"/>
      <c r="H605" s="228" t="str">
        <f t="shared" si="1"/>
        <v/>
      </c>
    </row>
    <row r="606">
      <c r="A606" s="42"/>
      <c r="B606" s="68"/>
      <c r="C606" s="68"/>
      <c r="D606" s="68"/>
      <c r="E606" s="115"/>
      <c r="F606" s="228"/>
      <c r="G606" s="228"/>
      <c r="H606" s="228" t="str">
        <f t="shared" si="1"/>
        <v/>
      </c>
    </row>
    <row r="607">
      <c r="A607" s="42"/>
      <c r="B607" s="68"/>
      <c r="C607" s="68"/>
      <c r="D607" s="68"/>
      <c r="E607" s="115"/>
      <c r="F607" s="228"/>
      <c r="G607" s="228"/>
      <c r="H607" s="228" t="str">
        <f t="shared" si="1"/>
        <v/>
      </c>
    </row>
    <row r="608">
      <c r="A608" s="42"/>
      <c r="B608" s="68"/>
      <c r="C608" s="68"/>
      <c r="D608" s="68"/>
      <c r="E608" s="115"/>
      <c r="F608" s="228"/>
      <c r="G608" s="228"/>
      <c r="H608" s="228" t="str">
        <f t="shared" si="1"/>
        <v/>
      </c>
    </row>
    <row r="609">
      <c r="A609" s="42"/>
      <c r="B609" s="61"/>
      <c r="C609" s="61"/>
      <c r="D609" s="61"/>
      <c r="E609" s="115"/>
      <c r="F609" s="228"/>
      <c r="G609" s="228"/>
      <c r="H609" s="228" t="str">
        <f t="shared" si="1"/>
        <v/>
      </c>
    </row>
    <row r="610">
      <c r="A610" s="42"/>
      <c r="B610" s="68"/>
      <c r="C610" s="68"/>
      <c r="D610" s="68"/>
      <c r="E610" s="115"/>
      <c r="F610" s="228"/>
      <c r="G610" s="228"/>
      <c r="H610" s="228" t="str">
        <f t="shared" si="1"/>
        <v/>
      </c>
    </row>
    <row r="611">
      <c r="A611" s="114"/>
      <c r="B611" s="61"/>
      <c r="C611" s="61"/>
      <c r="D611" s="61"/>
      <c r="E611" s="115"/>
      <c r="F611" s="228"/>
      <c r="G611" s="228"/>
      <c r="H611" s="228" t="str">
        <f t="shared" si="1"/>
        <v/>
      </c>
    </row>
    <row r="612">
      <c r="A612" s="42"/>
      <c r="B612" s="68"/>
      <c r="C612" s="68"/>
      <c r="D612" s="68"/>
      <c r="E612" s="115"/>
      <c r="F612" s="228"/>
      <c r="G612" s="228"/>
      <c r="H612" s="228" t="str">
        <f t="shared" si="1"/>
        <v/>
      </c>
    </row>
    <row r="613">
      <c r="A613" s="42"/>
      <c r="B613" s="68"/>
      <c r="C613" s="68"/>
      <c r="D613" s="68"/>
      <c r="E613" s="115"/>
      <c r="F613" s="228"/>
      <c r="G613" s="228"/>
      <c r="H613" s="228" t="str">
        <f t="shared" si="1"/>
        <v/>
      </c>
    </row>
    <row r="614">
      <c r="A614" s="42"/>
      <c r="B614" s="68"/>
      <c r="C614" s="68"/>
      <c r="D614" s="68"/>
      <c r="E614" s="115"/>
      <c r="F614" s="228"/>
      <c r="G614" s="228"/>
      <c r="H614" s="228" t="str">
        <f t="shared" si="1"/>
        <v/>
      </c>
    </row>
    <row r="615">
      <c r="A615" s="42"/>
      <c r="B615" s="68"/>
      <c r="C615" s="68"/>
      <c r="D615" s="68"/>
      <c r="E615" s="115"/>
      <c r="F615" s="228"/>
      <c r="G615" s="228"/>
      <c r="H615" s="228" t="str">
        <f t="shared" si="1"/>
        <v/>
      </c>
    </row>
    <row r="616">
      <c r="A616" s="42"/>
      <c r="B616" s="68"/>
      <c r="C616" s="68"/>
      <c r="D616" s="68"/>
      <c r="E616" s="115"/>
      <c r="F616" s="228"/>
      <c r="G616" s="228"/>
      <c r="H616" s="228" t="str">
        <f t="shared" si="1"/>
        <v/>
      </c>
    </row>
    <row r="617">
      <c r="A617" s="42"/>
      <c r="B617" s="68"/>
      <c r="C617" s="68"/>
      <c r="D617" s="68"/>
      <c r="E617" s="115"/>
      <c r="F617" s="228"/>
      <c r="G617" s="228"/>
      <c r="H617" s="228" t="str">
        <f t="shared" si="1"/>
        <v/>
      </c>
    </row>
    <row r="618">
      <c r="A618" s="42"/>
      <c r="B618" s="68"/>
      <c r="C618" s="68"/>
      <c r="D618" s="68"/>
      <c r="E618" s="115"/>
      <c r="F618" s="228"/>
      <c r="G618" s="228"/>
      <c r="H618" s="228" t="str">
        <f t="shared" si="1"/>
        <v/>
      </c>
    </row>
    <row r="619">
      <c r="A619" s="42"/>
      <c r="B619" s="68"/>
      <c r="C619" s="68"/>
      <c r="D619" s="68"/>
      <c r="E619" s="115"/>
      <c r="F619" s="228"/>
      <c r="G619" s="228"/>
      <c r="H619" s="228" t="str">
        <f t="shared" si="1"/>
        <v/>
      </c>
    </row>
    <row r="620">
      <c r="A620" s="42"/>
      <c r="B620" s="68"/>
      <c r="C620" s="68"/>
      <c r="D620" s="68"/>
      <c r="E620" s="115"/>
      <c r="F620" s="228"/>
      <c r="G620" s="228"/>
      <c r="H620" s="228" t="str">
        <f t="shared" si="1"/>
        <v/>
      </c>
    </row>
    <row r="621">
      <c r="A621" s="42"/>
      <c r="B621" s="68"/>
      <c r="C621" s="68"/>
      <c r="D621" s="68"/>
      <c r="E621" s="115"/>
      <c r="F621" s="228"/>
      <c r="G621" s="228"/>
      <c r="H621" s="228" t="str">
        <f t="shared" si="1"/>
        <v/>
      </c>
    </row>
    <row r="622">
      <c r="A622" s="42"/>
      <c r="B622" s="68"/>
      <c r="C622" s="68"/>
      <c r="D622" s="68"/>
      <c r="E622" s="115"/>
      <c r="F622" s="228"/>
      <c r="G622" s="228"/>
      <c r="H622" s="228" t="str">
        <f t="shared" si="1"/>
        <v/>
      </c>
    </row>
    <row r="623">
      <c r="A623" s="42"/>
      <c r="B623" s="68"/>
      <c r="C623" s="68"/>
      <c r="D623" s="68"/>
      <c r="E623" s="115"/>
      <c r="F623" s="228"/>
      <c r="G623" s="228"/>
      <c r="H623" s="228" t="str">
        <f t="shared" si="1"/>
        <v/>
      </c>
    </row>
    <row r="624">
      <c r="A624" s="42"/>
      <c r="B624" s="61"/>
      <c r="C624" s="61"/>
      <c r="D624" s="61"/>
      <c r="E624" s="115"/>
      <c r="F624" s="228"/>
      <c r="G624" s="228"/>
      <c r="H624" s="228" t="str">
        <f t="shared" si="1"/>
        <v/>
      </c>
    </row>
    <row r="625">
      <c r="A625" s="42"/>
      <c r="B625" s="61"/>
      <c r="C625" s="61"/>
      <c r="D625" s="61"/>
      <c r="E625" s="115"/>
      <c r="F625" s="228"/>
      <c r="G625" s="228"/>
      <c r="H625" s="228" t="str">
        <f t="shared" si="1"/>
        <v/>
      </c>
    </row>
    <row r="626">
      <c r="A626" s="42"/>
      <c r="B626" s="68"/>
      <c r="C626" s="68"/>
      <c r="D626" s="68"/>
      <c r="E626" s="115"/>
      <c r="F626" s="228"/>
      <c r="G626" s="228"/>
      <c r="H626" s="228" t="str">
        <f t="shared" si="1"/>
        <v/>
      </c>
    </row>
    <row r="627">
      <c r="A627" s="42"/>
      <c r="B627" s="68"/>
      <c r="C627" s="68"/>
      <c r="D627" s="68"/>
      <c r="E627" s="115"/>
      <c r="F627" s="228"/>
      <c r="G627" s="228"/>
      <c r="H627" s="228" t="str">
        <f t="shared" si="1"/>
        <v/>
      </c>
    </row>
    <row r="628">
      <c r="A628" s="42"/>
      <c r="B628" s="68"/>
      <c r="C628" s="68"/>
      <c r="D628" s="68"/>
      <c r="E628" s="115"/>
      <c r="F628" s="228"/>
      <c r="G628" s="228"/>
      <c r="H628" s="228" t="str">
        <f t="shared" si="1"/>
        <v/>
      </c>
    </row>
    <row r="629">
      <c r="A629" s="42"/>
      <c r="B629" s="68"/>
      <c r="C629" s="68"/>
      <c r="D629" s="68"/>
      <c r="E629" s="115"/>
      <c r="F629" s="228"/>
      <c r="G629" s="228"/>
      <c r="H629" s="228" t="str">
        <f t="shared" si="1"/>
        <v/>
      </c>
    </row>
    <row r="630">
      <c r="A630" s="42"/>
      <c r="B630" s="68"/>
      <c r="C630" s="68"/>
      <c r="D630" s="68"/>
      <c r="E630" s="115"/>
      <c r="F630" s="228"/>
      <c r="G630" s="228"/>
      <c r="H630" s="228" t="str">
        <f t="shared" si="1"/>
        <v/>
      </c>
    </row>
    <row r="631">
      <c r="A631" s="42"/>
      <c r="B631" s="68"/>
      <c r="C631" s="68"/>
      <c r="D631" s="68"/>
      <c r="E631" s="115"/>
      <c r="F631" s="228"/>
      <c r="G631" s="228"/>
      <c r="H631" s="228" t="str">
        <f t="shared" si="1"/>
        <v/>
      </c>
    </row>
    <row r="632">
      <c r="A632" s="42"/>
      <c r="B632" s="68"/>
      <c r="C632" s="68"/>
      <c r="D632" s="68"/>
      <c r="E632" s="115"/>
      <c r="F632" s="228"/>
      <c r="G632" s="228"/>
      <c r="H632" s="228" t="str">
        <f t="shared" si="1"/>
        <v/>
      </c>
    </row>
    <row r="633">
      <c r="A633" s="42"/>
      <c r="B633" s="68"/>
      <c r="C633" s="68"/>
      <c r="D633" s="68"/>
      <c r="E633" s="115"/>
      <c r="F633" s="228"/>
      <c r="G633" s="228"/>
      <c r="H633" s="228" t="str">
        <f t="shared" si="1"/>
        <v/>
      </c>
    </row>
    <row r="634">
      <c r="A634" s="42"/>
      <c r="B634" s="68"/>
      <c r="C634" s="68"/>
      <c r="D634" s="68"/>
      <c r="E634" s="115"/>
      <c r="F634" s="228"/>
      <c r="G634" s="228"/>
      <c r="H634" s="228" t="str">
        <f t="shared" si="1"/>
        <v/>
      </c>
    </row>
    <row r="635">
      <c r="A635" s="42"/>
      <c r="B635" s="68"/>
      <c r="C635" s="68"/>
      <c r="D635" s="68"/>
      <c r="E635" s="115"/>
      <c r="F635" s="228"/>
      <c r="G635" s="228"/>
      <c r="H635" s="228" t="str">
        <f t="shared" si="1"/>
        <v/>
      </c>
    </row>
    <row r="636">
      <c r="A636" s="42"/>
      <c r="B636" s="68"/>
      <c r="C636" s="68"/>
      <c r="D636" s="68"/>
      <c r="E636" s="115"/>
      <c r="F636" s="228"/>
      <c r="G636" s="228"/>
      <c r="H636" s="228" t="str">
        <f t="shared" si="1"/>
        <v/>
      </c>
    </row>
    <row r="637">
      <c r="A637" s="42"/>
      <c r="B637" s="68"/>
      <c r="C637" s="68"/>
      <c r="D637" s="68"/>
      <c r="E637" s="115"/>
      <c r="F637" s="228"/>
      <c r="G637" s="228"/>
      <c r="H637" s="228" t="str">
        <f t="shared" si="1"/>
        <v/>
      </c>
    </row>
    <row r="638">
      <c r="A638" s="42"/>
      <c r="B638" s="68"/>
      <c r="C638" s="68"/>
      <c r="D638" s="68"/>
      <c r="E638" s="115"/>
      <c r="F638" s="228"/>
      <c r="G638" s="228"/>
      <c r="H638" s="228" t="str">
        <f t="shared" si="1"/>
        <v/>
      </c>
    </row>
    <row r="639">
      <c r="A639" s="42"/>
      <c r="B639" s="68"/>
      <c r="C639" s="68"/>
      <c r="D639" s="68"/>
      <c r="E639" s="115"/>
      <c r="F639" s="228"/>
      <c r="G639" s="228"/>
      <c r="H639" s="228" t="str">
        <f t="shared" si="1"/>
        <v/>
      </c>
    </row>
    <row r="640">
      <c r="A640" s="42"/>
      <c r="B640" s="68"/>
      <c r="C640" s="68"/>
      <c r="D640" s="68"/>
      <c r="E640" s="115"/>
      <c r="F640" s="228"/>
      <c r="G640" s="228"/>
      <c r="H640" s="228" t="str">
        <f t="shared" si="1"/>
        <v/>
      </c>
    </row>
    <row r="641">
      <c r="A641" s="42"/>
      <c r="B641" s="61"/>
      <c r="C641" s="61"/>
      <c r="D641" s="61"/>
      <c r="E641" s="115"/>
      <c r="F641" s="228"/>
      <c r="G641" s="228"/>
      <c r="H641" s="228" t="str">
        <f t="shared" si="1"/>
        <v/>
      </c>
    </row>
    <row r="642">
      <c r="A642" s="42"/>
      <c r="B642" s="61"/>
      <c r="C642" s="61"/>
      <c r="D642" s="61"/>
      <c r="E642" s="115"/>
      <c r="F642" s="228"/>
      <c r="G642" s="228"/>
      <c r="H642" s="228" t="str">
        <f t="shared" si="1"/>
        <v/>
      </c>
    </row>
    <row r="643">
      <c r="A643" s="42"/>
      <c r="B643" s="68"/>
      <c r="C643" s="68"/>
      <c r="D643" s="68"/>
      <c r="E643" s="115"/>
      <c r="F643" s="228"/>
      <c r="G643" s="228"/>
      <c r="H643" s="228" t="str">
        <f t="shared" si="1"/>
        <v/>
      </c>
    </row>
    <row r="644">
      <c r="A644" s="42"/>
      <c r="B644" s="68"/>
      <c r="C644" s="68"/>
      <c r="D644" s="68"/>
      <c r="E644" s="115"/>
      <c r="F644" s="228"/>
      <c r="G644" s="228"/>
      <c r="H644" s="228" t="str">
        <f t="shared" si="1"/>
        <v/>
      </c>
    </row>
    <row r="645">
      <c r="A645" s="42"/>
      <c r="B645" s="68"/>
      <c r="C645" s="68"/>
      <c r="D645" s="68"/>
      <c r="E645" s="115"/>
      <c r="F645" s="228"/>
      <c r="G645" s="228"/>
      <c r="H645" s="228" t="str">
        <f t="shared" si="1"/>
        <v/>
      </c>
    </row>
    <row r="646">
      <c r="A646" s="42"/>
      <c r="B646" s="68"/>
      <c r="C646" s="68"/>
      <c r="D646" s="68"/>
      <c r="E646" s="115"/>
      <c r="F646" s="228"/>
      <c r="G646" s="228"/>
      <c r="H646" s="228" t="str">
        <f t="shared" si="1"/>
        <v/>
      </c>
    </row>
    <row r="647">
      <c r="A647" s="42"/>
      <c r="B647" s="61"/>
      <c r="C647" s="61"/>
      <c r="D647" s="61"/>
      <c r="E647" s="115"/>
      <c r="F647" s="228"/>
      <c r="G647" s="228"/>
      <c r="H647" s="228" t="str">
        <f t="shared" si="1"/>
        <v/>
      </c>
    </row>
    <row r="648">
      <c r="A648" s="42"/>
      <c r="B648" s="68"/>
      <c r="C648" s="68"/>
      <c r="D648" s="68"/>
      <c r="E648" s="115"/>
      <c r="F648" s="228"/>
      <c r="G648" s="228"/>
      <c r="H648" s="228" t="str">
        <f t="shared" si="1"/>
        <v/>
      </c>
    </row>
    <row r="649">
      <c r="A649" s="42"/>
      <c r="B649" s="68"/>
      <c r="C649" s="68"/>
      <c r="D649" s="68"/>
      <c r="E649" s="115"/>
      <c r="F649" s="228"/>
      <c r="G649" s="228"/>
      <c r="H649" s="228" t="str">
        <f t="shared" si="1"/>
        <v/>
      </c>
    </row>
    <row r="650">
      <c r="A650" s="42"/>
      <c r="B650" s="68"/>
      <c r="C650" s="68"/>
      <c r="D650" s="68"/>
      <c r="E650" s="115"/>
      <c r="F650" s="228"/>
      <c r="G650" s="228"/>
      <c r="H650" s="228" t="str">
        <f t="shared" si="1"/>
        <v/>
      </c>
    </row>
    <row r="651">
      <c r="A651" s="42"/>
      <c r="B651" s="68"/>
      <c r="C651" s="68"/>
      <c r="D651" s="68"/>
      <c r="E651" s="115"/>
      <c r="F651" s="228"/>
      <c r="G651" s="228"/>
      <c r="H651" s="228" t="str">
        <f t="shared" si="1"/>
        <v/>
      </c>
    </row>
    <row r="652">
      <c r="A652" s="42"/>
      <c r="B652" s="68"/>
      <c r="C652" s="68"/>
      <c r="D652" s="68"/>
      <c r="E652" s="115"/>
      <c r="F652" s="228"/>
      <c r="G652" s="228"/>
      <c r="H652" s="228" t="str">
        <f t="shared" si="1"/>
        <v/>
      </c>
    </row>
    <row r="653">
      <c r="A653" s="42"/>
      <c r="B653" s="68"/>
      <c r="C653" s="68"/>
      <c r="D653" s="68"/>
      <c r="E653" s="115"/>
      <c r="F653" s="228"/>
      <c r="G653" s="228"/>
      <c r="H653" s="228" t="str">
        <f t="shared" si="1"/>
        <v/>
      </c>
    </row>
    <row r="654">
      <c r="A654" s="42"/>
      <c r="B654" s="68"/>
      <c r="C654" s="68"/>
      <c r="D654" s="68"/>
      <c r="E654" s="115"/>
      <c r="F654" s="228"/>
      <c r="G654" s="228"/>
      <c r="H654" s="228" t="str">
        <f t="shared" si="1"/>
        <v/>
      </c>
    </row>
    <row r="655">
      <c r="A655" s="42"/>
      <c r="B655" s="61"/>
      <c r="C655" s="61"/>
      <c r="D655" s="61"/>
      <c r="E655" s="115"/>
      <c r="F655" s="228"/>
      <c r="G655" s="228"/>
      <c r="H655" s="228" t="str">
        <f t="shared" si="1"/>
        <v/>
      </c>
    </row>
    <row r="656">
      <c r="A656" s="42"/>
      <c r="B656" s="68"/>
      <c r="C656" s="68"/>
      <c r="D656" s="68"/>
      <c r="E656" s="115"/>
      <c r="F656" s="228"/>
      <c r="G656" s="228"/>
      <c r="H656" s="228" t="str">
        <f t="shared" si="1"/>
        <v/>
      </c>
    </row>
    <row r="657">
      <c r="A657" s="42"/>
      <c r="B657" s="68"/>
      <c r="C657" s="68"/>
      <c r="D657" s="68"/>
      <c r="E657" s="115"/>
      <c r="F657" s="228"/>
      <c r="G657" s="228"/>
      <c r="H657" s="228" t="str">
        <f t="shared" si="1"/>
        <v/>
      </c>
    </row>
    <row r="658">
      <c r="A658" s="42"/>
      <c r="B658" s="61"/>
      <c r="C658" s="61"/>
      <c r="D658" s="61"/>
      <c r="E658" s="115"/>
      <c r="F658" s="228"/>
      <c r="G658" s="228"/>
      <c r="H658" s="228" t="str">
        <f t="shared" si="1"/>
        <v/>
      </c>
    </row>
    <row r="659">
      <c r="A659" s="42"/>
      <c r="B659" s="68"/>
      <c r="C659" s="61"/>
      <c r="D659" s="61"/>
      <c r="E659" s="115"/>
      <c r="F659" s="228"/>
      <c r="G659" s="228"/>
      <c r="H659" s="228" t="str">
        <f t="shared" si="1"/>
        <v/>
      </c>
    </row>
    <row r="660">
      <c r="A660" s="42"/>
      <c r="B660" s="68"/>
      <c r="C660" s="68"/>
      <c r="D660" s="68"/>
      <c r="E660" s="115"/>
      <c r="F660" s="228"/>
      <c r="G660" s="228"/>
      <c r="H660" s="228" t="str">
        <f t="shared" si="1"/>
        <v/>
      </c>
    </row>
    <row r="661">
      <c r="A661" s="42"/>
      <c r="B661" s="68"/>
      <c r="C661" s="68"/>
      <c r="D661" s="68"/>
      <c r="E661" s="115"/>
      <c r="F661" s="228"/>
      <c r="G661" s="228"/>
      <c r="H661" s="228" t="str">
        <f t="shared" si="1"/>
        <v/>
      </c>
    </row>
    <row r="662">
      <c r="A662" s="42"/>
      <c r="B662" s="68"/>
      <c r="C662" s="68"/>
      <c r="D662" s="68"/>
      <c r="E662" s="115"/>
      <c r="F662" s="228"/>
      <c r="G662" s="228"/>
      <c r="H662" s="228" t="str">
        <f t="shared" si="1"/>
        <v/>
      </c>
    </row>
    <row r="663">
      <c r="A663" s="42"/>
      <c r="B663" s="68"/>
      <c r="C663" s="68"/>
      <c r="D663" s="68"/>
      <c r="E663" s="115"/>
      <c r="F663" s="228"/>
      <c r="G663" s="228"/>
      <c r="H663" s="228" t="str">
        <f t="shared" si="1"/>
        <v/>
      </c>
    </row>
    <row r="664">
      <c r="A664" s="42"/>
      <c r="B664" s="68"/>
      <c r="C664" s="68"/>
      <c r="D664" s="68"/>
      <c r="E664" s="115"/>
      <c r="F664" s="228"/>
      <c r="G664" s="228"/>
      <c r="H664" s="228" t="str">
        <f t="shared" si="1"/>
        <v/>
      </c>
    </row>
    <row r="665">
      <c r="A665" s="42"/>
      <c r="B665" s="68"/>
      <c r="C665" s="68"/>
      <c r="D665" s="68"/>
      <c r="E665" s="115"/>
      <c r="F665" s="228"/>
      <c r="G665" s="228"/>
      <c r="H665" s="228" t="str">
        <f t="shared" si="1"/>
        <v/>
      </c>
    </row>
    <row r="666">
      <c r="A666" s="42"/>
      <c r="B666" s="68"/>
      <c r="C666" s="68"/>
      <c r="D666" s="68"/>
      <c r="E666" s="115"/>
      <c r="F666" s="228"/>
      <c r="G666" s="228"/>
      <c r="H666" s="228" t="str">
        <f t="shared" si="1"/>
        <v/>
      </c>
    </row>
    <row r="667">
      <c r="A667" s="42"/>
      <c r="B667" s="61"/>
      <c r="C667" s="61"/>
      <c r="D667" s="61"/>
      <c r="E667" s="115"/>
      <c r="F667" s="228"/>
      <c r="G667" s="228"/>
      <c r="H667" s="228" t="str">
        <f t="shared" si="1"/>
        <v/>
      </c>
    </row>
    <row r="668">
      <c r="A668" s="42"/>
      <c r="B668" s="68"/>
      <c r="C668" s="68"/>
      <c r="D668" s="68"/>
      <c r="E668" s="115"/>
      <c r="F668" s="228"/>
      <c r="G668" s="228"/>
      <c r="H668" s="228" t="str">
        <f t="shared" si="1"/>
        <v/>
      </c>
    </row>
    <row r="669">
      <c r="A669" s="42"/>
      <c r="B669" s="68"/>
      <c r="C669" s="68"/>
      <c r="D669" s="68"/>
      <c r="E669" s="115"/>
      <c r="F669" s="228"/>
      <c r="G669" s="228"/>
      <c r="H669" s="228" t="str">
        <f t="shared" si="1"/>
        <v/>
      </c>
    </row>
    <row r="670">
      <c r="A670" s="42"/>
      <c r="B670" s="68"/>
      <c r="C670" s="68"/>
      <c r="D670" s="68"/>
      <c r="E670" s="115"/>
      <c r="F670" s="228"/>
      <c r="G670" s="228"/>
      <c r="H670" s="228" t="str">
        <f t="shared" si="1"/>
        <v/>
      </c>
    </row>
    <row r="671">
      <c r="A671" s="42"/>
      <c r="B671" s="61"/>
      <c r="C671" s="61"/>
      <c r="D671" s="61"/>
      <c r="E671" s="115"/>
      <c r="F671" s="228"/>
      <c r="G671" s="228"/>
      <c r="H671" s="228" t="str">
        <f t="shared" si="1"/>
        <v/>
      </c>
    </row>
    <row r="672">
      <c r="A672" s="42"/>
      <c r="B672" s="68"/>
      <c r="C672" s="68"/>
      <c r="D672" s="68"/>
      <c r="E672" s="115"/>
      <c r="F672" s="228"/>
      <c r="G672" s="228"/>
      <c r="H672" s="228" t="str">
        <f t="shared" si="1"/>
        <v/>
      </c>
    </row>
    <row r="673">
      <c r="A673" s="42"/>
      <c r="B673" s="68"/>
      <c r="C673" s="68"/>
      <c r="D673" s="68"/>
      <c r="E673" s="115"/>
      <c r="F673" s="228"/>
      <c r="G673" s="228"/>
      <c r="H673" s="228" t="str">
        <f t="shared" si="1"/>
        <v/>
      </c>
    </row>
    <row r="674">
      <c r="A674" s="42"/>
      <c r="B674" s="68"/>
      <c r="C674" s="68"/>
      <c r="D674" s="68"/>
      <c r="E674" s="115"/>
      <c r="F674" s="228"/>
      <c r="G674" s="228"/>
      <c r="H674" s="228" t="str">
        <f t="shared" si="1"/>
        <v/>
      </c>
    </row>
    <row r="675">
      <c r="A675" s="42"/>
      <c r="B675" s="68"/>
      <c r="C675" s="68"/>
      <c r="D675" s="68"/>
      <c r="E675" s="115"/>
      <c r="F675" s="228"/>
      <c r="G675" s="228"/>
      <c r="H675" s="228" t="str">
        <f t="shared" si="1"/>
        <v/>
      </c>
    </row>
    <row r="676">
      <c r="A676" s="42"/>
      <c r="B676" s="68"/>
      <c r="C676" s="68"/>
      <c r="D676" s="68"/>
      <c r="E676" s="115"/>
      <c r="F676" s="228"/>
      <c r="G676" s="228"/>
      <c r="H676" s="228" t="str">
        <f t="shared" si="1"/>
        <v/>
      </c>
    </row>
    <row r="677">
      <c r="A677" s="42"/>
      <c r="B677" s="68"/>
      <c r="C677" s="68"/>
      <c r="D677" s="68"/>
      <c r="E677" s="115"/>
      <c r="F677" s="228"/>
      <c r="G677" s="228"/>
      <c r="H677" s="228" t="str">
        <f t="shared" si="1"/>
        <v/>
      </c>
    </row>
    <row r="678">
      <c r="A678" s="42"/>
      <c r="B678" s="68"/>
      <c r="C678" s="68"/>
      <c r="D678" s="68"/>
      <c r="E678" s="115"/>
      <c r="F678" s="228"/>
      <c r="G678" s="228"/>
      <c r="H678" s="228" t="str">
        <f t="shared" si="1"/>
        <v/>
      </c>
    </row>
    <row r="679">
      <c r="A679" s="42"/>
      <c r="B679" s="68"/>
      <c r="C679" s="68"/>
      <c r="D679" s="68"/>
      <c r="E679" s="115"/>
      <c r="F679" s="228"/>
      <c r="G679" s="228"/>
      <c r="H679" s="228" t="str">
        <f t="shared" si="1"/>
        <v/>
      </c>
    </row>
    <row r="680">
      <c r="A680" s="42"/>
      <c r="B680" s="68"/>
      <c r="C680" s="68"/>
      <c r="D680" s="68"/>
      <c r="E680" s="115"/>
      <c r="F680" s="228"/>
      <c r="G680" s="228"/>
      <c r="H680" s="228" t="str">
        <f t="shared" si="1"/>
        <v/>
      </c>
    </row>
    <row r="681">
      <c r="A681" s="42"/>
      <c r="B681" s="68"/>
      <c r="C681" s="68"/>
      <c r="D681" s="68"/>
      <c r="E681" s="115"/>
      <c r="F681" s="228"/>
      <c r="G681" s="228"/>
      <c r="H681" s="228" t="str">
        <f t="shared" si="1"/>
        <v/>
      </c>
    </row>
    <row r="682">
      <c r="A682" s="42"/>
      <c r="B682" s="68"/>
      <c r="C682" s="61"/>
      <c r="D682" s="61"/>
      <c r="E682" s="115"/>
      <c r="F682" s="228"/>
      <c r="G682" s="228"/>
      <c r="H682" s="228" t="str">
        <f t="shared" si="1"/>
        <v/>
      </c>
    </row>
    <row r="683">
      <c r="A683" s="42"/>
      <c r="B683" s="61"/>
      <c r="C683" s="61"/>
      <c r="D683" s="61"/>
      <c r="E683" s="115"/>
      <c r="F683" s="228"/>
      <c r="G683" s="228"/>
      <c r="H683" s="228" t="str">
        <f t="shared" si="1"/>
        <v/>
      </c>
    </row>
    <row r="684">
      <c r="A684" s="42"/>
      <c r="B684" s="68"/>
      <c r="C684" s="68"/>
      <c r="D684" s="68"/>
      <c r="E684" s="115"/>
      <c r="F684" s="228"/>
      <c r="G684" s="228"/>
      <c r="H684" s="228" t="str">
        <f t="shared" si="1"/>
        <v/>
      </c>
    </row>
    <row r="685">
      <c r="A685" s="42"/>
      <c r="B685" s="68"/>
      <c r="C685" s="61"/>
      <c r="D685" s="61"/>
      <c r="E685" s="115"/>
      <c r="F685" s="228"/>
      <c r="G685" s="228"/>
      <c r="H685" s="228" t="str">
        <f t="shared" si="1"/>
        <v/>
      </c>
    </row>
    <row r="686">
      <c r="A686" s="42"/>
      <c r="B686" s="68"/>
      <c r="C686" s="68"/>
      <c r="D686" s="68"/>
      <c r="E686" s="115"/>
      <c r="F686" s="228"/>
      <c r="G686" s="228"/>
      <c r="H686" s="228" t="str">
        <f t="shared" si="1"/>
        <v/>
      </c>
    </row>
    <row r="687">
      <c r="A687" s="42"/>
      <c r="B687" s="68"/>
      <c r="C687" s="68"/>
      <c r="D687" s="68"/>
      <c r="E687" s="115"/>
      <c r="F687" s="228"/>
      <c r="G687" s="228"/>
      <c r="H687" s="228" t="str">
        <f t="shared" si="1"/>
        <v/>
      </c>
    </row>
    <row r="688">
      <c r="A688" s="42"/>
      <c r="B688" s="68"/>
      <c r="C688" s="68"/>
      <c r="D688" s="68"/>
      <c r="E688" s="115"/>
      <c r="F688" s="228"/>
      <c r="G688" s="228"/>
      <c r="H688" s="228" t="str">
        <f t="shared" si="1"/>
        <v/>
      </c>
    </row>
    <row r="689">
      <c r="A689" s="42"/>
      <c r="B689" s="68"/>
      <c r="C689" s="68"/>
      <c r="D689" s="68"/>
      <c r="E689" s="115"/>
      <c r="F689" s="228"/>
      <c r="G689" s="228"/>
      <c r="H689" s="228" t="str">
        <f t="shared" si="1"/>
        <v/>
      </c>
    </row>
    <row r="690">
      <c r="A690" s="42"/>
      <c r="B690" s="68"/>
      <c r="C690" s="68"/>
      <c r="D690" s="68"/>
      <c r="E690" s="115"/>
      <c r="F690" s="228"/>
      <c r="G690" s="228"/>
      <c r="H690" s="228" t="str">
        <f t="shared" si="1"/>
        <v/>
      </c>
    </row>
    <row r="691">
      <c r="A691" s="42"/>
      <c r="B691" s="61"/>
      <c r="C691" s="61"/>
      <c r="D691" s="61"/>
      <c r="E691" s="115"/>
      <c r="F691" s="228"/>
      <c r="G691" s="228"/>
      <c r="H691" s="228" t="str">
        <f t="shared" si="1"/>
        <v/>
      </c>
    </row>
    <row r="692">
      <c r="A692" s="42"/>
      <c r="B692" s="68"/>
      <c r="C692" s="68"/>
      <c r="D692" s="68"/>
      <c r="E692" s="115"/>
      <c r="F692" s="228"/>
      <c r="G692" s="228"/>
      <c r="H692" s="228" t="str">
        <f t="shared" si="1"/>
        <v/>
      </c>
    </row>
    <row r="693">
      <c r="A693" s="42"/>
      <c r="B693" s="68"/>
      <c r="C693" s="68"/>
      <c r="D693" s="68"/>
      <c r="E693" s="115"/>
      <c r="F693" s="228"/>
      <c r="G693" s="228"/>
      <c r="H693" s="228" t="str">
        <f t="shared" si="1"/>
        <v/>
      </c>
    </row>
    <row r="694">
      <c r="A694" s="42"/>
      <c r="B694" s="68"/>
      <c r="C694" s="68"/>
      <c r="D694" s="68"/>
      <c r="E694" s="115"/>
      <c r="F694" s="228"/>
      <c r="G694" s="228"/>
      <c r="H694" s="228" t="str">
        <f t="shared" si="1"/>
        <v/>
      </c>
    </row>
    <row r="695">
      <c r="A695" s="42"/>
      <c r="B695" s="68"/>
      <c r="C695" s="68"/>
      <c r="D695" s="68"/>
      <c r="E695" s="115"/>
      <c r="F695" s="228"/>
      <c r="G695" s="228"/>
      <c r="H695" s="228" t="str">
        <f t="shared" si="1"/>
        <v/>
      </c>
    </row>
    <row r="696">
      <c r="A696" s="42"/>
      <c r="B696" s="68"/>
      <c r="C696" s="68"/>
      <c r="D696" s="68"/>
      <c r="E696" s="115"/>
      <c r="F696" s="228"/>
      <c r="G696" s="228"/>
      <c r="H696" s="228" t="str">
        <f t="shared" si="1"/>
        <v/>
      </c>
    </row>
    <row r="697">
      <c r="A697" s="42"/>
      <c r="B697" s="61"/>
      <c r="C697" s="61"/>
      <c r="D697" s="61"/>
      <c r="E697" s="115"/>
      <c r="F697" s="228"/>
      <c r="G697" s="228"/>
      <c r="H697" s="228" t="str">
        <f t="shared" si="1"/>
        <v/>
      </c>
    </row>
    <row r="698">
      <c r="A698" s="42"/>
      <c r="B698" s="68"/>
      <c r="C698" s="68"/>
      <c r="D698" s="68"/>
      <c r="E698" s="115"/>
      <c r="F698" s="228"/>
      <c r="G698" s="228"/>
      <c r="H698" s="228" t="str">
        <f t="shared" si="1"/>
        <v/>
      </c>
    </row>
    <row r="699">
      <c r="A699" s="42"/>
      <c r="B699" s="61"/>
      <c r="C699" s="61"/>
      <c r="D699" s="61"/>
      <c r="E699" s="115"/>
      <c r="F699" s="228"/>
      <c r="G699" s="228"/>
      <c r="H699" s="228" t="str">
        <f t="shared" si="1"/>
        <v/>
      </c>
    </row>
    <row r="700">
      <c r="A700" s="42"/>
      <c r="B700" s="68"/>
      <c r="C700" s="68"/>
      <c r="D700" s="68"/>
      <c r="E700" s="115"/>
      <c r="F700" s="228"/>
      <c r="G700" s="228"/>
      <c r="H700" s="228" t="str">
        <f t="shared" si="1"/>
        <v/>
      </c>
    </row>
    <row r="701">
      <c r="A701" s="42"/>
      <c r="B701" s="68"/>
      <c r="C701" s="68"/>
      <c r="D701" s="68"/>
      <c r="E701" s="115"/>
      <c r="F701" s="228"/>
      <c r="G701" s="228"/>
      <c r="H701" s="228" t="str">
        <f t="shared" si="1"/>
        <v/>
      </c>
    </row>
    <row r="702">
      <c r="A702" s="42"/>
      <c r="B702" s="68"/>
      <c r="C702" s="68"/>
      <c r="D702" s="68"/>
      <c r="E702" s="115"/>
      <c r="F702" s="228"/>
      <c r="G702" s="228"/>
      <c r="H702" s="228" t="str">
        <f t="shared" si="1"/>
        <v/>
      </c>
    </row>
    <row r="703">
      <c r="A703" s="42"/>
      <c r="B703" s="68"/>
      <c r="C703" s="68"/>
      <c r="D703" s="68"/>
      <c r="E703" s="115"/>
      <c r="F703" s="228"/>
      <c r="G703" s="228"/>
      <c r="H703" s="228" t="str">
        <f t="shared" si="1"/>
        <v/>
      </c>
    </row>
    <row r="704">
      <c r="A704" s="42"/>
      <c r="B704" s="68"/>
      <c r="C704" s="68"/>
      <c r="D704" s="68"/>
      <c r="E704" s="115"/>
      <c r="F704" s="228"/>
      <c r="G704" s="228"/>
      <c r="H704" s="228" t="str">
        <f t="shared" si="1"/>
        <v/>
      </c>
    </row>
    <row r="705">
      <c r="A705" s="42"/>
      <c r="B705" s="68"/>
      <c r="C705" s="68"/>
      <c r="D705" s="68"/>
      <c r="E705" s="115"/>
      <c r="F705" s="228"/>
      <c r="G705" s="228"/>
      <c r="H705" s="228" t="str">
        <f t="shared" si="1"/>
        <v/>
      </c>
    </row>
    <row r="706">
      <c r="A706" s="42"/>
      <c r="B706" s="68"/>
      <c r="C706" s="68"/>
      <c r="D706" s="68"/>
      <c r="E706" s="115"/>
      <c r="F706" s="228"/>
      <c r="G706" s="228"/>
      <c r="H706" s="228" t="str">
        <f t="shared" si="1"/>
        <v/>
      </c>
    </row>
    <row r="707">
      <c r="A707" s="42"/>
      <c r="B707" s="68"/>
      <c r="C707" s="68"/>
      <c r="D707" s="68"/>
      <c r="E707" s="115"/>
      <c r="F707" s="228"/>
      <c r="G707" s="228"/>
      <c r="H707" s="228" t="str">
        <f t="shared" si="1"/>
        <v/>
      </c>
    </row>
    <row r="708">
      <c r="A708" s="42"/>
      <c r="B708" s="68"/>
      <c r="C708" s="68"/>
      <c r="D708" s="68"/>
      <c r="E708" s="115"/>
      <c r="F708" s="228"/>
      <c r="G708" s="228"/>
      <c r="H708" s="228" t="str">
        <f t="shared" si="1"/>
        <v/>
      </c>
    </row>
    <row r="709">
      <c r="A709" s="42"/>
      <c r="B709" s="68"/>
      <c r="C709" s="68"/>
      <c r="D709" s="68"/>
      <c r="E709" s="115"/>
      <c r="F709" s="228"/>
      <c r="G709" s="228"/>
      <c r="H709" s="228" t="str">
        <f t="shared" si="1"/>
        <v/>
      </c>
    </row>
    <row r="710">
      <c r="A710" s="42"/>
      <c r="B710" s="68"/>
      <c r="C710" s="68"/>
      <c r="D710" s="68"/>
      <c r="E710" s="115"/>
      <c r="F710" s="228"/>
      <c r="G710" s="228"/>
      <c r="H710" s="228" t="str">
        <f t="shared" si="1"/>
        <v/>
      </c>
    </row>
    <row r="711">
      <c r="A711" s="42"/>
      <c r="B711" s="68"/>
      <c r="C711" s="68"/>
      <c r="D711" s="68"/>
      <c r="E711" s="115"/>
      <c r="F711" s="228"/>
      <c r="G711" s="228"/>
      <c r="H711" s="228" t="str">
        <f t="shared" si="1"/>
        <v/>
      </c>
    </row>
    <row r="712">
      <c r="A712" s="42"/>
      <c r="B712" s="61"/>
      <c r="C712" s="61"/>
      <c r="D712" s="61"/>
      <c r="E712" s="115"/>
      <c r="F712" s="228"/>
      <c r="G712" s="228"/>
      <c r="H712" s="228" t="str">
        <f t="shared" si="1"/>
        <v/>
      </c>
    </row>
    <row r="713">
      <c r="A713" s="42"/>
      <c r="B713" s="68"/>
      <c r="C713" s="68"/>
      <c r="D713" s="68"/>
      <c r="E713" s="115"/>
      <c r="F713" s="228"/>
      <c r="G713" s="228"/>
      <c r="H713" s="228" t="str">
        <f t="shared" si="1"/>
        <v/>
      </c>
    </row>
    <row r="714">
      <c r="A714" s="42"/>
      <c r="B714" s="68"/>
      <c r="C714" s="68"/>
      <c r="D714" s="68"/>
      <c r="E714" s="115"/>
      <c r="F714" s="228"/>
      <c r="G714" s="228"/>
      <c r="H714" s="228" t="str">
        <f t="shared" si="1"/>
        <v/>
      </c>
    </row>
    <row r="715">
      <c r="A715" s="42"/>
      <c r="B715" s="61"/>
      <c r="C715" s="61"/>
      <c r="D715" s="61"/>
      <c r="E715" s="115"/>
      <c r="F715" s="228"/>
      <c r="G715" s="228"/>
      <c r="H715" s="228" t="str">
        <f t="shared" si="1"/>
        <v/>
      </c>
    </row>
    <row r="716">
      <c r="A716" s="42"/>
      <c r="B716" s="68"/>
      <c r="C716" s="68"/>
      <c r="D716" s="68"/>
      <c r="E716" s="115"/>
      <c r="F716" s="228"/>
      <c r="G716" s="228"/>
      <c r="H716" s="228" t="str">
        <f t="shared" si="1"/>
        <v/>
      </c>
    </row>
    <row r="717">
      <c r="A717" s="42"/>
      <c r="B717" s="68"/>
      <c r="C717" s="61"/>
      <c r="D717" s="61"/>
      <c r="E717" s="115"/>
      <c r="F717" s="228"/>
      <c r="G717" s="228"/>
      <c r="H717" s="228" t="str">
        <f t="shared" si="1"/>
        <v/>
      </c>
    </row>
    <row r="718">
      <c r="A718" s="42"/>
      <c r="B718" s="68"/>
      <c r="C718" s="68"/>
      <c r="D718" s="68"/>
      <c r="E718" s="115"/>
      <c r="F718" s="228"/>
      <c r="G718" s="228"/>
      <c r="H718" s="228" t="str">
        <f t="shared" si="1"/>
        <v/>
      </c>
    </row>
    <row r="719">
      <c r="A719" s="42"/>
      <c r="B719" s="68"/>
      <c r="C719" s="68"/>
      <c r="D719" s="68"/>
      <c r="E719" s="115"/>
      <c r="F719" s="228"/>
      <c r="G719" s="228"/>
      <c r="H719" s="228" t="str">
        <f t="shared" si="1"/>
        <v/>
      </c>
    </row>
    <row r="720">
      <c r="A720" s="42"/>
      <c r="B720" s="68"/>
      <c r="C720" s="68"/>
      <c r="D720" s="68"/>
      <c r="E720" s="115"/>
      <c r="F720" s="228"/>
      <c r="G720" s="228"/>
      <c r="H720" s="228" t="str">
        <f t="shared" si="1"/>
        <v/>
      </c>
    </row>
    <row r="721">
      <c r="A721" s="42"/>
      <c r="B721" s="68"/>
      <c r="C721" s="68"/>
      <c r="D721" s="68"/>
      <c r="E721" s="115"/>
      <c r="F721" s="228"/>
      <c r="G721" s="228"/>
      <c r="H721" s="228" t="str">
        <f t="shared" si="1"/>
        <v/>
      </c>
    </row>
    <row r="722">
      <c r="A722" s="42"/>
      <c r="B722" s="61"/>
      <c r="C722" s="61"/>
      <c r="D722" s="61"/>
      <c r="E722" s="115"/>
      <c r="F722" s="228"/>
      <c r="G722" s="228"/>
      <c r="H722" s="228" t="str">
        <f t="shared" si="1"/>
        <v/>
      </c>
    </row>
    <row r="723">
      <c r="A723" s="42"/>
      <c r="B723" s="68"/>
      <c r="C723" s="61"/>
      <c r="D723" s="61"/>
      <c r="E723" s="115"/>
      <c r="F723" s="228"/>
      <c r="G723" s="228"/>
      <c r="H723" s="228" t="str">
        <f t="shared" si="1"/>
        <v/>
      </c>
    </row>
    <row r="724">
      <c r="A724" s="42"/>
      <c r="B724" s="68"/>
      <c r="C724" s="68"/>
      <c r="D724" s="68"/>
      <c r="E724" s="115"/>
      <c r="F724" s="228"/>
      <c r="G724" s="228"/>
      <c r="H724" s="228" t="str">
        <f t="shared" si="1"/>
        <v/>
      </c>
    </row>
    <row r="725">
      <c r="A725" s="42"/>
      <c r="B725" s="61"/>
      <c r="C725" s="61"/>
      <c r="D725" s="61"/>
      <c r="E725" s="115"/>
      <c r="F725" s="228"/>
      <c r="G725" s="228"/>
      <c r="H725" s="228" t="str">
        <f t="shared" si="1"/>
        <v/>
      </c>
    </row>
    <row r="726">
      <c r="A726" s="42"/>
      <c r="B726" s="68"/>
      <c r="C726" s="68"/>
      <c r="D726" s="68"/>
      <c r="E726" s="115"/>
      <c r="F726" s="228"/>
      <c r="G726" s="228"/>
      <c r="H726" s="228" t="str">
        <f t="shared" si="1"/>
        <v/>
      </c>
    </row>
    <row r="727">
      <c r="A727" s="42"/>
      <c r="B727" s="68"/>
      <c r="C727" s="68"/>
      <c r="D727" s="68"/>
      <c r="E727" s="115"/>
      <c r="F727" s="228"/>
      <c r="G727" s="228"/>
      <c r="H727" s="228" t="str">
        <f t="shared" si="1"/>
        <v/>
      </c>
    </row>
    <row r="728">
      <c r="A728" s="42"/>
      <c r="B728" s="68"/>
      <c r="C728" s="61"/>
      <c r="D728" s="61"/>
      <c r="E728" s="115"/>
      <c r="F728" s="228"/>
      <c r="G728" s="228"/>
      <c r="H728" s="228" t="str">
        <f t="shared" si="1"/>
        <v/>
      </c>
    </row>
    <row r="729">
      <c r="A729" s="42"/>
      <c r="B729" s="68"/>
      <c r="C729" s="61"/>
      <c r="D729" s="61"/>
      <c r="E729" s="115"/>
      <c r="F729" s="228"/>
      <c r="G729" s="228"/>
      <c r="H729" s="228" t="str">
        <f t="shared" si="1"/>
        <v/>
      </c>
    </row>
    <row r="730">
      <c r="A730" s="42"/>
      <c r="B730" s="68"/>
      <c r="C730" s="61"/>
      <c r="D730" s="61"/>
      <c r="E730" s="115"/>
      <c r="F730" s="228"/>
      <c r="G730" s="228"/>
      <c r="H730" s="228" t="str">
        <f t="shared" si="1"/>
        <v/>
      </c>
    </row>
    <row r="731">
      <c r="A731" s="42"/>
      <c r="B731" s="68"/>
      <c r="C731" s="61"/>
      <c r="D731" s="61"/>
      <c r="E731" s="115"/>
      <c r="F731" s="228"/>
      <c r="G731" s="228"/>
      <c r="H731" s="228" t="str">
        <f t="shared" si="1"/>
        <v/>
      </c>
    </row>
    <row r="732">
      <c r="A732" s="42"/>
      <c r="B732" s="68"/>
      <c r="C732" s="61"/>
      <c r="D732" s="61"/>
      <c r="E732" s="115"/>
      <c r="F732" s="228"/>
      <c r="G732" s="228"/>
      <c r="H732" s="228" t="str">
        <f t="shared" si="1"/>
        <v/>
      </c>
    </row>
    <row r="733">
      <c r="A733" s="42"/>
      <c r="B733" s="68"/>
      <c r="C733" s="61"/>
      <c r="D733" s="61"/>
      <c r="E733" s="115"/>
      <c r="F733" s="228"/>
      <c r="G733" s="228"/>
      <c r="H733" s="228" t="str">
        <f t="shared" si="1"/>
        <v/>
      </c>
    </row>
    <row r="734">
      <c r="A734" s="42"/>
      <c r="B734" s="68"/>
      <c r="C734" s="61"/>
      <c r="D734" s="61"/>
      <c r="E734" s="115"/>
      <c r="F734" s="228"/>
      <c r="G734" s="228"/>
      <c r="H734" s="228" t="str">
        <f t="shared" si="1"/>
        <v/>
      </c>
    </row>
    <row r="735">
      <c r="A735" s="42"/>
      <c r="B735" s="61"/>
      <c r="C735" s="61"/>
      <c r="D735" s="61"/>
      <c r="E735" s="115"/>
      <c r="F735" s="228"/>
      <c r="G735" s="228"/>
      <c r="H735" s="228" t="str">
        <f t="shared" si="1"/>
        <v/>
      </c>
    </row>
    <row r="736">
      <c r="A736" s="42"/>
      <c r="B736" s="68"/>
      <c r="C736" s="61"/>
      <c r="D736" s="61"/>
      <c r="E736" s="115"/>
      <c r="F736" s="228"/>
      <c r="G736" s="228"/>
      <c r="H736" s="228" t="str">
        <f t="shared" si="1"/>
        <v/>
      </c>
    </row>
    <row r="737">
      <c r="A737" s="42"/>
      <c r="B737" s="68"/>
      <c r="C737" s="61"/>
      <c r="D737" s="61"/>
      <c r="E737" s="115"/>
      <c r="F737" s="228"/>
      <c r="G737" s="228"/>
      <c r="H737" s="228" t="str">
        <f t="shared" si="1"/>
        <v/>
      </c>
    </row>
    <row r="738">
      <c r="A738" s="42"/>
      <c r="B738" s="68"/>
      <c r="C738" s="61"/>
      <c r="D738" s="61"/>
      <c r="E738" s="115"/>
      <c r="F738" s="228"/>
      <c r="G738" s="228"/>
      <c r="H738" s="228" t="str">
        <f t="shared" si="1"/>
        <v/>
      </c>
    </row>
    <row r="739">
      <c r="A739" s="42"/>
      <c r="B739" s="61"/>
      <c r="C739" s="61"/>
      <c r="D739" s="61"/>
      <c r="E739" s="115"/>
      <c r="F739" s="228"/>
      <c r="G739" s="228"/>
      <c r="H739" s="228" t="str">
        <f t="shared" si="1"/>
        <v/>
      </c>
    </row>
    <row r="740">
      <c r="A740" s="42"/>
      <c r="B740" s="68"/>
      <c r="C740" s="68"/>
      <c r="D740" s="68"/>
      <c r="E740" s="115"/>
      <c r="F740" s="228"/>
      <c r="G740" s="228"/>
      <c r="H740" s="228" t="str">
        <f t="shared" si="1"/>
        <v/>
      </c>
    </row>
    <row r="741">
      <c r="A741" s="42"/>
      <c r="B741" s="68"/>
      <c r="C741" s="68"/>
      <c r="D741" s="68"/>
      <c r="E741" s="115"/>
      <c r="F741" s="228"/>
      <c r="G741" s="228"/>
      <c r="H741" s="228" t="str">
        <f t="shared" si="1"/>
        <v/>
      </c>
    </row>
    <row r="742">
      <c r="A742" s="42"/>
      <c r="B742" s="68"/>
      <c r="C742" s="68"/>
      <c r="D742" s="68"/>
      <c r="E742" s="115"/>
      <c r="F742" s="228"/>
      <c r="G742" s="228"/>
      <c r="H742" s="228" t="str">
        <f t="shared" si="1"/>
        <v/>
      </c>
    </row>
    <row r="743">
      <c r="A743" s="42"/>
      <c r="B743" s="68"/>
      <c r="C743" s="68"/>
      <c r="D743" s="68"/>
      <c r="E743" s="115"/>
      <c r="F743" s="228"/>
      <c r="G743" s="228"/>
      <c r="H743" s="228" t="str">
        <f t="shared" si="1"/>
        <v/>
      </c>
    </row>
    <row r="744">
      <c r="A744" s="42"/>
      <c r="B744" s="68"/>
      <c r="C744" s="68"/>
      <c r="D744" s="68"/>
      <c r="E744" s="115"/>
      <c r="F744" s="228"/>
      <c r="G744" s="228"/>
      <c r="H744" s="228" t="str">
        <f t="shared" si="1"/>
        <v/>
      </c>
    </row>
    <row r="745">
      <c r="A745" s="42"/>
      <c r="B745" s="68"/>
      <c r="C745" s="68"/>
      <c r="D745" s="68"/>
      <c r="E745" s="115"/>
      <c r="F745" s="228"/>
      <c r="G745" s="228"/>
      <c r="H745" s="228" t="str">
        <f t="shared" si="1"/>
        <v/>
      </c>
    </row>
    <row r="746">
      <c r="A746" s="42"/>
      <c r="B746" s="61"/>
      <c r="C746" s="61"/>
      <c r="D746" s="61"/>
      <c r="E746" s="115"/>
      <c r="F746" s="228"/>
      <c r="G746" s="228"/>
      <c r="H746" s="228" t="str">
        <f t="shared" si="1"/>
        <v/>
      </c>
    </row>
    <row r="747">
      <c r="A747" s="42"/>
      <c r="B747" s="68"/>
      <c r="C747" s="68"/>
      <c r="D747" s="68"/>
      <c r="E747" s="115"/>
      <c r="F747" s="228"/>
      <c r="G747" s="228"/>
      <c r="H747" s="228" t="str">
        <f t="shared" si="1"/>
        <v/>
      </c>
    </row>
    <row r="748">
      <c r="A748" s="42"/>
      <c r="B748" s="68"/>
      <c r="C748" s="68"/>
      <c r="D748" s="68"/>
      <c r="E748" s="115"/>
      <c r="F748" s="228"/>
      <c r="G748" s="228"/>
      <c r="H748" s="228" t="str">
        <f t="shared" si="1"/>
        <v/>
      </c>
    </row>
    <row r="749">
      <c r="A749" s="42"/>
      <c r="B749" s="68"/>
      <c r="C749" s="68"/>
      <c r="D749" s="68"/>
      <c r="E749" s="115"/>
      <c r="F749" s="228"/>
      <c r="G749" s="228"/>
      <c r="H749" s="228" t="str">
        <f t="shared" si="1"/>
        <v/>
      </c>
    </row>
    <row r="750">
      <c r="A750" s="42"/>
      <c r="B750" s="61"/>
      <c r="C750" s="61"/>
      <c r="D750" s="61"/>
      <c r="E750" s="115"/>
      <c r="F750" s="228"/>
      <c r="G750" s="228"/>
      <c r="H750" s="228" t="str">
        <f t="shared" si="1"/>
        <v/>
      </c>
    </row>
    <row r="751">
      <c r="A751" s="42"/>
      <c r="B751" s="68"/>
      <c r="C751" s="68"/>
      <c r="D751" s="68"/>
      <c r="E751" s="115"/>
      <c r="F751" s="228"/>
      <c r="G751" s="228"/>
      <c r="H751" s="228" t="str">
        <f t="shared" si="1"/>
        <v/>
      </c>
    </row>
    <row r="752">
      <c r="A752" s="42"/>
      <c r="B752" s="68"/>
      <c r="C752" s="68"/>
      <c r="D752" s="68"/>
      <c r="E752" s="115"/>
      <c r="F752" s="228"/>
      <c r="G752" s="228"/>
      <c r="H752" s="228" t="str">
        <f t="shared" si="1"/>
        <v/>
      </c>
    </row>
    <row r="753">
      <c r="A753" s="42"/>
      <c r="B753" s="68"/>
      <c r="C753" s="68"/>
      <c r="D753" s="68"/>
      <c r="E753" s="115"/>
      <c r="F753" s="228"/>
      <c r="G753" s="228"/>
      <c r="H753" s="228" t="str">
        <f t="shared" si="1"/>
        <v/>
      </c>
    </row>
    <row r="754">
      <c r="A754" s="42"/>
      <c r="B754" s="61"/>
      <c r="C754" s="61"/>
      <c r="D754" s="61"/>
      <c r="E754" s="115"/>
      <c r="F754" s="228"/>
      <c r="G754" s="228"/>
      <c r="H754" s="228" t="str">
        <f t="shared" si="1"/>
        <v/>
      </c>
    </row>
    <row r="755">
      <c r="A755" s="42"/>
      <c r="B755" s="68"/>
      <c r="C755" s="68"/>
      <c r="D755" s="68"/>
      <c r="E755" s="115"/>
      <c r="F755" s="228"/>
      <c r="G755" s="228"/>
      <c r="H755" s="228" t="str">
        <f t="shared" si="1"/>
        <v/>
      </c>
    </row>
    <row r="756">
      <c r="A756" s="42"/>
      <c r="B756" s="68"/>
      <c r="C756" s="68"/>
      <c r="D756" s="68"/>
      <c r="E756" s="115"/>
      <c r="F756" s="228"/>
      <c r="G756" s="228"/>
      <c r="H756" s="228" t="str">
        <f t="shared" si="1"/>
        <v/>
      </c>
    </row>
    <row r="757">
      <c r="A757" s="42"/>
      <c r="B757" s="68"/>
      <c r="C757" s="68"/>
      <c r="D757" s="68"/>
      <c r="E757" s="115"/>
      <c r="F757" s="228"/>
      <c r="G757" s="228"/>
      <c r="H757" s="228" t="str">
        <f t="shared" si="1"/>
        <v/>
      </c>
    </row>
    <row r="758">
      <c r="A758" s="42"/>
      <c r="B758" s="61"/>
      <c r="C758" s="61"/>
      <c r="D758" s="61"/>
      <c r="E758" s="115"/>
      <c r="F758" s="228"/>
      <c r="G758" s="228"/>
      <c r="H758" s="228" t="str">
        <f t="shared" si="1"/>
        <v/>
      </c>
    </row>
    <row r="759">
      <c r="A759" s="42"/>
      <c r="B759" s="68"/>
      <c r="C759" s="61"/>
      <c r="D759" s="61"/>
      <c r="E759" s="115"/>
      <c r="F759" s="228"/>
      <c r="G759" s="228"/>
      <c r="H759" s="228" t="str">
        <f t="shared" si="1"/>
        <v/>
      </c>
    </row>
    <row r="760">
      <c r="A760" s="42"/>
      <c r="B760" s="68"/>
      <c r="C760" s="68"/>
      <c r="D760" s="68"/>
      <c r="E760" s="115"/>
      <c r="F760" s="228"/>
      <c r="G760" s="228"/>
      <c r="H760" s="228" t="str">
        <f t="shared" si="1"/>
        <v/>
      </c>
    </row>
    <row r="761">
      <c r="A761" s="42"/>
      <c r="B761" s="68"/>
      <c r="C761" s="68"/>
      <c r="D761" s="68"/>
      <c r="E761" s="115"/>
      <c r="F761" s="228"/>
      <c r="G761" s="228"/>
      <c r="H761" s="228" t="str">
        <f t="shared" si="1"/>
        <v/>
      </c>
    </row>
    <row r="762">
      <c r="A762" s="42"/>
      <c r="B762" s="68"/>
      <c r="C762" s="68"/>
      <c r="D762" s="68"/>
      <c r="E762" s="115"/>
      <c r="F762" s="228"/>
      <c r="G762" s="228"/>
      <c r="H762" s="228" t="str">
        <f t="shared" si="1"/>
        <v/>
      </c>
    </row>
    <row r="763">
      <c r="A763" s="42"/>
      <c r="B763" s="68"/>
      <c r="C763" s="68"/>
      <c r="D763" s="68"/>
      <c r="E763" s="115"/>
      <c r="F763" s="228"/>
      <c r="G763" s="228"/>
      <c r="H763" s="228" t="str">
        <f t="shared" si="1"/>
        <v/>
      </c>
    </row>
    <row r="764">
      <c r="A764" s="114"/>
      <c r="B764" s="61"/>
      <c r="C764" s="61"/>
      <c r="D764" s="61"/>
      <c r="E764" s="115"/>
      <c r="F764" s="228"/>
      <c r="G764" s="228"/>
      <c r="H764" s="228" t="str">
        <f t="shared" si="1"/>
        <v/>
      </c>
    </row>
    <row r="765">
      <c r="A765" s="42"/>
      <c r="B765" s="61"/>
      <c r="C765" s="61"/>
      <c r="D765" s="61"/>
      <c r="E765" s="115"/>
      <c r="F765" s="228"/>
      <c r="G765" s="228"/>
      <c r="H765" s="228" t="str">
        <f t="shared" si="1"/>
        <v/>
      </c>
    </row>
    <row r="766">
      <c r="A766" s="42"/>
      <c r="B766" s="68"/>
      <c r="C766" s="68"/>
      <c r="D766" s="68"/>
      <c r="E766" s="115"/>
      <c r="F766" s="228"/>
      <c r="G766" s="228"/>
      <c r="H766" s="228" t="str">
        <f t="shared" si="1"/>
        <v/>
      </c>
    </row>
    <row r="767">
      <c r="A767" s="42"/>
      <c r="B767" s="68"/>
      <c r="C767" s="68"/>
      <c r="D767" s="68"/>
      <c r="E767" s="115"/>
      <c r="F767" s="228"/>
      <c r="G767" s="228"/>
      <c r="H767" s="228" t="str">
        <f t="shared" si="1"/>
        <v/>
      </c>
    </row>
    <row r="768">
      <c r="A768" s="42"/>
      <c r="B768" s="68"/>
      <c r="C768" s="68"/>
      <c r="D768" s="68"/>
      <c r="E768" s="115"/>
      <c r="F768" s="228"/>
      <c r="G768" s="228"/>
      <c r="H768" s="228" t="str">
        <f t="shared" si="1"/>
        <v/>
      </c>
    </row>
    <row r="769">
      <c r="A769" s="42"/>
      <c r="B769" s="68"/>
      <c r="C769" s="68"/>
      <c r="D769" s="68"/>
      <c r="E769" s="115"/>
      <c r="F769" s="228"/>
      <c r="G769" s="228"/>
      <c r="H769" s="228" t="str">
        <f t="shared" si="1"/>
        <v/>
      </c>
    </row>
    <row r="770">
      <c r="A770" s="42"/>
      <c r="B770" s="68"/>
      <c r="C770" s="68"/>
      <c r="D770" s="68"/>
      <c r="E770" s="115"/>
      <c r="F770" s="228"/>
      <c r="G770" s="228"/>
      <c r="H770" s="228" t="str">
        <f t="shared" si="1"/>
        <v/>
      </c>
    </row>
    <row r="771">
      <c r="A771" s="42"/>
      <c r="B771" s="68"/>
      <c r="C771" s="68"/>
      <c r="D771" s="68"/>
      <c r="E771" s="115"/>
      <c r="F771" s="228"/>
      <c r="G771" s="228"/>
      <c r="H771" s="228" t="str">
        <f t="shared" si="1"/>
        <v/>
      </c>
    </row>
    <row r="772">
      <c r="A772" s="42"/>
      <c r="B772" s="61"/>
      <c r="C772" s="61"/>
      <c r="D772" s="61"/>
      <c r="E772" s="115"/>
      <c r="F772" s="228"/>
      <c r="G772" s="228"/>
      <c r="H772" s="228" t="str">
        <f t="shared" si="1"/>
        <v/>
      </c>
    </row>
    <row r="773">
      <c r="A773" s="42"/>
      <c r="B773" s="61"/>
      <c r="C773" s="68"/>
      <c r="D773" s="68"/>
      <c r="E773" s="115"/>
      <c r="F773" s="228"/>
      <c r="G773" s="228"/>
      <c r="H773" s="228" t="str">
        <f t="shared" si="1"/>
        <v/>
      </c>
    </row>
    <row r="774">
      <c r="A774" s="42"/>
      <c r="B774" s="68"/>
      <c r="C774" s="68"/>
      <c r="D774" s="68"/>
      <c r="E774" s="115"/>
      <c r="F774" s="228"/>
      <c r="G774" s="228"/>
      <c r="H774" s="228" t="str">
        <f t="shared" si="1"/>
        <v/>
      </c>
    </row>
    <row r="775">
      <c r="A775" s="42"/>
      <c r="B775" s="68"/>
      <c r="C775" s="68"/>
      <c r="D775" s="68"/>
      <c r="E775" s="115"/>
      <c r="F775" s="228"/>
      <c r="G775" s="228"/>
      <c r="H775" s="228" t="str">
        <f t="shared" si="1"/>
        <v/>
      </c>
    </row>
    <row r="776">
      <c r="A776" s="42"/>
      <c r="B776" s="68"/>
      <c r="C776" s="68"/>
      <c r="D776" s="68"/>
      <c r="E776" s="115"/>
      <c r="F776" s="228"/>
      <c r="G776" s="228"/>
      <c r="H776" s="228" t="str">
        <f t="shared" si="1"/>
        <v/>
      </c>
    </row>
    <row r="777">
      <c r="A777" s="42"/>
      <c r="B777" s="68"/>
      <c r="C777" s="68"/>
      <c r="D777" s="68"/>
      <c r="E777" s="115"/>
      <c r="F777" s="228"/>
      <c r="G777" s="228"/>
      <c r="H777" s="228" t="str">
        <f t="shared" si="1"/>
        <v/>
      </c>
    </row>
    <row r="778">
      <c r="A778" s="42"/>
      <c r="B778" s="68"/>
      <c r="C778" s="68"/>
      <c r="D778" s="68"/>
      <c r="E778" s="115"/>
      <c r="F778" s="228"/>
      <c r="G778" s="228"/>
      <c r="H778" s="228" t="str">
        <f t="shared" si="1"/>
        <v/>
      </c>
    </row>
    <row r="779">
      <c r="A779" s="42"/>
      <c r="B779" s="61"/>
      <c r="C779" s="61"/>
      <c r="D779" s="61"/>
      <c r="E779" s="115"/>
      <c r="F779" s="228"/>
      <c r="G779" s="228"/>
      <c r="H779" s="228" t="str">
        <f t="shared" si="1"/>
        <v/>
      </c>
    </row>
    <row r="780">
      <c r="A780" s="42"/>
      <c r="B780" s="68"/>
      <c r="C780" s="68"/>
      <c r="D780" s="68"/>
      <c r="E780" s="115"/>
      <c r="F780" s="228"/>
      <c r="G780" s="228"/>
      <c r="H780" s="228" t="str">
        <f t="shared" si="1"/>
        <v/>
      </c>
    </row>
    <row r="781">
      <c r="A781" s="42"/>
      <c r="B781" s="68"/>
      <c r="C781" s="68"/>
      <c r="D781" s="68"/>
      <c r="E781" s="115"/>
      <c r="F781" s="228"/>
      <c r="G781" s="228"/>
      <c r="H781" s="228" t="str">
        <f t="shared" si="1"/>
        <v/>
      </c>
    </row>
    <row r="782">
      <c r="A782" s="42"/>
      <c r="B782" s="61"/>
      <c r="C782" s="61"/>
      <c r="D782" s="61"/>
      <c r="E782" s="115"/>
      <c r="F782" s="228"/>
      <c r="G782" s="228"/>
      <c r="H782" s="228" t="str">
        <f t="shared" si="1"/>
        <v/>
      </c>
    </row>
    <row r="783">
      <c r="A783" s="42"/>
      <c r="B783" s="61"/>
      <c r="C783" s="61"/>
      <c r="D783" s="61"/>
      <c r="E783" s="115"/>
      <c r="F783" s="228"/>
      <c r="G783" s="228"/>
      <c r="H783" s="228" t="str">
        <f t="shared" si="1"/>
        <v/>
      </c>
    </row>
    <row r="784">
      <c r="A784" s="42"/>
      <c r="B784" s="68"/>
      <c r="C784" s="68"/>
      <c r="D784" s="68"/>
      <c r="E784" s="115"/>
      <c r="F784" s="228"/>
      <c r="G784" s="228"/>
      <c r="H784" s="228" t="str">
        <f t="shared" si="1"/>
        <v/>
      </c>
    </row>
    <row r="785">
      <c r="A785" s="42"/>
      <c r="B785" s="68"/>
      <c r="C785" s="68"/>
      <c r="D785" s="68"/>
      <c r="E785" s="115"/>
      <c r="F785" s="228"/>
      <c r="G785" s="228"/>
      <c r="H785" s="228" t="str">
        <f t="shared" si="1"/>
        <v/>
      </c>
    </row>
    <row r="786">
      <c r="A786" s="42"/>
      <c r="B786" s="68"/>
      <c r="C786" s="68"/>
      <c r="D786" s="68"/>
      <c r="E786" s="115"/>
      <c r="F786" s="228"/>
      <c r="G786" s="228"/>
      <c r="H786" s="228" t="str">
        <f t="shared" si="1"/>
        <v/>
      </c>
    </row>
    <row r="787">
      <c r="A787" s="42"/>
      <c r="B787" s="61"/>
      <c r="C787" s="61"/>
      <c r="D787" s="61"/>
      <c r="E787" s="115"/>
      <c r="F787" s="228"/>
      <c r="G787" s="228"/>
      <c r="H787" s="228" t="str">
        <f t="shared" si="1"/>
        <v/>
      </c>
    </row>
    <row r="788">
      <c r="A788" s="42"/>
      <c r="B788" s="68"/>
      <c r="C788" s="68"/>
      <c r="D788" s="68"/>
      <c r="E788" s="115"/>
      <c r="F788" s="228"/>
      <c r="G788" s="228"/>
      <c r="H788" s="228" t="str">
        <f t="shared" si="1"/>
        <v/>
      </c>
    </row>
    <row r="789">
      <c r="A789" s="42"/>
      <c r="B789" s="68"/>
      <c r="C789" s="68"/>
      <c r="D789" s="68"/>
      <c r="E789" s="115"/>
      <c r="F789" s="228"/>
      <c r="G789" s="228"/>
      <c r="H789" s="228" t="str">
        <f t="shared" si="1"/>
        <v/>
      </c>
    </row>
    <row r="790">
      <c r="A790" s="42"/>
      <c r="B790" s="61"/>
      <c r="C790" s="61"/>
      <c r="D790" s="61"/>
      <c r="E790" s="115"/>
      <c r="F790" s="228"/>
      <c r="G790" s="228"/>
      <c r="H790" s="228" t="str">
        <f t="shared" si="1"/>
        <v/>
      </c>
    </row>
    <row r="791">
      <c r="A791" s="42"/>
      <c r="B791" s="68"/>
      <c r="C791" s="68"/>
      <c r="D791" s="68"/>
      <c r="E791" s="115"/>
      <c r="F791" s="228"/>
      <c r="G791" s="228"/>
      <c r="H791" s="228" t="str">
        <f t="shared" si="1"/>
        <v/>
      </c>
    </row>
    <row r="792">
      <c r="A792" s="42"/>
      <c r="B792" s="68"/>
      <c r="C792" s="68"/>
      <c r="D792" s="68"/>
      <c r="E792" s="115"/>
      <c r="F792" s="228"/>
      <c r="G792" s="228"/>
      <c r="H792" s="228" t="str">
        <f t="shared" si="1"/>
        <v/>
      </c>
    </row>
    <row r="793">
      <c r="A793" s="42"/>
      <c r="B793" s="61"/>
      <c r="C793" s="61"/>
      <c r="D793" s="61"/>
      <c r="E793" s="115"/>
      <c r="F793" s="228"/>
      <c r="G793" s="228"/>
      <c r="H793" s="228" t="str">
        <f t="shared" si="1"/>
        <v/>
      </c>
    </row>
    <row r="794">
      <c r="A794" s="42"/>
      <c r="B794" s="61"/>
      <c r="C794" s="61"/>
      <c r="D794" s="61"/>
      <c r="E794" s="115"/>
      <c r="F794" s="228"/>
      <c r="G794" s="228"/>
      <c r="H794" s="228" t="str">
        <f t="shared" si="1"/>
        <v/>
      </c>
    </row>
    <row r="795">
      <c r="A795" s="42"/>
      <c r="B795" s="68"/>
      <c r="C795" s="68"/>
      <c r="D795" s="68"/>
      <c r="E795" s="115"/>
      <c r="F795" s="228"/>
      <c r="G795" s="228"/>
      <c r="H795" s="228" t="str">
        <f t="shared" si="1"/>
        <v/>
      </c>
    </row>
    <row r="796">
      <c r="A796" s="42"/>
      <c r="B796" s="68"/>
      <c r="C796" s="61"/>
      <c r="D796" s="61"/>
      <c r="E796" s="115"/>
      <c r="F796" s="228"/>
      <c r="G796" s="228"/>
      <c r="H796" s="228" t="str">
        <f t="shared" si="1"/>
        <v/>
      </c>
    </row>
    <row r="797">
      <c r="A797" s="42"/>
      <c r="B797" s="68"/>
      <c r="C797" s="68"/>
      <c r="D797" s="68"/>
      <c r="E797" s="115"/>
      <c r="F797" s="228"/>
      <c r="G797" s="228"/>
      <c r="H797" s="228" t="str">
        <f t="shared" si="1"/>
        <v/>
      </c>
    </row>
    <row r="798">
      <c r="A798" s="42"/>
      <c r="B798" s="68"/>
      <c r="C798" s="68"/>
      <c r="D798" s="68"/>
      <c r="E798" s="115"/>
      <c r="F798" s="228"/>
      <c r="G798" s="228"/>
      <c r="H798" s="228" t="str">
        <f t="shared" si="1"/>
        <v/>
      </c>
    </row>
    <row r="799">
      <c r="A799" s="42"/>
      <c r="B799" s="68"/>
      <c r="C799" s="68"/>
      <c r="D799" s="68"/>
      <c r="E799" s="115"/>
      <c r="F799" s="228"/>
      <c r="G799" s="228"/>
      <c r="H799" s="228" t="str">
        <f t="shared" si="1"/>
        <v/>
      </c>
    </row>
    <row r="800">
      <c r="A800" s="42"/>
      <c r="B800" s="61"/>
      <c r="C800" s="61"/>
      <c r="D800" s="61"/>
      <c r="E800" s="115"/>
      <c r="F800" s="228"/>
      <c r="G800" s="228"/>
      <c r="H800" s="228" t="str">
        <f t="shared" si="1"/>
        <v/>
      </c>
    </row>
    <row r="801">
      <c r="A801" s="42"/>
      <c r="B801" s="61"/>
      <c r="C801" s="61"/>
      <c r="D801" s="61"/>
      <c r="E801" s="115"/>
      <c r="F801" s="228"/>
      <c r="G801" s="228"/>
      <c r="H801" s="228" t="str">
        <f t="shared" si="1"/>
        <v/>
      </c>
    </row>
    <row r="802">
      <c r="A802" s="42"/>
      <c r="B802" s="68"/>
      <c r="C802" s="68"/>
      <c r="D802" s="68"/>
      <c r="E802" s="115"/>
      <c r="F802" s="228"/>
      <c r="G802" s="228"/>
      <c r="H802" s="228" t="str">
        <f t="shared" si="1"/>
        <v/>
      </c>
    </row>
    <row r="803">
      <c r="A803" s="42"/>
      <c r="B803" s="68"/>
      <c r="C803" s="68"/>
      <c r="D803" s="68"/>
      <c r="E803" s="115"/>
      <c r="F803" s="228"/>
      <c r="G803" s="228"/>
      <c r="H803" s="228" t="str">
        <f t="shared" si="1"/>
        <v/>
      </c>
    </row>
    <row r="804">
      <c r="A804" s="42"/>
      <c r="B804" s="68"/>
      <c r="C804" s="68"/>
      <c r="D804" s="68"/>
      <c r="E804" s="115"/>
      <c r="F804" s="228"/>
      <c r="G804" s="228"/>
      <c r="H804" s="228" t="str">
        <f t="shared" si="1"/>
        <v/>
      </c>
    </row>
    <row r="805">
      <c r="A805" s="42"/>
      <c r="B805" s="68"/>
      <c r="C805" s="68"/>
      <c r="D805" s="68"/>
      <c r="E805" s="115"/>
      <c r="F805" s="228"/>
      <c r="G805" s="228"/>
      <c r="H805" s="228" t="str">
        <f t="shared" si="1"/>
        <v/>
      </c>
    </row>
    <row r="806">
      <c r="A806" s="42"/>
      <c r="B806" s="61"/>
      <c r="C806" s="61"/>
      <c r="D806" s="61"/>
      <c r="E806" s="115"/>
      <c r="F806" s="228"/>
      <c r="G806" s="228"/>
      <c r="H806" s="228" t="str">
        <f t="shared" si="1"/>
        <v/>
      </c>
    </row>
    <row r="807">
      <c r="A807" s="42"/>
      <c r="B807" s="61"/>
      <c r="C807" s="61"/>
      <c r="D807" s="61"/>
      <c r="E807" s="115"/>
      <c r="F807" s="228"/>
      <c r="G807" s="228"/>
      <c r="H807" s="228" t="str">
        <f t="shared" si="1"/>
        <v/>
      </c>
    </row>
    <row r="808">
      <c r="A808" s="42"/>
      <c r="B808" s="68"/>
      <c r="C808" s="68"/>
      <c r="D808" s="68"/>
      <c r="E808" s="115"/>
      <c r="F808" s="228"/>
      <c r="G808" s="228"/>
      <c r="H808" s="228" t="str">
        <f t="shared" si="1"/>
        <v/>
      </c>
    </row>
    <row r="809">
      <c r="A809" s="158"/>
      <c r="B809" s="158"/>
      <c r="C809" s="158"/>
      <c r="D809" s="158"/>
      <c r="E809" s="159"/>
      <c r="F809" s="228"/>
      <c r="G809" s="228"/>
      <c r="H809" s="228" t="str">
        <f t="shared" si="1"/>
        <v/>
      </c>
    </row>
    <row r="810">
      <c r="A810" s="158"/>
      <c r="B810" s="158"/>
      <c r="C810" s="158"/>
      <c r="D810" s="158"/>
      <c r="E810" s="159"/>
      <c r="F810" s="228"/>
      <c r="G810" s="228"/>
      <c r="H810" s="228" t="str">
        <f t="shared" si="1"/>
        <v/>
      </c>
    </row>
    <row r="811">
      <c r="A811" s="158"/>
      <c r="B811" s="158"/>
      <c r="C811" s="158"/>
      <c r="D811" s="158"/>
      <c r="E811" s="159"/>
      <c r="F811" s="228"/>
      <c r="G811" s="228"/>
      <c r="H811" s="228" t="str">
        <f t="shared" si="1"/>
        <v/>
      </c>
    </row>
    <row r="812">
      <c r="A812" s="158"/>
      <c r="B812" s="158"/>
      <c r="C812" s="158"/>
      <c r="D812" s="158"/>
      <c r="E812" s="159"/>
      <c r="F812" s="228"/>
      <c r="G812" s="228"/>
      <c r="H812" s="228" t="str">
        <f t="shared" si="1"/>
        <v/>
      </c>
    </row>
    <row r="813">
      <c r="A813" s="158"/>
      <c r="B813" s="158"/>
      <c r="C813" s="158"/>
      <c r="D813" s="158"/>
      <c r="E813" s="159"/>
      <c r="F813" s="228"/>
      <c r="G813" s="228"/>
      <c r="H813" s="228" t="str">
        <f t="shared" si="1"/>
        <v/>
      </c>
    </row>
    <row r="814">
      <c r="A814" s="158"/>
      <c r="B814" s="158"/>
      <c r="C814" s="158"/>
      <c r="D814" s="158"/>
      <c r="E814" s="159"/>
      <c r="F814" s="228"/>
      <c r="G814" s="228"/>
      <c r="H814" s="228" t="str">
        <f t="shared" si="1"/>
        <v/>
      </c>
    </row>
    <row r="815">
      <c r="A815" s="158"/>
      <c r="B815" s="158"/>
      <c r="C815" s="158"/>
      <c r="D815" s="158"/>
      <c r="E815" s="159"/>
      <c r="F815" s="228"/>
      <c r="G815" s="228"/>
      <c r="H815" s="228" t="str">
        <f t="shared" si="1"/>
        <v/>
      </c>
    </row>
    <row r="816">
      <c r="A816" s="158"/>
      <c r="B816" s="158"/>
      <c r="C816" s="158"/>
      <c r="D816" s="158"/>
      <c r="E816" s="159"/>
      <c r="F816" s="228"/>
      <c r="G816" s="228"/>
      <c r="H816" s="228" t="str">
        <f t="shared" si="1"/>
        <v/>
      </c>
    </row>
    <row r="817">
      <c r="A817" s="158"/>
      <c r="B817" s="158"/>
      <c r="C817" s="158"/>
      <c r="D817" s="158"/>
      <c r="E817" s="159"/>
      <c r="F817" s="228"/>
      <c r="G817" s="228"/>
      <c r="H817" s="228" t="str">
        <f t="shared" si="1"/>
        <v/>
      </c>
    </row>
    <row r="818">
      <c r="A818" s="158"/>
      <c r="B818" s="158"/>
      <c r="C818" s="158"/>
      <c r="D818" s="158"/>
      <c r="E818" s="159"/>
      <c r="F818" s="228"/>
      <c r="G818" s="228"/>
      <c r="H818" s="228" t="str">
        <f t="shared" si="1"/>
        <v/>
      </c>
    </row>
    <row r="819">
      <c r="A819" s="158"/>
      <c r="B819" s="158"/>
      <c r="C819" s="158"/>
      <c r="D819" s="158"/>
      <c r="E819" s="159"/>
      <c r="F819" s="228"/>
      <c r="G819" s="228"/>
      <c r="H819" s="228" t="str">
        <f t="shared" si="1"/>
        <v/>
      </c>
    </row>
    <row r="820">
      <c r="A820" s="158"/>
      <c r="B820" s="158"/>
      <c r="C820" s="158"/>
      <c r="D820" s="158"/>
      <c r="E820" s="159"/>
      <c r="F820" s="228"/>
      <c r="G820" s="228"/>
      <c r="H820" s="228" t="str">
        <f t="shared" si="1"/>
        <v/>
      </c>
    </row>
    <row r="821">
      <c r="A821" s="158"/>
      <c r="B821" s="158"/>
      <c r="C821" s="158"/>
      <c r="D821" s="158"/>
      <c r="E821" s="159"/>
      <c r="F821" s="228"/>
      <c r="G821" s="228"/>
      <c r="H821" s="228" t="str">
        <f t="shared" si="1"/>
        <v/>
      </c>
    </row>
    <row r="822">
      <c r="A822" s="158"/>
      <c r="B822" s="158"/>
      <c r="C822" s="158"/>
      <c r="D822" s="158"/>
      <c r="E822" s="159"/>
      <c r="F822" s="228"/>
      <c r="G822" s="228"/>
      <c r="H822" s="228" t="str">
        <f t="shared" si="1"/>
        <v/>
      </c>
    </row>
    <row r="823">
      <c r="A823" s="158"/>
      <c r="B823" s="158"/>
      <c r="C823" s="158"/>
      <c r="D823" s="158"/>
      <c r="E823" s="159"/>
      <c r="F823" s="228"/>
      <c r="G823" s="228"/>
      <c r="H823" s="228" t="str">
        <f t="shared" si="1"/>
        <v/>
      </c>
    </row>
    <row r="824">
      <c r="A824" s="158"/>
      <c r="B824" s="158"/>
      <c r="C824" s="158"/>
      <c r="D824" s="158"/>
      <c r="E824" s="159"/>
      <c r="F824" s="228"/>
      <c r="G824" s="228"/>
      <c r="H824" s="228" t="str">
        <f t="shared" si="1"/>
        <v/>
      </c>
    </row>
    <row r="825">
      <c r="A825" s="158"/>
      <c r="B825" s="158"/>
      <c r="C825" s="158"/>
      <c r="D825" s="158"/>
      <c r="E825" s="159"/>
      <c r="F825" s="228"/>
      <c r="G825" s="228"/>
      <c r="H825" s="228" t="str">
        <f t="shared" si="1"/>
        <v/>
      </c>
    </row>
    <row r="826">
      <c r="A826" s="158"/>
      <c r="B826" s="158"/>
      <c r="C826" s="158"/>
      <c r="D826" s="158"/>
      <c r="E826" s="159"/>
      <c r="F826" s="228"/>
      <c r="G826" s="228"/>
      <c r="H826" s="228" t="str">
        <f t="shared" si="1"/>
        <v/>
      </c>
    </row>
    <row r="827">
      <c r="A827" s="158"/>
      <c r="B827" s="158"/>
      <c r="C827" s="158"/>
      <c r="D827" s="158"/>
      <c r="E827" s="159"/>
      <c r="F827" s="228"/>
      <c r="G827" s="228"/>
      <c r="H827" s="228" t="str">
        <f t="shared" si="1"/>
        <v/>
      </c>
    </row>
    <row r="828">
      <c r="A828" s="158"/>
      <c r="B828" s="158"/>
      <c r="C828" s="158"/>
      <c r="D828" s="158"/>
      <c r="E828" s="159"/>
      <c r="F828" s="228"/>
      <c r="G828" s="228"/>
      <c r="H828" s="228" t="str">
        <f t="shared" si="1"/>
        <v/>
      </c>
    </row>
    <row r="829">
      <c r="A829" s="158"/>
      <c r="B829" s="158"/>
      <c r="C829" s="158"/>
      <c r="D829" s="158"/>
      <c r="E829" s="159"/>
      <c r="F829" s="228"/>
      <c r="G829" s="228"/>
      <c r="H829" s="228" t="str">
        <f t="shared" si="1"/>
        <v/>
      </c>
    </row>
    <row r="830">
      <c r="A830" s="158"/>
      <c r="B830" s="158"/>
      <c r="C830" s="158"/>
      <c r="D830" s="158"/>
      <c r="E830" s="159"/>
      <c r="F830" s="228"/>
      <c r="G830" s="228"/>
      <c r="H830" s="228" t="str">
        <f t="shared" si="1"/>
        <v/>
      </c>
    </row>
    <row r="831">
      <c r="A831" s="158"/>
      <c r="B831" s="158"/>
      <c r="C831" s="158"/>
      <c r="D831" s="158"/>
      <c r="E831" s="159"/>
      <c r="F831" s="228"/>
      <c r="G831" s="228"/>
      <c r="H831" s="228" t="str">
        <f t="shared" si="1"/>
        <v/>
      </c>
    </row>
    <row r="832">
      <c r="A832" s="158"/>
      <c r="B832" s="158"/>
      <c r="C832" s="158"/>
      <c r="D832" s="158"/>
      <c r="E832" s="159"/>
      <c r="F832" s="228"/>
      <c r="G832" s="228"/>
      <c r="H832" s="228" t="str">
        <f t="shared" si="1"/>
        <v/>
      </c>
    </row>
    <row r="833">
      <c r="A833" s="158"/>
      <c r="B833" s="158"/>
      <c r="C833" s="158"/>
      <c r="D833" s="158"/>
      <c r="E833" s="159"/>
      <c r="F833" s="228"/>
      <c r="G833" s="228"/>
      <c r="H833" s="228" t="str">
        <f t="shared" si="1"/>
        <v/>
      </c>
    </row>
    <row r="834">
      <c r="A834" s="158"/>
      <c r="B834" s="158"/>
      <c r="C834" s="158"/>
      <c r="D834" s="158"/>
      <c r="E834" s="159"/>
      <c r="F834" s="228"/>
      <c r="G834" s="228"/>
      <c r="H834" s="228" t="str">
        <f t="shared" si="1"/>
        <v/>
      </c>
    </row>
    <row r="835">
      <c r="A835" s="158"/>
      <c r="B835" s="158"/>
      <c r="C835" s="158"/>
      <c r="D835" s="158"/>
      <c r="E835" s="159"/>
      <c r="F835" s="228"/>
      <c r="G835" s="228"/>
      <c r="H835" s="228" t="str">
        <f t="shared" si="1"/>
        <v/>
      </c>
    </row>
    <row r="836">
      <c r="A836" s="158"/>
      <c r="B836" s="158"/>
      <c r="C836" s="158"/>
      <c r="D836" s="158"/>
      <c r="E836" s="159"/>
      <c r="F836" s="228"/>
      <c r="G836" s="228"/>
      <c r="H836" s="228" t="str">
        <f t="shared" si="1"/>
        <v/>
      </c>
    </row>
    <row r="837">
      <c r="A837" s="158"/>
      <c r="B837" s="158"/>
      <c r="C837" s="158"/>
      <c r="D837" s="158"/>
      <c r="E837" s="159"/>
      <c r="F837" s="228"/>
      <c r="G837" s="228"/>
      <c r="H837" s="228" t="str">
        <f t="shared" si="1"/>
        <v/>
      </c>
    </row>
    <row r="838">
      <c r="A838" s="158"/>
      <c r="B838" s="158"/>
      <c r="C838" s="158"/>
      <c r="D838" s="158"/>
      <c r="E838" s="159"/>
      <c r="F838" s="228"/>
      <c r="G838" s="228"/>
      <c r="H838" s="228" t="str">
        <f t="shared" si="1"/>
        <v/>
      </c>
    </row>
    <row r="839">
      <c r="A839" s="158"/>
      <c r="B839" s="158"/>
      <c r="C839" s="158"/>
      <c r="D839" s="158"/>
      <c r="E839" s="159"/>
      <c r="F839" s="228"/>
      <c r="G839" s="228"/>
      <c r="H839" s="228" t="str">
        <f t="shared" si="1"/>
        <v/>
      </c>
    </row>
    <row r="840">
      <c r="A840" s="158"/>
      <c r="B840" s="158"/>
      <c r="C840" s="158"/>
      <c r="D840" s="158"/>
      <c r="E840" s="159"/>
      <c r="F840" s="228"/>
      <c r="G840" s="228"/>
      <c r="H840" s="228" t="str">
        <f t="shared" si="1"/>
        <v/>
      </c>
    </row>
    <row r="841">
      <c r="A841" s="158"/>
      <c r="B841" s="158"/>
      <c r="C841" s="158"/>
      <c r="D841" s="158"/>
      <c r="E841" s="159"/>
      <c r="F841" s="228"/>
      <c r="G841" s="228"/>
      <c r="H841" s="228" t="str">
        <f t="shared" si="1"/>
        <v/>
      </c>
    </row>
    <row r="842">
      <c r="A842" s="158"/>
      <c r="B842" s="158"/>
      <c r="C842" s="158"/>
      <c r="D842" s="158"/>
      <c r="E842" s="159"/>
      <c r="F842" s="228"/>
      <c r="G842" s="228"/>
      <c r="H842" s="228" t="str">
        <f t="shared" si="1"/>
        <v/>
      </c>
    </row>
    <row r="843">
      <c r="A843" s="158"/>
      <c r="B843" s="158"/>
      <c r="C843" s="158"/>
      <c r="D843" s="158"/>
      <c r="E843" s="159"/>
      <c r="F843" s="228"/>
      <c r="G843" s="228"/>
      <c r="H843" s="228" t="str">
        <f t="shared" si="1"/>
        <v/>
      </c>
    </row>
    <row r="844">
      <c r="A844" s="158"/>
      <c r="B844" s="158"/>
      <c r="C844" s="158"/>
      <c r="D844" s="158"/>
      <c r="E844" s="159"/>
      <c r="F844" s="228"/>
      <c r="G844" s="228"/>
      <c r="H844" s="228" t="str">
        <f t="shared" si="1"/>
        <v/>
      </c>
    </row>
    <row r="845">
      <c r="A845" s="158"/>
      <c r="B845" s="158"/>
      <c r="C845" s="158"/>
      <c r="D845" s="158"/>
      <c r="E845" s="159"/>
      <c r="F845" s="228"/>
      <c r="G845" s="228"/>
      <c r="H845" s="228" t="str">
        <f t="shared" si="1"/>
        <v/>
      </c>
    </row>
    <row r="846">
      <c r="A846" s="158"/>
      <c r="B846" s="158"/>
      <c r="C846" s="158"/>
      <c r="D846" s="158"/>
      <c r="E846" s="159"/>
      <c r="F846" s="228"/>
      <c r="G846" s="228"/>
      <c r="H846" s="228" t="str">
        <f t="shared" si="1"/>
        <v/>
      </c>
    </row>
    <row r="847">
      <c r="A847" s="158"/>
      <c r="B847" s="158"/>
      <c r="C847" s="158"/>
      <c r="D847" s="158"/>
      <c r="E847" s="159"/>
      <c r="F847" s="228"/>
      <c r="G847" s="228"/>
      <c r="H847" s="228" t="str">
        <f t="shared" si="1"/>
        <v/>
      </c>
    </row>
    <row r="848">
      <c r="A848" s="158"/>
      <c r="B848" s="158"/>
      <c r="C848" s="158"/>
      <c r="D848" s="158"/>
      <c r="E848" s="159"/>
      <c r="F848" s="228"/>
      <c r="G848" s="228"/>
      <c r="H848" s="228" t="str">
        <f t="shared" si="1"/>
        <v/>
      </c>
    </row>
    <row r="849">
      <c r="A849" s="158"/>
      <c r="B849" s="158"/>
      <c r="C849" s="158"/>
      <c r="D849" s="158"/>
      <c r="E849" s="159"/>
      <c r="F849" s="228"/>
      <c r="G849" s="228"/>
      <c r="H849" s="228" t="str">
        <f t="shared" si="1"/>
        <v/>
      </c>
    </row>
    <row r="850">
      <c r="A850" s="158"/>
      <c r="B850" s="158"/>
      <c r="C850" s="158"/>
      <c r="D850" s="158"/>
      <c r="E850" s="159"/>
      <c r="F850" s="228"/>
      <c r="G850" s="228"/>
      <c r="H850" s="228" t="str">
        <f t="shared" si="1"/>
        <v/>
      </c>
    </row>
    <row r="851">
      <c r="A851" s="158"/>
      <c r="B851" s="158"/>
      <c r="C851" s="158"/>
      <c r="D851" s="158"/>
      <c r="E851" s="159"/>
      <c r="F851" s="228"/>
      <c r="G851" s="228"/>
      <c r="H851" s="228" t="str">
        <f t="shared" si="1"/>
        <v/>
      </c>
    </row>
    <row r="852">
      <c r="A852" s="158"/>
      <c r="B852" s="158"/>
      <c r="C852" s="158"/>
      <c r="D852" s="158"/>
      <c r="E852" s="159"/>
      <c r="F852" s="228"/>
      <c r="G852" s="228"/>
      <c r="H852" s="228" t="str">
        <f t="shared" si="1"/>
        <v/>
      </c>
    </row>
    <row r="853">
      <c r="A853" s="158"/>
      <c r="B853" s="158"/>
      <c r="C853" s="158"/>
      <c r="D853" s="158"/>
      <c r="E853" s="159"/>
      <c r="F853" s="228"/>
      <c r="G853" s="228"/>
      <c r="H853" s="228" t="str">
        <f t="shared" si="1"/>
        <v/>
      </c>
    </row>
    <row r="854">
      <c r="A854" s="158"/>
      <c r="B854" s="158"/>
      <c r="C854" s="158"/>
      <c r="D854" s="158"/>
      <c r="E854" s="159"/>
      <c r="F854" s="228"/>
      <c r="G854" s="228"/>
      <c r="H854" s="228" t="str">
        <f t="shared" si="1"/>
        <v/>
      </c>
    </row>
    <row r="855">
      <c r="A855" s="158"/>
      <c r="B855" s="158"/>
      <c r="C855" s="158"/>
      <c r="D855" s="158"/>
      <c r="E855" s="159"/>
      <c r="F855" s="228"/>
      <c r="G855" s="228"/>
      <c r="H855" s="228" t="str">
        <f t="shared" si="1"/>
        <v/>
      </c>
    </row>
    <row r="856">
      <c r="A856" s="158"/>
      <c r="B856" s="158"/>
      <c r="C856" s="158"/>
      <c r="D856" s="158"/>
      <c r="E856" s="159"/>
      <c r="F856" s="228"/>
      <c r="G856" s="228"/>
      <c r="H856" s="228" t="str">
        <f t="shared" si="1"/>
        <v/>
      </c>
    </row>
    <row r="857">
      <c r="A857" s="158"/>
      <c r="B857" s="158"/>
      <c r="C857" s="158"/>
      <c r="D857" s="158"/>
      <c r="E857" s="159"/>
      <c r="F857" s="228"/>
      <c r="G857" s="228"/>
      <c r="H857" s="228" t="str">
        <f t="shared" si="1"/>
        <v/>
      </c>
    </row>
    <row r="858">
      <c r="A858" s="158"/>
      <c r="B858" s="158"/>
      <c r="C858" s="158"/>
      <c r="D858" s="158"/>
      <c r="E858" s="159"/>
      <c r="F858" s="228"/>
      <c r="G858" s="228"/>
      <c r="H858" s="228" t="str">
        <f t="shared" si="1"/>
        <v/>
      </c>
    </row>
    <row r="859">
      <c r="A859" s="158"/>
      <c r="B859" s="158"/>
      <c r="C859" s="158"/>
      <c r="D859" s="158"/>
      <c r="E859" s="159"/>
      <c r="F859" s="228"/>
      <c r="G859" s="228"/>
      <c r="H859" s="228" t="str">
        <f t="shared" si="1"/>
        <v/>
      </c>
    </row>
    <row r="860">
      <c r="A860" s="158"/>
      <c r="B860" s="158"/>
      <c r="C860" s="158"/>
      <c r="D860" s="158"/>
      <c r="E860" s="159"/>
      <c r="F860" s="228"/>
      <c r="G860" s="228"/>
      <c r="H860" s="228" t="str">
        <f t="shared" si="1"/>
        <v/>
      </c>
    </row>
    <row r="861">
      <c r="A861" s="158"/>
      <c r="B861" s="158"/>
      <c r="C861" s="158"/>
      <c r="D861" s="158"/>
      <c r="E861" s="159"/>
      <c r="F861" s="228"/>
      <c r="G861" s="228"/>
      <c r="H861" s="228" t="str">
        <f t="shared" si="1"/>
        <v/>
      </c>
    </row>
    <row r="862">
      <c r="A862" s="158"/>
      <c r="B862" s="158"/>
      <c r="C862" s="158"/>
      <c r="D862" s="158"/>
      <c r="E862" s="159"/>
      <c r="F862" s="228"/>
      <c r="G862" s="228"/>
      <c r="H862" s="228" t="str">
        <f t="shared" si="1"/>
        <v/>
      </c>
    </row>
    <row r="863">
      <c r="A863" s="158"/>
      <c r="B863" s="158"/>
      <c r="C863" s="158"/>
      <c r="D863" s="158"/>
      <c r="E863" s="159"/>
      <c r="F863" s="228"/>
      <c r="G863" s="228"/>
      <c r="H863" s="228" t="str">
        <f t="shared" si="1"/>
        <v/>
      </c>
    </row>
    <row r="864">
      <c r="A864" s="158"/>
      <c r="B864" s="158"/>
      <c r="C864" s="158"/>
      <c r="D864" s="158"/>
      <c r="E864" s="159"/>
      <c r="F864" s="228"/>
      <c r="G864" s="228"/>
      <c r="H864" s="228" t="str">
        <f t="shared" si="1"/>
        <v/>
      </c>
    </row>
    <row r="865">
      <c r="A865" s="158"/>
      <c r="B865" s="158"/>
      <c r="C865" s="158"/>
      <c r="D865" s="158"/>
      <c r="E865" s="159"/>
      <c r="F865" s="228"/>
      <c r="G865" s="228"/>
      <c r="H865" s="228" t="str">
        <f t="shared" si="1"/>
        <v/>
      </c>
    </row>
    <row r="866">
      <c r="A866" s="158"/>
      <c r="B866" s="158"/>
      <c r="C866" s="158"/>
      <c r="D866" s="158"/>
      <c r="E866" s="159"/>
      <c r="F866" s="228"/>
      <c r="G866" s="228"/>
      <c r="H866" s="228" t="str">
        <f t="shared" si="1"/>
        <v/>
      </c>
    </row>
    <row r="867">
      <c r="A867" s="158"/>
      <c r="B867" s="158"/>
      <c r="C867" s="158"/>
      <c r="D867" s="158"/>
      <c r="E867" s="159"/>
      <c r="F867" s="228"/>
      <c r="G867" s="228"/>
      <c r="H867" s="228" t="str">
        <f t="shared" si="1"/>
        <v/>
      </c>
    </row>
    <row r="868">
      <c r="A868" s="158"/>
      <c r="B868" s="158"/>
      <c r="C868" s="158"/>
      <c r="D868" s="158"/>
      <c r="E868" s="159"/>
      <c r="F868" s="228"/>
      <c r="G868" s="228"/>
      <c r="H868" s="228" t="str">
        <f t="shared" si="1"/>
        <v/>
      </c>
    </row>
    <row r="869">
      <c r="A869" s="158"/>
      <c r="B869" s="158"/>
      <c r="C869" s="158"/>
      <c r="D869" s="158"/>
      <c r="E869" s="159"/>
      <c r="F869" s="228"/>
      <c r="G869" s="228"/>
      <c r="H869" s="228" t="str">
        <f t="shared" si="1"/>
        <v/>
      </c>
    </row>
    <row r="870">
      <c r="A870" s="158"/>
      <c r="B870" s="158"/>
      <c r="C870" s="158"/>
      <c r="D870" s="158"/>
      <c r="E870" s="159"/>
      <c r="F870" s="228"/>
      <c r="G870" s="228"/>
      <c r="H870" s="228" t="str">
        <f t="shared" si="1"/>
        <v/>
      </c>
    </row>
    <row r="871">
      <c r="A871" s="158"/>
      <c r="B871" s="158"/>
      <c r="C871" s="158"/>
      <c r="D871" s="158"/>
      <c r="E871" s="159"/>
      <c r="F871" s="228"/>
      <c r="G871" s="228"/>
      <c r="H871" s="228" t="str">
        <f t="shared" si="1"/>
        <v/>
      </c>
    </row>
    <row r="872">
      <c r="A872" s="158"/>
      <c r="B872" s="158"/>
      <c r="C872" s="158"/>
      <c r="D872" s="158"/>
      <c r="E872" s="159"/>
      <c r="F872" s="228"/>
      <c r="G872" s="228"/>
      <c r="H872" s="228" t="str">
        <f t="shared" si="1"/>
        <v/>
      </c>
    </row>
    <row r="873">
      <c r="A873" s="158"/>
      <c r="B873" s="158"/>
      <c r="C873" s="158"/>
      <c r="D873" s="158"/>
      <c r="E873" s="159"/>
      <c r="F873" s="228"/>
      <c r="G873" s="228"/>
      <c r="H873" s="228" t="str">
        <f t="shared" si="1"/>
        <v/>
      </c>
    </row>
    <row r="874">
      <c r="A874" s="158"/>
      <c r="B874" s="158"/>
      <c r="C874" s="158"/>
      <c r="D874" s="158"/>
      <c r="E874" s="159"/>
      <c r="F874" s="228"/>
      <c r="G874" s="228"/>
      <c r="H874" s="228" t="str">
        <f t="shared" si="1"/>
        <v/>
      </c>
    </row>
    <row r="875">
      <c r="A875" s="158"/>
      <c r="B875" s="158"/>
      <c r="C875" s="158"/>
      <c r="D875" s="158"/>
      <c r="E875" s="159"/>
      <c r="F875" s="228"/>
      <c r="G875" s="228"/>
      <c r="H875" s="228" t="str">
        <f t="shared" si="1"/>
        <v/>
      </c>
    </row>
    <row r="876">
      <c r="A876" s="158"/>
      <c r="B876" s="158"/>
      <c r="C876" s="158"/>
      <c r="D876" s="158"/>
      <c r="E876" s="159"/>
      <c r="F876" s="228"/>
      <c r="G876" s="228"/>
      <c r="H876" s="228" t="str">
        <f t="shared" si="1"/>
        <v/>
      </c>
    </row>
    <row r="877">
      <c r="A877" s="158"/>
      <c r="B877" s="158"/>
      <c r="C877" s="158"/>
      <c r="D877" s="158"/>
      <c r="E877" s="159"/>
      <c r="F877" s="228"/>
      <c r="G877" s="228"/>
      <c r="H877" s="228" t="str">
        <f t="shared" si="1"/>
        <v/>
      </c>
    </row>
    <row r="878">
      <c r="A878" s="158"/>
      <c r="B878" s="158"/>
      <c r="C878" s="158"/>
      <c r="D878" s="158"/>
      <c r="E878" s="159"/>
      <c r="F878" s="228"/>
      <c r="G878" s="228"/>
      <c r="H878" s="228" t="str">
        <f t="shared" si="1"/>
        <v/>
      </c>
    </row>
    <row r="879">
      <c r="A879" s="158"/>
      <c r="B879" s="158"/>
      <c r="C879" s="158"/>
      <c r="D879" s="158"/>
      <c r="E879" s="159"/>
      <c r="F879" s="228"/>
      <c r="G879" s="228"/>
      <c r="H879" s="228" t="str">
        <f t="shared" si="1"/>
        <v/>
      </c>
    </row>
    <row r="880">
      <c r="A880" s="158"/>
      <c r="B880" s="158"/>
      <c r="C880" s="158"/>
      <c r="D880" s="158"/>
      <c r="E880" s="159"/>
      <c r="F880" s="228"/>
      <c r="G880" s="228"/>
      <c r="H880" s="228" t="str">
        <f t="shared" si="1"/>
        <v/>
      </c>
    </row>
    <row r="881">
      <c r="A881" s="158"/>
      <c r="B881" s="158"/>
      <c r="C881" s="158"/>
      <c r="D881" s="158"/>
      <c r="E881" s="159"/>
      <c r="F881" s="228"/>
      <c r="G881" s="228"/>
      <c r="H881" s="228" t="str">
        <f t="shared" si="1"/>
        <v/>
      </c>
    </row>
    <row r="882">
      <c r="A882" s="158"/>
      <c r="B882" s="158"/>
      <c r="C882" s="158"/>
      <c r="D882" s="158"/>
      <c r="E882" s="159"/>
      <c r="F882" s="228"/>
      <c r="G882" s="228"/>
      <c r="H882" s="228" t="str">
        <f t="shared" si="1"/>
        <v/>
      </c>
    </row>
    <row r="883">
      <c r="A883" s="158"/>
      <c r="B883" s="158"/>
      <c r="C883" s="158"/>
      <c r="D883" s="158"/>
      <c r="E883" s="159"/>
      <c r="F883" s="228"/>
      <c r="G883" s="228"/>
      <c r="H883" s="228" t="str">
        <f t="shared" si="1"/>
        <v/>
      </c>
    </row>
    <row r="884">
      <c r="A884" s="158"/>
      <c r="B884" s="158"/>
      <c r="C884" s="158"/>
      <c r="D884" s="158"/>
      <c r="E884" s="159"/>
      <c r="F884" s="228"/>
      <c r="G884" s="228"/>
      <c r="H884" s="228" t="str">
        <f t="shared" si="1"/>
        <v/>
      </c>
    </row>
    <row r="885">
      <c r="A885" s="158"/>
      <c r="B885" s="158"/>
      <c r="C885" s="158"/>
      <c r="D885" s="158"/>
      <c r="E885" s="159"/>
      <c r="F885" s="228"/>
      <c r="G885" s="228"/>
      <c r="H885" s="228" t="str">
        <f t="shared" si="1"/>
        <v/>
      </c>
    </row>
    <row r="886">
      <c r="A886" s="158"/>
      <c r="B886" s="158"/>
      <c r="C886" s="158"/>
      <c r="D886" s="158"/>
      <c r="E886" s="159"/>
      <c r="F886" s="228"/>
      <c r="G886" s="228"/>
      <c r="H886" s="228" t="str">
        <f t="shared" si="1"/>
        <v/>
      </c>
    </row>
    <row r="887">
      <c r="A887" s="158"/>
      <c r="B887" s="158"/>
      <c r="C887" s="158"/>
      <c r="D887" s="158"/>
      <c r="E887" s="159"/>
      <c r="F887" s="228"/>
      <c r="G887" s="228"/>
      <c r="H887" s="228" t="str">
        <f t="shared" si="1"/>
        <v/>
      </c>
    </row>
    <row r="888">
      <c r="A888" s="158"/>
      <c r="B888" s="158"/>
      <c r="C888" s="158"/>
      <c r="D888" s="158"/>
      <c r="E888" s="159"/>
      <c r="F888" s="228"/>
      <c r="G888" s="228"/>
      <c r="H888" s="228" t="str">
        <f t="shared" si="1"/>
        <v/>
      </c>
    </row>
    <row r="889">
      <c r="A889" s="158"/>
      <c r="B889" s="158"/>
      <c r="C889" s="158"/>
      <c r="D889" s="158"/>
      <c r="E889" s="159"/>
      <c r="F889" s="228"/>
      <c r="G889" s="228"/>
      <c r="H889" s="228" t="str">
        <f t="shared" si="1"/>
        <v/>
      </c>
    </row>
    <row r="890">
      <c r="A890" s="158"/>
      <c r="B890" s="158"/>
      <c r="C890" s="158"/>
      <c r="D890" s="158"/>
      <c r="E890" s="159"/>
      <c r="F890" s="228"/>
      <c r="G890" s="228"/>
      <c r="H890" s="228" t="str">
        <f t="shared" si="1"/>
        <v/>
      </c>
    </row>
    <row r="891">
      <c r="A891" s="158"/>
      <c r="B891" s="158"/>
      <c r="C891" s="158"/>
      <c r="D891" s="158"/>
      <c r="E891" s="159"/>
      <c r="F891" s="228"/>
      <c r="G891" s="228"/>
      <c r="H891" s="228" t="str">
        <f t="shared" si="1"/>
        <v/>
      </c>
    </row>
    <row r="892">
      <c r="A892" s="158"/>
      <c r="B892" s="158"/>
      <c r="C892" s="158"/>
      <c r="D892" s="158"/>
      <c r="E892" s="159"/>
      <c r="F892" s="228"/>
      <c r="G892" s="228"/>
      <c r="H892" s="228" t="str">
        <f t="shared" si="1"/>
        <v/>
      </c>
    </row>
    <row r="893">
      <c r="A893" s="158"/>
      <c r="B893" s="158"/>
      <c r="C893" s="158"/>
      <c r="D893" s="158"/>
      <c r="E893" s="159"/>
      <c r="F893" s="228"/>
      <c r="G893" s="228"/>
      <c r="H893" s="228" t="str">
        <f t="shared" si="1"/>
        <v/>
      </c>
    </row>
    <row r="894">
      <c r="A894" s="158"/>
      <c r="B894" s="158"/>
      <c r="C894" s="158"/>
      <c r="D894" s="158"/>
      <c r="E894" s="159"/>
      <c r="F894" s="228"/>
      <c r="G894" s="228"/>
      <c r="H894" s="228" t="str">
        <f t="shared" si="1"/>
        <v/>
      </c>
    </row>
    <row r="895">
      <c r="A895" s="158"/>
      <c r="B895" s="158"/>
      <c r="C895" s="158"/>
      <c r="D895" s="158"/>
      <c r="E895" s="159"/>
      <c r="F895" s="228"/>
      <c r="G895" s="228"/>
      <c r="H895" s="228" t="str">
        <f t="shared" si="1"/>
        <v/>
      </c>
    </row>
    <row r="896">
      <c r="A896" s="158"/>
      <c r="B896" s="158"/>
      <c r="C896" s="158"/>
      <c r="D896" s="158"/>
      <c r="E896" s="159"/>
      <c r="F896" s="228"/>
      <c r="G896" s="228"/>
      <c r="H896" s="228" t="str">
        <f t="shared" si="1"/>
        <v/>
      </c>
    </row>
    <row r="897">
      <c r="A897" s="158"/>
      <c r="B897" s="158"/>
      <c r="C897" s="158"/>
      <c r="D897" s="158"/>
      <c r="E897" s="159"/>
      <c r="F897" s="228"/>
      <c r="G897" s="228"/>
      <c r="H897" s="228" t="str">
        <f t="shared" si="1"/>
        <v/>
      </c>
    </row>
    <row r="898">
      <c r="A898" s="158"/>
      <c r="B898" s="158"/>
      <c r="C898" s="158"/>
      <c r="D898" s="158"/>
      <c r="E898" s="159"/>
      <c r="F898" s="228"/>
      <c r="G898" s="228"/>
      <c r="H898" s="228" t="str">
        <f t="shared" si="1"/>
        <v/>
      </c>
    </row>
    <row r="899">
      <c r="A899" s="158"/>
      <c r="B899" s="158"/>
      <c r="C899" s="158"/>
      <c r="D899" s="158"/>
      <c r="E899" s="159"/>
      <c r="F899" s="228"/>
      <c r="G899" s="228"/>
      <c r="H899" s="228" t="str">
        <f t="shared" si="1"/>
        <v/>
      </c>
    </row>
    <row r="900">
      <c r="A900" s="158"/>
      <c r="B900" s="158"/>
      <c r="C900" s="158"/>
      <c r="D900" s="158"/>
      <c r="E900" s="159"/>
      <c r="F900" s="228"/>
      <c r="G900" s="228"/>
      <c r="H900" s="228" t="str">
        <f t="shared" si="1"/>
        <v/>
      </c>
    </row>
    <row r="901">
      <c r="A901" s="158"/>
      <c r="B901" s="158"/>
      <c r="C901" s="158"/>
      <c r="D901" s="158"/>
      <c r="E901" s="159"/>
      <c r="F901" s="228"/>
      <c r="G901" s="228"/>
      <c r="H901" s="228" t="str">
        <f t="shared" si="1"/>
        <v/>
      </c>
    </row>
    <row r="902">
      <c r="A902" s="158"/>
      <c r="B902" s="158"/>
      <c r="C902" s="158"/>
      <c r="D902" s="158"/>
      <c r="E902" s="159"/>
      <c r="F902" s="228"/>
      <c r="G902" s="228"/>
      <c r="H902" s="228" t="str">
        <f t="shared" si="1"/>
        <v/>
      </c>
    </row>
    <row r="903">
      <c r="A903" s="158"/>
      <c r="B903" s="158"/>
      <c r="C903" s="158"/>
      <c r="D903" s="158"/>
      <c r="E903" s="159"/>
      <c r="F903" s="228"/>
      <c r="G903" s="228"/>
      <c r="H903" s="228" t="str">
        <f t="shared" si="1"/>
        <v/>
      </c>
    </row>
    <row r="904">
      <c r="A904" s="158"/>
      <c r="B904" s="158"/>
      <c r="C904" s="158"/>
      <c r="D904" s="158"/>
      <c r="E904" s="159"/>
      <c r="F904" s="228"/>
      <c r="G904" s="228"/>
      <c r="H904" s="228" t="str">
        <f t="shared" si="1"/>
        <v/>
      </c>
    </row>
    <row r="905">
      <c r="A905" s="158"/>
      <c r="B905" s="158"/>
      <c r="C905" s="158"/>
      <c r="D905" s="158"/>
      <c r="E905" s="159"/>
      <c r="F905" s="228"/>
      <c r="G905" s="228"/>
      <c r="H905" s="228" t="str">
        <f t="shared" si="1"/>
        <v/>
      </c>
    </row>
    <row r="906">
      <c r="A906" s="158"/>
      <c r="B906" s="158"/>
      <c r="C906" s="158"/>
      <c r="D906" s="158"/>
      <c r="E906" s="159"/>
      <c r="F906" s="228"/>
      <c r="G906" s="228"/>
      <c r="H906" s="228" t="str">
        <f t="shared" si="1"/>
        <v/>
      </c>
    </row>
    <row r="907">
      <c r="A907" s="158"/>
      <c r="B907" s="158"/>
      <c r="C907" s="158"/>
      <c r="D907" s="158"/>
      <c r="E907" s="159"/>
      <c r="F907" s="228"/>
      <c r="G907" s="228"/>
      <c r="H907" s="228" t="str">
        <f t="shared" si="1"/>
        <v/>
      </c>
    </row>
    <row r="908">
      <c r="A908" s="158"/>
      <c r="B908" s="158"/>
      <c r="C908" s="158"/>
      <c r="D908" s="158"/>
      <c r="E908" s="159"/>
      <c r="F908" s="228"/>
      <c r="G908" s="228"/>
      <c r="H908" s="228" t="str">
        <f t="shared" si="1"/>
        <v/>
      </c>
    </row>
    <row r="909">
      <c r="A909" s="158"/>
      <c r="B909" s="158"/>
      <c r="C909" s="158"/>
      <c r="D909" s="158"/>
      <c r="E909" s="159"/>
      <c r="F909" s="228"/>
      <c r="G909" s="228"/>
      <c r="H909" s="228" t="str">
        <f t="shared" si="1"/>
        <v/>
      </c>
    </row>
    <row r="910">
      <c r="A910" s="158"/>
      <c r="B910" s="158"/>
      <c r="C910" s="158"/>
      <c r="D910" s="158"/>
      <c r="E910" s="159"/>
      <c r="F910" s="228"/>
      <c r="G910" s="228"/>
      <c r="H910" s="228" t="str">
        <f t="shared" si="1"/>
        <v/>
      </c>
    </row>
    <row r="911">
      <c r="A911" s="158"/>
      <c r="B911" s="158"/>
      <c r="C911" s="158"/>
      <c r="D911" s="158"/>
      <c r="E911" s="159"/>
      <c r="F911" s="228"/>
      <c r="G911" s="228"/>
      <c r="H911" s="228" t="str">
        <f t="shared" si="1"/>
        <v/>
      </c>
    </row>
    <row r="912">
      <c r="A912" s="158"/>
      <c r="B912" s="158"/>
      <c r="C912" s="158"/>
      <c r="D912" s="158"/>
      <c r="E912" s="159"/>
      <c r="F912" s="228"/>
      <c r="G912" s="228"/>
      <c r="H912" s="228" t="str">
        <f t="shared" si="1"/>
        <v/>
      </c>
    </row>
    <row r="913">
      <c r="A913" s="158"/>
      <c r="B913" s="158"/>
      <c r="C913" s="158"/>
      <c r="D913" s="158"/>
      <c r="E913" s="159"/>
      <c r="F913" s="228"/>
      <c r="G913" s="228"/>
      <c r="H913" s="228" t="str">
        <f t="shared" si="1"/>
        <v/>
      </c>
    </row>
    <row r="914">
      <c r="A914" s="158"/>
      <c r="B914" s="158"/>
      <c r="C914" s="158"/>
      <c r="D914" s="158"/>
      <c r="E914" s="159"/>
      <c r="F914" s="228"/>
      <c r="G914" s="228"/>
      <c r="H914" s="228" t="str">
        <f t="shared" si="1"/>
        <v/>
      </c>
    </row>
    <row r="915">
      <c r="A915" s="158"/>
      <c r="B915" s="158"/>
      <c r="C915" s="158"/>
      <c r="D915" s="158"/>
      <c r="E915" s="159"/>
      <c r="F915" s="228"/>
      <c r="G915" s="228"/>
      <c r="H915" s="228" t="str">
        <f t="shared" si="1"/>
        <v/>
      </c>
    </row>
    <row r="916">
      <c r="A916" s="158"/>
      <c r="B916" s="158"/>
      <c r="C916" s="158"/>
      <c r="D916" s="158"/>
      <c r="E916" s="159"/>
      <c r="F916" s="228"/>
      <c r="G916" s="228"/>
      <c r="H916" s="228" t="str">
        <f t="shared" si="1"/>
        <v/>
      </c>
    </row>
    <row r="917">
      <c r="A917" s="158"/>
      <c r="B917" s="158"/>
      <c r="C917" s="158"/>
      <c r="D917" s="158"/>
      <c r="E917" s="159"/>
      <c r="F917" s="228"/>
      <c r="G917" s="228"/>
      <c r="H917" s="228" t="str">
        <f t="shared" si="1"/>
        <v/>
      </c>
    </row>
    <row r="918">
      <c r="A918" s="158"/>
      <c r="B918" s="158"/>
      <c r="C918" s="158"/>
      <c r="D918" s="158"/>
      <c r="E918" s="159"/>
      <c r="F918" s="228"/>
      <c r="G918" s="228"/>
      <c r="H918" s="228" t="str">
        <f t="shared" si="1"/>
        <v/>
      </c>
    </row>
    <row r="919">
      <c r="A919" s="158"/>
      <c r="B919" s="158"/>
      <c r="C919" s="158"/>
      <c r="D919" s="158"/>
      <c r="E919" s="159"/>
      <c r="F919" s="228"/>
      <c r="G919" s="228"/>
      <c r="H919" s="228" t="str">
        <f t="shared" si="1"/>
        <v/>
      </c>
    </row>
    <row r="920">
      <c r="A920" s="158"/>
      <c r="B920" s="158"/>
      <c r="C920" s="158"/>
      <c r="D920" s="158"/>
      <c r="E920" s="159"/>
      <c r="F920" s="228"/>
      <c r="G920" s="228"/>
      <c r="H920" s="228" t="str">
        <f t="shared" si="1"/>
        <v/>
      </c>
    </row>
    <row r="921">
      <c r="A921" s="158"/>
      <c r="B921" s="158"/>
      <c r="C921" s="158"/>
      <c r="D921" s="158"/>
      <c r="E921" s="159"/>
      <c r="F921" s="228"/>
      <c r="G921" s="228"/>
      <c r="H921" s="228" t="str">
        <f t="shared" si="1"/>
        <v/>
      </c>
    </row>
    <row r="922">
      <c r="A922" s="158"/>
      <c r="B922" s="158"/>
      <c r="C922" s="158"/>
      <c r="D922" s="158"/>
      <c r="E922" s="159"/>
      <c r="F922" s="228"/>
      <c r="G922" s="228"/>
      <c r="H922" s="228" t="str">
        <f t="shared" si="1"/>
        <v/>
      </c>
    </row>
    <row r="923">
      <c r="A923" s="158"/>
      <c r="B923" s="158"/>
      <c r="C923" s="158"/>
      <c r="D923" s="158"/>
      <c r="E923" s="159"/>
      <c r="F923" s="228"/>
      <c r="G923" s="228"/>
      <c r="H923" s="228" t="str">
        <f t="shared" si="1"/>
        <v/>
      </c>
    </row>
    <row r="924">
      <c r="A924" s="158"/>
      <c r="B924" s="158"/>
      <c r="C924" s="158"/>
      <c r="D924" s="158"/>
      <c r="E924" s="159"/>
      <c r="F924" s="228"/>
      <c r="G924" s="228"/>
      <c r="H924" s="228" t="str">
        <f t="shared" si="1"/>
        <v/>
      </c>
    </row>
    <row r="925">
      <c r="A925" s="158"/>
      <c r="B925" s="158"/>
      <c r="C925" s="158"/>
      <c r="D925" s="158"/>
      <c r="E925" s="159"/>
      <c r="F925" s="228"/>
      <c r="G925" s="228"/>
      <c r="H925" s="228" t="str">
        <f t="shared" si="1"/>
        <v/>
      </c>
    </row>
    <row r="926">
      <c r="A926" s="158"/>
      <c r="B926" s="158"/>
      <c r="C926" s="158"/>
      <c r="D926" s="158"/>
      <c r="E926" s="159"/>
      <c r="F926" s="228"/>
      <c r="G926" s="228"/>
      <c r="H926" s="228" t="str">
        <f t="shared" si="1"/>
        <v/>
      </c>
    </row>
    <row r="927">
      <c r="A927" s="158"/>
      <c r="B927" s="158"/>
      <c r="C927" s="158"/>
      <c r="D927" s="158"/>
      <c r="E927" s="159"/>
      <c r="F927" s="228"/>
      <c r="G927" s="228"/>
      <c r="H927" s="228" t="str">
        <f t="shared" si="1"/>
        <v/>
      </c>
    </row>
    <row r="928">
      <c r="A928" s="158"/>
      <c r="B928" s="158"/>
      <c r="C928" s="158"/>
      <c r="D928" s="158"/>
      <c r="E928" s="159"/>
      <c r="F928" s="228"/>
      <c r="G928" s="228"/>
      <c r="H928" s="228" t="str">
        <f t="shared" si="1"/>
        <v/>
      </c>
    </row>
    <row r="929">
      <c r="A929" s="158"/>
      <c r="B929" s="158"/>
      <c r="C929" s="158"/>
      <c r="D929" s="158"/>
      <c r="E929" s="159"/>
      <c r="F929" s="228"/>
      <c r="G929" s="228"/>
      <c r="H929" s="228" t="str">
        <f t="shared" si="1"/>
        <v/>
      </c>
    </row>
    <row r="930">
      <c r="A930" s="158"/>
      <c r="B930" s="158"/>
      <c r="C930" s="158"/>
      <c r="D930" s="158"/>
      <c r="E930" s="159"/>
      <c r="F930" s="228"/>
      <c r="G930" s="228"/>
      <c r="H930" s="228" t="str">
        <f t="shared" si="1"/>
        <v/>
      </c>
    </row>
    <row r="931">
      <c r="A931" s="158"/>
      <c r="B931" s="158"/>
      <c r="C931" s="158"/>
      <c r="D931" s="158"/>
      <c r="E931" s="159"/>
      <c r="F931" s="228"/>
      <c r="G931" s="228"/>
      <c r="H931" s="228" t="str">
        <f t="shared" si="1"/>
        <v/>
      </c>
    </row>
    <row r="932">
      <c r="A932" s="158"/>
      <c r="B932" s="158"/>
      <c r="C932" s="158"/>
      <c r="D932" s="158"/>
      <c r="E932" s="159"/>
      <c r="F932" s="228"/>
      <c r="G932" s="228"/>
      <c r="H932" s="228" t="str">
        <f t="shared" si="1"/>
        <v/>
      </c>
    </row>
    <row r="933">
      <c r="A933" s="158"/>
      <c r="B933" s="158"/>
      <c r="C933" s="158"/>
      <c r="D933" s="158"/>
      <c r="E933" s="159"/>
      <c r="F933" s="228"/>
      <c r="G933" s="228"/>
      <c r="H933" s="228" t="str">
        <f t="shared" si="1"/>
        <v/>
      </c>
    </row>
    <row r="934">
      <c r="A934" s="158"/>
      <c r="B934" s="158"/>
      <c r="C934" s="158"/>
      <c r="D934" s="158"/>
      <c r="E934" s="159"/>
      <c r="F934" s="228"/>
      <c r="G934" s="228"/>
      <c r="H934" s="228" t="str">
        <f t="shared" si="1"/>
        <v/>
      </c>
    </row>
    <row r="935">
      <c r="A935" s="158"/>
      <c r="B935" s="158"/>
      <c r="C935" s="158"/>
      <c r="D935" s="158"/>
      <c r="E935" s="159"/>
      <c r="F935" s="228"/>
      <c r="G935" s="228"/>
      <c r="H935" s="228" t="str">
        <f t="shared" si="1"/>
        <v/>
      </c>
    </row>
    <row r="936">
      <c r="A936" s="158"/>
      <c r="B936" s="158"/>
      <c r="C936" s="158"/>
      <c r="D936" s="158"/>
      <c r="E936" s="159"/>
      <c r="F936" s="228"/>
      <c r="G936" s="228"/>
      <c r="H936" s="228" t="str">
        <f t="shared" si="1"/>
        <v/>
      </c>
    </row>
    <row r="937">
      <c r="A937" s="158"/>
      <c r="B937" s="158"/>
      <c r="C937" s="158"/>
      <c r="D937" s="158"/>
      <c r="E937" s="159"/>
      <c r="F937" s="228"/>
      <c r="G937" s="228"/>
      <c r="H937" s="228" t="str">
        <f t="shared" si="1"/>
        <v/>
      </c>
    </row>
    <row r="938">
      <c r="A938" s="158"/>
      <c r="B938" s="158"/>
      <c r="C938" s="158"/>
      <c r="D938" s="158"/>
      <c r="E938" s="159"/>
      <c r="F938" s="228"/>
      <c r="G938" s="228"/>
      <c r="H938" s="228" t="str">
        <f t="shared" si="1"/>
        <v/>
      </c>
    </row>
    <row r="939">
      <c r="A939" s="158"/>
      <c r="B939" s="158"/>
      <c r="C939" s="158"/>
      <c r="D939" s="158"/>
      <c r="E939" s="159"/>
      <c r="F939" s="228"/>
      <c r="G939" s="228"/>
      <c r="H939" s="228" t="str">
        <f t="shared" si="1"/>
        <v/>
      </c>
    </row>
    <row r="940">
      <c r="A940" s="158"/>
      <c r="B940" s="158"/>
      <c r="C940" s="158"/>
      <c r="D940" s="158"/>
      <c r="E940" s="159"/>
      <c r="F940" s="228"/>
      <c r="G940" s="228"/>
      <c r="H940" s="228" t="str">
        <f t="shared" si="1"/>
        <v/>
      </c>
    </row>
    <row r="941">
      <c r="A941" s="158"/>
      <c r="B941" s="158"/>
      <c r="C941" s="158"/>
      <c r="D941" s="158"/>
      <c r="E941" s="159"/>
      <c r="F941" s="228"/>
      <c r="G941" s="228"/>
      <c r="H941" s="228" t="str">
        <f t="shared" si="1"/>
        <v/>
      </c>
    </row>
    <row r="942">
      <c r="A942" s="158"/>
      <c r="B942" s="158"/>
      <c r="C942" s="158"/>
      <c r="D942" s="158"/>
      <c r="E942" s="159"/>
      <c r="F942" s="228"/>
      <c r="G942" s="228"/>
      <c r="H942" s="228" t="str">
        <f t="shared" si="1"/>
        <v/>
      </c>
    </row>
    <row r="943">
      <c r="A943" s="158"/>
      <c r="B943" s="158"/>
      <c r="C943" s="158"/>
      <c r="D943" s="158"/>
      <c r="E943" s="159"/>
      <c r="F943" s="228"/>
      <c r="G943" s="228"/>
      <c r="H943" s="228" t="str">
        <f t="shared" si="1"/>
        <v/>
      </c>
    </row>
    <row r="944">
      <c r="A944" s="158"/>
      <c r="B944" s="158"/>
      <c r="C944" s="158"/>
      <c r="D944" s="158"/>
      <c r="E944" s="159"/>
      <c r="F944" s="228"/>
      <c r="G944" s="228"/>
      <c r="H944" s="228" t="str">
        <f t="shared" si="1"/>
        <v/>
      </c>
    </row>
    <row r="945">
      <c r="A945" s="158"/>
      <c r="B945" s="158"/>
      <c r="C945" s="158"/>
      <c r="D945" s="158"/>
      <c r="E945" s="159"/>
      <c r="F945" s="228"/>
      <c r="G945" s="228"/>
      <c r="H945" s="228" t="str">
        <f t="shared" si="1"/>
        <v/>
      </c>
    </row>
    <row r="946">
      <c r="A946" s="158"/>
      <c r="B946" s="158"/>
      <c r="C946" s="158"/>
      <c r="D946" s="158"/>
      <c r="E946" s="159"/>
      <c r="F946" s="228"/>
      <c r="G946" s="228"/>
      <c r="H946" s="228" t="str">
        <f t="shared" si="1"/>
        <v/>
      </c>
    </row>
    <row r="947">
      <c r="A947" s="158"/>
      <c r="B947" s="158"/>
      <c r="C947" s="158"/>
      <c r="D947" s="158"/>
      <c r="E947" s="159"/>
      <c r="F947" s="228"/>
      <c r="G947" s="228"/>
      <c r="H947" s="228" t="str">
        <f t="shared" si="1"/>
        <v/>
      </c>
    </row>
    <row r="948">
      <c r="A948" s="158"/>
      <c r="B948" s="158"/>
      <c r="C948" s="158"/>
      <c r="D948" s="158"/>
      <c r="E948" s="159"/>
      <c r="F948" s="228"/>
      <c r="G948" s="228"/>
      <c r="H948" s="228" t="str">
        <f t="shared" si="1"/>
        <v/>
      </c>
    </row>
    <row r="949">
      <c r="A949" s="158"/>
      <c r="B949" s="158"/>
      <c r="C949" s="158"/>
      <c r="D949" s="158"/>
      <c r="E949" s="159"/>
      <c r="F949" s="228"/>
      <c r="G949" s="228"/>
      <c r="H949" s="228" t="str">
        <f t="shared" si="1"/>
        <v/>
      </c>
    </row>
    <row r="950">
      <c r="A950" s="158"/>
      <c r="B950" s="158"/>
      <c r="C950" s="158"/>
      <c r="D950" s="158"/>
      <c r="E950" s="159"/>
      <c r="F950" s="228"/>
      <c r="G950" s="228"/>
      <c r="H950" s="228" t="str">
        <f t="shared" si="1"/>
        <v/>
      </c>
    </row>
    <row r="951">
      <c r="A951" s="158"/>
      <c r="B951" s="158"/>
      <c r="C951" s="158"/>
      <c r="D951" s="158"/>
      <c r="E951" s="159"/>
      <c r="F951" s="228"/>
      <c r="G951" s="228"/>
      <c r="H951" s="228" t="str">
        <f t="shared" si="1"/>
        <v/>
      </c>
    </row>
    <row r="952">
      <c r="A952" s="158"/>
      <c r="B952" s="158"/>
      <c r="C952" s="158"/>
      <c r="D952" s="158"/>
      <c r="E952" s="159"/>
      <c r="F952" s="228"/>
      <c r="G952" s="228"/>
      <c r="H952" s="228" t="str">
        <f t="shared" si="1"/>
        <v/>
      </c>
    </row>
    <row r="953">
      <c r="A953" s="158"/>
      <c r="B953" s="158"/>
      <c r="C953" s="158"/>
      <c r="D953" s="158"/>
      <c r="E953" s="159"/>
      <c r="F953" s="228"/>
      <c r="G953" s="228"/>
      <c r="H953" s="228" t="str">
        <f t="shared" si="1"/>
        <v/>
      </c>
    </row>
    <row r="954">
      <c r="A954" s="158"/>
      <c r="B954" s="158"/>
      <c r="C954" s="158"/>
      <c r="D954" s="158"/>
      <c r="E954" s="159"/>
      <c r="F954" s="228"/>
      <c r="G954" s="228"/>
      <c r="H954" s="228" t="str">
        <f t="shared" si="1"/>
        <v/>
      </c>
    </row>
    <row r="955">
      <c r="A955" s="158"/>
      <c r="B955" s="158"/>
      <c r="C955" s="158"/>
      <c r="D955" s="158"/>
      <c r="E955" s="159"/>
      <c r="F955" s="228"/>
      <c r="G955" s="228"/>
      <c r="H955" s="228" t="str">
        <f t="shared" si="1"/>
        <v/>
      </c>
    </row>
    <row r="956">
      <c r="A956" s="158"/>
      <c r="B956" s="158"/>
      <c r="C956" s="158"/>
      <c r="D956" s="158"/>
      <c r="E956" s="159"/>
      <c r="F956" s="228"/>
      <c r="G956" s="228"/>
      <c r="H956" s="228" t="str">
        <f t="shared" si="1"/>
        <v/>
      </c>
    </row>
    <row r="957">
      <c r="A957" s="158"/>
      <c r="B957" s="158"/>
      <c r="C957" s="158"/>
      <c r="D957" s="158"/>
      <c r="E957" s="159"/>
      <c r="F957" s="228"/>
      <c r="G957" s="228"/>
      <c r="H957" s="228" t="str">
        <f t="shared" si="1"/>
        <v/>
      </c>
    </row>
    <row r="958">
      <c r="A958" s="158"/>
      <c r="B958" s="158"/>
      <c r="C958" s="158"/>
      <c r="D958" s="158"/>
      <c r="E958" s="159"/>
      <c r="F958" s="228"/>
      <c r="G958" s="228"/>
      <c r="H958" s="228" t="str">
        <f t="shared" si="1"/>
        <v/>
      </c>
    </row>
    <row r="959">
      <c r="A959" s="158"/>
      <c r="B959" s="158"/>
      <c r="C959" s="158"/>
      <c r="D959" s="158"/>
      <c r="E959" s="159"/>
      <c r="F959" s="228"/>
      <c r="G959" s="228"/>
      <c r="H959" s="228" t="str">
        <f t="shared" si="1"/>
        <v/>
      </c>
    </row>
    <row r="960">
      <c r="A960" s="158"/>
      <c r="B960" s="158"/>
      <c r="C960" s="158"/>
      <c r="D960" s="158"/>
      <c r="E960" s="159"/>
      <c r="F960" s="228"/>
      <c r="G960" s="228"/>
      <c r="H960" s="228" t="str">
        <f t="shared" si="1"/>
        <v/>
      </c>
    </row>
    <row r="961">
      <c r="A961" s="158"/>
      <c r="B961" s="158"/>
      <c r="C961" s="158"/>
      <c r="D961" s="158"/>
      <c r="E961" s="159"/>
      <c r="F961" s="228"/>
      <c r="G961" s="228"/>
      <c r="H961" s="228" t="str">
        <f t="shared" si="1"/>
        <v/>
      </c>
    </row>
    <row r="962">
      <c r="A962" s="158"/>
      <c r="B962" s="158"/>
      <c r="C962" s="158"/>
      <c r="D962" s="158"/>
      <c r="E962" s="159"/>
      <c r="F962" s="228"/>
      <c r="G962" s="228"/>
      <c r="H962" s="228" t="str">
        <f t="shared" si="1"/>
        <v/>
      </c>
    </row>
    <row r="963">
      <c r="A963" s="158"/>
      <c r="B963" s="158"/>
      <c r="C963" s="158"/>
      <c r="D963" s="158"/>
      <c r="E963" s="159"/>
      <c r="F963" s="228"/>
      <c r="G963" s="228"/>
      <c r="H963" s="228" t="str">
        <f t="shared" si="1"/>
        <v/>
      </c>
    </row>
    <row r="964">
      <c r="A964" s="158"/>
      <c r="B964" s="158"/>
      <c r="C964" s="158"/>
      <c r="D964" s="158"/>
      <c r="E964" s="159"/>
      <c r="F964" s="228"/>
      <c r="G964" s="228"/>
      <c r="H964" s="228" t="str">
        <f t="shared" si="1"/>
        <v/>
      </c>
    </row>
    <row r="965">
      <c r="A965" s="158"/>
      <c r="B965" s="158"/>
      <c r="C965" s="158"/>
      <c r="D965" s="158"/>
      <c r="E965" s="159"/>
      <c r="F965" s="228"/>
      <c r="G965" s="228"/>
      <c r="H965" s="228" t="str">
        <f t="shared" si="1"/>
        <v/>
      </c>
    </row>
    <row r="966">
      <c r="A966" s="158"/>
      <c r="B966" s="158"/>
      <c r="C966" s="158"/>
      <c r="D966" s="158"/>
      <c r="E966" s="159"/>
      <c r="F966" s="228"/>
      <c r="G966" s="228"/>
      <c r="H966" s="228" t="str">
        <f t="shared" si="1"/>
        <v/>
      </c>
    </row>
    <row r="967">
      <c r="A967" s="158"/>
      <c r="B967" s="158"/>
      <c r="C967" s="158"/>
      <c r="D967" s="158"/>
      <c r="E967" s="159"/>
      <c r="F967" s="228"/>
      <c r="G967" s="228"/>
      <c r="H967" s="228" t="str">
        <f t="shared" si="1"/>
        <v/>
      </c>
    </row>
    <row r="968">
      <c r="A968" s="158"/>
      <c r="B968" s="158"/>
      <c r="C968" s="158"/>
      <c r="D968" s="158"/>
      <c r="E968" s="159"/>
      <c r="F968" s="228"/>
      <c r="G968" s="228"/>
      <c r="H968" s="228" t="str">
        <f t="shared" si="1"/>
        <v/>
      </c>
    </row>
    <row r="969">
      <c r="A969" s="158"/>
      <c r="B969" s="158"/>
      <c r="C969" s="158"/>
      <c r="D969" s="158"/>
      <c r="E969" s="159"/>
      <c r="F969" s="228"/>
      <c r="G969" s="228"/>
      <c r="H969" s="228" t="str">
        <f t="shared" si="1"/>
        <v/>
      </c>
    </row>
    <row r="970">
      <c r="A970" s="158"/>
      <c r="B970" s="158"/>
      <c r="C970" s="158"/>
      <c r="D970" s="158"/>
      <c r="E970" s="159"/>
      <c r="F970" s="228"/>
      <c r="G970" s="228"/>
      <c r="H970" s="228" t="str">
        <f t="shared" si="1"/>
        <v/>
      </c>
    </row>
    <row r="971">
      <c r="A971" s="158"/>
      <c r="B971" s="158"/>
      <c r="C971" s="158"/>
      <c r="D971" s="158"/>
      <c r="E971" s="159"/>
      <c r="F971" s="228"/>
      <c r="G971" s="228"/>
      <c r="H971" s="228" t="str">
        <f t="shared" si="1"/>
        <v/>
      </c>
    </row>
    <row r="972">
      <c r="A972" s="158"/>
      <c r="B972" s="158"/>
      <c r="C972" s="158"/>
      <c r="D972" s="158"/>
      <c r="E972" s="159"/>
      <c r="F972" s="228"/>
      <c r="G972" s="228"/>
      <c r="H972" s="228" t="str">
        <f t="shared" si="1"/>
        <v/>
      </c>
    </row>
    <row r="973">
      <c r="A973" s="158"/>
      <c r="B973" s="158"/>
      <c r="C973" s="158"/>
      <c r="D973" s="158"/>
      <c r="E973" s="159"/>
      <c r="F973" s="228"/>
      <c r="G973" s="228"/>
      <c r="H973" s="228" t="str">
        <f t="shared" si="1"/>
        <v/>
      </c>
    </row>
    <row r="974">
      <c r="A974" s="158"/>
      <c r="B974" s="158"/>
      <c r="C974" s="158"/>
      <c r="D974" s="158"/>
      <c r="E974" s="159"/>
      <c r="F974" s="228"/>
      <c r="G974" s="228"/>
      <c r="H974" s="228" t="str">
        <f t="shared" si="1"/>
        <v/>
      </c>
    </row>
    <row r="975">
      <c r="A975" s="158"/>
      <c r="B975" s="158"/>
      <c r="C975" s="158"/>
      <c r="D975" s="158"/>
      <c r="E975" s="159"/>
      <c r="F975" s="228"/>
      <c r="G975" s="228"/>
      <c r="H975" s="228" t="str">
        <f t="shared" si="1"/>
        <v/>
      </c>
    </row>
    <row r="976">
      <c r="A976" s="158"/>
      <c r="B976" s="158"/>
      <c r="C976" s="158"/>
      <c r="D976" s="158"/>
      <c r="E976" s="159"/>
      <c r="F976" s="228"/>
      <c r="G976" s="222"/>
      <c r="H976" s="228" t="str">
        <f t="shared" si="1"/>
        <v/>
      </c>
    </row>
    <row r="977">
      <c r="A977" s="158"/>
      <c r="B977" s="158"/>
      <c r="C977" s="158"/>
      <c r="D977" s="158"/>
      <c r="E977" s="159"/>
      <c r="F977" s="228"/>
      <c r="G977" s="228"/>
      <c r="H977" s="228" t="str">
        <f t="shared" si="1"/>
        <v/>
      </c>
    </row>
    <row r="978">
      <c r="A978" s="158"/>
      <c r="B978" s="158"/>
      <c r="C978" s="158"/>
      <c r="D978" s="158"/>
      <c r="E978" s="159"/>
      <c r="F978" s="228"/>
      <c r="G978" s="228"/>
      <c r="H978" s="228" t="str">
        <f t="shared" si="1"/>
        <v/>
      </c>
    </row>
    <row r="979">
      <c r="A979" s="158"/>
      <c r="B979" s="158"/>
      <c r="C979" s="158"/>
      <c r="D979" s="158"/>
      <c r="E979" s="159"/>
      <c r="F979" s="228"/>
      <c r="G979" s="228"/>
      <c r="H979" s="228" t="str">
        <f t="shared" si="1"/>
        <v/>
      </c>
    </row>
    <row r="980">
      <c r="A980" s="158"/>
      <c r="B980" s="158"/>
      <c r="C980" s="158"/>
      <c r="D980" s="158"/>
      <c r="E980" s="159"/>
      <c r="F980" s="228"/>
      <c r="G980" s="228"/>
      <c r="H980" s="228" t="str">
        <f t="shared" si="1"/>
        <v/>
      </c>
    </row>
    <row r="981">
      <c r="A981" s="158"/>
      <c r="B981" s="158"/>
      <c r="C981" s="158"/>
      <c r="D981" s="158"/>
      <c r="E981" s="159"/>
      <c r="F981" s="228"/>
      <c r="G981" s="228"/>
      <c r="H981" s="228" t="str">
        <f t="shared" si="1"/>
        <v/>
      </c>
    </row>
    <row r="982">
      <c r="A982" s="158"/>
      <c r="B982" s="158"/>
      <c r="C982" s="158"/>
      <c r="D982" s="158"/>
      <c r="E982" s="159"/>
      <c r="F982" s="228"/>
      <c r="G982" s="228"/>
      <c r="H982" s="228" t="str">
        <f t="shared" si="1"/>
        <v/>
      </c>
    </row>
    <row r="983">
      <c r="A983" s="158"/>
      <c r="B983" s="158"/>
      <c r="C983" s="158"/>
      <c r="D983" s="158"/>
      <c r="E983" s="159"/>
      <c r="F983" s="228"/>
      <c r="G983" s="228"/>
      <c r="H983" s="228" t="str">
        <f t="shared" si="1"/>
        <v/>
      </c>
    </row>
    <row r="984">
      <c r="A984" s="158"/>
      <c r="B984" s="158"/>
      <c r="C984" s="158"/>
      <c r="D984" s="158"/>
      <c r="E984" s="159"/>
      <c r="F984" s="228"/>
      <c r="G984" s="228"/>
      <c r="H984" s="228" t="str">
        <f t="shared" si="1"/>
        <v/>
      </c>
    </row>
    <row r="985">
      <c r="A985" s="158"/>
      <c r="B985" s="158"/>
      <c r="C985" s="158"/>
      <c r="D985" s="158"/>
      <c r="E985" s="159"/>
      <c r="F985" s="222"/>
      <c r="G985" s="228"/>
      <c r="H985" s="228" t="str">
        <f t="shared" si="1"/>
        <v/>
      </c>
    </row>
    <row r="986">
      <c r="A986" s="158"/>
      <c r="B986" s="158"/>
      <c r="C986" s="158"/>
      <c r="D986" s="158"/>
      <c r="E986" s="159"/>
      <c r="F986" s="222"/>
      <c r="G986" s="228"/>
      <c r="H986" s="228" t="str">
        <f t="shared" si="1"/>
        <v/>
      </c>
    </row>
    <row r="987">
      <c r="A987" s="158"/>
      <c r="B987" s="158"/>
      <c r="C987" s="158"/>
      <c r="D987" s="158"/>
      <c r="E987" s="159"/>
      <c r="F987" s="228"/>
      <c r="G987" s="228"/>
      <c r="H987" s="228" t="str">
        <f t="shared" si="1"/>
        <v/>
      </c>
    </row>
    <row r="988">
      <c r="A988" s="158"/>
      <c r="B988" s="158"/>
      <c r="C988" s="158"/>
      <c r="D988" s="158"/>
      <c r="E988" s="159"/>
      <c r="F988" s="228"/>
      <c r="G988" s="228"/>
      <c r="H988" s="228" t="str">
        <f t="shared" si="1"/>
        <v/>
      </c>
    </row>
    <row r="989">
      <c r="A989" s="158"/>
      <c r="B989" s="158"/>
      <c r="C989" s="158"/>
      <c r="D989" s="158"/>
      <c r="E989" s="159"/>
      <c r="F989" s="228"/>
      <c r="G989" s="228"/>
      <c r="H989" s="228" t="str">
        <f t="shared" si="1"/>
        <v/>
      </c>
    </row>
    <row r="990">
      <c r="A990" s="158"/>
      <c r="B990" s="158"/>
      <c r="C990" s="158"/>
      <c r="D990" s="158"/>
      <c r="E990" s="159"/>
      <c r="F990" s="228"/>
      <c r="G990" s="228"/>
      <c r="H990" s="228" t="str">
        <f t="shared" si="1"/>
        <v/>
      </c>
    </row>
    <row r="991">
      <c r="A991" s="158"/>
      <c r="B991" s="158"/>
      <c r="C991" s="158"/>
      <c r="D991" s="158"/>
      <c r="E991" s="159"/>
      <c r="F991" s="228"/>
      <c r="G991" s="228"/>
      <c r="H991" s="228" t="str">
        <f t="shared" si="1"/>
        <v/>
      </c>
    </row>
    <row r="992">
      <c r="A992" s="158"/>
      <c r="B992" s="158"/>
      <c r="C992" s="158"/>
      <c r="D992" s="158"/>
      <c r="E992" s="159"/>
      <c r="F992" s="228"/>
      <c r="G992" s="228"/>
      <c r="H992" s="228" t="str">
        <f t="shared" si="1"/>
        <v/>
      </c>
    </row>
    <row r="993">
      <c r="A993" s="158"/>
      <c r="B993" s="158"/>
      <c r="C993" s="158"/>
      <c r="D993" s="158"/>
      <c r="E993" s="159"/>
      <c r="F993" s="228"/>
      <c r="G993" s="228"/>
      <c r="H993" s="228" t="str">
        <f t="shared" si="1"/>
        <v/>
      </c>
    </row>
    <row r="994">
      <c r="A994" s="158"/>
      <c r="B994" s="158"/>
      <c r="C994" s="158"/>
      <c r="D994" s="158"/>
      <c r="E994" s="159"/>
      <c r="F994" s="228"/>
      <c r="G994" s="228"/>
      <c r="H994" s="228" t="str">
        <f t="shared" si="1"/>
        <v/>
      </c>
    </row>
    <row r="995">
      <c r="A995" s="158"/>
      <c r="B995" s="158"/>
      <c r="C995" s="158"/>
      <c r="D995" s="158"/>
      <c r="E995" s="159"/>
      <c r="F995" s="228"/>
      <c r="G995" s="228"/>
      <c r="H995" s="228" t="str">
        <f t="shared" si="1"/>
        <v/>
      </c>
    </row>
    <row r="996">
      <c r="A996" s="158"/>
      <c r="B996" s="158"/>
      <c r="C996" s="158"/>
      <c r="D996" s="158"/>
      <c r="E996" s="159"/>
      <c r="F996" s="228"/>
      <c r="G996" s="228"/>
      <c r="H996" s="228" t="str">
        <f t="shared" si="1"/>
        <v/>
      </c>
    </row>
    <row r="997">
      <c r="A997" s="158"/>
      <c r="B997" s="158"/>
      <c r="C997" s="158"/>
      <c r="D997" s="158"/>
      <c r="E997" s="159"/>
      <c r="F997" s="222"/>
      <c r="G997" s="222"/>
      <c r="H997" s="228" t="str">
        <f t="shared" si="1"/>
        <v/>
      </c>
    </row>
    <row r="998">
      <c r="A998" s="158"/>
      <c r="B998" s="158"/>
      <c r="C998" s="158"/>
      <c r="D998" s="158"/>
      <c r="E998" s="159"/>
      <c r="F998" s="222"/>
      <c r="G998" s="222"/>
      <c r="H998" s="228" t="str">
        <f t="shared" si="1"/>
        <v/>
      </c>
    </row>
    <row r="999">
      <c r="A999" s="158"/>
      <c r="B999" s="158"/>
      <c r="C999" s="158"/>
      <c r="D999" s="158"/>
      <c r="E999" s="159"/>
      <c r="F999" s="228"/>
      <c r="G999" s="228"/>
      <c r="H999" s="228" t="str">
        <f t="shared" si="1"/>
        <v/>
      </c>
    </row>
    <row r="1000">
      <c r="A1000" s="158"/>
      <c r="B1000" s="158"/>
      <c r="C1000" s="158"/>
      <c r="D1000" s="158"/>
      <c r="E1000" s="159"/>
      <c r="F1000" s="228"/>
      <c r="G1000" s="228"/>
      <c r="H1000" s="228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48000</v>
      </c>
      <c r="G1001" s="181">
        <f t="shared" si="2"/>
        <v>48000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6"/>
      <c r="G2" s="21" t="s">
        <v>253</v>
      </c>
      <c r="H2" s="23"/>
    </row>
    <row r="3" ht="22.5" customHeight="1">
      <c r="A3" s="25" t="s">
        <v>7</v>
      </c>
      <c r="B3" s="27" t="s">
        <v>8</v>
      </c>
      <c r="C3" s="28"/>
      <c r="D3" s="29" t="s">
        <v>1843</v>
      </c>
      <c r="F3" s="29"/>
      <c r="G3" s="21" t="s">
        <v>254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45507.0</v>
      </c>
      <c r="B5" s="44" t="s">
        <v>1844</v>
      </c>
      <c r="C5" s="44" t="s">
        <v>26</v>
      </c>
      <c r="D5" s="44">
        <v>669070.0</v>
      </c>
      <c r="E5" s="50" t="s">
        <v>1845</v>
      </c>
      <c r="F5" s="52">
        <v>5000.0</v>
      </c>
      <c r="G5" s="52"/>
      <c r="H5" s="54">
        <f>IF(AND(F5="", G5=""), "", F5 - G5)
</f>
        <v>5000</v>
      </c>
    </row>
    <row r="6">
      <c r="A6" s="56">
        <v>45507.0</v>
      </c>
      <c r="B6" s="65" t="s">
        <v>1844</v>
      </c>
      <c r="C6" s="61"/>
      <c r="D6" s="61"/>
      <c r="E6" s="50" t="s">
        <v>30</v>
      </c>
      <c r="F6" s="52"/>
      <c r="G6" s="52">
        <v>5000.0</v>
      </c>
      <c r="H6" s="54">
        <f t="shared" ref="H6:H1000" si="1">IF(AND(F6="", G6=""), "", H5 + F6 - G6)</f>
        <v>0</v>
      </c>
    </row>
    <row r="7">
      <c r="A7" s="56">
        <v>45607.0</v>
      </c>
      <c r="B7" s="65" t="s">
        <v>1846</v>
      </c>
      <c r="C7" s="44" t="s">
        <v>25</v>
      </c>
      <c r="D7" s="44">
        <v>736628.0</v>
      </c>
      <c r="E7" s="50" t="s">
        <v>1847</v>
      </c>
      <c r="F7" s="52">
        <v>10000.0</v>
      </c>
      <c r="G7" s="52"/>
      <c r="H7" s="54">
        <f t="shared" si="1"/>
        <v>10000</v>
      </c>
    </row>
    <row r="8">
      <c r="A8" s="56">
        <v>45607.0</v>
      </c>
      <c r="B8" s="58"/>
      <c r="C8" s="68"/>
      <c r="D8" s="68"/>
      <c r="E8" s="50" t="s">
        <v>30</v>
      </c>
      <c r="F8" s="52"/>
      <c r="G8" s="52">
        <v>10000.0</v>
      </c>
      <c r="H8" s="54">
        <f t="shared" si="1"/>
        <v>0</v>
      </c>
    </row>
    <row r="9">
      <c r="A9" s="42">
        <v>45700.0</v>
      </c>
      <c r="B9" s="44" t="s">
        <v>1844</v>
      </c>
      <c r="C9" s="44" t="s">
        <v>25</v>
      </c>
      <c r="D9" s="44">
        <v>669070.0</v>
      </c>
      <c r="E9" s="50" t="s">
        <v>1848</v>
      </c>
      <c r="F9" s="52">
        <v>9600.0</v>
      </c>
      <c r="G9" s="52"/>
      <c r="H9" s="54">
        <f t="shared" si="1"/>
        <v>9600</v>
      </c>
    </row>
    <row r="10">
      <c r="A10" s="42">
        <v>45700.0</v>
      </c>
      <c r="B10" s="68"/>
      <c r="C10" s="68"/>
      <c r="D10" s="68"/>
      <c r="E10" s="50" t="s">
        <v>30</v>
      </c>
      <c r="F10" s="52"/>
      <c r="G10" s="52">
        <v>9600.0</v>
      </c>
      <c r="H10" s="54">
        <f t="shared" si="1"/>
        <v>0</v>
      </c>
    </row>
    <row r="11">
      <c r="A11" s="42">
        <v>45838.0</v>
      </c>
      <c r="B11" s="44" t="s">
        <v>1849</v>
      </c>
      <c r="C11" s="44" t="s">
        <v>25</v>
      </c>
      <c r="D11" s="44">
        <v>797025.0</v>
      </c>
      <c r="E11" s="50" t="s">
        <v>1850</v>
      </c>
      <c r="F11" s="52">
        <v>8500.0</v>
      </c>
      <c r="G11" s="52"/>
      <c r="H11" s="54">
        <f t="shared" si="1"/>
        <v>8500</v>
      </c>
    </row>
    <row r="12">
      <c r="A12" s="42">
        <v>45838.0</v>
      </c>
      <c r="B12" s="68"/>
      <c r="C12" s="61"/>
      <c r="D12" s="61"/>
      <c r="E12" s="50" t="s">
        <v>30</v>
      </c>
      <c r="F12" s="52"/>
      <c r="G12" s="52">
        <v>8500.0</v>
      </c>
      <c r="H12" s="54">
        <f t="shared" si="1"/>
        <v>0</v>
      </c>
    </row>
    <row r="13">
      <c r="A13" s="42">
        <v>45898.0</v>
      </c>
      <c r="B13" s="44" t="s">
        <v>1844</v>
      </c>
      <c r="C13" s="44" t="s">
        <v>71</v>
      </c>
      <c r="D13" s="44">
        <v>669070.0</v>
      </c>
      <c r="E13" s="50" t="s">
        <v>1851</v>
      </c>
      <c r="F13" s="52">
        <v>10500.0</v>
      </c>
      <c r="G13" s="52"/>
      <c r="H13" s="54">
        <f t="shared" si="1"/>
        <v>10500</v>
      </c>
    </row>
    <row r="14">
      <c r="A14" s="42">
        <v>45898.0</v>
      </c>
      <c r="B14" s="61"/>
      <c r="C14" s="61"/>
      <c r="D14" s="61"/>
      <c r="E14" s="50" t="s">
        <v>30</v>
      </c>
      <c r="F14" s="52"/>
      <c r="G14" s="52">
        <v>10500.0</v>
      </c>
      <c r="H14" s="54">
        <f t="shared" si="1"/>
        <v>0</v>
      </c>
    </row>
    <row r="15">
      <c r="A15" s="42">
        <v>45953.0</v>
      </c>
      <c r="B15" s="44" t="s">
        <v>1852</v>
      </c>
      <c r="C15" s="44" t="s">
        <v>26</v>
      </c>
      <c r="D15" s="44">
        <v>782371.0</v>
      </c>
      <c r="E15" s="50" t="s">
        <v>1853</v>
      </c>
      <c r="F15" s="52">
        <v>5000.0</v>
      </c>
      <c r="G15" s="52"/>
      <c r="H15" s="54">
        <f t="shared" si="1"/>
        <v>5000</v>
      </c>
    </row>
    <row r="16">
      <c r="A16" s="42">
        <v>45954.0</v>
      </c>
      <c r="B16" s="44"/>
      <c r="C16" s="61"/>
      <c r="D16" s="44"/>
      <c r="E16" s="50" t="s">
        <v>30</v>
      </c>
      <c r="F16" s="52"/>
      <c r="G16" s="52">
        <v>5000.0</v>
      </c>
      <c r="H16" s="54">
        <f t="shared" si="1"/>
        <v>0</v>
      </c>
    </row>
    <row r="17">
      <c r="A17" s="42">
        <v>46027.0</v>
      </c>
      <c r="B17" s="44" t="s">
        <v>1849</v>
      </c>
      <c r="C17" s="44" t="s">
        <v>71</v>
      </c>
      <c r="D17" s="44">
        <v>797025.0</v>
      </c>
      <c r="E17" s="50" t="s">
        <v>1854</v>
      </c>
      <c r="F17" s="52">
        <v>10500.0</v>
      </c>
      <c r="G17" s="52"/>
      <c r="H17" s="54">
        <f t="shared" si="1"/>
        <v>10500</v>
      </c>
    </row>
    <row r="18">
      <c r="A18" s="42">
        <v>46027.0</v>
      </c>
      <c r="B18" s="68"/>
      <c r="C18" s="61"/>
      <c r="D18" s="61"/>
      <c r="E18" s="50" t="s">
        <v>1855</v>
      </c>
      <c r="F18" s="54"/>
      <c r="G18" s="52">
        <v>10000.0</v>
      </c>
      <c r="H18" s="54">
        <f t="shared" si="1"/>
        <v>500</v>
      </c>
    </row>
    <row r="19">
      <c r="A19" s="42">
        <v>46126.0</v>
      </c>
      <c r="B19" s="44" t="s">
        <v>1856</v>
      </c>
      <c r="C19" s="44" t="s">
        <v>25</v>
      </c>
      <c r="D19" s="44">
        <v>840825.0</v>
      </c>
      <c r="E19" s="50" t="s">
        <v>1857</v>
      </c>
      <c r="F19" s="52">
        <v>8500.0</v>
      </c>
      <c r="G19" s="54"/>
      <c r="H19" s="54">
        <f t="shared" si="1"/>
        <v>9000</v>
      </c>
    </row>
    <row r="20">
      <c r="A20" s="42">
        <v>46213.0</v>
      </c>
      <c r="B20" s="44" t="s">
        <v>1858</v>
      </c>
      <c r="C20" s="44" t="s">
        <v>25</v>
      </c>
      <c r="D20" s="44">
        <v>856420.0</v>
      </c>
      <c r="E20" s="101" t="s">
        <v>1859</v>
      </c>
      <c r="F20" s="52">
        <v>9600.0</v>
      </c>
      <c r="G20" s="54"/>
      <c r="H20" s="54">
        <f t="shared" si="1"/>
        <v>18600</v>
      </c>
    </row>
    <row r="21">
      <c r="A21" s="42">
        <v>46213.0</v>
      </c>
      <c r="B21" s="44" t="s">
        <v>1860</v>
      </c>
      <c r="C21" s="44" t="s">
        <v>25</v>
      </c>
      <c r="D21" s="44">
        <v>845999.0</v>
      </c>
      <c r="E21" s="50" t="s">
        <v>1861</v>
      </c>
      <c r="F21" s="52">
        <v>9000.0</v>
      </c>
      <c r="G21" s="54"/>
      <c r="H21" s="54">
        <f t="shared" si="1"/>
        <v>27600</v>
      </c>
    </row>
    <row r="22">
      <c r="A22" s="42">
        <v>46267.0</v>
      </c>
      <c r="B22" s="44" t="s">
        <v>1862</v>
      </c>
      <c r="C22" s="44" t="s">
        <v>25</v>
      </c>
      <c r="D22" s="44">
        <v>866443.0</v>
      </c>
      <c r="E22" s="50" t="s">
        <v>1863</v>
      </c>
      <c r="F22" s="52">
        <v>9000.0</v>
      </c>
      <c r="G22" s="54"/>
      <c r="H22" s="54">
        <f t="shared" si="1"/>
        <v>36600</v>
      </c>
    </row>
    <row r="23">
      <c r="A23" s="42">
        <v>46269.0</v>
      </c>
      <c r="B23" s="44" t="s">
        <v>1864</v>
      </c>
      <c r="C23" s="44" t="s">
        <v>25</v>
      </c>
      <c r="D23" s="44">
        <v>838437.0</v>
      </c>
      <c r="E23" s="50" t="s">
        <v>1865</v>
      </c>
      <c r="F23" s="52">
        <v>10100.0</v>
      </c>
      <c r="G23" s="54"/>
      <c r="H23" s="54">
        <f t="shared" si="1"/>
        <v>46700</v>
      </c>
    </row>
    <row r="24">
      <c r="A24" s="42">
        <v>46269.0</v>
      </c>
      <c r="B24" s="44"/>
      <c r="C24" s="61"/>
      <c r="D24" s="61"/>
      <c r="E24" s="50" t="s">
        <v>1855</v>
      </c>
      <c r="F24" s="54"/>
      <c r="G24" s="52">
        <v>46700.0</v>
      </c>
      <c r="H24" s="54">
        <f t="shared" si="1"/>
        <v>0</v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105300</v>
      </c>
      <c r="G1001" s="181">
        <f t="shared" si="2"/>
        <v>105300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6"/>
      <c r="G2" s="284" t="s">
        <v>259</v>
      </c>
      <c r="H2" s="23"/>
    </row>
    <row r="3" ht="22.5" customHeight="1">
      <c r="A3" s="25" t="s">
        <v>7</v>
      </c>
      <c r="B3" s="27" t="s">
        <v>8</v>
      </c>
      <c r="C3" s="28"/>
      <c r="D3" s="29" t="s">
        <v>1866</v>
      </c>
      <c r="F3" s="29"/>
      <c r="G3" s="284" t="s">
        <v>1867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45450.0</v>
      </c>
      <c r="B5" s="44" t="s">
        <v>1868</v>
      </c>
      <c r="C5" s="44"/>
      <c r="D5" s="44"/>
      <c r="E5" s="50" t="s">
        <v>1869</v>
      </c>
      <c r="F5" s="52">
        <v>55000.0</v>
      </c>
      <c r="G5" s="52"/>
      <c r="H5" s="54">
        <f>IF(AND(F5="", G5=""), "", F5 - G5)
</f>
        <v>55000</v>
      </c>
    </row>
    <row r="6">
      <c r="A6" s="56">
        <v>45450.0</v>
      </c>
      <c r="B6" s="65" t="s">
        <v>1868</v>
      </c>
      <c r="C6" s="61"/>
      <c r="D6" s="61"/>
      <c r="E6" s="50" t="s">
        <v>1870</v>
      </c>
      <c r="F6" s="52"/>
      <c r="G6" s="52">
        <v>55000.0</v>
      </c>
      <c r="H6" s="54">
        <f t="shared" ref="H6:H1000" si="1">IF(AND(F6="", G6=""), "", H5 + F6 - G6)</f>
        <v>0</v>
      </c>
    </row>
    <row r="7">
      <c r="A7" s="206"/>
      <c r="B7" s="58"/>
      <c r="C7" s="68"/>
      <c r="D7" s="68"/>
      <c r="E7" s="285"/>
      <c r="F7" s="52"/>
      <c r="G7" s="52"/>
      <c r="H7" s="54" t="str">
        <f t="shared" si="1"/>
        <v/>
      </c>
    </row>
    <row r="8">
      <c r="A8" s="206"/>
      <c r="B8" s="58"/>
      <c r="C8" s="68"/>
      <c r="D8" s="68"/>
      <c r="E8" s="285"/>
      <c r="F8" s="52"/>
      <c r="G8" s="52"/>
      <c r="H8" s="54" t="str">
        <f t="shared" si="1"/>
        <v/>
      </c>
    </row>
    <row r="9">
      <c r="A9" s="42"/>
      <c r="B9" s="68"/>
      <c r="C9" s="68"/>
      <c r="D9" s="68"/>
      <c r="E9" s="115"/>
      <c r="F9" s="52"/>
      <c r="G9" s="52"/>
      <c r="H9" s="54" t="str">
        <f t="shared" si="1"/>
        <v/>
      </c>
    </row>
    <row r="10">
      <c r="A10" s="42"/>
      <c r="B10" s="68"/>
      <c r="C10" s="68"/>
      <c r="D10" s="68"/>
      <c r="E10" s="115"/>
      <c r="F10" s="52"/>
      <c r="G10" s="52"/>
      <c r="H10" s="54" t="str">
        <f t="shared" si="1"/>
        <v/>
      </c>
    </row>
    <row r="11">
      <c r="A11" s="42"/>
      <c r="B11" s="68"/>
      <c r="C11" s="68"/>
      <c r="D11" s="68"/>
      <c r="E11" s="115"/>
      <c r="F11" s="52"/>
      <c r="G11" s="52"/>
      <c r="H11" s="54" t="str">
        <f t="shared" si="1"/>
        <v/>
      </c>
    </row>
    <row r="12">
      <c r="A12" s="42"/>
      <c r="B12" s="68"/>
      <c r="C12" s="61"/>
      <c r="D12" s="61"/>
      <c r="E12" s="115"/>
      <c r="F12" s="52"/>
      <c r="G12" s="52"/>
      <c r="H12" s="54" t="str">
        <f t="shared" si="1"/>
        <v/>
      </c>
    </row>
    <row r="13">
      <c r="A13" s="42"/>
      <c r="B13" s="68"/>
      <c r="C13" s="61"/>
      <c r="D13" s="61"/>
      <c r="E13" s="115"/>
      <c r="F13" s="52"/>
      <c r="G13" s="52"/>
      <c r="H13" s="54" t="str">
        <f t="shared" si="1"/>
        <v/>
      </c>
    </row>
    <row r="14">
      <c r="A14" s="42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55000</v>
      </c>
      <c r="G1001" s="181">
        <f t="shared" si="2"/>
        <v>55000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39350</v>
      </c>
      <c r="H1" s="14"/>
    </row>
    <row r="2" ht="21.75" customHeight="1">
      <c r="A2" s="17" t="s">
        <v>2</v>
      </c>
      <c r="D2" s="16" t="s">
        <v>3</v>
      </c>
      <c r="F2" s="18"/>
      <c r="G2" s="286" t="s">
        <v>269</v>
      </c>
      <c r="H2" s="23"/>
    </row>
    <row r="3" ht="22.5" customHeight="1">
      <c r="A3" s="25" t="s">
        <v>7</v>
      </c>
      <c r="B3" s="27" t="s">
        <v>8</v>
      </c>
      <c r="C3" s="28"/>
      <c r="D3" s="29" t="s">
        <v>1871</v>
      </c>
      <c r="F3" s="18"/>
      <c r="G3" s="286" t="s">
        <v>1872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1873</v>
      </c>
      <c r="C5" s="44" t="s">
        <v>26</v>
      </c>
      <c r="D5" s="44">
        <v>573836.0</v>
      </c>
      <c r="E5" s="50" t="s">
        <v>1874</v>
      </c>
      <c r="F5" s="52">
        <v>7000.0</v>
      </c>
      <c r="G5" s="52">
        <v>7000.0</v>
      </c>
      <c r="H5" s="54">
        <f>IF(AND(F5="", G5=""), "", F5 - G5)
</f>
        <v>0</v>
      </c>
    </row>
    <row r="6">
      <c r="A6" s="206"/>
      <c r="B6" s="65" t="s">
        <v>1875</v>
      </c>
      <c r="C6" s="44" t="s">
        <v>26</v>
      </c>
      <c r="D6" s="44">
        <v>641906.0</v>
      </c>
      <c r="E6" s="50" t="s">
        <v>1876</v>
      </c>
      <c r="F6" s="52">
        <v>7000.0</v>
      </c>
      <c r="G6" s="52">
        <v>7000.0</v>
      </c>
      <c r="H6" s="54">
        <f t="shared" ref="H6:H1000" si="1">IF(AND(F6="", G6=""), "", H5 + F6 - G6)</f>
        <v>0</v>
      </c>
    </row>
    <row r="7">
      <c r="A7" s="206"/>
      <c r="B7" s="65" t="s">
        <v>1877</v>
      </c>
      <c r="C7" s="44" t="s">
        <v>26</v>
      </c>
      <c r="D7" s="44">
        <v>641907.0</v>
      </c>
      <c r="E7" s="50" t="s">
        <v>1878</v>
      </c>
      <c r="F7" s="52">
        <v>7000.0</v>
      </c>
      <c r="G7" s="52">
        <v>7000.0</v>
      </c>
      <c r="H7" s="54">
        <f t="shared" si="1"/>
        <v>0</v>
      </c>
    </row>
    <row r="8">
      <c r="A8" s="206"/>
      <c r="B8" s="65" t="s">
        <v>1879</v>
      </c>
      <c r="C8" s="44" t="s">
        <v>26</v>
      </c>
      <c r="D8" s="44">
        <v>650471.0</v>
      </c>
      <c r="E8" s="50" t="s">
        <v>1880</v>
      </c>
      <c r="F8" s="52">
        <v>7000.0</v>
      </c>
      <c r="G8" s="52">
        <v>7000.0</v>
      </c>
      <c r="H8" s="54">
        <f t="shared" si="1"/>
        <v>0</v>
      </c>
    </row>
    <row r="9">
      <c r="A9" s="42"/>
      <c r="B9" s="68"/>
      <c r="C9" s="68"/>
      <c r="D9" s="68"/>
      <c r="E9" s="50" t="s">
        <v>1881</v>
      </c>
      <c r="F9" s="52">
        <v>10000.0</v>
      </c>
      <c r="G9" s="52">
        <v>10000.0</v>
      </c>
      <c r="H9" s="54">
        <f t="shared" si="1"/>
        <v>0</v>
      </c>
    </row>
    <row r="10">
      <c r="A10" s="42"/>
      <c r="B10" s="68"/>
      <c r="C10" s="68"/>
      <c r="D10" s="68"/>
      <c r="E10" s="50" t="s">
        <v>1882</v>
      </c>
      <c r="F10" s="52">
        <v>10000.0</v>
      </c>
      <c r="G10" s="52">
        <v>10000.0</v>
      </c>
      <c r="H10" s="54">
        <f t="shared" si="1"/>
        <v>0</v>
      </c>
    </row>
    <row r="11">
      <c r="A11" s="42"/>
      <c r="B11" s="44" t="s">
        <v>1873</v>
      </c>
      <c r="C11" s="44" t="s">
        <v>71</v>
      </c>
      <c r="D11" s="44">
        <v>573836.0</v>
      </c>
      <c r="E11" s="50" t="s">
        <v>1883</v>
      </c>
      <c r="F11" s="52">
        <v>15000.0</v>
      </c>
      <c r="G11" s="52"/>
      <c r="H11" s="54">
        <f t="shared" si="1"/>
        <v>15000</v>
      </c>
    </row>
    <row r="12">
      <c r="A12" s="42"/>
      <c r="B12" s="44" t="s">
        <v>1875</v>
      </c>
      <c r="C12" s="44" t="s">
        <v>25</v>
      </c>
      <c r="D12" s="44">
        <v>641906.0</v>
      </c>
      <c r="E12" s="50" t="s">
        <v>1876</v>
      </c>
      <c r="F12" s="52">
        <v>8000.0</v>
      </c>
      <c r="G12" s="52"/>
      <c r="H12" s="54">
        <f t="shared" si="1"/>
        <v>23000</v>
      </c>
    </row>
    <row r="13">
      <c r="A13" s="42"/>
      <c r="B13" s="44" t="s">
        <v>1877</v>
      </c>
      <c r="C13" s="44" t="s">
        <v>25</v>
      </c>
      <c r="D13" s="44">
        <v>641907.0</v>
      </c>
      <c r="E13" s="50" t="s">
        <v>1878</v>
      </c>
      <c r="F13" s="52">
        <v>8000.0</v>
      </c>
      <c r="G13" s="52"/>
      <c r="H13" s="54">
        <f t="shared" si="1"/>
        <v>31000</v>
      </c>
    </row>
    <row r="14">
      <c r="A14" s="42">
        <v>44600.0</v>
      </c>
      <c r="B14" s="61"/>
      <c r="C14" s="61"/>
      <c r="D14" s="61"/>
      <c r="E14" s="50" t="s">
        <v>30</v>
      </c>
      <c r="F14" s="52"/>
      <c r="G14" s="52">
        <v>30000.0</v>
      </c>
      <c r="H14" s="54">
        <f t="shared" si="1"/>
        <v>1000</v>
      </c>
    </row>
    <row r="15">
      <c r="A15" s="42"/>
      <c r="B15" s="44" t="s">
        <v>1879</v>
      </c>
      <c r="C15" s="44" t="s">
        <v>25</v>
      </c>
      <c r="D15" s="44">
        <v>650471.0</v>
      </c>
      <c r="E15" s="50" t="s">
        <v>1880</v>
      </c>
      <c r="F15" s="52">
        <v>8000.0</v>
      </c>
      <c r="G15" s="52"/>
      <c r="H15" s="54">
        <f t="shared" si="1"/>
        <v>9000</v>
      </c>
    </row>
    <row r="16">
      <c r="A16" s="42">
        <v>44904.0</v>
      </c>
      <c r="B16" s="61"/>
      <c r="C16" s="61"/>
      <c r="D16" s="61"/>
      <c r="E16" s="50" t="s">
        <v>30</v>
      </c>
      <c r="F16" s="52"/>
      <c r="G16" s="52">
        <v>9000.0</v>
      </c>
      <c r="H16" s="54">
        <f t="shared" si="1"/>
        <v>0</v>
      </c>
    </row>
    <row r="17">
      <c r="A17" s="42">
        <v>44893.0</v>
      </c>
      <c r="B17" s="44" t="s">
        <v>1884</v>
      </c>
      <c r="C17" s="44" t="s">
        <v>26</v>
      </c>
      <c r="D17" s="44">
        <v>726640.0</v>
      </c>
      <c r="E17" s="50" t="s">
        <v>1885</v>
      </c>
      <c r="F17" s="52">
        <v>7000.0</v>
      </c>
      <c r="G17" s="52">
        <v>8000.0</v>
      </c>
      <c r="H17" s="54">
        <f t="shared" si="1"/>
        <v>-1000</v>
      </c>
    </row>
    <row r="18">
      <c r="A18" s="42">
        <v>44951.0</v>
      </c>
      <c r="B18" s="44" t="s">
        <v>1886</v>
      </c>
      <c r="C18" s="44" t="s">
        <v>26</v>
      </c>
      <c r="D18" s="44">
        <v>693682.0</v>
      </c>
      <c r="E18" s="50" t="s">
        <v>1887</v>
      </c>
      <c r="F18" s="52">
        <v>7000.0</v>
      </c>
      <c r="G18" s="54"/>
      <c r="H18" s="54">
        <f t="shared" si="1"/>
        <v>6000</v>
      </c>
    </row>
    <row r="19">
      <c r="A19" s="44"/>
      <c r="B19" s="68"/>
      <c r="C19" s="68"/>
      <c r="D19" s="68"/>
      <c r="E19" s="50" t="s">
        <v>1888</v>
      </c>
      <c r="F19" s="52">
        <v>5025.0</v>
      </c>
      <c r="G19" s="54"/>
      <c r="H19" s="54">
        <f t="shared" si="1"/>
        <v>11025</v>
      </c>
    </row>
    <row r="20">
      <c r="A20" s="42">
        <v>45010.0</v>
      </c>
      <c r="B20" s="44" t="s">
        <v>1879</v>
      </c>
      <c r="C20" s="44" t="s">
        <v>71</v>
      </c>
      <c r="D20" s="44">
        <v>650471.0</v>
      </c>
      <c r="E20" s="50" t="s">
        <v>1889</v>
      </c>
      <c r="F20" s="52">
        <v>10000.0</v>
      </c>
      <c r="G20" s="54"/>
      <c r="H20" s="54">
        <f t="shared" si="1"/>
        <v>21025</v>
      </c>
    </row>
    <row r="21">
      <c r="A21" s="42">
        <v>45061.0</v>
      </c>
      <c r="B21" s="44" t="s">
        <v>1884</v>
      </c>
      <c r="C21" s="44" t="s">
        <v>25</v>
      </c>
      <c r="D21" s="44">
        <v>684982.0</v>
      </c>
      <c r="E21" s="50" t="s">
        <v>1885</v>
      </c>
      <c r="F21" s="52">
        <v>8000.0</v>
      </c>
      <c r="G21" s="54"/>
      <c r="H21" s="54">
        <f t="shared" si="1"/>
        <v>29025</v>
      </c>
    </row>
    <row r="22">
      <c r="A22" s="42">
        <v>45094.0</v>
      </c>
      <c r="B22" s="44" t="s">
        <v>1890</v>
      </c>
      <c r="C22" s="44" t="s">
        <v>26</v>
      </c>
      <c r="D22" s="44">
        <v>710629.0</v>
      </c>
      <c r="E22" s="50" t="s">
        <v>1891</v>
      </c>
      <c r="F22" s="52">
        <v>7000.0</v>
      </c>
      <c r="G22" s="52">
        <v>7000.0</v>
      </c>
      <c r="H22" s="54">
        <f t="shared" si="1"/>
        <v>29025</v>
      </c>
    </row>
    <row r="23">
      <c r="A23" s="42">
        <v>45099.0</v>
      </c>
      <c r="B23" s="44" t="s">
        <v>1892</v>
      </c>
      <c r="C23" s="44" t="s">
        <v>26</v>
      </c>
      <c r="D23" s="44">
        <v>711461.0</v>
      </c>
      <c r="E23" s="50" t="s">
        <v>1893</v>
      </c>
      <c r="F23" s="52">
        <v>7000.0</v>
      </c>
      <c r="G23" s="54"/>
      <c r="H23" s="54">
        <f t="shared" si="1"/>
        <v>36025</v>
      </c>
    </row>
    <row r="24">
      <c r="A24" s="42">
        <v>45099.0</v>
      </c>
      <c r="B24" s="44" t="s">
        <v>1894</v>
      </c>
      <c r="C24" s="44" t="s">
        <v>26</v>
      </c>
      <c r="D24" s="44">
        <v>711460.0</v>
      </c>
      <c r="E24" s="50" t="s">
        <v>1895</v>
      </c>
      <c r="F24" s="52">
        <v>7000.0</v>
      </c>
      <c r="G24" s="54"/>
      <c r="H24" s="54">
        <f t="shared" si="1"/>
        <v>43025</v>
      </c>
    </row>
    <row r="25">
      <c r="A25" s="42">
        <v>45102.0</v>
      </c>
      <c r="B25" s="44"/>
      <c r="C25" s="44" t="s">
        <v>71</v>
      </c>
      <c r="D25" s="68"/>
      <c r="E25" s="50" t="s">
        <v>1896</v>
      </c>
      <c r="F25" s="54"/>
      <c r="G25" s="52">
        <v>8000.0</v>
      </c>
      <c r="H25" s="54">
        <f t="shared" si="1"/>
        <v>35025</v>
      </c>
    </row>
    <row r="26">
      <c r="A26" s="42">
        <v>45132.0</v>
      </c>
      <c r="B26" s="44"/>
      <c r="C26" s="61"/>
      <c r="D26" s="61"/>
      <c r="E26" s="50" t="s">
        <v>1897</v>
      </c>
      <c r="F26" s="54"/>
      <c r="G26" s="52">
        <v>14000.0</v>
      </c>
      <c r="H26" s="54">
        <f t="shared" si="1"/>
        <v>21025</v>
      </c>
    </row>
    <row r="27">
      <c r="A27" s="42">
        <v>45147.0</v>
      </c>
      <c r="B27" s="44" t="s">
        <v>1886</v>
      </c>
      <c r="C27" s="44" t="s">
        <v>25</v>
      </c>
      <c r="D27" s="44">
        <v>693682.0</v>
      </c>
      <c r="E27" s="50" t="s">
        <v>1887</v>
      </c>
      <c r="F27" s="52">
        <v>8000.0</v>
      </c>
      <c r="G27" s="52">
        <v>8000.0</v>
      </c>
      <c r="H27" s="54">
        <f t="shared" si="1"/>
        <v>21025</v>
      </c>
    </row>
    <row r="28">
      <c r="A28" s="42">
        <v>45189.0</v>
      </c>
      <c r="B28" s="44" t="s">
        <v>1875</v>
      </c>
      <c r="C28" s="44" t="s">
        <v>71</v>
      </c>
      <c r="D28" s="44">
        <v>641906.0</v>
      </c>
      <c r="E28" s="50" t="s">
        <v>1898</v>
      </c>
      <c r="F28" s="52">
        <v>0.0</v>
      </c>
      <c r="G28" s="54"/>
      <c r="H28" s="54">
        <f t="shared" si="1"/>
        <v>21025</v>
      </c>
    </row>
    <row r="29">
      <c r="A29" s="42">
        <v>45189.0</v>
      </c>
      <c r="B29" s="44" t="s">
        <v>1877</v>
      </c>
      <c r="C29" s="44" t="s">
        <v>71</v>
      </c>
      <c r="D29" s="44">
        <v>641907.0</v>
      </c>
      <c r="E29" s="50" t="s">
        <v>1899</v>
      </c>
      <c r="F29" s="52">
        <v>0.0</v>
      </c>
      <c r="G29" s="54"/>
      <c r="H29" s="54">
        <f t="shared" si="1"/>
        <v>21025</v>
      </c>
    </row>
    <row r="30">
      <c r="A30" s="42">
        <v>45194.0</v>
      </c>
      <c r="B30" s="68"/>
      <c r="C30" s="61"/>
      <c r="D30" s="61"/>
      <c r="E30" s="50" t="s">
        <v>1900</v>
      </c>
      <c r="F30" s="54"/>
      <c r="G30" s="52">
        <v>10000.0</v>
      </c>
      <c r="H30" s="54">
        <f t="shared" si="1"/>
        <v>11025</v>
      </c>
    </row>
    <row r="31">
      <c r="A31" s="42">
        <v>45217.0</v>
      </c>
      <c r="B31" s="44" t="s">
        <v>1901</v>
      </c>
      <c r="C31" s="44" t="s">
        <v>26</v>
      </c>
      <c r="D31" s="44">
        <v>726640.0</v>
      </c>
      <c r="E31" s="50" t="s">
        <v>1902</v>
      </c>
      <c r="F31" s="52">
        <v>7000.0</v>
      </c>
      <c r="G31" s="52">
        <v>7000.0</v>
      </c>
      <c r="H31" s="54">
        <f t="shared" si="1"/>
        <v>11025</v>
      </c>
    </row>
    <row r="32">
      <c r="A32" s="42">
        <v>45288.0</v>
      </c>
      <c r="B32" s="44" t="s">
        <v>1903</v>
      </c>
      <c r="C32" s="44" t="s">
        <v>26</v>
      </c>
      <c r="D32" s="44">
        <v>737029.0</v>
      </c>
      <c r="E32" s="50" t="s">
        <v>1904</v>
      </c>
      <c r="F32" s="52">
        <v>7000.0</v>
      </c>
      <c r="G32" s="54"/>
      <c r="H32" s="54">
        <f t="shared" si="1"/>
        <v>18025</v>
      </c>
    </row>
    <row r="33">
      <c r="A33" s="42">
        <v>45288.0</v>
      </c>
      <c r="B33" s="44" t="s">
        <v>1905</v>
      </c>
      <c r="C33" s="44" t="s">
        <v>26</v>
      </c>
      <c r="D33" s="44">
        <v>737030.0</v>
      </c>
      <c r="E33" s="50" t="s">
        <v>1906</v>
      </c>
      <c r="F33" s="52">
        <v>7000.0</v>
      </c>
      <c r="G33" s="54"/>
      <c r="H33" s="54">
        <f t="shared" si="1"/>
        <v>25025</v>
      </c>
    </row>
    <row r="34">
      <c r="A34" s="42">
        <v>44931.0</v>
      </c>
      <c r="B34" s="61"/>
      <c r="C34" s="61"/>
      <c r="D34" s="61"/>
      <c r="E34" s="50" t="s">
        <v>1907</v>
      </c>
      <c r="F34" s="54"/>
      <c r="G34" s="52">
        <v>14000.0</v>
      </c>
      <c r="H34" s="54">
        <f t="shared" si="1"/>
        <v>11025</v>
      </c>
    </row>
    <row r="35">
      <c r="A35" s="42">
        <v>45311.0</v>
      </c>
      <c r="B35" s="61"/>
      <c r="C35" s="61"/>
      <c r="D35" s="61"/>
      <c r="E35" s="50" t="s">
        <v>1908</v>
      </c>
      <c r="F35" s="54"/>
      <c r="G35" s="52">
        <v>10000.0</v>
      </c>
      <c r="H35" s="54">
        <f t="shared" si="1"/>
        <v>1025</v>
      </c>
    </row>
    <row r="36">
      <c r="A36" s="42">
        <v>45337.0</v>
      </c>
      <c r="B36" s="44" t="s">
        <v>1909</v>
      </c>
      <c r="C36" s="44" t="s">
        <v>26</v>
      </c>
      <c r="D36" s="44">
        <v>742634.0</v>
      </c>
      <c r="E36" s="50" t="s">
        <v>1910</v>
      </c>
      <c r="F36" s="52">
        <v>7000.0</v>
      </c>
      <c r="G36" s="54"/>
      <c r="H36" s="54">
        <f t="shared" si="1"/>
        <v>8025</v>
      </c>
    </row>
    <row r="37">
      <c r="A37" s="42">
        <v>45337.0</v>
      </c>
      <c r="B37" s="68"/>
      <c r="C37" s="61"/>
      <c r="D37" s="61"/>
      <c r="E37" s="50" t="s">
        <v>30</v>
      </c>
      <c r="F37" s="54"/>
      <c r="G37" s="52">
        <v>10000.0</v>
      </c>
      <c r="H37" s="54">
        <f t="shared" si="1"/>
        <v>-1975</v>
      </c>
    </row>
    <row r="38">
      <c r="A38" s="42">
        <v>45419.0</v>
      </c>
      <c r="B38" s="44" t="s">
        <v>1890</v>
      </c>
      <c r="C38" s="44" t="s">
        <v>25</v>
      </c>
      <c r="D38" s="44">
        <v>710629.0</v>
      </c>
      <c r="E38" s="50" t="s">
        <v>1891</v>
      </c>
      <c r="F38" s="52">
        <v>8000.0</v>
      </c>
      <c r="G38" s="54"/>
      <c r="H38" s="54">
        <f t="shared" si="1"/>
        <v>6025</v>
      </c>
    </row>
    <row r="39">
      <c r="A39" s="114"/>
      <c r="B39" s="44" t="s">
        <v>1892</v>
      </c>
      <c r="C39" s="44" t="s">
        <v>25</v>
      </c>
      <c r="D39" s="44">
        <v>711461.0</v>
      </c>
      <c r="E39" s="50" t="s">
        <v>1893</v>
      </c>
      <c r="F39" s="52">
        <v>8000.0</v>
      </c>
      <c r="G39" s="54"/>
      <c r="H39" s="54">
        <f t="shared" si="1"/>
        <v>14025</v>
      </c>
    </row>
    <row r="40">
      <c r="A40" s="114"/>
      <c r="B40" s="44" t="s">
        <v>1894</v>
      </c>
      <c r="C40" s="44" t="s">
        <v>25</v>
      </c>
      <c r="D40" s="44">
        <v>711460.0</v>
      </c>
      <c r="E40" s="50" t="s">
        <v>1895</v>
      </c>
      <c r="F40" s="52">
        <v>8000.0</v>
      </c>
      <c r="G40" s="54"/>
      <c r="H40" s="54">
        <f t="shared" si="1"/>
        <v>22025</v>
      </c>
    </row>
    <row r="41">
      <c r="A41" s="42">
        <v>45416.0</v>
      </c>
      <c r="B41" s="44" t="s">
        <v>1911</v>
      </c>
      <c r="C41" s="44" t="s">
        <v>26</v>
      </c>
      <c r="D41" s="44">
        <v>758436.0</v>
      </c>
      <c r="E41" s="50" t="s">
        <v>1912</v>
      </c>
      <c r="F41" s="52">
        <v>7000.0</v>
      </c>
      <c r="G41" s="54"/>
      <c r="H41" s="54">
        <f t="shared" si="1"/>
        <v>29025</v>
      </c>
    </row>
    <row r="42">
      <c r="A42" s="42">
        <v>45416.0</v>
      </c>
      <c r="B42" s="44" t="s">
        <v>1913</v>
      </c>
      <c r="C42" s="44" t="s">
        <v>26</v>
      </c>
      <c r="D42" s="44">
        <v>758435.0</v>
      </c>
      <c r="E42" s="50" t="s">
        <v>1914</v>
      </c>
      <c r="F42" s="52">
        <v>7000.0</v>
      </c>
      <c r="G42" s="54"/>
      <c r="H42" s="54">
        <f t="shared" si="1"/>
        <v>36025</v>
      </c>
    </row>
    <row r="43">
      <c r="A43" s="42">
        <v>45448.0</v>
      </c>
      <c r="B43" s="68"/>
      <c r="C43" s="61"/>
      <c r="D43" s="61"/>
      <c r="E43" s="50" t="s">
        <v>1915</v>
      </c>
      <c r="F43" s="54"/>
      <c r="G43" s="52">
        <v>14000.0</v>
      </c>
      <c r="H43" s="54">
        <f t="shared" si="1"/>
        <v>22025</v>
      </c>
    </row>
    <row r="44">
      <c r="A44" s="114"/>
      <c r="B44" s="68"/>
      <c r="C44" s="61"/>
      <c r="D44" s="61"/>
      <c r="E44" s="50" t="s">
        <v>1916</v>
      </c>
      <c r="F44" s="52">
        <v>7025.0</v>
      </c>
      <c r="G44" s="54"/>
      <c r="H44" s="54">
        <f t="shared" si="1"/>
        <v>29050</v>
      </c>
    </row>
    <row r="45">
      <c r="A45" s="114"/>
      <c r="B45" s="68"/>
      <c r="C45" s="61"/>
      <c r="D45" s="61"/>
      <c r="E45" s="50" t="s">
        <v>1917</v>
      </c>
      <c r="F45" s="52">
        <v>2500.0</v>
      </c>
      <c r="G45" s="54"/>
      <c r="H45" s="54">
        <f t="shared" si="1"/>
        <v>31550</v>
      </c>
    </row>
    <row r="46">
      <c r="A46" s="42">
        <v>45603.0</v>
      </c>
      <c r="B46" s="68"/>
      <c r="C46" s="61"/>
      <c r="D46" s="61"/>
      <c r="E46" s="50" t="s">
        <v>1918</v>
      </c>
      <c r="F46" s="54"/>
      <c r="G46" s="52">
        <v>15000.0</v>
      </c>
      <c r="H46" s="54">
        <f t="shared" si="1"/>
        <v>16550</v>
      </c>
    </row>
    <row r="47">
      <c r="A47" s="42">
        <v>45603.0</v>
      </c>
      <c r="B47" s="68"/>
      <c r="C47" s="61"/>
      <c r="D47" s="61"/>
      <c r="E47" s="50" t="s">
        <v>1919</v>
      </c>
      <c r="F47" s="52">
        <v>1700.0</v>
      </c>
      <c r="G47" s="54"/>
      <c r="H47" s="54">
        <f t="shared" si="1"/>
        <v>18250</v>
      </c>
    </row>
    <row r="48">
      <c r="A48" s="42">
        <v>45612.0</v>
      </c>
      <c r="B48" s="68"/>
      <c r="C48" s="61"/>
      <c r="D48" s="61"/>
      <c r="E48" s="50" t="s">
        <v>30</v>
      </c>
      <c r="F48" s="54"/>
      <c r="G48" s="52">
        <v>15000.0</v>
      </c>
      <c r="H48" s="54">
        <f t="shared" si="1"/>
        <v>3250</v>
      </c>
    </row>
    <row r="49">
      <c r="A49" s="42">
        <v>45632.0</v>
      </c>
      <c r="B49" s="44" t="s">
        <v>1920</v>
      </c>
      <c r="C49" s="44" t="s">
        <v>26</v>
      </c>
      <c r="D49" s="44">
        <v>785482.0</v>
      </c>
      <c r="E49" s="50" t="s">
        <v>1921</v>
      </c>
      <c r="F49" s="52">
        <v>7000.0</v>
      </c>
      <c r="G49" s="54"/>
      <c r="H49" s="54">
        <f t="shared" si="1"/>
        <v>10250</v>
      </c>
    </row>
    <row r="50">
      <c r="A50" s="114"/>
      <c r="B50" s="44" t="s">
        <v>1922</v>
      </c>
      <c r="C50" s="44" t="s">
        <v>26</v>
      </c>
      <c r="D50" s="44">
        <v>785480.0</v>
      </c>
      <c r="E50" s="50" t="s">
        <v>1923</v>
      </c>
      <c r="F50" s="52">
        <v>7000.0</v>
      </c>
      <c r="G50" s="54"/>
      <c r="H50" s="54">
        <f t="shared" si="1"/>
        <v>17250</v>
      </c>
    </row>
    <row r="51">
      <c r="A51" s="42">
        <v>45632.0</v>
      </c>
      <c r="B51" s="61"/>
      <c r="C51" s="61"/>
      <c r="D51" s="61"/>
      <c r="E51" s="50" t="s">
        <v>30</v>
      </c>
      <c r="F51" s="54"/>
      <c r="G51" s="52">
        <v>20000.0</v>
      </c>
      <c r="H51" s="54">
        <f t="shared" si="1"/>
        <v>-2750</v>
      </c>
    </row>
    <row r="52">
      <c r="A52" s="42">
        <v>45645.0</v>
      </c>
      <c r="B52" s="44" t="s">
        <v>1924</v>
      </c>
      <c r="C52" s="44" t="s">
        <v>26</v>
      </c>
      <c r="D52" s="44">
        <v>789382.0</v>
      </c>
      <c r="E52" s="50" t="s">
        <v>1925</v>
      </c>
      <c r="F52" s="52">
        <v>7000.0</v>
      </c>
      <c r="G52" s="54"/>
      <c r="H52" s="54">
        <f t="shared" si="1"/>
        <v>4250</v>
      </c>
    </row>
    <row r="53">
      <c r="A53" s="42">
        <v>45766.0</v>
      </c>
      <c r="B53" s="44" t="s">
        <v>1926</v>
      </c>
      <c r="C53" s="44" t="s">
        <v>26</v>
      </c>
      <c r="D53" s="44">
        <v>807708.0</v>
      </c>
      <c r="E53" s="50" t="s">
        <v>1927</v>
      </c>
      <c r="F53" s="52">
        <v>7000.0</v>
      </c>
      <c r="G53" s="54"/>
      <c r="H53" s="54">
        <f t="shared" si="1"/>
        <v>11250</v>
      </c>
    </row>
    <row r="54">
      <c r="A54" s="114"/>
      <c r="B54" s="68"/>
      <c r="C54" s="61"/>
      <c r="D54" s="61"/>
      <c r="E54" s="50" t="s">
        <v>30</v>
      </c>
      <c r="F54" s="54"/>
      <c r="G54" s="52">
        <v>7000.0</v>
      </c>
      <c r="H54" s="54">
        <f t="shared" si="1"/>
        <v>4250</v>
      </c>
    </row>
    <row r="55">
      <c r="A55" s="42">
        <v>45826.0</v>
      </c>
      <c r="B55" s="44" t="s">
        <v>1894</v>
      </c>
      <c r="C55" s="44" t="s">
        <v>71</v>
      </c>
      <c r="D55" s="44">
        <v>711460.0</v>
      </c>
      <c r="E55" s="50" t="s">
        <v>1895</v>
      </c>
      <c r="F55" s="52">
        <v>10000.0</v>
      </c>
      <c r="G55" s="54"/>
      <c r="H55" s="54">
        <f t="shared" si="1"/>
        <v>14250</v>
      </c>
    </row>
    <row r="56">
      <c r="A56" s="42">
        <v>45826.0</v>
      </c>
      <c r="B56" s="44" t="s">
        <v>1911</v>
      </c>
      <c r="C56" s="44" t="s">
        <v>25</v>
      </c>
      <c r="D56" s="44">
        <v>758436.0</v>
      </c>
      <c r="E56" s="50" t="s">
        <v>1912</v>
      </c>
      <c r="F56" s="52">
        <v>8000.0</v>
      </c>
      <c r="G56" s="54"/>
      <c r="H56" s="54">
        <f t="shared" si="1"/>
        <v>22250</v>
      </c>
    </row>
    <row r="57">
      <c r="A57" s="42">
        <v>45826.0</v>
      </c>
      <c r="B57" s="44" t="s">
        <v>1913</v>
      </c>
      <c r="C57" s="44" t="s">
        <v>25</v>
      </c>
      <c r="D57" s="44">
        <v>758435.0</v>
      </c>
      <c r="E57" s="50" t="s">
        <v>1914</v>
      </c>
      <c r="F57" s="52">
        <v>8000.0</v>
      </c>
      <c r="G57" s="54"/>
      <c r="H57" s="54">
        <f t="shared" si="1"/>
        <v>30250</v>
      </c>
    </row>
    <row r="58">
      <c r="A58" s="42">
        <v>45826.0</v>
      </c>
      <c r="B58" s="44" t="s">
        <v>1890</v>
      </c>
      <c r="C58" s="44" t="s">
        <v>71</v>
      </c>
      <c r="D58" s="44">
        <v>710629.0</v>
      </c>
      <c r="E58" s="50" t="s">
        <v>1928</v>
      </c>
      <c r="F58" s="52">
        <v>0.0</v>
      </c>
      <c r="G58" s="54"/>
      <c r="H58" s="54">
        <f t="shared" si="1"/>
        <v>30250</v>
      </c>
    </row>
    <row r="59">
      <c r="A59" s="42">
        <v>45826.0</v>
      </c>
      <c r="B59" s="44" t="s">
        <v>1924</v>
      </c>
      <c r="C59" s="44" t="s">
        <v>25</v>
      </c>
      <c r="D59" s="44">
        <v>789382.0</v>
      </c>
      <c r="E59" s="50" t="s">
        <v>1925</v>
      </c>
      <c r="F59" s="52">
        <v>8000.0</v>
      </c>
      <c r="G59" s="54"/>
      <c r="H59" s="54">
        <f t="shared" si="1"/>
        <v>38250</v>
      </c>
    </row>
    <row r="60">
      <c r="A60" s="42">
        <v>45828.0</v>
      </c>
      <c r="B60" s="68"/>
      <c r="C60" s="61"/>
      <c r="D60" s="61"/>
      <c r="E60" s="50" t="s">
        <v>30</v>
      </c>
      <c r="F60" s="54"/>
      <c r="G60" s="52">
        <v>38250.0</v>
      </c>
      <c r="H60" s="54">
        <f t="shared" si="1"/>
        <v>0</v>
      </c>
    </row>
    <row r="61">
      <c r="A61" s="42">
        <v>45846.0</v>
      </c>
      <c r="B61" s="44" t="s">
        <v>1920</v>
      </c>
      <c r="C61" s="44" t="s">
        <v>25</v>
      </c>
      <c r="D61" s="44">
        <v>785482.0</v>
      </c>
      <c r="E61" s="50" t="s">
        <v>1921</v>
      </c>
      <c r="F61" s="52">
        <v>8000.0</v>
      </c>
      <c r="G61" s="54"/>
      <c r="H61" s="54">
        <f t="shared" si="1"/>
        <v>8000</v>
      </c>
    </row>
    <row r="62">
      <c r="A62" s="42">
        <v>45846.0</v>
      </c>
      <c r="B62" s="44" t="s">
        <v>1922</v>
      </c>
      <c r="C62" s="44" t="s">
        <v>25</v>
      </c>
      <c r="D62" s="44">
        <v>785480.0</v>
      </c>
      <c r="E62" s="50" t="s">
        <v>1923</v>
      </c>
      <c r="F62" s="52">
        <v>8000.0</v>
      </c>
      <c r="G62" s="54"/>
      <c r="H62" s="54">
        <f t="shared" si="1"/>
        <v>16000</v>
      </c>
    </row>
    <row r="63">
      <c r="A63" s="42">
        <v>45848.0</v>
      </c>
      <c r="B63" s="68"/>
      <c r="C63" s="61"/>
      <c r="D63" s="61"/>
      <c r="E63" s="50" t="s">
        <v>30</v>
      </c>
      <c r="F63" s="54"/>
      <c r="G63" s="52">
        <v>16000.0</v>
      </c>
      <c r="H63" s="54">
        <f t="shared" si="1"/>
        <v>0</v>
      </c>
    </row>
    <row r="64">
      <c r="A64" s="42">
        <v>45853.0</v>
      </c>
      <c r="B64" s="44" t="s">
        <v>1929</v>
      </c>
      <c r="C64" s="44" t="s">
        <v>26</v>
      </c>
      <c r="D64" s="44">
        <v>822961.0</v>
      </c>
      <c r="E64" s="50" t="s">
        <v>1930</v>
      </c>
      <c r="F64" s="52">
        <v>7000.0</v>
      </c>
      <c r="G64" s="54"/>
      <c r="H64" s="54">
        <f t="shared" si="1"/>
        <v>7000</v>
      </c>
    </row>
    <row r="65">
      <c r="A65" s="42">
        <v>45869.0</v>
      </c>
      <c r="B65" s="44" t="s">
        <v>1931</v>
      </c>
      <c r="C65" s="44" t="s">
        <v>26</v>
      </c>
      <c r="D65" s="44">
        <v>828217.0</v>
      </c>
      <c r="E65" s="50" t="s">
        <v>1932</v>
      </c>
      <c r="F65" s="52">
        <v>7000.0</v>
      </c>
      <c r="G65" s="54"/>
      <c r="H65" s="54">
        <f t="shared" si="1"/>
        <v>14000</v>
      </c>
    </row>
    <row r="66">
      <c r="A66" s="42">
        <v>45869.0</v>
      </c>
      <c r="B66" s="44" t="s">
        <v>1933</v>
      </c>
      <c r="C66" s="44" t="s">
        <v>26</v>
      </c>
      <c r="D66" s="44">
        <v>828216.0</v>
      </c>
      <c r="E66" s="50" t="s">
        <v>1934</v>
      </c>
      <c r="F66" s="52">
        <v>7000.0</v>
      </c>
      <c r="G66" s="54"/>
      <c r="H66" s="54">
        <f t="shared" si="1"/>
        <v>21000</v>
      </c>
    </row>
    <row r="67">
      <c r="A67" s="42">
        <v>45939.0</v>
      </c>
      <c r="B67" s="44" t="s">
        <v>1935</v>
      </c>
      <c r="C67" s="44" t="s">
        <v>25</v>
      </c>
      <c r="D67" s="44">
        <v>524043.0</v>
      </c>
      <c r="E67" s="50" t="s">
        <v>1936</v>
      </c>
      <c r="F67" s="52">
        <v>40000.0</v>
      </c>
      <c r="G67" s="54"/>
      <c r="H67" s="54">
        <f t="shared" si="1"/>
        <v>61000</v>
      </c>
    </row>
    <row r="68">
      <c r="A68" s="42">
        <v>45939.0</v>
      </c>
      <c r="B68" s="68"/>
      <c r="C68" s="61"/>
      <c r="D68" s="61"/>
      <c r="E68" s="50" t="s">
        <v>1937</v>
      </c>
      <c r="F68" s="54"/>
      <c r="G68" s="52">
        <v>50000.0</v>
      </c>
      <c r="H68" s="54">
        <f t="shared" si="1"/>
        <v>11000</v>
      </c>
    </row>
    <row r="69">
      <c r="A69" s="42">
        <v>45969.0</v>
      </c>
      <c r="B69" s="44" t="s">
        <v>1935</v>
      </c>
      <c r="C69" s="44" t="s">
        <v>71</v>
      </c>
      <c r="D69" s="44">
        <v>524043.0</v>
      </c>
      <c r="E69" s="50" t="s">
        <v>1938</v>
      </c>
      <c r="F69" s="52">
        <v>15000.0</v>
      </c>
      <c r="G69" s="54"/>
      <c r="H69" s="54">
        <f t="shared" si="1"/>
        <v>26000</v>
      </c>
    </row>
    <row r="70">
      <c r="A70" s="42">
        <v>45969.0</v>
      </c>
      <c r="B70" s="68"/>
      <c r="C70" s="61"/>
      <c r="D70" s="61"/>
      <c r="E70" s="50" t="s">
        <v>1939</v>
      </c>
      <c r="F70" s="54"/>
      <c r="G70" s="52">
        <v>26000.0</v>
      </c>
      <c r="H70" s="54">
        <f t="shared" si="1"/>
        <v>0</v>
      </c>
    </row>
    <row r="71">
      <c r="A71" s="42">
        <v>45969.0</v>
      </c>
      <c r="B71" s="44" t="s">
        <v>1940</v>
      </c>
      <c r="C71" s="44" t="s">
        <v>26</v>
      </c>
      <c r="D71" s="44">
        <v>846260.0</v>
      </c>
      <c r="E71" s="50" t="s">
        <v>1941</v>
      </c>
      <c r="F71" s="52">
        <v>7000.0</v>
      </c>
      <c r="G71" s="54"/>
      <c r="H71" s="54">
        <f t="shared" si="1"/>
        <v>7000</v>
      </c>
    </row>
    <row r="72">
      <c r="A72" s="42">
        <v>45976.0</v>
      </c>
      <c r="B72" s="44" t="s">
        <v>1926</v>
      </c>
      <c r="C72" s="44" t="s">
        <v>25</v>
      </c>
      <c r="D72" s="44">
        <v>807708.0</v>
      </c>
      <c r="E72" s="50" t="s">
        <v>1927</v>
      </c>
      <c r="F72" s="52">
        <v>8000.0</v>
      </c>
      <c r="G72" s="54"/>
      <c r="H72" s="54">
        <f t="shared" si="1"/>
        <v>15000</v>
      </c>
    </row>
    <row r="73">
      <c r="A73" s="42">
        <v>45990.0</v>
      </c>
      <c r="B73" s="44" t="s">
        <v>1911</v>
      </c>
      <c r="C73" s="44" t="s">
        <v>71</v>
      </c>
      <c r="D73" s="44">
        <v>758436.0</v>
      </c>
      <c r="E73" s="50" t="s">
        <v>1942</v>
      </c>
      <c r="F73" s="52">
        <v>12000.0</v>
      </c>
      <c r="G73" s="54"/>
      <c r="H73" s="54">
        <f t="shared" si="1"/>
        <v>27000</v>
      </c>
    </row>
    <row r="74">
      <c r="A74" s="42">
        <v>45990.0</v>
      </c>
      <c r="B74" s="44" t="s">
        <v>1913</v>
      </c>
      <c r="C74" s="44" t="s">
        <v>71</v>
      </c>
      <c r="D74" s="44">
        <v>758435.0</v>
      </c>
      <c r="E74" s="50" t="s">
        <v>1943</v>
      </c>
      <c r="F74" s="52">
        <v>12000.0</v>
      </c>
      <c r="G74" s="54"/>
      <c r="H74" s="54">
        <f t="shared" si="1"/>
        <v>39000</v>
      </c>
    </row>
    <row r="75">
      <c r="A75" s="42">
        <v>45990.0</v>
      </c>
      <c r="B75" s="68"/>
      <c r="C75" s="61"/>
      <c r="D75" s="61"/>
      <c r="E75" s="50" t="s">
        <v>30</v>
      </c>
      <c r="F75" s="54"/>
      <c r="G75" s="52">
        <v>30000.0</v>
      </c>
      <c r="H75" s="54">
        <f t="shared" si="1"/>
        <v>9000</v>
      </c>
    </row>
    <row r="76">
      <c r="A76" s="42">
        <v>45990.0</v>
      </c>
      <c r="B76" s="278"/>
      <c r="C76" s="278"/>
      <c r="D76" s="278"/>
      <c r="E76" s="50" t="s">
        <v>30</v>
      </c>
      <c r="F76" s="54"/>
      <c r="G76" s="52">
        <v>9000.0</v>
      </c>
      <c r="H76" s="54">
        <f t="shared" si="1"/>
        <v>0</v>
      </c>
    </row>
    <row r="77">
      <c r="A77" s="99">
        <v>46009.0</v>
      </c>
      <c r="B77" s="100" t="s">
        <v>1931</v>
      </c>
      <c r="C77" s="100" t="s">
        <v>25</v>
      </c>
      <c r="D77" s="100">
        <v>828217.0</v>
      </c>
      <c r="E77" s="101" t="s">
        <v>1932</v>
      </c>
      <c r="F77" s="52">
        <v>8000.0</v>
      </c>
      <c r="G77" s="54"/>
      <c r="H77" s="54">
        <f t="shared" si="1"/>
        <v>8000</v>
      </c>
    </row>
    <row r="78">
      <c r="A78" s="99">
        <v>46009.0</v>
      </c>
      <c r="B78" s="100" t="s">
        <v>1920</v>
      </c>
      <c r="C78" s="100" t="s">
        <v>71</v>
      </c>
      <c r="D78" s="100">
        <v>785482.0</v>
      </c>
      <c r="E78" s="101" t="s">
        <v>1944</v>
      </c>
      <c r="F78" s="52">
        <v>12000.0</v>
      </c>
      <c r="G78" s="54"/>
      <c r="H78" s="54">
        <f t="shared" si="1"/>
        <v>20000</v>
      </c>
    </row>
    <row r="79">
      <c r="A79" s="99">
        <v>46009.0</v>
      </c>
      <c r="B79" s="100" t="s">
        <v>1922</v>
      </c>
      <c r="C79" s="100" t="s">
        <v>71</v>
      </c>
      <c r="D79" s="100">
        <v>785480.0</v>
      </c>
      <c r="E79" s="101" t="s">
        <v>1945</v>
      </c>
      <c r="F79" s="52">
        <v>12000.0</v>
      </c>
      <c r="G79" s="54"/>
      <c r="H79" s="54">
        <f t="shared" si="1"/>
        <v>32000</v>
      </c>
    </row>
    <row r="80">
      <c r="A80" s="42">
        <v>46022.0</v>
      </c>
      <c r="B80" s="44" t="s">
        <v>1929</v>
      </c>
      <c r="C80" s="44" t="s">
        <v>25</v>
      </c>
      <c r="D80" s="44">
        <v>822961.0</v>
      </c>
      <c r="E80" s="50" t="s">
        <v>1930</v>
      </c>
      <c r="F80" s="52">
        <v>8000.0</v>
      </c>
      <c r="G80" s="54"/>
      <c r="H80" s="54">
        <f t="shared" si="1"/>
        <v>40000</v>
      </c>
    </row>
    <row r="81">
      <c r="A81" s="42">
        <v>46022.0</v>
      </c>
      <c r="B81" s="44" t="s">
        <v>1940</v>
      </c>
      <c r="C81" s="44" t="s">
        <v>25</v>
      </c>
      <c r="D81" s="44">
        <v>846260.0</v>
      </c>
      <c r="E81" s="50" t="s">
        <v>1946</v>
      </c>
      <c r="F81" s="52">
        <v>8000.0</v>
      </c>
      <c r="G81" s="54"/>
      <c r="H81" s="54">
        <f t="shared" si="1"/>
        <v>48000</v>
      </c>
    </row>
    <row r="82">
      <c r="A82" s="42">
        <v>46028.0</v>
      </c>
      <c r="B82" s="61"/>
      <c r="C82" s="61"/>
      <c r="D82" s="61"/>
      <c r="E82" s="50" t="s">
        <v>1947</v>
      </c>
      <c r="F82" s="54"/>
      <c r="G82" s="52">
        <v>7650.0</v>
      </c>
      <c r="H82" s="54">
        <f t="shared" si="1"/>
        <v>40350</v>
      </c>
    </row>
    <row r="83">
      <c r="A83" s="42">
        <v>46069.0</v>
      </c>
      <c r="B83" s="68"/>
      <c r="C83" s="61"/>
      <c r="D83" s="61"/>
      <c r="E83" s="50" t="s">
        <v>1948</v>
      </c>
      <c r="F83" s="54"/>
      <c r="G83" s="52">
        <v>15000.0</v>
      </c>
      <c r="H83" s="54">
        <f t="shared" si="1"/>
        <v>25350</v>
      </c>
    </row>
    <row r="84">
      <c r="A84" s="42">
        <v>46093.0</v>
      </c>
      <c r="B84" s="44" t="s">
        <v>1924</v>
      </c>
      <c r="C84" s="44" t="s">
        <v>1507</v>
      </c>
      <c r="D84" s="44">
        <v>789382.0</v>
      </c>
      <c r="E84" s="50" t="s">
        <v>1949</v>
      </c>
      <c r="F84" s="52">
        <v>40000.0</v>
      </c>
      <c r="G84" s="54"/>
      <c r="H84" s="54">
        <f t="shared" si="1"/>
        <v>65350</v>
      </c>
    </row>
    <row r="85">
      <c r="A85" s="42">
        <v>46107.0</v>
      </c>
      <c r="B85" s="68"/>
      <c r="C85" s="61"/>
      <c r="D85" s="61"/>
      <c r="E85" s="50" t="s">
        <v>1950</v>
      </c>
      <c r="F85" s="54"/>
      <c r="G85" s="52">
        <v>8000.0</v>
      </c>
      <c r="H85" s="54">
        <f t="shared" si="1"/>
        <v>57350</v>
      </c>
    </row>
    <row r="86">
      <c r="A86" s="42">
        <v>46189.0</v>
      </c>
      <c r="B86" s="44" t="s">
        <v>1929</v>
      </c>
      <c r="C86" s="44" t="s">
        <v>71</v>
      </c>
      <c r="D86" s="44">
        <v>822961.0</v>
      </c>
      <c r="E86" s="50" t="s">
        <v>1951</v>
      </c>
      <c r="F86" s="52">
        <v>12000.0</v>
      </c>
      <c r="G86" s="54"/>
      <c r="H86" s="54">
        <f t="shared" si="1"/>
        <v>69350</v>
      </c>
    </row>
    <row r="87">
      <c r="A87" s="42">
        <v>46242.0</v>
      </c>
      <c r="B87" s="68"/>
      <c r="C87" s="61"/>
      <c r="D87" s="61"/>
      <c r="E87" s="50" t="s">
        <v>1952</v>
      </c>
      <c r="F87" s="54"/>
      <c r="G87" s="52">
        <v>30000.0</v>
      </c>
      <c r="H87" s="54">
        <f t="shared" si="1"/>
        <v>39350</v>
      </c>
    </row>
    <row r="88">
      <c r="A88" s="114"/>
      <c r="B88" s="68"/>
      <c r="C88" s="61"/>
      <c r="D88" s="61"/>
      <c r="E88" s="50"/>
      <c r="F88" s="54"/>
      <c r="G88" s="52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523250</v>
      </c>
      <c r="G1001" s="181">
        <f t="shared" si="2"/>
        <v>483900</v>
      </c>
      <c r="H1001" s="184">
        <f>F1001-G1001</f>
        <v>39350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-5500</v>
      </c>
      <c r="H1" s="14"/>
    </row>
    <row r="2" ht="21.75" customHeight="1">
      <c r="A2" s="17" t="s">
        <v>2</v>
      </c>
      <c r="D2" s="16" t="s">
        <v>3</v>
      </c>
      <c r="F2" s="18"/>
      <c r="G2" s="287" t="s">
        <v>277</v>
      </c>
      <c r="H2" s="23"/>
    </row>
    <row r="3" ht="22.5" customHeight="1">
      <c r="A3" s="25" t="s">
        <v>7</v>
      </c>
      <c r="B3" s="27" t="s">
        <v>8</v>
      </c>
      <c r="C3" s="28"/>
      <c r="D3" s="29" t="s">
        <v>1953</v>
      </c>
      <c r="F3" s="18"/>
      <c r="G3" s="287" t="s">
        <v>278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44144.0</v>
      </c>
      <c r="B5" s="44" t="s">
        <v>1954</v>
      </c>
      <c r="C5" s="44" t="s">
        <v>26</v>
      </c>
      <c r="D5" s="44">
        <v>582213.0</v>
      </c>
      <c r="E5" s="50" t="s">
        <v>1955</v>
      </c>
      <c r="F5" s="52">
        <v>6000.0</v>
      </c>
      <c r="G5" s="52">
        <v>6000.0</v>
      </c>
      <c r="H5" s="54">
        <f>IF(AND(F5="", G5=""), "", F5 - G5)
</f>
        <v>0</v>
      </c>
    </row>
    <row r="6">
      <c r="A6" s="56">
        <v>44407.0</v>
      </c>
      <c r="B6" s="65" t="s">
        <v>1956</v>
      </c>
      <c r="C6" s="44" t="s">
        <v>26</v>
      </c>
      <c r="D6" s="44">
        <v>626429.0</v>
      </c>
      <c r="E6" s="50" t="s">
        <v>1957</v>
      </c>
      <c r="F6" s="52">
        <v>6500.0</v>
      </c>
      <c r="G6" s="52">
        <v>6500.0</v>
      </c>
      <c r="H6" s="54">
        <f t="shared" ref="H6:H1000" si="1">IF(AND(F6="", G6=""), "", H5 + F6 - G6)</f>
        <v>0</v>
      </c>
    </row>
    <row r="7">
      <c r="A7" s="56">
        <v>44407.0</v>
      </c>
      <c r="B7" s="65" t="s">
        <v>1954</v>
      </c>
      <c r="C7" s="44" t="s">
        <v>25</v>
      </c>
      <c r="D7" s="44">
        <v>582213.0</v>
      </c>
      <c r="E7" s="50" t="s">
        <v>1955</v>
      </c>
      <c r="F7" s="52">
        <v>6600.0</v>
      </c>
      <c r="G7" s="52">
        <v>6600.0</v>
      </c>
      <c r="H7" s="54">
        <f t="shared" si="1"/>
        <v>0</v>
      </c>
    </row>
    <row r="8">
      <c r="A8" s="206"/>
      <c r="B8" s="65" t="s">
        <v>1956</v>
      </c>
      <c r="C8" s="44" t="s">
        <v>25</v>
      </c>
      <c r="D8" s="44">
        <v>626429.0</v>
      </c>
      <c r="E8" s="50" t="s">
        <v>1957</v>
      </c>
      <c r="F8" s="52">
        <v>6600.0</v>
      </c>
      <c r="G8" s="52"/>
      <c r="H8" s="54">
        <f t="shared" si="1"/>
        <v>6600</v>
      </c>
    </row>
    <row r="9">
      <c r="A9" s="42"/>
      <c r="B9" s="44" t="s">
        <v>1954</v>
      </c>
      <c r="C9" s="44" t="s">
        <v>71</v>
      </c>
      <c r="D9" s="44">
        <v>582213.0</v>
      </c>
      <c r="E9" s="50" t="s">
        <v>1958</v>
      </c>
      <c r="F9" s="52">
        <v>10000.0</v>
      </c>
      <c r="G9" s="52"/>
      <c r="H9" s="54">
        <f t="shared" si="1"/>
        <v>16600</v>
      </c>
    </row>
    <row r="10">
      <c r="A10" s="42"/>
      <c r="B10" s="44" t="s">
        <v>1959</v>
      </c>
      <c r="C10" s="44" t="s">
        <v>26</v>
      </c>
      <c r="D10" s="44">
        <v>661090.0</v>
      </c>
      <c r="E10" s="50" t="s">
        <v>1960</v>
      </c>
      <c r="F10" s="52">
        <v>6000.0</v>
      </c>
      <c r="G10" s="52"/>
      <c r="H10" s="54">
        <f t="shared" si="1"/>
        <v>22600</v>
      </c>
    </row>
    <row r="11">
      <c r="A11" s="42">
        <v>44676.0</v>
      </c>
      <c r="B11" s="68"/>
      <c r="C11" s="68"/>
      <c r="D11" s="68"/>
      <c r="E11" s="50" t="s">
        <v>30</v>
      </c>
      <c r="F11" s="52"/>
      <c r="G11" s="52">
        <v>22600.0</v>
      </c>
      <c r="H11" s="54">
        <f t="shared" si="1"/>
        <v>0</v>
      </c>
    </row>
    <row r="12">
      <c r="A12" s="42">
        <v>44824.0</v>
      </c>
      <c r="B12" s="44" t="s">
        <v>1961</v>
      </c>
      <c r="C12" s="44" t="s">
        <v>26</v>
      </c>
      <c r="D12" s="44">
        <v>676338.0</v>
      </c>
      <c r="E12" s="50" t="s">
        <v>1962</v>
      </c>
      <c r="F12" s="52">
        <v>6500.0</v>
      </c>
      <c r="G12" s="52">
        <v>6500.0</v>
      </c>
      <c r="H12" s="54">
        <f t="shared" si="1"/>
        <v>0</v>
      </c>
    </row>
    <row r="13">
      <c r="A13" s="42">
        <v>44834.0</v>
      </c>
      <c r="B13" s="44" t="s">
        <v>1963</v>
      </c>
      <c r="C13" s="44" t="s">
        <v>26</v>
      </c>
      <c r="D13" s="44">
        <v>677913.0</v>
      </c>
      <c r="E13" s="50" t="s">
        <v>1964</v>
      </c>
      <c r="F13" s="52">
        <v>6500.0</v>
      </c>
      <c r="G13" s="52">
        <v>6500.0</v>
      </c>
      <c r="H13" s="54">
        <f t="shared" si="1"/>
        <v>0</v>
      </c>
    </row>
    <row r="14">
      <c r="A14" s="42"/>
      <c r="B14" s="44" t="s">
        <v>1959</v>
      </c>
      <c r="C14" s="44" t="s">
        <v>25</v>
      </c>
      <c r="D14" s="44">
        <v>661090.0</v>
      </c>
      <c r="E14" s="50" t="s">
        <v>1965</v>
      </c>
      <c r="F14" s="52">
        <v>6500.0</v>
      </c>
      <c r="G14" s="52"/>
      <c r="H14" s="54">
        <f t="shared" si="1"/>
        <v>6500</v>
      </c>
    </row>
    <row r="15">
      <c r="A15" s="42">
        <v>45321.0</v>
      </c>
      <c r="B15" s="44" t="s">
        <v>1966</v>
      </c>
      <c r="C15" s="44" t="s">
        <v>26</v>
      </c>
      <c r="D15" s="44">
        <v>740698.0</v>
      </c>
      <c r="E15" s="50" t="s">
        <v>1967</v>
      </c>
      <c r="F15" s="52">
        <v>6500.0</v>
      </c>
      <c r="G15" s="52">
        <v>6500.0</v>
      </c>
      <c r="H15" s="54">
        <f t="shared" si="1"/>
        <v>6500</v>
      </c>
    </row>
    <row r="16">
      <c r="A16" s="42">
        <v>45352.0</v>
      </c>
      <c r="B16" s="44" t="s">
        <v>1968</v>
      </c>
      <c r="C16" s="44" t="s">
        <v>26</v>
      </c>
      <c r="D16" s="44">
        <v>746670.0</v>
      </c>
      <c r="E16" s="50" t="s">
        <v>1969</v>
      </c>
      <c r="F16" s="52">
        <v>6500.0</v>
      </c>
      <c r="G16" s="52">
        <v>6500.0</v>
      </c>
      <c r="H16" s="54">
        <f t="shared" si="1"/>
        <v>6500</v>
      </c>
    </row>
    <row r="17">
      <c r="A17" s="42">
        <v>45425.0</v>
      </c>
      <c r="B17" s="44" t="s">
        <v>1970</v>
      </c>
      <c r="C17" s="44" t="s">
        <v>26</v>
      </c>
      <c r="D17" s="44">
        <v>758432.0</v>
      </c>
      <c r="E17" s="50" t="s">
        <v>1971</v>
      </c>
      <c r="F17" s="52">
        <v>6500.0</v>
      </c>
      <c r="G17" s="52">
        <v>6500.0</v>
      </c>
      <c r="H17" s="54">
        <f t="shared" si="1"/>
        <v>6500</v>
      </c>
    </row>
    <row r="18">
      <c r="A18" s="42">
        <v>45492.0</v>
      </c>
      <c r="B18" s="44" t="s">
        <v>1972</v>
      </c>
      <c r="C18" s="44" t="s">
        <v>26</v>
      </c>
      <c r="D18" s="44">
        <v>763289.0</v>
      </c>
      <c r="E18" s="50" t="s">
        <v>1973</v>
      </c>
      <c r="F18" s="52">
        <v>6500.0</v>
      </c>
      <c r="G18" s="54"/>
      <c r="H18" s="54">
        <f t="shared" si="1"/>
        <v>13000</v>
      </c>
    </row>
    <row r="19">
      <c r="A19" s="233">
        <v>45492.0</v>
      </c>
      <c r="B19" s="68"/>
      <c r="C19" s="68"/>
      <c r="D19" s="68"/>
      <c r="E19" s="50" t="s">
        <v>30</v>
      </c>
      <c r="F19" s="54"/>
      <c r="G19" s="52">
        <v>6500.0</v>
      </c>
      <c r="H19" s="54">
        <f t="shared" si="1"/>
        <v>6500</v>
      </c>
    </row>
    <row r="20">
      <c r="A20" s="42">
        <v>45502.0</v>
      </c>
      <c r="B20" s="44" t="s">
        <v>1956</v>
      </c>
      <c r="C20" s="44" t="s">
        <v>71</v>
      </c>
      <c r="D20" s="44">
        <v>626429.0</v>
      </c>
      <c r="E20" s="50" t="s">
        <v>1974</v>
      </c>
      <c r="F20" s="52">
        <v>19000.0</v>
      </c>
      <c r="G20" s="54"/>
      <c r="H20" s="54">
        <f t="shared" si="1"/>
        <v>25500</v>
      </c>
    </row>
    <row r="21">
      <c r="A21" s="42">
        <v>45502.0</v>
      </c>
      <c r="B21" s="68"/>
      <c r="C21" s="61"/>
      <c r="D21" s="61"/>
      <c r="E21" s="50" t="s">
        <v>30</v>
      </c>
      <c r="F21" s="54"/>
      <c r="G21" s="52">
        <v>19000.0</v>
      </c>
      <c r="H21" s="54">
        <f t="shared" si="1"/>
        <v>6500</v>
      </c>
    </row>
    <row r="22">
      <c r="A22" s="42">
        <v>45512.0</v>
      </c>
      <c r="B22" s="44" t="s">
        <v>1975</v>
      </c>
      <c r="C22" s="44" t="s">
        <v>26</v>
      </c>
      <c r="D22" s="44">
        <v>766275.0</v>
      </c>
      <c r="E22" s="50" t="s">
        <v>1976</v>
      </c>
      <c r="F22" s="52">
        <v>6500.0</v>
      </c>
      <c r="G22" s="54"/>
      <c r="H22" s="54">
        <f t="shared" si="1"/>
        <v>13000</v>
      </c>
    </row>
    <row r="23">
      <c r="A23" s="42">
        <v>45512.0</v>
      </c>
      <c r="B23" s="68"/>
      <c r="C23" s="68"/>
      <c r="D23" s="68"/>
      <c r="E23" s="50" t="s">
        <v>30</v>
      </c>
      <c r="F23" s="54"/>
      <c r="G23" s="52">
        <v>7000.0</v>
      </c>
      <c r="H23" s="54">
        <f t="shared" si="1"/>
        <v>6000</v>
      </c>
    </row>
    <row r="24">
      <c r="A24" s="42">
        <v>45600.0</v>
      </c>
      <c r="B24" s="44" t="s">
        <v>1977</v>
      </c>
      <c r="C24" s="44" t="s">
        <v>26</v>
      </c>
      <c r="D24" s="44">
        <v>779683.0</v>
      </c>
      <c r="E24" s="50" t="s">
        <v>1978</v>
      </c>
      <c r="F24" s="52">
        <v>6500.0</v>
      </c>
      <c r="G24" s="54"/>
      <c r="H24" s="54">
        <f t="shared" si="1"/>
        <v>12500</v>
      </c>
    </row>
    <row r="25">
      <c r="A25" s="42">
        <v>45600.0</v>
      </c>
      <c r="B25" s="44"/>
      <c r="C25" s="68"/>
      <c r="D25" s="68"/>
      <c r="E25" s="50" t="s">
        <v>30</v>
      </c>
      <c r="F25" s="54"/>
      <c r="G25" s="52">
        <v>8000.0</v>
      </c>
      <c r="H25" s="54">
        <f t="shared" si="1"/>
        <v>4500</v>
      </c>
    </row>
    <row r="26">
      <c r="A26" s="42">
        <v>45698.0</v>
      </c>
      <c r="B26" s="44" t="s">
        <v>1979</v>
      </c>
      <c r="C26" s="44" t="s">
        <v>26</v>
      </c>
      <c r="D26" s="44">
        <v>797119.0</v>
      </c>
      <c r="E26" s="50" t="s">
        <v>1980</v>
      </c>
      <c r="F26" s="52">
        <v>6500.0</v>
      </c>
      <c r="G26" s="54"/>
      <c r="H26" s="54">
        <f t="shared" si="1"/>
        <v>11000</v>
      </c>
    </row>
    <row r="27">
      <c r="A27" s="42">
        <v>45698.0</v>
      </c>
      <c r="B27" s="61"/>
      <c r="C27" s="61"/>
      <c r="D27" s="61"/>
      <c r="E27" s="50" t="s">
        <v>30</v>
      </c>
      <c r="F27" s="54"/>
      <c r="G27" s="52">
        <v>6500.0</v>
      </c>
      <c r="H27" s="54">
        <f t="shared" si="1"/>
        <v>4500</v>
      </c>
    </row>
    <row r="28">
      <c r="A28" s="42">
        <v>45824.0</v>
      </c>
      <c r="B28" s="44" t="s">
        <v>1970</v>
      </c>
      <c r="C28" s="44" t="s">
        <v>25</v>
      </c>
      <c r="D28" s="44">
        <v>758432.0</v>
      </c>
      <c r="E28" s="50" t="s">
        <v>1971</v>
      </c>
      <c r="F28" s="52">
        <v>6500.0</v>
      </c>
      <c r="G28" s="54"/>
      <c r="H28" s="54">
        <f t="shared" si="1"/>
        <v>11000</v>
      </c>
    </row>
    <row r="29">
      <c r="A29" s="42">
        <v>45830.0</v>
      </c>
      <c r="B29" s="61"/>
      <c r="C29" s="68"/>
      <c r="D29" s="68"/>
      <c r="E29" s="50" t="s">
        <v>30</v>
      </c>
      <c r="F29" s="54"/>
      <c r="G29" s="52">
        <v>11000.0</v>
      </c>
      <c r="H29" s="54">
        <f t="shared" si="1"/>
        <v>0</v>
      </c>
    </row>
    <row r="30">
      <c r="A30" s="42">
        <v>45905.0</v>
      </c>
      <c r="B30" s="44" t="s">
        <v>1979</v>
      </c>
      <c r="C30" s="44" t="s">
        <v>25</v>
      </c>
      <c r="D30" s="44">
        <v>797119.0</v>
      </c>
      <c r="E30" s="50" t="s">
        <v>1980</v>
      </c>
      <c r="F30" s="52">
        <v>6500.0</v>
      </c>
      <c r="G30" s="54"/>
      <c r="H30" s="54">
        <f t="shared" si="1"/>
        <v>6500</v>
      </c>
    </row>
    <row r="31">
      <c r="A31" s="42">
        <v>46190.0</v>
      </c>
      <c r="B31" s="44" t="s">
        <v>1981</v>
      </c>
      <c r="C31" s="44" t="s">
        <v>26</v>
      </c>
      <c r="D31" s="44">
        <v>888432.0</v>
      </c>
      <c r="E31" s="50" t="s">
        <v>1982</v>
      </c>
      <c r="F31" s="52">
        <v>6500.0</v>
      </c>
      <c r="G31" s="54"/>
      <c r="H31" s="54">
        <f t="shared" si="1"/>
        <v>13000</v>
      </c>
    </row>
    <row r="32">
      <c r="A32" s="42">
        <v>46185.0</v>
      </c>
      <c r="B32" s="61"/>
      <c r="C32" s="61"/>
      <c r="D32" s="61"/>
      <c r="E32" s="50" t="s">
        <v>30</v>
      </c>
      <c r="F32" s="54"/>
      <c r="G32" s="52">
        <v>12000.0</v>
      </c>
      <c r="H32" s="54">
        <f t="shared" si="1"/>
        <v>1000</v>
      </c>
    </row>
    <row r="33">
      <c r="A33" s="42">
        <v>46190.0</v>
      </c>
      <c r="B33" s="44" t="s">
        <v>1970</v>
      </c>
      <c r="C33" s="44" t="s">
        <v>71</v>
      </c>
      <c r="D33" s="44">
        <v>758432.0</v>
      </c>
      <c r="E33" s="50" t="s">
        <v>1971</v>
      </c>
      <c r="F33" s="52">
        <v>10000.0</v>
      </c>
      <c r="G33" s="54"/>
      <c r="H33" s="54">
        <f t="shared" si="1"/>
        <v>11000</v>
      </c>
    </row>
    <row r="34">
      <c r="A34" s="42">
        <v>46190.0</v>
      </c>
      <c r="B34" s="61"/>
      <c r="C34" s="61"/>
      <c r="D34" s="61"/>
      <c r="E34" s="50" t="s">
        <v>30</v>
      </c>
      <c r="F34" s="54"/>
      <c r="G34" s="52">
        <v>10000.0</v>
      </c>
      <c r="H34" s="54">
        <f t="shared" si="1"/>
        <v>1000</v>
      </c>
    </row>
    <row r="35">
      <c r="A35" s="42">
        <v>46190.0</v>
      </c>
      <c r="B35" s="61"/>
      <c r="C35" s="61"/>
      <c r="D35" s="61"/>
      <c r="E35" s="50" t="s">
        <v>1310</v>
      </c>
      <c r="F35" s="54"/>
      <c r="G35" s="52">
        <v>1000.0</v>
      </c>
      <c r="H35" s="54">
        <f t="shared" si="1"/>
        <v>0</v>
      </c>
    </row>
    <row r="36">
      <c r="A36" s="42">
        <v>46230.0</v>
      </c>
      <c r="B36" s="44" t="s">
        <v>1983</v>
      </c>
      <c r="C36" s="44" t="s">
        <v>26</v>
      </c>
      <c r="D36" s="61"/>
      <c r="E36" s="50" t="s">
        <v>1984</v>
      </c>
      <c r="F36" s="52">
        <v>6500.0</v>
      </c>
      <c r="G36" s="54"/>
      <c r="H36" s="54">
        <f t="shared" si="1"/>
        <v>6500</v>
      </c>
    </row>
    <row r="37">
      <c r="A37" s="42">
        <v>46230.0</v>
      </c>
      <c r="B37" s="44" t="s">
        <v>1985</v>
      </c>
      <c r="C37" s="44" t="s">
        <v>26</v>
      </c>
      <c r="D37" s="61"/>
      <c r="E37" s="50" t="s">
        <v>1986</v>
      </c>
      <c r="F37" s="52">
        <v>6500.0</v>
      </c>
      <c r="G37" s="54"/>
      <c r="H37" s="54">
        <f t="shared" si="1"/>
        <v>13000</v>
      </c>
    </row>
    <row r="38">
      <c r="A38" s="42">
        <v>46230.0</v>
      </c>
      <c r="B38" s="68"/>
      <c r="C38" s="61"/>
      <c r="D38" s="61"/>
      <c r="E38" s="50" t="s">
        <v>30</v>
      </c>
      <c r="F38" s="54"/>
      <c r="G38" s="52">
        <v>5000.0</v>
      </c>
      <c r="H38" s="54">
        <f t="shared" si="1"/>
        <v>8000</v>
      </c>
    </row>
    <row r="39">
      <c r="A39" s="42">
        <v>46232.0</v>
      </c>
      <c r="B39" s="61"/>
      <c r="C39" s="61"/>
      <c r="D39" s="61"/>
      <c r="E39" s="50" t="s">
        <v>30</v>
      </c>
      <c r="F39" s="54"/>
      <c r="G39" s="52">
        <v>8000.0</v>
      </c>
      <c r="H39" s="54">
        <f t="shared" si="1"/>
        <v>0</v>
      </c>
    </row>
    <row r="40">
      <c r="A40" s="42">
        <v>46242.0</v>
      </c>
      <c r="B40" s="44" t="s">
        <v>1983</v>
      </c>
      <c r="C40" s="44" t="s">
        <v>26</v>
      </c>
      <c r="D40" s="61"/>
      <c r="E40" s="50" t="s">
        <v>1987</v>
      </c>
      <c r="F40" s="52">
        <v>6500.0</v>
      </c>
      <c r="G40" s="54"/>
      <c r="H40" s="54">
        <f t="shared" si="1"/>
        <v>6500</v>
      </c>
    </row>
    <row r="41">
      <c r="A41" s="42">
        <v>46242.0</v>
      </c>
      <c r="B41" s="68"/>
      <c r="C41" s="68"/>
      <c r="D41" s="68"/>
      <c r="E41" s="50" t="s">
        <v>30</v>
      </c>
      <c r="F41" s="54"/>
      <c r="G41" s="52">
        <v>6500.0</v>
      </c>
      <c r="H41" s="54">
        <f t="shared" si="1"/>
        <v>0</v>
      </c>
    </row>
    <row r="42">
      <c r="A42" s="42">
        <v>46245.0</v>
      </c>
      <c r="B42" s="44" t="s">
        <v>1981</v>
      </c>
      <c r="C42" s="44" t="s">
        <v>25</v>
      </c>
      <c r="D42" s="44">
        <v>888432.0</v>
      </c>
      <c r="E42" s="50" t="s">
        <v>1982</v>
      </c>
      <c r="F42" s="52">
        <v>6500.0</v>
      </c>
      <c r="G42" s="54"/>
      <c r="H42" s="54">
        <f t="shared" si="1"/>
        <v>6500</v>
      </c>
    </row>
    <row r="43">
      <c r="A43" s="42">
        <v>46245.0</v>
      </c>
      <c r="B43" s="68"/>
      <c r="C43" s="61"/>
      <c r="D43" s="61"/>
      <c r="E43" s="50" t="s">
        <v>30</v>
      </c>
      <c r="F43" s="54"/>
      <c r="G43" s="52">
        <v>12000.0</v>
      </c>
      <c r="H43" s="54">
        <f t="shared" si="1"/>
        <v>-5500</v>
      </c>
    </row>
    <row r="44">
      <c r="A44" s="42">
        <v>46272.0</v>
      </c>
      <c r="B44" s="44" t="s">
        <v>1988</v>
      </c>
      <c r="C44" s="44" t="s">
        <v>26</v>
      </c>
      <c r="D44" s="61"/>
      <c r="E44" s="50" t="s">
        <v>1989</v>
      </c>
      <c r="F44" s="52">
        <v>6500.0</v>
      </c>
      <c r="G44" s="54"/>
      <c r="H44" s="54">
        <f t="shared" si="1"/>
        <v>1000</v>
      </c>
    </row>
    <row r="45">
      <c r="A45" s="42">
        <v>46272.0</v>
      </c>
      <c r="B45" s="68"/>
      <c r="C45" s="61"/>
      <c r="D45" s="61"/>
      <c r="E45" s="50" t="s">
        <v>30</v>
      </c>
      <c r="F45" s="54"/>
      <c r="G45" s="52">
        <v>6500.0</v>
      </c>
      <c r="H45" s="54">
        <f t="shared" si="1"/>
        <v>-5500</v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187700</v>
      </c>
      <c r="G1001" s="181">
        <f t="shared" si="2"/>
        <v>193200</v>
      </c>
      <c r="H1001" s="184">
        <f>F1001-G1001</f>
        <v>-5500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288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0" t="s">
        <v>284</v>
      </c>
      <c r="H2" s="23"/>
    </row>
    <row r="3" ht="22.5" customHeight="1">
      <c r="A3" s="25" t="s">
        <v>7</v>
      </c>
      <c r="B3" s="27" t="s">
        <v>8</v>
      </c>
      <c r="C3" s="28"/>
      <c r="D3" s="29" t="s">
        <v>1990</v>
      </c>
      <c r="F3" s="18"/>
      <c r="G3" s="291" t="s">
        <v>285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1992</v>
      </c>
      <c r="C5" s="44"/>
      <c r="D5" s="44"/>
      <c r="E5" s="50" t="s">
        <v>1994</v>
      </c>
      <c r="F5" s="222">
        <v>6000.0</v>
      </c>
      <c r="G5" s="222">
        <v>6000.0</v>
      </c>
      <c r="H5" s="228">
        <f>IF(AND(F5="", G5=""), "", F5 - G5)
</f>
        <v>0</v>
      </c>
    </row>
    <row r="6">
      <c r="A6" s="206"/>
      <c r="B6" s="65" t="s">
        <v>1996</v>
      </c>
      <c r="C6" s="61"/>
      <c r="D6" s="44">
        <v>513102.0</v>
      </c>
      <c r="E6" s="270" t="s">
        <v>1999</v>
      </c>
      <c r="F6" s="222">
        <v>28000.0</v>
      </c>
      <c r="G6" s="222">
        <v>28000.0</v>
      </c>
      <c r="H6" s="228">
        <f t="shared" ref="H6:H1000" si="1">IF(AND(F6="", G6=""), "", H5 + F6 - G6)</f>
        <v>0</v>
      </c>
    </row>
    <row r="7">
      <c r="A7" s="206"/>
      <c r="B7" s="65" t="s">
        <v>2000</v>
      </c>
      <c r="C7" s="44" t="s">
        <v>1333</v>
      </c>
      <c r="D7" s="44">
        <v>554074.0</v>
      </c>
      <c r="E7" s="270" t="s">
        <v>2001</v>
      </c>
      <c r="F7" s="222">
        <v>18000.0</v>
      </c>
      <c r="G7" s="222"/>
      <c r="H7" s="228">
        <f t="shared" si="1"/>
        <v>18000</v>
      </c>
    </row>
    <row r="8">
      <c r="A8" s="206"/>
      <c r="B8" s="65" t="s">
        <v>2003</v>
      </c>
      <c r="C8" s="68"/>
      <c r="D8" s="68"/>
      <c r="E8" s="270" t="s">
        <v>2005</v>
      </c>
      <c r="F8" s="222">
        <v>14000.0</v>
      </c>
      <c r="G8" s="222"/>
      <c r="H8" s="228">
        <f t="shared" si="1"/>
        <v>32000</v>
      </c>
    </row>
    <row r="9">
      <c r="A9" s="42"/>
      <c r="B9" s="44" t="s">
        <v>2007</v>
      </c>
      <c r="C9" s="68"/>
      <c r="D9" s="68"/>
      <c r="E9" s="270" t="s">
        <v>2009</v>
      </c>
      <c r="F9" s="222">
        <v>9000.0</v>
      </c>
      <c r="G9" s="222"/>
      <c r="H9" s="228">
        <f t="shared" si="1"/>
        <v>41000</v>
      </c>
    </row>
    <row r="10">
      <c r="A10" s="42"/>
      <c r="B10" s="68"/>
      <c r="C10" s="68"/>
      <c r="D10" s="68"/>
      <c r="E10" s="270" t="s">
        <v>30</v>
      </c>
      <c r="F10" s="222"/>
      <c r="G10" s="222">
        <v>25000.0</v>
      </c>
      <c r="H10" s="228">
        <f t="shared" si="1"/>
        <v>16000</v>
      </c>
    </row>
    <row r="11">
      <c r="A11" s="42"/>
      <c r="B11" s="68"/>
      <c r="C11" s="61"/>
      <c r="D11" s="61"/>
      <c r="E11" s="270" t="s">
        <v>2012</v>
      </c>
      <c r="F11" s="222">
        <v>10000.0</v>
      </c>
      <c r="G11" s="222"/>
      <c r="H11" s="228">
        <f t="shared" si="1"/>
        <v>26000</v>
      </c>
    </row>
    <row r="12">
      <c r="A12" s="42">
        <v>44268.0</v>
      </c>
      <c r="B12" s="68"/>
      <c r="C12" s="61"/>
      <c r="D12" s="61"/>
      <c r="E12" s="270" t="s">
        <v>30</v>
      </c>
      <c r="F12" s="222"/>
      <c r="G12" s="222">
        <v>10000.0</v>
      </c>
      <c r="H12" s="228">
        <f t="shared" si="1"/>
        <v>16000</v>
      </c>
    </row>
    <row r="13">
      <c r="A13" s="42"/>
      <c r="B13" s="61"/>
      <c r="C13" s="61"/>
      <c r="D13" s="61"/>
      <c r="E13" s="270" t="s">
        <v>144</v>
      </c>
      <c r="F13" s="222">
        <v>0.0</v>
      </c>
      <c r="G13" s="222"/>
      <c r="H13" s="228">
        <f t="shared" si="1"/>
        <v>16000</v>
      </c>
    </row>
    <row r="14">
      <c r="A14" s="42">
        <v>44545.0</v>
      </c>
      <c r="B14" s="68"/>
      <c r="C14" s="61"/>
      <c r="D14" s="61"/>
      <c r="E14" s="270" t="s">
        <v>2017</v>
      </c>
      <c r="F14" s="222"/>
      <c r="G14" s="222">
        <v>16000.0</v>
      </c>
      <c r="H14" s="228">
        <f t="shared" si="1"/>
        <v>0</v>
      </c>
    </row>
    <row r="15">
      <c r="A15" s="42"/>
      <c r="B15" s="61"/>
      <c r="C15" s="61"/>
      <c r="D15" s="61"/>
      <c r="E15" s="270" t="s">
        <v>2018</v>
      </c>
      <c r="F15" s="222">
        <v>0.0</v>
      </c>
      <c r="G15" s="222"/>
      <c r="H15" s="228">
        <f t="shared" si="1"/>
        <v>0</v>
      </c>
    </row>
    <row r="16">
      <c r="A16" s="42"/>
      <c r="B16" s="44" t="s">
        <v>2019</v>
      </c>
      <c r="C16" s="44" t="s">
        <v>1333</v>
      </c>
      <c r="D16" s="68"/>
      <c r="E16" s="270" t="s">
        <v>2020</v>
      </c>
      <c r="F16" s="222">
        <v>16000.0</v>
      </c>
      <c r="G16" s="222"/>
      <c r="H16" s="228">
        <f t="shared" si="1"/>
        <v>16000</v>
      </c>
    </row>
    <row r="17">
      <c r="A17" s="42">
        <v>44552.0</v>
      </c>
      <c r="B17" s="68"/>
      <c r="C17" s="61"/>
      <c r="D17" s="61"/>
      <c r="E17" s="270" t="s">
        <v>30</v>
      </c>
      <c r="F17" s="228"/>
      <c r="G17" s="222">
        <v>16000.0</v>
      </c>
      <c r="H17" s="228">
        <f t="shared" si="1"/>
        <v>0</v>
      </c>
    </row>
    <row r="18">
      <c r="A18" s="44"/>
      <c r="B18" s="44" t="s">
        <v>2019</v>
      </c>
      <c r="C18" s="44" t="s">
        <v>71</v>
      </c>
      <c r="D18" s="44">
        <v>646797.0</v>
      </c>
      <c r="E18" s="270" t="s">
        <v>2023</v>
      </c>
      <c r="F18" s="222">
        <v>9500.0</v>
      </c>
      <c r="G18" s="228"/>
      <c r="H18" s="228">
        <f t="shared" si="1"/>
        <v>9500</v>
      </c>
    </row>
    <row r="19">
      <c r="A19" s="42"/>
      <c r="B19" s="44" t="s">
        <v>2025</v>
      </c>
      <c r="C19" s="44" t="s">
        <v>1333</v>
      </c>
      <c r="D19" s="44">
        <v>696135.0</v>
      </c>
      <c r="E19" s="270" t="s">
        <v>2026</v>
      </c>
      <c r="F19" s="222">
        <v>16000.0</v>
      </c>
      <c r="G19" s="228"/>
      <c r="H19" s="228">
        <f t="shared" si="1"/>
        <v>25500</v>
      </c>
    </row>
    <row r="20">
      <c r="A20" s="42">
        <v>44972.0</v>
      </c>
      <c r="B20" s="68"/>
      <c r="C20" s="61"/>
      <c r="D20" s="61"/>
      <c r="E20" s="270" t="s">
        <v>2028</v>
      </c>
      <c r="F20" s="228"/>
      <c r="G20" s="222">
        <v>25500.0</v>
      </c>
      <c r="H20" s="228">
        <f t="shared" si="1"/>
        <v>0</v>
      </c>
    </row>
    <row r="21">
      <c r="A21" s="42">
        <v>45048.0</v>
      </c>
      <c r="B21" s="44" t="s">
        <v>2029</v>
      </c>
      <c r="C21" s="61"/>
      <c r="D21" s="44">
        <v>705517.0</v>
      </c>
      <c r="E21" s="270" t="s">
        <v>2030</v>
      </c>
      <c r="F21" s="222">
        <v>16000.0</v>
      </c>
      <c r="G21" s="222">
        <v>16000.0</v>
      </c>
      <c r="H21" s="228">
        <f t="shared" si="1"/>
        <v>0</v>
      </c>
    </row>
    <row r="22">
      <c r="A22" s="42"/>
      <c r="B22" s="44" t="s">
        <v>2031</v>
      </c>
      <c r="C22" s="44" t="s">
        <v>71</v>
      </c>
      <c r="D22" s="44">
        <v>696135.0</v>
      </c>
      <c r="E22" s="270" t="s">
        <v>2033</v>
      </c>
      <c r="F22" s="222">
        <v>10000.0</v>
      </c>
      <c r="G22" s="228"/>
      <c r="H22" s="228">
        <f t="shared" si="1"/>
        <v>10000</v>
      </c>
    </row>
    <row r="23">
      <c r="A23" s="42">
        <v>45385.0</v>
      </c>
      <c r="B23" s="44"/>
      <c r="C23" s="61"/>
      <c r="D23" s="61"/>
      <c r="E23" s="270" t="s">
        <v>30</v>
      </c>
      <c r="F23" s="228"/>
      <c r="G23" s="222">
        <v>10000.0</v>
      </c>
      <c r="H23" s="228">
        <f t="shared" si="1"/>
        <v>0</v>
      </c>
    </row>
    <row r="24">
      <c r="A24" s="42">
        <v>45412.0</v>
      </c>
      <c r="B24" s="44" t="s">
        <v>2036</v>
      </c>
      <c r="C24" s="44" t="s">
        <v>1333</v>
      </c>
      <c r="D24" s="44">
        <v>753115.0</v>
      </c>
      <c r="E24" s="270" t="s">
        <v>2038</v>
      </c>
      <c r="F24" s="222">
        <v>16000.0</v>
      </c>
      <c r="G24" s="228"/>
      <c r="H24" s="228">
        <f t="shared" si="1"/>
        <v>16000</v>
      </c>
    </row>
    <row r="25">
      <c r="A25" s="42">
        <v>45439.0</v>
      </c>
      <c r="B25" s="44"/>
      <c r="C25" s="61"/>
      <c r="D25" s="61"/>
      <c r="E25" s="270" t="s">
        <v>30</v>
      </c>
      <c r="F25" s="228"/>
      <c r="G25" s="222">
        <v>16000.0</v>
      </c>
      <c r="H25" s="228">
        <f t="shared" si="1"/>
        <v>0</v>
      </c>
    </row>
    <row r="26">
      <c r="A26" s="42">
        <v>45721.0</v>
      </c>
      <c r="B26" s="44" t="s">
        <v>2039</v>
      </c>
      <c r="C26" s="44" t="s">
        <v>1333</v>
      </c>
      <c r="D26" s="44">
        <v>801006.0</v>
      </c>
      <c r="E26" s="270" t="s">
        <v>2040</v>
      </c>
      <c r="F26" s="222">
        <v>18000.0</v>
      </c>
      <c r="G26" s="228"/>
      <c r="H26" s="228">
        <f t="shared" si="1"/>
        <v>18000</v>
      </c>
    </row>
    <row r="27">
      <c r="A27" s="42">
        <v>45721.0</v>
      </c>
      <c r="B27" s="44" t="s">
        <v>2041</v>
      </c>
      <c r="C27" s="44" t="s">
        <v>1333</v>
      </c>
      <c r="D27" s="44">
        <v>800951.0</v>
      </c>
      <c r="E27" s="270" t="s">
        <v>2042</v>
      </c>
      <c r="F27" s="222">
        <v>18000.0</v>
      </c>
      <c r="G27" s="228"/>
      <c r="H27" s="228">
        <f t="shared" si="1"/>
        <v>36000</v>
      </c>
    </row>
    <row r="28">
      <c r="A28" s="42">
        <v>45721.0</v>
      </c>
      <c r="B28" s="61"/>
      <c r="C28" s="68"/>
      <c r="D28" s="68"/>
      <c r="E28" s="270" t="s">
        <v>30</v>
      </c>
      <c r="F28" s="228"/>
      <c r="G28" s="222">
        <v>36000.0</v>
      </c>
      <c r="H28" s="228">
        <f t="shared" si="1"/>
        <v>0</v>
      </c>
    </row>
    <row r="29">
      <c r="A29" s="42">
        <v>45752.0</v>
      </c>
      <c r="B29" s="44" t="s">
        <v>2043</v>
      </c>
      <c r="C29" s="44" t="s">
        <v>1333</v>
      </c>
      <c r="D29" s="44">
        <v>806114.0</v>
      </c>
      <c r="E29" s="270" t="s">
        <v>2044</v>
      </c>
      <c r="F29" s="222">
        <v>18000.0</v>
      </c>
      <c r="G29" s="228"/>
      <c r="H29" s="228">
        <f t="shared" si="1"/>
        <v>18000</v>
      </c>
    </row>
    <row r="30">
      <c r="A30" s="42">
        <v>45761.0</v>
      </c>
      <c r="B30" s="68"/>
      <c r="C30" s="68"/>
      <c r="D30" s="68"/>
      <c r="E30" s="270" t="s">
        <v>30</v>
      </c>
      <c r="F30" s="228"/>
      <c r="G30" s="222">
        <v>18000.0</v>
      </c>
      <c r="H30" s="228">
        <f t="shared" si="1"/>
        <v>0</v>
      </c>
    </row>
    <row r="31">
      <c r="A31" s="42">
        <v>45786.0</v>
      </c>
      <c r="B31" s="44" t="s">
        <v>2045</v>
      </c>
      <c r="C31" s="44" t="s">
        <v>1333</v>
      </c>
      <c r="D31" s="44">
        <v>812232.0</v>
      </c>
      <c r="E31" s="270" t="s">
        <v>2046</v>
      </c>
      <c r="F31" s="222">
        <v>18000.0</v>
      </c>
      <c r="G31" s="228"/>
      <c r="H31" s="228">
        <f t="shared" si="1"/>
        <v>18000</v>
      </c>
    </row>
    <row r="32">
      <c r="A32" s="42">
        <v>45786.0</v>
      </c>
      <c r="B32" s="44" t="s">
        <v>2047</v>
      </c>
      <c r="C32" s="44" t="s">
        <v>25</v>
      </c>
      <c r="D32" s="44">
        <v>622498.0</v>
      </c>
      <c r="E32" s="270" t="s">
        <v>2048</v>
      </c>
      <c r="F32" s="222">
        <v>14000.0</v>
      </c>
      <c r="G32" s="228"/>
      <c r="H32" s="228">
        <f t="shared" si="1"/>
        <v>32000</v>
      </c>
    </row>
    <row r="33">
      <c r="A33" s="42">
        <v>45796.0</v>
      </c>
      <c r="B33" s="44" t="s">
        <v>2049</v>
      </c>
      <c r="C33" s="44" t="s">
        <v>1333</v>
      </c>
      <c r="D33" s="44">
        <v>813496.0</v>
      </c>
      <c r="E33" s="270" t="s">
        <v>2050</v>
      </c>
      <c r="F33" s="52">
        <v>18000.0</v>
      </c>
      <c r="G33" s="54"/>
      <c r="H33" s="54">
        <f t="shared" si="1"/>
        <v>50000</v>
      </c>
    </row>
    <row r="34">
      <c r="A34" s="42">
        <v>45796.0</v>
      </c>
      <c r="B34" s="61"/>
      <c r="C34" s="61"/>
      <c r="D34" s="61"/>
      <c r="E34" s="270" t="s">
        <v>30</v>
      </c>
      <c r="F34" s="228"/>
      <c r="G34" s="222">
        <v>30000.0</v>
      </c>
      <c r="H34" s="228">
        <f t="shared" si="1"/>
        <v>20000</v>
      </c>
    </row>
    <row r="35">
      <c r="A35" s="42">
        <v>45841.0</v>
      </c>
      <c r="B35" s="44" t="s">
        <v>2051</v>
      </c>
      <c r="C35" s="44" t="s">
        <v>1333</v>
      </c>
      <c r="D35" s="44">
        <v>820985.0</v>
      </c>
      <c r="E35" s="270" t="s">
        <v>2052</v>
      </c>
      <c r="F35" s="222">
        <v>18000.0</v>
      </c>
      <c r="G35" s="228"/>
      <c r="H35" s="228">
        <f t="shared" si="1"/>
        <v>38000</v>
      </c>
    </row>
    <row r="36">
      <c r="A36" s="42">
        <v>45841.0</v>
      </c>
      <c r="B36" s="68"/>
      <c r="C36" s="61"/>
      <c r="D36" s="44">
        <v>725937.0</v>
      </c>
      <c r="E36" s="270" t="s">
        <v>2053</v>
      </c>
      <c r="F36" s="222">
        <v>5000.0</v>
      </c>
      <c r="G36" s="228"/>
      <c r="H36" s="228">
        <f t="shared" si="1"/>
        <v>43000</v>
      </c>
    </row>
    <row r="37">
      <c r="A37" s="42">
        <v>45842.0</v>
      </c>
      <c r="B37" s="68"/>
      <c r="C37" s="61"/>
      <c r="D37" s="61"/>
      <c r="E37" s="270" t="s">
        <v>30</v>
      </c>
      <c r="F37" s="228"/>
      <c r="G37" s="222">
        <v>18000.0</v>
      </c>
      <c r="H37" s="228">
        <f t="shared" si="1"/>
        <v>25000</v>
      </c>
    </row>
    <row r="38">
      <c r="A38" s="42">
        <v>45862.0</v>
      </c>
      <c r="B38" s="61"/>
      <c r="C38" s="61"/>
      <c r="D38" s="61"/>
      <c r="E38" s="270" t="s">
        <v>30</v>
      </c>
      <c r="F38" s="228"/>
      <c r="G38" s="222">
        <v>20500.0</v>
      </c>
      <c r="H38" s="228">
        <f t="shared" si="1"/>
        <v>4500</v>
      </c>
    </row>
    <row r="39">
      <c r="A39" s="42">
        <v>45867.0</v>
      </c>
      <c r="B39" s="44" t="s">
        <v>2054</v>
      </c>
      <c r="C39" s="44" t="s">
        <v>1333</v>
      </c>
      <c r="D39" s="44">
        <v>825629.0</v>
      </c>
      <c r="E39" s="270" t="s">
        <v>2055</v>
      </c>
      <c r="F39" s="222">
        <v>18000.0</v>
      </c>
      <c r="G39" s="228"/>
      <c r="H39" s="228">
        <f t="shared" si="1"/>
        <v>22500</v>
      </c>
    </row>
    <row r="40">
      <c r="A40" s="42">
        <v>45869.0</v>
      </c>
      <c r="B40" s="44" t="s">
        <v>2056</v>
      </c>
      <c r="C40" s="44" t="s">
        <v>1333</v>
      </c>
      <c r="D40" s="44">
        <v>826785.0</v>
      </c>
      <c r="E40" s="270" t="s">
        <v>2057</v>
      </c>
      <c r="F40" s="222">
        <v>18000.0</v>
      </c>
      <c r="G40" s="228"/>
      <c r="H40" s="228">
        <f t="shared" si="1"/>
        <v>40500</v>
      </c>
    </row>
    <row r="41">
      <c r="A41" s="42">
        <v>45891.0</v>
      </c>
      <c r="B41" s="61"/>
      <c r="C41" s="61"/>
      <c r="D41" s="61"/>
      <c r="E41" s="270" t="s">
        <v>30</v>
      </c>
      <c r="F41" s="228"/>
      <c r="G41" s="222">
        <v>18000.0</v>
      </c>
      <c r="H41" s="228">
        <f t="shared" si="1"/>
        <v>22500</v>
      </c>
    </row>
    <row r="42">
      <c r="A42" s="42">
        <v>45990.0</v>
      </c>
      <c r="B42" s="61"/>
      <c r="C42" s="61"/>
      <c r="D42" s="61"/>
      <c r="E42" s="270" t="s">
        <v>30</v>
      </c>
      <c r="F42" s="228"/>
      <c r="G42" s="222">
        <v>20000.0</v>
      </c>
      <c r="H42" s="228">
        <f t="shared" si="1"/>
        <v>2500</v>
      </c>
    </row>
    <row r="43">
      <c r="A43" s="42">
        <v>45995.0</v>
      </c>
      <c r="B43" s="44" t="s">
        <v>2058</v>
      </c>
      <c r="C43" s="44" t="s">
        <v>1333</v>
      </c>
      <c r="D43" s="44">
        <v>852430.0</v>
      </c>
      <c r="E43" s="270" t="s">
        <v>2059</v>
      </c>
      <c r="F43" s="52">
        <v>18000.0</v>
      </c>
      <c r="G43" s="54"/>
      <c r="H43" s="54">
        <f t="shared" si="1"/>
        <v>20500</v>
      </c>
    </row>
    <row r="44">
      <c r="A44" s="42">
        <v>46137.0</v>
      </c>
      <c r="B44" s="44" t="s">
        <v>2039</v>
      </c>
      <c r="C44" s="44" t="s">
        <v>71</v>
      </c>
      <c r="D44" s="44">
        <v>801006.0</v>
      </c>
      <c r="E44" s="270" t="s">
        <v>2060</v>
      </c>
      <c r="F44" s="222">
        <v>10000.0</v>
      </c>
      <c r="G44" s="228"/>
      <c r="H44" s="228">
        <f t="shared" si="1"/>
        <v>30500</v>
      </c>
    </row>
    <row r="45">
      <c r="A45" s="42">
        <v>46136.0</v>
      </c>
      <c r="B45" s="44"/>
      <c r="C45" s="61"/>
      <c r="D45" s="44"/>
      <c r="E45" s="270" t="s">
        <v>30</v>
      </c>
      <c r="F45" s="228"/>
      <c r="G45" s="222">
        <v>30500.0</v>
      </c>
      <c r="H45" s="228">
        <f t="shared" si="1"/>
        <v>0</v>
      </c>
    </row>
    <row r="46">
      <c r="A46" s="42">
        <v>46137.0</v>
      </c>
      <c r="B46" s="44" t="s">
        <v>2047</v>
      </c>
      <c r="C46" s="44" t="s">
        <v>71</v>
      </c>
      <c r="D46" s="44">
        <v>622498.0</v>
      </c>
      <c r="E46" s="270" t="s">
        <v>2061</v>
      </c>
      <c r="F46" s="222">
        <v>12500.0</v>
      </c>
      <c r="G46" s="228"/>
      <c r="H46" s="228">
        <f t="shared" si="1"/>
        <v>12500</v>
      </c>
    </row>
    <row r="47">
      <c r="A47" s="42">
        <v>46136.0</v>
      </c>
      <c r="B47" s="44"/>
      <c r="C47" s="61"/>
      <c r="D47" s="44"/>
      <c r="E47" s="270" t="s">
        <v>30</v>
      </c>
      <c r="F47" s="228"/>
      <c r="G47" s="222">
        <v>12500.0</v>
      </c>
      <c r="H47" s="228">
        <f t="shared" si="1"/>
        <v>0</v>
      </c>
    </row>
    <row r="48">
      <c r="A48" s="42">
        <v>46193.0</v>
      </c>
      <c r="B48" s="44" t="s">
        <v>2056</v>
      </c>
      <c r="C48" s="44" t="s">
        <v>71</v>
      </c>
      <c r="D48" s="44">
        <v>826785.0</v>
      </c>
      <c r="E48" s="270" t="s">
        <v>2062</v>
      </c>
      <c r="F48" s="222">
        <v>10000.0</v>
      </c>
      <c r="G48" s="228"/>
      <c r="H48" s="228">
        <f t="shared" si="1"/>
        <v>10000</v>
      </c>
    </row>
    <row r="49">
      <c r="A49" s="42">
        <v>46193.0</v>
      </c>
      <c r="B49" s="44" t="s">
        <v>2054</v>
      </c>
      <c r="C49" s="44" t="s">
        <v>71</v>
      </c>
      <c r="D49" s="44">
        <v>825629.0</v>
      </c>
      <c r="E49" s="270" t="s">
        <v>2063</v>
      </c>
      <c r="F49" s="222">
        <v>10000.0</v>
      </c>
      <c r="G49" s="228"/>
      <c r="H49" s="228">
        <f t="shared" si="1"/>
        <v>20000</v>
      </c>
    </row>
    <row r="50">
      <c r="A50" s="42">
        <v>46193.0</v>
      </c>
      <c r="B50" s="44"/>
      <c r="C50" s="44"/>
      <c r="D50" s="44"/>
      <c r="E50" s="270" t="s">
        <v>30</v>
      </c>
      <c r="F50" s="228"/>
      <c r="G50" s="222">
        <v>20000.0</v>
      </c>
      <c r="H50" s="228">
        <f t="shared" si="1"/>
        <v>0</v>
      </c>
    </row>
    <row r="51">
      <c r="A51" s="42">
        <v>46193.0</v>
      </c>
      <c r="B51" s="44" t="s">
        <v>2045</v>
      </c>
      <c r="C51" s="44" t="s">
        <v>71</v>
      </c>
      <c r="D51" s="44">
        <v>812232.0</v>
      </c>
      <c r="E51" s="270" t="s">
        <v>2064</v>
      </c>
      <c r="F51" s="222"/>
      <c r="G51" s="228"/>
      <c r="H51" s="228" t="str">
        <f t="shared" si="1"/>
        <v/>
      </c>
    </row>
    <row r="52">
      <c r="A52" s="42">
        <v>46137.0</v>
      </c>
      <c r="B52" s="44" t="s">
        <v>2065</v>
      </c>
      <c r="C52" s="44" t="s">
        <v>71</v>
      </c>
      <c r="D52" s="44">
        <v>800951.0</v>
      </c>
      <c r="E52" s="270" t="s">
        <v>2066</v>
      </c>
      <c r="F52" s="222"/>
      <c r="G52" s="228"/>
      <c r="H52" s="228" t="str">
        <f t="shared" si="1"/>
        <v/>
      </c>
    </row>
    <row r="53">
      <c r="A53" s="42"/>
      <c r="B53" s="44"/>
      <c r="C53" s="44"/>
      <c r="D53" s="44"/>
      <c r="E53" s="270"/>
      <c r="F53" s="228"/>
      <c r="G53" s="228"/>
      <c r="H53" s="228" t="str">
        <f t="shared" si="1"/>
        <v/>
      </c>
    </row>
    <row r="54">
      <c r="A54" s="114"/>
      <c r="B54" s="68"/>
      <c r="C54" s="44"/>
      <c r="D54" s="61"/>
      <c r="E54" s="293"/>
      <c r="F54" s="228"/>
      <c r="G54" s="228"/>
      <c r="H54" s="228" t="str">
        <f t="shared" si="1"/>
        <v/>
      </c>
    </row>
    <row r="55">
      <c r="A55" s="114"/>
      <c r="B55" s="68"/>
      <c r="C55" s="61"/>
      <c r="D55" s="61"/>
      <c r="E55" s="293"/>
      <c r="F55" s="228"/>
      <c r="G55" s="228"/>
      <c r="H55" s="228" t="str">
        <f t="shared" si="1"/>
        <v/>
      </c>
    </row>
    <row r="56">
      <c r="A56" s="114"/>
      <c r="B56" s="68"/>
      <c r="C56" s="61"/>
      <c r="D56" s="61"/>
      <c r="E56" s="115"/>
      <c r="F56" s="228"/>
      <c r="G56" s="228"/>
      <c r="H56" s="228" t="str">
        <f t="shared" si="1"/>
        <v/>
      </c>
    </row>
    <row r="57">
      <c r="A57" s="114"/>
      <c r="B57" s="68"/>
      <c r="C57" s="61"/>
      <c r="D57" s="61"/>
      <c r="E57" s="115"/>
      <c r="F57" s="228"/>
      <c r="G57" s="228"/>
      <c r="H57" s="228" t="str">
        <f t="shared" si="1"/>
        <v/>
      </c>
    </row>
    <row r="58">
      <c r="A58" s="114"/>
      <c r="B58" s="68"/>
      <c r="C58" s="61"/>
      <c r="D58" s="61"/>
      <c r="E58" s="50" t="s">
        <v>100</v>
      </c>
      <c r="F58" s="228"/>
      <c r="G58" s="228"/>
      <c r="H58" s="228" t="str">
        <f t="shared" si="1"/>
        <v/>
      </c>
    </row>
    <row r="59">
      <c r="A59" s="42"/>
      <c r="B59" s="61"/>
      <c r="C59" s="61"/>
      <c r="D59" s="61"/>
      <c r="E59" s="115"/>
      <c r="F59" s="228"/>
      <c r="G59" s="228"/>
      <c r="H59" s="228" t="str">
        <f t="shared" si="1"/>
        <v/>
      </c>
    </row>
    <row r="60">
      <c r="A60" s="114"/>
      <c r="B60" s="68"/>
      <c r="C60" s="61"/>
      <c r="D60" s="61"/>
      <c r="E60" s="115"/>
      <c r="F60" s="228"/>
      <c r="G60" s="228"/>
      <c r="H60" s="228" t="str">
        <f t="shared" si="1"/>
        <v/>
      </c>
    </row>
    <row r="61">
      <c r="A61" s="114"/>
      <c r="B61" s="68"/>
      <c r="C61" s="61"/>
      <c r="D61" s="61"/>
      <c r="E61" s="115"/>
      <c r="F61" s="228"/>
      <c r="G61" s="228"/>
      <c r="H61" s="228" t="str">
        <f t="shared" si="1"/>
        <v/>
      </c>
    </row>
    <row r="62">
      <c r="A62" s="114"/>
      <c r="B62" s="68"/>
      <c r="C62" s="61"/>
      <c r="D62" s="61"/>
      <c r="E62" s="115"/>
      <c r="F62" s="228"/>
      <c r="G62" s="228"/>
      <c r="H62" s="228" t="str">
        <f t="shared" si="1"/>
        <v/>
      </c>
    </row>
    <row r="63">
      <c r="A63" s="114"/>
      <c r="B63" s="68"/>
      <c r="C63" s="61"/>
      <c r="D63" s="61"/>
      <c r="E63" s="115"/>
      <c r="F63" s="228"/>
      <c r="G63" s="228"/>
      <c r="H63" s="228" t="str">
        <f t="shared" si="1"/>
        <v/>
      </c>
    </row>
    <row r="64">
      <c r="A64" s="114"/>
      <c r="B64" s="68"/>
      <c r="C64" s="61"/>
      <c r="D64" s="61"/>
      <c r="E64" s="115"/>
      <c r="F64" s="228"/>
      <c r="G64" s="228"/>
      <c r="H64" s="228" t="str">
        <f t="shared" si="1"/>
        <v/>
      </c>
    </row>
    <row r="65">
      <c r="A65" s="114"/>
      <c r="B65" s="61"/>
      <c r="C65" s="61"/>
      <c r="D65" s="61"/>
      <c r="E65" s="115"/>
      <c r="F65" s="228"/>
      <c r="G65" s="228"/>
      <c r="H65" s="228" t="str">
        <f t="shared" si="1"/>
        <v/>
      </c>
    </row>
    <row r="66">
      <c r="A66" s="114"/>
      <c r="B66" s="68"/>
      <c r="C66" s="61"/>
      <c r="D66" s="61"/>
      <c r="E66" s="115"/>
      <c r="F66" s="228"/>
      <c r="G66" s="228"/>
      <c r="H66" s="228" t="str">
        <f t="shared" si="1"/>
        <v/>
      </c>
    </row>
    <row r="67">
      <c r="A67" s="114"/>
      <c r="B67" s="68"/>
      <c r="C67" s="61"/>
      <c r="D67" s="61"/>
      <c r="E67" s="115"/>
      <c r="F67" s="228"/>
      <c r="G67" s="228"/>
      <c r="H67" s="228" t="str">
        <f t="shared" si="1"/>
        <v/>
      </c>
    </row>
    <row r="68">
      <c r="A68" s="114"/>
      <c r="B68" s="68"/>
      <c r="C68" s="61"/>
      <c r="D68" s="61"/>
      <c r="E68" s="115"/>
      <c r="F68" s="228"/>
      <c r="G68" s="228"/>
      <c r="H68" s="228" t="str">
        <f t="shared" si="1"/>
        <v/>
      </c>
    </row>
    <row r="69">
      <c r="A69" s="114"/>
      <c r="B69" s="61"/>
      <c r="C69" s="61"/>
      <c r="D69" s="61"/>
      <c r="E69" s="115"/>
      <c r="F69" s="228"/>
      <c r="G69" s="228"/>
      <c r="H69" s="228" t="str">
        <f t="shared" si="1"/>
        <v/>
      </c>
    </row>
    <row r="70">
      <c r="A70" s="114"/>
      <c r="B70" s="68"/>
      <c r="C70" s="61"/>
      <c r="D70" s="61"/>
      <c r="E70" s="115"/>
      <c r="F70" s="228"/>
      <c r="G70" s="228"/>
      <c r="H70" s="228" t="str">
        <f t="shared" si="1"/>
        <v/>
      </c>
    </row>
    <row r="71">
      <c r="A71" s="114"/>
      <c r="B71" s="68"/>
      <c r="C71" s="61"/>
      <c r="D71" s="61"/>
      <c r="E71" s="115"/>
      <c r="F71" s="228"/>
      <c r="G71" s="228"/>
      <c r="H71" s="228" t="str">
        <f t="shared" si="1"/>
        <v/>
      </c>
    </row>
    <row r="72">
      <c r="A72" s="114"/>
      <c r="B72" s="68"/>
      <c r="C72" s="61"/>
      <c r="D72" s="61"/>
      <c r="E72" s="115"/>
      <c r="F72" s="228"/>
      <c r="G72" s="228"/>
      <c r="H72" s="228" t="str">
        <f t="shared" si="1"/>
        <v/>
      </c>
    </row>
    <row r="73">
      <c r="A73" s="114"/>
      <c r="B73" s="68"/>
      <c r="C73" s="61"/>
      <c r="D73" s="61"/>
      <c r="E73" s="115"/>
      <c r="F73" s="228"/>
      <c r="G73" s="228"/>
      <c r="H73" s="228" t="str">
        <f t="shared" si="1"/>
        <v/>
      </c>
    </row>
    <row r="74">
      <c r="A74" s="42"/>
      <c r="B74" s="61"/>
      <c r="C74" s="61"/>
      <c r="D74" s="61"/>
      <c r="E74" s="115"/>
      <c r="F74" s="228"/>
      <c r="G74" s="228"/>
      <c r="H74" s="228" t="str">
        <f t="shared" si="1"/>
        <v/>
      </c>
    </row>
    <row r="75">
      <c r="A75" s="114"/>
      <c r="B75" s="68"/>
      <c r="C75" s="61"/>
      <c r="D75" s="61"/>
      <c r="E75" s="115"/>
      <c r="F75" s="228"/>
      <c r="G75" s="228"/>
      <c r="H75" s="228" t="str">
        <f t="shared" si="1"/>
        <v/>
      </c>
    </row>
    <row r="76">
      <c r="A76" s="114"/>
      <c r="B76" s="68"/>
      <c r="C76" s="61"/>
      <c r="D76" s="61"/>
      <c r="E76" s="115"/>
      <c r="F76" s="228"/>
      <c r="G76" s="228"/>
      <c r="H76" s="228" t="str">
        <f t="shared" si="1"/>
        <v/>
      </c>
    </row>
    <row r="77">
      <c r="A77" s="114"/>
      <c r="B77" s="68"/>
      <c r="C77" s="61"/>
      <c r="D77" s="61"/>
      <c r="E77" s="115"/>
      <c r="F77" s="228"/>
      <c r="G77" s="228"/>
      <c r="H77" s="228" t="str">
        <f t="shared" si="1"/>
        <v/>
      </c>
    </row>
    <row r="78">
      <c r="A78" s="114"/>
      <c r="B78" s="68"/>
      <c r="C78" s="61"/>
      <c r="D78" s="61"/>
      <c r="E78" s="115"/>
      <c r="F78" s="228"/>
      <c r="G78" s="228"/>
      <c r="H78" s="228" t="str">
        <f t="shared" si="1"/>
        <v/>
      </c>
    </row>
    <row r="79">
      <c r="A79" s="114"/>
      <c r="B79" s="68"/>
      <c r="C79" s="61"/>
      <c r="D79" s="61"/>
      <c r="E79" s="115"/>
      <c r="F79" s="228"/>
      <c r="G79" s="228"/>
      <c r="H79" s="228" t="str">
        <f t="shared" si="1"/>
        <v/>
      </c>
    </row>
    <row r="80">
      <c r="A80" s="114"/>
      <c r="B80" s="68"/>
      <c r="C80" s="61"/>
      <c r="D80" s="61"/>
      <c r="E80" s="115"/>
      <c r="F80" s="228"/>
      <c r="G80" s="228"/>
      <c r="H80" s="228" t="str">
        <f t="shared" si="1"/>
        <v/>
      </c>
    </row>
    <row r="81">
      <c r="A81" s="42"/>
      <c r="B81" s="61"/>
      <c r="C81" s="61"/>
      <c r="D81" s="61"/>
      <c r="E81" s="115"/>
      <c r="F81" s="228"/>
      <c r="G81" s="228"/>
      <c r="H81" s="228" t="str">
        <f t="shared" si="1"/>
        <v/>
      </c>
    </row>
    <row r="82">
      <c r="A82" s="42"/>
      <c r="B82" s="61"/>
      <c r="C82" s="61"/>
      <c r="D82" s="61"/>
      <c r="E82" s="115"/>
      <c r="F82" s="228"/>
      <c r="G82" s="228"/>
      <c r="H82" s="228" t="str">
        <f t="shared" si="1"/>
        <v/>
      </c>
    </row>
    <row r="83">
      <c r="A83" s="114"/>
      <c r="B83" s="68"/>
      <c r="C83" s="61"/>
      <c r="D83" s="61"/>
      <c r="E83" s="115"/>
      <c r="F83" s="228"/>
      <c r="G83" s="228"/>
      <c r="H83" s="228" t="str">
        <f t="shared" si="1"/>
        <v/>
      </c>
    </row>
    <row r="84">
      <c r="A84" s="114"/>
      <c r="B84" s="68"/>
      <c r="C84" s="61"/>
      <c r="D84" s="61"/>
      <c r="E84" s="115"/>
      <c r="F84" s="228"/>
      <c r="G84" s="228"/>
      <c r="H84" s="228" t="str">
        <f t="shared" si="1"/>
        <v/>
      </c>
    </row>
    <row r="85">
      <c r="A85" s="114"/>
      <c r="B85" s="68"/>
      <c r="C85" s="61"/>
      <c r="D85" s="61"/>
      <c r="E85" s="115"/>
      <c r="F85" s="228"/>
      <c r="G85" s="228"/>
      <c r="H85" s="228" t="str">
        <f t="shared" si="1"/>
        <v/>
      </c>
    </row>
    <row r="86">
      <c r="A86" s="114"/>
      <c r="B86" s="68"/>
      <c r="C86" s="61"/>
      <c r="D86" s="61"/>
      <c r="E86" s="115"/>
      <c r="F86" s="228"/>
      <c r="G86" s="228"/>
      <c r="H86" s="228" t="str">
        <f t="shared" si="1"/>
        <v/>
      </c>
    </row>
    <row r="87">
      <c r="A87" s="114"/>
      <c r="B87" s="68"/>
      <c r="C87" s="61"/>
      <c r="D87" s="61"/>
      <c r="E87" s="115"/>
      <c r="F87" s="228"/>
      <c r="G87" s="228"/>
      <c r="H87" s="228" t="str">
        <f t="shared" si="1"/>
        <v/>
      </c>
    </row>
    <row r="88">
      <c r="A88" s="114"/>
      <c r="B88" s="68"/>
      <c r="C88" s="61"/>
      <c r="D88" s="61"/>
      <c r="E88" s="115"/>
      <c r="F88" s="228"/>
      <c r="G88" s="228"/>
      <c r="H88" s="228" t="str">
        <f t="shared" si="1"/>
        <v/>
      </c>
    </row>
    <row r="89">
      <c r="A89" s="114"/>
      <c r="B89" s="68"/>
      <c r="C89" s="61"/>
      <c r="D89" s="61"/>
      <c r="E89" s="115"/>
      <c r="F89" s="228"/>
      <c r="G89" s="228"/>
      <c r="H89" s="228" t="str">
        <f t="shared" si="1"/>
        <v/>
      </c>
    </row>
    <row r="90">
      <c r="A90" s="114"/>
      <c r="B90" s="68"/>
      <c r="C90" s="61"/>
      <c r="D90" s="61"/>
      <c r="E90" s="115"/>
      <c r="F90" s="228"/>
      <c r="G90" s="228"/>
      <c r="H90" s="228" t="str">
        <f t="shared" si="1"/>
        <v/>
      </c>
    </row>
    <row r="91">
      <c r="A91" s="114"/>
      <c r="B91" s="68"/>
      <c r="C91" s="61"/>
      <c r="D91" s="61"/>
      <c r="E91" s="115"/>
      <c r="F91" s="228"/>
      <c r="G91" s="228"/>
      <c r="H91" s="228" t="str">
        <f t="shared" si="1"/>
        <v/>
      </c>
    </row>
    <row r="92">
      <c r="A92" s="114"/>
      <c r="B92" s="68"/>
      <c r="C92" s="61"/>
      <c r="D92" s="61"/>
      <c r="E92" s="115"/>
      <c r="F92" s="228"/>
      <c r="G92" s="228"/>
      <c r="H92" s="228" t="str">
        <f t="shared" si="1"/>
        <v/>
      </c>
    </row>
    <row r="93">
      <c r="A93" s="114"/>
      <c r="B93" s="68"/>
      <c r="C93" s="61"/>
      <c r="D93" s="61"/>
      <c r="E93" s="115"/>
      <c r="F93" s="228"/>
      <c r="G93" s="228"/>
      <c r="H93" s="228" t="str">
        <f t="shared" si="1"/>
        <v/>
      </c>
    </row>
    <row r="94">
      <c r="A94" s="114"/>
      <c r="B94" s="68"/>
      <c r="C94" s="61"/>
      <c r="D94" s="61"/>
      <c r="E94" s="115"/>
      <c r="F94" s="228"/>
      <c r="G94" s="228"/>
      <c r="H94" s="228" t="str">
        <f t="shared" si="1"/>
        <v/>
      </c>
    </row>
    <row r="95">
      <c r="A95" s="42"/>
      <c r="B95" s="61"/>
      <c r="C95" s="61"/>
      <c r="D95" s="61"/>
      <c r="E95" s="115"/>
      <c r="F95" s="228"/>
      <c r="G95" s="228"/>
      <c r="H95" s="228" t="str">
        <f t="shared" si="1"/>
        <v/>
      </c>
    </row>
    <row r="96">
      <c r="A96" s="114"/>
      <c r="B96" s="68"/>
      <c r="C96" s="61"/>
      <c r="D96" s="61"/>
      <c r="E96" s="115"/>
      <c r="F96" s="228"/>
      <c r="G96" s="228"/>
      <c r="H96" s="228" t="str">
        <f t="shared" si="1"/>
        <v/>
      </c>
    </row>
    <row r="97">
      <c r="A97" s="114"/>
      <c r="B97" s="68"/>
      <c r="C97" s="61"/>
      <c r="D97" s="61"/>
      <c r="E97" s="115"/>
      <c r="F97" s="228"/>
      <c r="G97" s="228"/>
      <c r="H97" s="228" t="str">
        <f t="shared" si="1"/>
        <v/>
      </c>
    </row>
    <row r="98">
      <c r="A98" s="114"/>
      <c r="B98" s="68"/>
      <c r="C98" s="61"/>
      <c r="D98" s="61"/>
      <c r="E98" s="115"/>
      <c r="F98" s="228"/>
      <c r="G98" s="228"/>
      <c r="H98" s="228" t="str">
        <f t="shared" si="1"/>
        <v/>
      </c>
    </row>
    <row r="99">
      <c r="A99" s="114"/>
      <c r="B99" s="61"/>
      <c r="C99" s="61"/>
      <c r="D99" s="61"/>
      <c r="E99" s="115"/>
      <c r="F99" s="228"/>
      <c r="G99" s="228"/>
      <c r="H99" s="228" t="str">
        <f t="shared" si="1"/>
        <v/>
      </c>
    </row>
    <row r="100">
      <c r="A100" s="114"/>
      <c r="B100" s="68"/>
      <c r="C100" s="61"/>
      <c r="D100" s="61"/>
      <c r="E100" s="115"/>
      <c r="F100" s="228"/>
      <c r="G100" s="228"/>
      <c r="H100" s="228" t="str">
        <f t="shared" si="1"/>
        <v/>
      </c>
    </row>
    <row r="101">
      <c r="A101" s="42"/>
      <c r="B101" s="61"/>
      <c r="C101" s="61"/>
      <c r="D101" s="61"/>
      <c r="E101" s="115"/>
      <c r="F101" s="228"/>
      <c r="G101" s="228"/>
      <c r="H101" s="228" t="str">
        <f t="shared" si="1"/>
        <v/>
      </c>
    </row>
    <row r="102">
      <c r="A102" s="114"/>
      <c r="B102" s="68"/>
      <c r="C102" s="61"/>
      <c r="D102" s="61"/>
      <c r="E102" s="115"/>
      <c r="F102" s="228"/>
      <c r="G102" s="228"/>
      <c r="H102" s="228" t="str">
        <f t="shared" si="1"/>
        <v/>
      </c>
    </row>
    <row r="103">
      <c r="A103" s="114"/>
      <c r="B103" s="68"/>
      <c r="C103" s="61"/>
      <c r="D103" s="61"/>
      <c r="E103" s="115"/>
      <c r="F103" s="228"/>
      <c r="G103" s="228"/>
      <c r="H103" s="228" t="str">
        <f t="shared" si="1"/>
        <v/>
      </c>
    </row>
    <row r="104">
      <c r="A104" s="114"/>
      <c r="B104" s="68"/>
      <c r="C104" s="61"/>
      <c r="D104" s="61"/>
      <c r="E104" s="115"/>
      <c r="F104" s="228"/>
      <c r="G104" s="228"/>
      <c r="H104" s="228" t="str">
        <f t="shared" si="1"/>
        <v/>
      </c>
    </row>
    <row r="105">
      <c r="A105" s="114"/>
      <c r="B105" s="68"/>
      <c r="C105" s="61"/>
      <c r="D105" s="61"/>
      <c r="E105" s="115"/>
      <c r="F105" s="228"/>
      <c r="G105" s="228"/>
      <c r="H105" s="228" t="str">
        <f t="shared" si="1"/>
        <v/>
      </c>
    </row>
    <row r="106">
      <c r="A106" s="114"/>
      <c r="B106" s="68"/>
      <c r="C106" s="61"/>
      <c r="D106" s="61"/>
      <c r="E106" s="115"/>
      <c r="F106" s="228"/>
      <c r="G106" s="228"/>
      <c r="H106" s="228" t="str">
        <f t="shared" si="1"/>
        <v/>
      </c>
    </row>
    <row r="107">
      <c r="A107" s="114"/>
      <c r="B107" s="68"/>
      <c r="C107" s="61"/>
      <c r="D107" s="61"/>
      <c r="E107" s="115"/>
      <c r="F107" s="228"/>
      <c r="G107" s="228"/>
      <c r="H107" s="228" t="str">
        <f t="shared" si="1"/>
        <v/>
      </c>
    </row>
    <row r="108">
      <c r="A108" s="114"/>
      <c r="B108" s="68"/>
      <c r="C108" s="61"/>
      <c r="D108" s="61"/>
      <c r="E108" s="115"/>
      <c r="F108" s="228"/>
      <c r="G108" s="228"/>
      <c r="H108" s="228" t="str">
        <f t="shared" si="1"/>
        <v/>
      </c>
    </row>
    <row r="109">
      <c r="A109" s="114"/>
      <c r="B109" s="68"/>
      <c r="C109" s="61"/>
      <c r="D109" s="61"/>
      <c r="E109" s="115"/>
      <c r="F109" s="228"/>
      <c r="G109" s="228"/>
      <c r="H109" s="228" t="str">
        <f t="shared" si="1"/>
        <v/>
      </c>
    </row>
    <row r="110">
      <c r="A110" s="114"/>
      <c r="B110" s="68"/>
      <c r="C110" s="61"/>
      <c r="D110" s="61"/>
      <c r="E110" s="115"/>
      <c r="F110" s="228"/>
      <c r="G110" s="228"/>
      <c r="H110" s="228" t="str">
        <f t="shared" si="1"/>
        <v/>
      </c>
    </row>
    <row r="111">
      <c r="A111" s="114"/>
      <c r="B111" s="68"/>
      <c r="C111" s="61"/>
      <c r="D111" s="61"/>
      <c r="E111" s="115"/>
      <c r="F111" s="228"/>
      <c r="G111" s="228"/>
      <c r="H111" s="228" t="str">
        <f t="shared" si="1"/>
        <v/>
      </c>
    </row>
    <row r="112">
      <c r="A112" s="114"/>
      <c r="B112" s="61"/>
      <c r="C112" s="61"/>
      <c r="D112" s="61"/>
      <c r="E112" s="115"/>
      <c r="F112" s="228"/>
      <c r="G112" s="228"/>
      <c r="H112" s="228" t="str">
        <f t="shared" si="1"/>
        <v/>
      </c>
    </row>
    <row r="113">
      <c r="A113" s="42"/>
      <c r="B113" s="61"/>
      <c r="C113" s="61"/>
      <c r="D113" s="61"/>
      <c r="E113" s="115"/>
      <c r="F113" s="228"/>
      <c r="G113" s="228"/>
      <c r="H113" s="228" t="str">
        <f t="shared" si="1"/>
        <v/>
      </c>
    </row>
    <row r="114">
      <c r="A114" s="114"/>
      <c r="B114" s="68"/>
      <c r="C114" s="61"/>
      <c r="D114" s="61"/>
      <c r="E114" s="115"/>
      <c r="F114" s="228"/>
      <c r="G114" s="228"/>
      <c r="H114" s="228" t="str">
        <f t="shared" si="1"/>
        <v/>
      </c>
    </row>
    <row r="115">
      <c r="A115" s="114"/>
      <c r="B115" s="68"/>
      <c r="C115" s="61"/>
      <c r="D115" s="61"/>
      <c r="E115" s="115"/>
      <c r="F115" s="228"/>
      <c r="G115" s="228"/>
      <c r="H115" s="228" t="str">
        <f t="shared" si="1"/>
        <v/>
      </c>
    </row>
    <row r="116">
      <c r="A116" s="114"/>
      <c r="B116" s="68"/>
      <c r="C116" s="61"/>
      <c r="D116" s="61"/>
      <c r="E116" s="115"/>
      <c r="F116" s="228"/>
      <c r="G116" s="228"/>
      <c r="H116" s="228" t="str">
        <f t="shared" si="1"/>
        <v/>
      </c>
    </row>
    <row r="117">
      <c r="A117" s="114"/>
      <c r="B117" s="61"/>
      <c r="C117" s="61"/>
      <c r="D117" s="61"/>
      <c r="E117" s="115"/>
      <c r="F117" s="228"/>
      <c r="G117" s="228"/>
      <c r="H117" s="228" t="str">
        <f t="shared" si="1"/>
        <v/>
      </c>
    </row>
    <row r="118">
      <c r="A118" s="114"/>
      <c r="B118" s="68"/>
      <c r="C118" s="61"/>
      <c r="D118" s="61"/>
      <c r="E118" s="115"/>
      <c r="F118" s="228"/>
      <c r="G118" s="228"/>
      <c r="H118" s="228" t="str">
        <f t="shared" si="1"/>
        <v/>
      </c>
    </row>
    <row r="119">
      <c r="A119" s="114"/>
      <c r="B119" s="68"/>
      <c r="C119" s="61"/>
      <c r="D119" s="61"/>
      <c r="E119" s="115"/>
      <c r="F119" s="228"/>
      <c r="G119" s="228"/>
      <c r="H119" s="228" t="str">
        <f t="shared" si="1"/>
        <v/>
      </c>
    </row>
    <row r="120">
      <c r="A120" s="114"/>
      <c r="B120" s="68"/>
      <c r="C120" s="61"/>
      <c r="D120" s="61"/>
      <c r="E120" s="115"/>
      <c r="F120" s="228"/>
      <c r="G120" s="228"/>
      <c r="H120" s="228" t="str">
        <f t="shared" si="1"/>
        <v/>
      </c>
    </row>
    <row r="121">
      <c r="A121" s="114"/>
      <c r="B121" s="68"/>
      <c r="C121" s="61"/>
      <c r="D121" s="61"/>
      <c r="E121" s="115"/>
      <c r="F121" s="228"/>
      <c r="G121" s="228"/>
      <c r="H121" s="228" t="str">
        <f t="shared" si="1"/>
        <v/>
      </c>
    </row>
    <row r="122">
      <c r="A122" s="42"/>
      <c r="B122" s="61"/>
      <c r="C122" s="61"/>
      <c r="D122" s="61"/>
      <c r="E122" s="115"/>
      <c r="F122" s="228"/>
      <c r="G122" s="228"/>
      <c r="H122" s="228" t="str">
        <f t="shared" si="1"/>
        <v/>
      </c>
    </row>
    <row r="123">
      <c r="A123" s="114"/>
      <c r="B123" s="68"/>
      <c r="C123" s="61"/>
      <c r="D123" s="61"/>
      <c r="E123" s="115"/>
      <c r="F123" s="228"/>
      <c r="G123" s="228"/>
      <c r="H123" s="228" t="str">
        <f t="shared" si="1"/>
        <v/>
      </c>
    </row>
    <row r="124">
      <c r="A124" s="114"/>
      <c r="B124" s="68"/>
      <c r="C124" s="61"/>
      <c r="D124" s="61"/>
      <c r="E124" s="115"/>
      <c r="F124" s="228"/>
      <c r="G124" s="228"/>
      <c r="H124" s="228" t="str">
        <f t="shared" si="1"/>
        <v/>
      </c>
    </row>
    <row r="125">
      <c r="A125" s="114"/>
      <c r="B125" s="68"/>
      <c r="C125" s="61"/>
      <c r="D125" s="61"/>
      <c r="E125" s="115"/>
      <c r="F125" s="228"/>
      <c r="G125" s="228"/>
      <c r="H125" s="228" t="str">
        <f t="shared" si="1"/>
        <v/>
      </c>
    </row>
    <row r="126">
      <c r="A126" s="114"/>
      <c r="B126" s="68"/>
      <c r="C126" s="61"/>
      <c r="D126" s="61"/>
      <c r="E126" s="115"/>
      <c r="F126" s="228"/>
      <c r="G126" s="228"/>
      <c r="H126" s="228" t="str">
        <f t="shared" si="1"/>
        <v/>
      </c>
    </row>
    <row r="127">
      <c r="A127" s="114"/>
      <c r="B127" s="68"/>
      <c r="C127" s="61"/>
      <c r="D127" s="61"/>
      <c r="E127" s="115"/>
      <c r="F127" s="228"/>
      <c r="G127" s="228"/>
      <c r="H127" s="228" t="str">
        <f t="shared" si="1"/>
        <v/>
      </c>
    </row>
    <row r="128">
      <c r="A128" s="114"/>
      <c r="B128" s="68"/>
      <c r="C128" s="61"/>
      <c r="D128" s="61"/>
      <c r="E128" s="115"/>
      <c r="F128" s="228"/>
      <c r="G128" s="228"/>
      <c r="H128" s="228" t="str">
        <f t="shared" si="1"/>
        <v/>
      </c>
    </row>
    <row r="129">
      <c r="A129" s="114"/>
      <c r="B129" s="68"/>
      <c r="C129" s="61"/>
      <c r="D129" s="61"/>
      <c r="E129" s="115"/>
      <c r="F129" s="228"/>
      <c r="G129" s="228"/>
      <c r="H129" s="228" t="str">
        <f t="shared" si="1"/>
        <v/>
      </c>
    </row>
    <row r="130">
      <c r="A130" s="114"/>
      <c r="B130" s="68"/>
      <c r="C130" s="61"/>
      <c r="D130" s="61"/>
      <c r="E130" s="115"/>
      <c r="F130" s="228"/>
      <c r="G130" s="228"/>
      <c r="H130" s="228" t="str">
        <f t="shared" si="1"/>
        <v/>
      </c>
    </row>
    <row r="131">
      <c r="A131" s="42"/>
      <c r="B131" s="61"/>
      <c r="C131" s="61"/>
      <c r="D131" s="61"/>
      <c r="E131" s="115"/>
      <c r="F131" s="228"/>
      <c r="G131" s="228"/>
      <c r="H131" s="228" t="str">
        <f t="shared" si="1"/>
        <v/>
      </c>
    </row>
    <row r="132">
      <c r="A132" s="114"/>
      <c r="B132" s="68"/>
      <c r="C132" s="61"/>
      <c r="D132" s="61"/>
      <c r="E132" s="115"/>
      <c r="F132" s="228"/>
      <c r="G132" s="228"/>
      <c r="H132" s="228" t="str">
        <f t="shared" si="1"/>
        <v/>
      </c>
    </row>
    <row r="133">
      <c r="A133" s="114"/>
      <c r="B133" s="61"/>
      <c r="C133" s="61"/>
      <c r="D133" s="61"/>
      <c r="E133" s="115"/>
      <c r="F133" s="228"/>
      <c r="G133" s="228"/>
      <c r="H133" s="228" t="str">
        <f t="shared" si="1"/>
        <v/>
      </c>
    </row>
    <row r="134">
      <c r="A134" s="114"/>
      <c r="B134" s="61"/>
      <c r="C134" s="68"/>
      <c r="D134" s="68"/>
      <c r="E134" s="115"/>
      <c r="F134" s="228"/>
      <c r="G134" s="228"/>
      <c r="H134" s="228" t="str">
        <f t="shared" si="1"/>
        <v/>
      </c>
    </row>
    <row r="135">
      <c r="A135" s="114"/>
      <c r="B135" s="61"/>
      <c r="C135" s="68"/>
      <c r="D135" s="68"/>
      <c r="E135" s="115"/>
      <c r="F135" s="228"/>
      <c r="G135" s="228"/>
      <c r="H135" s="228" t="str">
        <f t="shared" si="1"/>
        <v/>
      </c>
    </row>
    <row r="136">
      <c r="A136" s="114"/>
      <c r="B136" s="61"/>
      <c r="C136" s="68"/>
      <c r="D136" s="68"/>
      <c r="E136" s="115"/>
      <c r="F136" s="228"/>
      <c r="G136" s="228"/>
      <c r="H136" s="228" t="str">
        <f t="shared" si="1"/>
        <v/>
      </c>
    </row>
    <row r="137">
      <c r="A137" s="42"/>
      <c r="B137" s="61"/>
      <c r="C137" s="61"/>
      <c r="D137" s="61"/>
      <c r="E137" s="115"/>
      <c r="F137" s="228"/>
      <c r="G137" s="228"/>
      <c r="H137" s="228" t="str">
        <f t="shared" si="1"/>
        <v/>
      </c>
    </row>
    <row r="138">
      <c r="A138" s="42"/>
      <c r="B138" s="61"/>
      <c r="C138" s="61"/>
      <c r="D138" s="61"/>
      <c r="E138" s="115"/>
      <c r="F138" s="228"/>
      <c r="G138" s="228"/>
      <c r="H138" s="228" t="str">
        <f t="shared" si="1"/>
        <v/>
      </c>
    </row>
    <row r="139">
      <c r="A139" s="114"/>
      <c r="B139" s="68"/>
      <c r="C139" s="61"/>
      <c r="D139" s="61"/>
      <c r="E139" s="115"/>
      <c r="F139" s="228"/>
      <c r="G139" s="228"/>
      <c r="H139" s="228" t="str">
        <f t="shared" si="1"/>
        <v/>
      </c>
    </row>
    <row r="140">
      <c r="A140" s="42"/>
      <c r="B140" s="61"/>
      <c r="C140" s="61"/>
      <c r="D140" s="61"/>
      <c r="E140" s="115"/>
      <c r="F140" s="228"/>
      <c r="G140" s="228"/>
      <c r="H140" s="228" t="str">
        <f t="shared" si="1"/>
        <v/>
      </c>
    </row>
    <row r="141">
      <c r="A141" s="114"/>
      <c r="B141" s="68"/>
      <c r="C141" s="61"/>
      <c r="D141" s="61"/>
      <c r="E141" s="115"/>
      <c r="F141" s="228"/>
      <c r="G141" s="228"/>
      <c r="H141" s="228" t="str">
        <f t="shared" si="1"/>
        <v/>
      </c>
    </row>
    <row r="142">
      <c r="A142" s="114"/>
      <c r="B142" s="68"/>
      <c r="C142" s="68"/>
      <c r="D142" s="68"/>
      <c r="E142" s="115"/>
      <c r="F142" s="228"/>
      <c r="G142" s="228"/>
      <c r="H142" s="228" t="str">
        <f t="shared" si="1"/>
        <v/>
      </c>
    </row>
    <row r="143">
      <c r="A143" s="114"/>
      <c r="B143" s="68"/>
      <c r="C143" s="61"/>
      <c r="D143" s="61"/>
      <c r="E143" s="115"/>
      <c r="F143" s="228"/>
      <c r="G143" s="228"/>
      <c r="H143" s="228" t="str">
        <f t="shared" si="1"/>
        <v/>
      </c>
    </row>
    <row r="144">
      <c r="A144" s="114"/>
      <c r="B144" s="68"/>
      <c r="C144" s="61"/>
      <c r="D144" s="61"/>
      <c r="E144" s="115"/>
      <c r="F144" s="228"/>
      <c r="G144" s="228"/>
      <c r="H144" s="228" t="str">
        <f t="shared" si="1"/>
        <v/>
      </c>
    </row>
    <row r="145">
      <c r="A145" s="114"/>
      <c r="B145" s="68"/>
      <c r="C145" s="61"/>
      <c r="D145" s="61"/>
      <c r="E145" s="115"/>
      <c r="F145" s="228"/>
      <c r="G145" s="228"/>
      <c r="H145" s="228" t="str">
        <f t="shared" si="1"/>
        <v/>
      </c>
    </row>
    <row r="146">
      <c r="A146" s="114"/>
      <c r="B146" s="68"/>
      <c r="C146" s="68"/>
      <c r="D146" s="68"/>
      <c r="E146" s="115"/>
      <c r="F146" s="228"/>
      <c r="G146" s="228"/>
      <c r="H146" s="228" t="str">
        <f t="shared" si="1"/>
        <v/>
      </c>
    </row>
    <row r="147">
      <c r="A147" s="114"/>
      <c r="B147" s="68"/>
      <c r="C147" s="61"/>
      <c r="D147" s="61"/>
      <c r="E147" s="115"/>
      <c r="F147" s="228"/>
      <c r="G147" s="228"/>
      <c r="H147" s="228" t="str">
        <f t="shared" si="1"/>
        <v/>
      </c>
    </row>
    <row r="148">
      <c r="A148" s="114"/>
      <c r="B148" s="68"/>
      <c r="C148" s="61"/>
      <c r="D148" s="61"/>
      <c r="E148" s="115"/>
      <c r="F148" s="228"/>
      <c r="G148" s="228"/>
      <c r="H148" s="228" t="str">
        <f t="shared" si="1"/>
        <v/>
      </c>
    </row>
    <row r="149">
      <c r="A149" s="114"/>
      <c r="B149" s="68"/>
      <c r="C149" s="61"/>
      <c r="D149" s="61"/>
      <c r="E149" s="115"/>
      <c r="F149" s="228"/>
      <c r="G149" s="228"/>
      <c r="H149" s="228" t="str">
        <f t="shared" si="1"/>
        <v/>
      </c>
    </row>
    <row r="150">
      <c r="A150" s="114"/>
      <c r="B150" s="68"/>
      <c r="C150" s="61"/>
      <c r="D150" s="61"/>
      <c r="E150" s="115"/>
      <c r="F150" s="228"/>
      <c r="G150" s="228"/>
      <c r="H150" s="228" t="str">
        <f t="shared" si="1"/>
        <v/>
      </c>
    </row>
    <row r="151">
      <c r="A151" s="114"/>
      <c r="B151" s="68"/>
      <c r="C151" s="61"/>
      <c r="D151" s="61"/>
      <c r="E151" s="115"/>
      <c r="F151" s="228"/>
      <c r="G151" s="228"/>
      <c r="H151" s="228" t="str">
        <f t="shared" si="1"/>
        <v/>
      </c>
    </row>
    <row r="152">
      <c r="A152" s="114"/>
      <c r="B152" s="68"/>
      <c r="C152" s="61"/>
      <c r="D152" s="61"/>
      <c r="E152" s="115"/>
      <c r="F152" s="228"/>
      <c r="G152" s="228"/>
      <c r="H152" s="228" t="str">
        <f t="shared" si="1"/>
        <v/>
      </c>
    </row>
    <row r="153">
      <c r="A153" s="114"/>
      <c r="B153" s="68"/>
      <c r="C153" s="61"/>
      <c r="D153" s="61"/>
      <c r="E153" s="115"/>
      <c r="F153" s="228"/>
      <c r="G153" s="228"/>
      <c r="H153" s="228" t="str">
        <f t="shared" si="1"/>
        <v/>
      </c>
    </row>
    <row r="154">
      <c r="A154" s="114"/>
      <c r="B154" s="61"/>
      <c r="C154" s="61"/>
      <c r="D154" s="61"/>
      <c r="E154" s="115"/>
      <c r="F154" s="228"/>
      <c r="G154" s="228"/>
      <c r="H154" s="228" t="str">
        <f t="shared" si="1"/>
        <v/>
      </c>
    </row>
    <row r="155">
      <c r="A155" s="42"/>
      <c r="B155" s="61"/>
      <c r="C155" s="61"/>
      <c r="D155" s="61"/>
      <c r="E155" s="115"/>
      <c r="F155" s="228"/>
      <c r="G155" s="228"/>
      <c r="H155" s="228" t="str">
        <f t="shared" si="1"/>
        <v/>
      </c>
    </row>
    <row r="156">
      <c r="A156" s="114"/>
      <c r="B156" s="68"/>
      <c r="C156" s="61"/>
      <c r="D156" s="61"/>
      <c r="E156" s="115"/>
      <c r="F156" s="228"/>
      <c r="G156" s="228"/>
      <c r="H156" s="228" t="str">
        <f t="shared" si="1"/>
        <v/>
      </c>
    </row>
    <row r="157">
      <c r="A157" s="114"/>
      <c r="B157" s="68"/>
      <c r="C157" s="61"/>
      <c r="D157" s="61"/>
      <c r="E157" s="115"/>
      <c r="F157" s="228"/>
      <c r="G157" s="228"/>
      <c r="H157" s="228" t="str">
        <f t="shared" si="1"/>
        <v/>
      </c>
    </row>
    <row r="158">
      <c r="A158" s="114"/>
      <c r="B158" s="68"/>
      <c r="C158" s="61"/>
      <c r="D158" s="61"/>
      <c r="E158" s="115"/>
      <c r="F158" s="228"/>
      <c r="G158" s="228"/>
      <c r="H158" s="228" t="str">
        <f t="shared" si="1"/>
        <v/>
      </c>
    </row>
    <row r="159">
      <c r="A159" s="114"/>
      <c r="B159" s="68"/>
      <c r="C159" s="61"/>
      <c r="D159" s="61"/>
      <c r="E159" s="115"/>
      <c r="F159" s="228"/>
      <c r="G159" s="228"/>
      <c r="H159" s="228" t="str">
        <f t="shared" si="1"/>
        <v/>
      </c>
    </row>
    <row r="160">
      <c r="A160" s="42"/>
      <c r="B160" s="61"/>
      <c r="C160" s="61"/>
      <c r="D160" s="61"/>
      <c r="E160" s="115"/>
      <c r="F160" s="228"/>
      <c r="G160" s="228"/>
      <c r="H160" s="228" t="str">
        <f t="shared" si="1"/>
        <v/>
      </c>
    </row>
    <row r="161">
      <c r="A161" s="42"/>
      <c r="B161" s="61"/>
      <c r="C161" s="61"/>
      <c r="D161" s="61"/>
      <c r="E161" s="115"/>
      <c r="F161" s="228"/>
      <c r="G161" s="228"/>
      <c r="H161" s="228" t="str">
        <f t="shared" si="1"/>
        <v/>
      </c>
    </row>
    <row r="162">
      <c r="A162" s="114"/>
      <c r="B162" s="68"/>
      <c r="C162" s="61"/>
      <c r="D162" s="61"/>
      <c r="E162" s="115"/>
      <c r="F162" s="228"/>
      <c r="G162" s="228"/>
      <c r="H162" s="228" t="str">
        <f t="shared" si="1"/>
        <v/>
      </c>
    </row>
    <row r="163">
      <c r="A163" s="114"/>
      <c r="B163" s="68"/>
      <c r="C163" s="61"/>
      <c r="D163" s="61"/>
      <c r="E163" s="115"/>
      <c r="F163" s="228"/>
      <c r="G163" s="228"/>
      <c r="H163" s="228" t="str">
        <f t="shared" si="1"/>
        <v/>
      </c>
    </row>
    <row r="164">
      <c r="A164" s="114"/>
      <c r="B164" s="68"/>
      <c r="C164" s="61"/>
      <c r="D164" s="61"/>
      <c r="E164" s="115"/>
      <c r="F164" s="228"/>
      <c r="G164" s="228"/>
      <c r="H164" s="228" t="str">
        <f t="shared" si="1"/>
        <v/>
      </c>
    </row>
    <row r="165">
      <c r="A165" s="114"/>
      <c r="B165" s="68"/>
      <c r="C165" s="61"/>
      <c r="D165" s="61"/>
      <c r="E165" s="115"/>
      <c r="F165" s="228"/>
      <c r="G165" s="228"/>
      <c r="H165" s="228" t="str">
        <f t="shared" si="1"/>
        <v/>
      </c>
    </row>
    <row r="166">
      <c r="A166" s="114"/>
      <c r="B166" s="68"/>
      <c r="C166" s="61"/>
      <c r="D166" s="61"/>
      <c r="E166" s="115"/>
      <c r="F166" s="228"/>
      <c r="G166" s="228"/>
      <c r="H166" s="228" t="str">
        <f t="shared" si="1"/>
        <v/>
      </c>
    </row>
    <row r="167">
      <c r="A167" s="114"/>
      <c r="B167" s="68"/>
      <c r="C167" s="61"/>
      <c r="D167" s="61"/>
      <c r="E167" s="115"/>
      <c r="F167" s="228"/>
      <c r="G167" s="228"/>
      <c r="H167" s="228" t="str">
        <f t="shared" si="1"/>
        <v/>
      </c>
    </row>
    <row r="168">
      <c r="A168" s="114"/>
      <c r="B168" s="68"/>
      <c r="C168" s="61"/>
      <c r="D168" s="61"/>
      <c r="E168" s="115"/>
      <c r="F168" s="228"/>
      <c r="G168" s="228"/>
      <c r="H168" s="228" t="str">
        <f t="shared" si="1"/>
        <v/>
      </c>
    </row>
    <row r="169">
      <c r="A169" s="114"/>
      <c r="B169" s="68"/>
      <c r="C169" s="61"/>
      <c r="D169" s="61"/>
      <c r="E169" s="115"/>
      <c r="F169" s="228"/>
      <c r="G169" s="228"/>
      <c r="H169" s="228" t="str">
        <f t="shared" si="1"/>
        <v/>
      </c>
    </row>
    <row r="170">
      <c r="A170" s="114"/>
      <c r="B170" s="68"/>
      <c r="C170" s="61"/>
      <c r="D170" s="61"/>
      <c r="E170" s="115"/>
      <c r="F170" s="228"/>
      <c r="G170" s="228"/>
      <c r="H170" s="228" t="str">
        <f t="shared" si="1"/>
        <v/>
      </c>
    </row>
    <row r="171">
      <c r="A171" s="114"/>
      <c r="B171" s="68"/>
      <c r="C171" s="61"/>
      <c r="D171" s="61"/>
      <c r="E171" s="115"/>
      <c r="F171" s="228"/>
      <c r="G171" s="228"/>
      <c r="H171" s="228" t="str">
        <f t="shared" si="1"/>
        <v/>
      </c>
    </row>
    <row r="172">
      <c r="A172" s="114"/>
      <c r="B172" s="68"/>
      <c r="C172" s="61"/>
      <c r="D172" s="61"/>
      <c r="E172" s="115"/>
      <c r="F172" s="228"/>
      <c r="G172" s="228"/>
      <c r="H172" s="228" t="str">
        <f t="shared" si="1"/>
        <v/>
      </c>
    </row>
    <row r="173">
      <c r="A173" s="114"/>
      <c r="B173" s="68"/>
      <c r="C173" s="61"/>
      <c r="D173" s="61"/>
      <c r="E173" s="115"/>
      <c r="F173" s="228"/>
      <c r="G173" s="228"/>
      <c r="H173" s="228" t="str">
        <f t="shared" si="1"/>
        <v/>
      </c>
    </row>
    <row r="174">
      <c r="A174" s="42"/>
      <c r="B174" s="61"/>
      <c r="C174" s="61"/>
      <c r="D174" s="61"/>
      <c r="E174" s="115"/>
      <c r="F174" s="228"/>
      <c r="G174" s="228"/>
      <c r="H174" s="228" t="str">
        <f t="shared" si="1"/>
        <v/>
      </c>
    </row>
    <row r="175">
      <c r="A175" s="114"/>
      <c r="B175" s="68"/>
      <c r="C175" s="61"/>
      <c r="D175" s="61"/>
      <c r="E175" s="115"/>
      <c r="F175" s="228"/>
      <c r="G175" s="228"/>
      <c r="H175" s="228" t="str">
        <f t="shared" si="1"/>
        <v/>
      </c>
    </row>
    <row r="176">
      <c r="A176" s="114"/>
      <c r="B176" s="68"/>
      <c r="C176" s="61"/>
      <c r="D176" s="61"/>
      <c r="E176" s="115"/>
      <c r="F176" s="228"/>
      <c r="G176" s="228"/>
      <c r="H176" s="228" t="str">
        <f t="shared" si="1"/>
        <v/>
      </c>
    </row>
    <row r="177">
      <c r="A177" s="114"/>
      <c r="B177" s="68"/>
      <c r="C177" s="61"/>
      <c r="D177" s="61"/>
      <c r="E177" s="115"/>
      <c r="F177" s="228"/>
      <c r="G177" s="228"/>
      <c r="H177" s="228" t="str">
        <f t="shared" si="1"/>
        <v/>
      </c>
    </row>
    <row r="178">
      <c r="A178" s="114"/>
      <c r="B178" s="68"/>
      <c r="C178" s="61"/>
      <c r="D178" s="61"/>
      <c r="E178" s="115"/>
      <c r="F178" s="228"/>
      <c r="G178" s="228"/>
      <c r="H178" s="228" t="str">
        <f t="shared" si="1"/>
        <v/>
      </c>
    </row>
    <row r="179">
      <c r="A179" s="114"/>
      <c r="B179" s="68"/>
      <c r="C179" s="61"/>
      <c r="D179" s="61"/>
      <c r="E179" s="115"/>
      <c r="F179" s="228"/>
      <c r="G179" s="228"/>
      <c r="H179" s="228" t="str">
        <f t="shared" si="1"/>
        <v/>
      </c>
    </row>
    <row r="180">
      <c r="A180" s="114"/>
      <c r="B180" s="68"/>
      <c r="C180" s="61"/>
      <c r="D180" s="61"/>
      <c r="E180" s="115"/>
      <c r="F180" s="228"/>
      <c r="G180" s="228"/>
      <c r="H180" s="228" t="str">
        <f t="shared" si="1"/>
        <v/>
      </c>
    </row>
    <row r="181">
      <c r="A181" s="114"/>
      <c r="B181" s="68"/>
      <c r="C181" s="61"/>
      <c r="D181" s="61"/>
      <c r="E181" s="115"/>
      <c r="F181" s="228"/>
      <c r="G181" s="228"/>
      <c r="H181" s="228" t="str">
        <f t="shared" si="1"/>
        <v/>
      </c>
    </row>
    <row r="182">
      <c r="A182" s="114"/>
      <c r="B182" s="68"/>
      <c r="C182" s="61"/>
      <c r="D182" s="61"/>
      <c r="E182" s="115"/>
      <c r="F182" s="228"/>
      <c r="G182" s="228"/>
      <c r="H182" s="228" t="str">
        <f t="shared" si="1"/>
        <v/>
      </c>
    </row>
    <row r="183">
      <c r="A183" s="114"/>
      <c r="B183" s="68"/>
      <c r="C183" s="61"/>
      <c r="D183" s="61"/>
      <c r="E183" s="115"/>
      <c r="F183" s="228"/>
      <c r="G183" s="228"/>
      <c r="H183" s="228" t="str">
        <f t="shared" si="1"/>
        <v/>
      </c>
    </row>
    <row r="184">
      <c r="A184" s="42"/>
      <c r="B184" s="61"/>
      <c r="C184" s="61"/>
      <c r="D184" s="61"/>
      <c r="E184" s="115"/>
      <c r="F184" s="228"/>
      <c r="G184" s="228"/>
      <c r="H184" s="228" t="str">
        <f t="shared" si="1"/>
        <v/>
      </c>
    </row>
    <row r="185">
      <c r="A185" s="114"/>
      <c r="B185" s="68"/>
      <c r="C185" s="61"/>
      <c r="D185" s="61"/>
      <c r="E185" s="115"/>
      <c r="F185" s="228"/>
      <c r="G185" s="228"/>
      <c r="H185" s="228" t="str">
        <f t="shared" si="1"/>
        <v/>
      </c>
    </row>
    <row r="186">
      <c r="A186" s="114"/>
      <c r="B186" s="68"/>
      <c r="C186" s="61"/>
      <c r="D186" s="61"/>
      <c r="E186" s="115"/>
      <c r="F186" s="228"/>
      <c r="G186" s="228"/>
      <c r="H186" s="228" t="str">
        <f t="shared" si="1"/>
        <v/>
      </c>
    </row>
    <row r="187">
      <c r="A187" s="114"/>
      <c r="B187" s="68"/>
      <c r="C187" s="61"/>
      <c r="D187" s="61"/>
      <c r="E187" s="115"/>
      <c r="F187" s="228"/>
      <c r="G187" s="228"/>
      <c r="H187" s="228" t="str">
        <f t="shared" si="1"/>
        <v/>
      </c>
    </row>
    <row r="188">
      <c r="A188" s="114"/>
      <c r="B188" s="68"/>
      <c r="C188" s="61"/>
      <c r="D188" s="61"/>
      <c r="E188" s="115"/>
      <c r="F188" s="228"/>
      <c r="G188" s="228"/>
      <c r="H188" s="228" t="str">
        <f t="shared" si="1"/>
        <v/>
      </c>
    </row>
    <row r="189">
      <c r="A189" s="114"/>
      <c r="B189" s="68"/>
      <c r="C189" s="61"/>
      <c r="D189" s="61"/>
      <c r="E189" s="115"/>
      <c r="F189" s="228"/>
      <c r="G189" s="228"/>
      <c r="H189" s="228" t="str">
        <f t="shared" si="1"/>
        <v/>
      </c>
    </row>
    <row r="190">
      <c r="A190" s="114"/>
      <c r="B190" s="68"/>
      <c r="C190" s="61"/>
      <c r="D190" s="61"/>
      <c r="E190" s="115"/>
      <c r="F190" s="228"/>
      <c r="G190" s="228"/>
      <c r="H190" s="228" t="str">
        <f t="shared" si="1"/>
        <v/>
      </c>
    </row>
    <row r="191">
      <c r="A191" s="42"/>
      <c r="B191" s="61"/>
      <c r="C191" s="61"/>
      <c r="D191" s="61"/>
      <c r="E191" s="115"/>
      <c r="F191" s="228"/>
      <c r="G191" s="228"/>
      <c r="H191" s="228" t="str">
        <f t="shared" si="1"/>
        <v/>
      </c>
    </row>
    <row r="192">
      <c r="A192" s="114"/>
      <c r="B192" s="68"/>
      <c r="C192" s="61"/>
      <c r="D192" s="61"/>
      <c r="E192" s="115"/>
      <c r="F192" s="228"/>
      <c r="G192" s="228"/>
      <c r="H192" s="228" t="str">
        <f t="shared" si="1"/>
        <v/>
      </c>
    </row>
    <row r="193">
      <c r="A193" s="114"/>
      <c r="B193" s="68"/>
      <c r="C193" s="61"/>
      <c r="D193" s="61"/>
      <c r="E193" s="115"/>
      <c r="F193" s="228"/>
      <c r="G193" s="228"/>
      <c r="H193" s="228" t="str">
        <f t="shared" si="1"/>
        <v/>
      </c>
    </row>
    <row r="194">
      <c r="A194" s="114"/>
      <c r="B194" s="68"/>
      <c r="C194" s="61"/>
      <c r="D194" s="61"/>
      <c r="E194" s="115"/>
      <c r="F194" s="228"/>
      <c r="G194" s="228"/>
      <c r="H194" s="228" t="str">
        <f t="shared" si="1"/>
        <v/>
      </c>
    </row>
    <row r="195">
      <c r="A195" s="114"/>
      <c r="B195" s="68"/>
      <c r="C195" s="61"/>
      <c r="D195" s="61"/>
      <c r="E195" s="115"/>
      <c r="F195" s="228"/>
      <c r="G195" s="228"/>
      <c r="H195" s="228" t="str">
        <f t="shared" si="1"/>
        <v/>
      </c>
    </row>
    <row r="196">
      <c r="A196" s="114"/>
      <c r="B196" s="68"/>
      <c r="C196" s="61"/>
      <c r="D196" s="61"/>
      <c r="E196" s="115"/>
      <c r="F196" s="228"/>
      <c r="G196" s="228"/>
      <c r="H196" s="228" t="str">
        <f t="shared" si="1"/>
        <v/>
      </c>
    </row>
    <row r="197">
      <c r="A197" s="114"/>
      <c r="B197" s="68"/>
      <c r="C197" s="61"/>
      <c r="D197" s="61"/>
      <c r="E197" s="115"/>
      <c r="F197" s="228"/>
      <c r="G197" s="228"/>
      <c r="H197" s="228" t="str">
        <f t="shared" si="1"/>
        <v/>
      </c>
    </row>
    <row r="198">
      <c r="A198" s="114"/>
      <c r="B198" s="68"/>
      <c r="C198" s="61"/>
      <c r="D198" s="61"/>
      <c r="E198" s="115"/>
      <c r="F198" s="228"/>
      <c r="G198" s="228"/>
      <c r="H198" s="228" t="str">
        <f t="shared" si="1"/>
        <v/>
      </c>
    </row>
    <row r="199">
      <c r="A199" s="114"/>
      <c r="B199" s="68"/>
      <c r="C199" s="61"/>
      <c r="D199" s="61"/>
      <c r="E199" s="115"/>
      <c r="F199" s="228"/>
      <c r="G199" s="228"/>
      <c r="H199" s="228" t="str">
        <f t="shared" si="1"/>
        <v/>
      </c>
    </row>
    <row r="200">
      <c r="A200" s="42"/>
      <c r="B200" s="61"/>
      <c r="C200" s="61"/>
      <c r="D200" s="61"/>
      <c r="E200" s="115"/>
      <c r="F200" s="228"/>
      <c r="G200" s="228"/>
      <c r="H200" s="228" t="str">
        <f t="shared" si="1"/>
        <v/>
      </c>
    </row>
    <row r="201">
      <c r="A201" s="114"/>
      <c r="B201" s="61"/>
      <c r="C201" s="61"/>
      <c r="D201" s="61"/>
      <c r="E201" s="115"/>
      <c r="F201" s="228"/>
      <c r="G201" s="228"/>
      <c r="H201" s="228" t="str">
        <f t="shared" si="1"/>
        <v/>
      </c>
    </row>
    <row r="202">
      <c r="A202" s="114"/>
      <c r="B202" s="68"/>
      <c r="C202" s="61"/>
      <c r="D202" s="61"/>
      <c r="E202" s="115"/>
      <c r="F202" s="228"/>
      <c r="G202" s="228"/>
      <c r="H202" s="228" t="str">
        <f t="shared" si="1"/>
        <v/>
      </c>
    </row>
    <row r="203">
      <c r="A203" s="114"/>
      <c r="B203" s="68"/>
      <c r="C203" s="61"/>
      <c r="D203" s="61"/>
      <c r="E203" s="115"/>
      <c r="F203" s="228"/>
      <c r="G203" s="228"/>
      <c r="H203" s="228" t="str">
        <f t="shared" si="1"/>
        <v/>
      </c>
    </row>
    <row r="204">
      <c r="A204" s="114"/>
      <c r="B204" s="68"/>
      <c r="C204" s="61"/>
      <c r="D204" s="61"/>
      <c r="E204" s="115"/>
      <c r="F204" s="228"/>
      <c r="G204" s="228"/>
      <c r="H204" s="228" t="str">
        <f t="shared" si="1"/>
        <v/>
      </c>
    </row>
    <row r="205">
      <c r="A205" s="114"/>
      <c r="B205" s="68"/>
      <c r="C205" s="61"/>
      <c r="D205" s="61"/>
      <c r="E205" s="115"/>
      <c r="F205" s="228"/>
      <c r="G205" s="228"/>
      <c r="H205" s="228" t="str">
        <f t="shared" si="1"/>
        <v/>
      </c>
    </row>
    <row r="206">
      <c r="A206" s="114"/>
      <c r="B206" s="68"/>
      <c r="C206" s="61"/>
      <c r="D206" s="61"/>
      <c r="E206" s="115"/>
      <c r="F206" s="228"/>
      <c r="G206" s="228"/>
      <c r="H206" s="228" t="str">
        <f t="shared" si="1"/>
        <v/>
      </c>
    </row>
    <row r="207">
      <c r="A207" s="114"/>
      <c r="B207" s="68"/>
      <c r="C207" s="61"/>
      <c r="D207" s="61"/>
      <c r="E207" s="115"/>
      <c r="F207" s="228"/>
      <c r="G207" s="228"/>
      <c r="H207" s="228" t="str">
        <f t="shared" si="1"/>
        <v/>
      </c>
    </row>
    <row r="208">
      <c r="A208" s="114"/>
      <c r="B208" s="68"/>
      <c r="C208" s="61"/>
      <c r="D208" s="61"/>
      <c r="E208" s="115"/>
      <c r="F208" s="228"/>
      <c r="G208" s="228"/>
      <c r="H208" s="228" t="str">
        <f t="shared" si="1"/>
        <v/>
      </c>
    </row>
    <row r="209">
      <c r="A209" s="114"/>
      <c r="B209" s="68"/>
      <c r="C209" s="61"/>
      <c r="D209" s="61"/>
      <c r="E209" s="115"/>
      <c r="F209" s="228"/>
      <c r="G209" s="228"/>
      <c r="H209" s="228" t="str">
        <f t="shared" si="1"/>
        <v/>
      </c>
    </row>
    <row r="210">
      <c r="A210" s="114"/>
      <c r="B210" s="68"/>
      <c r="C210" s="61"/>
      <c r="D210" s="61"/>
      <c r="E210" s="115"/>
      <c r="F210" s="228"/>
      <c r="G210" s="228"/>
      <c r="H210" s="228" t="str">
        <f t="shared" si="1"/>
        <v/>
      </c>
    </row>
    <row r="211">
      <c r="A211" s="114"/>
      <c r="B211" s="68"/>
      <c r="C211" s="61"/>
      <c r="D211" s="61"/>
      <c r="E211" s="115"/>
      <c r="F211" s="228"/>
      <c r="G211" s="228"/>
      <c r="H211" s="228" t="str">
        <f t="shared" si="1"/>
        <v/>
      </c>
    </row>
    <row r="212">
      <c r="A212" s="114"/>
      <c r="B212" s="68"/>
      <c r="C212" s="61"/>
      <c r="D212" s="61"/>
      <c r="E212" s="115"/>
      <c r="F212" s="228"/>
      <c r="G212" s="228"/>
      <c r="H212" s="228" t="str">
        <f t="shared" si="1"/>
        <v/>
      </c>
    </row>
    <row r="213">
      <c r="A213" s="114"/>
      <c r="B213" s="68"/>
      <c r="C213" s="61"/>
      <c r="D213" s="61"/>
      <c r="E213" s="115"/>
      <c r="F213" s="228"/>
      <c r="G213" s="228"/>
      <c r="H213" s="228" t="str">
        <f t="shared" si="1"/>
        <v/>
      </c>
    </row>
    <row r="214">
      <c r="A214" s="114"/>
      <c r="B214" s="68"/>
      <c r="C214" s="61"/>
      <c r="D214" s="61"/>
      <c r="E214" s="115"/>
      <c r="F214" s="228"/>
      <c r="G214" s="228"/>
      <c r="H214" s="228" t="str">
        <f t="shared" si="1"/>
        <v/>
      </c>
    </row>
    <row r="215">
      <c r="A215" s="42"/>
      <c r="B215" s="61"/>
      <c r="C215" s="61"/>
      <c r="D215" s="61"/>
      <c r="E215" s="115"/>
      <c r="F215" s="228"/>
      <c r="G215" s="228"/>
      <c r="H215" s="228" t="str">
        <f t="shared" si="1"/>
        <v/>
      </c>
    </row>
    <row r="216">
      <c r="A216" s="114"/>
      <c r="B216" s="68"/>
      <c r="C216" s="61"/>
      <c r="D216" s="61"/>
      <c r="E216" s="115"/>
      <c r="F216" s="228"/>
      <c r="G216" s="228"/>
      <c r="H216" s="228" t="str">
        <f t="shared" si="1"/>
        <v/>
      </c>
    </row>
    <row r="217">
      <c r="A217" s="114"/>
      <c r="B217" s="61"/>
      <c r="C217" s="68"/>
      <c r="D217" s="68"/>
      <c r="E217" s="115"/>
      <c r="F217" s="228"/>
      <c r="G217" s="228"/>
      <c r="H217" s="228" t="str">
        <f t="shared" si="1"/>
        <v/>
      </c>
    </row>
    <row r="218">
      <c r="A218" s="114"/>
      <c r="B218" s="61"/>
      <c r="C218" s="68"/>
      <c r="D218" s="68"/>
      <c r="E218" s="115"/>
      <c r="F218" s="228"/>
      <c r="G218" s="228"/>
      <c r="H218" s="228" t="str">
        <f t="shared" si="1"/>
        <v/>
      </c>
    </row>
    <row r="219">
      <c r="A219" s="42"/>
      <c r="B219" s="61"/>
      <c r="C219" s="61"/>
      <c r="D219" s="61"/>
      <c r="E219" s="115"/>
      <c r="F219" s="228"/>
      <c r="G219" s="228"/>
      <c r="H219" s="228" t="str">
        <f t="shared" si="1"/>
        <v/>
      </c>
    </row>
    <row r="220">
      <c r="A220" s="114"/>
      <c r="B220" s="68"/>
      <c r="C220" s="61"/>
      <c r="D220" s="61"/>
      <c r="E220" s="115"/>
      <c r="F220" s="228"/>
      <c r="G220" s="228"/>
      <c r="H220" s="228" t="str">
        <f t="shared" si="1"/>
        <v/>
      </c>
    </row>
    <row r="221">
      <c r="A221" s="114"/>
      <c r="B221" s="68"/>
      <c r="C221" s="61"/>
      <c r="D221" s="61"/>
      <c r="E221" s="115"/>
      <c r="F221" s="228"/>
      <c r="G221" s="228"/>
      <c r="H221" s="228" t="str">
        <f t="shared" si="1"/>
        <v/>
      </c>
    </row>
    <row r="222">
      <c r="A222" s="114"/>
      <c r="B222" s="61"/>
      <c r="C222" s="61"/>
      <c r="D222" s="61"/>
      <c r="E222" s="115"/>
      <c r="F222" s="228"/>
      <c r="G222" s="228"/>
      <c r="H222" s="228" t="str">
        <f t="shared" si="1"/>
        <v/>
      </c>
    </row>
    <row r="223">
      <c r="A223" s="114"/>
      <c r="B223" s="68"/>
      <c r="C223" s="61"/>
      <c r="D223" s="61"/>
      <c r="E223" s="115"/>
      <c r="F223" s="228"/>
      <c r="G223" s="228"/>
      <c r="H223" s="228" t="str">
        <f t="shared" si="1"/>
        <v/>
      </c>
    </row>
    <row r="224">
      <c r="A224" s="114"/>
      <c r="B224" s="68"/>
      <c r="C224" s="61"/>
      <c r="D224" s="61"/>
      <c r="E224" s="115"/>
      <c r="F224" s="228"/>
      <c r="G224" s="228"/>
      <c r="H224" s="228" t="str">
        <f t="shared" si="1"/>
        <v/>
      </c>
    </row>
    <row r="225">
      <c r="A225" s="114"/>
      <c r="B225" s="68"/>
      <c r="C225" s="61"/>
      <c r="D225" s="61"/>
      <c r="E225" s="115"/>
      <c r="F225" s="228"/>
      <c r="G225" s="228"/>
      <c r="H225" s="228" t="str">
        <f t="shared" si="1"/>
        <v/>
      </c>
    </row>
    <row r="226">
      <c r="A226" s="114"/>
      <c r="B226" s="68"/>
      <c r="C226" s="61"/>
      <c r="D226" s="61"/>
      <c r="E226" s="115"/>
      <c r="F226" s="228"/>
      <c r="G226" s="228"/>
      <c r="H226" s="228" t="str">
        <f t="shared" si="1"/>
        <v/>
      </c>
    </row>
    <row r="227">
      <c r="A227" s="114"/>
      <c r="B227" s="68"/>
      <c r="C227" s="61"/>
      <c r="D227" s="61"/>
      <c r="E227" s="115"/>
      <c r="F227" s="228"/>
      <c r="G227" s="228"/>
      <c r="H227" s="228" t="str">
        <f t="shared" si="1"/>
        <v/>
      </c>
    </row>
    <row r="228">
      <c r="A228" s="114"/>
      <c r="B228" s="68"/>
      <c r="C228" s="61"/>
      <c r="D228" s="61"/>
      <c r="E228" s="115"/>
      <c r="F228" s="228"/>
      <c r="G228" s="228"/>
      <c r="H228" s="228" t="str">
        <f t="shared" si="1"/>
        <v/>
      </c>
    </row>
    <row r="229">
      <c r="A229" s="114"/>
      <c r="B229" s="68"/>
      <c r="C229" s="61"/>
      <c r="D229" s="61"/>
      <c r="E229" s="115"/>
      <c r="F229" s="228"/>
      <c r="G229" s="228"/>
      <c r="H229" s="228" t="str">
        <f t="shared" si="1"/>
        <v/>
      </c>
    </row>
    <row r="230">
      <c r="A230" s="114"/>
      <c r="B230" s="68"/>
      <c r="C230" s="61"/>
      <c r="D230" s="61"/>
      <c r="E230" s="115"/>
      <c r="F230" s="228"/>
      <c r="G230" s="228"/>
      <c r="H230" s="228" t="str">
        <f t="shared" si="1"/>
        <v/>
      </c>
    </row>
    <row r="231">
      <c r="A231" s="114"/>
      <c r="B231" s="68"/>
      <c r="C231" s="61"/>
      <c r="D231" s="61"/>
      <c r="E231" s="115"/>
      <c r="F231" s="228"/>
      <c r="G231" s="228"/>
      <c r="H231" s="228" t="str">
        <f t="shared" si="1"/>
        <v/>
      </c>
    </row>
    <row r="232">
      <c r="A232" s="114"/>
      <c r="B232" s="61"/>
      <c r="C232" s="61"/>
      <c r="D232" s="61"/>
      <c r="E232" s="115"/>
      <c r="F232" s="228"/>
      <c r="G232" s="228"/>
      <c r="H232" s="228" t="str">
        <f t="shared" si="1"/>
        <v/>
      </c>
    </row>
    <row r="233">
      <c r="A233" s="114"/>
      <c r="B233" s="68"/>
      <c r="C233" s="61"/>
      <c r="D233" s="61"/>
      <c r="E233" s="115"/>
      <c r="F233" s="228"/>
      <c r="G233" s="228"/>
      <c r="H233" s="228" t="str">
        <f t="shared" si="1"/>
        <v/>
      </c>
    </row>
    <row r="234">
      <c r="A234" s="114"/>
      <c r="B234" s="68"/>
      <c r="C234" s="61"/>
      <c r="D234" s="61"/>
      <c r="E234" s="115"/>
      <c r="F234" s="228"/>
      <c r="G234" s="228"/>
      <c r="H234" s="228" t="str">
        <f t="shared" si="1"/>
        <v/>
      </c>
    </row>
    <row r="235">
      <c r="A235" s="114"/>
      <c r="B235" s="68"/>
      <c r="C235" s="61"/>
      <c r="D235" s="61"/>
      <c r="E235" s="115"/>
      <c r="F235" s="228"/>
      <c r="G235" s="228"/>
      <c r="H235" s="228" t="str">
        <f t="shared" si="1"/>
        <v/>
      </c>
    </row>
    <row r="236">
      <c r="A236" s="114"/>
      <c r="B236" s="68"/>
      <c r="C236" s="61"/>
      <c r="D236" s="61"/>
      <c r="E236" s="115"/>
      <c r="F236" s="228"/>
      <c r="G236" s="228"/>
      <c r="H236" s="228" t="str">
        <f t="shared" si="1"/>
        <v/>
      </c>
    </row>
    <row r="237">
      <c r="A237" s="114"/>
      <c r="B237" s="68"/>
      <c r="C237" s="61"/>
      <c r="D237" s="61"/>
      <c r="E237" s="115"/>
      <c r="F237" s="228"/>
      <c r="G237" s="228"/>
      <c r="H237" s="228" t="str">
        <f t="shared" si="1"/>
        <v/>
      </c>
    </row>
    <row r="238">
      <c r="A238" s="114"/>
      <c r="B238" s="68"/>
      <c r="C238" s="61"/>
      <c r="D238" s="61"/>
      <c r="E238" s="115"/>
      <c r="F238" s="228"/>
      <c r="G238" s="228"/>
      <c r="H238" s="228" t="str">
        <f t="shared" si="1"/>
        <v/>
      </c>
    </row>
    <row r="239">
      <c r="A239" s="114"/>
      <c r="B239" s="68"/>
      <c r="C239" s="61"/>
      <c r="D239" s="61"/>
      <c r="E239" s="115"/>
      <c r="F239" s="228"/>
      <c r="G239" s="228"/>
      <c r="H239" s="228" t="str">
        <f t="shared" si="1"/>
        <v/>
      </c>
    </row>
    <row r="240">
      <c r="A240" s="114"/>
      <c r="B240" s="68"/>
      <c r="C240" s="61"/>
      <c r="D240" s="61"/>
      <c r="E240" s="115"/>
      <c r="F240" s="228"/>
      <c r="G240" s="228"/>
      <c r="H240" s="228" t="str">
        <f t="shared" si="1"/>
        <v/>
      </c>
    </row>
    <row r="241">
      <c r="A241" s="114"/>
      <c r="B241" s="68"/>
      <c r="C241" s="61"/>
      <c r="D241" s="61"/>
      <c r="E241" s="115"/>
      <c r="F241" s="228"/>
      <c r="G241" s="228"/>
      <c r="H241" s="228" t="str">
        <f t="shared" si="1"/>
        <v/>
      </c>
    </row>
    <row r="242">
      <c r="A242" s="114"/>
      <c r="B242" s="68"/>
      <c r="C242" s="61"/>
      <c r="D242" s="61"/>
      <c r="E242" s="115"/>
      <c r="F242" s="228"/>
      <c r="G242" s="228"/>
      <c r="H242" s="228" t="str">
        <f t="shared" si="1"/>
        <v/>
      </c>
    </row>
    <row r="243">
      <c r="A243" s="114"/>
      <c r="B243" s="68"/>
      <c r="C243" s="61"/>
      <c r="D243" s="61"/>
      <c r="E243" s="115"/>
      <c r="F243" s="228"/>
      <c r="G243" s="228"/>
      <c r="H243" s="228" t="str">
        <f t="shared" si="1"/>
        <v/>
      </c>
    </row>
    <row r="244">
      <c r="A244" s="114"/>
      <c r="B244" s="68"/>
      <c r="C244" s="61"/>
      <c r="D244" s="61"/>
      <c r="E244" s="115"/>
      <c r="F244" s="228"/>
      <c r="G244" s="228"/>
      <c r="H244" s="228" t="str">
        <f t="shared" si="1"/>
        <v/>
      </c>
    </row>
    <row r="245">
      <c r="A245" s="114"/>
      <c r="B245" s="68"/>
      <c r="C245" s="61"/>
      <c r="D245" s="61"/>
      <c r="E245" s="115"/>
      <c r="F245" s="228"/>
      <c r="G245" s="228"/>
      <c r="H245" s="228" t="str">
        <f t="shared" si="1"/>
        <v/>
      </c>
    </row>
    <row r="246">
      <c r="A246" s="114"/>
      <c r="B246" s="68"/>
      <c r="C246" s="61"/>
      <c r="D246" s="61"/>
      <c r="E246" s="115"/>
      <c r="F246" s="228"/>
      <c r="G246" s="228"/>
      <c r="H246" s="228" t="str">
        <f t="shared" si="1"/>
        <v/>
      </c>
    </row>
    <row r="247">
      <c r="A247" s="114"/>
      <c r="B247" s="68"/>
      <c r="C247" s="61"/>
      <c r="D247" s="61"/>
      <c r="E247" s="115"/>
      <c r="F247" s="228"/>
      <c r="G247" s="228"/>
      <c r="H247" s="228" t="str">
        <f t="shared" si="1"/>
        <v/>
      </c>
    </row>
    <row r="248">
      <c r="A248" s="114"/>
      <c r="B248" s="68"/>
      <c r="C248" s="61"/>
      <c r="D248" s="61"/>
      <c r="E248" s="115"/>
      <c r="F248" s="228"/>
      <c r="G248" s="228"/>
      <c r="H248" s="228" t="str">
        <f t="shared" si="1"/>
        <v/>
      </c>
    </row>
    <row r="249">
      <c r="A249" s="114"/>
      <c r="B249" s="68"/>
      <c r="C249" s="61"/>
      <c r="D249" s="61"/>
      <c r="E249" s="115"/>
      <c r="F249" s="228"/>
      <c r="G249" s="228"/>
      <c r="H249" s="228" t="str">
        <f t="shared" si="1"/>
        <v/>
      </c>
    </row>
    <row r="250">
      <c r="A250" s="114"/>
      <c r="B250" s="68"/>
      <c r="C250" s="61"/>
      <c r="D250" s="61"/>
      <c r="E250" s="115"/>
      <c r="F250" s="228"/>
      <c r="G250" s="228"/>
      <c r="H250" s="228" t="str">
        <f t="shared" si="1"/>
        <v/>
      </c>
    </row>
    <row r="251">
      <c r="A251" s="114"/>
      <c r="B251" s="68"/>
      <c r="C251" s="61"/>
      <c r="D251" s="61"/>
      <c r="E251" s="115"/>
      <c r="F251" s="228"/>
      <c r="G251" s="228"/>
      <c r="H251" s="228" t="str">
        <f t="shared" si="1"/>
        <v/>
      </c>
    </row>
    <row r="252">
      <c r="A252" s="42"/>
      <c r="B252" s="61"/>
      <c r="C252" s="61"/>
      <c r="D252" s="61"/>
      <c r="E252" s="115"/>
      <c r="F252" s="228"/>
      <c r="G252" s="228"/>
      <c r="H252" s="228" t="str">
        <f t="shared" si="1"/>
        <v/>
      </c>
    </row>
    <row r="253">
      <c r="A253" s="114"/>
      <c r="B253" s="68"/>
      <c r="C253" s="61"/>
      <c r="D253" s="61"/>
      <c r="E253" s="115"/>
      <c r="F253" s="228"/>
      <c r="G253" s="228"/>
      <c r="H253" s="228" t="str">
        <f t="shared" si="1"/>
        <v/>
      </c>
    </row>
    <row r="254">
      <c r="A254" s="114"/>
      <c r="B254" s="68"/>
      <c r="C254" s="61"/>
      <c r="D254" s="61"/>
      <c r="E254" s="115"/>
      <c r="F254" s="228"/>
      <c r="G254" s="228"/>
      <c r="H254" s="228" t="str">
        <f t="shared" si="1"/>
        <v/>
      </c>
    </row>
    <row r="255">
      <c r="A255" s="114"/>
      <c r="B255" s="68"/>
      <c r="C255" s="61"/>
      <c r="D255" s="61"/>
      <c r="E255" s="115"/>
      <c r="F255" s="228"/>
      <c r="G255" s="228"/>
      <c r="H255" s="228" t="str">
        <f t="shared" si="1"/>
        <v/>
      </c>
    </row>
    <row r="256">
      <c r="A256" s="114"/>
      <c r="B256" s="68"/>
      <c r="C256" s="68"/>
      <c r="D256" s="68"/>
      <c r="E256" s="115"/>
      <c r="F256" s="228"/>
      <c r="G256" s="228"/>
      <c r="H256" s="228" t="str">
        <f t="shared" si="1"/>
        <v/>
      </c>
    </row>
    <row r="257">
      <c r="A257" s="114"/>
      <c r="B257" s="61"/>
      <c r="C257" s="61"/>
      <c r="D257" s="61"/>
      <c r="E257" s="115"/>
      <c r="F257" s="228"/>
      <c r="G257" s="228"/>
      <c r="H257" s="228" t="str">
        <f t="shared" si="1"/>
        <v/>
      </c>
    </row>
    <row r="258">
      <c r="A258" s="114"/>
      <c r="B258" s="68"/>
      <c r="C258" s="61"/>
      <c r="D258" s="61"/>
      <c r="E258" s="115"/>
      <c r="F258" s="228"/>
      <c r="G258" s="228"/>
      <c r="H258" s="228" t="str">
        <f t="shared" si="1"/>
        <v/>
      </c>
    </row>
    <row r="259">
      <c r="A259" s="114"/>
      <c r="B259" s="68"/>
      <c r="C259" s="61"/>
      <c r="D259" s="61"/>
      <c r="E259" s="115"/>
      <c r="F259" s="228"/>
      <c r="G259" s="228"/>
      <c r="H259" s="228" t="str">
        <f t="shared" si="1"/>
        <v/>
      </c>
    </row>
    <row r="260">
      <c r="A260" s="114"/>
      <c r="B260" s="68"/>
      <c r="C260" s="61"/>
      <c r="D260" s="61"/>
      <c r="E260" s="115"/>
      <c r="F260" s="228"/>
      <c r="G260" s="228"/>
      <c r="H260" s="228" t="str">
        <f t="shared" si="1"/>
        <v/>
      </c>
    </row>
    <row r="261">
      <c r="A261" s="114"/>
      <c r="B261" s="68"/>
      <c r="C261" s="61"/>
      <c r="D261" s="61"/>
      <c r="E261" s="115"/>
      <c r="F261" s="228"/>
      <c r="G261" s="228"/>
      <c r="H261" s="228" t="str">
        <f t="shared" si="1"/>
        <v/>
      </c>
    </row>
    <row r="262">
      <c r="A262" s="42"/>
      <c r="B262" s="61"/>
      <c r="C262" s="61"/>
      <c r="D262" s="61"/>
      <c r="E262" s="115"/>
      <c r="F262" s="228"/>
      <c r="G262" s="228"/>
      <c r="H262" s="228" t="str">
        <f t="shared" si="1"/>
        <v/>
      </c>
    </row>
    <row r="263">
      <c r="A263" s="114"/>
      <c r="B263" s="68"/>
      <c r="C263" s="61"/>
      <c r="D263" s="61"/>
      <c r="E263" s="115"/>
      <c r="F263" s="228"/>
      <c r="G263" s="228"/>
      <c r="H263" s="228" t="str">
        <f t="shared" si="1"/>
        <v/>
      </c>
    </row>
    <row r="264">
      <c r="A264" s="114"/>
      <c r="B264" s="68"/>
      <c r="C264" s="61"/>
      <c r="D264" s="61"/>
      <c r="E264" s="115"/>
      <c r="F264" s="228"/>
      <c r="G264" s="228"/>
      <c r="H264" s="228" t="str">
        <f t="shared" si="1"/>
        <v/>
      </c>
    </row>
    <row r="265">
      <c r="A265" s="114"/>
      <c r="B265" s="68"/>
      <c r="C265" s="61"/>
      <c r="D265" s="61"/>
      <c r="E265" s="115"/>
      <c r="F265" s="228"/>
      <c r="G265" s="228"/>
      <c r="H265" s="228" t="str">
        <f t="shared" si="1"/>
        <v/>
      </c>
    </row>
    <row r="266">
      <c r="A266" s="114"/>
      <c r="B266" s="68"/>
      <c r="C266" s="61"/>
      <c r="D266" s="61"/>
      <c r="E266" s="115"/>
      <c r="F266" s="228"/>
      <c r="G266" s="228"/>
      <c r="H266" s="228" t="str">
        <f t="shared" si="1"/>
        <v/>
      </c>
    </row>
    <row r="267">
      <c r="A267" s="114"/>
      <c r="B267" s="68"/>
      <c r="C267" s="61"/>
      <c r="D267" s="61"/>
      <c r="E267" s="115"/>
      <c r="F267" s="228"/>
      <c r="G267" s="228"/>
      <c r="H267" s="228" t="str">
        <f t="shared" si="1"/>
        <v/>
      </c>
    </row>
    <row r="268">
      <c r="A268" s="114"/>
      <c r="B268" s="68"/>
      <c r="C268" s="61"/>
      <c r="D268" s="61"/>
      <c r="E268" s="115"/>
      <c r="F268" s="228"/>
      <c r="G268" s="228"/>
      <c r="H268" s="228" t="str">
        <f t="shared" si="1"/>
        <v/>
      </c>
    </row>
    <row r="269">
      <c r="A269" s="114"/>
      <c r="B269" s="68"/>
      <c r="C269" s="61"/>
      <c r="D269" s="61"/>
      <c r="E269" s="115"/>
      <c r="F269" s="228"/>
      <c r="G269" s="228"/>
      <c r="H269" s="228" t="str">
        <f t="shared" si="1"/>
        <v/>
      </c>
    </row>
    <row r="270">
      <c r="A270" s="114"/>
      <c r="B270" s="68"/>
      <c r="C270" s="61"/>
      <c r="D270" s="61"/>
      <c r="E270" s="115"/>
      <c r="F270" s="228"/>
      <c r="G270" s="228"/>
      <c r="H270" s="228" t="str">
        <f t="shared" si="1"/>
        <v/>
      </c>
    </row>
    <row r="271">
      <c r="A271" s="114"/>
      <c r="B271" s="68"/>
      <c r="C271" s="61"/>
      <c r="D271" s="61"/>
      <c r="E271" s="115"/>
      <c r="F271" s="228"/>
      <c r="G271" s="228"/>
      <c r="H271" s="228" t="str">
        <f t="shared" si="1"/>
        <v/>
      </c>
    </row>
    <row r="272">
      <c r="A272" s="114"/>
      <c r="B272" s="68"/>
      <c r="C272" s="61"/>
      <c r="D272" s="61"/>
      <c r="E272" s="115"/>
      <c r="F272" s="228"/>
      <c r="G272" s="228"/>
      <c r="H272" s="228" t="str">
        <f t="shared" si="1"/>
        <v/>
      </c>
    </row>
    <row r="273">
      <c r="A273" s="114"/>
      <c r="B273" s="68"/>
      <c r="C273" s="61"/>
      <c r="D273" s="61"/>
      <c r="E273" s="115"/>
      <c r="F273" s="228"/>
      <c r="G273" s="228"/>
      <c r="H273" s="228" t="str">
        <f t="shared" si="1"/>
        <v/>
      </c>
    </row>
    <row r="274">
      <c r="A274" s="114"/>
      <c r="B274" s="68"/>
      <c r="C274" s="61"/>
      <c r="D274" s="61"/>
      <c r="E274" s="115"/>
      <c r="F274" s="228"/>
      <c r="G274" s="228"/>
      <c r="H274" s="228" t="str">
        <f t="shared" si="1"/>
        <v/>
      </c>
    </row>
    <row r="275">
      <c r="A275" s="114"/>
      <c r="B275" s="68"/>
      <c r="C275" s="61"/>
      <c r="D275" s="61"/>
      <c r="E275" s="115"/>
      <c r="F275" s="228"/>
      <c r="G275" s="228"/>
      <c r="H275" s="228" t="str">
        <f t="shared" si="1"/>
        <v/>
      </c>
    </row>
    <row r="276">
      <c r="A276" s="114"/>
      <c r="B276" s="68"/>
      <c r="C276" s="61"/>
      <c r="D276" s="61"/>
      <c r="E276" s="115"/>
      <c r="F276" s="228"/>
      <c r="G276" s="228"/>
      <c r="H276" s="228" t="str">
        <f t="shared" si="1"/>
        <v/>
      </c>
    </row>
    <row r="277">
      <c r="A277" s="114"/>
      <c r="B277" s="68"/>
      <c r="C277" s="61"/>
      <c r="D277" s="61"/>
      <c r="E277" s="115"/>
      <c r="F277" s="228"/>
      <c r="G277" s="228"/>
      <c r="H277" s="228" t="str">
        <f t="shared" si="1"/>
        <v/>
      </c>
    </row>
    <row r="278">
      <c r="A278" s="114"/>
      <c r="B278" s="68"/>
      <c r="C278" s="61"/>
      <c r="D278" s="61"/>
      <c r="E278" s="115"/>
      <c r="F278" s="228"/>
      <c r="G278" s="228"/>
      <c r="H278" s="228" t="str">
        <f t="shared" si="1"/>
        <v/>
      </c>
    </row>
    <row r="279">
      <c r="A279" s="42"/>
      <c r="B279" s="61"/>
      <c r="C279" s="61"/>
      <c r="D279" s="61"/>
      <c r="E279" s="115"/>
      <c r="F279" s="228"/>
      <c r="G279" s="228"/>
      <c r="H279" s="228" t="str">
        <f t="shared" si="1"/>
        <v/>
      </c>
    </row>
    <row r="280">
      <c r="A280" s="114"/>
      <c r="B280" s="68"/>
      <c r="C280" s="61"/>
      <c r="D280" s="61"/>
      <c r="E280" s="115"/>
      <c r="F280" s="228"/>
      <c r="G280" s="228"/>
      <c r="H280" s="228" t="str">
        <f t="shared" si="1"/>
        <v/>
      </c>
    </row>
    <row r="281">
      <c r="A281" s="114"/>
      <c r="B281" s="68"/>
      <c r="C281" s="61"/>
      <c r="D281" s="61"/>
      <c r="E281" s="115"/>
      <c r="F281" s="228"/>
      <c r="G281" s="228"/>
      <c r="H281" s="228" t="str">
        <f t="shared" si="1"/>
        <v/>
      </c>
    </row>
    <row r="282">
      <c r="A282" s="114"/>
      <c r="B282" s="68"/>
      <c r="C282" s="61"/>
      <c r="D282" s="61"/>
      <c r="E282" s="115"/>
      <c r="F282" s="228"/>
      <c r="G282" s="228"/>
      <c r="H282" s="228" t="str">
        <f t="shared" si="1"/>
        <v/>
      </c>
    </row>
    <row r="283">
      <c r="A283" s="114"/>
      <c r="B283" s="61"/>
      <c r="C283" s="61"/>
      <c r="D283" s="61"/>
      <c r="E283" s="115"/>
      <c r="F283" s="228"/>
      <c r="G283" s="228"/>
      <c r="H283" s="228" t="str">
        <f t="shared" si="1"/>
        <v/>
      </c>
    </row>
    <row r="284">
      <c r="A284" s="42"/>
      <c r="B284" s="61"/>
      <c r="C284" s="61"/>
      <c r="D284" s="61"/>
      <c r="E284" s="115"/>
      <c r="F284" s="228"/>
      <c r="G284" s="228"/>
      <c r="H284" s="228" t="str">
        <f t="shared" si="1"/>
        <v/>
      </c>
    </row>
    <row r="285">
      <c r="A285" s="114"/>
      <c r="B285" s="68"/>
      <c r="C285" s="61"/>
      <c r="D285" s="61"/>
      <c r="E285" s="115"/>
      <c r="F285" s="228"/>
      <c r="G285" s="228"/>
      <c r="H285" s="228" t="str">
        <f t="shared" si="1"/>
        <v/>
      </c>
    </row>
    <row r="286">
      <c r="A286" s="114"/>
      <c r="B286" s="68"/>
      <c r="C286" s="61"/>
      <c r="D286" s="61"/>
      <c r="E286" s="115"/>
      <c r="F286" s="228"/>
      <c r="G286" s="228"/>
      <c r="H286" s="228" t="str">
        <f t="shared" si="1"/>
        <v/>
      </c>
    </row>
    <row r="287">
      <c r="A287" s="114"/>
      <c r="B287" s="68"/>
      <c r="C287" s="61"/>
      <c r="D287" s="61"/>
      <c r="E287" s="115"/>
      <c r="F287" s="228"/>
      <c r="G287" s="228"/>
      <c r="H287" s="228" t="str">
        <f t="shared" si="1"/>
        <v/>
      </c>
    </row>
    <row r="288">
      <c r="A288" s="114"/>
      <c r="B288" s="68"/>
      <c r="C288" s="61"/>
      <c r="D288" s="61"/>
      <c r="E288" s="115"/>
      <c r="F288" s="228"/>
      <c r="G288" s="228"/>
      <c r="H288" s="228" t="str">
        <f t="shared" si="1"/>
        <v/>
      </c>
    </row>
    <row r="289">
      <c r="A289" s="114"/>
      <c r="B289" s="68"/>
      <c r="C289" s="61"/>
      <c r="D289" s="61"/>
      <c r="E289" s="115"/>
      <c r="F289" s="228"/>
      <c r="G289" s="228"/>
      <c r="H289" s="228" t="str">
        <f t="shared" si="1"/>
        <v/>
      </c>
    </row>
    <row r="290">
      <c r="A290" s="114"/>
      <c r="B290" s="68"/>
      <c r="C290" s="61"/>
      <c r="D290" s="61"/>
      <c r="E290" s="115"/>
      <c r="F290" s="228"/>
      <c r="G290" s="228"/>
      <c r="H290" s="228" t="str">
        <f t="shared" si="1"/>
        <v/>
      </c>
    </row>
    <row r="291">
      <c r="A291" s="114"/>
      <c r="B291" s="68"/>
      <c r="C291" s="61"/>
      <c r="D291" s="61"/>
      <c r="E291" s="115"/>
      <c r="F291" s="228"/>
      <c r="G291" s="228"/>
      <c r="H291" s="228" t="str">
        <f t="shared" si="1"/>
        <v/>
      </c>
    </row>
    <row r="292">
      <c r="A292" s="114"/>
      <c r="B292" s="68"/>
      <c r="C292" s="61"/>
      <c r="D292" s="61"/>
      <c r="E292" s="115"/>
      <c r="F292" s="228"/>
      <c r="G292" s="228"/>
      <c r="H292" s="228" t="str">
        <f t="shared" si="1"/>
        <v/>
      </c>
    </row>
    <row r="293">
      <c r="A293" s="114"/>
      <c r="B293" s="68"/>
      <c r="C293" s="61"/>
      <c r="D293" s="61"/>
      <c r="E293" s="115"/>
      <c r="F293" s="228"/>
      <c r="G293" s="228"/>
      <c r="H293" s="228" t="str">
        <f t="shared" si="1"/>
        <v/>
      </c>
    </row>
    <row r="294">
      <c r="A294" s="114"/>
      <c r="B294" s="68"/>
      <c r="C294" s="61"/>
      <c r="D294" s="61"/>
      <c r="E294" s="115"/>
      <c r="F294" s="228"/>
      <c r="G294" s="228"/>
      <c r="H294" s="228" t="str">
        <f t="shared" si="1"/>
        <v/>
      </c>
    </row>
    <row r="295">
      <c r="A295" s="114"/>
      <c r="B295" s="68"/>
      <c r="C295" s="61"/>
      <c r="D295" s="61"/>
      <c r="E295" s="115"/>
      <c r="F295" s="228"/>
      <c r="G295" s="228"/>
      <c r="H295" s="228" t="str">
        <f t="shared" si="1"/>
        <v/>
      </c>
    </row>
    <row r="296">
      <c r="A296" s="114"/>
      <c r="B296" s="68"/>
      <c r="C296" s="61"/>
      <c r="D296" s="61"/>
      <c r="E296" s="115"/>
      <c r="F296" s="228"/>
      <c r="G296" s="228"/>
      <c r="H296" s="228" t="str">
        <f t="shared" si="1"/>
        <v/>
      </c>
    </row>
    <row r="297">
      <c r="A297" s="114"/>
      <c r="B297" s="68"/>
      <c r="C297" s="61"/>
      <c r="D297" s="61"/>
      <c r="E297" s="115"/>
      <c r="F297" s="228"/>
      <c r="G297" s="228"/>
      <c r="H297" s="228" t="str">
        <f t="shared" si="1"/>
        <v/>
      </c>
    </row>
    <row r="298">
      <c r="A298" s="114"/>
      <c r="B298" s="68"/>
      <c r="C298" s="61"/>
      <c r="D298" s="61"/>
      <c r="E298" s="115"/>
      <c r="F298" s="228"/>
      <c r="G298" s="228"/>
      <c r="H298" s="228" t="str">
        <f t="shared" si="1"/>
        <v/>
      </c>
    </row>
    <row r="299">
      <c r="A299" s="114"/>
      <c r="B299" s="68"/>
      <c r="C299" s="61"/>
      <c r="D299" s="61"/>
      <c r="E299" s="115"/>
      <c r="F299" s="228"/>
      <c r="G299" s="228"/>
      <c r="H299" s="228" t="str">
        <f t="shared" si="1"/>
        <v/>
      </c>
    </row>
    <row r="300">
      <c r="A300" s="114"/>
      <c r="B300" s="68"/>
      <c r="C300" s="61"/>
      <c r="D300" s="61"/>
      <c r="E300" s="115"/>
      <c r="F300" s="228"/>
      <c r="G300" s="228"/>
      <c r="H300" s="228" t="str">
        <f t="shared" si="1"/>
        <v/>
      </c>
    </row>
    <row r="301">
      <c r="A301" s="114"/>
      <c r="B301" s="68"/>
      <c r="C301" s="61"/>
      <c r="D301" s="61"/>
      <c r="E301" s="115"/>
      <c r="F301" s="228"/>
      <c r="G301" s="228"/>
      <c r="H301" s="228" t="str">
        <f t="shared" si="1"/>
        <v/>
      </c>
    </row>
    <row r="302">
      <c r="A302" s="114"/>
      <c r="B302" s="68"/>
      <c r="C302" s="61"/>
      <c r="D302" s="61"/>
      <c r="E302" s="115"/>
      <c r="F302" s="228"/>
      <c r="G302" s="228"/>
      <c r="H302" s="228" t="str">
        <f t="shared" si="1"/>
        <v/>
      </c>
    </row>
    <row r="303">
      <c r="A303" s="114"/>
      <c r="B303" s="68"/>
      <c r="C303" s="61"/>
      <c r="D303" s="61"/>
      <c r="E303" s="115"/>
      <c r="F303" s="228"/>
      <c r="G303" s="228"/>
      <c r="H303" s="228" t="str">
        <f t="shared" si="1"/>
        <v/>
      </c>
    </row>
    <row r="304">
      <c r="A304" s="114"/>
      <c r="B304" s="68"/>
      <c r="C304" s="61"/>
      <c r="D304" s="61"/>
      <c r="E304" s="115"/>
      <c r="F304" s="228"/>
      <c r="G304" s="228"/>
      <c r="H304" s="228" t="str">
        <f t="shared" si="1"/>
        <v/>
      </c>
    </row>
    <row r="305">
      <c r="A305" s="114"/>
      <c r="B305" s="68"/>
      <c r="C305" s="61"/>
      <c r="D305" s="61"/>
      <c r="E305" s="115"/>
      <c r="F305" s="228"/>
      <c r="G305" s="228"/>
      <c r="H305" s="228" t="str">
        <f t="shared" si="1"/>
        <v/>
      </c>
    </row>
    <row r="306">
      <c r="A306" s="114"/>
      <c r="B306" s="68"/>
      <c r="C306" s="61"/>
      <c r="D306" s="61"/>
      <c r="E306" s="115"/>
      <c r="F306" s="228"/>
      <c r="G306" s="228"/>
      <c r="H306" s="228" t="str">
        <f t="shared" si="1"/>
        <v/>
      </c>
    </row>
    <row r="307">
      <c r="A307" s="42"/>
      <c r="B307" s="61"/>
      <c r="C307" s="61"/>
      <c r="D307" s="61"/>
      <c r="E307" s="115"/>
      <c r="F307" s="228"/>
      <c r="G307" s="228"/>
      <c r="H307" s="228" t="str">
        <f t="shared" si="1"/>
        <v/>
      </c>
    </row>
    <row r="308">
      <c r="A308" s="114"/>
      <c r="B308" s="68"/>
      <c r="C308" s="61"/>
      <c r="D308" s="61"/>
      <c r="E308" s="115"/>
      <c r="F308" s="228"/>
      <c r="G308" s="228"/>
      <c r="H308" s="228" t="str">
        <f t="shared" si="1"/>
        <v/>
      </c>
    </row>
    <row r="309">
      <c r="A309" s="114"/>
      <c r="B309" s="68"/>
      <c r="C309" s="61"/>
      <c r="D309" s="61"/>
      <c r="E309" s="115"/>
      <c r="F309" s="228"/>
      <c r="G309" s="228"/>
      <c r="H309" s="228" t="str">
        <f t="shared" si="1"/>
        <v/>
      </c>
    </row>
    <row r="310">
      <c r="A310" s="114"/>
      <c r="B310" s="68"/>
      <c r="C310" s="61"/>
      <c r="D310" s="61"/>
      <c r="E310" s="115"/>
      <c r="F310" s="228"/>
      <c r="G310" s="228"/>
      <c r="H310" s="228" t="str">
        <f t="shared" si="1"/>
        <v/>
      </c>
    </row>
    <row r="311">
      <c r="A311" s="114"/>
      <c r="B311" s="68"/>
      <c r="C311" s="61"/>
      <c r="D311" s="61"/>
      <c r="E311" s="115"/>
      <c r="F311" s="228"/>
      <c r="G311" s="228"/>
      <c r="H311" s="228" t="str">
        <f t="shared" si="1"/>
        <v/>
      </c>
    </row>
    <row r="312">
      <c r="A312" s="114"/>
      <c r="B312" s="68"/>
      <c r="C312" s="61"/>
      <c r="D312" s="61"/>
      <c r="E312" s="115"/>
      <c r="F312" s="228"/>
      <c r="G312" s="228"/>
      <c r="H312" s="228" t="str">
        <f t="shared" si="1"/>
        <v/>
      </c>
    </row>
    <row r="313">
      <c r="A313" s="114"/>
      <c r="B313" s="68"/>
      <c r="C313" s="61"/>
      <c r="D313" s="61"/>
      <c r="E313" s="115"/>
      <c r="F313" s="228"/>
      <c r="G313" s="228"/>
      <c r="H313" s="228" t="str">
        <f t="shared" si="1"/>
        <v/>
      </c>
    </row>
    <row r="314">
      <c r="A314" s="114"/>
      <c r="B314" s="68"/>
      <c r="C314" s="61"/>
      <c r="D314" s="61"/>
      <c r="E314" s="115"/>
      <c r="F314" s="228"/>
      <c r="G314" s="228"/>
      <c r="H314" s="228" t="str">
        <f t="shared" si="1"/>
        <v/>
      </c>
    </row>
    <row r="315">
      <c r="A315" s="114"/>
      <c r="B315" s="68"/>
      <c r="C315" s="61"/>
      <c r="D315" s="61"/>
      <c r="E315" s="115"/>
      <c r="F315" s="228"/>
      <c r="G315" s="228"/>
      <c r="H315" s="228" t="str">
        <f t="shared" si="1"/>
        <v/>
      </c>
    </row>
    <row r="316">
      <c r="A316" s="114"/>
      <c r="B316" s="68"/>
      <c r="C316" s="61"/>
      <c r="D316" s="61"/>
      <c r="E316" s="115"/>
      <c r="F316" s="228"/>
      <c r="G316" s="228"/>
      <c r="H316" s="228" t="str">
        <f t="shared" si="1"/>
        <v/>
      </c>
    </row>
    <row r="317">
      <c r="A317" s="114"/>
      <c r="B317" s="68"/>
      <c r="C317" s="61"/>
      <c r="D317" s="61"/>
      <c r="E317" s="115"/>
      <c r="F317" s="228"/>
      <c r="G317" s="228"/>
      <c r="H317" s="228" t="str">
        <f t="shared" si="1"/>
        <v/>
      </c>
    </row>
    <row r="318">
      <c r="A318" s="114"/>
      <c r="B318" s="68"/>
      <c r="C318" s="61"/>
      <c r="D318" s="61"/>
      <c r="E318" s="115"/>
      <c r="F318" s="228"/>
      <c r="G318" s="228"/>
      <c r="H318" s="228" t="str">
        <f t="shared" si="1"/>
        <v/>
      </c>
    </row>
    <row r="319">
      <c r="A319" s="42"/>
      <c r="B319" s="61"/>
      <c r="C319" s="61"/>
      <c r="D319" s="61"/>
      <c r="E319" s="115"/>
      <c r="F319" s="228"/>
      <c r="G319" s="228"/>
      <c r="H319" s="228" t="str">
        <f t="shared" si="1"/>
        <v/>
      </c>
    </row>
    <row r="320">
      <c r="A320" s="114"/>
      <c r="B320" s="68"/>
      <c r="C320" s="61"/>
      <c r="D320" s="61"/>
      <c r="E320" s="115"/>
      <c r="F320" s="228"/>
      <c r="G320" s="228"/>
      <c r="H320" s="228" t="str">
        <f t="shared" si="1"/>
        <v/>
      </c>
    </row>
    <row r="321">
      <c r="A321" s="114"/>
      <c r="B321" s="68"/>
      <c r="C321" s="61"/>
      <c r="D321" s="61"/>
      <c r="E321" s="115"/>
      <c r="F321" s="228"/>
      <c r="G321" s="228"/>
      <c r="H321" s="228" t="str">
        <f t="shared" si="1"/>
        <v/>
      </c>
    </row>
    <row r="322">
      <c r="A322" s="114"/>
      <c r="B322" s="68"/>
      <c r="C322" s="61"/>
      <c r="D322" s="61"/>
      <c r="E322" s="115"/>
      <c r="F322" s="228"/>
      <c r="G322" s="228"/>
      <c r="H322" s="228" t="str">
        <f t="shared" si="1"/>
        <v/>
      </c>
    </row>
    <row r="323">
      <c r="A323" s="114"/>
      <c r="B323" s="68"/>
      <c r="C323" s="61"/>
      <c r="D323" s="61"/>
      <c r="E323" s="115"/>
      <c r="F323" s="228"/>
      <c r="G323" s="228"/>
      <c r="H323" s="228" t="str">
        <f t="shared" si="1"/>
        <v/>
      </c>
    </row>
    <row r="324">
      <c r="A324" s="114"/>
      <c r="B324" s="68"/>
      <c r="C324" s="61"/>
      <c r="D324" s="61"/>
      <c r="E324" s="115"/>
      <c r="F324" s="228"/>
      <c r="G324" s="228"/>
      <c r="H324" s="228" t="str">
        <f t="shared" si="1"/>
        <v/>
      </c>
    </row>
    <row r="325">
      <c r="A325" s="114"/>
      <c r="B325" s="68"/>
      <c r="C325" s="61"/>
      <c r="D325" s="61"/>
      <c r="E325" s="115"/>
      <c r="F325" s="228"/>
      <c r="G325" s="228"/>
      <c r="H325" s="228" t="str">
        <f t="shared" si="1"/>
        <v/>
      </c>
    </row>
    <row r="326">
      <c r="A326" s="114"/>
      <c r="B326" s="68"/>
      <c r="C326" s="61"/>
      <c r="D326" s="61"/>
      <c r="E326" s="115"/>
      <c r="F326" s="228"/>
      <c r="G326" s="228"/>
      <c r="H326" s="228" t="str">
        <f t="shared" si="1"/>
        <v/>
      </c>
    </row>
    <row r="327">
      <c r="A327" s="114"/>
      <c r="B327" s="68"/>
      <c r="C327" s="61"/>
      <c r="D327" s="61"/>
      <c r="E327" s="115"/>
      <c r="F327" s="228"/>
      <c r="G327" s="228"/>
      <c r="H327" s="228" t="str">
        <f t="shared" si="1"/>
        <v/>
      </c>
    </row>
    <row r="328">
      <c r="A328" s="114"/>
      <c r="B328" s="68"/>
      <c r="C328" s="61"/>
      <c r="D328" s="61"/>
      <c r="E328" s="115"/>
      <c r="F328" s="228"/>
      <c r="G328" s="228"/>
      <c r="H328" s="228" t="str">
        <f t="shared" si="1"/>
        <v/>
      </c>
    </row>
    <row r="329">
      <c r="A329" s="114"/>
      <c r="B329" s="68"/>
      <c r="C329" s="61"/>
      <c r="D329" s="61"/>
      <c r="E329" s="115"/>
      <c r="F329" s="228"/>
      <c r="G329" s="228"/>
      <c r="H329" s="228" t="str">
        <f t="shared" si="1"/>
        <v/>
      </c>
    </row>
    <row r="330">
      <c r="A330" s="114"/>
      <c r="B330" s="68"/>
      <c r="C330" s="61"/>
      <c r="D330" s="61"/>
      <c r="E330" s="115"/>
      <c r="F330" s="228"/>
      <c r="G330" s="228"/>
      <c r="H330" s="228" t="str">
        <f t="shared" si="1"/>
        <v/>
      </c>
    </row>
    <row r="331">
      <c r="A331" s="114"/>
      <c r="B331" s="68"/>
      <c r="C331" s="61"/>
      <c r="D331" s="61"/>
      <c r="E331" s="115"/>
      <c r="F331" s="228"/>
      <c r="G331" s="228"/>
      <c r="H331" s="228" t="str">
        <f t="shared" si="1"/>
        <v/>
      </c>
    </row>
    <row r="332">
      <c r="A332" s="114"/>
      <c r="B332" s="61"/>
      <c r="C332" s="61"/>
      <c r="D332" s="61"/>
      <c r="E332" s="115"/>
      <c r="F332" s="228"/>
      <c r="G332" s="228"/>
      <c r="H332" s="228" t="str">
        <f t="shared" si="1"/>
        <v/>
      </c>
    </row>
    <row r="333">
      <c r="A333" s="42"/>
      <c r="B333" s="61"/>
      <c r="C333" s="61"/>
      <c r="D333" s="61"/>
      <c r="E333" s="115"/>
      <c r="F333" s="228"/>
      <c r="G333" s="228"/>
      <c r="H333" s="228" t="str">
        <f t="shared" si="1"/>
        <v/>
      </c>
    </row>
    <row r="334">
      <c r="A334" s="114"/>
      <c r="B334" s="68"/>
      <c r="C334" s="61"/>
      <c r="D334" s="61"/>
      <c r="E334" s="115"/>
      <c r="F334" s="228"/>
      <c r="G334" s="228"/>
      <c r="H334" s="228" t="str">
        <f t="shared" si="1"/>
        <v/>
      </c>
    </row>
    <row r="335">
      <c r="A335" s="114"/>
      <c r="B335" s="68"/>
      <c r="C335" s="61"/>
      <c r="D335" s="61"/>
      <c r="E335" s="115"/>
      <c r="F335" s="228"/>
      <c r="G335" s="228"/>
      <c r="H335" s="228" t="str">
        <f t="shared" si="1"/>
        <v/>
      </c>
    </row>
    <row r="336">
      <c r="A336" s="114"/>
      <c r="B336" s="68"/>
      <c r="C336" s="61"/>
      <c r="D336" s="61"/>
      <c r="E336" s="115"/>
      <c r="F336" s="228"/>
      <c r="G336" s="228"/>
      <c r="H336" s="228" t="str">
        <f t="shared" si="1"/>
        <v/>
      </c>
    </row>
    <row r="337">
      <c r="A337" s="114"/>
      <c r="B337" s="68"/>
      <c r="C337" s="61"/>
      <c r="D337" s="61"/>
      <c r="E337" s="115"/>
      <c r="F337" s="228"/>
      <c r="G337" s="228"/>
      <c r="H337" s="228" t="str">
        <f t="shared" si="1"/>
        <v/>
      </c>
    </row>
    <row r="338">
      <c r="A338" s="114"/>
      <c r="B338" s="68"/>
      <c r="C338" s="61"/>
      <c r="D338" s="61"/>
      <c r="E338" s="115"/>
      <c r="F338" s="228"/>
      <c r="G338" s="228"/>
      <c r="H338" s="228" t="str">
        <f t="shared" si="1"/>
        <v/>
      </c>
    </row>
    <row r="339">
      <c r="A339" s="114"/>
      <c r="B339" s="68"/>
      <c r="C339" s="61"/>
      <c r="D339" s="61"/>
      <c r="E339" s="115"/>
      <c r="F339" s="228"/>
      <c r="G339" s="228"/>
      <c r="H339" s="228" t="str">
        <f t="shared" si="1"/>
        <v/>
      </c>
    </row>
    <row r="340">
      <c r="A340" s="114"/>
      <c r="B340" s="68"/>
      <c r="C340" s="61"/>
      <c r="D340" s="61"/>
      <c r="E340" s="115"/>
      <c r="F340" s="228"/>
      <c r="G340" s="228"/>
      <c r="H340" s="228" t="str">
        <f t="shared" si="1"/>
        <v/>
      </c>
    </row>
    <row r="341">
      <c r="A341" s="114"/>
      <c r="B341" s="68"/>
      <c r="C341" s="61"/>
      <c r="D341" s="61"/>
      <c r="E341" s="115"/>
      <c r="F341" s="228"/>
      <c r="G341" s="228"/>
      <c r="H341" s="228" t="str">
        <f t="shared" si="1"/>
        <v/>
      </c>
    </row>
    <row r="342">
      <c r="A342" s="114"/>
      <c r="B342" s="68"/>
      <c r="C342" s="61"/>
      <c r="D342" s="61"/>
      <c r="E342" s="115"/>
      <c r="F342" s="228"/>
      <c r="G342" s="228"/>
      <c r="H342" s="228" t="str">
        <f t="shared" si="1"/>
        <v/>
      </c>
    </row>
    <row r="343">
      <c r="A343" s="114"/>
      <c r="B343" s="68"/>
      <c r="C343" s="61"/>
      <c r="D343" s="61"/>
      <c r="E343" s="115"/>
      <c r="F343" s="228"/>
      <c r="G343" s="228"/>
      <c r="H343" s="228" t="str">
        <f t="shared" si="1"/>
        <v/>
      </c>
    </row>
    <row r="344">
      <c r="A344" s="114"/>
      <c r="B344" s="68"/>
      <c r="C344" s="61"/>
      <c r="D344" s="61"/>
      <c r="E344" s="115"/>
      <c r="F344" s="228"/>
      <c r="G344" s="228"/>
      <c r="H344" s="228" t="str">
        <f t="shared" si="1"/>
        <v/>
      </c>
    </row>
    <row r="345">
      <c r="A345" s="114"/>
      <c r="B345" s="68"/>
      <c r="C345" s="61"/>
      <c r="D345" s="61"/>
      <c r="E345" s="115"/>
      <c r="F345" s="228"/>
      <c r="G345" s="228"/>
      <c r="H345" s="228" t="str">
        <f t="shared" si="1"/>
        <v/>
      </c>
    </row>
    <row r="346">
      <c r="A346" s="42"/>
      <c r="B346" s="61"/>
      <c r="C346" s="61"/>
      <c r="D346" s="61"/>
      <c r="E346" s="115"/>
      <c r="F346" s="228"/>
      <c r="G346" s="228"/>
      <c r="H346" s="228" t="str">
        <f t="shared" si="1"/>
        <v/>
      </c>
    </row>
    <row r="347">
      <c r="A347" s="114"/>
      <c r="B347" s="68"/>
      <c r="C347" s="61"/>
      <c r="D347" s="61"/>
      <c r="E347" s="115"/>
      <c r="F347" s="228"/>
      <c r="G347" s="228"/>
      <c r="H347" s="228" t="str">
        <f t="shared" si="1"/>
        <v/>
      </c>
    </row>
    <row r="348">
      <c r="A348" s="114"/>
      <c r="B348" s="68"/>
      <c r="C348" s="61"/>
      <c r="D348" s="61"/>
      <c r="E348" s="115"/>
      <c r="F348" s="228"/>
      <c r="G348" s="228"/>
      <c r="H348" s="228" t="str">
        <f t="shared" si="1"/>
        <v/>
      </c>
    </row>
    <row r="349">
      <c r="A349" s="114"/>
      <c r="B349" s="68"/>
      <c r="C349" s="61"/>
      <c r="D349" s="61"/>
      <c r="E349" s="115"/>
      <c r="F349" s="228"/>
      <c r="G349" s="228"/>
      <c r="H349" s="228" t="str">
        <f t="shared" si="1"/>
        <v/>
      </c>
    </row>
    <row r="350">
      <c r="A350" s="114"/>
      <c r="B350" s="68"/>
      <c r="C350" s="61"/>
      <c r="D350" s="61"/>
      <c r="E350" s="115"/>
      <c r="F350" s="228"/>
      <c r="G350" s="228"/>
      <c r="H350" s="228" t="str">
        <f t="shared" si="1"/>
        <v/>
      </c>
    </row>
    <row r="351">
      <c r="A351" s="114"/>
      <c r="B351" s="68"/>
      <c r="C351" s="61"/>
      <c r="D351" s="61"/>
      <c r="E351" s="115"/>
      <c r="F351" s="228"/>
      <c r="G351" s="228"/>
      <c r="H351" s="228" t="str">
        <f t="shared" si="1"/>
        <v/>
      </c>
    </row>
    <row r="352">
      <c r="A352" s="114"/>
      <c r="B352" s="68"/>
      <c r="C352" s="61"/>
      <c r="D352" s="61"/>
      <c r="E352" s="115"/>
      <c r="F352" s="228"/>
      <c r="G352" s="228"/>
      <c r="H352" s="228" t="str">
        <f t="shared" si="1"/>
        <v/>
      </c>
    </row>
    <row r="353">
      <c r="A353" s="114"/>
      <c r="B353" s="68"/>
      <c r="C353" s="61"/>
      <c r="D353" s="61"/>
      <c r="E353" s="115"/>
      <c r="F353" s="228"/>
      <c r="G353" s="228"/>
      <c r="H353" s="228" t="str">
        <f t="shared" si="1"/>
        <v/>
      </c>
    </row>
    <row r="354">
      <c r="A354" s="114"/>
      <c r="B354" s="68"/>
      <c r="C354" s="61"/>
      <c r="D354" s="61"/>
      <c r="E354" s="115"/>
      <c r="F354" s="228"/>
      <c r="G354" s="228"/>
      <c r="H354" s="228" t="str">
        <f t="shared" si="1"/>
        <v/>
      </c>
    </row>
    <row r="355">
      <c r="A355" s="114"/>
      <c r="B355" s="68"/>
      <c r="C355" s="61"/>
      <c r="D355" s="61"/>
      <c r="E355" s="115"/>
      <c r="F355" s="228"/>
      <c r="G355" s="228"/>
      <c r="H355" s="228" t="str">
        <f t="shared" si="1"/>
        <v/>
      </c>
    </row>
    <row r="356">
      <c r="A356" s="114"/>
      <c r="B356" s="68"/>
      <c r="C356" s="61"/>
      <c r="D356" s="61"/>
      <c r="E356" s="115"/>
      <c r="F356" s="228"/>
      <c r="G356" s="228"/>
      <c r="H356" s="228" t="str">
        <f t="shared" si="1"/>
        <v/>
      </c>
    </row>
    <row r="357">
      <c r="A357" s="114"/>
      <c r="B357" s="68"/>
      <c r="C357" s="61"/>
      <c r="D357" s="61"/>
      <c r="E357" s="115"/>
      <c r="F357" s="228"/>
      <c r="G357" s="228"/>
      <c r="H357" s="228" t="str">
        <f t="shared" si="1"/>
        <v/>
      </c>
    </row>
    <row r="358">
      <c r="A358" s="114"/>
      <c r="B358" s="68"/>
      <c r="C358" s="61"/>
      <c r="D358" s="61"/>
      <c r="E358" s="115"/>
      <c r="F358" s="228"/>
      <c r="G358" s="228"/>
      <c r="H358" s="228" t="str">
        <f t="shared" si="1"/>
        <v/>
      </c>
    </row>
    <row r="359">
      <c r="A359" s="114"/>
      <c r="B359" s="68"/>
      <c r="C359" s="61"/>
      <c r="D359" s="61"/>
      <c r="E359" s="115"/>
      <c r="F359" s="228"/>
      <c r="G359" s="228"/>
      <c r="H359" s="228" t="str">
        <f t="shared" si="1"/>
        <v/>
      </c>
    </row>
    <row r="360">
      <c r="A360" s="114"/>
      <c r="B360" s="68"/>
      <c r="C360" s="61"/>
      <c r="D360" s="61"/>
      <c r="E360" s="115"/>
      <c r="F360" s="228"/>
      <c r="G360" s="228"/>
      <c r="H360" s="228" t="str">
        <f t="shared" si="1"/>
        <v/>
      </c>
    </row>
    <row r="361">
      <c r="A361" s="114"/>
      <c r="B361" s="68"/>
      <c r="C361" s="61"/>
      <c r="D361" s="61"/>
      <c r="E361" s="115"/>
      <c r="F361" s="228"/>
      <c r="G361" s="228"/>
      <c r="H361" s="228" t="str">
        <f t="shared" si="1"/>
        <v/>
      </c>
    </row>
    <row r="362">
      <c r="A362" s="114"/>
      <c r="B362" s="68"/>
      <c r="C362" s="61"/>
      <c r="D362" s="61"/>
      <c r="E362" s="115"/>
      <c r="F362" s="228"/>
      <c r="G362" s="228"/>
      <c r="H362" s="228" t="str">
        <f t="shared" si="1"/>
        <v/>
      </c>
    </row>
    <row r="363">
      <c r="A363" s="114"/>
      <c r="B363" s="68"/>
      <c r="C363" s="61"/>
      <c r="D363" s="61"/>
      <c r="E363" s="115"/>
      <c r="F363" s="228"/>
      <c r="G363" s="228"/>
      <c r="H363" s="228" t="str">
        <f t="shared" si="1"/>
        <v/>
      </c>
    </row>
    <row r="364">
      <c r="A364" s="114"/>
      <c r="B364" s="68"/>
      <c r="C364" s="61"/>
      <c r="D364" s="61"/>
      <c r="E364" s="115"/>
      <c r="F364" s="228"/>
      <c r="G364" s="228"/>
      <c r="H364" s="228" t="str">
        <f t="shared" si="1"/>
        <v/>
      </c>
    </row>
    <row r="365">
      <c r="A365" s="114"/>
      <c r="B365" s="68"/>
      <c r="C365" s="61"/>
      <c r="D365" s="61"/>
      <c r="E365" s="115"/>
      <c r="F365" s="228"/>
      <c r="G365" s="228"/>
      <c r="H365" s="228" t="str">
        <f t="shared" si="1"/>
        <v/>
      </c>
    </row>
    <row r="366">
      <c r="A366" s="114"/>
      <c r="B366" s="68"/>
      <c r="C366" s="61"/>
      <c r="D366" s="61"/>
      <c r="E366" s="115"/>
      <c r="F366" s="228"/>
      <c r="G366" s="228"/>
      <c r="H366" s="228" t="str">
        <f t="shared" si="1"/>
        <v/>
      </c>
    </row>
    <row r="367">
      <c r="A367" s="114"/>
      <c r="B367" s="68"/>
      <c r="C367" s="61"/>
      <c r="D367" s="61"/>
      <c r="E367" s="115"/>
      <c r="F367" s="228"/>
      <c r="G367" s="228"/>
      <c r="H367" s="228" t="str">
        <f t="shared" si="1"/>
        <v/>
      </c>
    </row>
    <row r="368">
      <c r="A368" s="114"/>
      <c r="B368" s="68"/>
      <c r="C368" s="68"/>
      <c r="D368" s="68"/>
      <c r="E368" s="115"/>
      <c r="F368" s="228"/>
      <c r="G368" s="228"/>
      <c r="H368" s="228" t="str">
        <f t="shared" si="1"/>
        <v/>
      </c>
    </row>
    <row r="369">
      <c r="A369" s="42"/>
      <c r="B369" s="61"/>
      <c r="C369" s="61"/>
      <c r="D369" s="61"/>
      <c r="E369" s="115"/>
      <c r="F369" s="228"/>
      <c r="G369" s="228"/>
      <c r="H369" s="228" t="str">
        <f t="shared" si="1"/>
        <v/>
      </c>
    </row>
    <row r="370">
      <c r="A370" s="114"/>
      <c r="B370" s="61"/>
      <c r="C370" s="61"/>
      <c r="D370" s="61"/>
      <c r="E370" s="115"/>
      <c r="F370" s="228"/>
      <c r="G370" s="228"/>
      <c r="H370" s="228" t="str">
        <f t="shared" si="1"/>
        <v/>
      </c>
    </row>
    <row r="371">
      <c r="A371" s="114"/>
      <c r="B371" s="68"/>
      <c r="C371" s="61"/>
      <c r="D371" s="61"/>
      <c r="E371" s="115"/>
      <c r="F371" s="228"/>
      <c r="G371" s="228"/>
      <c r="H371" s="228" t="str">
        <f t="shared" si="1"/>
        <v/>
      </c>
    </row>
    <row r="372">
      <c r="A372" s="114"/>
      <c r="B372" s="68"/>
      <c r="C372" s="61"/>
      <c r="D372" s="61"/>
      <c r="E372" s="115"/>
      <c r="F372" s="228"/>
      <c r="G372" s="228"/>
      <c r="H372" s="228" t="str">
        <f t="shared" si="1"/>
        <v/>
      </c>
    </row>
    <row r="373">
      <c r="A373" s="114"/>
      <c r="B373" s="68"/>
      <c r="C373" s="61"/>
      <c r="D373" s="61"/>
      <c r="E373" s="115"/>
      <c r="F373" s="228"/>
      <c r="G373" s="228"/>
      <c r="H373" s="228" t="str">
        <f t="shared" si="1"/>
        <v/>
      </c>
    </row>
    <row r="374">
      <c r="A374" s="114"/>
      <c r="B374" s="68"/>
      <c r="C374" s="61"/>
      <c r="D374" s="61"/>
      <c r="E374" s="115"/>
      <c r="F374" s="228"/>
      <c r="G374" s="228"/>
      <c r="H374" s="228" t="str">
        <f t="shared" si="1"/>
        <v/>
      </c>
    </row>
    <row r="375">
      <c r="A375" s="114"/>
      <c r="B375" s="68"/>
      <c r="C375" s="61"/>
      <c r="D375" s="61"/>
      <c r="E375" s="115"/>
      <c r="F375" s="228"/>
      <c r="G375" s="228"/>
      <c r="H375" s="228" t="str">
        <f t="shared" si="1"/>
        <v/>
      </c>
    </row>
    <row r="376">
      <c r="A376" s="114"/>
      <c r="B376" s="68"/>
      <c r="C376" s="61"/>
      <c r="D376" s="61"/>
      <c r="E376" s="115"/>
      <c r="F376" s="228"/>
      <c r="G376" s="228"/>
      <c r="H376" s="228" t="str">
        <f t="shared" si="1"/>
        <v/>
      </c>
    </row>
    <row r="377">
      <c r="A377" s="114"/>
      <c r="B377" s="68"/>
      <c r="C377" s="61"/>
      <c r="D377" s="61"/>
      <c r="E377" s="115"/>
      <c r="F377" s="228"/>
      <c r="G377" s="228"/>
      <c r="H377" s="228" t="str">
        <f t="shared" si="1"/>
        <v/>
      </c>
    </row>
    <row r="378">
      <c r="A378" s="114"/>
      <c r="B378" s="68"/>
      <c r="C378" s="61"/>
      <c r="D378" s="61"/>
      <c r="E378" s="115"/>
      <c r="F378" s="228"/>
      <c r="G378" s="228"/>
      <c r="H378" s="228" t="str">
        <f t="shared" si="1"/>
        <v/>
      </c>
    </row>
    <row r="379">
      <c r="A379" s="114"/>
      <c r="B379" s="61"/>
      <c r="C379" s="61"/>
      <c r="D379" s="61"/>
      <c r="E379" s="115"/>
      <c r="F379" s="228"/>
      <c r="G379" s="228"/>
      <c r="H379" s="228" t="str">
        <f t="shared" si="1"/>
        <v/>
      </c>
    </row>
    <row r="380">
      <c r="A380" s="114"/>
      <c r="B380" s="61"/>
      <c r="C380" s="61"/>
      <c r="D380" s="61"/>
      <c r="E380" s="115"/>
      <c r="F380" s="228"/>
      <c r="G380" s="228"/>
      <c r="H380" s="228" t="str">
        <f t="shared" si="1"/>
        <v/>
      </c>
    </row>
    <row r="381">
      <c r="A381" s="42"/>
      <c r="B381" s="61"/>
      <c r="C381" s="61"/>
      <c r="D381" s="61"/>
      <c r="E381" s="115"/>
      <c r="F381" s="228"/>
      <c r="G381" s="228"/>
      <c r="H381" s="228" t="str">
        <f t="shared" si="1"/>
        <v/>
      </c>
    </row>
    <row r="382">
      <c r="A382" s="114"/>
      <c r="B382" s="68"/>
      <c r="C382" s="61"/>
      <c r="D382" s="61"/>
      <c r="E382" s="115"/>
      <c r="F382" s="228"/>
      <c r="G382" s="228"/>
      <c r="H382" s="228" t="str">
        <f t="shared" si="1"/>
        <v/>
      </c>
    </row>
    <row r="383">
      <c r="A383" s="114"/>
      <c r="B383" s="68"/>
      <c r="C383" s="61"/>
      <c r="D383" s="61"/>
      <c r="E383" s="115"/>
      <c r="F383" s="228"/>
      <c r="G383" s="228"/>
      <c r="H383" s="228" t="str">
        <f t="shared" si="1"/>
        <v/>
      </c>
    </row>
    <row r="384">
      <c r="A384" s="114"/>
      <c r="B384" s="68"/>
      <c r="C384" s="61"/>
      <c r="D384" s="61"/>
      <c r="E384" s="115"/>
      <c r="F384" s="228"/>
      <c r="G384" s="228"/>
      <c r="H384" s="228" t="str">
        <f t="shared" si="1"/>
        <v/>
      </c>
    </row>
    <row r="385">
      <c r="A385" s="114"/>
      <c r="B385" s="68"/>
      <c r="C385" s="61"/>
      <c r="D385" s="61"/>
      <c r="E385" s="115"/>
      <c r="F385" s="228"/>
      <c r="G385" s="228"/>
      <c r="H385" s="228" t="str">
        <f t="shared" si="1"/>
        <v/>
      </c>
    </row>
    <row r="386">
      <c r="A386" s="114"/>
      <c r="B386" s="68"/>
      <c r="C386" s="61"/>
      <c r="D386" s="61"/>
      <c r="E386" s="115"/>
      <c r="F386" s="228"/>
      <c r="G386" s="228"/>
      <c r="H386" s="228" t="str">
        <f t="shared" si="1"/>
        <v/>
      </c>
    </row>
    <row r="387">
      <c r="A387" s="114"/>
      <c r="B387" s="68"/>
      <c r="C387" s="61"/>
      <c r="D387" s="61"/>
      <c r="E387" s="115"/>
      <c r="F387" s="228"/>
      <c r="G387" s="228"/>
      <c r="H387" s="228" t="str">
        <f t="shared" si="1"/>
        <v/>
      </c>
    </row>
    <row r="388">
      <c r="A388" s="114"/>
      <c r="B388" s="68"/>
      <c r="C388" s="61"/>
      <c r="D388" s="61"/>
      <c r="E388" s="115"/>
      <c r="F388" s="228"/>
      <c r="G388" s="228"/>
      <c r="H388" s="228" t="str">
        <f t="shared" si="1"/>
        <v/>
      </c>
    </row>
    <row r="389">
      <c r="A389" s="114"/>
      <c r="B389" s="68"/>
      <c r="C389" s="61"/>
      <c r="D389" s="61"/>
      <c r="E389" s="115"/>
      <c r="F389" s="228"/>
      <c r="G389" s="228"/>
      <c r="H389" s="228" t="str">
        <f t="shared" si="1"/>
        <v/>
      </c>
    </row>
    <row r="390">
      <c r="A390" s="114"/>
      <c r="B390" s="68"/>
      <c r="C390" s="61"/>
      <c r="D390" s="61"/>
      <c r="E390" s="115"/>
      <c r="F390" s="228"/>
      <c r="G390" s="228"/>
      <c r="H390" s="228" t="str">
        <f t="shared" si="1"/>
        <v/>
      </c>
    </row>
    <row r="391">
      <c r="A391" s="114"/>
      <c r="B391" s="68"/>
      <c r="C391" s="61"/>
      <c r="D391" s="61"/>
      <c r="E391" s="115"/>
      <c r="F391" s="228"/>
      <c r="G391" s="228"/>
      <c r="H391" s="228" t="str">
        <f t="shared" si="1"/>
        <v/>
      </c>
    </row>
    <row r="392">
      <c r="A392" s="42"/>
      <c r="B392" s="61"/>
      <c r="C392" s="61"/>
      <c r="D392" s="61"/>
      <c r="E392" s="115"/>
      <c r="F392" s="228"/>
      <c r="G392" s="228"/>
      <c r="H392" s="228" t="str">
        <f t="shared" si="1"/>
        <v/>
      </c>
    </row>
    <row r="393">
      <c r="A393" s="114"/>
      <c r="B393" s="68"/>
      <c r="C393" s="61"/>
      <c r="D393" s="61"/>
      <c r="E393" s="115"/>
      <c r="F393" s="228"/>
      <c r="G393" s="228"/>
      <c r="H393" s="228" t="str">
        <f t="shared" si="1"/>
        <v/>
      </c>
    </row>
    <row r="394">
      <c r="A394" s="114"/>
      <c r="B394" s="68"/>
      <c r="C394" s="61"/>
      <c r="D394" s="61"/>
      <c r="E394" s="115"/>
      <c r="F394" s="228"/>
      <c r="G394" s="228"/>
      <c r="H394" s="228" t="str">
        <f t="shared" si="1"/>
        <v/>
      </c>
    </row>
    <row r="395">
      <c r="A395" s="114"/>
      <c r="B395" s="68"/>
      <c r="C395" s="61"/>
      <c r="D395" s="61"/>
      <c r="E395" s="115"/>
      <c r="F395" s="228"/>
      <c r="G395" s="228"/>
      <c r="H395" s="228" t="str">
        <f t="shared" si="1"/>
        <v/>
      </c>
    </row>
    <row r="396">
      <c r="A396" s="114"/>
      <c r="B396" s="68"/>
      <c r="C396" s="61"/>
      <c r="D396" s="61"/>
      <c r="E396" s="115"/>
      <c r="F396" s="228"/>
      <c r="G396" s="228"/>
      <c r="H396" s="228" t="str">
        <f t="shared" si="1"/>
        <v/>
      </c>
    </row>
    <row r="397">
      <c r="A397" s="114"/>
      <c r="B397" s="61"/>
      <c r="C397" s="61"/>
      <c r="D397" s="61"/>
      <c r="E397" s="115"/>
      <c r="F397" s="228"/>
      <c r="G397" s="228"/>
      <c r="H397" s="228" t="str">
        <f t="shared" si="1"/>
        <v/>
      </c>
    </row>
    <row r="398">
      <c r="A398" s="114"/>
      <c r="B398" s="68"/>
      <c r="C398" s="61"/>
      <c r="D398" s="61"/>
      <c r="E398" s="115"/>
      <c r="F398" s="228"/>
      <c r="G398" s="228"/>
      <c r="H398" s="228" t="str">
        <f t="shared" si="1"/>
        <v/>
      </c>
    </row>
    <row r="399">
      <c r="A399" s="114"/>
      <c r="B399" s="68"/>
      <c r="C399" s="61"/>
      <c r="D399" s="61"/>
      <c r="E399" s="115"/>
      <c r="F399" s="228"/>
      <c r="G399" s="228"/>
      <c r="H399" s="228" t="str">
        <f t="shared" si="1"/>
        <v/>
      </c>
    </row>
    <row r="400">
      <c r="A400" s="114"/>
      <c r="B400" s="68"/>
      <c r="C400" s="61"/>
      <c r="D400" s="61"/>
      <c r="E400" s="115"/>
      <c r="F400" s="228"/>
      <c r="G400" s="228"/>
      <c r="H400" s="228" t="str">
        <f t="shared" si="1"/>
        <v/>
      </c>
    </row>
    <row r="401">
      <c r="A401" s="114"/>
      <c r="B401" s="68"/>
      <c r="C401" s="61"/>
      <c r="D401" s="61"/>
      <c r="E401" s="115"/>
      <c r="F401" s="228"/>
      <c r="G401" s="228"/>
      <c r="H401" s="228" t="str">
        <f t="shared" si="1"/>
        <v/>
      </c>
    </row>
    <row r="402">
      <c r="A402" s="114"/>
      <c r="B402" s="68"/>
      <c r="C402" s="61"/>
      <c r="D402" s="61"/>
      <c r="E402" s="115"/>
      <c r="F402" s="228"/>
      <c r="G402" s="228"/>
      <c r="H402" s="228" t="str">
        <f t="shared" si="1"/>
        <v/>
      </c>
    </row>
    <row r="403">
      <c r="A403" s="114"/>
      <c r="B403" s="68"/>
      <c r="C403" s="61"/>
      <c r="D403" s="61"/>
      <c r="E403" s="115"/>
      <c r="F403" s="228"/>
      <c r="G403" s="228"/>
      <c r="H403" s="228" t="str">
        <f t="shared" si="1"/>
        <v/>
      </c>
    </row>
    <row r="404">
      <c r="A404" s="114"/>
      <c r="B404" s="68"/>
      <c r="C404" s="61"/>
      <c r="D404" s="61"/>
      <c r="E404" s="115"/>
      <c r="F404" s="228"/>
      <c r="G404" s="228"/>
      <c r="H404" s="228" t="str">
        <f t="shared" si="1"/>
        <v/>
      </c>
    </row>
    <row r="405">
      <c r="A405" s="114"/>
      <c r="B405" s="68"/>
      <c r="C405" s="61"/>
      <c r="D405" s="61"/>
      <c r="E405" s="115"/>
      <c r="F405" s="228"/>
      <c r="G405" s="228"/>
      <c r="H405" s="228" t="str">
        <f t="shared" si="1"/>
        <v/>
      </c>
    </row>
    <row r="406">
      <c r="A406" s="114"/>
      <c r="B406" s="68"/>
      <c r="C406" s="61"/>
      <c r="D406" s="61"/>
      <c r="E406" s="115"/>
      <c r="F406" s="228"/>
      <c r="G406" s="228"/>
      <c r="H406" s="228" t="str">
        <f t="shared" si="1"/>
        <v/>
      </c>
    </row>
    <row r="407">
      <c r="A407" s="114"/>
      <c r="B407" s="68"/>
      <c r="C407" s="61"/>
      <c r="D407" s="61"/>
      <c r="E407" s="115"/>
      <c r="F407" s="228"/>
      <c r="G407" s="228"/>
      <c r="H407" s="228" t="str">
        <f t="shared" si="1"/>
        <v/>
      </c>
    </row>
    <row r="408">
      <c r="A408" s="114"/>
      <c r="B408" s="68"/>
      <c r="C408" s="61"/>
      <c r="D408" s="61"/>
      <c r="E408" s="115"/>
      <c r="F408" s="228"/>
      <c r="G408" s="228"/>
      <c r="H408" s="228" t="str">
        <f t="shared" si="1"/>
        <v/>
      </c>
    </row>
    <row r="409">
      <c r="A409" s="114"/>
      <c r="B409" s="68"/>
      <c r="C409" s="61"/>
      <c r="D409" s="61"/>
      <c r="E409" s="115"/>
      <c r="F409" s="228"/>
      <c r="G409" s="228"/>
      <c r="H409" s="228" t="str">
        <f t="shared" si="1"/>
        <v/>
      </c>
    </row>
    <row r="410">
      <c r="A410" s="114"/>
      <c r="B410" s="68"/>
      <c r="C410" s="61"/>
      <c r="D410" s="61"/>
      <c r="E410" s="115"/>
      <c r="F410" s="228"/>
      <c r="G410" s="228"/>
      <c r="H410" s="228" t="str">
        <f t="shared" si="1"/>
        <v/>
      </c>
    </row>
    <row r="411">
      <c r="A411" s="42"/>
      <c r="B411" s="61"/>
      <c r="C411" s="61"/>
      <c r="D411" s="61"/>
      <c r="E411" s="115"/>
      <c r="F411" s="228"/>
      <c r="G411" s="228"/>
      <c r="H411" s="228" t="str">
        <f t="shared" si="1"/>
        <v/>
      </c>
    </row>
    <row r="412">
      <c r="A412" s="114"/>
      <c r="B412" s="61"/>
      <c r="C412" s="61"/>
      <c r="D412" s="61"/>
      <c r="E412" s="115"/>
      <c r="F412" s="228"/>
      <c r="G412" s="228"/>
      <c r="H412" s="228" t="str">
        <f t="shared" si="1"/>
        <v/>
      </c>
    </row>
    <row r="413">
      <c r="A413" s="114"/>
      <c r="B413" s="68"/>
      <c r="C413" s="61"/>
      <c r="D413" s="61"/>
      <c r="E413" s="115"/>
      <c r="F413" s="228"/>
      <c r="G413" s="228"/>
      <c r="H413" s="228" t="str">
        <f t="shared" si="1"/>
        <v/>
      </c>
    </row>
    <row r="414">
      <c r="A414" s="114"/>
      <c r="B414" s="68"/>
      <c r="C414" s="61"/>
      <c r="D414" s="61"/>
      <c r="E414" s="115"/>
      <c r="F414" s="228"/>
      <c r="G414" s="228"/>
      <c r="H414" s="228" t="str">
        <f t="shared" si="1"/>
        <v/>
      </c>
    </row>
    <row r="415">
      <c r="A415" s="114"/>
      <c r="B415" s="68"/>
      <c r="C415" s="61"/>
      <c r="D415" s="61"/>
      <c r="E415" s="115"/>
      <c r="F415" s="228"/>
      <c r="G415" s="228"/>
      <c r="H415" s="228" t="str">
        <f t="shared" si="1"/>
        <v/>
      </c>
    </row>
    <row r="416">
      <c r="A416" s="114"/>
      <c r="B416" s="68"/>
      <c r="C416" s="61"/>
      <c r="D416" s="61"/>
      <c r="E416" s="115"/>
      <c r="F416" s="228"/>
      <c r="G416" s="228"/>
      <c r="H416" s="228" t="str">
        <f t="shared" si="1"/>
        <v/>
      </c>
    </row>
    <row r="417">
      <c r="A417" s="114"/>
      <c r="B417" s="68"/>
      <c r="C417" s="61"/>
      <c r="D417" s="61"/>
      <c r="E417" s="115"/>
      <c r="F417" s="228"/>
      <c r="G417" s="228"/>
      <c r="H417" s="228" t="str">
        <f t="shared" si="1"/>
        <v/>
      </c>
    </row>
    <row r="418">
      <c r="A418" s="114"/>
      <c r="B418" s="68"/>
      <c r="C418" s="61"/>
      <c r="D418" s="61"/>
      <c r="E418" s="115"/>
      <c r="F418" s="228"/>
      <c r="G418" s="228"/>
      <c r="H418" s="228" t="str">
        <f t="shared" si="1"/>
        <v/>
      </c>
    </row>
    <row r="419">
      <c r="A419" s="114"/>
      <c r="B419" s="68"/>
      <c r="C419" s="61"/>
      <c r="D419" s="61"/>
      <c r="E419" s="115"/>
      <c r="F419" s="228"/>
      <c r="G419" s="228"/>
      <c r="H419" s="228" t="str">
        <f t="shared" si="1"/>
        <v/>
      </c>
    </row>
    <row r="420">
      <c r="A420" s="114"/>
      <c r="B420" s="68"/>
      <c r="C420" s="61"/>
      <c r="D420" s="61"/>
      <c r="E420" s="115"/>
      <c r="F420" s="228"/>
      <c r="G420" s="228"/>
      <c r="H420" s="228" t="str">
        <f t="shared" si="1"/>
        <v/>
      </c>
    </row>
    <row r="421">
      <c r="A421" s="114"/>
      <c r="B421" s="68"/>
      <c r="C421" s="68"/>
      <c r="D421" s="68"/>
      <c r="E421" s="115"/>
      <c r="F421" s="228"/>
      <c r="G421" s="228"/>
      <c r="H421" s="228" t="str">
        <f t="shared" si="1"/>
        <v/>
      </c>
    </row>
    <row r="422">
      <c r="A422" s="114"/>
      <c r="B422" s="68"/>
      <c r="C422" s="61"/>
      <c r="D422" s="61"/>
      <c r="E422" s="115"/>
      <c r="F422" s="228"/>
      <c r="G422" s="228"/>
      <c r="H422" s="228" t="str">
        <f t="shared" si="1"/>
        <v/>
      </c>
    </row>
    <row r="423">
      <c r="A423" s="114"/>
      <c r="B423" s="68"/>
      <c r="C423" s="61"/>
      <c r="D423" s="61"/>
      <c r="E423" s="115"/>
      <c r="F423" s="228"/>
      <c r="G423" s="228"/>
      <c r="H423" s="228" t="str">
        <f t="shared" si="1"/>
        <v/>
      </c>
    </row>
    <row r="424">
      <c r="A424" s="114"/>
      <c r="B424" s="68"/>
      <c r="C424" s="61"/>
      <c r="D424" s="61"/>
      <c r="E424" s="115"/>
      <c r="F424" s="228"/>
      <c r="G424" s="228"/>
      <c r="H424" s="228" t="str">
        <f t="shared" si="1"/>
        <v/>
      </c>
    </row>
    <row r="425">
      <c r="A425" s="114"/>
      <c r="B425" s="68"/>
      <c r="C425" s="61"/>
      <c r="D425" s="61"/>
      <c r="E425" s="115"/>
      <c r="F425" s="228"/>
      <c r="G425" s="228"/>
      <c r="H425" s="228" t="str">
        <f t="shared" si="1"/>
        <v/>
      </c>
    </row>
    <row r="426">
      <c r="A426" s="114"/>
      <c r="B426" s="68"/>
      <c r="C426" s="61"/>
      <c r="D426" s="61"/>
      <c r="E426" s="115"/>
      <c r="F426" s="228"/>
      <c r="G426" s="228"/>
      <c r="H426" s="228" t="str">
        <f t="shared" si="1"/>
        <v/>
      </c>
    </row>
    <row r="427">
      <c r="A427" s="42"/>
      <c r="B427" s="61"/>
      <c r="C427" s="61"/>
      <c r="D427" s="61"/>
      <c r="E427" s="115"/>
      <c r="F427" s="228"/>
      <c r="G427" s="228"/>
      <c r="H427" s="228" t="str">
        <f t="shared" si="1"/>
        <v/>
      </c>
    </row>
    <row r="428">
      <c r="A428" s="114"/>
      <c r="B428" s="68"/>
      <c r="C428" s="61"/>
      <c r="D428" s="61"/>
      <c r="E428" s="115"/>
      <c r="F428" s="228"/>
      <c r="G428" s="228"/>
      <c r="H428" s="228" t="str">
        <f t="shared" si="1"/>
        <v/>
      </c>
    </row>
    <row r="429">
      <c r="A429" s="114"/>
      <c r="B429" s="68"/>
      <c r="C429" s="61"/>
      <c r="D429" s="61"/>
      <c r="E429" s="115"/>
      <c r="F429" s="228"/>
      <c r="G429" s="228"/>
      <c r="H429" s="228" t="str">
        <f t="shared" si="1"/>
        <v/>
      </c>
    </row>
    <row r="430">
      <c r="A430" s="114"/>
      <c r="B430" s="68"/>
      <c r="C430" s="61"/>
      <c r="D430" s="61"/>
      <c r="E430" s="115"/>
      <c r="F430" s="228"/>
      <c r="G430" s="228"/>
      <c r="H430" s="228" t="str">
        <f t="shared" si="1"/>
        <v/>
      </c>
    </row>
    <row r="431">
      <c r="A431" s="114"/>
      <c r="B431" s="68"/>
      <c r="C431" s="61"/>
      <c r="D431" s="61"/>
      <c r="E431" s="115"/>
      <c r="F431" s="228"/>
      <c r="G431" s="228"/>
      <c r="H431" s="228" t="str">
        <f t="shared" si="1"/>
        <v/>
      </c>
    </row>
    <row r="432">
      <c r="A432" s="114"/>
      <c r="B432" s="68"/>
      <c r="C432" s="61"/>
      <c r="D432" s="61"/>
      <c r="E432" s="115"/>
      <c r="F432" s="228"/>
      <c r="G432" s="228"/>
      <c r="H432" s="228" t="str">
        <f t="shared" si="1"/>
        <v/>
      </c>
    </row>
    <row r="433">
      <c r="A433" s="114"/>
      <c r="B433" s="68"/>
      <c r="C433" s="61"/>
      <c r="D433" s="61"/>
      <c r="E433" s="115"/>
      <c r="F433" s="228"/>
      <c r="G433" s="228"/>
      <c r="H433" s="228" t="str">
        <f t="shared" si="1"/>
        <v/>
      </c>
    </row>
    <row r="434">
      <c r="A434" s="114"/>
      <c r="B434" s="68"/>
      <c r="C434" s="61"/>
      <c r="D434" s="61"/>
      <c r="E434" s="115"/>
      <c r="F434" s="228"/>
      <c r="G434" s="228"/>
      <c r="H434" s="228" t="str">
        <f t="shared" si="1"/>
        <v/>
      </c>
    </row>
    <row r="435">
      <c r="A435" s="114"/>
      <c r="B435" s="68"/>
      <c r="C435" s="61"/>
      <c r="D435" s="61"/>
      <c r="E435" s="115"/>
      <c r="F435" s="228"/>
      <c r="G435" s="228"/>
      <c r="H435" s="228" t="str">
        <f t="shared" si="1"/>
        <v/>
      </c>
    </row>
    <row r="436">
      <c r="A436" s="114"/>
      <c r="B436" s="61"/>
      <c r="C436" s="61"/>
      <c r="D436" s="61"/>
      <c r="E436" s="115"/>
      <c r="F436" s="228"/>
      <c r="G436" s="228"/>
      <c r="H436" s="228" t="str">
        <f t="shared" si="1"/>
        <v/>
      </c>
    </row>
    <row r="437">
      <c r="A437" s="114"/>
      <c r="B437" s="68"/>
      <c r="C437" s="61"/>
      <c r="D437" s="61"/>
      <c r="E437" s="115"/>
      <c r="F437" s="228"/>
      <c r="G437" s="228"/>
      <c r="H437" s="228" t="str">
        <f t="shared" si="1"/>
        <v/>
      </c>
    </row>
    <row r="438">
      <c r="A438" s="114"/>
      <c r="B438" s="68"/>
      <c r="C438" s="61"/>
      <c r="D438" s="61"/>
      <c r="E438" s="115"/>
      <c r="F438" s="228"/>
      <c r="G438" s="228"/>
      <c r="H438" s="228" t="str">
        <f t="shared" si="1"/>
        <v/>
      </c>
    </row>
    <row r="439">
      <c r="A439" s="114"/>
      <c r="B439" s="68"/>
      <c r="C439" s="61"/>
      <c r="D439" s="61"/>
      <c r="E439" s="115"/>
      <c r="F439" s="228"/>
      <c r="G439" s="228"/>
      <c r="H439" s="228" t="str">
        <f t="shared" si="1"/>
        <v/>
      </c>
    </row>
    <row r="440">
      <c r="A440" s="114"/>
      <c r="B440" s="68"/>
      <c r="C440" s="61"/>
      <c r="D440" s="61"/>
      <c r="E440" s="115"/>
      <c r="F440" s="228"/>
      <c r="G440" s="228"/>
      <c r="H440" s="228" t="str">
        <f t="shared" si="1"/>
        <v/>
      </c>
    </row>
    <row r="441">
      <c r="A441" s="42"/>
      <c r="B441" s="61"/>
      <c r="C441" s="61"/>
      <c r="D441" s="61"/>
      <c r="E441" s="115"/>
      <c r="F441" s="228"/>
      <c r="G441" s="228"/>
      <c r="H441" s="228" t="str">
        <f t="shared" si="1"/>
        <v/>
      </c>
    </row>
    <row r="442">
      <c r="A442" s="114"/>
      <c r="B442" s="68"/>
      <c r="C442" s="61"/>
      <c r="D442" s="61"/>
      <c r="E442" s="115"/>
      <c r="F442" s="228"/>
      <c r="G442" s="228"/>
      <c r="H442" s="228" t="str">
        <f t="shared" si="1"/>
        <v/>
      </c>
    </row>
    <row r="443">
      <c r="A443" s="114"/>
      <c r="B443" s="68"/>
      <c r="C443" s="61"/>
      <c r="D443" s="61"/>
      <c r="E443" s="115"/>
      <c r="F443" s="228"/>
      <c r="G443" s="228"/>
      <c r="H443" s="228" t="str">
        <f t="shared" si="1"/>
        <v/>
      </c>
    </row>
    <row r="444">
      <c r="A444" s="114"/>
      <c r="B444" s="68"/>
      <c r="C444" s="61"/>
      <c r="D444" s="61"/>
      <c r="E444" s="115"/>
      <c r="F444" s="228"/>
      <c r="G444" s="228"/>
      <c r="H444" s="228" t="str">
        <f t="shared" si="1"/>
        <v/>
      </c>
    </row>
    <row r="445">
      <c r="A445" s="114"/>
      <c r="B445" s="68"/>
      <c r="C445" s="61"/>
      <c r="D445" s="61"/>
      <c r="E445" s="115"/>
      <c r="F445" s="228"/>
      <c r="G445" s="228"/>
      <c r="H445" s="228" t="str">
        <f t="shared" si="1"/>
        <v/>
      </c>
    </row>
    <row r="446">
      <c r="A446" s="114"/>
      <c r="B446" s="68"/>
      <c r="C446" s="61"/>
      <c r="D446" s="61"/>
      <c r="E446" s="115"/>
      <c r="F446" s="228"/>
      <c r="G446" s="228"/>
      <c r="H446" s="228" t="str">
        <f t="shared" si="1"/>
        <v/>
      </c>
    </row>
    <row r="447">
      <c r="A447" s="114"/>
      <c r="B447" s="68"/>
      <c r="C447" s="61"/>
      <c r="D447" s="61"/>
      <c r="E447" s="115"/>
      <c r="F447" s="228"/>
      <c r="G447" s="228"/>
      <c r="H447" s="228" t="str">
        <f t="shared" si="1"/>
        <v/>
      </c>
    </row>
    <row r="448">
      <c r="A448" s="114"/>
      <c r="B448" s="68"/>
      <c r="C448" s="61"/>
      <c r="D448" s="61"/>
      <c r="E448" s="115"/>
      <c r="F448" s="228"/>
      <c r="G448" s="228"/>
      <c r="H448" s="228" t="str">
        <f t="shared" si="1"/>
        <v/>
      </c>
    </row>
    <row r="449">
      <c r="A449" s="114"/>
      <c r="B449" s="68"/>
      <c r="C449" s="61"/>
      <c r="D449" s="61"/>
      <c r="E449" s="115"/>
      <c r="F449" s="228"/>
      <c r="G449" s="228"/>
      <c r="H449" s="228" t="str">
        <f t="shared" si="1"/>
        <v/>
      </c>
    </row>
    <row r="450">
      <c r="A450" s="114"/>
      <c r="B450" s="68"/>
      <c r="C450" s="61"/>
      <c r="D450" s="61"/>
      <c r="E450" s="115"/>
      <c r="F450" s="228"/>
      <c r="G450" s="228"/>
      <c r="H450" s="228" t="str">
        <f t="shared" si="1"/>
        <v/>
      </c>
    </row>
    <row r="451">
      <c r="A451" s="114"/>
      <c r="B451" s="68"/>
      <c r="C451" s="68"/>
      <c r="D451" s="68"/>
      <c r="E451" s="115"/>
      <c r="F451" s="228"/>
      <c r="G451" s="228"/>
      <c r="H451" s="228" t="str">
        <f t="shared" si="1"/>
        <v/>
      </c>
    </row>
    <row r="452">
      <c r="A452" s="114"/>
      <c r="B452" s="68"/>
      <c r="C452" s="61"/>
      <c r="D452" s="61"/>
      <c r="E452" s="115"/>
      <c r="F452" s="228"/>
      <c r="G452" s="228"/>
      <c r="H452" s="228" t="str">
        <f t="shared" si="1"/>
        <v/>
      </c>
    </row>
    <row r="453">
      <c r="A453" s="114"/>
      <c r="B453" s="68"/>
      <c r="C453" s="61"/>
      <c r="D453" s="61"/>
      <c r="E453" s="115"/>
      <c r="F453" s="228"/>
      <c r="G453" s="228"/>
      <c r="H453" s="228" t="str">
        <f t="shared" si="1"/>
        <v/>
      </c>
    </row>
    <row r="454">
      <c r="A454" s="114"/>
      <c r="B454" s="68"/>
      <c r="C454" s="61"/>
      <c r="D454" s="61"/>
      <c r="E454" s="115"/>
      <c r="F454" s="228"/>
      <c r="G454" s="228"/>
      <c r="H454" s="228" t="str">
        <f t="shared" si="1"/>
        <v/>
      </c>
    </row>
    <row r="455">
      <c r="A455" s="114"/>
      <c r="B455" s="61"/>
      <c r="C455" s="61"/>
      <c r="D455" s="61"/>
      <c r="E455" s="115"/>
      <c r="F455" s="228"/>
      <c r="G455" s="228"/>
      <c r="H455" s="228" t="str">
        <f t="shared" si="1"/>
        <v/>
      </c>
    </row>
    <row r="456">
      <c r="A456" s="42"/>
      <c r="B456" s="61"/>
      <c r="C456" s="61"/>
      <c r="D456" s="61"/>
      <c r="E456" s="115"/>
      <c r="F456" s="228"/>
      <c r="G456" s="228"/>
      <c r="H456" s="228" t="str">
        <f t="shared" si="1"/>
        <v/>
      </c>
    </row>
    <row r="457">
      <c r="A457" s="114"/>
      <c r="B457" s="68"/>
      <c r="C457" s="61"/>
      <c r="D457" s="61"/>
      <c r="E457" s="115"/>
      <c r="F457" s="228"/>
      <c r="G457" s="228"/>
      <c r="H457" s="228" t="str">
        <f t="shared" si="1"/>
        <v/>
      </c>
    </row>
    <row r="458">
      <c r="A458" s="114"/>
      <c r="B458" s="68"/>
      <c r="C458" s="61"/>
      <c r="D458" s="61"/>
      <c r="E458" s="115"/>
      <c r="F458" s="228"/>
      <c r="G458" s="228"/>
      <c r="H458" s="228" t="str">
        <f t="shared" si="1"/>
        <v/>
      </c>
    </row>
    <row r="459">
      <c r="A459" s="114"/>
      <c r="B459" s="68"/>
      <c r="C459" s="61"/>
      <c r="D459" s="61"/>
      <c r="E459" s="115"/>
      <c r="F459" s="228"/>
      <c r="G459" s="228"/>
      <c r="H459" s="228" t="str">
        <f t="shared" si="1"/>
        <v/>
      </c>
    </row>
    <row r="460">
      <c r="A460" s="114"/>
      <c r="B460" s="68"/>
      <c r="C460" s="61"/>
      <c r="D460" s="61"/>
      <c r="E460" s="115"/>
      <c r="F460" s="228"/>
      <c r="G460" s="228"/>
      <c r="H460" s="228" t="str">
        <f t="shared" si="1"/>
        <v/>
      </c>
    </row>
    <row r="461">
      <c r="A461" s="114"/>
      <c r="B461" s="68"/>
      <c r="C461" s="61"/>
      <c r="D461" s="61"/>
      <c r="E461" s="115"/>
      <c r="F461" s="228"/>
      <c r="G461" s="228"/>
      <c r="H461" s="228" t="str">
        <f t="shared" si="1"/>
        <v/>
      </c>
    </row>
    <row r="462">
      <c r="A462" s="114"/>
      <c r="B462" s="68"/>
      <c r="C462" s="61"/>
      <c r="D462" s="61"/>
      <c r="E462" s="115"/>
      <c r="F462" s="228"/>
      <c r="G462" s="228"/>
      <c r="H462" s="228" t="str">
        <f t="shared" si="1"/>
        <v/>
      </c>
    </row>
    <row r="463">
      <c r="A463" s="114"/>
      <c r="B463" s="68"/>
      <c r="C463" s="61"/>
      <c r="D463" s="61"/>
      <c r="E463" s="115"/>
      <c r="F463" s="228"/>
      <c r="G463" s="228"/>
      <c r="H463" s="228" t="str">
        <f t="shared" si="1"/>
        <v/>
      </c>
    </row>
    <row r="464">
      <c r="A464" s="114"/>
      <c r="B464" s="68"/>
      <c r="C464" s="61"/>
      <c r="D464" s="61"/>
      <c r="E464" s="115"/>
      <c r="F464" s="228"/>
      <c r="G464" s="228"/>
      <c r="H464" s="228" t="str">
        <f t="shared" si="1"/>
        <v/>
      </c>
    </row>
    <row r="465">
      <c r="A465" s="114"/>
      <c r="B465" s="68"/>
      <c r="C465" s="61"/>
      <c r="D465" s="61"/>
      <c r="E465" s="115"/>
      <c r="F465" s="228"/>
      <c r="G465" s="228"/>
      <c r="H465" s="228" t="str">
        <f t="shared" si="1"/>
        <v/>
      </c>
    </row>
    <row r="466">
      <c r="A466" s="114"/>
      <c r="B466" s="68"/>
      <c r="C466" s="61"/>
      <c r="D466" s="61"/>
      <c r="E466" s="115"/>
      <c r="F466" s="228"/>
      <c r="G466" s="228"/>
      <c r="H466" s="228" t="str">
        <f t="shared" si="1"/>
        <v/>
      </c>
    </row>
    <row r="467">
      <c r="A467" s="114"/>
      <c r="B467" s="68"/>
      <c r="C467" s="61"/>
      <c r="D467" s="61"/>
      <c r="E467" s="115"/>
      <c r="F467" s="228"/>
      <c r="G467" s="228"/>
      <c r="H467" s="228" t="str">
        <f t="shared" si="1"/>
        <v/>
      </c>
    </row>
    <row r="468">
      <c r="A468" s="114"/>
      <c r="B468" s="68"/>
      <c r="C468" s="61"/>
      <c r="D468" s="61"/>
      <c r="E468" s="115"/>
      <c r="F468" s="228"/>
      <c r="G468" s="228"/>
      <c r="H468" s="228" t="str">
        <f t="shared" si="1"/>
        <v/>
      </c>
    </row>
    <row r="469">
      <c r="A469" s="114"/>
      <c r="B469" s="68"/>
      <c r="C469" s="61"/>
      <c r="D469" s="61"/>
      <c r="E469" s="115"/>
      <c r="F469" s="228"/>
      <c r="G469" s="228"/>
      <c r="H469" s="228" t="str">
        <f t="shared" si="1"/>
        <v/>
      </c>
    </row>
    <row r="470">
      <c r="A470" s="114"/>
      <c r="B470" s="68"/>
      <c r="C470" s="61"/>
      <c r="D470" s="61"/>
      <c r="E470" s="115"/>
      <c r="F470" s="228"/>
      <c r="G470" s="228"/>
      <c r="H470" s="228" t="str">
        <f t="shared" si="1"/>
        <v/>
      </c>
    </row>
    <row r="471">
      <c r="A471" s="114"/>
      <c r="B471" s="68"/>
      <c r="C471" s="61"/>
      <c r="D471" s="61"/>
      <c r="E471" s="115"/>
      <c r="F471" s="228"/>
      <c r="G471" s="228"/>
      <c r="H471" s="228" t="str">
        <f t="shared" si="1"/>
        <v/>
      </c>
    </row>
    <row r="472">
      <c r="A472" s="42"/>
      <c r="B472" s="61"/>
      <c r="C472" s="61"/>
      <c r="D472" s="61"/>
      <c r="E472" s="115"/>
      <c r="F472" s="228"/>
      <c r="G472" s="228"/>
      <c r="H472" s="228" t="str">
        <f t="shared" si="1"/>
        <v/>
      </c>
    </row>
    <row r="473">
      <c r="A473" s="114"/>
      <c r="B473" s="68"/>
      <c r="C473" s="61"/>
      <c r="D473" s="61"/>
      <c r="E473" s="115"/>
      <c r="F473" s="228"/>
      <c r="G473" s="228"/>
      <c r="H473" s="228" t="str">
        <f t="shared" si="1"/>
        <v/>
      </c>
    </row>
    <row r="474">
      <c r="A474" s="114"/>
      <c r="B474" s="68"/>
      <c r="C474" s="61"/>
      <c r="D474" s="61"/>
      <c r="E474" s="115"/>
      <c r="F474" s="228"/>
      <c r="G474" s="228"/>
      <c r="H474" s="228" t="str">
        <f t="shared" si="1"/>
        <v/>
      </c>
    </row>
    <row r="475">
      <c r="A475" s="114"/>
      <c r="B475" s="68"/>
      <c r="C475" s="61"/>
      <c r="D475" s="61"/>
      <c r="E475" s="115"/>
      <c r="F475" s="228"/>
      <c r="G475" s="228"/>
      <c r="H475" s="228" t="str">
        <f t="shared" si="1"/>
        <v/>
      </c>
    </row>
    <row r="476">
      <c r="A476" s="114"/>
      <c r="B476" s="68"/>
      <c r="C476" s="61"/>
      <c r="D476" s="61"/>
      <c r="E476" s="115"/>
      <c r="F476" s="228"/>
      <c r="G476" s="228"/>
      <c r="H476" s="228" t="str">
        <f t="shared" si="1"/>
        <v/>
      </c>
    </row>
    <row r="477">
      <c r="A477" s="114"/>
      <c r="B477" s="68"/>
      <c r="C477" s="61"/>
      <c r="D477" s="61"/>
      <c r="E477" s="115"/>
      <c r="F477" s="228"/>
      <c r="G477" s="228"/>
      <c r="H477" s="228" t="str">
        <f t="shared" si="1"/>
        <v/>
      </c>
    </row>
    <row r="478">
      <c r="A478" s="114"/>
      <c r="B478" s="68"/>
      <c r="C478" s="61"/>
      <c r="D478" s="61"/>
      <c r="E478" s="115"/>
      <c r="F478" s="228"/>
      <c r="G478" s="228"/>
      <c r="H478" s="228" t="str">
        <f t="shared" si="1"/>
        <v/>
      </c>
    </row>
    <row r="479">
      <c r="A479" s="42"/>
      <c r="B479" s="68"/>
      <c r="C479" s="68"/>
      <c r="D479" s="68"/>
      <c r="E479" s="115"/>
      <c r="F479" s="228"/>
      <c r="G479" s="228"/>
      <c r="H479" s="228" t="str">
        <f t="shared" si="1"/>
        <v/>
      </c>
    </row>
    <row r="480">
      <c r="A480" s="42"/>
      <c r="B480" s="68"/>
      <c r="C480" s="61"/>
      <c r="D480" s="61"/>
      <c r="E480" s="115"/>
      <c r="F480" s="228"/>
      <c r="G480" s="228"/>
      <c r="H480" s="228" t="str">
        <f t="shared" si="1"/>
        <v/>
      </c>
    </row>
    <row r="481">
      <c r="A481" s="42"/>
      <c r="B481" s="68"/>
      <c r="C481" s="68"/>
      <c r="D481" s="68"/>
      <c r="E481" s="115"/>
      <c r="F481" s="228"/>
      <c r="G481" s="228"/>
      <c r="H481" s="228" t="str">
        <f t="shared" si="1"/>
        <v/>
      </c>
    </row>
    <row r="482">
      <c r="A482" s="42"/>
      <c r="B482" s="68"/>
      <c r="C482" s="61"/>
      <c r="D482" s="61"/>
      <c r="E482" s="115"/>
      <c r="F482" s="228"/>
      <c r="G482" s="228"/>
      <c r="H482" s="228" t="str">
        <f t="shared" si="1"/>
        <v/>
      </c>
    </row>
    <row r="483">
      <c r="A483" s="42"/>
      <c r="B483" s="68"/>
      <c r="C483" s="61"/>
      <c r="D483" s="61"/>
      <c r="E483" s="115"/>
      <c r="F483" s="228"/>
      <c r="G483" s="228"/>
      <c r="H483" s="228" t="str">
        <f t="shared" si="1"/>
        <v/>
      </c>
    </row>
    <row r="484">
      <c r="A484" s="42"/>
      <c r="B484" s="68"/>
      <c r="C484" s="68"/>
      <c r="D484" s="68"/>
      <c r="E484" s="115"/>
      <c r="F484" s="228"/>
      <c r="G484" s="228"/>
      <c r="H484" s="228" t="str">
        <f t="shared" si="1"/>
        <v/>
      </c>
    </row>
    <row r="485">
      <c r="A485" s="42"/>
      <c r="B485" s="68"/>
      <c r="C485" s="61"/>
      <c r="D485" s="61"/>
      <c r="E485" s="115"/>
      <c r="F485" s="228"/>
      <c r="G485" s="228"/>
      <c r="H485" s="228" t="str">
        <f t="shared" si="1"/>
        <v/>
      </c>
    </row>
    <row r="486">
      <c r="A486" s="42"/>
      <c r="B486" s="68"/>
      <c r="C486" s="61"/>
      <c r="D486" s="61"/>
      <c r="E486" s="115"/>
      <c r="F486" s="228"/>
      <c r="G486" s="228"/>
      <c r="H486" s="228" t="str">
        <f t="shared" si="1"/>
        <v/>
      </c>
    </row>
    <row r="487">
      <c r="A487" s="42"/>
      <c r="B487" s="68"/>
      <c r="C487" s="68"/>
      <c r="D487" s="68"/>
      <c r="E487" s="115"/>
      <c r="F487" s="228"/>
      <c r="G487" s="228"/>
      <c r="H487" s="228" t="str">
        <f t="shared" si="1"/>
        <v/>
      </c>
    </row>
    <row r="488">
      <c r="A488" s="42"/>
      <c r="B488" s="68"/>
      <c r="C488" s="68"/>
      <c r="D488" s="68"/>
      <c r="E488" s="115"/>
      <c r="F488" s="228"/>
      <c r="G488" s="228"/>
      <c r="H488" s="228" t="str">
        <f t="shared" si="1"/>
        <v/>
      </c>
    </row>
    <row r="489">
      <c r="A489" s="42"/>
      <c r="B489" s="68"/>
      <c r="C489" s="68"/>
      <c r="D489" s="68"/>
      <c r="E489" s="115"/>
      <c r="F489" s="228"/>
      <c r="G489" s="228"/>
      <c r="H489" s="228" t="str">
        <f t="shared" si="1"/>
        <v/>
      </c>
    </row>
    <row r="490">
      <c r="A490" s="42"/>
      <c r="B490" s="68"/>
      <c r="C490" s="68"/>
      <c r="D490" s="68"/>
      <c r="E490" s="115"/>
      <c r="F490" s="228"/>
      <c r="G490" s="228"/>
      <c r="H490" s="228" t="str">
        <f t="shared" si="1"/>
        <v/>
      </c>
    </row>
    <row r="491">
      <c r="A491" s="42"/>
      <c r="B491" s="68"/>
      <c r="C491" s="68"/>
      <c r="D491" s="68"/>
      <c r="E491" s="115"/>
      <c r="F491" s="228"/>
      <c r="G491" s="228"/>
      <c r="H491" s="228" t="str">
        <f t="shared" si="1"/>
        <v/>
      </c>
    </row>
    <row r="492">
      <c r="A492" s="42"/>
      <c r="B492" s="68"/>
      <c r="C492" s="61"/>
      <c r="D492" s="61"/>
      <c r="E492" s="115"/>
      <c r="F492" s="228"/>
      <c r="G492" s="228"/>
      <c r="H492" s="228" t="str">
        <f t="shared" si="1"/>
        <v/>
      </c>
    </row>
    <row r="493">
      <c r="A493" s="42"/>
      <c r="B493" s="68"/>
      <c r="C493" s="68"/>
      <c r="D493" s="68"/>
      <c r="E493" s="115"/>
      <c r="F493" s="228"/>
      <c r="G493" s="228"/>
      <c r="H493" s="228" t="str">
        <f t="shared" si="1"/>
        <v/>
      </c>
    </row>
    <row r="494">
      <c r="A494" s="42"/>
      <c r="B494" s="68"/>
      <c r="C494" s="68"/>
      <c r="D494" s="68"/>
      <c r="E494" s="115"/>
      <c r="F494" s="228"/>
      <c r="G494" s="228"/>
      <c r="H494" s="228" t="str">
        <f t="shared" si="1"/>
        <v/>
      </c>
    </row>
    <row r="495">
      <c r="A495" s="42"/>
      <c r="B495" s="68"/>
      <c r="C495" s="68"/>
      <c r="D495" s="68"/>
      <c r="E495" s="115"/>
      <c r="F495" s="228"/>
      <c r="G495" s="228"/>
      <c r="H495" s="228" t="str">
        <f t="shared" si="1"/>
        <v/>
      </c>
    </row>
    <row r="496">
      <c r="A496" s="42"/>
      <c r="B496" s="68"/>
      <c r="C496" s="68"/>
      <c r="D496" s="68"/>
      <c r="E496" s="115"/>
      <c r="F496" s="228"/>
      <c r="G496" s="228"/>
      <c r="H496" s="228" t="str">
        <f t="shared" si="1"/>
        <v/>
      </c>
    </row>
    <row r="497">
      <c r="A497" s="42"/>
      <c r="B497" s="68"/>
      <c r="C497" s="68"/>
      <c r="D497" s="68"/>
      <c r="E497" s="115"/>
      <c r="F497" s="228"/>
      <c r="G497" s="228"/>
      <c r="H497" s="228" t="str">
        <f t="shared" si="1"/>
        <v/>
      </c>
    </row>
    <row r="498">
      <c r="A498" s="42"/>
      <c r="B498" s="68"/>
      <c r="C498" s="61"/>
      <c r="D498" s="61"/>
      <c r="E498" s="115"/>
      <c r="F498" s="228"/>
      <c r="G498" s="228"/>
      <c r="H498" s="228" t="str">
        <f t="shared" si="1"/>
        <v/>
      </c>
    </row>
    <row r="499">
      <c r="A499" s="42"/>
      <c r="B499" s="68"/>
      <c r="C499" s="68"/>
      <c r="D499" s="68"/>
      <c r="E499" s="115"/>
      <c r="F499" s="228"/>
      <c r="G499" s="228"/>
      <c r="H499" s="228" t="str">
        <f t="shared" si="1"/>
        <v/>
      </c>
    </row>
    <row r="500">
      <c r="A500" s="42"/>
      <c r="B500" s="68"/>
      <c r="C500" s="61"/>
      <c r="D500" s="61"/>
      <c r="E500" s="115"/>
      <c r="F500" s="228"/>
      <c r="G500" s="228"/>
      <c r="H500" s="228" t="str">
        <f t="shared" si="1"/>
        <v/>
      </c>
    </row>
    <row r="501">
      <c r="A501" s="42"/>
      <c r="B501" s="68"/>
      <c r="C501" s="61"/>
      <c r="D501" s="61"/>
      <c r="E501" s="115"/>
      <c r="F501" s="228"/>
      <c r="G501" s="228"/>
      <c r="H501" s="228" t="str">
        <f t="shared" si="1"/>
        <v/>
      </c>
    </row>
    <row r="502">
      <c r="A502" s="42"/>
      <c r="B502" s="68"/>
      <c r="C502" s="61"/>
      <c r="D502" s="61"/>
      <c r="E502" s="115"/>
      <c r="F502" s="228"/>
      <c r="G502" s="228"/>
      <c r="H502" s="228" t="str">
        <f t="shared" si="1"/>
        <v/>
      </c>
    </row>
    <row r="503">
      <c r="A503" s="42"/>
      <c r="B503" s="68"/>
      <c r="C503" s="61"/>
      <c r="D503" s="61"/>
      <c r="E503" s="115"/>
      <c r="F503" s="228"/>
      <c r="G503" s="228"/>
      <c r="H503" s="228" t="str">
        <f t="shared" si="1"/>
        <v/>
      </c>
    </row>
    <row r="504">
      <c r="A504" s="42"/>
      <c r="B504" s="68"/>
      <c r="C504" s="61"/>
      <c r="D504" s="61"/>
      <c r="E504" s="115"/>
      <c r="F504" s="228"/>
      <c r="G504" s="228"/>
      <c r="H504" s="228" t="str">
        <f t="shared" si="1"/>
        <v/>
      </c>
    </row>
    <row r="505">
      <c r="A505" s="42"/>
      <c r="B505" s="68"/>
      <c r="C505" s="61"/>
      <c r="D505" s="61"/>
      <c r="E505" s="115"/>
      <c r="F505" s="228"/>
      <c r="G505" s="228"/>
      <c r="H505" s="228" t="str">
        <f t="shared" si="1"/>
        <v/>
      </c>
    </row>
    <row r="506">
      <c r="A506" s="42"/>
      <c r="B506" s="68"/>
      <c r="C506" s="61"/>
      <c r="D506" s="61"/>
      <c r="E506" s="115"/>
      <c r="F506" s="228"/>
      <c r="G506" s="228"/>
      <c r="H506" s="228" t="str">
        <f t="shared" si="1"/>
        <v/>
      </c>
    </row>
    <row r="507">
      <c r="A507" s="42"/>
      <c r="B507" s="61"/>
      <c r="C507" s="61"/>
      <c r="D507" s="61"/>
      <c r="E507" s="115"/>
      <c r="F507" s="228"/>
      <c r="G507" s="228"/>
      <c r="H507" s="228" t="str">
        <f t="shared" si="1"/>
        <v/>
      </c>
    </row>
    <row r="508">
      <c r="A508" s="42"/>
      <c r="B508" s="68"/>
      <c r="C508" s="61"/>
      <c r="D508" s="61"/>
      <c r="E508" s="115"/>
      <c r="F508" s="228"/>
      <c r="G508" s="228"/>
      <c r="H508" s="228" t="str">
        <f t="shared" si="1"/>
        <v/>
      </c>
    </row>
    <row r="509">
      <c r="A509" s="42"/>
      <c r="B509" s="68"/>
      <c r="C509" s="61"/>
      <c r="D509" s="61"/>
      <c r="E509" s="115"/>
      <c r="F509" s="228"/>
      <c r="G509" s="228"/>
      <c r="H509" s="228" t="str">
        <f t="shared" si="1"/>
        <v/>
      </c>
    </row>
    <row r="510">
      <c r="A510" s="42"/>
      <c r="B510" s="68"/>
      <c r="C510" s="61"/>
      <c r="D510" s="61"/>
      <c r="E510" s="115"/>
      <c r="F510" s="228"/>
      <c r="G510" s="228"/>
      <c r="H510" s="228" t="str">
        <f t="shared" si="1"/>
        <v/>
      </c>
    </row>
    <row r="511">
      <c r="A511" s="114"/>
      <c r="B511" s="61"/>
      <c r="C511" s="61"/>
      <c r="D511" s="61"/>
      <c r="E511" s="115"/>
      <c r="F511" s="228"/>
      <c r="G511" s="228"/>
      <c r="H511" s="228" t="str">
        <f t="shared" si="1"/>
        <v/>
      </c>
    </row>
    <row r="512">
      <c r="A512" s="42"/>
      <c r="B512" s="68"/>
      <c r="C512" s="61"/>
      <c r="D512" s="61"/>
      <c r="E512" s="115"/>
      <c r="F512" s="228"/>
      <c r="G512" s="228"/>
      <c r="H512" s="228" t="str">
        <f t="shared" si="1"/>
        <v/>
      </c>
    </row>
    <row r="513">
      <c r="A513" s="42"/>
      <c r="B513" s="68"/>
      <c r="C513" s="61"/>
      <c r="D513" s="61"/>
      <c r="E513" s="115"/>
      <c r="F513" s="228"/>
      <c r="G513" s="228"/>
      <c r="H513" s="228" t="str">
        <f t="shared" si="1"/>
        <v/>
      </c>
    </row>
    <row r="514">
      <c r="A514" s="42"/>
      <c r="B514" s="68"/>
      <c r="C514" s="61"/>
      <c r="D514" s="61"/>
      <c r="E514" s="115"/>
      <c r="F514" s="228"/>
      <c r="G514" s="228"/>
      <c r="H514" s="228" t="str">
        <f t="shared" si="1"/>
        <v/>
      </c>
    </row>
    <row r="515">
      <c r="A515" s="42"/>
      <c r="B515" s="68"/>
      <c r="C515" s="61"/>
      <c r="D515" s="61"/>
      <c r="E515" s="115"/>
      <c r="F515" s="228"/>
      <c r="G515" s="228"/>
      <c r="H515" s="228" t="str">
        <f t="shared" si="1"/>
        <v/>
      </c>
    </row>
    <row r="516">
      <c r="A516" s="42"/>
      <c r="B516" s="68"/>
      <c r="C516" s="68"/>
      <c r="D516" s="68"/>
      <c r="E516" s="115"/>
      <c r="F516" s="228"/>
      <c r="G516" s="228"/>
      <c r="H516" s="228" t="str">
        <f t="shared" si="1"/>
        <v/>
      </c>
    </row>
    <row r="517">
      <c r="A517" s="42"/>
      <c r="B517" s="68"/>
      <c r="C517" s="61"/>
      <c r="D517" s="61"/>
      <c r="E517" s="115"/>
      <c r="F517" s="228"/>
      <c r="G517" s="228"/>
      <c r="H517" s="228" t="str">
        <f t="shared" si="1"/>
        <v/>
      </c>
    </row>
    <row r="518">
      <c r="A518" s="114"/>
      <c r="B518" s="61"/>
      <c r="C518" s="61"/>
      <c r="D518" s="61"/>
      <c r="E518" s="115"/>
      <c r="F518" s="228"/>
      <c r="G518" s="228"/>
      <c r="H518" s="228" t="str">
        <f t="shared" si="1"/>
        <v/>
      </c>
    </row>
    <row r="519">
      <c r="A519" s="42"/>
      <c r="B519" s="68"/>
      <c r="C519" s="68"/>
      <c r="D519" s="68"/>
      <c r="E519" s="115"/>
      <c r="F519" s="228"/>
      <c r="G519" s="228"/>
      <c r="H519" s="228" t="str">
        <f t="shared" si="1"/>
        <v/>
      </c>
    </row>
    <row r="520">
      <c r="A520" s="42"/>
      <c r="B520" s="68"/>
      <c r="C520" s="68"/>
      <c r="D520" s="68"/>
      <c r="E520" s="115"/>
      <c r="F520" s="228"/>
      <c r="G520" s="228"/>
      <c r="H520" s="228" t="str">
        <f t="shared" si="1"/>
        <v/>
      </c>
    </row>
    <row r="521">
      <c r="A521" s="42"/>
      <c r="B521" s="68"/>
      <c r="C521" s="61"/>
      <c r="D521" s="61"/>
      <c r="E521" s="115"/>
      <c r="F521" s="228"/>
      <c r="G521" s="228"/>
      <c r="H521" s="228" t="str">
        <f t="shared" si="1"/>
        <v/>
      </c>
    </row>
    <row r="522">
      <c r="A522" s="42"/>
      <c r="B522" s="68"/>
      <c r="C522" s="61"/>
      <c r="D522" s="61"/>
      <c r="E522" s="115"/>
      <c r="F522" s="228"/>
      <c r="G522" s="228"/>
      <c r="H522" s="228" t="str">
        <f t="shared" si="1"/>
        <v/>
      </c>
    </row>
    <row r="523">
      <c r="A523" s="42"/>
      <c r="B523" s="68"/>
      <c r="C523" s="61"/>
      <c r="D523" s="61"/>
      <c r="E523" s="115"/>
      <c r="F523" s="228"/>
      <c r="G523" s="228"/>
      <c r="H523" s="228" t="str">
        <f t="shared" si="1"/>
        <v/>
      </c>
    </row>
    <row r="524">
      <c r="A524" s="42"/>
      <c r="B524" s="61"/>
      <c r="C524" s="61"/>
      <c r="D524" s="61"/>
      <c r="E524" s="115"/>
      <c r="F524" s="228"/>
      <c r="G524" s="228"/>
      <c r="H524" s="228" t="str">
        <f t="shared" si="1"/>
        <v/>
      </c>
    </row>
    <row r="525">
      <c r="A525" s="114"/>
      <c r="B525" s="68"/>
      <c r="C525" s="61"/>
      <c r="D525" s="61"/>
      <c r="E525" s="115"/>
      <c r="F525" s="228"/>
      <c r="G525" s="228"/>
      <c r="H525" s="228" t="str">
        <f t="shared" si="1"/>
        <v/>
      </c>
    </row>
    <row r="526">
      <c r="A526" s="114"/>
      <c r="B526" s="68"/>
      <c r="C526" s="61"/>
      <c r="D526" s="61"/>
      <c r="E526" s="115"/>
      <c r="F526" s="228"/>
      <c r="G526" s="228"/>
      <c r="H526" s="228" t="str">
        <f t="shared" si="1"/>
        <v/>
      </c>
    </row>
    <row r="527">
      <c r="A527" s="114"/>
      <c r="B527" s="68"/>
      <c r="C527" s="61"/>
      <c r="D527" s="61"/>
      <c r="E527" s="115"/>
      <c r="F527" s="228"/>
      <c r="G527" s="228"/>
      <c r="H527" s="228" t="str">
        <f t="shared" si="1"/>
        <v/>
      </c>
    </row>
    <row r="528">
      <c r="A528" s="114"/>
      <c r="B528" s="68"/>
      <c r="C528" s="61"/>
      <c r="D528" s="61"/>
      <c r="E528" s="115"/>
      <c r="F528" s="228"/>
      <c r="G528" s="228"/>
      <c r="H528" s="228" t="str">
        <f t="shared" si="1"/>
        <v/>
      </c>
    </row>
    <row r="529">
      <c r="A529" s="114"/>
      <c r="B529" s="68"/>
      <c r="C529" s="61"/>
      <c r="D529" s="61"/>
      <c r="E529" s="115"/>
      <c r="F529" s="228"/>
      <c r="G529" s="228"/>
      <c r="H529" s="228" t="str">
        <f t="shared" si="1"/>
        <v/>
      </c>
    </row>
    <row r="530">
      <c r="A530" s="114"/>
      <c r="B530" s="68"/>
      <c r="C530" s="61"/>
      <c r="D530" s="61"/>
      <c r="E530" s="115"/>
      <c r="F530" s="228"/>
      <c r="G530" s="228"/>
      <c r="H530" s="228" t="str">
        <f t="shared" si="1"/>
        <v/>
      </c>
    </row>
    <row r="531">
      <c r="A531" s="114"/>
      <c r="B531" s="68"/>
      <c r="C531" s="61"/>
      <c r="D531" s="61"/>
      <c r="E531" s="115"/>
      <c r="F531" s="228"/>
      <c r="G531" s="228"/>
      <c r="H531" s="228" t="str">
        <f t="shared" si="1"/>
        <v/>
      </c>
    </row>
    <row r="532">
      <c r="A532" s="42"/>
      <c r="B532" s="68"/>
      <c r="C532" s="61"/>
      <c r="D532" s="61"/>
      <c r="E532" s="115"/>
      <c r="F532" s="228"/>
      <c r="G532" s="228"/>
      <c r="H532" s="228" t="str">
        <f t="shared" si="1"/>
        <v/>
      </c>
    </row>
    <row r="533">
      <c r="A533" s="42"/>
      <c r="B533" s="68"/>
      <c r="C533" s="61"/>
      <c r="D533" s="61"/>
      <c r="E533" s="115"/>
      <c r="F533" s="228"/>
      <c r="G533" s="228"/>
      <c r="H533" s="228" t="str">
        <f t="shared" si="1"/>
        <v/>
      </c>
    </row>
    <row r="534">
      <c r="A534" s="42"/>
      <c r="B534" s="68"/>
      <c r="C534" s="61"/>
      <c r="D534" s="61"/>
      <c r="E534" s="115"/>
      <c r="F534" s="228"/>
      <c r="G534" s="228"/>
      <c r="H534" s="228" t="str">
        <f t="shared" si="1"/>
        <v/>
      </c>
    </row>
    <row r="535">
      <c r="A535" s="42"/>
      <c r="B535" s="68"/>
      <c r="C535" s="61"/>
      <c r="D535" s="61"/>
      <c r="E535" s="115"/>
      <c r="F535" s="228"/>
      <c r="G535" s="228"/>
      <c r="H535" s="228" t="str">
        <f t="shared" si="1"/>
        <v/>
      </c>
    </row>
    <row r="536">
      <c r="A536" s="42"/>
      <c r="B536" s="68"/>
      <c r="C536" s="68"/>
      <c r="D536" s="68"/>
      <c r="E536" s="115"/>
      <c r="F536" s="228"/>
      <c r="G536" s="228"/>
      <c r="H536" s="228" t="str">
        <f t="shared" si="1"/>
        <v/>
      </c>
    </row>
    <row r="537">
      <c r="A537" s="42"/>
      <c r="B537" s="61"/>
      <c r="C537" s="61"/>
      <c r="D537" s="61"/>
      <c r="E537" s="115"/>
      <c r="F537" s="228"/>
      <c r="G537" s="228"/>
      <c r="H537" s="228" t="str">
        <f t="shared" si="1"/>
        <v/>
      </c>
    </row>
    <row r="538">
      <c r="A538" s="42"/>
      <c r="B538" s="68"/>
      <c r="C538" s="61"/>
      <c r="D538" s="61"/>
      <c r="E538" s="115"/>
      <c r="F538" s="228"/>
      <c r="G538" s="228"/>
      <c r="H538" s="228" t="str">
        <f t="shared" si="1"/>
        <v/>
      </c>
    </row>
    <row r="539">
      <c r="A539" s="42"/>
      <c r="B539" s="68"/>
      <c r="C539" s="61"/>
      <c r="D539" s="61"/>
      <c r="E539" s="115"/>
      <c r="F539" s="228"/>
      <c r="G539" s="228"/>
      <c r="H539" s="228" t="str">
        <f t="shared" si="1"/>
        <v/>
      </c>
    </row>
    <row r="540">
      <c r="A540" s="42"/>
      <c r="B540" s="68"/>
      <c r="C540" s="61"/>
      <c r="D540" s="61"/>
      <c r="E540" s="115"/>
      <c r="F540" s="228"/>
      <c r="G540" s="228"/>
      <c r="H540" s="228" t="str">
        <f t="shared" si="1"/>
        <v/>
      </c>
    </row>
    <row r="541">
      <c r="A541" s="42"/>
      <c r="B541" s="68"/>
      <c r="C541" s="61"/>
      <c r="D541" s="61"/>
      <c r="E541" s="115"/>
      <c r="F541" s="228"/>
      <c r="G541" s="228"/>
      <c r="H541" s="228" t="str">
        <f t="shared" si="1"/>
        <v/>
      </c>
    </row>
    <row r="542">
      <c r="A542" s="42"/>
      <c r="B542" s="68"/>
      <c r="C542" s="68"/>
      <c r="D542" s="68"/>
      <c r="E542" s="115"/>
      <c r="F542" s="228"/>
      <c r="G542" s="228"/>
      <c r="H542" s="228" t="str">
        <f t="shared" si="1"/>
        <v/>
      </c>
    </row>
    <row r="543">
      <c r="A543" s="42"/>
      <c r="B543" s="68"/>
      <c r="C543" s="61"/>
      <c r="D543" s="61"/>
      <c r="E543" s="115"/>
      <c r="F543" s="228"/>
      <c r="G543" s="228"/>
      <c r="H543" s="228" t="str">
        <f t="shared" si="1"/>
        <v/>
      </c>
    </row>
    <row r="544">
      <c r="A544" s="42"/>
      <c r="B544" s="68"/>
      <c r="C544" s="61"/>
      <c r="D544" s="61"/>
      <c r="E544" s="115"/>
      <c r="F544" s="228"/>
      <c r="G544" s="228"/>
      <c r="H544" s="228" t="str">
        <f t="shared" si="1"/>
        <v/>
      </c>
    </row>
    <row r="545">
      <c r="A545" s="42"/>
      <c r="B545" s="68"/>
      <c r="C545" s="61"/>
      <c r="D545" s="61"/>
      <c r="E545" s="115"/>
      <c r="F545" s="228"/>
      <c r="G545" s="228"/>
      <c r="H545" s="228" t="str">
        <f t="shared" si="1"/>
        <v/>
      </c>
    </row>
    <row r="546">
      <c r="A546" s="42"/>
      <c r="B546" s="68"/>
      <c r="C546" s="61"/>
      <c r="D546" s="61"/>
      <c r="E546" s="115"/>
      <c r="F546" s="228"/>
      <c r="G546" s="228"/>
      <c r="H546" s="228" t="str">
        <f t="shared" si="1"/>
        <v/>
      </c>
    </row>
    <row r="547">
      <c r="A547" s="42"/>
      <c r="B547" s="61"/>
      <c r="C547" s="61"/>
      <c r="D547" s="61"/>
      <c r="E547" s="115"/>
      <c r="F547" s="228"/>
      <c r="G547" s="228"/>
      <c r="H547" s="228" t="str">
        <f t="shared" si="1"/>
        <v/>
      </c>
    </row>
    <row r="548">
      <c r="A548" s="42"/>
      <c r="B548" s="68"/>
      <c r="C548" s="61"/>
      <c r="D548" s="61"/>
      <c r="E548" s="115"/>
      <c r="F548" s="228"/>
      <c r="G548" s="228"/>
      <c r="H548" s="228" t="str">
        <f t="shared" si="1"/>
        <v/>
      </c>
    </row>
    <row r="549">
      <c r="A549" s="42"/>
      <c r="B549" s="68"/>
      <c r="C549" s="61"/>
      <c r="D549" s="61"/>
      <c r="E549" s="115"/>
      <c r="F549" s="228"/>
      <c r="G549" s="228"/>
      <c r="H549" s="228" t="str">
        <f t="shared" si="1"/>
        <v/>
      </c>
    </row>
    <row r="550">
      <c r="A550" s="42"/>
      <c r="B550" s="68"/>
      <c r="C550" s="61"/>
      <c r="D550" s="61"/>
      <c r="E550" s="115"/>
      <c r="F550" s="228"/>
      <c r="G550" s="228"/>
      <c r="H550" s="228" t="str">
        <f t="shared" si="1"/>
        <v/>
      </c>
    </row>
    <row r="551">
      <c r="A551" s="42"/>
      <c r="B551" s="68"/>
      <c r="C551" s="61"/>
      <c r="D551" s="61"/>
      <c r="E551" s="115"/>
      <c r="F551" s="228"/>
      <c r="G551" s="228"/>
      <c r="H551" s="228" t="str">
        <f t="shared" si="1"/>
        <v/>
      </c>
    </row>
    <row r="552">
      <c r="A552" s="42"/>
      <c r="B552" s="68"/>
      <c r="C552" s="61"/>
      <c r="D552" s="61"/>
      <c r="E552" s="115"/>
      <c r="F552" s="228"/>
      <c r="G552" s="228"/>
      <c r="H552" s="228" t="str">
        <f t="shared" si="1"/>
        <v/>
      </c>
    </row>
    <row r="553">
      <c r="A553" s="42"/>
      <c r="B553" s="68"/>
      <c r="C553" s="61"/>
      <c r="D553" s="61"/>
      <c r="E553" s="115"/>
      <c r="F553" s="228"/>
      <c r="G553" s="228"/>
      <c r="H553" s="228" t="str">
        <f t="shared" si="1"/>
        <v/>
      </c>
    </row>
    <row r="554">
      <c r="A554" s="114"/>
      <c r="B554" s="61"/>
      <c r="C554" s="61"/>
      <c r="D554" s="61"/>
      <c r="E554" s="115"/>
      <c r="F554" s="228"/>
      <c r="G554" s="228"/>
      <c r="H554" s="228" t="str">
        <f t="shared" si="1"/>
        <v/>
      </c>
    </row>
    <row r="555">
      <c r="A555" s="42"/>
      <c r="B555" s="68"/>
      <c r="C555" s="61"/>
      <c r="D555" s="61"/>
      <c r="E555" s="115"/>
      <c r="F555" s="228"/>
      <c r="G555" s="228"/>
      <c r="H555" s="228" t="str">
        <f t="shared" si="1"/>
        <v/>
      </c>
    </row>
    <row r="556">
      <c r="A556" s="42"/>
      <c r="B556" s="68"/>
      <c r="C556" s="61"/>
      <c r="D556" s="61"/>
      <c r="E556" s="115"/>
      <c r="F556" s="228"/>
      <c r="G556" s="228"/>
      <c r="H556" s="228" t="str">
        <f t="shared" si="1"/>
        <v/>
      </c>
    </row>
    <row r="557">
      <c r="A557" s="42"/>
      <c r="B557" s="68"/>
      <c r="C557" s="61"/>
      <c r="D557" s="61"/>
      <c r="E557" s="115"/>
      <c r="F557" s="228"/>
      <c r="G557" s="228"/>
      <c r="H557" s="228" t="str">
        <f t="shared" si="1"/>
        <v/>
      </c>
    </row>
    <row r="558">
      <c r="A558" s="42"/>
      <c r="B558" s="61"/>
      <c r="C558" s="61"/>
      <c r="D558" s="61"/>
      <c r="E558" s="115"/>
      <c r="F558" s="228"/>
      <c r="G558" s="228"/>
      <c r="H558" s="228" t="str">
        <f t="shared" si="1"/>
        <v/>
      </c>
    </row>
    <row r="559">
      <c r="A559" s="42"/>
      <c r="B559" s="68"/>
      <c r="C559" s="68"/>
      <c r="D559" s="68"/>
      <c r="E559" s="115"/>
      <c r="F559" s="228"/>
      <c r="G559" s="228"/>
      <c r="H559" s="228" t="str">
        <f t="shared" si="1"/>
        <v/>
      </c>
    </row>
    <row r="560">
      <c r="A560" s="42"/>
      <c r="B560" s="68"/>
      <c r="C560" s="68"/>
      <c r="D560" s="68"/>
      <c r="E560" s="115"/>
      <c r="F560" s="228"/>
      <c r="G560" s="228"/>
      <c r="H560" s="228" t="str">
        <f t="shared" si="1"/>
        <v/>
      </c>
    </row>
    <row r="561">
      <c r="A561" s="42"/>
      <c r="B561" s="68"/>
      <c r="C561" s="68"/>
      <c r="D561" s="68"/>
      <c r="E561" s="115"/>
      <c r="F561" s="228"/>
      <c r="G561" s="228"/>
      <c r="H561" s="228" t="str">
        <f t="shared" si="1"/>
        <v/>
      </c>
    </row>
    <row r="562">
      <c r="A562" s="42"/>
      <c r="B562" s="68"/>
      <c r="C562" s="68"/>
      <c r="D562" s="68"/>
      <c r="E562" s="115"/>
      <c r="F562" s="228"/>
      <c r="G562" s="228"/>
      <c r="H562" s="228" t="str">
        <f t="shared" si="1"/>
        <v/>
      </c>
    </row>
    <row r="563">
      <c r="A563" s="42"/>
      <c r="B563" s="68"/>
      <c r="C563" s="68"/>
      <c r="D563" s="68"/>
      <c r="E563" s="115"/>
      <c r="F563" s="228"/>
      <c r="G563" s="228"/>
      <c r="H563" s="228" t="str">
        <f t="shared" si="1"/>
        <v/>
      </c>
    </row>
    <row r="564">
      <c r="A564" s="42"/>
      <c r="B564" s="68"/>
      <c r="C564" s="68"/>
      <c r="D564" s="68"/>
      <c r="E564" s="115"/>
      <c r="F564" s="228"/>
      <c r="G564" s="228"/>
      <c r="H564" s="228" t="str">
        <f t="shared" si="1"/>
        <v/>
      </c>
    </row>
    <row r="565">
      <c r="A565" s="42"/>
      <c r="B565" s="68"/>
      <c r="C565" s="68"/>
      <c r="D565" s="68"/>
      <c r="E565" s="115"/>
      <c r="F565" s="228"/>
      <c r="G565" s="228"/>
      <c r="H565" s="228" t="str">
        <f t="shared" si="1"/>
        <v/>
      </c>
    </row>
    <row r="566">
      <c r="A566" s="42"/>
      <c r="B566" s="68"/>
      <c r="C566" s="68"/>
      <c r="D566" s="68"/>
      <c r="E566" s="115"/>
      <c r="F566" s="228"/>
      <c r="G566" s="228"/>
      <c r="H566" s="228" t="str">
        <f t="shared" si="1"/>
        <v/>
      </c>
    </row>
    <row r="567">
      <c r="A567" s="42"/>
      <c r="B567" s="68"/>
      <c r="C567" s="68"/>
      <c r="D567" s="68"/>
      <c r="E567" s="115"/>
      <c r="F567" s="228"/>
      <c r="G567" s="228"/>
      <c r="H567" s="228" t="str">
        <f t="shared" si="1"/>
        <v/>
      </c>
    </row>
    <row r="568">
      <c r="A568" s="42"/>
      <c r="B568" s="68"/>
      <c r="C568" s="68"/>
      <c r="D568" s="68"/>
      <c r="E568" s="115"/>
      <c r="F568" s="228"/>
      <c r="G568" s="228"/>
      <c r="H568" s="228" t="str">
        <f t="shared" si="1"/>
        <v/>
      </c>
    </row>
    <row r="569">
      <c r="A569" s="114"/>
      <c r="B569" s="61"/>
      <c r="C569" s="61"/>
      <c r="D569" s="61"/>
      <c r="E569" s="115"/>
      <c r="F569" s="228"/>
      <c r="G569" s="228"/>
      <c r="H569" s="228" t="str">
        <f t="shared" si="1"/>
        <v/>
      </c>
    </row>
    <row r="570">
      <c r="A570" s="42"/>
      <c r="B570" s="68"/>
      <c r="C570" s="68"/>
      <c r="D570" s="68"/>
      <c r="E570" s="115"/>
      <c r="F570" s="228"/>
      <c r="G570" s="228"/>
      <c r="H570" s="228" t="str">
        <f t="shared" si="1"/>
        <v/>
      </c>
    </row>
    <row r="571">
      <c r="A571" s="42"/>
      <c r="B571" s="68"/>
      <c r="C571" s="68"/>
      <c r="D571" s="68"/>
      <c r="E571" s="115"/>
      <c r="F571" s="228"/>
      <c r="G571" s="228"/>
      <c r="H571" s="228" t="str">
        <f t="shared" si="1"/>
        <v/>
      </c>
    </row>
    <row r="572">
      <c r="A572" s="42"/>
      <c r="B572" s="68"/>
      <c r="C572" s="68"/>
      <c r="D572" s="68"/>
      <c r="E572" s="115"/>
      <c r="F572" s="228"/>
      <c r="G572" s="228"/>
      <c r="H572" s="228" t="str">
        <f t="shared" si="1"/>
        <v/>
      </c>
    </row>
    <row r="573">
      <c r="A573" s="42"/>
      <c r="B573" s="68"/>
      <c r="C573" s="68"/>
      <c r="D573" s="68"/>
      <c r="E573" s="115"/>
      <c r="F573" s="228"/>
      <c r="G573" s="228"/>
      <c r="H573" s="228" t="str">
        <f t="shared" si="1"/>
        <v/>
      </c>
    </row>
    <row r="574">
      <c r="A574" s="42"/>
      <c r="B574" s="61"/>
      <c r="C574" s="61"/>
      <c r="D574" s="61"/>
      <c r="E574" s="115"/>
      <c r="F574" s="228"/>
      <c r="G574" s="228"/>
      <c r="H574" s="228" t="str">
        <f t="shared" si="1"/>
        <v/>
      </c>
    </row>
    <row r="575">
      <c r="A575" s="42"/>
      <c r="B575" s="68"/>
      <c r="C575" s="68"/>
      <c r="D575" s="68"/>
      <c r="E575" s="115"/>
      <c r="F575" s="228"/>
      <c r="G575" s="228"/>
      <c r="H575" s="228" t="str">
        <f t="shared" si="1"/>
        <v/>
      </c>
    </row>
    <row r="576">
      <c r="A576" s="42"/>
      <c r="B576" s="68"/>
      <c r="C576" s="68"/>
      <c r="D576" s="68"/>
      <c r="E576" s="115"/>
      <c r="F576" s="228"/>
      <c r="G576" s="228"/>
      <c r="H576" s="228" t="str">
        <f t="shared" si="1"/>
        <v/>
      </c>
    </row>
    <row r="577">
      <c r="A577" s="42"/>
      <c r="B577" s="68"/>
      <c r="C577" s="68"/>
      <c r="D577" s="68"/>
      <c r="E577" s="115"/>
      <c r="F577" s="228"/>
      <c r="G577" s="228"/>
      <c r="H577" s="228" t="str">
        <f t="shared" si="1"/>
        <v/>
      </c>
    </row>
    <row r="578">
      <c r="A578" s="42"/>
      <c r="B578" s="68"/>
      <c r="C578" s="68"/>
      <c r="D578" s="68"/>
      <c r="E578" s="115"/>
      <c r="F578" s="228"/>
      <c r="G578" s="228"/>
      <c r="H578" s="228" t="str">
        <f t="shared" si="1"/>
        <v/>
      </c>
    </row>
    <row r="579">
      <c r="A579" s="42"/>
      <c r="B579" s="68"/>
      <c r="C579" s="68"/>
      <c r="D579" s="68"/>
      <c r="E579" s="115"/>
      <c r="F579" s="228"/>
      <c r="G579" s="228"/>
      <c r="H579" s="228" t="str">
        <f t="shared" si="1"/>
        <v/>
      </c>
    </row>
    <row r="580">
      <c r="A580" s="42"/>
      <c r="B580" s="68"/>
      <c r="C580" s="68"/>
      <c r="D580" s="68"/>
      <c r="E580" s="115"/>
      <c r="F580" s="228"/>
      <c r="G580" s="228"/>
      <c r="H580" s="228" t="str">
        <f t="shared" si="1"/>
        <v/>
      </c>
    </row>
    <row r="581">
      <c r="A581" s="42"/>
      <c r="B581" s="68"/>
      <c r="C581" s="68"/>
      <c r="D581" s="68"/>
      <c r="E581" s="115"/>
      <c r="F581" s="228"/>
      <c r="G581" s="228"/>
      <c r="H581" s="228" t="str">
        <f t="shared" si="1"/>
        <v/>
      </c>
    </row>
    <row r="582">
      <c r="A582" s="42"/>
      <c r="B582" s="68"/>
      <c r="C582" s="68"/>
      <c r="D582" s="68"/>
      <c r="E582" s="115"/>
      <c r="F582" s="228"/>
      <c r="G582" s="228"/>
      <c r="H582" s="228" t="str">
        <f t="shared" si="1"/>
        <v/>
      </c>
    </row>
    <row r="583">
      <c r="A583" s="42"/>
      <c r="B583" s="68"/>
      <c r="C583" s="68"/>
      <c r="D583" s="68"/>
      <c r="E583" s="115"/>
      <c r="F583" s="228"/>
      <c r="G583" s="228"/>
      <c r="H583" s="228" t="str">
        <f t="shared" si="1"/>
        <v/>
      </c>
    </row>
    <row r="584">
      <c r="A584" s="42"/>
      <c r="B584" s="68"/>
      <c r="C584" s="68"/>
      <c r="D584" s="68"/>
      <c r="E584" s="115"/>
      <c r="F584" s="228"/>
      <c r="G584" s="228"/>
      <c r="H584" s="228" t="str">
        <f t="shared" si="1"/>
        <v/>
      </c>
    </row>
    <row r="585">
      <c r="A585" s="42"/>
      <c r="B585" s="68"/>
      <c r="C585" s="68"/>
      <c r="D585" s="68"/>
      <c r="E585" s="115"/>
      <c r="F585" s="228"/>
      <c r="G585" s="228"/>
      <c r="H585" s="228" t="str">
        <f t="shared" si="1"/>
        <v/>
      </c>
    </row>
    <row r="586">
      <c r="A586" s="42"/>
      <c r="B586" s="68"/>
      <c r="C586" s="68"/>
      <c r="D586" s="68"/>
      <c r="E586" s="115"/>
      <c r="F586" s="228"/>
      <c r="G586" s="228"/>
      <c r="H586" s="228" t="str">
        <f t="shared" si="1"/>
        <v/>
      </c>
    </row>
    <row r="587">
      <c r="A587" s="42"/>
      <c r="B587" s="68"/>
      <c r="C587" s="68"/>
      <c r="D587" s="68"/>
      <c r="E587" s="115"/>
      <c r="F587" s="228"/>
      <c r="G587" s="228"/>
      <c r="H587" s="228" t="str">
        <f t="shared" si="1"/>
        <v/>
      </c>
    </row>
    <row r="588">
      <c r="A588" s="42"/>
      <c r="B588" s="68"/>
      <c r="C588" s="68"/>
      <c r="D588" s="68"/>
      <c r="E588" s="115"/>
      <c r="F588" s="228"/>
      <c r="G588" s="228"/>
      <c r="H588" s="228" t="str">
        <f t="shared" si="1"/>
        <v/>
      </c>
    </row>
    <row r="589">
      <c r="A589" s="42"/>
      <c r="B589" s="68"/>
      <c r="C589" s="68"/>
      <c r="D589" s="68"/>
      <c r="E589" s="115"/>
      <c r="F589" s="228"/>
      <c r="G589" s="228"/>
      <c r="H589" s="228" t="str">
        <f t="shared" si="1"/>
        <v/>
      </c>
    </row>
    <row r="590">
      <c r="A590" s="42"/>
      <c r="B590" s="68"/>
      <c r="C590" s="68"/>
      <c r="D590" s="68"/>
      <c r="E590" s="115"/>
      <c r="F590" s="228"/>
      <c r="G590" s="228"/>
      <c r="H590" s="228" t="str">
        <f t="shared" si="1"/>
        <v/>
      </c>
    </row>
    <row r="591">
      <c r="A591" s="42"/>
      <c r="B591" s="68"/>
      <c r="C591" s="68"/>
      <c r="D591" s="68"/>
      <c r="E591" s="115"/>
      <c r="F591" s="228"/>
      <c r="G591" s="228"/>
      <c r="H591" s="228" t="str">
        <f t="shared" si="1"/>
        <v/>
      </c>
    </row>
    <row r="592">
      <c r="A592" s="42"/>
      <c r="B592" s="61"/>
      <c r="C592" s="61"/>
      <c r="D592" s="61"/>
      <c r="E592" s="115"/>
      <c r="F592" s="228"/>
      <c r="G592" s="228"/>
      <c r="H592" s="228" t="str">
        <f t="shared" si="1"/>
        <v/>
      </c>
    </row>
    <row r="593">
      <c r="A593" s="42"/>
      <c r="B593" s="68"/>
      <c r="C593" s="68"/>
      <c r="D593" s="68"/>
      <c r="E593" s="115"/>
      <c r="F593" s="228"/>
      <c r="G593" s="228"/>
      <c r="H593" s="228" t="str">
        <f t="shared" si="1"/>
        <v/>
      </c>
    </row>
    <row r="594">
      <c r="A594" s="42"/>
      <c r="B594" s="61"/>
      <c r="C594" s="61"/>
      <c r="D594" s="61"/>
      <c r="E594" s="115"/>
      <c r="F594" s="228"/>
      <c r="G594" s="228"/>
      <c r="H594" s="228" t="str">
        <f t="shared" si="1"/>
        <v/>
      </c>
    </row>
    <row r="595">
      <c r="A595" s="42"/>
      <c r="B595" s="68"/>
      <c r="C595" s="68"/>
      <c r="D595" s="68"/>
      <c r="E595" s="115"/>
      <c r="F595" s="228"/>
      <c r="G595" s="228"/>
      <c r="H595" s="228" t="str">
        <f t="shared" si="1"/>
        <v/>
      </c>
    </row>
    <row r="596">
      <c r="A596" s="42"/>
      <c r="B596" s="68"/>
      <c r="C596" s="68"/>
      <c r="D596" s="68"/>
      <c r="E596" s="115"/>
      <c r="F596" s="228"/>
      <c r="G596" s="228"/>
      <c r="H596" s="228" t="str">
        <f t="shared" si="1"/>
        <v/>
      </c>
    </row>
    <row r="597">
      <c r="A597" s="42"/>
      <c r="B597" s="68"/>
      <c r="C597" s="68"/>
      <c r="D597" s="68"/>
      <c r="E597" s="115"/>
      <c r="F597" s="228"/>
      <c r="G597" s="228"/>
      <c r="H597" s="228" t="str">
        <f t="shared" si="1"/>
        <v/>
      </c>
    </row>
    <row r="598">
      <c r="A598" s="42"/>
      <c r="B598" s="68"/>
      <c r="C598" s="68"/>
      <c r="D598" s="68"/>
      <c r="E598" s="115"/>
      <c r="F598" s="228"/>
      <c r="G598" s="228"/>
      <c r="H598" s="228" t="str">
        <f t="shared" si="1"/>
        <v/>
      </c>
    </row>
    <row r="599">
      <c r="A599" s="42"/>
      <c r="B599" s="68"/>
      <c r="C599" s="68"/>
      <c r="D599" s="68"/>
      <c r="E599" s="115"/>
      <c r="F599" s="228"/>
      <c r="G599" s="228"/>
      <c r="H599" s="228" t="str">
        <f t="shared" si="1"/>
        <v/>
      </c>
    </row>
    <row r="600">
      <c r="A600" s="42"/>
      <c r="B600" s="68"/>
      <c r="C600" s="68"/>
      <c r="D600" s="68"/>
      <c r="E600" s="115"/>
      <c r="F600" s="228"/>
      <c r="G600" s="228"/>
      <c r="H600" s="228" t="str">
        <f t="shared" si="1"/>
        <v/>
      </c>
    </row>
    <row r="601">
      <c r="A601" s="42"/>
      <c r="B601" s="68"/>
      <c r="C601" s="68"/>
      <c r="D601" s="68"/>
      <c r="E601" s="115"/>
      <c r="F601" s="228"/>
      <c r="G601" s="228"/>
      <c r="H601" s="228" t="str">
        <f t="shared" si="1"/>
        <v/>
      </c>
    </row>
    <row r="602">
      <c r="A602" s="42"/>
      <c r="B602" s="61"/>
      <c r="C602" s="61"/>
      <c r="D602" s="61"/>
      <c r="E602" s="115"/>
      <c r="F602" s="228"/>
      <c r="G602" s="228"/>
      <c r="H602" s="228" t="str">
        <f t="shared" si="1"/>
        <v/>
      </c>
    </row>
    <row r="603">
      <c r="A603" s="42"/>
      <c r="B603" s="68"/>
      <c r="C603" s="61"/>
      <c r="D603" s="61"/>
      <c r="E603" s="115"/>
      <c r="F603" s="228"/>
      <c r="G603" s="228"/>
      <c r="H603" s="228" t="str">
        <f t="shared" si="1"/>
        <v/>
      </c>
    </row>
    <row r="604">
      <c r="A604" s="42"/>
      <c r="B604" s="68"/>
      <c r="C604" s="68"/>
      <c r="D604" s="68"/>
      <c r="E604" s="115"/>
      <c r="F604" s="228"/>
      <c r="G604" s="228"/>
      <c r="H604" s="228" t="str">
        <f t="shared" si="1"/>
        <v/>
      </c>
    </row>
    <row r="605">
      <c r="A605" s="42"/>
      <c r="B605" s="68"/>
      <c r="C605" s="68"/>
      <c r="D605" s="68"/>
      <c r="E605" s="115"/>
      <c r="F605" s="228"/>
      <c r="G605" s="228"/>
      <c r="H605" s="228" t="str">
        <f t="shared" si="1"/>
        <v/>
      </c>
    </row>
    <row r="606">
      <c r="A606" s="42"/>
      <c r="B606" s="68"/>
      <c r="C606" s="68"/>
      <c r="D606" s="68"/>
      <c r="E606" s="115"/>
      <c r="F606" s="228"/>
      <c r="G606" s="228"/>
      <c r="H606" s="228" t="str">
        <f t="shared" si="1"/>
        <v/>
      </c>
    </row>
    <row r="607">
      <c r="A607" s="42"/>
      <c r="B607" s="68"/>
      <c r="C607" s="68"/>
      <c r="D607" s="68"/>
      <c r="E607" s="115"/>
      <c r="F607" s="228"/>
      <c r="G607" s="228"/>
      <c r="H607" s="228" t="str">
        <f t="shared" si="1"/>
        <v/>
      </c>
    </row>
    <row r="608">
      <c r="A608" s="42"/>
      <c r="B608" s="68"/>
      <c r="C608" s="68"/>
      <c r="D608" s="68"/>
      <c r="E608" s="115"/>
      <c r="F608" s="228"/>
      <c r="G608" s="228"/>
      <c r="H608" s="228" t="str">
        <f t="shared" si="1"/>
        <v/>
      </c>
    </row>
    <row r="609">
      <c r="A609" s="42"/>
      <c r="B609" s="61"/>
      <c r="C609" s="61"/>
      <c r="D609" s="61"/>
      <c r="E609" s="115"/>
      <c r="F609" s="228"/>
      <c r="G609" s="228"/>
      <c r="H609" s="228" t="str">
        <f t="shared" si="1"/>
        <v/>
      </c>
    </row>
    <row r="610">
      <c r="A610" s="42"/>
      <c r="B610" s="68"/>
      <c r="C610" s="68"/>
      <c r="D610" s="68"/>
      <c r="E610" s="115"/>
      <c r="F610" s="228"/>
      <c r="G610" s="228"/>
      <c r="H610" s="228" t="str">
        <f t="shared" si="1"/>
        <v/>
      </c>
    </row>
    <row r="611">
      <c r="A611" s="114"/>
      <c r="B611" s="61"/>
      <c r="C611" s="61"/>
      <c r="D611" s="61"/>
      <c r="E611" s="115"/>
      <c r="F611" s="228"/>
      <c r="G611" s="228"/>
      <c r="H611" s="228" t="str">
        <f t="shared" si="1"/>
        <v/>
      </c>
    </row>
    <row r="612">
      <c r="A612" s="42"/>
      <c r="B612" s="68"/>
      <c r="C612" s="68"/>
      <c r="D612" s="68"/>
      <c r="E612" s="115"/>
      <c r="F612" s="228"/>
      <c r="G612" s="228"/>
      <c r="H612" s="228" t="str">
        <f t="shared" si="1"/>
        <v/>
      </c>
    </row>
    <row r="613">
      <c r="A613" s="42"/>
      <c r="B613" s="68"/>
      <c r="C613" s="68"/>
      <c r="D613" s="68"/>
      <c r="E613" s="115"/>
      <c r="F613" s="228"/>
      <c r="G613" s="228"/>
      <c r="H613" s="228" t="str">
        <f t="shared" si="1"/>
        <v/>
      </c>
    </row>
    <row r="614">
      <c r="A614" s="42"/>
      <c r="B614" s="68"/>
      <c r="C614" s="68"/>
      <c r="D614" s="68"/>
      <c r="E614" s="115"/>
      <c r="F614" s="228"/>
      <c r="G614" s="228"/>
      <c r="H614" s="228" t="str">
        <f t="shared" si="1"/>
        <v/>
      </c>
    </row>
    <row r="615">
      <c r="A615" s="42"/>
      <c r="B615" s="68"/>
      <c r="C615" s="68"/>
      <c r="D615" s="68"/>
      <c r="E615" s="115"/>
      <c r="F615" s="228"/>
      <c r="G615" s="228"/>
      <c r="H615" s="228" t="str">
        <f t="shared" si="1"/>
        <v/>
      </c>
    </row>
    <row r="616">
      <c r="A616" s="42"/>
      <c r="B616" s="68"/>
      <c r="C616" s="68"/>
      <c r="D616" s="68"/>
      <c r="E616" s="115"/>
      <c r="F616" s="228"/>
      <c r="G616" s="228"/>
      <c r="H616" s="228" t="str">
        <f t="shared" si="1"/>
        <v/>
      </c>
    </row>
    <row r="617">
      <c r="A617" s="42"/>
      <c r="B617" s="68"/>
      <c r="C617" s="68"/>
      <c r="D617" s="68"/>
      <c r="E617" s="115"/>
      <c r="F617" s="228"/>
      <c r="G617" s="228"/>
      <c r="H617" s="228" t="str">
        <f t="shared" si="1"/>
        <v/>
      </c>
    </row>
    <row r="618">
      <c r="A618" s="42"/>
      <c r="B618" s="68"/>
      <c r="C618" s="68"/>
      <c r="D618" s="68"/>
      <c r="E618" s="115"/>
      <c r="F618" s="228"/>
      <c r="G618" s="228"/>
      <c r="H618" s="228" t="str">
        <f t="shared" si="1"/>
        <v/>
      </c>
    </row>
    <row r="619">
      <c r="A619" s="42"/>
      <c r="B619" s="68"/>
      <c r="C619" s="68"/>
      <c r="D619" s="68"/>
      <c r="E619" s="115"/>
      <c r="F619" s="228"/>
      <c r="G619" s="228"/>
      <c r="H619" s="228" t="str">
        <f t="shared" si="1"/>
        <v/>
      </c>
    </row>
    <row r="620">
      <c r="A620" s="42"/>
      <c r="B620" s="68"/>
      <c r="C620" s="68"/>
      <c r="D620" s="68"/>
      <c r="E620" s="115"/>
      <c r="F620" s="228"/>
      <c r="G620" s="228"/>
      <c r="H620" s="228" t="str">
        <f t="shared" si="1"/>
        <v/>
      </c>
    </row>
    <row r="621">
      <c r="A621" s="42"/>
      <c r="B621" s="68"/>
      <c r="C621" s="68"/>
      <c r="D621" s="68"/>
      <c r="E621" s="115"/>
      <c r="F621" s="228"/>
      <c r="G621" s="228"/>
      <c r="H621" s="228" t="str">
        <f t="shared" si="1"/>
        <v/>
      </c>
    </row>
    <row r="622">
      <c r="A622" s="42"/>
      <c r="B622" s="68"/>
      <c r="C622" s="68"/>
      <c r="D622" s="68"/>
      <c r="E622" s="115"/>
      <c r="F622" s="228"/>
      <c r="G622" s="228"/>
      <c r="H622" s="228" t="str">
        <f t="shared" si="1"/>
        <v/>
      </c>
    </row>
    <row r="623">
      <c r="A623" s="42"/>
      <c r="B623" s="68"/>
      <c r="C623" s="68"/>
      <c r="D623" s="68"/>
      <c r="E623" s="115"/>
      <c r="F623" s="228"/>
      <c r="G623" s="228"/>
      <c r="H623" s="228" t="str">
        <f t="shared" si="1"/>
        <v/>
      </c>
    </row>
    <row r="624">
      <c r="A624" s="42"/>
      <c r="B624" s="61"/>
      <c r="C624" s="61"/>
      <c r="D624" s="61"/>
      <c r="E624" s="115"/>
      <c r="F624" s="228"/>
      <c r="G624" s="228"/>
      <c r="H624" s="228" t="str">
        <f t="shared" si="1"/>
        <v/>
      </c>
    </row>
    <row r="625">
      <c r="A625" s="42"/>
      <c r="B625" s="61"/>
      <c r="C625" s="61"/>
      <c r="D625" s="61"/>
      <c r="E625" s="115"/>
      <c r="F625" s="228"/>
      <c r="G625" s="228"/>
      <c r="H625" s="228" t="str">
        <f t="shared" si="1"/>
        <v/>
      </c>
    </row>
    <row r="626">
      <c r="A626" s="42"/>
      <c r="B626" s="68"/>
      <c r="C626" s="68"/>
      <c r="D626" s="68"/>
      <c r="E626" s="115"/>
      <c r="F626" s="228"/>
      <c r="G626" s="228"/>
      <c r="H626" s="228" t="str">
        <f t="shared" si="1"/>
        <v/>
      </c>
    </row>
    <row r="627">
      <c r="A627" s="42"/>
      <c r="B627" s="68"/>
      <c r="C627" s="68"/>
      <c r="D627" s="68"/>
      <c r="E627" s="115"/>
      <c r="F627" s="228"/>
      <c r="G627" s="228"/>
      <c r="H627" s="228" t="str">
        <f t="shared" si="1"/>
        <v/>
      </c>
    </row>
    <row r="628">
      <c r="A628" s="42"/>
      <c r="B628" s="68"/>
      <c r="C628" s="68"/>
      <c r="D628" s="68"/>
      <c r="E628" s="115"/>
      <c r="F628" s="228"/>
      <c r="G628" s="228"/>
      <c r="H628" s="228" t="str">
        <f t="shared" si="1"/>
        <v/>
      </c>
    </row>
    <row r="629">
      <c r="A629" s="42"/>
      <c r="B629" s="68"/>
      <c r="C629" s="68"/>
      <c r="D629" s="68"/>
      <c r="E629" s="115"/>
      <c r="F629" s="228"/>
      <c r="G629" s="228"/>
      <c r="H629" s="228" t="str">
        <f t="shared" si="1"/>
        <v/>
      </c>
    </row>
    <row r="630">
      <c r="A630" s="42"/>
      <c r="B630" s="68"/>
      <c r="C630" s="68"/>
      <c r="D630" s="68"/>
      <c r="E630" s="115"/>
      <c r="F630" s="228"/>
      <c r="G630" s="228"/>
      <c r="H630" s="228" t="str">
        <f t="shared" si="1"/>
        <v/>
      </c>
    </row>
    <row r="631">
      <c r="A631" s="42"/>
      <c r="B631" s="68"/>
      <c r="C631" s="68"/>
      <c r="D631" s="68"/>
      <c r="E631" s="115"/>
      <c r="F631" s="228"/>
      <c r="G631" s="228"/>
      <c r="H631" s="228" t="str">
        <f t="shared" si="1"/>
        <v/>
      </c>
    </row>
    <row r="632">
      <c r="A632" s="42"/>
      <c r="B632" s="68"/>
      <c r="C632" s="68"/>
      <c r="D632" s="68"/>
      <c r="E632" s="115"/>
      <c r="F632" s="228"/>
      <c r="G632" s="228"/>
      <c r="H632" s="228" t="str">
        <f t="shared" si="1"/>
        <v/>
      </c>
    </row>
    <row r="633">
      <c r="A633" s="42"/>
      <c r="B633" s="68"/>
      <c r="C633" s="68"/>
      <c r="D633" s="68"/>
      <c r="E633" s="115"/>
      <c r="F633" s="228"/>
      <c r="G633" s="228"/>
      <c r="H633" s="228" t="str">
        <f t="shared" si="1"/>
        <v/>
      </c>
    </row>
    <row r="634">
      <c r="A634" s="42"/>
      <c r="B634" s="68"/>
      <c r="C634" s="68"/>
      <c r="D634" s="68"/>
      <c r="E634" s="115"/>
      <c r="F634" s="228"/>
      <c r="G634" s="228"/>
      <c r="H634" s="228" t="str">
        <f t="shared" si="1"/>
        <v/>
      </c>
    </row>
    <row r="635">
      <c r="A635" s="42"/>
      <c r="B635" s="68"/>
      <c r="C635" s="68"/>
      <c r="D635" s="68"/>
      <c r="E635" s="115"/>
      <c r="F635" s="228"/>
      <c r="G635" s="228"/>
      <c r="H635" s="228" t="str">
        <f t="shared" si="1"/>
        <v/>
      </c>
    </row>
    <row r="636">
      <c r="A636" s="42"/>
      <c r="B636" s="68"/>
      <c r="C636" s="68"/>
      <c r="D636" s="68"/>
      <c r="E636" s="115"/>
      <c r="F636" s="228"/>
      <c r="G636" s="228"/>
      <c r="H636" s="228" t="str">
        <f t="shared" si="1"/>
        <v/>
      </c>
    </row>
    <row r="637">
      <c r="A637" s="42"/>
      <c r="B637" s="68"/>
      <c r="C637" s="68"/>
      <c r="D637" s="68"/>
      <c r="E637" s="115"/>
      <c r="F637" s="228"/>
      <c r="G637" s="228"/>
      <c r="H637" s="228" t="str">
        <f t="shared" si="1"/>
        <v/>
      </c>
    </row>
    <row r="638">
      <c r="A638" s="42"/>
      <c r="B638" s="68"/>
      <c r="C638" s="68"/>
      <c r="D638" s="68"/>
      <c r="E638" s="115"/>
      <c r="F638" s="228"/>
      <c r="G638" s="228"/>
      <c r="H638" s="228" t="str">
        <f t="shared" si="1"/>
        <v/>
      </c>
    </row>
    <row r="639">
      <c r="A639" s="42"/>
      <c r="B639" s="68"/>
      <c r="C639" s="68"/>
      <c r="D639" s="68"/>
      <c r="E639" s="115"/>
      <c r="F639" s="228"/>
      <c r="G639" s="228"/>
      <c r="H639" s="228" t="str">
        <f t="shared" si="1"/>
        <v/>
      </c>
    </row>
    <row r="640">
      <c r="A640" s="42"/>
      <c r="B640" s="68"/>
      <c r="C640" s="68"/>
      <c r="D640" s="68"/>
      <c r="E640" s="115"/>
      <c r="F640" s="228"/>
      <c r="G640" s="228"/>
      <c r="H640" s="228" t="str">
        <f t="shared" si="1"/>
        <v/>
      </c>
    </row>
    <row r="641">
      <c r="A641" s="42"/>
      <c r="B641" s="61"/>
      <c r="C641" s="61"/>
      <c r="D641" s="61"/>
      <c r="E641" s="115"/>
      <c r="F641" s="228"/>
      <c r="G641" s="228"/>
      <c r="H641" s="228" t="str">
        <f t="shared" si="1"/>
        <v/>
      </c>
    </row>
    <row r="642">
      <c r="A642" s="42"/>
      <c r="B642" s="61"/>
      <c r="C642" s="61"/>
      <c r="D642" s="61"/>
      <c r="E642" s="115"/>
      <c r="F642" s="228"/>
      <c r="G642" s="228"/>
      <c r="H642" s="228" t="str">
        <f t="shared" si="1"/>
        <v/>
      </c>
    </row>
    <row r="643">
      <c r="A643" s="42"/>
      <c r="B643" s="68"/>
      <c r="C643" s="68"/>
      <c r="D643" s="68"/>
      <c r="E643" s="115"/>
      <c r="F643" s="228"/>
      <c r="G643" s="228"/>
      <c r="H643" s="228" t="str">
        <f t="shared" si="1"/>
        <v/>
      </c>
    </row>
    <row r="644">
      <c r="A644" s="42"/>
      <c r="B644" s="68"/>
      <c r="C644" s="68"/>
      <c r="D644" s="68"/>
      <c r="E644" s="115"/>
      <c r="F644" s="228"/>
      <c r="G644" s="228"/>
      <c r="H644" s="228" t="str">
        <f t="shared" si="1"/>
        <v/>
      </c>
    </row>
    <row r="645">
      <c r="A645" s="42"/>
      <c r="B645" s="68"/>
      <c r="C645" s="68"/>
      <c r="D645" s="68"/>
      <c r="E645" s="115"/>
      <c r="F645" s="228"/>
      <c r="G645" s="228"/>
      <c r="H645" s="228" t="str">
        <f t="shared" si="1"/>
        <v/>
      </c>
    </row>
    <row r="646">
      <c r="A646" s="42"/>
      <c r="B646" s="68"/>
      <c r="C646" s="68"/>
      <c r="D646" s="68"/>
      <c r="E646" s="115"/>
      <c r="F646" s="228"/>
      <c r="G646" s="228"/>
      <c r="H646" s="228" t="str">
        <f t="shared" si="1"/>
        <v/>
      </c>
    </row>
    <row r="647">
      <c r="A647" s="42"/>
      <c r="B647" s="61"/>
      <c r="C647" s="61"/>
      <c r="D647" s="61"/>
      <c r="E647" s="115"/>
      <c r="F647" s="228"/>
      <c r="G647" s="228"/>
      <c r="H647" s="228" t="str">
        <f t="shared" si="1"/>
        <v/>
      </c>
    </row>
    <row r="648">
      <c r="A648" s="42"/>
      <c r="B648" s="68"/>
      <c r="C648" s="68"/>
      <c r="D648" s="68"/>
      <c r="E648" s="115"/>
      <c r="F648" s="228"/>
      <c r="G648" s="228"/>
      <c r="H648" s="228" t="str">
        <f t="shared" si="1"/>
        <v/>
      </c>
    </row>
    <row r="649">
      <c r="A649" s="42"/>
      <c r="B649" s="68"/>
      <c r="C649" s="68"/>
      <c r="D649" s="68"/>
      <c r="E649" s="115"/>
      <c r="F649" s="228"/>
      <c r="G649" s="228"/>
      <c r="H649" s="228" t="str">
        <f t="shared" si="1"/>
        <v/>
      </c>
    </row>
    <row r="650">
      <c r="A650" s="42"/>
      <c r="B650" s="68"/>
      <c r="C650" s="68"/>
      <c r="D650" s="68"/>
      <c r="E650" s="115"/>
      <c r="F650" s="228"/>
      <c r="G650" s="228"/>
      <c r="H650" s="228" t="str">
        <f t="shared" si="1"/>
        <v/>
      </c>
    </row>
    <row r="651">
      <c r="A651" s="42"/>
      <c r="B651" s="68"/>
      <c r="C651" s="68"/>
      <c r="D651" s="68"/>
      <c r="E651" s="115"/>
      <c r="F651" s="228"/>
      <c r="G651" s="228"/>
      <c r="H651" s="228" t="str">
        <f t="shared" si="1"/>
        <v/>
      </c>
    </row>
    <row r="652">
      <c r="A652" s="42"/>
      <c r="B652" s="68"/>
      <c r="C652" s="68"/>
      <c r="D652" s="68"/>
      <c r="E652" s="115"/>
      <c r="F652" s="228"/>
      <c r="G652" s="228"/>
      <c r="H652" s="228" t="str">
        <f t="shared" si="1"/>
        <v/>
      </c>
    </row>
    <row r="653">
      <c r="A653" s="42"/>
      <c r="B653" s="68"/>
      <c r="C653" s="68"/>
      <c r="D653" s="68"/>
      <c r="E653" s="115"/>
      <c r="F653" s="228"/>
      <c r="G653" s="228"/>
      <c r="H653" s="228" t="str">
        <f t="shared" si="1"/>
        <v/>
      </c>
    </row>
    <row r="654">
      <c r="A654" s="42"/>
      <c r="B654" s="68"/>
      <c r="C654" s="68"/>
      <c r="D654" s="68"/>
      <c r="E654" s="115"/>
      <c r="F654" s="228"/>
      <c r="G654" s="228"/>
      <c r="H654" s="228" t="str">
        <f t="shared" si="1"/>
        <v/>
      </c>
    </row>
    <row r="655">
      <c r="A655" s="42"/>
      <c r="B655" s="61"/>
      <c r="C655" s="61"/>
      <c r="D655" s="61"/>
      <c r="E655" s="115"/>
      <c r="F655" s="228"/>
      <c r="G655" s="228"/>
      <c r="H655" s="228" t="str">
        <f t="shared" si="1"/>
        <v/>
      </c>
    </row>
    <row r="656">
      <c r="A656" s="42"/>
      <c r="B656" s="68"/>
      <c r="C656" s="68"/>
      <c r="D656" s="68"/>
      <c r="E656" s="115"/>
      <c r="F656" s="228"/>
      <c r="G656" s="228"/>
      <c r="H656" s="228" t="str">
        <f t="shared" si="1"/>
        <v/>
      </c>
    </row>
    <row r="657">
      <c r="A657" s="42"/>
      <c r="B657" s="68"/>
      <c r="C657" s="68"/>
      <c r="D657" s="68"/>
      <c r="E657" s="115"/>
      <c r="F657" s="228"/>
      <c r="G657" s="228"/>
      <c r="H657" s="228" t="str">
        <f t="shared" si="1"/>
        <v/>
      </c>
    </row>
    <row r="658">
      <c r="A658" s="42"/>
      <c r="B658" s="61"/>
      <c r="C658" s="61"/>
      <c r="D658" s="61"/>
      <c r="E658" s="115"/>
      <c r="F658" s="228"/>
      <c r="G658" s="228"/>
      <c r="H658" s="228" t="str">
        <f t="shared" si="1"/>
        <v/>
      </c>
    </row>
    <row r="659">
      <c r="A659" s="42"/>
      <c r="B659" s="68"/>
      <c r="C659" s="61"/>
      <c r="D659" s="61"/>
      <c r="E659" s="115"/>
      <c r="F659" s="228"/>
      <c r="G659" s="228"/>
      <c r="H659" s="228" t="str">
        <f t="shared" si="1"/>
        <v/>
      </c>
    </row>
    <row r="660">
      <c r="A660" s="42"/>
      <c r="B660" s="68"/>
      <c r="C660" s="68"/>
      <c r="D660" s="68"/>
      <c r="E660" s="115"/>
      <c r="F660" s="228"/>
      <c r="G660" s="228"/>
      <c r="H660" s="228" t="str">
        <f t="shared" si="1"/>
        <v/>
      </c>
    </row>
    <row r="661">
      <c r="A661" s="42"/>
      <c r="B661" s="68"/>
      <c r="C661" s="68"/>
      <c r="D661" s="68"/>
      <c r="E661" s="115"/>
      <c r="F661" s="228"/>
      <c r="G661" s="228"/>
      <c r="H661" s="228" t="str">
        <f t="shared" si="1"/>
        <v/>
      </c>
    </row>
    <row r="662">
      <c r="A662" s="42"/>
      <c r="B662" s="68"/>
      <c r="C662" s="68"/>
      <c r="D662" s="68"/>
      <c r="E662" s="115"/>
      <c r="F662" s="228"/>
      <c r="G662" s="228"/>
      <c r="H662" s="228" t="str">
        <f t="shared" si="1"/>
        <v/>
      </c>
    </row>
    <row r="663">
      <c r="A663" s="42"/>
      <c r="B663" s="68"/>
      <c r="C663" s="68"/>
      <c r="D663" s="68"/>
      <c r="E663" s="115"/>
      <c r="F663" s="228"/>
      <c r="G663" s="228"/>
      <c r="H663" s="228" t="str">
        <f t="shared" si="1"/>
        <v/>
      </c>
    </row>
    <row r="664">
      <c r="A664" s="42"/>
      <c r="B664" s="68"/>
      <c r="C664" s="68"/>
      <c r="D664" s="68"/>
      <c r="E664" s="115"/>
      <c r="F664" s="228"/>
      <c r="G664" s="228"/>
      <c r="H664" s="228" t="str">
        <f t="shared" si="1"/>
        <v/>
      </c>
    </row>
    <row r="665">
      <c r="A665" s="42"/>
      <c r="B665" s="68"/>
      <c r="C665" s="68"/>
      <c r="D665" s="68"/>
      <c r="E665" s="115"/>
      <c r="F665" s="228"/>
      <c r="G665" s="228"/>
      <c r="H665" s="228" t="str">
        <f t="shared" si="1"/>
        <v/>
      </c>
    </row>
    <row r="666">
      <c r="A666" s="42"/>
      <c r="B666" s="68"/>
      <c r="C666" s="68"/>
      <c r="D666" s="68"/>
      <c r="E666" s="115"/>
      <c r="F666" s="228"/>
      <c r="G666" s="228"/>
      <c r="H666" s="228" t="str">
        <f t="shared" si="1"/>
        <v/>
      </c>
    </row>
    <row r="667">
      <c r="A667" s="42"/>
      <c r="B667" s="61"/>
      <c r="C667" s="61"/>
      <c r="D667" s="61"/>
      <c r="E667" s="115"/>
      <c r="F667" s="228"/>
      <c r="G667" s="228"/>
      <c r="H667" s="228" t="str">
        <f t="shared" si="1"/>
        <v/>
      </c>
    </row>
    <row r="668">
      <c r="A668" s="42"/>
      <c r="B668" s="68"/>
      <c r="C668" s="68"/>
      <c r="D668" s="68"/>
      <c r="E668" s="115"/>
      <c r="F668" s="228"/>
      <c r="G668" s="228"/>
      <c r="H668" s="228" t="str">
        <f t="shared" si="1"/>
        <v/>
      </c>
    </row>
    <row r="669">
      <c r="A669" s="42"/>
      <c r="B669" s="68"/>
      <c r="C669" s="68"/>
      <c r="D669" s="68"/>
      <c r="E669" s="115"/>
      <c r="F669" s="228"/>
      <c r="G669" s="228"/>
      <c r="H669" s="228" t="str">
        <f t="shared" si="1"/>
        <v/>
      </c>
    </row>
    <row r="670">
      <c r="A670" s="42"/>
      <c r="B670" s="68"/>
      <c r="C670" s="68"/>
      <c r="D670" s="68"/>
      <c r="E670" s="115"/>
      <c r="F670" s="228"/>
      <c r="G670" s="228"/>
      <c r="H670" s="228" t="str">
        <f t="shared" si="1"/>
        <v/>
      </c>
    </row>
    <row r="671">
      <c r="A671" s="42"/>
      <c r="B671" s="61"/>
      <c r="C671" s="61"/>
      <c r="D671" s="61"/>
      <c r="E671" s="115"/>
      <c r="F671" s="228"/>
      <c r="G671" s="228"/>
      <c r="H671" s="228" t="str">
        <f t="shared" si="1"/>
        <v/>
      </c>
    </row>
    <row r="672">
      <c r="A672" s="42"/>
      <c r="B672" s="68"/>
      <c r="C672" s="68"/>
      <c r="D672" s="68"/>
      <c r="E672" s="115"/>
      <c r="F672" s="228"/>
      <c r="G672" s="228"/>
      <c r="H672" s="228" t="str">
        <f t="shared" si="1"/>
        <v/>
      </c>
    </row>
    <row r="673">
      <c r="A673" s="42"/>
      <c r="B673" s="68"/>
      <c r="C673" s="68"/>
      <c r="D673" s="68"/>
      <c r="E673" s="115"/>
      <c r="F673" s="228"/>
      <c r="G673" s="228"/>
      <c r="H673" s="228" t="str">
        <f t="shared" si="1"/>
        <v/>
      </c>
    </row>
    <row r="674">
      <c r="A674" s="42"/>
      <c r="B674" s="68"/>
      <c r="C674" s="68"/>
      <c r="D674" s="68"/>
      <c r="E674" s="115"/>
      <c r="F674" s="228"/>
      <c r="G674" s="228"/>
      <c r="H674" s="228" t="str">
        <f t="shared" si="1"/>
        <v/>
      </c>
    </row>
    <row r="675">
      <c r="A675" s="42"/>
      <c r="B675" s="68"/>
      <c r="C675" s="68"/>
      <c r="D675" s="68"/>
      <c r="E675" s="115"/>
      <c r="F675" s="228"/>
      <c r="G675" s="228"/>
      <c r="H675" s="228" t="str">
        <f t="shared" si="1"/>
        <v/>
      </c>
    </row>
    <row r="676">
      <c r="A676" s="42"/>
      <c r="B676" s="68"/>
      <c r="C676" s="68"/>
      <c r="D676" s="68"/>
      <c r="E676" s="115"/>
      <c r="F676" s="228"/>
      <c r="G676" s="228"/>
      <c r="H676" s="228" t="str">
        <f t="shared" si="1"/>
        <v/>
      </c>
    </row>
    <row r="677">
      <c r="A677" s="42"/>
      <c r="B677" s="68"/>
      <c r="C677" s="68"/>
      <c r="D677" s="68"/>
      <c r="E677" s="115"/>
      <c r="F677" s="228"/>
      <c r="G677" s="228"/>
      <c r="H677" s="228" t="str">
        <f t="shared" si="1"/>
        <v/>
      </c>
    </row>
    <row r="678">
      <c r="A678" s="42"/>
      <c r="B678" s="68"/>
      <c r="C678" s="68"/>
      <c r="D678" s="68"/>
      <c r="E678" s="115"/>
      <c r="F678" s="228"/>
      <c r="G678" s="228"/>
      <c r="H678" s="228" t="str">
        <f t="shared" si="1"/>
        <v/>
      </c>
    </row>
    <row r="679">
      <c r="A679" s="42"/>
      <c r="B679" s="68"/>
      <c r="C679" s="68"/>
      <c r="D679" s="68"/>
      <c r="E679" s="115"/>
      <c r="F679" s="228"/>
      <c r="G679" s="228"/>
      <c r="H679" s="228" t="str">
        <f t="shared" si="1"/>
        <v/>
      </c>
    </row>
    <row r="680">
      <c r="A680" s="42"/>
      <c r="B680" s="68"/>
      <c r="C680" s="68"/>
      <c r="D680" s="68"/>
      <c r="E680" s="115"/>
      <c r="F680" s="228"/>
      <c r="G680" s="228"/>
      <c r="H680" s="228" t="str">
        <f t="shared" si="1"/>
        <v/>
      </c>
    </row>
    <row r="681">
      <c r="A681" s="42"/>
      <c r="B681" s="68"/>
      <c r="C681" s="68"/>
      <c r="D681" s="68"/>
      <c r="E681" s="115"/>
      <c r="F681" s="228"/>
      <c r="G681" s="228"/>
      <c r="H681" s="228" t="str">
        <f t="shared" si="1"/>
        <v/>
      </c>
    </row>
    <row r="682">
      <c r="A682" s="42"/>
      <c r="B682" s="68"/>
      <c r="C682" s="61"/>
      <c r="D682" s="61"/>
      <c r="E682" s="115"/>
      <c r="F682" s="228"/>
      <c r="G682" s="228"/>
      <c r="H682" s="228" t="str">
        <f t="shared" si="1"/>
        <v/>
      </c>
    </row>
    <row r="683">
      <c r="A683" s="42"/>
      <c r="B683" s="61"/>
      <c r="C683" s="61"/>
      <c r="D683" s="61"/>
      <c r="E683" s="115"/>
      <c r="F683" s="228"/>
      <c r="G683" s="228"/>
      <c r="H683" s="228" t="str">
        <f t="shared" si="1"/>
        <v/>
      </c>
    </row>
    <row r="684">
      <c r="A684" s="42"/>
      <c r="B684" s="68"/>
      <c r="C684" s="68"/>
      <c r="D684" s="68"/>
      <c r="E684" s="115"/>
      <c r="F684" s="228"/>
      <c r="G684" s="228"/>
      <c r="H684" s="228" t="str">
        <f t="shared" si="1"/>
        <v/>
      </c>
    </row>
    <row r="685">
      <c r="A685" s="42"/>
      <c r="B685" s="68"/>
      <c r="C685" s="61"/>
      <c r="D685" s="61"/>
      <c r="E685" s="115"/>
      <c r="F685" s="228"/>
      <c r="G685" s="228"/>
      <c r="H685" s="228" t="str">
        <f t="shared" si="1"/>
        <v/>
      </c>
    </row>
    <row r="686">
      <c r="A686" s="42"/>
      <c r="B686" s="68"/>
      <c r="C686" s="68"/>
      <c r="D686" s="68"/>
      <c r="E686" s="115"/>
      <c r="F686" s="228"/>
      <c r="G686" s="228"/>
      <c r="H686" s="228" t="str">
        <f t="shared" si="1"/>
        <v/>
      </c>
    </row>
    <row r="687">
      <c r="A687" s="42"/>
      <c r="B687" s="68"/>
      <c r="C687" s="68"/>
      <c r="D687" s="68"/>
      <c r="E687" s="115"/>
      <c r="F687" s="228"/>
      <c r="G687" s="228"/>
      <c r="H687" s="228" t="str">
        <f t="shared" si="1"/>
        <v/>
      </c>
    </row>
    <row r="688">
      <c r="A688" s="42"/>
      <c r="B688" s="68"/>
      <c r="C688" s="68"/>
      <c r="D688" s="68"/>
      <c r="E688" s="115"/>
      <c r="F688" s="228"/>
      <c r="G688" s="228"/>
      <c r="H688" s="228" t="str">
        <f t="shared" si="1"/>
        <v/>
      </c>
    </row>
    <row r="689">
      <c r="A689" s="42"/>
      <c r="B689" s="68"/>
      <c r="C689" s="68"/>
      <c r="D689" s="68"/>
      <c r="E689" s="115"/>
      <c r="F689" s="228"/>
      <c r="G689" s="228"/>
      <c r="H689" s="228" t="str">
        <f t="shared" si="1"/>
        <v/>
      </c>
    </row>
    <row r="690">
      <c r="A690" s="42"/>
      <c r="B690" s="68"/>
      <c r="C690" s="68"/>
      <c r="D690" s="68"/>
      <c r="E690" s="115"/>
      <c r="F690" s="228"/>
      <c r="G690" s="228"/>
      <c r="H690" s="228" t="str">
        <f t="shared" si="1"/>
        <v/>
      </c>
    </row>
    <row r="691">
      <c r="A691" s="42"/>
      <c r="B691" s="61"/>
      <c r="C691" s="61"/>
      <c r="D691" s="61"/>
      <c r="E691" s="115"/>
      <c r="F691" s="228"/>
      <c r="G691" s="228"/>
      <c r="H691" s="228" t="str">
        <f t="shared" si="1"/>
        <v/>
      </c>
    </row>
    <row r="692">
      <c r="A692" s="42"/>
      <c r="B692" s="68"/>
      <c r="C692" s="68"/>
      <c r="D692" s="68"/>
      <c r="E692" s="115"/>
      <c r="F692" s="228"/>
      <c r="G692" s="228"/>
      <c r="H692" s="228" t="str">
        <f t="shared" si="1"/>
        <v/>
      </c>
    </row>
    <row r="693">
      <c r="A693" s="42"/>
      <c r="B693" s="68"/>
      <c r="C693" s="68"/>
      <c r="D693" s="68"/>
      <c r="E693" s="115"/>
      <c r="F693" s="228"/>
      <c r="G693" s="228"/>
      <c r="H693" s="228" t="str">
        <f t="shared" si="1"/>
        <v/>
      </c>
    </row>
    <row r="694">
      <c r="A694" s="42"/>
      <c r="B694" s="68"/>
      <c r="C694" s="68"/>
      <c r="D694" s="68"/>
      <c r="E694" s="115"/>
      <c r="F694" s="228"/>
      <c r="G694" s="228"/>
      <c r="H694" s="228" t="str">
        <f t="shared" si="1"/>
        <v/>
      </c>
    </row>
    <row r="695">
      <c r="A695" s="42"/>
      <c r="B695" s="68"/>
      <c r="C695" s="68"/>
      <c r="D695" s="68"/>
      <c r="E695" s="115"/>
      <c r="F695" s="228"/>
      <c r="G695" s="228"/>
      <c r="H695" s="228" t="str">
        <f t="shared" si="1"/>
        <v/>
      </c>
    </row>
    <row r="696">
      <c r="A696" s="42"/>
      <c r="B696" s="68"/>
      <c r="C696" s="68"/>
      <c r="D696" s="68"/>
      <c r="E696" s="115"/>
      <c r="F696" s="228"/>
      <c r="G696" s="228"/>
      <c r="H696" s="228" t="str">
        <f t="shared" si="1"/>
        <v/>
      </c>
    </row>
    <row r="697">
      <c r="A697" s="42"/>
      <c r="B697" s="61"/>
      <c r="C697" s="61"/>
      <c r="D697" s="61"/>
      <c r="E697" s="115"/>
      <c r="F697" s="228"/>
      <c r="G697" s="228"/>
      <c r="H697" s="228" t="str">
        <f t="shared" si="1"/>
        <v/>
      </c>
    </row>
    <row r="698">
      <c r="A698" s="42"/>
      <c r="B698" s="68"/>
      <c r="C698" s="68"/>
      <c r="D698" s="68"/>
      <c r="E698" s="115"/>
      <c r="F698" s="228"/>
      <c r="G698" s="228"/>
      <c r="H698" s="228" t="str">
        <f t="shared" si="1"/>
        <v/>
      </c>
    </row>
    <row r="699">
      <c r="A699" s="42"/>
      <c r="B699" s="61"/>
      <c r="C699" s="61"/>
      <c r="D699" s="61"/>
      <c r="E699" s="115"/>
      <c r="F699" s="228"/>
      <c r="G699" s="228"/>
      <c r="H699" s="228" t="str">
        <f t="shared" si="1"/>
        <v/>
      </c>
    </row>
    <row r="700">
      <c r="A700" s="42"/>
      <c r="B700" s="68"/>
      <c r="C700" s="68"/>
      <c r="D700" s="68"/>
      <c r="E700" s="115"/>
      <c r="F700" s="228"/>
      <c r="G700" s="228"/>
      <c r="H700" s="228" t="str">
        <f t="shared" si="1"/>
        <v/>
      </c>
    </row>
    <row r="701">
      <c r="A701" s="42"/>
      <c r="B701" s="68"/>
      <c r="C701" s="68"/>
      <c r="D701" s="68"/>
      <c r="E701" s="115"/>
      <c r="F701" s="228"/>
      <c r="G701" s="228"/>
      <c r="H701" s="228" t="str">
        <f t="shared" si="1"/>
        <v/>
      </c>
    </row>
    <row r="702">
      <c r="A702" s="42"/>
      <c r="B702" s="68"/>
      <c r="C702" s="68"/>
      <c r="D702" s="68"/>
      <c r="E702" s="115"/>
      <c r="F702" s="228"/>
      <c r="G702" s="228"/>
      <c r="H702" s="228" t="str">
        <f t="shared" si="1"/>
        <v/>
      </c>
    </row>
    <row r="703">
      <c r="A703" s="42"/>
      <c r="B703" s="68"/>
      <c r="C703" s="68"/>
      <c r="D703" s="68"/>
      <c r="E703" s="115"/>
      <c r="F703" s="228"/>
      <c r="G703" s="228"/>
      <c r="H703" s="228" t="str">
        <f t="shared" si="1"/>
        <v/>
      </c>
    </row>
    <row r="704">
      <c r="A704" s="42"/>
      <c r="B704" s="68"/>
      <c r="C704" s="68"/>
      <c r="D704" s="68"/>
      <c r="E704" s="115"/>
      <c r="F704" s="228"/>
      <c r="G704" s="228"/>
      <c r="H704" s="228" t="str">
        <f t="shared" si="1"/>
        <v/>
      </c>
    </row>
    <row r="705">
      <c r="A705" s="42"/>
      <c r="B705" s="68"/>
      <c r="C705" s="68"/>
      <c r="D705" s="68"/>
      <c r="E705" s="115"/>
      <c r="F705" s="228"/>
      <c r="G705" s="228"/>
      <c r="H705" s="228" t="str">
        <f t="shared" si="1"/>
        <v/>
      </c>
    </row>
    <row r="706">
      <c r="A706" s="42"/>
      <c r="B706" s="68"/>
      <c r="C706" s="68"/>
      <c r="D706" s="68"/>
      <c r="E706" s="115"/>
      <c r="F706" s="228"/>
      <c r="G706" s="228"/>
      <c r="H706" s="228" t="str">
        <f t="shared" si="1"/>
        <v/>
      </c>
    </row>
    <row r="707">
      <c r="A707" s="42"/>
      <c r="B707" s="68"/>
      <c r="C707" s="68"/>
      <c r="D707" s="68"/>
      <c r="E707" s="115"/>
      <c r="F707" s="228"/>
      <c r="G707" s="228"/>
      <c r="H707" s="228" t="str">
        <f t="shared" si="1"/>
        <v/>
      </c>
    </row>
    <row r="708">
      <c r="A708" s="42"/>
      <c r="B708" s="68"/>
      <c r="C708" s="68"/>
      <c r="D708" s="68"/>
      <c r="E708" s="115"/>
      <c r="F708" s="228"/>
      <c r="G708" s="228"/>
      <c r="H708" s="228" t="str">
        <f t="shared" si="1"/>
        <v/>
      </c>
    </row>
    <row r="709">
      <c r="A709" s="42"/>
      <c r="B709" s="68"/>
      <c r="C709" s="68"/>
      <c r="D709" s="68"/>
      <c r="E709" s="115"/>
      <c r="F709" s="228"/>
      <c r="G709" s="228"/>
      <c r="H709" s="228" t="str">
        <f t="shared" si="1"/>
        <v/>
      </c>
    </row>
    <row r="710">
      <c r="A710" s="42"/>
      <c r="B710" s="68"/>
      <c r="C710" s="68"/>
      <c r="D710" s="68"/>
      <c r="E710" s="115"/>
      <c r="F710" s="228"/>
      <c r="G710" s="228"/>
      <c r="H710" s="228" t="str">
        <f t="shared" si="1"/>
        <v/>
      </c>
    </row>
    <row r="711">
      <c r="A711" s="42"/>
      <c r="B711" s="68"/>
      <c r="C711" s="68"/>
      <c r="D711" s="68"/>
      <c r="E711" s="115"/>
      <c r="F711" s="228"/>
      <c r="G711" s="228"/>
      <c r="H711" s="228" t="str">
        <f t="shared" si="1"/>
        <v/>
      </c>
    </row>
    <row r="712">
      <c r="A712" s="42"/>
      <c r="B712" s="61"/>
      <c r="C712" s="61"/>
      <c r="D712" s="61"/>
      <c r="E712" s="115"/>
      <c r="F712" s="228"/>
      <c r="G712" s="228"/>
      <c r="H712" s="228" t="str">
        <f t="shared" si="1"/>
        <v/>
      </c>
    </row>
    <row r="713">
      <c r="A713" s="42"/>
      <c r="B713" s="68"/>
      <c r="C713" s="68"/>
      <c r="D713" s="68"/>
      <c r="E713" s="115"/>
      <c r="F713" s="228"/>
      <c r="G713" s="228"/>
      <c r="H713" s="228" t="str">
        <f t="shared" si="1"/>
        <v/>
      </c>
    </row>
    <row r="714">
      <c r="A714" s="42"/>
      <c r="B714" s="68"/>
      <c r="C714" s="68"/>
      <c r="D714" s="68"/>
      <c r="E714" s="115"/>
      <c r="F714" s="228"/>
      <c r="G714" s="228"/>
      <c r="H714" s="228" t="str">
        <f t="shared" si="1"/>
        <v/>
      </c>
    </row>
    <row r="715">
      <c r="A715" s="42"/>
      <c r="B715" s="61"/>
      <c r="C715" s="61"/>
      <c r="D715" s="61"/>
      <c r="E715" s="115"/>
      <c r="F715" s="228"/>
      <c r="G715" s="228"/>
      <c r="H715" s="228" t="str">
        <f t="shared" si="1"/>
        <v/>
      </c>
    </row>
    <row r="716">
      <c r="A716" s="42"/>
      <c r="B716" s="68"/>
      <c r="C716" s="68"/>
      <c r="D716" s="68"/>
      <c r="E716" s="115"/>
      <c r="F716" s="228"/>
      <c r="G716" s="228"/>
      <c r="H716" s="228" t="str">
        <f t="shared" si="1"/>
        <v/>
      </c>
    </row>
    <row r="717">
      <c r="A717" s="42"/>
      <c r="B717" s="68"/>
      <c r="C717" s="61"/>
      <c r="D717" s="61"/>
      <c r="E717" s="115"/>
      <c r="F717" s="228"/>
      <c r="G717" s="228"/>
      <c r="H717" s="228" t="str">
        <f t="shared" si="1"/>
        <v/>
      </c>
    </row>
    <row r="718">
      <c r="A718" s="42"/>
      <c r="B718" s="68"/>
      <c r="C718" s="68"/>
      <c r="D718" s="68"/>
      <c r="E718" s="115"/>
      <c r="F718" s="228"/>
      <c r="G718" s="228"/>
      <c r="H718" s="228" t="str">
        <f t="shared" si="1"/>
        <v/>
      </c>
    </row>
    <row r="719">
      <c r="A719" s="42"/>
      <c r="B719" s="68"/>
      <c r="C719" s="68"/>
      <c r="D719" s="68"/>
      <c r="E719" s="115"/>
      <c r="F719" s="228"/>
      <c r="G719" s="228"/>
      <c r="H719" s="228" t="str">
        <f t="shared" si="1"/>
        <v/>
      </c>
    </row>
    <row r="720">
      <c r="A720" s="42"/>
      <c r="B720" s="68"/>
      <c r="C720" s="68"/>
      <c r="D720" s="68"/>
      <c r="E720" s="115"/>
      <c r="F720" s="228"/>
      <c r="G720" s="228"/>
      <c r="H720" s="228" t="str">
        <f t="shared" si="1"/>
        <v/>
      </c>
    </row>
    <row r="721">
      <c r="A721" s="42"/>
      <c r="B721" s="68"/>
      <c r="C721" s="68"/>
      <c r="D721" s="68"/>
      <c r="E721" s="115"/>
      <c r="F721" s="228"/>
      <c r="G721" s="228"/>
      <c r="H721" s="228" t="str">
        <f t="shared" si="1"/>
        <v/>
      </c>
    </row>
    <row r="722">
      <c r="A722" s="42"/>
      <c r="B722" s="61"/>
      <c r="C722" s="61"/>
      <c r="D722" s="61"/>
      <c r="E722" s="115"/>
      <c r="F722" s="228"/>
      <c r="G722" s="228"/>
      <c r="H722" s="228" t="str">
        <f t="shared" si="1"/>
        <v/>
      </c>
    </row>
    <row r="723">
      <c r="A723" s="42"/>
      <c r="B723" s="68"/>
      <c r="C723" s="61"/>
      <c r="D723" s="61"/>
      <c r="E723" s="115"/>
      <c r="F723" s="228"/>
      <c r="G723" s="228"/>
      <c r="H723" s="228" t="str">
        <f t="shared" si="1"/>
        <v/>
      </c>
    </row>
    <row r="724">
      <c r="A724" s="42"/>
      <c r="B724" s="68"/>
      <c r="C724" s="68"/>
      <c r="D724" s="68"/>
      <c r="E724" s="115"/>
      <c r="F724" s="228"/>
      <c r="G724" s="228"/>
      <c r="H724" s="228" t="str">
        <f t="shared" si="1"/>
        <v/>
      </c>
    </row>
    <row r="725">
      <c r="A725" s="42"/>
      <c r="B725" s="61"/>
      <c r="C725" s="61"/>
      <c r="D725" s="61"/>
      <c r="E725" s="115"/>
      <c r="F725" s="228"/>
      <c r="G725" s="228"/>
      <c r="H725" s="228" t="str">
        <f t="shared" si="1"/>
        <v/>
      </c>
    </row>
    <row r="726">
      <c r="A726" s="42"/>
      <c r="B726" s="68"/>
      <c r="C726" s="68"/>
      <c r="D726" s="68"/>
      <c r="E726" s="115"/>
      <c r="F726" s="228"/>
      <c r="G726" s="228"/>
      <c r="H726" s="228" t="str">
        <f t="shared" si="1"/>
        <v/>
      </c>
    </row>
    <row r="727">
      <c r="A727" s="42"/>
      <c r="B727" s="68"/>
      <c r="C727" s="68"/>
      <c r="D727" s="68"/>
      <c r="E727" s="115"/>
      <c r="F727" s="228"/>
      <c r="G727" s="228"/>
      <c r="H727" s="228" t="str">
        <f t="shared" si="1"/>
        <v/>
      </c>
    </row>
    <row r="728">
      <c r="A728" s="42"/>
      <c r="B728" s="68"/>
      <c r="C728" s="61"/>
      <c r="D728" s="61"/>
      <c r="E728" s="115"/>
      <c r="F728" s="228"/>
      <c r="G728" s="228"/>
      <c r="H728" s="228" t="str">
        <f t="shared" si="1"/>
        <v/>
      </c>
    </row>
    <row r="729">
      <c r="A729" s="42"/>
      <c r="B729" s="68"/>
      <c r="C729" s="61"/>
      <c r="D729" s="61"/>
      <c r="E729" s="115"/>
      <c r="F729" s="228"/>
      <c r="G729" s="228"/>
      <c r="H729" s="228" t="str">
        <f t="shared" si="1"/>
        <v/>
      </c>
    </row>
    <row r="730">
      <c r="A730" s="42"/>
      <c r="B730" s="68"/>
      <c r="C730" s="61"/>
      <c r="D730" s="61"/>
      <c r="E730" s="115"/>
      <c r="F730" s="228"/>
      <c r="G730" s="228"/>
      <c r="H730" s="228" t="str">
        <f t="shared" si="1"/>
        <v/>
      </c>
    </row>
    <row r="731">
      <c r="A731" s="42"/>
      <c r="B731" s="68"/>
      <c r="C731" s="61"/>
      <c r="D731" s="61"/>
      <c r="E731" s="115"/>
      <c r="F731" s="228"/>
      <c r="G731" s="228"/>
      <c r="H731" s="228" t="str">
        <f t="shared" si="1"/>
        <v/>
      </c>
    </row>
    <row r="732">
      <c r="A732" s="42"/>
      <c r="B732" s="68"/>
      <c r="C732" s="61"/>
      <c r="D732" s="61"/>
      <c r="E732" s="115"/>
      <c r="F732" s="228"/>
      <c r="G732" s="228"/>
      <c r="H732" s="228" t="str">
        <f t="shared" si="1"/>
        <v/>
      </c>
    </row>
    <row r="733">
      <c r="A733" s="42"/>
      <c r="B733" s="68"/>
      <c r="C733" s="61"/>
      <c r="D733" s="61"/>
      <c r="E733" s="115"/>
      <c r="F733" s="228"/>
      <c r="G733" s="228"/>
      <c r="H733" s="228" t="str">
        <f t="shared" si="1"/>
        <v/>
      </c>
    </row>
    <row r="734">
      <c r="A734" s="42"/>
      <c r="B734" s="68"/>
      <c r="C734" s="61"/>
      <c r="D734" s="61"/>
      <c r="E734" s="115"/>
      <c r="F734" s="228"/>
      <c r="G734" s="228"/>
      <c r="H734" s="228" t="str">
        <f t="shared" si="1"/>
        <v/>
      </c>
    </row>
    <row r="735">
      <c r="A735" s="42"/>
      <c r="B735" s="61"/>
      <c r="C735" s="61"/>
      <c r="D735" s="61"/>
      <c r="E735" s="115"/>
      <c r="F735" s="228"/>
      <c r="G735" s="228"/>
      <c r="H735" s="228" t="str">
        <f t="shared" si="1"/>
        <v/>
      </c>
    </row>
    <row r="736">
      <c r="A736" s="42"/>
      <c r="B736" s="68"/>
      <c r="C736" s="61"/>
      <c r="D736" s="61"/>
      <c r="E736" s="115"/>
      <c r="F736" s="228"/>
      <c r="G736" s="228"/>
      <c r="H736" s="228" t="str">
        <f t="shared" si="1"/>
        <v/>
      </c>
    </row>
    <row r="737">
      <c r="A737" s="42"/>
      <c r="B737" s="68"/>
      <c r="C737" s="61"/>
      <c r="D737" s="61"/>
      <c r="E737" s="115"/>
      <c r="F737" s="228"/>
      <c r="G737" s="228"/>
      <c r="H737" s="228" t="str">
        <f t="shared" si="1"/>
        <v/>
      </c>
    </row>
    <row r="738">
      <c r="A738" s="42"/>
      <c r="B738" s="68"/>
      <c r="C738" s="61"/>
      <c r="D738" s="61"/>
      <c r="E738" s="115"/>
      <c r="F738" s="228"/>
      <c r="G738" s="228"/>
      <c r="H738" s="228" t="str">
        <f t="shared" si="1"/>
        <v/>
      </c>
    </row>
    <row r="739">
      <c r="A739" s="42"/>
      <c r="B739" s="61"/>
      <c r="C739" s="61"/>
      <c r="D739" s="61"/>
      <c r="E739" s="115"/>
      <c r="F739" s="228"/>
      <c r="G739" s="228"/>
      <c r="H739" s="228" t="str">
        <f t="shared" si="1"/>
        <v/>
      </c>
    </row>
    <row r="740">
      <c r="A740" s="42"/>
      <c r="B740" s="68"/>
      <c r="C740" s="68"/>
      <c r="D740" s="68"/>
      <c r="E740" s="115"/>
      <c r="F740" s="228"/>
      <c r="G740" s="228"/>
      <c r="H740" s="228" t="str">
        <f t="shared" si="1"/>
        <v/>
      </c>
    </row>
    <row r="741">
      <c r="A741" s="42"/>
      <c r="B741" s="68"/>
      <c r="C741" s="68"/>
      <c r="D741" s="68"/>
      <c r="E741" s="115"/>
      <c r="F741" s="228"/>
      <c r="G741" s="228"/>
      <c r="H741" s="228" t="str">
        <f t="shared" si="1"/>
        <v/>
      </c>
    </row>
    <row r="742">
      <c r="A742" s="42"/>
      <c r="B742" s="68"/>
      <c r="C742" s="68"/>
      <c r="D742" s="68"/>
      <c r="E742" s="115"/>
      <c r="F742" s="228"/>
      <c r="G742" s="228"/>
      <c r="H742" s="228" t="str">
        <f t="shared" si="1"/>
        <v/>
      </c>
    </row>
    <row r="743">
      <c r="A743" s="42"/>
      <c r="B743" s="68"/>
      <c r="C743" s="68"/>
      <c r="D743" s="68"/>
      <c r="E743" s="115"/>
      <c r="F743" s="228"/>
      <c r="G743" s="228"/>
      <c r="H743" s="228" t="str">
        <f t="shared" si="1"/>
        <v/>
      </c>
    </row>
    <row r="744">
      <c r="A744" s="42"/>
      <c r="B744" s="68"/>
      <c r="C744" s="68"/>
      <c r="D744" s="68"/>
      <c r="E744" s="115"/>
      <c r="F744" s="228"/>
      <c r="G744" s="228"/>
      <c r="H744" s="228" t="str">
        <f t="shared" si="1"/>
        <v/>
      </c>
    </row>
    <row r="745">
      <c r="A745" s="42"/>
      <c r="B745" s="68"/>
      <c r="C745" s="68"/>
      <c r="D745" s="68"/>
      <c r="E745" s="115"/>
      <c r="F745" s="228"/>
      <c r="G745" s="228"/>
      <c r="H745" s="228" t="str">
        <f t="shared" si="1"/>
        <v/>
      </c>
    </row>
    <row r="746">
      <c r="A746" s="42"/>
      <c r="B746" s="61"/>
      <c r="C746" s="61"/>
      <c r="D746" s="61"/>
      <c r="E746" s="115"/>
      <c r="F746" s="228"/>
      <c r="G746" s="228"/>
      <c r="H746" s="228" t="str">
        <f t="shared" si="1"/>
        <v/>
      </c>
    </row>
    <row r="747">
      <c r="A747" s="42"/>
      <c r="B747" s="68"/>
      <c r="C747" s="68"/>
      <c r="D747" s="68"/>
      <c r="E747" s="115"/>
      <c r="F747" s="228"/>
      <c r="G747" s="228"/>
      <c r="H747" s="228" t="str">
        <f t="shared" si="1"/>
        <v/>
      </c>
    </row>
    <row r="748">
      <c r="A748" s="42"/>
      <c r="B748" s="68"/>
      <c r="C748" s="68"/>
      <c r="D748" s="68"/>
      <c r="E748" s="115"/>
      <c r="F748" s="228"/>
      <c r="G748" s="228"/>
      <c r="H748" s="228" t="str">
        <f t="shared" si="1"/>
        <v/>
      </c>
    </row>
    <row r="749">
      <c r="A749" s="42"/>
      <c r="B749" s="68"/>
      <c r="C749" s="68"/>
      <c r="D749" s="68"/>
      <c r="E749" s="115"/>
      <c r="F749" s="228"/>
      <c r="G749" s="228"/>
      <c r="H749" s="228" t="str">
        <f t="shared" si="1"/>
        <v/>
      </c>
    </row>
    <row r="750">
      <c r="A750" s="42"/>
      <c r="B750" s="61"/>
      <c r="C750" s="61"/>
      <c r="D750" s="61"/>
      <c r="E750" s="115"/>
      <c r="F750" s="228"/>
      <c r="G750" s="228"/>
      <c r="H750" s="228" t="str">
        <f t="shared" si="1"/>
        <v/>
      </c>
    </row>
    <row r="751">
      <c r="A751" s="42"/>
      <c r="B751" s="68"/>
      <c r="C751" s="68"/>
      <c r="D751" s="68"/>
      <c r="E751" s="115"/>
      <c r="F751" s="228"/>
      <c r="G751" s="228"/>
      <c r="H751" s="228" t="str">
        <f t="shared" si="1"/>
        <v/>
      </c>
    </row>
    <row r="752">
      <c r="A752" s="42"/>
      <c r="B752" s="68"/>
      <c r="C752" s="68"/>
      <c r="D752" s="68"/>
      <c r="E752" s="115"/>
      <c r="F752" s="228"/>
      <c r="G752" s="228"/>
      <c r="H752" s="228" t="str">
        <f t="shared" si="1"/>
        <v/>
      </c>
    </row>
    <row r="753">
      <c r="A753" s="42"/>
      <c r="B753" s="68"/>
      <c r="C753" s="68"/>
      <c r="D753" s="68"/>
      <c r="E753" s="115"/>
      <c r="F753" s="228"/>
      <c r="G753" s="228"/>
      <c r="H753" s="228" t="str">
        <f t="shared" si="1"/>
        <v/>
      </c>
    </row>
    <row r="754">
      <c r="A754" s="42"/>
      <c r="B754" s="61"/>
      <c r="C754" s="61"/>
      <c r="D754" s="61"/>
      <c r="E754" s="115"/>
      <c r="F754" s="228"/>
      <c r="G754" s="228"/>
      <c r="H754" s="228" t="str">
        <f t="shared" si="1"/>
        <v/>
      </c>
    </row>
    <row r="755">
      <c r="A755" s="42"/>
      <c r="B755" s="68"/>
      <c r="C755" s="68"/>
      <c r="D755" s="68"/>
      <c r="E755" s="115"/>
      <c r="F755" s="228"/>
      <c r="G755" s="228"/>
      <c r="H755" s="228" t="str">
        <f t="shared" si="1"/>
        <v/>
      </c>
    </row>
    <row r="756">
      <c r="A756" s="42"/>
      <c r="B756" s="68"/>
      <c r="C756" s="68"/>
      <c r="D756" s="68"/>
      <c r="E756" s="115"/>
      <c r="F756" s="228"/>
      <c r="G756" s="228"/>
      <c r="H756" s="228" t="str">
        <f t="shared" si="1"/>
        <v/>
      </c>
    </row>
    <row r="757">
      <c r="A757" s="42"/>
      <c r="B757" s="68"/>
      <c r="C757" s="68"/>
      <c r="D757" s="68"/>
      <c r="E757" s="115"/>
      <c r="F757" s="228"/>
      <c r="G757" s="228"/>
      <c r="H757" s="228" t="str">
        <f t="shared" si="1"/>
        <v/>
      </c>
    </row>
    <row r="758">
      <c r="A758" s="42"/>
      <c r="B758" s="61"/>
      <c r="C758" s="61"/>
      <c r="D758" s="61"/>
      <c r="E758" s="115"/>
      <c r="F758" s="228"/>
      <c r="G758" s="228"/>
      <c r="H758" s="228" t="str">
        <f t="shared" si="1"/>
        <v/>
      </c>
    </row>
    <row r="759">
      <c r="A759" s="42"/>
      <c r="B759" s="68"/>
      <c r="C759" s="61"/>
      <c r="D759" s="61"/>
      <c r="E759" s="115"/>
      <c r="F759" s="228"/>
      <c r="G759" s="228"/>
      <c r="H759" s="228" t="str">
        <f t="shared" si="1"/>
        <v/>
      </c>
    </row>
    <row r="760">
      <c r="A760" s="42"/>
      <c r="B760" s="68"/>
      <c r="C760" s="68"/>
      <c r="D760" s="68"/>
      <c r="E760" s="115"/>
      <c r="F760" s="228"/>
      <c r="G760" s="228"/>
      <c r="H760" s="228" t="str">
        <f t="shared" si="1"/>
        <v/>
      </c>
    </row>
    <row r="761">
      <c r="A761" s="42"/>
      <c r="B761" s="68"/>
      <c r="C761" s="68"/>
      <c r="D761" s="68"/>
      <c r="E761" s="115"/>
      <c r="F761" s="228"/>
      <c r="G761" s="228"/>
      <c r="H761" s="228" t="str">
        <f t="shared" si="1"/>
        <v/>
      </c>
    </row>
    <row r="762">
      <c r="A762" s="42"/>
      <c r="B762" s="68"/>
      <c r="C762" s="68"/>
      <c r="D762" s="68"/>
      <c r="E762" s="115"/>
      <c r="F762" s="228"/>
      <c r="G762" s="228"/>
      <c r="H762" s="228" t="str">
        <f t="shared" si="1"/>
        <v/>
      </c>
    </row>
    <row r="763">
      <c r="A763" s="42"/>
      <c r="B763" s="68"/>
      <c r="C763" s="68"/>
      <c r="D763" s="68"/>
      <c r="E763" s="115"/>
      <c r="F763" s="228"/>
      <c r="G763" s="228"/>
      <c r="H763" s="228" t="str">
        <f t="shared" si="1"/>
        <v/>
      </c>
    </row>
    <row r="764">
      <c r="A764" s="114"/>
      <c r="B764" s="61"/>
      <c r="C764" s="61"/>
      <c r="D764" s="61"/>
      <c r="E764" s="115"/>
      <c r="F764" s="228"/>
      <c r="G764" s="228"/>
      <c r="H764" s="228" t="str">
        <f t="shared" si="1"/>
        <v/>
      </c>
    </row>
    <row r="765">
      <c r="A765" s="42"/>
      <c r="B765" s="61"/>
      <c r="C765" s="61"/>
      <c r="D765" s="61"/>
      <c r="E765" s="115"/>
      <c r="F765" s="228"/>
      <c r="G765" s="228"/>
      <c r="H765" s="228" t="str">
        <f t="shared" si="1"/>
        <v/>
      </c>
    </row>
    <row r="766">
      <c r="A766" s="42"/>
      <c r="B766" s="68"/>
      <c r="C766" s="68"/>
      <c r="D766" s="68"/>
      <c r="E766" s="115"/>
      <c r="F766" s="228"/>
      <c r="G766" s="228"/>
      <c r="H766" s="228" t="str">
        <f t="shared" si="1"/>
        <v/>
      </c>
    </row>
    <row r="767">
      <c r="A767" s="42"/>
      <c r="B767" s="68"/>
      <c r="C767" s="68"/>
      <c r="D767" s="68"/>
      <c r="E767" s="115"/>
      <c r="F767" s="228"/>
      <c r="G767" s="228"/>
      <c r="H767" s="228" t="str">
        <f t="shared" si="1"/>
        <v/>
      </c>
    </row>
    <row r="768">
      <c r="A768" s="42"/>
      <c r="B768" s="68"/>
      <c r="C768" s="68"/>
      <c r="D768" s="68"/>
      <c r="E768" s="115"/>
      <c r="F768" s="228"/>
      <c r="G768" s="228"/>
      <c r="H768" s="228" t="str">
        <f t="shared" si="1"/>
        <v/>
      </c>
    </row>
    <row r="769">
      <c r="A769" s="42"/>
      <c r="B769" s="68"/>
      <c r="C769" s="68"/>
      <c r="D769" s="68"/>
      <c r="E769" s="115"/>
      <c r="F769" s="228"/>
      <c r="G769" s="228"/>
      <c r="H769" s="228" t="str">
        <f t="shared" si="1"/>
        <v/>
      </c>
    </row>
    <row r="770">
      <c r="A770" s="42"/>
      <c r="B770" s="68"/>
      <c r="C770" s="68"/>
      <c r="D770" s="68"/>
      <c r="E770" s="115"/>
      <c r="F770" s="228"/>
      <c r="G770" s="228"/>
      <c r="H770" s="228" t="str">
        <f t="shared" si="1"/>
        <v/>
      </c>
    </row>
    <row r="771">
      <c r="A771" s="42"/>
      <c r="B771" s="68"/>
      <c r="C771" s="68"/>
      <c r="D771" s="68"/>
      <c r="E771" s="115"/>
      <c r="F771" s="228"/>
      <c r="G771" s="228"/>
      <c r="H771" s="228" t="str">
        <f t="shared" si="1"/>
        <v/>
      </c>
    </row>
    <row r="772">
      <c r="A772" s="42"/>
      <c r="B772" s="61"/>
      <c r="C772" s="61"/>
      <c r="D772" s="61"/>
      <c r="E772" s="115"/>
      <c r="F772" s="228"/>
      <c r="G772" s="228"/>
      <c r="H772" s="228" t="str">
        <f t="shared" si="1"/>
        <v/>
      </c>
    </row>
    <row r="773">
      <c r="A773" s="42"/>
      <c r="B773" s="61"/>
      <c r="C773" s="68"/>
      <c r="D773" s="68"/>
      <c r="E773" s="115"/>
      <c r="F773" s="228"/>
      <c r="G773" s="228"/>
      <c r="H773" s="228" t="str">
        <f t="shared" si="1"/>
        <v/>
      </c>
    </row>
    <row r="774">
      <c r="A774" s="42"/>
      <c r="B774" s="68"/>
      <c r="C774" s="68"/>
      <c r="D774" s="68"/>
      <c r="E774" s="115"/>
      <c r="F774" s="228"/>
      <c r="G774" s="228"/>
      <c r="H774" s="228" t="str">
        <f t="shared" si="1"/>
        <v/>
      </c>
    </row>
    <row r="775">
      <c r="A775" s="42"/>
      <c r="B775" s="68"/>
      <c r="C775" s="68"/>
      <c r="D775" s="68"/>
      <c r="E775" s="115"/>
      <c r="F775" s="228"/>
      <c r="G775" s="228"/>
      <c r="H775" s="228" t="str">
        <f t="shared" si="1"/>
        <v/>
      </c>
    </row>
    <row r="776">
      <c r="A776" s="42"/>
      <c r="B776" s="68"/>
      <c r="C776" s="68"/>
      <c r="D776" s="68"/>
      <c r="E776" s="115"/>
      <c r="F776" s="228"/>
      <c r="G776" s="228"/>
      <c r="H776" s="228" t="str">
        <f t="shared" si="1"/>
        <v/>
      </c>
    </row>
    <row r="777">
      <c r="A777" s="42"/>
      <c r="B777" s="68"/>
      <c r="C777" s="68"/>
      <c r="D777" s="68"/>
      <c r="E777" s="115"/>
      <c r="F777" s="228"/>
      <c r="G777" s="228"/>
      <c r="H777" s="228" t="str">
        <f t="shared" si="1"/>
        <v/>
      </c>
    </row>
    <row r="778">
      <c r="A778" s="42"/>
      <c r="B778" s="68"/>
      <c r="C778" s="68"/>
      <c r="D778" s="68"/>
      <c r="E778" s="115"/>
      <c r="F778" s="228"/>
      <c r="G778" s="228"/>
      <c r="H778" s="228" t="str">
        <f t="shared" si="1"/>
        <v/>
      </c>
    </row>
    <row r="779">
      <c r="A779" s="42"/>
      <c r="B779" s="61"/>
      <c r="C779" s="61"/>
      <c r="D779" s="61"/>
      <c r="E779" s="115"/>
      <c r="F779" s="228"/>
      <c r="G779" s="228"/>
      <c r="H779" s="228" t="str">
        <f t="shared" si="1"/>
        <v/>
      </c>
    </row>
    <row r="780">
      <c r="A780" s="42"/>
      <c r="B780" s="68"/>
      <c r="C780" s="68"/>
      <c r="D780" s="68"/>
      <c r="E780" s="115"/>
      <c r="F780" s="228"/>
      <c r="G780" s="228"/>
      <c r="H780" s="228" t="str">
        <f t="shared" si="1"/>
        <v/>
      </c>
    </row>
    <row r="781">
      <c r="A781" s="42"/>
      <c r="B781" s="68"/>
      <c r="C781" s="68"/>
      <c r="D781" s="68"/>
      <c r="E781" s="115"/>
      <c r="F781" s="228"/>
      <c r="G781" s="228"/>
      <c r="H781" s="228" t="str">
        <f t="shared" si="1"/>
        <v/>
      </c>
    </row>
    <row r="782">
      <c r="A782" s="42"/>
      <c r="B782" s="61"/>
      <c r="C782" s="61"/>
      <c r="D782" s="61"/>
      <c r="E782" s="115"/>
      <c r="F782" s="228"/>
      <c r="G782" s="228"/>
      <c r="H782" s="228" t="str">
        <f t="shared" si="1"/>
        <v/>
      </c>
    </row>
    <row r="783">
      <c r="A783" s="42"/>
      <c r="B783" s="61"/>
      <c r="C783" s="61"/>
      <c r="D783" s="61"/>
      <c r="E783" s="115"/>
      <c r="F783" s="228"/>
      <c r="G783" s="228"/>
      <c r="H783" s="228" t="str">
        <f t="shared" si="1"/>
        <v/>
      </c>
    </row>
    <row r="784">
      <c r="A784" s="42"/>
      <c r="B784" s="68"/>
      <c r="C784" s="68"/>
      <c r="D784" s="68"/>
      <c r="E784" s="115"/>
      <c r="F784" s="228"/>
      <c r="G784" s="228"/>
      <c r="H784" s="228" t="str">
        <f t="shared" si="1"/>
        <v/>
      </c>
    </row>
    <row r="785">
      <c r="A785" s="42"/>
      <c r="B785" s="68"/>
      <c r="C785" s="68"/>
      <c r="D785" s="68"/>
      <c r="E785" s="115"/>
      <c r="F785" s="228"/>
      <c r="G785" s="228"/>
      <c r="H785" s="228" t="str">
        <f t="shared" si="1"/>
        <v/>
      </c>
    </row>
    <row r="786">
      <c r="A786" s="42"/>
      <c r="B786" s="68"/>
      <c r="C786" s="68"/>
      <c r="D786" s="68"/>
      <c r="E786" s="115"/>
      <c r="F786" s="228"/>
      <c r="G786" s="228"/>
      <c r="H786" s="228" t="str">
        <f t="shared" si="1"/>
        <v/>
      </c>
    </row>
    <row r="787">
      <c r="A787" s="42"/>
      <c r="B787" s="61"/>
      <c r="C787" s="61"/>
      <c r="D787" s="61"/>
      <c r="E787" s="115"/>
      <c r="F787" s="228"/>
      <c r="G787" s="228"/>
      <c r="H787" s="228" t="str">
        <f t="shared" si="1"/>
        <v/>
      </c>
    </row>
    <row r="788">
      <c r="A788" s="42"/>
      <c r="B788" s="68"/>
      <c r="C788" s="68"/>
      <c r="D788" s="68"/>
      <c r="E788" s="115"/>
      <c r="F788" s="228"/>
      <c r="G788" s="228"/>
      <c r="H788" s="228" t="str">
        <f t="shared" si="1"/>
        <v/>
      </c>
    </row>
    <row r="789">
      <c r="A789" s="42"/>
      <c r="B789" s="68"/>
      <c r="C789" s="68"/>
      <c r="D789" s="68"/>
      <c r="E789" s="115"/>
      <c r="F789" s="228"/>
      <c r="G789" s="228"/>
      <c r="H789" s="228" t="str">
        <f t="shared" si="1"/>
        <v/>
      </c>
    </row>
    <row r="790">
      <c r="A790" s="42"/>
      <c r="B790" s="61"/>
      <c r="C790" s="61"/>
      <c r="D790" s="61"/>
      <c r="E790" s="115"/>
      <c r="F790" s="228"/>
      <c r="G790" s="228"/>
      <c r="H790" s="228" t="str">
        <f t="shared" si="1"/>
        <v/>
      </c>
    </row>
    <row r="791">
      <c r="A791" s="42"/>
      <c r="B791" s="68"/>
      <c r="C791" s="68"/>
      <c r="D791" s="68"/>
      <c r="E791" s="115"/>
      <c r="F791" s="228"/>
      <c r="G791" s="228"/>
      <c r="H791" s="228" t="str">
        <f t="shared" si="1"/>
        <v/>
      </c>
    </row>
    <row r="792">
      <c r="A792" s="42"/>
      <c r="B792" s="68"/>
      <c r="C792" s="68"/>
      <c r="D792" s="68"/>
      <c r="E792" s="115"/>
      <c r="F792" s="228"/>
      <c r="G792" s="228"/>
      <c r="H792" s="228" t="str">
        <f t="shared" si="1"/>
        <v/>
      </c>
    </row>
    <row r="793">
      <c r="A793" s="42"/>
      <c r="B793" s="61"/>
      <c r="C793" s="61"/>
      <c r="D793" s="61"/>
      <c r="E793" s="115"/>
      <c r="F793" s="228"/>
      <c r="G793" s="228"/>
      <c r="H793" s="228" t="str">
        <f t="shared" si="1"/>
        <v/>
      </c>
    </row>
    <row r="794">
      <c r="A794" s="42"/>
      <c r="B794" s="61"/>
      <c r="C794" s="61"/>
      <c r="D794" s="61"/>
      <c r="E794" s="115"/>
      <c r="F794" s="228"/>
      <c r="G794" s="228"/>
      <c r="H794" s="228" t="str">
        <f t="shared" si="1"/>
        <v/>
      </c>
    </row>
    <row r="795">
      <c r="A795" s="42"/>
      <c r="B795" s="68"/>
      <c r="C795" s="68"/>
      <c r="D795" s="68"/>
      <c r="E795" s="115"/>
      <c r="F795" s="228"/>
      <c r="G795" s="228"/>
      <c r="H795" s="228" t="str">
        <f t="shared" si="1"/>
        <v/>
      </c>
    </row>
    <row r="796">
      <c r="A796" s="42"/>
      <c r="B796" s="68"/>
      <c r="C796" s="61"/>
      <c r="D796" s="61"/>
      <c r="E796" s="115"/>
      <c r="F796" s="228"/>
      <c r="G796" s="228"/>
      <c r="H796" s="228" t="str">
        <f t="shared" si="1"/>
        <v/>
      </c>
    </row>
    <row r="797">
      <c r="A797" s="42"/>
      <c r="B797" s="68"/>
      <c r="C797" s="68"/>
      <c r="D797" s="68"/>
      <c r="E797" s="115"/>
      <c r="F797" s="228"/>
      <c r="G797" s="228"/>
      <c r="H797" s="228" t="str">
        <f t="shared" si="1"/>
        <v/>
      </c>
    </row>
    <row r="798">
      <c r="A798" s="42"/>
      <c r="B798" s="68"/>
      <c r="C798" s="68"/>
      <c r="D798" s="68"/>
      <c r="E798" s="115"/>
      <c r="F798" s="228"/>
      <c r="G798" s="228"/>
      <c r="H798" s="228" t="str">
        <f t="shared" si="1"/>
        <v/>
      </c>
    </row>
    <row r="799">
      <c r="A799" s="42"/>
      <c r="B799" s="68"/>
      <c r="C799" s="68"/>
      <c r="D799" s="68"/>
      <c r="E799" s="115"/>
      <c r="F799" s="228"/>
      <c r="G799" s="228"/>
      <c r="H799" s="228" t="str">
        <f t="shared" si="1"/>
        <v/>
      </c>
    </row>
    <row r="800">
      <c r="A800" s="42"/>
      <c r="B800" s="61"/>
      <c r="C800" s="61"/>
      <c r="D800" s="61"/>
      <c r="E800" s="115"/>
      <c r="F800" s="228"/>
      <c r="G800" s="228"/>
      <c r="H800" s="228" t="str">
        <f t="shared" si="1"/>
        <v/>
      </c>
    </row>
    <row r="801">
      <c r="A801" s="42"/>
      <c r="B801" s="61"/>
      <c r="C801" s="61"/>
      <c r="D801" s="61"/>
      <c r="E801" s="115"/>
      <c r="F801" s="228"/>
      <c r="G801" s="228"/>
      <c r="H801" s="228" t="str">
        <f t="shared" si="1"/>
        <v/>
      </c>
    </row>
    <row r="802">
      <c r="A802" s="42"/>
      <c r="B802" s="68"/>
      <c r="C802" s="68"/>
      <c r="D802" s="68"/>
      <c r="E802" s="115"/>
      <c r="F802" s="228"/>
      <c r="G802" s="228"/>
      <c r="H802" s="228" t="str">
        <f t="shared" si="1"/>
        <v/>
      </c>
    </row>
    <row r="803">
      <c r="A803" s="42"/>
      <c r="B803" s="68"/>
      <c r="C803" s="68"/>
      <c r="D803" s="68"/>
      <c r="E803" s="115"/>
      <c r="F803" s="228"/>
      <c r="G803" s="228"/>
      <c r="H803" s="228" t="str">
        <f t="shared" si="1"/>
        <v/>
      </c>
    </row>
    <row r="804">
      <c r="A804" s="42"/>
      <c r="B804" s="68"/>
      <c r="C804" s="68"/>
      <c r="D804" s="68"/>
      <c r="E804" s="115"/>
      <c r="F804" s="228"/>
      <c r="G804" s="228"/>
      <c r="H804" s="228" t="str">
        <f t="shared" si="1"/>
        <v/>
      </c>
    </row>
    <row r="805">
      <c r="A805" s="42"/>
      <c r="B805" s="68"/>
      <c r="C805" s="68"/>
      <c r="D805" s="68"/>
      <c r="E805" s="115"/>
      <c r="F805" s="228"/>
      <c r="G805" s="228"/>
      <c r="H805" s="228" t="str">
        <f t="shared" si="1"/>
        <v/>
      </c>
    </row>
    <row r="806">
      <c r="A806" s="42"/>
      <c r="B806" s="61"/>
      <c r="C806" s="61"/>
      <c r="D806" s="61"/>
      <c r="E806" s="115"/>
      <c r="F806" s="228"/>
      <c r="G806" s="228"/>
      <c r="H806" s="228" t="str">
        <f t="shared" si="1"/>
        <v/>
      </c>
    </row>
    <row r="807">
      <c r="A807" s="42"/>
      <c r="B807" s="61"/>
      <c r="C807" s="61"/>
      <c r="D807" s="61"/>
      <c r="E807" s="115"/>
      <c r="F807" s="228"/>
      <c r="G807" s="228"/>
      <c r="H807" s="228" t="str">
        <f t="shared" si="1"/>
        <v/>
      </c>
    </row>
    <row r="808">
      <c r="A808" s="42"/>
      <c r="B808" s="68"/>
      <c r="C808" s="68"/>
      <c r="D808" s="68"/>
      <c r="E808" s="115"/>
      <c r="F808" s="228"/>
      <c r="G808" s="228"/>
      <c r="H808" s="228" t="str">
        <f t="shared" si="1"/>
        <v/>
      </c>
    </row>
    <row r="809">
      <c r="A809" s="158"/>
      <c r="B809" s="158"/>
      <c r="C809" s="158"/>
      <c r="D809" s="158"/>
      <c r="E809" s="159"/>
      <c r="F809" s="228"/>
      <c r="G809" s="228"/>
      <c r="H809" s="228" t="str">
        <f t="shared" si="1"/>
        <v/>
      </c>
    </row>
    <row r="810">
      <c r="A810" s="158"/>
      <c r="B810" s="158"/>
      <c r="C810" s="158"/>
      <c r="D810" s="158"/>
      <c r="E810" s="159"/>
      <c r="F810" s="228"/>
      <c r="G810" s="228"/>
      <c r="H810" s="228" t="str">
        <f t="shared" si="1"/>
        <v/>
      </c>
    </row>
    <row r="811">
      <c r="A811" s="158"/>
      <c r="B811" s="158"/>
      <c r="C811" s="158"/>
      <c r="D811" s="158"/>
      <c r="E811" s="159"/>
      <c r="F811" s="228"/>
      <c r="G811" s="228"/>
      <c r="H811" s="228" t="str">
        <f t="shared" si="1"/>
        <v/>
      </c>
    </row>
    <row r="812">
      <c r="A812" s="158"/>
      <c r="B812" s="158"/>
      <c r="C812" s="158"/>
      <c r="D812" s="158"/>
      <c r="E812" s="159"/>
      <c r="F812" s="228"/>
      <c r="G812" s="228"/>
      <c r="H812" s="228" t="str">
        <f t="shared" si="1"/>
        <v/>
      </c>
    </row>
    <row r="813">
      <c r="A813" s="158"/>
      <c r="B813" s="158"/>
      <c r="C813" s="158"/>
      <c r="D813" s="158"/>
      <c r="E813" s="159"/>
      <c r="F813" s="228"/>
      <c r="G813" s="228"/>
      <c r="H813" s="228" t="str">
        <f t="shared" si="1"/>
        <v/>
      </c>
    </row>
    <row r="814">
      <c r="A814" s="158"/>
      <c r="B814" s="158"/>
      <c r="C814" s="158"/>
      <c r="D814" s="158"/>
      <c r="E814" s="159"/>
      <c r="F814" s="228"/>
      <c r="G814" s="228"/>
      <c r="H814" s="228" t="str">
        <f t="shared" si="1"/>
        <v/>
      </c>
    </row>
    <row r="815">
      <c r="A815" s="158"/>
      <c r="B815" s="158"/>
      <c r="C815" s="158"/>
      <c r="D815" s="158"/>
      <c r="E815" s="159"/>
      <c r="F815" s="228"/>
      <c r="G815" s="228"/>
      <c r="H815" s="228" t="str">
        <f t="shared" si="1"/>
        <v/>
      </c>
    </row>
    <row r="816">
      <c r="A816" s="158"/>
      <c r="B816" s="158"/>
      <c r="C816" s="158"/>
      <c r="D816" s="158"/>
      <c r="E816" s="159"/>
      <c r="F816" s="228"/>
      <c r="G816" s="228"/>
      <c r="H816" s="228" t="str">
        <f t="shared" si="1"/>
        <v/>
      </c>
    </row>
    <row r="817">
      <c r="A817" s="158"/>
      <c r="B817" s="158"/>
      <c r="C817" s="158"/>
      <c r="D817" s="158"/>
      <c r="E817" s="159"/>
      <c r="F817" s="228"/>
      <c r="G817" s="228"/>
      <c r="H817" s="228" t="str">
        <f t="shared" si="1"/>
        <v/>
      </c>
    </row>
    <row r="818">
      <c r="A818" s="158"/>
      <c r="B818" s="158"/>
      <c r="C818" s="158"/>
      <c r="D818" s="158"/>
      <c r="E818" s="159"/>
      <c r="F818" s="228"/>
      <c r="G818" s="228"/>
      <c r="H818" s="228" t="str">
        <f t="shared" si="1"/>
        <v/>
      </c>
    </row>
    <row r="819">
      <c r="A819" s="158"/>
      <c r="B819" s="158"/>
      <c r="C819" s="158"/>
      <c r="D819" s="158"/>
      <c r="E819" s="159"/>
      <c r="F819" s="228"/>
      <c r="G819" s="228"/>
      <c r="H819" s="228" t="str">
        <f t="shared" si="1"/>
        <v/>
      </c>
    </row>
    <row r="820">
      <c r="A820" s="158"/>
      <c r="B820" s="158"/>
      <c r="C820" s="158"/>
      <c r="D820" s="158"/>
      <c r="E820" s="159"/>
      <c r="F820" s="228"/>
      <c r="G820" s="228"/>
      <c r="H820" s="228" t="str">
        <f t="shared" si="1"/>
        <v/>
      </c>
    </row>
    <row r="821">
      <c r="A821" s="158"/>
      <c r="B821" s="158"/>
      <c r="C821" s="158"/>
      <c r="D821" s="158"/>
      <c r="E821" s="159"/>
      <c r="F821" s="228"/>
      <c r="G821" s="228"/>
      <c r="H821" s="228" t="str">
        <f t="shared" si="1"/>
        <v/>
      </c>
    </row>
    <row r="822">
      <c r="A822" s="158"/>
      <c r="B822" s="158"/>
      <c r="C822" s="158"/>
      <c r="D822" s="158"/>
      <c r="E822" s="159"/>
      <c r="F822" s="228"/>
      <c r="G822" s="228"/>
      <c r="H822" s="228" t="str">
        <f t="shared" si="1"/>
        <v/>
      </c>
    </row>
    <row r="823">
      <c r="A823" s="158"/>
      <c r="B823" s="158"/>
      <c r="C823" s="158"/>
      <c r="D823" s="158"/>
      <c r="E823" s="159"/>
      <c r="F823" s="228"/>
      <c r="G823" s="228"/>
      <c r="H823" s="228" t="str">
        <f t="shared" si="1"/>
        <v/>
      </c>
    </row>
    <row r="824">
      <c r="A824" s="158"/>
      <c r="B824" s="158"/>
      <c r="C824" s="158"/>
      <c r="D824" s="158"/>
      <c r="E824" s="159"/>
      <c r="F824" s="228"/>
      <c r="G824" s="228"/>
      <c r="H824" s="228" t="str">
        <f t="shared" si="1"/>
        <v/>
      </c>
    </row>
    <row r="825">
      <c r="A825" s="158"/>
      <c r="B825" s="158"/>
      <c r="C825" s="158"/>
      <c r="D825" s="158"/>
      <c r="E825" s="159"/>
      <c r="F825" s="228"/>
      <c r="G825" s="228"/>
      <c r="H825" s="228" t="str">
        <f t="shared" si="1"/>
        <v/>
      </c>
    </row>
    <row r="826">
      <c r="A826" s="158"/>
      <c r="B826" s="158"/>
      <c r="C826" s="158"/>
      <c r="D826" s="158"/>
      <c r="E826" s="159"/>
      <c r="F826" s="228"/>
      <c r="G826" s="228"/>
      <c r="H826" s="228" t="str">
        <f t="shared" si="1"/>
        <v/>
      </c>
    </row>
    <row r="827">
      <c r="A827" s="158"/>
      <c r="B827" s="158"/>
      <c r="C827" s="158"/>
      <c r="D827" s="158"/>
      <c r="E827" s="159"/>
      <c r="F827" s="228"/>
      <c r="G827" s="228"/>
      <c r="H827" s="228" t="str">
        <f t="shared" si="1"/>
        <v/>
      </c>
    </row>
    <row r="828">
      <c r="A828" s="158"/>
      <c r="B828" s="158"/>
      <c r="C828" s="158"/>
      <c r="D828" s="158"/>
      <c r="E828" s="159"/>
      <c r="F828" s="228"/>
      <c r="G828" s="228"/>
      <c r="H828" s="228" t="str">
        <f t="shared" si="1"/>
        <v/>
      </c>
    </row>
    <row r="829">
      <c r="A829" s="158"/>
      <c r="B829" s="158"/>
      <c r="C829" s="158"/>
      <c r="D829" s="158"/>
      <c r="E829" s="159"/>
      <c r="F829" s="228"/>
      <c r="G829" s="228"/>
      <c r="H829" s="228" t="str">
        <f t="shared" si="1"/>
        <v/>
      </c>
    </row>
    <row r="830">
      <c r="A830" s="158"/>
      <c r="B830" s="158"/>
      <c r="C830" s="158"/>
      <c r="D830" s="158"/>
      <c r="E830" s="159"/>
      <c r="F830" s="228"/>
      <c r="G830" s="228"/>
      <c r="H830" s="228" t="str">
        <f t="shared" si="1"/>
        <v/>
      </c>
    </row>
    <row r="831">
      <c r="A831" s="158"/>
      <c r="B831" s="158"/>
      <c r="C831" s="158"/>
      <c r="D831" s="158"/>
      <c r="E831" s="159"/>
      <c r="F831" s="228"/>
      <c r="G831" s="228"/>
      <c r="H831" s="228" t="str">
        <f t="shared" si="1"/>
        <v/>
      </c>
    </row>
    <row r="832">
      <c r="A832" s="158"/>
      <c r="B832" s="158"/>
      <c r="C832" s="158"/>
      <c r="D832" s="158"/>
      <c r="E832" s="159"/>
      <c r="F832" s="228"/>
      <c r="G832" s="228"/>
      <c r="H832" s="228" t="str">
        <f t="shared" si="1"/>
        <v/>
      </c>
    </row>
    <row r="833">
      <c r="A833" s="158"/>
      <c r="B833" s="158"/>
      <c r="C833" s="158"/>
      <c r="D833" s="158"/>
      <c r="E833" s="159"/>
      <c r="F833" s="228"/>
      <c r="G833" s="228"/>
      <c r="H833" s="228" t="str">
        <f t="shared" si="1"/>
        <v/>
      </c>
    </row>
    <row r="834">
      <c r="A834" s="158"/>
      <c r="B834" s="158"/>
      <c r="C834" s="158"/>
      <c r="D834" s="158"/>
      <c r="E834" s="159"/>
      <c r="F834" s="228"/>
      <c r="G834" s="228"/>
      <c r="H834" s="228" t="str">
        <f t="shared" si="1"/>
        <v/>
      </c>
    </row>
    <row r="835">
      <c r="A835" s="158"/>
      <c r="B835" s="158"/>
      <c r="C835" s="158"/>
      <c r="D835" s="158"/>
      <c r="E835" s="159"/>
      <c r="F835" s="228"/>
      <c r="G835" s="228"/>
      <c r="H835" s="228" t="str">
        <f t="shared" si="1"/>
        <v/>
      </c>
    </row>
    <row r="836">
      <c r="A836" s="158"/>
      <c r="B836" s="158"/>
      <c r="C836" s="158"/>
      <c r="D836" s="158"/>
      <c r="E836" s="159"/>
      <c r="F836" s="228"/>
      <c r="G836" s="228"/>
      <c r="H836" s="228" t="str">
        <f t="shared" si="1"/>
        <v/>
      </c>
    </row>
    <row r="837">
      <c r="A837" s="158"/>
      <c r="B837" s="158"/>
      <c r="C837" s="158"/>
      <c r="D837" s="158"/>
      <c r="E837" s="159"/>
      <c r="F837" s="228"/>
      <c r="G837" s="228"/>
      <c r="H837" s="228" t="str">
        <f t="shared" si="1"/>
        <v/>
      </c>
    </row>
    <row r="838">
      <c r="A838" s="158"/>
      <c r="B838" s="158"/>
      <c r="C838" s="158"/>
      <c r="D838" s="158"/>
      <c r="E838" s="159"/>
      <c r="F838" s="228"/>
      <c r="G838" s="228"/>
      <c r="H838" s="228" t="str">
        <f t="shared" si="1"/>
        <v/>
      </c>
    </row>
    <row r="839">
      <c r="A839" s="158"/>
      <c r="B839" s="158"/>
      <c r="C839" s="158"/>
      <c r="D839" s="158"/>
      <c r="E839" s="159"/>
      <c r="F839" s="228"/>
      <c r="G839" s="228"/>
      <c r="H839" s="228" t="str">
        <f t="shared" si="1"/>
        <v/>
      </c>
    </row>
    <row r="840">
      <c r="A840" s="158"/>
      <c r="B840" s="158"/>
      <c r="C840" s="158"/>
      <c r="D840" s="158"/>
      <c r="E840" s="159"/>
      <c r="F840" s="228"/>
      <c r="G840" s="228"/>
      <c r="H840" s="228" t="str">
        <f t="shared" si="1"/>
        <v/>
      </c>
    </row>
    <row r="841">
      <c r="A841" s="158"/>
      <c r="B841" s="158"/>
      <c r="C841" s="158"/>
      <c r="D841" s="158"/>
      <c r="E841" s="159"/>
      <c r="F841" s="228"/>
      <c r="G841" s="228"/>
      <c r="H841" s="228" t="str">
        <f t="shared" si="1"/>
        <v/>
      </c>
    </row>
    <row r="842">
      <c r="A842" s="158"/>
      <c r="B842" s="158"/>
      <c r="C842" s="158"/>
      <c r="D842" s="158"/>
      <c r="E842" s="159"/>
      <c r="F842" s="228"/>
      <c r="G842" s="228"/>
      <c r="H842" s="228" t="str">
        <f t="shared" si="1"/>
        <v/>
      </c>
    </row>
    <row r="843">
      <c r="A843" s="158"/>
      <c r="B843" s="158"/>
      <c r="C843" s="158"/>
      <c r="D843" s="158"/>
      <c r="E843" s="159"/>
      <c r="F843" s="228"/>
      <c r="G843" s="228"/>
      <c r="H843" s="228" t="str">
        <f t="shared" si="1"/>
        <v/>
      </c>
    </row>
    <row r="844">
      <c r="A844" s="158"/>
      <c r="B844" s="158"/>
      <c r="C844" s="158"/>
      <c r="D844" s="158"/>
      <c r="E844" s="159"/>
      <c r="F844" s="228"/>
      <c r="G844" s="228"/>
      <c r="H844" s="228" t="str">
        <f t="shared" si="1"/>
        <v/>
      </c>
    </row>
    <row r="845">
      <c r="A845" s="158"/>
      <c r="B845" s="158"/>
      <c r="C845" s="158"/>
      <c r="D845" s="158"/>
      <c r="E845" s="159"/>
      <c r="F845" s="228"/>
      <c r="G845" s="228"/>
      <c r="H845" s="228" t="str">
        <f t="shared" si="1"/>
        <v/>
      </c>
    </row>
    <row r="846">
      <c r="A846" s="158"/>
      <c r="B846" s="158"/>
      <c r="C846" s="158"/>
      <c r="D846" s="158"/>
      <c r="E846" s="159"/>
      <c r="F846" s="228"/>
      <c r="G846" s="228"/>
      <c r="H846" s="228" t="str">
        <f t="shared" si="1"/>
        <v/>
      </c>
    </row>
    <row r="847">
      <c r="A847" s="158"/>
      <c r="B847" s="158"/>
      <c r="C847" s="158"/>
      <c r="D847" s="158"/>
      <c r="E847" s="159"/>
      <c r="F847" s="228"/>
      <c r="G847" s="228"/>
      <c r="H847" s="228" t="str">
        <f t="shared" si="1"/>
        <v/>
      </c>
    </row>
    <row r="848">
      <c r="A848" s="158"/>
      <c r="B848" s="158"/>
      <c r="C848" s="158"/>
      <c r="D848" s="158"/>
      <c r="E848" s="159"/>
      <c r="F848" s="228"/>
      <c r="G848" s="228"/>
      <c r="H848" s="228" t="str">
        <f t="shared" si="1"/>
        <v/>
      </c>
    </row>
    <row r="849">
      <c r="A849" s="158"/>
      <c r="B849" s="158"/>
      <c r="C849" s="158"/>
      <c r="D849" s="158"/>
      <c r="E849" s="159"/>
      <c r="F849" s="228"/>
      <c r="G849" s="228"/>
      <c r="H849" s="228" t="str">
        <f t="shared" si="1"/>
        <v/>
      </c>
    </row>
    <row r="850">
      <c r="A850" s="158"/>
      <c r="B850" s="158"/>
      <c r="C850" s="158"/>
      <c r="D850" s="158"/>
      <c r="E850" s="159"/>
      <c r="F850" s="228"/>
      <c r="G850" s="228"/>
      <c r="H850" s="228" t="str">
        <f t="shared" si="1"/>
        <v/>
      </c>
    </row>
    <row r="851">
      <c r="A851" s="158"/>
      <c r="B851" s="158"/>
      <c r="C851" s="158"/>
      <c r="D851" s="158"/>
      <c r="E851" s="159"/>
      <c r="F851" s="228"/>
      <c r="G851" s="228"/>
      <c r="H851" s="228" t="str">
        <f t="shared" si="1"/>
        <v/>
      </c>
    </row>
    <row r="852">
      <c r="A852" s="158"/>
      <c r="B852" s="158"/>
      <c r="C852" s="158"/>
      <c r="D852" s="158"/>
      <c r="E852" s="159"/>
      <c r="F852" s="228"/>
      <c r="G852" s="228"/>
      <c r="H852" s="228" t="str">
        <f t="shared" si="1"/>
        <v/>
      </c>
    </row>
    <row r="853">
      <c r="A853" s="158"/>
      <c r="B853" s="158"/>
      <c r="C853" s="158"/>
      <c r="D853" s="158"/>
      <c r="E853" s="159"/>
      <c r="F853" s="228"/>
      <c r="G853" s="228"/>
      <c r="H853" s="228" t="str">
        <f t="shared" si="1"/>
        <v/>
      </c>
    </row>
    <row r="854">
      <c r="A854" s="158"/>
      <c r="B854" s="158"/>
      <c r="C854" s="158"/>
      <c r="D854" s="158"/>
      <c r="E854" s="159"/>
      <c r="F854" s="228"/>
      <c r="G854" s="228"/>
      <c r="H854" s="228" t="str">
        <f t="shared" si="1"/>
        <v/>
      </c>
    </row>
    <row r="855">
      <c r="A855" s="158"/>
      <c r="B855" s="158"/>
      <c r="C855" s="158"/>
      <c r="D855" s="158"/>
      <c r="E855" s="159"/>
      <c r="F855" s="228"/>
      <c r="G855" s="228"/>
      <c r="H855" s="228" t="str">
        <f t="shared" si="1"/>
        <v/>
      </c>
    </row>
    <row r="856">
      <c r="A856" s="158"/>
      <c r="B856" s="158"/>
      <c r="C856" s="158"/>
      <c r="D856" s="158"/>
      <c r="E856" s="159"/>
      <c r="F856" s="228"/>
      <c r="G856" s="228"/>
      <c r="H856" s="228" t="str">
        <f t="shared" si="1"/>
        <v/>
      </c>
    </row>
    <row r="857">
      <c r="A857" s="158"/>
      <c r="B857" s="158"/>
      <c r="C857" s="158"/>
      <c r="D857" s="158"/>
      <c r="E857" s="159"/>
      <c r="F857" s="228"/>
      <c r="G857" s="228"/>
      <c r="H857" s="228" t="str">
        <f t="shared" si="1"/>
        <v/>
      </c>
    </row>
    <row r="858">
      <c r="A858" s="158"/>
      <c r="B858" s="158"/>
      <c r="C858" s="158"/>
      <c r="D858" s="158"/>
      <c r="E858" s="159"/>
      <c r="F858" s="228"/>
      <c r="G858" s="228"/>
      <c r="H858" s="228" t="str">
        <f t="shared" si="1"/>
        <v/>
      </c>
    </row>
    <row r="859">
      <c r="A859" s="158"/>
      <c r="B859" s="158"/>
      <c r="C859" s="158"/>
      <c r="D859" s="158"/>
      <c r="E859" s="159"/>
      <c r="F859" s="228"/>
      <c r="G859" s="228"/>
      <c r="H859" s="228" t="str">
        <f t="shared" si="1"/>
        <v/>
      </c>
    </row>
    <row r="860">
      <c r="A860" s="158"/>
      <c r="B860" s="158"/>
      <c r="C860" s="158"/>
      <c r="D860" s="158"/>
      <c r="E860" s="159"/>
      <c r="F860" s="228"/>
      <c r="G860" s="228"/>
      <c r="H860" s="228" t="str">
        <f t="shared" si="1"/>
        <v/>
      </c>
    </row>
    <row r="861">
      <c r="A861" s="158"/>
      <c r="B861" s="158"/>
      <c r="C861" s="158"/>
      <c r="D861" s="158"/>
      <c r="E861" s="159"/>
      <c r="F861" s="228"/>
      <c r="G861" s="228"/>
      <c r="H861" s="228" t="str">
        <f t="shared" si="1"/>
        <v/>
      </c>
    </row>
    <row r="862">
      <c r="A862" s="158"/>
      <c r="B862" s="158"/>
      <c r="C862" s="158"/>
      <c r="D862" s="158"/>
      <c r="E862" s="159"/>
      <c r="F862" s="228"/>
      <c r="G862" s="228"/>
      <c r="H862" s="228" t="str">
        <f t="shared" si="1"/>
        <v/>
      </c>
    </row>
    <row r="863">
      <c r="A863" s="158"/>
      <c r="B863" s="158"/>
      <c r="C863" s="158"/>
      <c r="D863" s="158"/>
      <c r="E863" s="159"/>
      <c r="F863" s="228"/>
      <c r="G863" s="228"/>
      <c r="H863" s="228" t="str">
        <f t="shared" si="1"/>
        <v/>
      </c>
    </row>
    <row r="864">
      <c r="A864" s="158"/>
      <c r="B864" s="158"/>
      <c r="C864" s="158"/>
      <c r="D864" s="158"/>
      <c r="E864" s="159"/>
      <c r="F864" s="228"/>
      <c r="G864" s="228"/>
      <c r="H864" s="228" t="str">
        <f t="shared" si="1"/>
        <v/>
      </c>
    </row>
    <row r="865">
      <c r="A865" s="158"/>
      <c r="B865" s="158"/>
      <c r="C865" s="158"/>
      <c r="D865" s="158"/>
      <c r="E865" s="159"/>
      <c r="F865" s="228"/>
      <c r="G865" s="228"/>
      <c r="H865" s="228" t="str">
        <f t="shared" si="1"/>
        <v/>
      </c>
    </row>
    <row r="866">
      <c r="A866" s="158"/>
      <c r="B866" s="158"/>
      <c r="C866" s="158"/>
      <c r="D866" s="158"/>
      <c r="E866" s="159"/>
      <c r="F866" s="228"/>
      <c r="G866" s="228"/>
      <c r="H866" s="228" t="str">
        <f t="shared" si="1"/>
        <v/>
      </c>
    </row>
    <row r="867">
      <c r="A867" s="158"/>
      <c r="B867" s="158"/>
      <c r="C867" s="158"/>
      <c r="D867" s="158"/>
      <c r="E867" s="159"/>
      <c r="F867" s="228"/>
      <c r="G867" s="228"/>
      <c r="H867" s="228" t="str">
        <f t="shared" si="1"/>
        <v/>
      </c>
    </row>
    <row r="868">
      <c r="A868" s="158"/>
      <c r="B868" s="158"/>
      <c r="C868" s="158"/>
      <c r="D868" s="158"/>
      <c r="E868" s="159"/>
      <c r="F868" s="228"/>
      <c r="G868" s="228"/>
      <c r="H868" s="228" t="str">
        <f t="shared" si="1"/>
        <v/>
      </c>
    </row>
    <row r="869">
      <c r="A869" s="158"/>
      <c r="B869" s="158"/>
      <c r="C869" s="158"/>
      <c r="D869" s="158"/>
      <c r="E869" s="159"/>
      <c r="F869" s="228"/>
      <c r="G869" s="228"/>
      <c r="H869" s="228" t="str">
        <f t="shared" si="1"/>
        <v/>
      </c>
    </row>
    <row r="870">
      <c r="A870" s="158"/>
      <c r="B870" s="158"/>
      <c r="C870" s="158"/>
      <c r="D870" s="158"/>
      <c r="E870" s="159"/>
      <c r="F870" s="228"/>
      <c r="G870" s="228"/>
      <c r="H870" s="228" t="str">
        <f t="shared" si="1"/>
        <v/>
      </c>
    </row>
    <row r="871">
      <c r="A871" s="158"/>
      <c r="B871" s="158"/>
      <c r="C871" s="158"/>
      <c r="D871" s="158"/>
      <c r="E871" s="159"/>
      <c r="F871" s="228"/>
      <c r="G871" s="228"/>
      <c r="H871" s="228" t="str">
        <f t="shared" si="1"/>
        <v/>
      </c>
    </row>
    <row r="872">
      <c r="A872" s="158"/>
      <c r="B872" s="158"/>
      <c r="C872" s="158"/>
      <c r="D872" s="158"/>
      <c r="E872" s="159"/>
      <c r="F872" s="228"/>
      <c r="G872" s="228"/>
      <c r="H872" s="228" t="str">
        <f t="shared" si="1"/>
        <v/>
      </c>
    </row>
    <row r="873">
      <c r="A873" s="158"/>
      <c r="B873" s="158"/>
      <c r="C873" s="158"/>
      <c r="D873" s="158"/>
      <c r="E873" s="159"/>
      <c r="F873" s="228"/>
      <c r="G873" s="228"/>
      <c r="H873" s="228" t="str">
        <f t="shared" si="1"/>
        <v/>
      </c>
    </row>
    <row r="874">
      <c r="A874" s="158"/>
      <c r="B874" s="158"/>
      <c r="C874" s="158"/>
      <c r="D874" s="158"/>
      <c r="E874" s="159"/>
      <c r="F874" s="228"/>
      <c r="G874" s="228"/>
      <c r="H874" s="228" t="str">
        <f t="shared" si="1"/>
        <v/>
      </c>
    </row>
    <row r="875">
      <c r="A875" s="158"/>
      <c r="B875" s="158"/>
      <c r="C875" s="158"/>
      <c r="D875" s="158"/>
      <c r="E875" s="159"/>
      <c r="F875" s="228"/>
      <c r="G875" s="228"/>
      <c r="H875" s="228" t="str">
        <f t="shared" si="1"/>
        <v/>
      </c>
    </row>
    <row r="876">
      <c r="A876" s="158"/>
      <c r="B876" s="158"/>
      <c r="C876" s="158"/>
      <c r="D876" s="158"/>
      <c r="E876" s="159"/>
      <c r="F876" s="228"/>
      <c r="G876" s="228"/>
      <c r="H876" s="228" t="str">
        <f t="shared" si="1"/>
        <v/>
      </c>
    </row>
    <row r="877">
      <c r="A877" s="158"/>
      <c r="B877" s="158"/>
      <c r="C877" s="158"/>
      <c r="D877" s="158"/>
      <c r="E877" s="159"/>
      <c r="F877" s="228"/>
      <c r="G877" s="228"/>
      <c r="H877" s="228" t="str">
        <f t="shared" si="1"/>
        <v/>
      </c>
    </row>
    <row r="878">
      <c r="A878" s="158"/>
      <c r="B878" s="158"/>
      <c r="C878" s="158"/>
      <c r="D878" s="158"/>
      <c r="E878" s="159"/>
      <c r="F878" s="228"/>
      <c r="G878" s="228"/>
      <c r="H878" s="228" t="str">
        <f t="shared" si="1"/>
        <v/>
      </c>
    </row>
    <row r="879">
      <c r="A879" s="158"/>
      <c r="B879" s="158"/>
      <c r="C879" s="158"/>
      <c r="D879" s="158"/>
      <c r="E879" s="159"/>
      <c r="F879" s="228"/>
      <c r="G879" s="228"/>
      <c r="H879" s="228" t="str">
        <f t="shared" si="1"/>
        <v/>
      </c>
    </row>
    <row r="880">
      <c r="A880" s="158"/>
      <c r="B880" s="158"/>
      <c r="C880" s="158"/>
      <c r="D880" s="158"/>
      <c r="E880" s="159"/>
      <c r="F880" s="228"/>
      <c r="G880" s="228"/>
      <c r="H880" s="228" t="str">
        <f t="shared" si="1"/>
        <v/>
      </c>
    </row>
    <row r="881">
      <c r="A881" s="158"/>
      <c r="B881" s="158"/>
      <c r="C881" s="158"/>
      <c r="D881" s="158"/>
      <c r="E881" s="159"/>
      <c r="F881" s="228"/>
      <c r="G881" s="228"/>
      <c r="H881" s="228" t="str">
        <f t="shared" si="1"/>
        <v/>
      </c>
    </row>
    <row r="882">
      <c r="A882" s="158"/>
      <c r="B882" s="158"/>
      <c r="C882" s="158"/>
      <c r="D882" s="158"/>
      <c r="E882" s="159"/>
      <c r="F882" s="228"/>
      <c r="G882" s="228"/>
      <c r="H882" s="228" t="str">
        <f t="shared" si="1"/>
        <v/>
      </c>
    </row>
    <row r="883">
      <c r="A883" s="158"/>
      <c r="B883" s="158"/>
      <c r="C883" s="158"/>
      <c r="D883" s="158"/>
      <c r="E883" s="159"/>
      <c r="F883" s="228"/>
      <c r="G883" s="228"/>
      <c r="H883" s="228" t="str">
        <f t="shared" si="1"/>
        <v/>
      </c>
    </row>
    <row r="884">
      <c r="A884" s="158"/>
      <c r="B884" s="158"/>
      <c r="C884" s="158"/>
      <c r="D884" s="158"/>
      <c r="E884" s="159"/>
      <c r="F884" s="228"/>
      <c r="G884" s="228"/>
      <c r="H884" s="228" t="str">
        <f t="shared" si="1"/>
        <v/>
      </c>
    </row>
    <row r="885">
      <c r="A885" s="158"/>
      <c r="B885" s="158"/>
      <c r="C885" s="158"/>
      <c r="D885" s="158"/>
      <c r="E885" s="159"/>
      <c r="F885" s="228"/>
      <c r="G885" s="228"/>
      <c r="H885" s="228" t="str">
        <f t="shared" si="1"/>
        <v/>
      </c>
    </row>
    <row r="886">
      <c r="A886" s="158"/>
      <c r="B886" s="158"/>
      <c r="C886" s="158"/>
      <c r="D886" s="158"/>
      <c r="E886" s="159"/>
      <c r="F886" s="228"/>
      <c r="G886" s="228"/>
      <c r="H886" s="228" t="str">
        <f t="shared" si="1"/>
        <v/>
      </c>
    </row>
    <row r="887">
      <c r="A887" s="158"/>
      <c r="B887" s="158"/>
      <c r="C887" s="158"/>
      <c r="D887" s="158"/>
      <c r="E887" s="159"/>
      <c r="F887" s="228"/>
      <c r="G887" s="228"/>
      <c r="H887" s="228" t="str">
        <f t="shared" si="1"/>
        <v/>
      </c>
    </row>
    <row r="888">
      <c r="A888" s="158"/>
      <c r="B888" s="158"/>
      <c r="C888" s="158"/>
      <c r="D888" s="158"/>
      <c r="E888" s="159"/>
      <c r="F888" s="228"/>
      <c r="G888" s="228"/>
      <c r="H888" s="228" t="str">
        <f t="shared" si="1"/>
        <v/>
      </c>
    </row>
    <row r="889">
      <c r="A889" s="158"/>
      <c r="B889" s="158"/>
      <c r="C889" s="158"/>
      <c r="D889" s="158"/>
      <c r="E889" s="159"/>
      <c r="F889" s="228"/>
      <c r="G889" s="228"/>
      <c r="H889" s="228" t="str">
        <f t="shared" si="1"/>
        <v/>
      </c>
    </row>
    <row r="890">
      <c r="A890" s="158"/>
      <c r="B890" s="158"/>
      <c r="C890" s="158"/>
      <c r="D890" s="158"/>
      <c r="E890" s="159"/>
      <c r="F890" s="228"/>
      <c r="G890" s="228"/>
      <c r="H890" s="228" t="str">
        <f t="shared" si="1"/>
        <v/>
      </c>
    </row>
    <row r="891">
      <c r="A891" s="158"/>
      <c r="B891" s="158"/>
      <c r="C891" s="158"/>
      <c r="D891" s="158"/>
      <c r="E891" s="159"/>
      <c r="F891" s="228"/>
      <c r="G891" s="228"/>
      <c r="H891" s="228" t="str">
        <f t="shared" si="1"/>
        <v/>
      </c>
    </row>
    <row r="892">
      <c r="A892" s="158"/>
      <c r="B892" s="158"/>
      <c r="C892" s="158"/>
      <c r="D892" s="158"/>
      <c r="E892" s="159"/>
      <c r="F892" s="228"/>
      <c r="G892" s="228"/>
      <c r="H892" s="228" t="str">
        <f t="shared" si="1"/>
        <v/>
      </c>
    </row>
    <row r="893">
      <c r="A893" s="158"/>
      <c r="B893" s="158"/>
      <c r="C893" s="158"/>
      <c r="D893" s="158"/>
      <c r="E893" s="159"/>
      <c r="F893" s="228"/>
      <c r="G893" s="228"/>
      <c r="H893" s="228" t="str">
        <f t="shared" si="1"/>
        <v/>
      </c>
    </row>
    <row r="894">
      <c r="A894" s="158"/>
      <c r="B894" s="158"/>
      <c r="C894" s="158"/>
      <c r="D894" s="158"/>
      <c r="E894" s="159"/>
      <c r="F894" s="228"/>
      <c r="G894" s="228"/>
      <c r="H894" s="228" t="str">
        <f t="shared" si="1"/>
        <v/>
      </c>
    </row>
    <row r="895">
      <c r="A895" s="158"/>
      <c r="B895" s="158"/>
      <c r="C895" s="158"/>
      <c r="D895" s="158"/>
      <c r="E895" s="159"/>
      <c r="F895" s="228"/>
      <c r="G895" s="228"/>
      <c r="H895" s="228" t="str">
        <f t="shared" si="1"/>
        <v/>
      </c>
    </row>
    <row r="896">
      <c r="A896" s="158"/>
      <c r="B896" s="158"/>
      <c r="C896" s="158"/>
      <c r="D896" s="158"/>
      <c r="E896" s="159"/>
      <c r="F896" s="228"/>
      <c r="G896" s="228"/>
      <c r="H896" s="228" t="str">
        <f t="shared" si="1"/>
        <v/>
      </c>
    </row>
    <row r="897">
      <c r="A897" s="158"/>
      <c r="B897" s="158"/>
      <c r="C897" s="158"/>
      <c r="D897" s="158"/>
      <c r="E897" s="159"/>
      <c r="F897" s="228"/>
      <c r="G897" s="228"/>
      <c r="H897" s="228" t="str">
        <f t="shared" si="1"/>
        <v/>
      </c>
    </row>
    <row r="898">
      <c r="A898" s="158"/>
      <c r="B898" s="158"/>
      <c r="C898" s="158"/>
      <c r="D898" s="158"/>
      <c r="E898" s="159"/>
      <c r="F898" s="228"/>
      <c r="G898" s="228"/>
      <c r="H898" s="228" t="str">
        <f t="shared" si="1"/>
        <v/>
      </c>
    </row>
    <row r="899">
      <c r="A899" s="158"/>
      <c r="B899" s="158"/>
      <c r="C899" s="158"/>
      <c r="D899" s="158"/>
      <c r="E899" s="159"/>
      <c r="F899" s="228"/>
      <c r="G899" s="228"/>
      <c r="H899" s="228" t="str">
        <f t="shared" si="1"/>
        <v/>
      </c>
    </row>
    <row r="900">
      <c r="A900" s="158"/>
      <c r="B900" s="158"/>
      <c r="C900" s="158"/>
      <c r="D900" s="158"/>
      <c r="E900" s="159"/>
      <c r="F900" s="228"/>
      <c r="G900" s="228"/>
      <c r="H900" s="228" t="str">
        <f t="shared" si="1"/>
        <v/>
      </c>
    </row>
    <row r="901">
      <c r="A901" s="158"/>
      <c r="B901" s="158"/>
      <c r="C901" s="158"/>
      <c r="D901" s="158"/>
      <c r="E901" s="159"/>
      <c r="F901" s="228"/>
      <c r="G901" s="228"/>
      <c r="H901" s="228" t="str">
        <f t="shared" si="1"/>
        <v/>
      </c>
    </row>
    <row r="902">
      <c r="A902" s="158"/>
      <c r="B902" s="158"/>
      <c r="C902" s="158"/>
      <c r="D902" s="158"/>
      <c r="E902" s="159"/>
      <c r="F902" s="228"/>
      <c r="G902" s="228"/>
      <c r="H902" s="228" t="str">
        <f t="shared" si="1"/>
        <v/>
      </c>
    </row>
    <row r="903">
      <c r="A903" s="158"/>
      <c r="B903" s="158"/>
      <c r="C903" s="158"/>
      <c r="D903" s="158"/>
      <c r="E903" s="159"/>
      <c r="F903" s="228"/>
      <c r="G903" s="228"/>
      <c r="H903" s="228" t="str">
        <f t="shared" si="1"/>
        <v/>
      </c>
    </row>
    <row r="904">
      <c r="A904" s="158"/>
      <c r="B904" s="158"/>
      <c r="C904" s="158"/>
      <c r="D904" s="158"/>
      <c r="E904" s="159"/>
      <c r="F904" s="228"/>
      <c r="G904" s="228"/>
      <c r="H904" s="228" t="str">
        <f t="shared" si="1"/>
        <v/>
      </c>
    </row>
    <row r="905">
      <c r="A905" s="158"/>
      <c r="B905" s="158"/>
      <c r="C905" s="158"/>
      <c r="D905" s="158"/>
      <c r="E905" s="159"/>
      <c r="F905" s="228"/>
      <c r="G905" s="228"/>
      <c r="H905" s="228" t="str">
        <f t="shared" si="1"/>
        <v/>
      </c>
    </row>
    <row r="906">
      <c r="A906" s="158"/>
      <c r="B906" s="158"/>
      <c r="C906" s="158"/>
      <c r="D906" s="158"/>
      <c r="E906" s="159"/>
      <c r="F906" s="228"/>
      <c r="G906" s="228"/>
      <c r="H906" s="228" t="str">
        <f t="shared" si="1"/>
        <v/>
      </c>
    </row>
    <row r="907">
      <c r="A907" s="158"/>
      <c r="B907" s="158"/>
      <c r="C907" s="158"/>
      <c r="D907" s="158"/>
      <c r="E907" s="159"/>
      <c r="F907" s="228"/>
      <c r="G907" s="228"/>
      <c r="H907" s="228" t="str">
        <f t="shared" si="1"/>
        <v/>
      </c>
    </row>
    <row r="908">
      <c r="A908" s="158"/>
      <c r="B908" s="158"/>
      <c r="C908" s="158"/>
      <c r="D908" s="158"/>
      <c r="E908" s="159"/>
      <c r="F908" s="228"/>
      <c r="G908" s="228"/>
      <c r="H908" s="228" t="str">
        <f t="shared" si="1"/>
        <v/>
      </c>
    </row>
    <row r="909">
      <c r="A909" s="158"/>
      <c r="B909" s="158"/>
      <c r="C909" s="158"/>
      <c r="D909" s="158"/>
      <c r="E909" s="159"/>
      <c r="F909" s="228"/>
      <c r="G909" s="228"/>
      <c r="H909" s="228" t="str">
        <f t="shared" si="1"/>
        <v/>
      </c>
    </row>
    <row r="910">
      <c r="A910" s="158"/>
      <c r="B910" s="158"/>
      <c r="C910" s="158"/>
      <c r="D910" s="158"/>
      <c r="E910" s="159"/>
      <c r="F910" s="228"/>
      <c r="G910" s="228"/>
      <c r="H910" s="228" t="str">
        <f t="shared" si="1"/>
        <v/>
      </c>
    </row>
    <row r="911">
      <c r="A911" s="158"/>
      <c r="B911" s="158"/>
      <c r="C911" s="158"/>
      <c r="D911" s="158"/>
      <c r="E911" s="159"/>
      <c r="F911" s="228"/>
      <c r="G911" s="228"/>
      <c r="H911" s="228" t="str">
        <f t="shared" si="1"/>
        <v/>
      </c>
    </row>
    <row r="912">
      <c r="A912" s="158"/>
      <c r="B912" s="158"/>
      <c r="C912" s="158"/>
      <c r="D912" s="158"/>
      <c r="E912" s="159"/>
      <c r="F912" s="228"/>
      <c r="G912" s="228"/>
      <c r="H912" s="228" t="str">
        <f t="shared" si="1"/>
        <v/>
      </c>
    </row>
    <row r="913">
      <c r="A913" s="158"/>
      <c r="B913" s="158"/>
      <c r="C913" s="158"/>
      <c r="D913" s="158"/>
      <c r="E913" s="159"/>
      <c r="F913" s="228"/>
      <c r="G913" s="228"/>
      <c r="H913" s="228" t="str">
        <f t="shared" si="1"/>
        <v/>
      </c>
    </row>
    <row r="914">
      <c r="A914" s="158"/>
      <c r="B914" s="158"/>
      <c r="C914" s="158"/>
      <c r="D914" s="158"/>
      <c r="E914" s="159"/>
      <c r="F914" s="228"/>
      <c r="G914" s="228"/>
      <c r="H914" s="228" t="str">
        <f t="shared" si="1"/>
        <v/>
      </c>
    </row>
    <row r="915">
      <c r="A915" s="158"/>
      <c r="B915" s="158"/>
      <c r="C915" s="158"/>
      <c r="D915" s="158"/>
      <c r="E915" s="159"/>
      <c r="F915" s="228"/>
      <c r="G915" s="228"/>
      <c r="H915" s="228" t="str">
        <f t="shared" si="1"/>
        <v/>
      </c>
    </row>
    <row r="916">
      <c r="A916" s="158"/>
      <c r="B916" s="158"/>
      <c r="C916" s="158"/>
      <c r="D916" s="158"/>
      <c r="E916" s="159"/>
      <c r="F916" s="228"/>
      <c r="G916" s="228"/>
      <c r="H916" s="228" t="str">
        <f t="shared" si="1"/>
        <v/>
      </c>
    </row>
    <row r="917">
      <c r="A917" s="158"/>
      <c r="B917" s="158"/>
      <c r="C917" s="158"/>
      <c r="D917" s="158"/>
      <c r="E917" s="159"/>
      <c r="F917" s="228"/>
      <c r="G917" s="228"/>
      <c r="H917" s="228" t="str">
        <f t="shared" si="1"/>
        <v/>
      </c>
    </row>
    <row r="918">
      <c r="A918" s="158"/>
      <c r="B918" s="158"/>
      <c r="C918" s="158"/>
      <c r="D918" s="158"/>
      <c r="E918" s="159"/>
      <c r="F918" s="228"/>
      <c r="G918" s="228"/>
      <c r="H918" s="228" t="str">
        <f t="shared" si="1"/>
        <v/>
      </c>
    </row>
    <row r="919">
      <c r="A919" s="158"/>
      <c r="B919" s="158"/>
      <c r="C919" s="158"/>
      <c r="D919" s="158"/>
      <c r="E919" s="159"/>
      <c r="F919" s="228"/>
      <c r="G919" s="228"/>
      <c r="H919" s="228" t="str">
        <f t="shared" si="1"/>
        <v/>
      </c>
    </row>
    <row r="920">
      <c r="A920" s="158"/>
      <c r="B920" s="158"/>
      <c r="C920" s="158"/>
      <c r="D920" s="158"/>
      <c r="E920" s="159"/>
      <c r="F920" s="228"/>
      <c r="G920" s="228"/>
      <c r="H920" s="228" t="str">
        <f t="shared" si="1"/>
        <v/>
      </c>
    </row>
    <row r="921">
      <c r="A921" s="158"/>
      <c r="B921" s="158"/>
      <c r="C921" s="158"/>
      <c r="D921" s="158"/>
      <c r="E921" s="159"/>
      <c r="F921" s="228"/>
      <c r="G921" s="228"/>
      <c r="H921" s="228" t="str">
        <f t="shared" si="1"/>
        <v/>
      </c>
    </row>
    <row r="922">
      <c r="A922" s="158"/>
      <c r="B922" s="158"/>
      <c r="C922" s="158"/>
      <c r="D922" s="158"/>
      <c r="E922" s="159"/>
      <c r="F922" s="228"/>
      <c r="G922" s="228"/>
      <c r="H922" s="228" t="str">
        <f t="shared" si="1"/>
        <v/>
      </c>
    </row>
    <row r="923">
      <c r="A923" s="158"/>
      <c r="B923" s="158"/>
      <c r="C923" s="158"/>
      <c r="D923" s="158"/>
      <c r="E923" s="159"/>
      <c r="F923" s="228"/>
      <c r="G923" s="228"/>
      <c r="H923" s="228" t="str">
        <f t="shared" si="1"/>
        <v/>
      </c>
    </row>
    <row r="924">
      <c r="A924" s="158"/>
      <c r="B924" s="158"/>
      <c r="C924" s="158"/>
      <c r="D924" s="158"/>
      <c r="E924" s="159"/>
      <c r="F924" s="228"/>
      <c r="G924" s="228"/>
      <c r="H924" s="228" t="str">
        <f t="shared" si="1"/>
        <v/>
      </c>
    </row>
    <row r="925">
      <c r="A925" s="158"/>
      <c r="B925" s="158"/>
      <c r="C925" s="158"/>
      <c r="D925" s="158"/>
      <c r="E925" s="159"/>
      <c r="F925" s="228"/>
      <c r="G925" s="228"/>
      <c r="H925" s="228" t="str">
        <f t="shared" si="1"/>
        <v/>
      </c>
    </row>
    <row r="926">
      <c r="A926" s="158"/>
      <c r="B926" s="158"/>
      <c r="C926" s="158"/>
      <c r="D926" s="158"/>
      <c r="E926" s="159"/>
      <c r="F926" s="228"/>
      <c r="G926" s="228"/>
      <c r="H926" s="228" t="str">
        <f t="shared" si="1"/>
        <v/>
      </c>
    </row>
    <row r="927">
      <c r="A927" s="158"/>
      <c r="B927" s="158"/>
      <c r="C927" s="158"/>
      <c r="D927" s="158"/>
      <c r="E927" s="159"/>
      <c r="F927" s="228"/>
      <c r="G927" s="228"/>
      <c r="H927" s="228" t="str">
        <f t="shared" si="1"/>
        <v/>
      </c>
    </row>
    <row r="928">
      <c r="A928" s="158"/>
      <c r="B928" s="158"/>
      <c r="C928" s="158"/>
      <c r="D928" s="158"/>
      <c r="E928" s="159"/>
      <c r="F928" s="228"/>
      <c r="G928" s="228"/>
      <c r="H928" s="228" t="str">
        <f t="shared" si="1"/>
        <v/>
      </c>
    </row>
    <row r="929">
      <c r="A929" s="158"/>
      <c r="B929" s="158"/>
      <c r="C929" s="158"/>
      <c r="D929" s="158"/>
      <c r="E929" s="159"/>
      <c r="F929" s="228"/>
      <c r="G929" s="228"/>
      <c r="H929" s="228" t="str">
        <f t="shared" si="1"/>
        <v/>
      </c>
    </row>
    <row r="930">
      <c r="A930" s="158"/>
      <c r="B930" s="158"/>
      <c r="C930" s="158"/>
      <c r="D930" s="158"/>
      <c r="E930" s="159"/>
      <c r="F930" s="228"/>
      <c r="G930" s="228"/>
      <c r="H930" s="228" t="str">
        <f t="shared" si="1"/>
        <v/>
      </c>
    </row>
    <row r="931">
      <c r="A931" s="158"/>
      <c r="B931" s="158"/>
      <c r="C931" s="158"/>
      <c r="D931" s="158"/>
      <c r="E931" s="159"/>
      <c r="F931" s="228"/>
      <c r="G931" s="228"/>
      <c r="H931" s="228" t="str">
        <f t="shared" si="1"/>
        <v/>
      </c>
    </row>
    <row r="932">
      <c r="A932" s="158"/>
      <c r="B932" s="158"/>
      <c r="C932" s="158"/>
      <c r="D932" s="158"/>
      <c r="E932" s="159"/>
      <c r="F932" s="228"/>
      <c r="G932" s="228"/>
      <c r="H932" s="228" t="str">
        <f t="shared" si="1"/>
        <v/>
      </c>
    </row>
    <row r="933">
      <c r="A933" s="158"/>
      <c r="B933" s="158"/>
      <c r="C933" s="158"/>
      <c r="D933" s="158"/>
      <c r="E933" s="159"/>
      <c r="F933" s="228"/>
      <c r="G933" s="228"/>
      <c r="H933" s="228" t="str">
        <f t="shared" si="1"/>
        <v/>
      </c>
    </row>
    <row r="934">
      <c r="A934" s="158"/>
      <c r="B934" s="158"/>
      <c r="C934" s="158"/>
      <c r="D934" s="158"/>
      <c r="E934" s="159"/>
      <c r="F934" s="228"/>
      <c r="G934" s="228"/>
      <c r="H934" s="228" t="str">
        <f t="shared" si="1"/>
        <v/>
      </c>
    </row>
    <row r="935">
      <c r="A935" s="158"/>
      <c r="B935" s="158"/>
      <c r="C935" s="158"/>
      <c r="D935" s="158"/>
      <c r="E935" s="159"/>
      <c r="F935" s="228"/>
      <c r="G935" s="228"/>
      <c r="H935" s="228" t="str">
        <f t="shared" si="1"/>
        <v/>
      </c>
    </row>
    <row r="936">
      <c r="A936" s="158"/>
      <c r="B936" s="158"/>
      <c r="C936" s="158"/>
      <c r="D936" s="158"/>
      <c r="E936" s="159"/>
      <c r="F936" s="228"/>
      <c r="G936" s="228"/>
      <c r="H936" s="228" t="str">
        <f t="shared" si="1"/>
        <v/>
      </c>
    </row>
    <row r="937">
      <c r="A937" s="158"/>
      <c r="B937" s="158"/>
      <c r="C937" s="158"/>
      <c r="D937" s="158"/>
      <c r="E937" s="159"/>
      <c r="F937" s="228"/>
      <c r="G937" s="228"/>
      <c r="H937" s="228" t="str">
        <f t="shared" si="1"/>
        <v/>
      </c>
    </row>
    <row r="938">
      <c r="A938" s="158"/>
      <c r="B938" s="158"/>
      <c r="C938" s="158"/>
      <c r="D938" s="158"/>
      <c r="E938" s="159"/>
      <c r="F938" s="228"/>
      <c r="G938" s="228"/>
      <c r="H938" s="228" t="str">
        <f t="shared" si="1"/>
        <v/>
      </c>
    </row>
    <row r="939">
      <c r="A939" s="158"/>
      <c r="B939" s="158"/>
      <c r="C939" s="158"/>
      <c r="D939" s="158"/>
      <c r="E939" s="159"/>
      <c r="F939" s="228"/>
      <c r="G939" s="228"/>
      <c r="H939" s="228" t="str">
        <f t="shared" si="1"/>
        <v/>
      </c>
    </row>
    <row r="940">
      <c r="A940" s="158"/>
      <c r="B940" s="158"/>
      <c r="C940" s="158"/>
      <c r="D940" s="158"/>
      <c r="E940" s="159"/>
      <c r="F940" s="228"/>
      <c r="G940" s="228"/>
      <c r="H940" s="228" t="str">
        <f t="shared" si="1"/>
        <v/>
      </c>
    </row>
    <row r="941">
      <c r="A941" s="158"/>
      <c r="B941" s="158"/>
      <c r="C941" s="158"/>
      <c r="D941" s="158"/>
      <c r="E941" s="159"/>
      <c r="F941" s="228"/>
      <c r="G941" s="228"/>
      <c r="H941" s="228" t="str">
        <f t="shared" si="1"/>
        <v/>
      </c>
    </row>
    <row r="942">
      <c r="A942" s="158"/>
      <c r="B942" s="158"/>
      <c r="C942" s="158"/>
      <c r="D942" s="158"/>
      <c r="E942" s="159"/>
      <c r="F942" s="228"/>
      <c r="G942" s="228"/>
      <c r="H942" s="228" t="str">
        <f t="shared" si="1"/>
        <v/>
      </c>
    </row>
    <row r="943">
      <c r="A943" s="158"/>
      <c r="B943" s="158"/>
      <c r="C943" s="158"/>
      <c r="D943" s="158"/>
      <c r="E943" s="159"/>
      <c r="F943" s="228"/>
      <c r="G943" s="228"/>
      <c r="H943" s="228" t="str">
        <f t="shared" si="1"/>
        <v/>
      </c>
    </row>
    <row r="944">
      <c r="A944" s="158"/>
      <c r="B944" s="158"/>
      <c r="C944" s="158"/>
      <c r="D944" s="158"/>
      <c r="E944" s="159"/>
      <c r="F944" s="228"/>
      <c r="G944" s="228"/>
      <c r="H944" s="228" t="str">
        <f t="shared" si="1"/>
        <v/>
      </c>
    </row>
    <row r="945">
      <c r="A945" s="158"/>
      <c r="B945" s="158"/>
      <c r="C945" s="158"/>
      <c r="D945" s="158"/>
      <c r="E945" s="159"/>
      <c r="F945" s="228"/>
      <c r="G945" s="228"/>
      <c r="H945" s="228" t="str">
        <f t="shared" si="1"/>
        <v/>
      </c>
    </row>
    <row r="946">
      <c r="A946" s="158"/>
      <c r="B946" s="158"/>
      <c r="C946" s="158"/>
      <c r="D946" s="158"/>
      <c r="E946" s="159"/>
      <c r="F946" s="228"/>
      <c r="G946" s="228"/>
      <c r="H946" s="228" t="str">
        <f t="shared" si="1"/>
        <v/>
      </c>
    </row>
    <row r="947">
      <c r="A947" s="158"/>
      <c r="B947" s="158"/>
      <c r="C947" s="158"/>
      <c r="D947" s="158"/>
      <c r="E947" s="159"/>
      <c r="F947" s="228"/>
      <c r="G947" s="228"/>
      <c r="H947" s="228" t="str">
        <f t="shared" si="1"/>
        <v/>
      </c>
    </row>
    <row r="948">
      <c r="A948" s="158"/>
      <c r="B948" s="158"/>
      <c r="C948" s="158"/>
      <c r="D948" s="158"/>
      <c r="E948" s="159"/>
      <c r="F948" s="228"/>
      <c r="G948" s="228"/>
      <c r="H948" s="228" t="str">
        <f t="shared" si="1"/>
        <v/>
      </c>
    </row>
    <row r="949">
      <c r="A949" s="158"/>
      <c r="B949" s="158"/>
      <c r="C949" s="158"/>
      <c r="D949" s="158"/>
      <c r="E949" s="159"/>
      <c r="F949" s="228"/>
      <c r="G949" s="228"/>
      <c r="H949" s="228" t="str">
        <f t="shared" si="1"/>
        <v/>
      </c>
    </row>
    <row r="950">
      <c r="A950" s="158"/>
      <c r="B950" s="158"/>
      <c r="C950" s="158"/>
      <c r="D950" s="158"/>
      <c r="E950" s="159"/>
      <c r="F950" s="228"/>
      <c r="G950" s="228"/>
      <c r="H950" s="228" t="str">
        <f t="shared" si="1"/>
        <v/>
      </c>
    </row>
    <row r="951">
      <c r="A951" s="158"/>
      <c r="B951" s="158"/>
      <c r="C951" s="158"/>
      <c r="D951" s="158"/>
      <c r="E951" s="159"/>
      <c r="F951" s="228"/>
      <c r="G951" s="228"/>
      <c r="H951" s="228" t="str">
        <f t="shared" si="1"/>
        <v/>
      </c>
    </row>
    <row r="952">
      <c r="A952" s="158"/>
      <c r="B952" s="158"/>
      <c r="C952" s="158"/>
      <c r="D952" s="158"/>
      <c r="E952" s="159"/>
      <c r="F952" s="228"/>
      <c r="G952" s="228"/>
      <c r="H952" s="228" t="str">
        <f t="shared" si="1"/>
        <v/>
      </c>
    </row>
    <row r="953">
      <c r="A953" s="158"/>
      <c r="B953" s="158"/>
      <c r="C953" s="158"/>
      <c r="D953" s="158"/>
      <c r="E953" s="159"/>
      <c r="F953" s="228"/>
      <c r="G953" s="228"/>
      <c r="H953" s="228" t="str">
        <f t="shared" si="1"/>
        <v/>
      </c>
    </row>
    <row r="954">
      <c r="A954" s="158"/>
      <c r="B954" s="158"/>
      <c r="C954" s="158"/>
      <c r="D954" s="158"/>
      <c r="E954" s="159"/>
      <c r="F954" s="228"/>
      <c r="G954" s="228"/>
      <c r="H954" s="228" t="str">
        <f t="shared" si="1"/>
        <v/>
      </c>
    </row>
    <row r="955">
      <c r="A955" s="158"/>
      <c r="B955" s="158"/>
      <c r="C955" s="158"/>
      <c r="D955" s="158"/>
      <c r="E955" s="159"/>
      <c r="F955" s="228"/>
      <c r="G955" s="228"/>
      <c r="H955" s="228" t="str">
        <f t="shared" si="1"/>
        <v/>
      </c>
    </row>
    <row r="956">
      <c r="A956" s="158"/>
      <c r="B956" s="158"/>
      <c r="C956" s="158"/>
      <c r="D956" s="158"/>
      <c r="E956" s="159"/>
      <c r="F956" s="228"/>
      <c r="G956" s="228"/>
      <c r="H956" s="228" t="str">
        <f t="shared" si="1"/>
        <v/>
      </c>
    </row>
    <row r="957">
      <c r="A957" s="158"/>
      <c r="B957" s="158"/>
      <c r="C957" s="158"/>
      <c r="D957" s="158"/>
      <c r="E957" s="159"/>
      <c r="F957" s="228"/>
      <c r="G957" s="228"/>
      <c r="H957" s="228" t="str">
        <f t="shared" si="1"/>
        <v/>
      </c>
    </row>
    <row r="958">
      <c r="A958" s="158"/>
      <c r="B958" s="158"/>
      <c r="C958" s="158"/>
      <c r="D958" s="158"/>
      <c r="E958" s="159"/>
      <c r="F958" s="228"/>
      <c r="G958" s="228"/>
      <c r="H958" s="228" t="str">
        <f t="shared" si="1"/>
        <v/>
      </c>
    </row>
    <row r="959">
      <c r="A959" s="158"/>
      <c r="B959" s="158"/>
      <c r="C959" s="158"/>
      <c r="D959" s="158"/>
      <c r="E959" s="159"/>
      <c r="F959" s="228"/>
      <c r="G959" s="228"/>
      <c r="H959" s="228" t="str">
        <f t="shared" si="1"/>
        <v/>
      </c>
    </row>
    <row r="960">
      <c r="A960" s="158"/>
      <c r="B960" s="158"/>
      <c r="C960" s="158"/>
      <c r="D960" s="158"/>
      <c r="E960" s="159"/>
      <c r="F960" s="228"/>
      <c r="G960" s="228"/>
      <c r="H960" s="228" t="str">
        <f t="shared" si="1"/>
        <v/>
      </c>
    </row>
    <row r="961">
      <c r="A961" s="158"/>
      <c r="B961" s="158"/>
      <c r="C961" s="158"/>
      <c r="D961" s="158"/>
      <c r="E961" s="159"/>
      <c r="F961" s="228"/>
      <c r="G961" s="228"/>
      <c r="H961" s="228" t="str">
        <f t="shared" si="1"/>
        <v/>
      </c>
    </row>
    <row r="962">
      <c r="A962" s="158"/>
      <c r="B962" s="158"/>
      <c r="C962" s="158"/>
      <c r="D962" s="158"/>
      <c r="E962" s="159"/>
      <c r="F962" s="228"/>
      <c r="G962" s="228"/>
      <c r="H962" s="228" t="str">
        <f t="shared" si="1"/>
        <v/>
      </c>
    </row>
    <row r="963">
      <c r="A963" s="158"/>
      <c r="B963" s="158"/>
      <c r="C963" s="158"/>
      <c r="D963" s="158"/>
      <c r="E963" s="159"/>
      <c r="F963" s="228"/>
      <c r="G963" s="228"/>
      <c r="H963" s="228" t="str">
        <f t="shared" si="1"/>
        <v/>
      </c>
    </row>
    <row r="964">
      <c r="A964" s="158"/>
      <c r="B964" s="158"/>
      <c r="C964" s="158"/>
      <c r="D964" s="158"/>
      <c r="E964" s="159"/>
      <c r="F964" s="228"/>
      <c r="G964" s="228"/>
      <c r="H964" s="228" t="str">
        <f t="shared" si="1"/>
        <v/>
      </c>
    </row>
    <row r="965">
      <c r="A965" s="158"/>
      <c r="B965" s="158"/>
      <c r="C965" s="158"/>
      <c r="D965" s="158"/>
      <c r="E965" s="159"/>
      <c r="F965" s="228"/>
      <c r="G965" s="228"/>
      <c r="H965" s="228" t="str">
        <f t="shared" si="1"/>
        <v/>
      </c>
    </row>
    <row r="966">
      <c r="A966" s="158"/>
      <c r="B966" s="158"/>
      <c r="C966" s="158"/>
      <c r="D966" s="158"/>
      <c r="E966" s="159"/>
      <c r="F966" s="228"/>
      <c r="G966" s="228"/>
      <c r="H966" s="228" t="str">
        <f t="shared" si="1"/>
        <v/>
      </c>
    </row>
    <row r="967">
      <c r="A967" s="158"/>
      <c r="B967" s="158"/>
      <c r="C967" s="158"/>
      <c r="D967" s="158"/>
      <c r="E967" s="159"/>
      <c r="F967" s="228"/>
      <c r="G967" s="228"/>
      <c r="H967" s="228" t="str">
        <f t="shared" si="1"/>
        <v/>
      </c>
    </row>
    <row r="968">
      <c r="A968" s="158"/>
      <c r="B968" s="158"/>
      <c r="C968" s="158"/>
      <c r="D968" s="158"/>
      <c r="E968" s="159"/>
      <c r="F968" s="228"/>
      <c r="G968" s="228"/>
      <c r="H968" s="228" t="str">
        <f t="shared" si="1"/>
        <v/>
      </c>
    </row>
    <row r="969">
      <c r="A969" s="158"/>
      <c r="B969" s="158"/>
      <c r="C969" s="158"/>
      <c r="D969" s="158"/>
      <c r="E969" s="159"/>
      <c r="F969" s="228"/>
      <c r="G969" s="228"/>
      <c r="H969" s="228" t="str">
        <f t="shared" si="1"/>
        <v/>
      </c>
    </row>
    <row r="970">
      <c r="A970" s="158"/>
      <c r="B970" s="158"/>
      <c r="C970" s="158"/>
      <c r="D970" s="158"/>
      <c r="E970" s="159"/>
      <c r="F970" s="228"/>
      <c r="G970" s="228"/>
      <c r="H970" s="228" t="str">
        <f t="shared" si="1"/>
        <v/>
      </c>
    </row>
    <row r="971">
      <c r="A971" s="158"/>
      <c r="B971" s="158"/>
      <c r="C971" s="158"/>
      <c r="D971" s="158"/>
      <c r="E971" s="159"/>
      <c r="F971" s="228"/>
      <c r="G971" s="228"/>
      <c r="H971" s="228" t="str">
        <f t="shared" si="1"/>
        <v/>
      </c>
    </row>
    <row r="972">
      <c r="A972" s="158"/>
      <c r="B972" s="158"/>
      <c r="C972" s="158"/>
      <c r="D972" s="158"/>
      <c r="E972" s="159"/>
      <c r="F972" s="228"/>
      <c r="G972" s="228"/>
      <c r="H972" s="228" t="str">
        <f t="shared" si="1"/>
        <v/>
      </c>
    </row>
    <row r="973">
      <c r="A973" s="158"/>
      <c r="B973" s="158"/>
      <c r="C973" s="158"/>
      <c r="D973" s="158"/>
      <c r="E973" s="159"/>
      <c r="F973" s="228"/>
      <c r="G973" s="228"/>
      <c r="H973" s="228" t="str">
        <f t="shared" si="1"/>
        <v/>
      </c>
    </row>
    <row r="974">
      <c r="A974" s="158"/>
      <c r="B974" s="158"/>
      <c r="C974" s="158"/>
      <c r="D974" s="158"/>
      <c r="E974" s="159"/>
      <c r="F974" s="228"/>
      <c r="G974" s="228"/>
      <c r="H974" s="228" t="str">
        <f t="shared" si="1"/>
        <v/>
      </c>
    </row>
    <row r="975">
      <c r="A975" s="158"/>
      <c r="B975" s="158"/>
      <c r="C975" s="158"/>
      <c r="D975" s="158"/>
      <c r="E975" s="159"/>
      <c r="F975" s="228"/>
      <c r="G975" s="228"/>
      <c r="H975" s="228" t="str">
        <f t="shared" si="1"/>
        <v/>
      </c>
    </row>
    <row r="976">
      <c r="A976" s="158"/>
      <c r="B976" s="158"/>
      <c r="C976" s="158"/>
      <c r="D976" s="158"/>
      <c r="E976" s="159"/>
      <c r="F976" s="228"/>
      <c r="G976" s="222"/>
      <c r="H976" s="228" t="str">
        <f t="shared" si="1"/>
        <v/>
      </c>
    </row>
    <row r="977">
      <c r="A977" s="158"/>
      <c r="B977" s="158"/>
      <c r="C977" s="158"/>
      <c r="D977" s="158"/>
      <c r="E977" s="159"/>
      <c r="F977" s="228"/>
      <c r="G977" s="228"/>
      <c r="H977" s="228" t="str">
        <f t="shared" si="1"/>
        <v/>
      </c>
    </row>
    <row r="978">
      <c r="A978" s="158"/>
      <c r="B978" s="158"/>
      <c r="C978" s="158"/>
      <c r="D978" s="158"/>
      <c r="E978" s="159"/>
      <c r="F978" s="228"/>
      <c r="G978" s="228"/>
      <c r="H978" s="228" t="str">
        <f t="shared" si="1"/>
        <v/>
      </c>
    </row>
    <row r="979">
      <c r="A979" s="158"/>
      <c r="B979" s="158"/>
      <c r="C979" s="158"/>
      <c r="D979" s="158"/>
      <c r="E979" s="159"/>
      <c r="F979" s="228"/>
      <c r="G979" s="228"/>
      <c r="H979" s="228" t="str">
        <f t="shared" si="1"/>
        <v/>
      </c>
    </row>
    <row r="980">
      <c r="A980" s="158"/>
      <c r="B980" s="158"/>
      <c r="C980" s="158"/>
      <c r="D980" s="158"/>
      <c r="E980" s="159"/>
      <c r="F980" s="228"/>
      <c r="G980" s="228"/>
      <c r="H980" s="228" t="str">
        <f t="shared" si="1"/>
        <v/>
      </c>
    </row>
    <row r="981">
      <c r="A981" s="158"/>
      <c r="B981" s="158"/>
      <c r="C981" s="158"/>
      <c r="D981" s="158"/>
      <c r="E981" s="159"/>
      <c r="F981" s="228"/>
      <c r="G981" s="228"/>
      <c r="H981" s="228" t="str">
        <f t="shared" si="1"/>
        <v/>
      </c>
    </row>
    <row r="982">
      <c r="A982" s="158"/>
      <c r="B982" s="158"/>
      <c r="C982" s="158"/>
      <c r="D982" s="158"/>
      <c r="E982" s="159"/>
      <c r="F982" s="228"/>
      <c r="G982" s="228"/>
      <c r="H982" s="228" t="str">
        <f t="shared" si="1"/>
        <v/>
      </c>
    </row>
    <row r="983">
      <c r="A983" s="158"/>
      <c r="B983" s="158"/>
      <c r="C983" s="158"/>
      <c r="D983" s="158"/>
      <c r="E983" s="159"/>
      <c r="F983" s="228"/>
      <c r="G983" s="228"/>
      <c r="H983" s="228" t="str">
        <f t="shared" si="1"/>
        <v/>
      </c>
    </row>
    <row r="984">
      <c r="A984" s="158"/>
      <c r="B984" s="158"/>
      <c r="C984" s="158"/>
      <c r="D984" s="158"/>
      <c r="E984" s="159"/>
      <c r="F984" s="228"/>
      <c r="G984" s="228"/>
      <c r="H984" s="228" t="str">
        <f t="shared" si="1"/>
        <v/>
      </c>
    </row>
    <row r="985">
      <c r="A985" s="158"/>
      <c r="B985" s="158"/>
      <c r="C985" s="158"/>
      <c r="D985" s="158"/>
      <c r="E985" s="159"/>
      <c r="F985" s="222"/>
      <c r="G985" s="228"/>
      <c r="H985" s="228" t="str">
        <f t="shared" si="1"/>
        <v/>
      </c>
    </row>
    <row r="986">
      <c r="A986" s="158"/>
      <c r="B986" s="158"/>
      <c r="C986" s="158"/>
      <c r="D986" s="158"/>
      <c r="E986" s="159"/>
      <c r="F986" s="222"/>
      <c r="G986" s="228"/>
      <c r="H986" s="228" t="str">
        <f t="shared" si="1"/>
        <v/>
      </c>
    </row>
    <row r="987">
      <c r="A987" s="158"/>
      <c r="B987" s="158"/>
      <c r="C987" s="158"/>
      <c r="D987" s="158"/>
      <c r="E987" s="159"/>
      <c r="F987" s="228"/>
      <c r="G987" s="228"/>
      <c r="H987" s="228" t="str">
        <f t="shared" si="1"/>
        <v/>
      </c>
    </row>
    <row r="988">
      <c r="A988" s="158"/>
      <c r="B988" s="158"/>
      <c r="C988" s="158"/>
      <c r="D988" s="158"/>
      <c r="E988" s="159"/>
      <c r="F988" s="228"/>
      <c r="G988" s="228"/>
      <c r="H988" s="228" t="str">
        <f t="shared" si="1"/>
        <v/>
      </c>
    </row>
    <row r="989">
      <c r="A989" s="158"/>
      <c r="B989" s="158"/>
      <c r="C989" s="158"/>
      <c r="D989" s="158"/>
      <c r="E989" s="159"/>
      <c r="F989" s="228"/>
      <c r="G989" s="228"/>
      <c r="H989" s="228" t="str">
        <f t="shared" si="1"/>
        <v/>
      </c>
    </row>
    <row r="990">
      <c r="A990" s="158"/>
      <c r="B990" s="158"/>
      <c r="C990" s="158"/>
      <c r="D990" s="158"/>
      <c r="E990" s="159"/>
      <c r="F990" s="228"/>
      <c r="G990" s="228"/>
      <c r="H990" s="228" t="str">
        <f t="shared" si="1"/>
        <v/>
      </c>
    </row>
    <row r="991">
      <c r="A991" s="158"/>
      <c r="B991" s="158"/>
      <c r="C991" s="158"/>
      <c r="D991" s="158"/>
      <c r="E991" s="159"/>
      <c r="F991" s="228"/>
      <c r="G991" s="228"/>
      <c r="H991" s="228" t="str">
        <f t="shared" si="1"/>
        <v/>
      </c>
    </row>
    <row r="992">
      <c r="A992" s="158"/>
      <c r="B992" s="158"/>
      <c r="C992" s="158"/>
      <c r="D992" s="158"/>
      <c r="E992" s="159"/>
      <c r="F992" s="228"/>
      <c r="G992" s="228"/>
      <c r="H992" s="228" t="str">
        <f t="shared" si="1"/>
        <v/>
      </c>
    </row>
    <row r="993">
      <c r="A993" s="158"/>
      <c r="B993" s="158"/>
      <c r="C993" s="158"/>
      <c r="D993" s="158"/>
      <c r="E993" s="159"/>
      <c r="F993" s="228"/>
      <c r="G993" s="228"/>
      <c r="H993" s="228" t="str">
        <f t="shared" si="1"/>
        <v/>
      </c>
    </row>
    <row r="994">
      <c r="A994" s="158"/>
      <c r="B994" s="158"/>
      <c r="C994" s="158"/>
      <c r="D994" s="158"/>
      <c r="E994" s="159"/>
      <c r="F994" s="228"/>
      <c r="G994" s="228"/>
      <c r="H994" s="228" t="str">
        <f t="shared" si="1"/>
        <v/>
      </c>
    </row>
    <row r="995">
      <c r="A995" s="158"/>
      <c r="B995" s="158"/>
      <c r="C995" s="158"/>
      <c r="D995" s="158"/>
      <c r="E995" s="159"/>
      <c r="F995" s="228"/>
      <c r="G995" s="228"/>
      <c r="H995" s="228" t="str">
        <f t="shared" si="1"/>
        <v/>
      </c>
    </row>
    <row r="996">
      <c r="A996" s="158"/>
      <c r="B996" s="158"/>
      <c r="C996" s="158"/>
      <c r="D996" s="158"/>
      <c r="E996" s="159"/>
      <c r="F996" s="228"/>
      <c r="G996" s="228"/>
      <c r="H996" s="228" t="str">
        <f t="shared" si="1"/>
        <v/>
      </c>
    </row>
    <row r="997">
      <c r="A997" s="158"/>
      <c r="B997" s="158"/>
      <c r="C997" s="158"/>
      <c r="D997" s="158"/>
      <c r="E997" s="159"/>
      <c r="F997" s="222"/>
      <c r="G997" s="222"/>
      <c r="H997" s="228" t="str">
        <f t="shared" si="1"/>
        <v/>
      </c>
    </row>
    <row r="998">
      <c r="A998" s="158"/>
      <c r="B998" s="158"/>
      <c r="C998" s="158"/>
      <c r="D998" s="158"/>
      <c r="E998" s="159"/>
      <c r="F998" s="222"/>
      <c r="G998" s="222"/>
      <c r="H998" s="228" t="str">
        <f t="shared" si="1"/>
        <v/>
      </c>
    </row>
    <row r="999">
      <c r="A999" s="158"/>
      <c r="B999" s="158"/>
      <c r="C999" s="158"/>
      <c r="D999" s="158"/>
      <c r="E999" s="159"/>
      <c r="F999" s="228"/>
      <c r="G999" s="228"/>
      <c r="H999" s="228" t="str">
        <f t="shared" si="1"/>
        <v/>
      </c>
    </row>
    <row r="1000">
      <c r="A1000" s="158"/>
      <c r="B1000" s="158"/>
      <c r="C1000" s="158"/>
      <c r="D1000" s="158"/>
      <c r="E1000" s="159"/>
      <c r="F1000" s="228"/>
      <c r="G1000" s="228"/>
      <c r="H1000" s="228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392000</v>
      </c>
      <c r="G1001" s="181">
        <f t="shared" si="2"/>
        <v>392000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1.29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6000</v>
      </c>
      <c r="H1" s="14"/>
    </row>
    <row r="2" ht="21.75" customHeight="1">
      <c r="A2" s="17" t="s">
        <v>2</v>
      </c>
      <c r="D2" s="16" t="s">
        <v>3</v>
      </c>
      <c r="F2" s="18"/>
      <c r="G2" s="289" t="s">
        <v>293</v>
      </c>
      <c r="H2" s="23"/>
    </row>
    <row r="3" ht="22.5" customHeight="1">
      <c r="A3" s="25" t="s">
        <v>7</v>
      </c>
      <c r="B3" s="27" t="s">
        <v>8</v>
      </c>
      <c r="C3" s="28"/>
      <c r="D3" s="29" t="s">
        <v>1991</v>
      </c>
      <c r="F3" s="18"/>
      <c r="G3" s="292" t="s">
        <v>294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1993</v>
      </c>
      <c r="C5" s="44" t="s">
        <v>1333</v>
      </c>
      <c r="D5" s="44">
        <v>491015.0</v>
      </c>
      <c r="E5" s="50" t="s">
        <v>1995</v>
      </c>
      <c r="F5" s="52">
        <v>24000.0</v>
      </c>
      <c r="G5" s="52">
        <v>24000.0</v>
      </c>
      <c r="H5" s="54">
        <f>IF(AND(F5="", G5=""), "", F5 - G5)
</f>
        <v>0</v>
      </c>
    </row>
    <row r="6">
      <c r="A6" s="42"/>
      <c r="B6" s="65" t="s">
        <v>1997</v>
      </c>
      <c r="C6" s="44" t="s">
        <v>26</v>
      </c>
      <c r="D6" s="44">
        <v>491025.0</v>
      </c>
      <c r="E6" s="50" t="s">
        <v>1998</v>
      </c>
      <c r="F6" s="52">
        <v>6000.0</v>
      </c>
      <c r="G6" s="52">
        <v>6000.0</v>
      </c>
      <c r="H6" s="54">
        <f t="shared" ref="H6:H1000" si="1">IF(AND(F6="", G6=""), "", H5 + F6 - G6)</f>
        <v>0</v>
      </c>
    </row>
    <row r="7">
      <c r="A7" s="42"/>
      <c r="B7" s="65" t="s">
        <v>2002</v>
      </c>
      <c r="C7" s="68"/>
      <c r="D7" s="68"/>
      <c r="E7" s="50" t="s">
        <v>2004</v>
      </c>
      <c r="F7" s="52">
        <v>24000.0</v>
      </c>
      <c r="G7" s="52">
        <v>24000.0</v>
      </c>
      <c r="H7" s="54">
        <f t="shared" si="1"/>
        <v>0</v>
      </c>
    </row>
    <row r="8">
      <c r="A8" s="42">
        <v>43892.0</v>
      </c>
      <c r="B8" s="65" t="s">
        <v>2006</v>
      </c>
      <c r="C8" s="44" t="s">
        <v>1333</v>
      </c>
      <c r="D8" s="44">
        <v>560681.0</v>
      </c>
      <c r="E8" s="50" t="s">
        <v>2008</v>
      </c>
      <c r="F8" s="52">
        <v>14000.0</v>
      </c>
      <c r="G8" s="52">
        <v>14000.0</v>
      </c>
      <c r="H8" s="54">
        <f t="shared" si="1"/>
        <v>0</v>
      </c>
    </row>
    <row r="9">
      <c r="A9" s="42"/>
      <c r="B9" s="44" t="s">
        <v>2010</v>
      </c>
      <c r="C9" s="44" t="s">
        <v>1333</v>
      </c>
      <c r="D9" s="44">
        <v>621126.0</v>
      </c>
      <c r="E9" s="50" t="s">
        <v>2011</v>
      </c>
      <c r="F9" s="52">
        <v>16000.0</v>
      </c>
      <c r="G9" s="52">
        <v>16000.0</v>
      </c>
      <c r="H9" s="54">
        <f t="shared" si="1"/>
        <v>0</v>
      </c>
    </row>
    <row r="10">
      <c r="A10" s="42">
        <v>44749.0</v>
      </c>
      <c r="B10" s="44" t="s">
        <v>2013</v>
      </c>
      <c r="C10" s="44" t="s">
        <v>1333</v>
      </c>
      <c r="D10" s="68"/>
      <c r="E10" s="50" t="s">
        <v>2014</v>
      </c>
      <c r="F10" s="52">
        <v>12000.0</v>
      </c>
      <c r="G10" s="52"/>
      <c r="H10" s="54">
        <f t="shared" si="1"/>
        <v>12000</v>
      </c>
    </row>
    <row r="11">
      <c r="A11" s="42">
        <v>44749.0</v>
      </c>
      <c r="B11" s="44" t="s">
        <v>2015</v>
      </c>
      <c r="C11" s="44" t="s">
        <v>1333</v>
      </c>
      <c r="D11" s="68"/>
      <c r="E11" s="50" t="s">
        <v>2016</v>
      </c>
      <c r="F11" s="52">
        <v>12000.0</v>
      </c>
      <c r="G11" s="52"/>
      <c r="H11" s="54">
        <f t="shared" si="1"/>
        <v>24000</v>
      </c>
    </row>
    <row r="12">
      <c r="A12" s="42">
        <v>44749.0</v>
      </c>
      <c r="B12" s="68"/>
      <c r="C12" s="61"/>
      <c r="D12" s="61"/>
      <c r="E12" s="50" t="s">
        <v>30</v>
      </c>
      <c r="F12" s="52"/>
      <c r="G12" s="52">
        <v>10000.0</v>
      </c>
      <c r="H12" s="54">
        <f t="shared" si="1"/>
        <v>14000</v>
      </c>
    </row>
    <row r="13">
      <c r="A13" s="42">
        <v>45087.0</v>
      </c>
      <c r="B13" s="68"/>
      <c r="C13" s="61"/>
      <c r="D13" s="61"/>
      <c r="E13" s="50" t="s">
        <v>30</v>
      </c>
      <c r="F13" s="52"/>
      <c r="G13" s="52">
        <v>14000.0</v>
      </c>
      <c r="H13" s="54">
        <f t="shared" si="1"/>
        <v>0</v>
      </c>
    </row>
    <row r="14">
      <c r="A14" s="42">
        <v>45092.0</v>
      </c>
      <c r="B14" s="44" t="s">
        <v>2021</v>
      </c>
      <c r="C14" s="61"/>
      <c r="D14" s="44">
        <v>323046.0</v>
      </c>
      <c r="E14" s="50" t="s">
        <v>2022</v>
      </c>
      <c r="F14" s="52">
        <v>30000.0</v>
      </c>
      <c r="G14" s="52">
        <v>30000.0</v>
      </c>
      <c r="H14" s="54">
        <f t="shared" si="1"/>
        <v>0</v>
      </c>
    </row>
    <row r="15">
      <c r="A15" s="42">
        <v>45321.0</v>
      </c>
      <c r="B15" s="44" t="s">
        <v>2013</v>
      </c>
      <c r="C15" s="44" t="s">
        <v>71</v>
      </c>
      <c r="D15" s="44">
        <v>669069.0</v>
      </c>
      <c r="E15" s="50" t="s">
        <v>2024</v>
      </c>
      <c r="F15" s="52">
        <v>10000.0</v>
      </c>
      <c r="G15" s="52"/>
      <c r="H15" s="54">
        <f t="shared" si="1"/>
        <v>10000</v>
      </c>
    </row>
    <row r="16">
      <c r="A16" s="42">
        <v>45321.0</v>
      </c>
      <c r="B16" s="44" t="s">
        <v>2015</v>
      </c>
      <c r="C16" s="44" t="s">
        <v>71</v>
      </c>
      <c r="D16" s="44">
        <v>669068.0</v>
      </c>
      <c r="E16" s="50" t="s">
        <v>2027</v>
      </c>
      <c r="F16" s="52">
        <v>10000.0</v>
      </c>
      <c r="G16" s="52"/>
      <c r="H16" s="54">
        <f t="shared" si="1"/>
        <v>20000</v>
      </c>
    </row>
    <row r="17">
      <c r="A17" s="42">
        <v>45321.0</v>
      </c>
      <c r="B17" s="68"/>
      <c r="C17" s="68"/>
      <c r="D17" s="68"/>
      <c r="E17" s="50" t="s">
        <v>30</v>
      </c>
      <c r="F17" s="52"/>
      <c r="G17" s="52">
        <v>20000.0</v>
      </c>
      <c r="H17" s="54">
        <f t="shared" si="1"/>
        <v>0</v>
      </c>
    </row>
    <row r="18">
      <c r="A18" s="42">
        <v>45818.0</v>
      </c>
      <c r="B18" s="44" t="s">
        <v>2032</v>
      </c>
      <c r="C18" s="44" t="s">
        <v>1333</v>
      </c>
      <c r="D18" s="44">
        <v>817175.0</v>
      </c>
      <c r="E18" s="50" t="s">
        <v>2034</v>
      </c>
      <c r="F18" s="52">
        <v>25000.0</v>
      </c>
      <c r="G18" s="54"/>
      <c r="H18" s="54">
        <f t="shared" si="1"/>
        <v>25000</v>
      </c>
    </row>
    <row r="19">
      <c r="A19" s="42">
        <v>46183.0</v>
      </c>
      <c r="B19" s="44" t="s">
        <v>2035</v>
      </c>
      <c r="C19" s="44" t="s">
        <v>1333</v>
      </c>
      <c r="D19" s="44">
        <v>817174.0</v>
      </c>
      <c r="E19" s="50" t="s">
        <v>2037</v>
      </c>
      <c r="F19" s="52">
        <v>25000.0</v>
      </c>
      <c r="G19" s="54"/>
      <c r="H19" s="54">
        <f t="shared" si="1"/>
        <v>50000</v>
      </c>
    </row>
    <row r="20">
      <c r="A20" s="42">
        <v>45821.0</v>
      </c>
      <c r="B20" s="68"/>
      <c r="C20" s="61"/>
      <c r="D20" s="61"/>
      <c r="E20" s="50" t="s">
        <v>30</v>
      </c>
      <c r="F20" s="54"/>
      <c r="G20" s="52">
        <v>24000.0</v>
      </c>
      <c r="H20" s="54">
        <f t="shared" si="1"/>
        <v>26000</v>
      </c>
    </row>
    <row r="21">
      <c r="A21" s="42">
        <v>46134.0</v>
      </c>
      <c r="B21" s="68"/>
      <c r="C21" s="61"/>
      <c r="D21" s="61"/>
      <c r="E21" s="50" t="s">
        <v>30</v>
      </c>
      <c r="F21" s="54"/>
      <c r="G21" s="52">
        <v>20000.0</v>
      </c>
      <c r="H21" s="54">
        <f t="shared" si="1"/>
        <v>6000</v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208000</v>
      </c>
      <c r="G1001" s="181">
        <f t="shared" si="2"/>
        <v>202000</v>
      </c>
      <c r="H1001" s="184">
        <f>F1001-G1001</f>
        <v>6000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4" t="s">
        <v>301</v>
      </c>
      <c r="H2" s="23"/>
    </row>
    <row r="3" ht="22.5" customHeight="1">
      <c r="A3" s="25" t="s">
        <v>7</v>
      </c>
      <c r="B3" s="295" t="s">
        <v>8</v>
      </c>
      <c r="C3" s="28"/>
      <c r="D3" s="29" t="s">
        <v>2067</v>
      </c>
      <c r="F3" s="18"/>
      <c r="G3" s="294" t="s">
        <v>2068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45021.0</v>
      </c>
      <c r="B5" s="44" t="s">
        <v>2069</v>
      </c>
      <c r="C5" s="44" t="s">
        <v>26</v>
      </c>
      <c r="D5" s="44">
        <v>702600.0</v>
      </c>
      <c r="E5" s="50" t="s">
        <v>2070</v>
      </c>
      <c r="F5" s="52">
        <v>10000.0</v>
      </c>
      <c r="G5" s="52"/>
      <c r="H5" s="54">
        <f>IF(AND(F5="", G5=""), "", F5 - G5)
</f>
        <v>10000</v>
      </c>
    </row>
    <row r="6">
      <c r="A6" s="56">
        <v>45021.0</v>
      </c>
      <c r="B6" s="65" t="s">
        <v>2071</v>
      </c>
      <c r="C6" s="44" t="s">
        <v>26</v>
      </c>
      <c r="D6" s="44">
        <v>702601.0</v>
      </c>
      <c r="E6" s="50" t="s">
        <v>2072</v>
      </c>
      <c r="F6" s="52">
        <v>10000.0</v>
      </c>
      <c r="G6" s="52"/>
      <c r="H6" s="54">
        <f t="shared" ref="H6:H1000" si="1">IF(AND(F6="", G6=""), "", H5 + F6 - G6)</f>
        <v>20000</v>
      </c>
    </row>
    <row r="7">
      <c r="A7" s="56">
        <v>45021.0</v>
      </c>
      <c r="B7" s="58"/>
      <c r="C7" s="68"/>
      <c r="D7" s="68"/>
      <c r="E7" s="50" t="s">
        <v>30</v>
      </c>
      <c r="F7" s="52"/>
      <c r="G7" s="52">
        <v>20000.0</v>
      </c>
      <c r="H7" s="54">
        <f t="shared" si="1"/>
        <v>0</v>
      </c>
    </row>
    <row r="8">
      <c r="A8" s="56">
        <v>45383.0</v>
      </c>
      <c r="B8" s="65" t="s">
        <v>2073</v>
      </c>
      <c r="C8" s="44" t="s">
        <v>26</v>
      </c>
      <c r="D8" s="44">
        <v>737022.0</v>
      </c>
      <c r="E8" s="50" t="s">
        <v>2074</v>
      </c>
      <c r="F8" s="52">
        <v>10000.0</v>
      </c>
      <c r="G8" s="52">
        <v>10000.0</v>
      </c>
      <c r="H8" s="54">
        <f t="shared" si="1"/>
        <v>0</v>
      </c>
    </row>
    <row r="9">
      <c r="A9" s="42">
        <v>45316.0</v>
      </c>
      <c r="B9" s="44" t="s">
        <v>2075</v>
      </c>
      <c r="C9" s="44" t="s">
        <v>26</v>
      </c>
      <c r="D9" s="44">
        <v>739988.0</v>
      </c>
      <c r="E9" s="50" t="s">
        <v>2076</v>
      </c>
      <c r="F9" s="52">
        <v>10000.0</v>
      </c>
      <c r="G9" s="52"/>
      <c r="H9" s="54">
        <f t="shared" si="1"/>
        <v>10000</v>
      </c>
    </row>
    <row r="10">
      <c r="A10" s="42">
        <v>45324.0</v>
      </c>
      <c r="B10" s="68"/>
      <c r="C10" s="68"/>
      <c r="D10" s="68"/>
      <c r="E10" s="50" t="s">
        <v>30</v>
      </c>
      <c r="F10" s="52"/>
      <c r="G10" s="52">
        <v>10000.0</v>
      </c>
      <c r="H10" s="54">
        <f t="shared" si="1"/>
        <v>0</v>
      </c>
    </row>
    <row r="11">
      <c r="A11" s="42">
        <v>45342.0</v>
      </c>
      <c r="B11" s="44" t="s">
        <v>2069</v>
      </c>
      <c r="C11" s="44" t="s">
        <v>25</v>
      </c>
      <c r="D11" s="44">
        <v>702600.0</v>
      </c>
      <c r="E11" s="50" t="s">
        <v>2070</v>
      </c>
      <c r="F11" s="52">
        <v>10000.0</v>
      </c>
      <c r="G11" s="52"/>
      <c r="H11" s="54">
        <f t="shared" si="1"/>
        <v>10000</v>
      </c>
    </row>
    <row r="12">
      <c r="A12" s="42">
        <v>45342.0</v>
      </c>
      <c r="B12" s="44" t="s">
        <v>2071</v>
      </c>
      <c r="C12" s="44" t="s">
        <v>25</v>
      </c>
      <c r="D12" s="44">
        <v>702601.0</v>
      </c>
      <c r="E12" s="50" t="s">
        <v>2072</v>
      </c>
      <c r="F12" s="52">
        <v>10000.0</v>
      </c>
      <c r="G12" s="52"/>
      <c r="H12" s="54">
        <f t="shared" si="1"/>
        <v>20000</v>
      </c>
    </row>
    <row r="13">
      <c r="A13" s="42">
        <v>45474.0</v>
      </c>
      <c r="B13" s="68"/>
      <c r="C13" s="61"/>
      <c r="D13" s="61"/>
      <c r="E13" s="50" t="s">
        <v>30</v>
      </c>
      <c r="F13" s="52"/>
      <c r="G13" s="52">
        <v>20000.0</v>
      </c>
      <c r="H13" s="54">
        <f t="shared" si="1"/>
        <v>0</v>
      </c>
    </row>
    <row r="14">
      <c r="A14" s="42">
        <v>45626.0</v>
      </c>
      <c r="B14" s="44" t="s">
        <v>2077</v>
      </c>
      <c r="C14" s="44" t="s">
        <v>26</v>
      </c>
      <c r="D14" s="44">
        <v>784613.0</v>
      </c>
      <c r="E14" s="50" t="s">
        <v>2078</v>
      </c>
      <c r="F14" s="52">
        <v>10000.0</v>
      </c>
      <c r="G14" s="52"/>
      <c r="H14" s="54">
        <f t="shared" si="1"/>
        <v>10000</v>
      </c>
    </row>
    <row r="15">
      <c r="A15" s="42">
        <v>45626.0</v>
      </c>
      <c r="B15" s="44" t="s">
        <v>2077</v>
      </c>
      <c r="C15" s="61"/>
      <c r="D15" s="61"/>
      <c r="E15" s="50" t="s">
        <v>30</v>
      </c>
      <c r="F15" s="52"/>
      <c r="G15" s="52">
        <v>10000.0</v>
      </c>
      <c r="H15" s="54">
        <f t="shared" si="1"/>
        <v>0</v>
      </c>
    </row>
    <row r="16">
      <c r="A16" s="42">
        <v>45672.0</v>
      </c>
      <c r="B16" s="44" t="s">
        <v>2073</v>
      </c>
      <c r="C16" s="44" t="s">
        <v>25</v>
      </c>
      <c r="D16" s="44">
        <v>737022.0</v>
      </c>
      <c r="E16" s="50" t="s">
        <v>2074</v>
      </c>
      <c r="F16" s="52">
        <v>10000.0</v>
      </c>
      <c r="G16" s="52"/>
      <c r="H16" s="54">
        <f t="shared" si="1"/>
        <v>10000</v>
      </c>
    </row>
    <row r="17">
      <c r="A17" s="42">
        <v>45672.0</v>
      </c>
      <c r="B17" s="44" t="s">
        <v>2075</v>
      </c>
      <c r="C17" s="44" t="s">
        <v>25</v>
      </c>
      <c r="D17" s="44">
        <v>739988.0</v>
      </c>
      <c r="E17" s="50" t="s">
        <v>2076</v>
      </c>
      <c r="F17" s="52">
        <v>10000.0</v>
      </c>
      <c r="G17" s="52"/>
      <c r="H17" s="54">
        <f t="shared" si="1"/>
        <v>20000</v>
      </c>
    </row>
    <row r="18">
      <c r="A18" s="42">
        <v>45672.0</v>
      </c>
      <c r="B18" s="44" t="s">
        <v>2073</v>
      </c>
      <c r="C18" s="44" t="s">
        <v>71</v>
      </c>
      <c r="D18" s="44">
        <v>737022.0</v>
      </c>
      <c r="E18" s="50" t="s">
        <v>2079</v>
      </c>
      <c r="F18" s="52">
        <v>10000.0</v>
      </c>
      <c r="G18" s="54"/>
      <c r="H18" s="54">
        <f t="shared" si="1"/>
        <v>30000</v>
      </c>
    </row>
    <row r="19">
      <c r="A19" s="69">
        <v>45772.0</v>
      </c>
      <c r="B19" s="68"/>
      <c r="C19" s="68"/>
      <c r="D19" s="68"/>
      <c r="E19" s="50" t="s">
        <v>30</v>
      </c>
      <c r="F19" s="54"/>
      <c r="G19" s="52">
        <v>15000.0</v>
      </c>
      <c r="H19" s="54">
        <f t="shared" si="1"/>
        <v>15000</v>
      </c>
    </row>
    <row r="20">
      <c r="A20" s="42">
        <v>45629.0</v>
      </c>
      <c r="B20" s="44" t="s">
        <v>2077</v>
      </c>
      <c r="C20" s="44" t="s">
        <v>25</v>
      </c>
      <c r="D20" s="44">
        <v>784613.0</v>
      </c>
      <c r="E20" s="50" t="s">
        <v>2078</v>
      </c>
      <c r="F20" s="52">
        <v>10000.0</v>
      </c>
      <c r="G20" s="54"/>
      <c r="H20" s="54">
        <f t="shared" si="1"/>
        <v>25000</v>
      </c>
    </row>
    <row r="21">
      <c r="A21" s="42">
        <v>45823.0</v>
      </c>
      <c r="B21" s="68"/>
      <c r="C21" s="61"/>
      <c r="D21" s="61"/>
      <c r="E21" s="50" t="s">
        <v>30</v>
      </c>
      <c r="F21" s="54"/>
      <c r="G21" s="52">
        <v>15000.0</v>
      </c>
      <c r="H21" s="54">
        <f t="shared" si="1"/>
        <v>10000</v>
      </c>
    </row>
    <row r="22">
      <c r="A22" s="42">
        <v>45824.0</v>
      </c>
      <c r="B22" s="61"/>
      <c r="C22" s="61"/>
      <c r="D22" s="61"/>
      <c r="E22" s="50" t="s">
        <v>30</v>
      </c>
      <c r="F22" s="54"/>
      <c r="G22" s="52">
        <v>10000.0</v>
      </c>
      <c r="H22" s="54">
        <f t="shared" si="1"/>
        <v>0</v>
      </c>
    </row>
    <row r="23">
      <c r="A23" s="42">
        <v>45953.0</v>
      </c>
      <c r="B23" s="44" t="s">
        <v>2080</v>
      </c>
      <c r="C23" s="44" t="s">
        <v>71</v>
      </c>
      <c r="D23" s="44">
        <v>739988.0</v>
      </c>
      <c r="E23" s="50" t="s">
        <v>2076</v>
      </c>
      <c r="F23" s="52">
        <v>10000.0</v>
      </c>
      <c r="G23" s="54"/>
      <c r="H23" s="54">
        <f t="shared" si="1"/>
        <v>10000</v>
      </c>
    </row>
    <row r="24">
      <c r="A24" s="42">
        <v>46018.0</v>
      </c>
      <c r="B24" s="44" t="s">
        <v>2081</v>
      </c>
      <c r="C24" s="44" t="s">
        <v>71</v>
      </c>
      <c r="D24" s="44">
        <v>784613.0</v>
      </c>
      <c r="E24" s="50" t="s">
        <v>2078</v>
      </c>
      <c r="F24" s="52">
        <v>10000.0</v>
      </c>
      <c r="G24" s="54"/>
      <c r="H24" s="54">
        <f t="shared" si="1"/>
        <v>20000</v>
      </c>
    </row>
    <row r="25">
      <c r="A25" s="42">
        <v>46018.0</v>
      </c>
      <c r="B25" s="44"/>
      <c r="C25" s="68"/>
      <c r="D25" s="68"/>
      <c r="E25" s="50" t="s">
        <v>30</v>
      </c>
      <c r="F25" s="54"/>
      <c r="G25" s="52">
        <v>20000.0</v>
      </c>
      <c r="H25" s="54">
        <f t="shared" si="1"/>
        <v>0</v>
      </c>
    </row>
    <row r="26">
      <c r="A26" s="42">
        <v>46024.0</v>
      </c>
      <c r="B26" s="44" t="s">
        <v>2082</v>
      </c>
      <c r="C26" s="61"/>
      <c r="D26" s="44" t="s">
        <v>2083</v>
      </c>
      <c r="E26" s="50" t="s">
        <v>2084</v>
      </c>
      <c r="F26" s="52">
        <v>20000.0</v>
      </c>
      <c r="G26" s="52"/>
      <c r="H26" s="54">
        <f t="shared" si="1"/>
        <v>20000</v>
      </c>
    </row>
    <row r="27">
      <c r="A27" s="42">
        <v>46024.0</v>
      </c>
      <c r="B27" s="61"/>
      <c r="C27" s="61"/>
      <c r="D27" s="61"/>
      <c r="E27" s="50" t="s">
        <v>30</v>
      </c>
      <c r="F27" s="54"/>
      <c r="G27" s="52">
        <v>10000.0</v>
      </c>
      <c r="H27" s="54">
        <f t="shared" si="1"/>
        <v>10000</v>
      </c>
    </row>
    <row r="28">
      <c r="A28" s="42">
        <v>46183.0</v>
      </c>
      <c r="B28" s="61"/>
      <c r="C28" s="61"/>
      <c r="D28" s="61"/>
      <c r="E28" s="50" t="s">
        <v>30</v>
      </c>
      <c r="F28" s="54"/>
      <c r="G28" s="52">
        <v>10000.0</v>
      </c>
      <c r="H28" s="54">
        <f t="shared" si="1"/>
        <v>0</v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150000</v>
      </c>
      <c r="G1001" s="181">
        <f t="shared" si="2"/>
        <v>150000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313</v>
      </c>
      <c r="H2" s="23"/>
    </row>
    <row r="3" ht="22.5" customHeight="1">
      <c r="A3" s="25" t="s">
        <v>7</v>
      </c>
      <c r="B3" s="27" t="s">
        <v>8</v>
      </c>
      <c r="C3" s="28"/>
      <c r="D3" s="29" t="s">
        <v>2085</v>
      </c>
      <c r="F3" s="18"/>
      <c r="G3" s="296" t="s">
        <v>315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45294.0</v>
      </c>
      <c r="B5" s="44" t="s">
        <v>2088</v>
      </c>
      <c r="C5" s="44"/>
      <c r="D5" s="44"/>
      <c r="E5" s="50" t="s">
        <v>2089</v>
      </c>
      <c r="F5" s="52">
        <v>8000.0</v>
      </c>
      <c r="G5" s="52">
        <v>8000.0</v>
      </c>
      <c r="H5" s="54">
        <f>IF(AND(F5="", G5=""), "", F5 - G5)
</f>
        <v>0</v>
      </c>
    </row>
    <row r="6">
      <c r="A6" s="56">
        <v>45325.0</v>
      </c>
      <c r="B6" s="65" t="s">
        <v>2091</v>
      </c>
      <c r="C6" s="61"/>
      <c r="D6" s="44">
        <v>744960.0</v>
      </c>
      <c r="E6" s="50" t="s">
        <v>2092</v>
      </c>
      <c r="F6" s="52">
        <v>26000.0</v>
      </c>
      <c r="G6" s="52">
        <v>14000.0</v>
      </c>
      <c r="H6" s="54">
        <f t="shared" ref="H6:H1000" si="1">IF(AND(F6="", G6=""), "", H5 + F6 - G6)</f>
        <v>12000</v>
      </c>
    </row>
    <row r="7">
      <c r="A7" s="56">
        <v>45507.0</v>
      </c>
      <c r="B7" s="65" t="s">
        <v>2094</v>
      </c>
      <c r="C7" s="68"/>
      <c r="D7" s="44">
        <v>746210.0</v>
      </c>
      <c r="E7" s="50" t="s">
        <v>2096</v>
      </c>
      <c r="F7" s="52">
        <v>26000.0</v>
      </c>
      <c r="G7" s="52"/>
      <c r="H7" s="54">
        <f t="shared" si="1"/>
        <v>38000</v>
      </c>
    </row>
    <row r="8">
      <c r="A8" s="56">
        <v>45507.0</v>
      </c>
      <c r="B8" s="65" t="s">
        <v>2097</v>
      </c>
      <c r="C8" s="68"/>
      <c r="D8" s="44">
        <v>746208.0</v>
      </c>
      <c r="E8" s="50" t="s">
        <v>2098</v>
      </c>
      <c r="F8" s="52">
        <v>26000.0</v>
      </c>
      <c r="G8" s="52"/>
      <c r="H8" s="54">
        <f t="shared" si="1"/>
        <v>64000</v>
      </c>
    </row>
    <row r="9">
      <c r="A9" s="42">
        <v>45380.0</v>
      </c>
      <c r="B9" s="68"/>
      <c r="C9" s="68"/>
      <c r="D9" s="68"/>
      <c r="E9" s="50" t="s">
        <v>30</v>
      </c>
      <c r="F9" s="52"/>
      <c r="G9" s="52">
        <v>28000.0</v>
      </c>
      <c r="H9" s="54">
        <f t="shared" si="1"/>
        <v>36000</v>
      </c>
    </row>
    <row r="10">
      <c r="A10" s="42">
        <v>45380.0</v>
      </c>
      <c r="B10" s="44" t="s">
        <v>2101</v>
      </c>
      <c r="C10" s="68"/>
      <c r="D10" s="44">
        <v>749026.0</v>
      </c>
      <c r="E10" s="82" t="s">
        <v>2102</v>
      </c>
      <c r="F10" s="52">
        <v>26000.0</v>
      </c>
      <c r="G10" s="52"/>
      <c r="H10" s="54">
        <f t="shared" si="1"/>
        <v>62000</v>
      </c>
    </row>
    <row r="11">
      <c r="A11" s="42">
        <v>45380.0</v>
      </c>
      <c r="B11" s="44" t="s">
        <v>2103</v>
      </c>
      <c r="C11" s="68"/>
      <c r="D11" s="44">
        <v>749024.0</v>
      </c>
      <c r="E11" s="50" t="s">
        <v>2104</v>
      </c>
      <c r="F11" s="52">
        <v>26000.0</v>
      </c>
      <c r="G11" s="52"/>
      <c r="H11" s="54">
        <f t="shared" si="1"/>
        <v>88000</v>
      </c>
    </row>
    <row r="12">
      <c r="A12" s="42">
        <v>45411.0</v>
      </c>
      <c r="B12" s="68"/>
      <c r="C12" s="61"/>
      <c r="D12" s="61"/>
      <c r="E12" s="50" t="s">
        <v>30</v>
      </c>
      <c r="F12" s="52"/>
      <c r="G12" s="52">
        <v>28000.0</v>
      </c>
      <c r="H12" s="54">
        <f t="shared" si="1"/>
        <v>60000</v>
      </c>
    </row>
    <row r="13">
      <c r="A13" s="42">
        <v>45590.0</v>
      </c>
      <c r="B13" s="44" t="s">
        <v>2107</v>
      </c>
      <c r="C13" s="61"/>
      <c r="D13" s="61"/>
      <c r="E13" s="50" t="s">
        <v>2108</v>
      </c>
      <c r="F13" s="52">
        <v>13000.0</v>
      </c>
      <c r="G13" s="52"/>
      <c r="H13" s="54">
        <f t="shared" si="1"/>
        <v>73000</v>
      </c>
    </row>
    <row r="14">
      <c r="A14" s="42"/>
      <c r="B14" s="61"/>
      <c r="C14" s="61"/>
      <c r="D14" s="61"/>
      <c r="E14" s="50" t="s">
        <v>30</v>
      </c>
      <c r="F14" s="52"/>
      <c r="G14" s="52">
        <v>13000.0</v>
      </c>
      <c r="H14" s="54">
        <f t="shared" si="1"/>
        <v>60000</v>
      </c>
    </row>
    <row r="15">
      <c r="A15" s="42">
        <v>45614.0</v>
      </c>
      <c r="B15" s="68"/>
      <c r="C15" s="61"/>
      <c r="D15" s="61"/>
      <c r="E15" s="50" t="s">
        <v>30</v>
      </c>
      <c r="F15" s="52"/>
      <c r="G15" s="52">
        <v>40000.0</v>
      </c>
      <c r="H15" s="54">
        <f t="shared" si="1"/>
        <v>20000</v>
      </c>
    </row>
    <row r="16">
      <c r="A16" s="42">
        <v>45822.0</v>
      </c>
      <c r="B16" s="44" t="s">
        <v>2097</v>
      </c>
      <c r="C16" s="44" t="s">
        <v>71</v>
      </c>
      <c r="D16" s="44">
        <v>746208.0</v>
      </c>
      <c r="E16" s="50" t="s">
        <v>2111</v>
      </c>
      <c r="F16" s="52">
        <v>9000.0</v>
      </c>
      <c r="G16" s="52"/>
      <c r="H16" s="54">
        <f t="shared" si="1"/>
        <v>29000</v>
      </c>
    </row>
    <row r="17">
      <c r="A17" s="42">
        <v>45822.0</v>
      </c>
      <c r="B17" s="44" t="s">
        <v>2094</v>
      </c>
      <c r="C17" s="44" t="s">
        <v>71</v>
      </c>
      <c r="D17" s="44">
        <v>746210.0</v>
      </c>
      <c r="E17" s="50" t="s">
        <v>2112</v>
      </c>
      <c r="F17" s="52">
        <v>9000.0</v>
      </c>
      <c r="G17" s="52"/>
      <c r="H17" s="54">
        <f t="shared" si="1"/>
        <v>38000</v>
      </c>
    </row>
    <row r="18">
      <c r="A18" s="42">
        <v>45822.0</v>
      </c>
      <c r="B18" s="44" t="s">
        <v>2091</v>
      </c>
      <c r="C18" s="44" t="s">
        <v>71</v>
      </c>
      <c r="D18" s="44">
        <v>744960.0</v>
      </c>
      <c r="E18" s="50" t="s">
        <v>2113</v>
      </c>
      <c r="F18" s="52">
        <v>9000.0</v>
      </c>
      <c r="G18" s="54"/>
      <c r="H18" s="54">
        <f t="shared" si="1"/>
        <v>47000</v>
      </c>
    </row>
    <row r="19">
      <c r="A19" s="233">
        <v>45849.0</v>
      </c>
      <c r="B19" s="68"/>
      <c r="C19" s="68"/>
      <c r="D19" s="68"/>
      <c r="E19" s="50" t="s">
        <v>30</v>
      </c>
      <c r="F19" s="54"/>
      <c r="G19" s="52">
        <v>27000.0</v>
      </c>
      <c r="H19" s="54">
        <f t="shared" si="1"/>
        <v>20000</v>
      </c>
    </row>
    <row r="20">
      <c r="A20" s="42">
        <v>45898.0</v>
      </c>
      <c r="B20" s="68"/>
      <c r="C20" s="61"/>
      <c r="D20" s="61"/>
      <c r="E20" s="50" t="s">
        <v>30</v>
      </c>
      <c r="F20" s="54"/>
      <c r="G20" s="52">
        <v>20000.0</v>
      </c>
      <c r="H20" s="54">
        <f t="shared" si="1"/>
        <v>0</v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178000</v>
      </c>
      <c r="G1001" s="181">
        <f t="shared" si="2"/>
        <v>178000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323</v>
      </c>
      <c r="H2" s="23"/>
    </row>
    <row r="3" ht="22.5" customHeight="1">
      <c r="A3" s="25" t="s">
        <v>7</v>
      </c>
      <c r="B3" s="27" t="s">
        <v>8</v>
      </c>
      <c r="C3" s="28"/>
      <c r="D3" s="29" t="s">
        <v>2086</v>
      </c>
      <c r="F3" s="18"/>
      <c r="G3" s="296" t="s">
        <v>324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2087</v>
      </c>
      <c r="C5" s="44" t="s">
        <v>26</v>
      </c>
      <c r="D5" s="44"/>
      <c r="E5" s="50" t="s">
        <v>2090</v>
      </c>
      <c r="F5" s="52">
        <v>6000.0</v>
      </c>
      <c r="G5" s="52"/>
      <c r="H5" s="54">
        <f>IF(AND(F5="", G5=""), "", F5 - G5)
</f>
        <v>6000</v>
      </c>
    </row>
    <row r="6">
      <c r="A6" s="206"/>
      <c r="B6" s="65" t="s">
        <v>2087</v>
      </c>
      <c r="C6" s="61"/>
      <c r="D6" s="61"/>
      <c r="E6" s="50" t="s">
        <v>30</v>
      </c>
      <c r="F6" s="52"/>
      <c r="G6" s="52">
        <v>6000.0</v>
      </c>
      <c r="H6" s="54">
        <f t="shared" ref="H6:H1000" si="1">IF(AND(F6="", G6=""), "", H5 + F6 - G6)</f>
        <v>0</v>
      </c>
    </row>
    <row r="7">
      <c r="A7" s="206"/>
      <c r="B7" s="65" t="s">
        <v>2093</v>
      </c>
      <c r="C7" s="44" t="s">
        <v>26</v>
      </c>
      <c r="D7" s="44">
        <v>640724.0</v>
      </c>
      <c r="E7" s="50" t="s">
        <v>2095</v>
      </c>
      <c r="F7" s="52">
        <v>6000.0</v>
      </c>
      <c r="G7" s="52"/>
      <c r="H7" s="54">
        <f t="shared" si="1"/>
        <v>6000</v>
      </c>
    </row>
    <row r="8">
      <c r="A8" s="56">
        <v>44522.0</v>
      </c>
      <c r="B8" s="65" t="s">
        <v>2093</v>
      </c>
      <c r="C8" s="68"/>
      <c r="D8" s="68"/>
      <c r="E8" s="50" t="s">
        <v>30</v>
      </c>
      <c r="F8" s="52"/>
      <c r="G8" s="52">
        <v>6000.0</v>
      </c>
      <c r="H8" s="54">
        <f t="shared" si="1"/>
        <v>0</v>
      </c>
    </row>
    <row r="9">
      <c r="A9" s="42"/>
      <c r="B9" s="44" t="s">
        <v>2099</v>
      </c>
      <c r="C9" s="44" t="s">
        <v>26</v>
      </c>
      <c r="D9" s="44">
        <v>649101.0</v>
      </c>
      <c r="E9" s="50" t="s">
        <v>2100</v>
      </c>
      <c r="F9" s="52">
        <v>6000.0</v>
      </c>
      <c r="G9" s="52"/>
      <c r="H9" s="54">
        <f t="shared" si="1"/>
        <v>6000</v>
      </c>
    </row>
    <row r="10">
      <c r="A10" s="42"/>
      <c r="B10" s="44" t="s">
        <v>2099</v>
      </c>
      <c r="C10" s="68"/>
      <c r="D10" s="68"/>
      <c r="E10" s="50" t="s">
        <v>30</v>
      </c>
      <c r="F10" s="52"/>
      <c r="G10" s="52">
        <v>6000.0</v>
      </c>
      <c r="H10" s="54">
        <f t="shared" si="1"/>
        <v>0</v>
      </c>
    </row>
    <row r="11">
      <c r="A11" s="42">
        <v>45075.0</v>
      </c>
      <c r="B11" s="44" t="s">
        <v>2093</v>
      </c>
      <c r="C11" s="44" t="s">
        <v>25</v>
      </c>
      <c r="D11" s="44">
        <v>640724.0</v>
      </c>
      <c r="E11" s="50" t="s">
        <v>2095</v>
      </c>
      <c r="F11" s="52">
        <v>6000.0</v>
      </c>
      <c r="G11" s="52"/>
      <c r="H11" s="54">
        <f t="shared" si="1"/>
        <v>6000</v>
      </c>
    </row>
    <row r="12">
      <c r="A12" s="42"/>
      <c r="B12" s="44" t="s">
        <v>2093</v>
      </c>
      <c r="C12" s="61"/>
      <c r="D12" s="61"/>
      <c r="E12" s="50" t="s">
        <v>30</v>
      </c>
      <c r="F12" s="52"/>
      <c r="G12" s="52">
        <v>6000.0</v>
      </c>
      <c r="H12" s="54">
        <f t="shared" si="1"/>
        <v>0</v>
      </c>
    </row>
    <row r="13">
      <c r="A13" s="42">
        <v>45138.0</v>
      </c>
      <c r="B13" s="44" t="s">
        <v>2105</v>
      </c>
      <c r="C13" s="44" t="s">
        <v>71</v>
      </c>
      <c r="D13" s="44">
        <v>640724.0</v>
      </c>
      <c r="E13" s="50" t="s">
        <v>2106</v>
      </c>
      <c r="F13" s="52">
        <v>10000.0</v>
      </c>
      <c r="G13" s="52"/>
      <c r="H13" s="54">
        <f t="shared" si="1"/>
        <v>10000</v>
      </c>
    </row>
    <row r="14">
      <c r="A14" s="42"/>
      <c r="B14" s="44" t="s">
        <v>2105</v>
      </c>
      <c r="C14" s="61"/>
      <c r="D14" s="61"/>
      <c r="E14" s="50" t="s">
        <v>30</v>
      </c>
      <c r="F14" s="52"/>
      <c r="G14" s="52">
        <v>10000.0</v>
      </c>
      <c r="H14" s="54">
        <f t="shared" si="1"/>
        <v>0</v>
      </c>
    </row>
    <row r="15">
      <c r="A15" s="42">
        <v>45475.0</v>
      </c>
      <c r="B15" s="44" t="s">
        <v>2109</v>
      </c>
      <c r="C15" s="44" t="s">
        <v>26</v>
      </c>
      <c r="D15" s="44">
        <v>650469.0</v>
      </c>
      <c r="E15" s="50" t="s">
        <v>2110</v>
      </c>
      <c r="F15" s="52">
        <v>6000.0</v>
      </c>
      <c r="G15" s="52"/>
      <c r="H15" s="54">
        <f t="shared" si="1"/>
        <v>6000</v>
      </c>
    </row>
    <row r="16">
      <c r="A16" s="42"/>
      <c r="B16" s="44" t="s">
        <v>2109</v>
      </c>
      <c r="C16" s="61"/>
      <c r="D16" s="61"/>
      <c r="E16" s="50" t="s">
        <v>30</v>
      </c>
      <c r="F16" s="52"/>
      <c r="G16" s="52">
        <v>6000.0</v>
      </c>
      <c r="H16" s="54">
        <f t="shared" si="1"/>
        <v>0</v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40000</v>
      </c>
      <c r="G1001" s="181">
        <f t="shared" si="2"/>
        <v>40000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9" width="21.57"/>
    <col customWidth="1" min="10" max="10" width="8.71"/>
    <col customWidth="1" min="11" max="11" width="11.57"/>
    <col customWidth="1" min="12" max="12" width="8.71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  <c r="I1" s="297"/>
      <c r="J1" s="298" t="s">
        <v>26</v>
      </c>
      <c r="K1" s="298">
        <v>15000.0</v>
      </c>
      <c r="L1" s="297"/>
    </row>
    <row r="2" ht="21.75" customHeight="1">
      <c r="A2" s="17" t="s">
        <v>2</v>
      </c>
      <c r="D2" s="16" t="s">
        <v>3</v>
      </c>
      <c r="F2" s="18"/>
      <c r="G2" s="289" t="s">
        <v>331</v>
      </c>
      <c r="H2" s="23"/>
      <c r="I2" s="296"/>
      <c r="J2" s="291" t="s">
        <v>25</v>
      </c>
      <c r="K2" s="291"/>
      <c r="L2" s="296"/>
    </row>
    <row r="3" ht="22.5" customHeight="1">
      <c r="A3" s="25" t="s">
        <v>7</v>
      </c>
      <c r="B3" s="27" t="s">
        <v>8</v>
      </c>
      <c r="C3" s="28"/>
      <c r="D3" s="29" t="s">
        <v>2114</v>
      </c>
      <c r="F3" s="18"/>
      <c r="G3" s="299" t="s">
        <v>2115</v>
      </c>
      <c r="H3" s="23"/>
      <c r="I3" s="296"/>
      <c r="J3" s="291" t="s">
        <v>71</v>
      </c>
      <c r="K3" s="291">
        <v>15000.0</v>
      </c>
      <c r="L3" s="296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  <c r="I4" s="300"/>
      <c r="J4" s="291" t="s">
        <v>1059</v>
      </c>
      <c r="K4" s="301"/>
      <c r="L4" s="300"/>
    </row>
    <row r="5">
      <c r="A5" s="42">
        <v>45166.0</v>
      </c>
      <c r="B5" s="44" t="s">
        <v>2116</v>
      </c>
      <c r="C5" s="44" t="s">
        <v>1333</v>
      </c>
      <c r="D5" s="44">
        <v>718961.0</v>
      </c>
      <c r="E5" s="50" t="s">
        <v>2117</v>
      </c>
      <c r="F5" s="52">
        <v>15000.0</v>
      </c>
      <c r="G5" s="52"/>
      <c r="H5" s="54">
        <f>IF(AND(F5="", G5=""), "", F5 - G5)
</f>
        <v>15000</v>
      </c>
      <c r="I5" s="302"/>
      <c r="J5" s="303"/>
      <c r="K5" s="303"/>
      <c r="L5" s="302"/>
    </row>
    <row r="6">
      <c r="A6" s="56">
        <v>45166.0</v>
      </c>
      <c r="B6" s="58"/>
      <c r="C6" s="61"/>
      <c r="D6" s="61"/>
      <c r="E6" s="50" t="s">
        <v>30</v>
      </c>
      <c r="F6" s="52"/>
      <c r="G6" s="52">
        <v>15000.0</v>
      </c>
      <c r="H6" s="54">
        <f t="shared" ref="H6:H1000" si="1">IF(AND(F6="", G6=""), "", H5 + F6 - G6)</f>
        <v>0</v>
      </c>
      <c r="I6" s="302"/>
      <c r="J6" s="303"/>
      <c r="K6" s="303"/>
      <c r="L6" s="302"/>
    </row>
    <row r="7">
      <c r="A7" s="56">
        <v>45280.0</v>
      </c>
      <c r="B7" s="65" t="s">
        <v>2118</v>
      </c>
      <c r="C7" s="44" t="s">
        <v>1333</v>
      </c>
      <c r="D7" s="44">
        <v>745484.0</v>
      </c>
      <c r="E7" s="50" t="s">
        <v>2119</v>
      </c>
      <c r="F7" s="52">
        <v>15000.0</v>
      </c>
      <c r="G7" s="52"/>
      <c r="H7" s="54">
        <f t="shared" si="1"/>
        <v>15000</v>
      </c>
      <c r="I7" s="302"/>
      <c r="J7" s="303"/>
      <c r="K7" s="303"/>
      <c r="L7" s="302"/>
    </row>
    <row r="8">
      <c r="A8" s="56">
        <v>44969.0</v>
      </c>
      <c r="B8" s="58"/>
      <c r="C8" s="68"/>
      <c r="D8" s="68"/>
      <c r="E8" s="50" t="s">
        <v>30</v>
      </c>
      <c r="F8" s="52"/>
      <c r="G8" s="52">
        <v>15000.0</v>
      </c>
      <c r="H8" s="54">
        <f t="shared" si="1"/>
        <v>0</v>
      </c>
      <c r="I8" s="302"/>
      <c r="J8" s="303"/>
      <c r="K8" s="303"/>
      <c r="L8" s="302"/>
    </row>
    <row r="9">
      <c r="A9" s="42">
        <v>45313.0</v>
      </c>
      <c r="B9" s="44" t="s">
        <v>2120</v>
      </c>
      <c r="C9" s="44" t="s">
        <v>1333</v>
      </c>
      <c r="D9" s="44">
        <v>738839.0</v>
      </c>
      <c r="E9" s="50" t="s">
        <v>2121</v>
      </c>
      <c r="F9" s="52">
        <v>15000.0</v>
      </c>
      <c r="G9" s="52"/>
      <c r="H9" s="54">
        <f t="shared" si="1"/>
        <v>15000</v>
      </c>
      <c r="I9" s="302"/>
      <c r="J9" s="303"/>
      <c r="K9" s="303"/>
      <c r="L9" s="302"/>
    </row>
    <row r="10">
      <c r="A10" s="42">
        <v>45313.0</v>
      </c>
      <c r="B10" s="68"/>
      <c r="C10" s="68"/>
      <c r="D10" s="68"/>
      <c r="E10" s="50" t="s">
        <v>30</v>
      </c>
      <c r="F10" s="52"/>
      <c r="G10" s="52">
        <v>15000.0</v>
      </c>
      <c r="H10" s="54">
        <f t="shared" si="1"/>
        <v>0</v>
      </c>
      <c r="I10" s="302"/>
      <c r="J10" s="303"/>
      <c r="K10" s="303"/>
      <c r="L10" s="302"/>
    </row>
    <row r="11">
      <c r="A11" s="42">
        <v>45336.0</v>
      </c>
      <c r="B11" s="44" t="s">
        <v>2122</v>
      </c>
      <c r="C11" s="44" t="s">
        <v>71</v>
      </c>
      <c r="D11" s="44">
        <v>635905.0</v>
      </c>
      <c r="E11" s="50" t="s">
        <v>2123</v>
      </c>
      <c r="F11" s="52">
        <v>16000.0</v>
      </c>
      <c r="G11" s="52"/>
      <c r="H11" s="54">
        <f t="shared" si="1"/>
        <v>16000</v>
      </c>
      <c r="I11" s="302"/>
      <c r="J11" s="303"/>
      <c r="K11" s="303"/>
      <c r="L11" s="302"/>
    </row>
    <row r="12">
      <c r="A12" s="42">
        <v>45336.0</v>
      </c>
      <c r="B12" s="68"/>
      <c r="C12" s="61"/>
      <c r="D12" s="61"/>
      <c r="E12" s="50" t="s">
        <v>30</v>
      </c>
      <c r="F12" s="52"/>
      <c r="G12" s="52">
        <v>16000.0</v>
      </c>
      <c r="H12" s="54">
        <f t="shared" si="1"/>
        <v>0</v>
      </c>
      <c r="I12" s="302"/>
      <c r="J12" s="303"/>
      <c r="K12" s="303"/>
      <c r="L12" s="302"/>
    </row>
    <row r="13">
      <c r="A13" s="42">
        <v>45504.0</v>
      </c>
      <c r="B13" s="44" t="s">
        <v>2124</v>
      </c>
      <c r="C13" s="44" t="s">
        <v>1333</v>
      </c>
      <c r="D13" s="44">
        <v>769133.0</v>
      </c>
      <c r="E13" s="50" t="s">
        <v>2125</v>
      </c>
      <c r="F13" s="52">
        <v>15000.0</v>
      </c>
      <c r="G13" s="52"/>
      <c r="H13" s="54">
        <f t="shared" si="1"/>
        <v>15000</v>
      </c>
      <c r="I13" s="302"/>
      <c r="J13" s="303"/>
      <c r="K13" s="303"/>
      <c r="L13" s="302"/>
    </row>
    <row r="14">
      <c r="A14" s="42">
        <v>45513.0</v>
      </c>
      <c r="B14" s="61"/>
      <c r="C14" s="61"/>
      <c r="D14" s="61"/>
      <c r="E14" s="50" t="s">
        <v>30</v>
      </c>
      <c r="F14" s="52"/>
      <c r="G14" s="52">
        <v>15000.0</v>
      </c>
      <c r="H14" s="54">
        <f t="shared" si="1"/>
        <v>0</v>
      </c>
      <c r="I14" s="302"/>
      <c r="J14" s="303"/>
      <c r="K14" s="303"/>
      <c r="L14" s="302"/>
    </row>
    <row r="15">
      <c r="A15" s="42">
        <v>45519.0</v>
      </c>
      <c r="B15" s="44" t="s">
        <v>2126</v>
      </c>
      <c r="C15" s="44" t="s">
        <v>1333</v>
      </c>
      <c r="D15" s="44">
        <v>767521.0</v>
      </c>
      <c r="E15" s="50" t="s">
        <v>2127</v>
      </c>
      <c r="F15" s="52">
        <v>15000.0</v>
      </c>
      <c r="G15" s="52"/>
      <c r="H15" s="54">
        <f t="shared" si="1"/>
        <v>15000</v>
      </c>
      <c r="I15" s="302"/>
      <c r="J15" s="303"/>
      <c r="K15" s="303"/>
      <c r="L15" s="302"/>
    </row>
    <row r="16">
      <c r="A16" s="42">
        <v>45519.0</v>
      </c>
      <c r="B16" s="44" t="s">
        <v>2128</v>
      </c>
      <c r="C16" s="44" t="s">
        <v>1333</v>
      </c>
      <c r="D16" s="44">
        <v>767523.0</v>
      </c>
      <c r="E16" s="50" t="s">
        <v>2129</v>
      </c>
      <c r="F16" s="52">
        <v>15000.0</v>
      </c>
      <c r="G16" s="52"/>
      <c r="H16" s="54">
        <f t="shared" si="1"/>
        <v>30000</v>
      </c>
      <c r="I16" s="302"/>
      <c r="J16" s="303"/>
      <c r="K16" s="303"/>
      <c r="L16" s="302"/>
    </row>
    <row r="17">
      <c r="A17" s="42">
        <v>45520.0</v>
      </c>
      <c r="B17" s="68"/>
      <c r="C17" s="68"/>
      <c r="D17" s="68"/>
      <c r="E17" s="50" t="s">
        <v>2130</v>
      </c>
      <c r="F17" s="52"/>
      <c r="G17" s="52">
        <v>30000.0</v>
      </c>
      <c r="H17" s="54">
        <f t="shared" si="1"/>
        <v>0</v>
      </c>
      <c r="I17" s="302"/>
      <c r="J17" s="303"/>
      <c r="K17" s="303"/>
      <c r="L17" s="302"/>
    </row>
    <row r="18">
      <c r="A18" s="42">
        <v>45719.0</v>
      </c>
      <c r="B18" s="44" t="s">
        <v>2120</v>
      </c>
      <c r="C18" s="44" t="s">
        <v>71</v>
      </c>
      <c r="D18" s="44">
        <v>738839.0</v>
      </c>
      <c r="E18" s="50" t="s">
        <v>2131</v>
      </c>
      <c r="F18" s="52">
        <v>15000.0</v>
      </c>
      <c r="G18" s="54"/>
      <c r="H18" s="54">
        <f t="shared" si="1"/>
        <v>15000</v>
      </c>
      <c r="I18" s="302"/>
      <c r="J18" s="303"/>
      <c r="K18" s="303"/>
      <c r="L18" s="302"/>
    </row>
    <row r="19">
      <c r="A19" s="304">
        <v>45719.0</v>
      </c>
      <c r="B19" s="68"/>
      <c r="C19" s="68"/>
      <c r="D19" s="68"/>
      <c r="E19" s="50" t="s">
        <v>30</v>
      </c>
      <c r="F19" s="54"/>
      <c r="G19" s="52">
        <v>15000.0</v>
      </c>
      <c r="H19" s="54">
        <f t="shared" si="1"/>
        <v>0</v>
      </c>
      <c r="I19" s="302"/>
      <c r="J19" s="303"/>
      <c r="K19" s="303"/>
      <c r="L19" s="302"/>
    </row>
    <row r="20">
      <c r="A20" s="42">
        <v>45836.0</v>
      </c>
      <c r="B20" s="44" t="s">
        <v>2132</v>
      </c>
      <c r="C20" s="44" t="s">
        <v>1333</v>
      </c>
      <c r="D20" s="44">
        <v>819519.0</v>
      </c>
      <c r="E20" s="50" t="s">
        <v>2133</v>
      </c>
      <c r="F20" s="52">
        <v>15000.0</v>
      </c>
      <c r="G20" s="54"/>
      <c r="H20" s="54">
        <f t="shared" si="1"/>
        <v>15000</v>
      </c>
      <c r="I20" s="302"/>
      <c r="J20" s="303"/>
      <c r="K20" s="303"/>
      <c r="L20" s="302"/>
    </row>
    <row r="21">
      <c r="A21" s="42">
        <v>45836.0</v>
      </c>
      <c r="B21" s="68"/>
      <c r="C21" s="61"/>
      <c r="D21" s="61"/>
      <c r="E21" s="50" t="s">
        <v>30</v>
      </c>
      <c r="F21" s="54"/>
      <c r="G21" s="52">
        <v>15000.0</v>
      </c>
      <c r="H21" s="54">
        <f t="shared" si="1"/>
        <v>0</v>
      </c>
      <c r="I21" s="302"/>
      <c r="J21" s="303"/>
      <c r="K21" s="303"/>
      <c r="L21" s="302"/>
    </row>
    <row r="22">
      <c r="A22" s="42">
        <v>45856.0</v>
      </c>
      <c r="B22" s="44" t="s">
        <v>2126</v>
      </c>
      <c r="C22" s="44" t="s">
        <v>71</v>
      </c>
      <c r="D22" s="44">
        <v>767521.0</v>
      </c>
      <c r="E22" s="50" t="s">
        <v>2134</v>
      </c>
      <c r="F22" s="52">
        <v>15000.0</v>
      </c>
      <c r="G22" s="54"/>
      <c r="H22" s="54">
        <f t="shared" si="1"/>
        <v>15000</v>
      </c>
      <c r="I22" s="302"/>
      <c r="J22" s="303"/>
      <c r="K22" s="303"/>
      <c r="L22" s="302"/>
    </row>
    <row r="23">
      <c r="A23" s="42">
        <v>45856.0</v>
      </c>
      <c r="B23" s="44" t="s">
        <v>2128</v>
      </c>
      <c r="C23" s="44" t="s">
        <v>71</v>
      </c>
      <c r="D23" s="44">
        <v>767523.0</v>
      </c>
      <c r="E23" s="50" t="s">
        <v>2135</v>
      </c>
      <c r="F23" s="52">
        <v>15000.0</v>
      </c>
      <c r="G23" s="54"/>
      <c r="H23" s="54">
        <f t="shared" si="1"/>
        <v>30000</v>
      </c>
      <c r="I23" s="302"/>
      <c r="J23" s="303"/>
      <c r="K23" s="303"/>
      <c r="L23" s="302"/>
    </row>
    <row r="24">
      <c r="A24" s="42">
        <v>45856.0</v>
      </c>
      <c r="B24" s="44"/>
      <c r="C24" s="61"/>
      <c r="D24" s="61"/>
      <c r="E24" s="50" t="s">
        <v>30</v>
      </c>
      <c r="F24" s="54"/>
      <c r="G24" s="52">
        <v>30000.0</v>
      </c>
      <c r="H24" s="54">
        <f t="shared" si="1"/>
        <v>0</v>
      </c>
      <c r="I24" s="302"/>
      <c r="J24" s="303"/>
      <c r="K24" s="303"/>
      <c r="L24" s="302"/>
    </row>
    <row r="25">
      <c r="A25" s="42">
        <v>45861.0</v>
      </c>
      <c r="B25" s="44" t="s">
        <v>2136</v>
      </c>
      <c r="C25" s="44" t="s">
        <v>1333</v>
      </c>
      <c r="D25" s="44">
        <v>824713.0</v>
      </c>
      <c r="E25" s="50" t="s">
        <v>2137</v>
      </c>
      <c r="F25" s="52">
        <v>15000.0</v>
      </c>
      <c r="G25" s="54"/>
      <c r="H25" s="54">
        <f t="shared" si="1"/>
        <v>15000</v>
      </c>
      <c r="I25" s="302"/>
      <c r="J25" s="303"/>
      <c r="K25" s="303"/>
      <c r="L25" s="302"/>
    </row>
    <row r="26">
      <c r="A26" s="42">
        <v>45861.0</v>
      </c>
      <c r="B26" s="44" t="s">
        <v>2124</v>
      </c>
      <c r="C26" s="44" t="s">
        <v>71</v>
      </c>
      <c r="D26" s="44">
        <v>769133.0</v>
      </c>
      <c r="E26" s="50" t="s">
        <v>2138</v>
      </c>
      <c r="F26" s="52">
        <v>15000.0</v>
      </c>
      <c r="G26" s="54"/>
      <c r="H26" s="54">
        <f t="shared" si="1"/>
        <v>30000</v>
      </c>
      <c r="I26" s="302"/>
      <c r="J26" s="303"/>
      <c r="K26" s="303"/>
      <c r="L26" s="302"/>
    </row>
    <row r="27">
      <c r="A27" s="42">
        <v>45861.0</v>
      </c>
      <c r="B27" s="61"/>
      <c r="C27" s="61"/>
      <c r="D27" s="61"/>
      <c r="E27" s="50" t="s">
        <v>2139</v>
      </c>
      <c r="F27" s="54"/>
      <c r="G27" s="52">
        <v>30000.0</v>
      </c>
      <c r="H27" s="54">
        <f t="shared" si="1"/>
        <v>0</v>
      </c>
      <c r="I27" s="302"/>
      <c r="J27" s="303"/>
      <c r="K27" s="303"/>
      <c r="L27" s="302"/>
    </row>
    <row r="28">
      <c r="A28" s="42">
        <v>45869.0</v>
      </c>
      <c r="B28" s="44" t="s">
        <v>2140</v>
      </c>
      <c r="C28" s="44" t="s">
        <v>1333</v>
      </c>
      <c r="D28" s="44">
        <v>826788.0</v>
      </c>
      <c r="E28" s="50" t="s">
        <v>2141</v>
      </c>
      <c r="F28" s="52">
        <v>15000.0</v>
      </c>
      <c r="G28" s="54"/>
      <c r="H28" s="54">
        <f t="shared" si="1"/>
        <v>15000</v>
      </c>
      <c r="I28" s="302"/>
      <c r="J28" s="303"/>
      <c r="K28" s="303"/>
      <c r="L28" s="302"/>
    </row>
    <row r="29">
      <c r="A29" s="42"/>
      <c r="B29" s="61"/>
      <c r="C29" s="68"/>
      <c r="D29" s="68"/>
      <c r="E29" s="50" t="s">
        <v>30</v>
      </c>
      <c r="F29" s="54"/>
      <c r="G29" s="52">
        <v>15000.0</v>
      </c>
      <c r="H29" s="54">
        <f t="shared" si="1"/>
        <v>0</v>
      </c>
      <c r="I29" s="302"/>
      <c r="J29" s="303"/>
      <c r="K29" s="303"/>
      <c r="L29" s="302"/>
    </row>
    <row r="30">
      <c r="A30" s="42">
        <v>45902.0</v>
      </c>
      <c r="B30" s="44" t="s">
        <v>2142</v>
      </c>
      <c r="C30" s="44" t="s">
        <v>1333</v>
      </c>
      <c r="D30" s="44">
        <v>834573.0</v>
      </c>
      <c r="E30" s="50" t="s">
        <v>2143</v>
      </c>
      <c r="F30" s="52">
        <v>15000.0</v>
      </c>
      <c r="G30" s="54"/>
      <c r="H30" s="54">
        <f t="shared" si="1"/>
        <v>15000</v>
      </c>
      <c r="I30" s="302"/>
      <c r="J30" s="303"/>
      <c r="K30" s="303"/>
      <c r="L30" s="302"/>
    </row>
    <row r="31">
      <c r="A31" s="42">
        <v>45908.0</v>
      </c>
      <c r="B31" s="68"/>
      <c r="C31" s="68"/>
      <c r="D31" s="68"/>
      <c r="E31" s="50" t="s">
        <v>30</v>
      </c>
      <c r="F31" s="54"/>
      <c r="G31" s="52">
        <v>15000.0</v>
      </c>
      <c r="H31" s="54">
        <f t="shared" si="1"/>
        <v>0</v>
      </c>
      <c r="I31" s="302"/>
      <c r="J31" s="303"/>
      <c r="K31" s="303"/>
      <c r="L31" s="302"/>
    </row>
    <row r="32">
      <c r="A32" s="42">
        <v>45908.0</v>
      </c>
      <c r="B32" s="44" t="s">
        <v>2144</v>
      </c>
      <c r="C32" s="44" t="s">
        <v>1333</v>
      </c>
      <c r="D32" s="44">
        <v>834574.0</v>
      </c>
      <c r="E32" s="50" t="s">
        <v>2145</v>
      </c>
      <c r="F32" s="52">
        <v>15000.0</v>
      </c>
      <c r="G32" s="54"/>
      <c r="H32" s="54">
        <f t="shared" si="1"/>
        <v>15000</v>
      </c>
      <c r="I32" s="302"/>
      <c r="J32" s="303"/>
      <c r="K32" s="303"/>
      <c r="L32" s="302"/>
    </row>
    <row r="33">
      <c r="A33" s="42">
        <v>45908.0</v>
      </c>
      <c r="B33" s="68"/>
      <c r="C33" s="68"/>
      <c r="D33" s="68"/>
      <c r="E33" s="50" t="s">
        <v>30</v>
      </c>
      <c r="F33" s="54"/>
      <c r="G33" s="52">
        <v>15000.0</v>
      </c>
      <c r="H33" s="54">
        <f t="shared" si="1"/>
        <v>0</v>
      </c>
      <c r="I33" s="302"/>
      <c r="J33" s="303"/>
      <c r="K33" s="303"/>
      <c r="L33" s="302"/>
    </row>
    <row r="34">
      <c r="A34" s="42">
        <v>45952.0</v>
      </c>
      <c r="B34" s="44" t="s">
        <v>2146</v>
      </c>
      <c r="C34" s="44" t="s">
        <v>1333</v>
      </c>
      <c r="D34" s="44">
        <v>843997.0</v>
      </c>
      <c r="E34" s="50" t="s">
        <v>2147</v>
      </c>
      <c r="F34" s="52">
        <v>15000.0</v>
      </c>
      <c r="G34" s="54"/>
      <c r="H34" s="54">
        <f t="shared" si="1"/>
        <v>15000</v>
      </c>
      <c r="I34" s="302"/>
      <c r="J34" s="303"/>
      <c r="K34" s="303"/>
      <c r="L34" s="302"/>
    </row>
    <row r="35">
      <c r="A35" s="42">
        <v>45954.0</v>
      </c>
      <c r="B35" s="61"/>
      <c r="C35" s="61"/>
      <c r="D35" s="61"/>
      <c r="E35" s="50" t="s">
        <v>30</v>
      </c>
      <c r="F35" s="54"/>
      <c r="G35" s="52">
        <v>15000.0</v>
      </c>
      <c r="H35" s="54">
        <f t="shared" si="1"/>
        <v>0</v>
      </c>
      <c r="I35" s="302"/>
      <c r="J35" s="303"/>
      <c r="K35" s="303"/>
      <c r="L35" s="302"/>
    </row>
    <row r="36">
      <c r="A36" s="99">
        <v>46009.0</v>
      </c>
      <c r="B36" s="100" t="s">
        <v>2148</v>
      </c>
      <c r="C36" s="44" t="s">
        <v>71</v>
      </c>
      <c r="D36" s="44">
        <v>718961.0</v>
      </c>
      <c r="E36" s="50" t="s">
        <v>2149</v>
      </c>
      <c r="F36" s="52">
        <v>0.0</v>
      </c>
      <c r="G36" s="52"/>
      <c r="H36" s="54">
        <f t="shared" si="1"/>
        <v>0</v>
      </c>
      <c r="I36" s="302"/>
      <c r="J36" s="303"/>
      <c r="K36" s="303"/>
      <c r="L36" s="302"/>
    </row>
    <row r="37">
      <c r="A37" s="99">
        <v>46133.0</v>
      </c>
      <c r="B37" s="100" t="s">
        <v>2150</v>
      </c>
      <c r="C37" s="44" t="s">
        <v>1333</v>
      </c>
      <c r="D37" s="44">
        <v>877459.0</v>
      </c>
      <c r="E37" s="50" t="s">
        <v>2151</v>
      </c>
      <c r="F37" s="52">
        <v>15000.0</v>
      </c>
      <c r="G37" s="54"/>
      <c r="H37" s="54">
        <f t="shared" si="1"/>
        <v>15000</v>
      </c>
      <c r="I37" s="302"/>
      <c r="J37" s="303"/>
      <c r="K37" s="303"/>
      <c r="L37" s="302"/>
    </row>
    <row r="38">
      <c r="A38" s="99">
        <v>46133.0</v>
      </c>
      <c r="B38" s="44"/>
      <c r="C38" s="44"/>
      <c r="D38" s="44"/>
      <c r="E38" s="50" t="s">
        <v>2152</v>
      </c>
      <c r="F38" s="52"/>
      <c r="G38" s="52">
        <v>15000.0</v>
      </c>
      <c r="H38" s="54">
        <f t="shared" si="1"/>
        <v>0</v>
      </c>
      <c r="I38" s="302"/>
      <c r="J38" s="303"/>
      <c r="K38" s="303"/>
      <c r="L38" s="302"/>
    </row>
    <row r="39">
      <c r="A39" s="99">
        <v>46175.0</v>
      </c>
      <c r="B39" s="44" t="s">
        <v>2140</v>
      </c>
      <c r="C39" s="44" t="s">
        <v>71</v>
      </c>
      <c r="D39" s="44">
        <v>826788.0</v>
      </c>
      <c r="E39" s="50" t="s">
        <v>2153</v>
      </c>
      <c r="F39" s="52">
        <v>15000.0</v>
      </c>
      <c r="G39" s="54"/>
      <c r="H39" s="54">
        <f t="shared" si="1"/>
        <v>15000</v>
      </c>
      <c r="I39" s="302"/>
      <c r="J39" s="303"/>
      <c r="K39" s="303"/>
      <c r="L39" s="302"/>
    </row>
    <row r="40">
      <c r="A40" s="99">
        <v>46175.0</v>
      </c>
      <c r="B40" s="100"/>
      <c r="C40" s="105"/>
      <c r="D40" s="100"/>
      <c r="E40" s="50" t="s">
        <v>30</v>
      </c>
      <c r="F40" s="54"/>
      <c r="G40" s="52">
        <v>15000.0</v>
      </c>
      <c r="H40" s="54">
        <f t="shared" si="1"/>
        <v>0</v>
      </c>
      <c r="I40" s="302"/>
      <c r="J40" s="303"/>
      <c r="K40" s="303"/>
      <c r="L40" s="302"/>
    </row>
    <row r="41">
      <c r="A41" s="42">
        <v>46196.0</v>
      </c>
      <c r="B41" s="44" t="s">
        <v>2154</v>
      </c>
      <c r="C41" s="44" t="s">
        <v>71</v>
      </c>
      <c r="D41" s="44">
        <v>824713.0</v>
      </c>
      <c r="E41" s="50" t="s">
        <v>2155</v>
      </c>
      <c r="F41" s="52">
        <v>15000.0</v>
      </c>
      <c r="G41" s="52"/>
      <c r="H41" s="54">
        <f t="shared" si="1"/>
        <v>15000</v>
      </c>
      <c r="I41" s="302"/>
      <c r="J41" s="303"/>
      <c r="K41" s="303"/>
      <c r="L41" s="302"/>
    </row>
    <row r="42">
      <c r="A42" s="42">
        <v>46196.0</v>
      </c>
      <c r="B42" s="68"/>
      <c r="C42" s="61"/>
      <c r="D42" s="61"/>
      <c r="E42" s="50" t="s">
        <v>286</v>
      </c>
      <c r="F42" s="54"/>
      <c r="G42" s="52">
        <v>15000.0</v>
      </c>
      <c r="H42" s="54">
        <f t="shared" si="1"/>
        <v>0</v>
      </c>
      <c r="I42" s="302"/>
      <c r="J42" s="303"/>
      <c r="K42" s="303"/>
      <c r="L42" s="302"/>
    </row>
    <row r="43">
      <c r="A43" s="42">
        <v>46226.0</v>
      </c>
      <c r="B43" s="44" t="s">
        <v>2156</v>
      </c>
      <c r="C43" s="44" t="s">
        <v>71</v>
      </c>
      <c r="D43" s="44">
        <v>819519.0</v>
      </c>
      <c r="E43" s="50" t="s">
        <v>2157</v>
      </c>
      <c r="F43" s="52">
        <v>15000.0</v>
      </c>
      <c r="G43" s="52"/>
      <c r="H43" s="54">
        <f t="shared" si="1"/>
        <v>15000</v>
      </c>
      <c r="I43" s="302"/>
      <c r="J43" s="303"/>
      <c r="K43" s="303"/>
      <c r="L43" s="302"/>
    </row>
    <row r="44">
      <c r="A44" s="42">
        <v>46226.0</v>
      </c>
      <c r="B44" s="44"/>
      <c r="C44" s="44"/>
      <c r="D44" s="44"/>
      <c r="E44" s="50" t="s">
        <v>30</v>
      </c>
      <c r="F44" s="54"/>
      <c r="G44" s="52">
        <v>15000.0</v>
      </c>
      <c r="H44" s="54">
        <f t="shared" si="1"/>
        <v>0</v>
      </c>
      <c r="I44" s="302"/>
      <c r="J44" s="303"/>
      <c r="K44" s="303"/>
      <c r="L44" s="302"/>
    </row>
    <row r="45">
      <c r="A45" s="42">
        <v>46238.0</v>
      </c>
      <c r="B45" s="44" t="s">
        <v>2158</v>
      </c>
      <c r="C45" s="44" t="s">
        <v>1333</v>
      </c>
      <c r="D45" s="44"/>
      <c r="E45" s="50" t="s">
        <v>2159</v>
      </c>
      <c r="F45" s="52">
        <v>15000.0</v>
      </c>
      <c r="G45" s="54"/>
      <c r="H45" s="54">
        <f t="shared" si="1"/>
        <v>15000</v>
      </c>
      <c r="I45" s="302"/>
      <c r="J45" s="303"/>
      <c r="K45" s="303"/>
      <c r="L45" s="302"/>
    </row>
    <row r="46">
      <c r="A46" s="42">
        <v>46238.0</v>
      </c>
      <c r="B46" s="44"/>
      <c r="C46" s="44"/>
      <c r="D46" s="44"/>
      <c r="E46" s="50" t="s">
        <v>30</v>
      </c>
      <c r="F46" s="52"/>
      <c r="G46" s="52">
        <v>12000.0</v>
      </c>
      <c r="H46" s="54">
        <f t="shared" si="1"/>
        <v>3000</v>
      </c>
      <c r="I46" s="302"/>
      <c r="J46" s="303"/>
      <c r="K46" s="303"/>
      <c r="L46" s="302"/>
    </row>
    <row r="47">
      <c r="A47" s="42">
        <v>46238.0</v>
      </c>
      <c r="B47" s="44"/>
      <c r="C47" s="44"/>
      <c r="D47" s="44"/>
      <c r="E47" s="50" t="s">
        <v>1310</v>
      </c>
      <c r="F47" s="52"/>
      <c r="G47" s="52">
        <v>3000.0</v>
      </c>
      <c r="H47" s="54">
        <f t="shared" si="1"/>
        <v>0</v>
      </c>
      <c r="I47" s="302"/>
      <c r="J47" s="303"/>
      <c r="K47" s="303"/>
      <c r="L47" s="302"/>
    </row>
    <row r="48">
      <c r="A48" s="42">
        <v>46247.0</v>
      </c>
      <c r="B48" s="44" t="s">
        <v>2160</v>
      </c>
      <c r="C48" s="44" t="s">
        <v>1333</v>
      </c>
      <c r="D48" s="44"/>
      <c r="E48" s="50" t="s">
        <v>2161</v>
      </c>
      <c r="F48" s="52">
        <v>15000.0</v>
      </c>
      <c r="G48" s="52"/>
      <c r="H48" s="54">
        <f t="shared" si="1"/>
        <v>15000</v>
      </c>
      <c r="I48" s="302"/>
      <c r="J48" s="303"/>
      <c r="K48" s="303"/>
      <c r="L48" s="302"/>
    </row>
    <row r="49">
      <c r="A49" s="99">
        <v>46258.0</v>
      </c>
      <c r="B49" s="100" t="s">
        <v>2162</v>
      </c>
      <c r="C49" s="100" t="s">
        <v>1333</v>
      </c>
      <c r="D49" s="104"/>
      <c r="E49" s="101" t="s">
        <v>2163</v>
      </c>
      <c r="F49" s="52">
        <v>15000.0</v>
      </c>
      <c r="G49" s="52"/>
      <c r="H49" s="54">
        <f t="shared" si="1"/>
        <v>30000</v>
      </c>
      <c r="I49" s="302"/>
      <c r="J49" s="303"/>
      <c r="K49" s="303"/>
      <c r="L49" s="302"/>
    </row>
    <row r="50">
      <c r="A50" s="99"/>
      <c r="B50" s="104" t="s">
        <v>2164</v>
      </c>
      <c r="C50" s="104" t="s">
        <v>71</v>
      </c>
      <c r="D50" s="104">
        <v>834573.0</v>
      </c>
      <c r="E50" s="305" t="s">
        <v>2165</v>
      </c>
      <c r="F50" s="52">
        <v>0.0</v>
      </c>
      <c r="G50" s="54"/>
      <c r="H50" s="54">
        <f t="shared" si="1"/>
        <v>30000</v>
      </c>
      <c r="I50" s="302"/>
      <c r="J50" s="303"/>
      <c r="K50" s="303"/>
      <c r="L50" s="302"/>
    </row>
    <row r="51">
      <c r="A51" s="99"/>
      <c r="B51" s="104" t="s">
        <v>2166</v>
      </c>
      <c r="C51" s="104" t="s">
        <v>71</v>
      </c>
      <c r="D51" s="104">
        <v>843997.0</v>
      </c>
      <c r="E51" s="305" t="s">
        <v>2167</v>
      </c>
      <c r="F51" s="52">
        <v>0.0</v>
      </c>
      <c r="G51" s="54"/>
      <c r="H51" s="54">
        <f t="shared" si="1"/>
        <v>30000</v>
      </c>
      <c r="I51" s="302"/>
      <c r="J51" s="303"/>
      <c r="K51" s="303"/>
      <c r="L51" s="302"/>
    </row>
    <row r="52">
      <c r="A52" s="99">
        <v>46259.0</v>
      </c>
      <c r="B52" s="104"/>
      <c r="C52" s="105"/>
      <c r="D52" s="105"/>
      <c r="E52" s="101" t="s">
        <v>1757</v>
      </c>
      <c r="F52" s="54"/>
      <c r="G52" s="52">
        <v>3000.0</v>
      </c>
      <c r="H52" s="54">
        <f t="shared" si="1"/>
        <v>27000</v>
      </c>
      <c r="I52" s="302"/>
      <c r="J52" s="303"/>
      <c r="K52" s="303"/>
      <c r="L52" s="302"/>
    </row>
    <row r="53">
      <c r="A53" s="99">
        <v>46259.0</v>
      </c>
      <c r="B53" s="105"/>
      <c r="C53" s="105"/>
      <c r="D53" s="105"/>
      <c r="E53" s="305"/>
      <c r="F53" s="54"/>
      <c r="G53" s="52">
        <v>27000.0</v>
      </c>
      <c r="H53" s="54">
        <f t="shared" si="1"/>
        <v>0</v>
      </c>
      <c r="I53" s="302"/>
      <c r="J53" s="303"/>
      <c r="K53" s="303"/>
      <c r="L53" s="302"/>
    </row>
    <row r="54">
      <c r="A54" s="306"/>
      <c r="B54" s="104"/>
      <c r="C54" s="105"/>
      <c r="D54" s="105"/>
      <c r="E54" s="305"/>
      <c r="F54" s="54"/>
      <c r="G54" s="54"/>
      <c r="H54" s="54" t="str">
        <f t="shared" si="1"/>
        <v/>
      </c>
      <c r="I54" s="302"/>
      <c r="J54" s="303"/>
      <c r="K54" s="303"/>
      <c r="L54" s="302"/>
    </row>
    <row r="55">
      <c r="A55" s="306"/>
      <c r="B55" s="104"/>
      <c r="C55" s="105"/>
      <c r="D55" s="105"/>
      <c r="E55" s="305"/>
      <c r="F55" s="54"/>
      <c r="G55" s="54"/>
      <c r="H55" s="54" t="str">
        <f t="shared" si="1"/>
        <v/>
      </c>
      <c r="I55" s="302"/>
      <c r="J55" s="303"/>
      <c r="K55" s="303"/>
      <c r="L55" s="302"/>
    </row>
    <row r="56">
      <c r="A56" s="306"/>
      <c r="B56" s="104"/>
      <c r="C56" s="105"/>
      <c r="D56" s="105"/>
      <c r="E56" s="305"/>
      <c r="F56" s="54"/>
      <c r="G56" s="54"/>
      <c r="H56" s="54" t="str">
        <f t="shared" si="1"/>
        <v/>
      </c>
      <c r="I56" s="302"/>
      <c r="J56" s="303"/>
      <c r="K56" s="303"/>
      <c r="L56" s="302"/>
    </row>
    <row r="57">
      <c r="A57" s="306"/>
      <c r="B57" s="100"/>
      <c r="C57" s="105"/>
      <c r="D57" s="105"/>
      <c r="E57" s="305"/>
      <c r="F57" s="54"/>
      <c r="G57" s="54"/>
      <c r="H57" s="54" t="str">
        <f t="shared" si="1"/>
        <v/>
      </c>
      <c r="I57" s="302"/>
      <c r="J57" s="303"/>
      <c r="K57" s="303"/>
      <c r="L57" s="302"/>
    </row>
    <row r="58">
      <c r="A58" s="306"/>
      <c r="B58" s="104"/>
      <c r="C58" s="105"/>
      <c r="D58" s="105"/>
      <c r="E58" s="305"/>
      <c r="F58" s="54"/>
      <c r="G58" s="54"/>
      <c r="H58" s="54" t="str">
        <f t="shared" si="1"/>
        <v/>
      </c>
      <c r="I58" s="302"/>
      <c r="J58" s="303"/>
      <c r="K58" s="303"/>
      <c r="L58" s="302"/>
    </row>
    <row r="59">
      <c r="A59" s="99"/>
      <c r="B59" s="105"/>
      <c r="C59" s="105"/>
      <c r="D59" s="105"/>
      <c r="E59" s="305"/>
      <c r="F59" s="54"/>
      <c r="G59" s="54"/>
      <c r="H59" s="54" t="str">
        <f t="shared" si="1"/>
        <v/>
      </c>
      <c r="I59" s="302"/>
      <c r="J59" s="303"/>
      <c r="K59" s="303"/>
      <c r="L59" s="302"/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  <c r="I60" s="302"/>
      <c r="J60" s="303"/>
      <c r="K60" s="303"/>
      <c r="L60" s="302"/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  <c r="I61" s="302"/>
      <c r="J61" s="303"/>
      <c r="K61" s="303"/>
      <c r="L61" s="302"/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  <c r="I62" s="302"/>
      <c r="J62" s="303"/>
      <c r="K62" s="303"/>
      <c r="L62" s="302"/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  <c r="I63" s="302"/>
      <c r="J63" s="303"/>
      <c r="K63" s="303"/>
      <c r="L63" s="302"/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  <c r="I64" s="302"/>
      <c r="J64" s="303"/>
      <c r="K64" s="303"/>
      <c r="L64" s="302"/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  <c r="I65" s="302"/>
      <c r="J65" s="303"/>
      <c r="K65" s="303"/>
      <c r="L65" s="302"/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  <c r="I66" s="302"/>
      <c r="J66" s="303"/>
      <c r="K66" s="303"/>
      <c r="L66" s="302"/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  <c r="I67" s="302"/>
      <c r="J67" s="303"/>
      <c r="K67" s="303"/>
      <c r="L67" s="302"/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  <c r="I68" s="302"/>
      <c r="J68" s="303"/>
      <c r="K68" s="303"/>
      <c r="L68" s="302"/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  <c r="I69" s="302"/>
      <c r="J69" s="303"/>
      <c r="K69" s="303"/>
      <c r="L69" s="302"/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  <c r="I70" s="302"/>
      <c r="J70" s="303"/>
      <c r="K70" s="303"/>
      <c r="L70" s="302"/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  <c r="I71" s="302"/>
      <c r="J71" s="303"/>
      <c r="K71" s="303"/>
      <c r="L71" s="302"/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  <c r="I72" s="302"/>
      <c r="J72" s="303"/>
      <c r="K72" s="303"/>
      <c r="L72" s="302"/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  <c r="I73" s="302"/>
      <c r="J73" s="303"/>
      <c r="K73" s="303"/>
      <c r="L73" s="302"/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  <c r="I74" s="302"/>
      <c r="J74" s="303"/>
      <c r="K74" s="303"/>
      <c r="L74" s="302"/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  <c r="I75" s="302"/>
      <c r="J75" s="303"/>
      <c r="K75" s="303"/>
      <c r="L75" s="302"/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  <c r="I76" s="302"/>
      <c r="J76" s="303"/>
      <c r="K76" s="303"/>
      <c r="L76" s="302"/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  <c r="I77" s="302"/>
      <c r="J77" s="303"/>
      <c r="K77" s="303"/>
      <c r="L77" s="302"/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  <c r="I78" s="302"/>
      <c r="J78" s="303"/>
      <c r="K78" s="303"/>
      <c r="L78" s="302"/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  <c r="I79" s="302"/>
      <c r="J79" s="303"/>
      <c r="K79" s="303"/>
      <c r="L79" s="302"/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  <c r="I80" s="302"/>
      <c r="J80" s="303"/>
      <c r="K80" s="303"/>
      <c r="L80" s="302"/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  <c r="I81" s="302"/>
      <c r="J81" s="303"/>
      <c r="K81" s="303"/>
      <c r="L81" s="302"/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  <c r="I82" s="302"/>
      <c r="J82" s="303"/>
      <c r="K82" s="303"/>
      <c r="L82" s="302"/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  <c r="I83" s="302"/>
      <c r="J83" s="303"/>
      <c r="K83" s="303"/>
      <c r="L83" s="302"/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  <c r="I84" s="302"/>
      <c r="J84" s="303"/>
      <c r="K84" s="303"/>
      <c r="L84" s="302"/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  <c r="I85" s="302"/>
      <c r="J85" s="303"/>
      <c r="K85" s="303"/>
      <c r="L85" s="302"/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  <c r="I86" s="302"/>
      <c r="J86" s="303"/>
      <c r="K86" s="303"/>
      <c r="L86" s="302"/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  <c r="I87" s="302"/>
      <c r="J87" s="303"/>
      <c r="K87" s="303"/>
      <c r="L87" s="302"/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  <c r="I88" s="302"/>
      <c r="J88" s="303"/>
      <c r="K88" s="303"/>
      <c r="L88" s="302"/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  <c r="I89" s="302"/>
      <c r="J89" s="303"/>
      <c r="K89" s="303"/>
      <c r="L89" s="302"/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  <c r="I90" s="302"/>
      <c r="J90" s="303"/>
      <c r="K90" s="303"/>
      <c r="L90" s="302"/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  <c r="I91" s="302"/>
      <c r="J91" s="303"/>
      <c r="K91" s="303"/>
      <c r="L91" s="302"/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  <c r="I92" s="302"/>
      <c r="J92" s="303"/>
      <c r="K92" s="303"/>
      <c r="L92" s="302"/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  <c r="I93" s="302"/>
      <c r="J93" s="303"/>
      <c r="K93" s="303"/>
      <c r="L93" s="302"/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  <c r="I94" s="302"/>
      <c r="J94" s="303"/>
      <c r="K94" s="303"/>
      <c r="L94" s="302"/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  <c r="I95" s="302"/>
      <c r="J95" s="303"/>
      <c r="K95" s="303"/>
      <c r="L95" s="302"/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  <c r="I96" s="302"/>
      <c r="J96" s="303"/>
      <c r="K96" s="303"/>
      <c r="L96" s="302"/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  <c r="I97" s="302"/>
      <c r="J97" s="303"/>
      <c r="K97" s="303"/>
      <c r="L97" s="302"/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  <c r="I98" s="302"/>
      <c r="J98" s="303"/>
      <c r="K98" s="303"/>
      <c r="L98" s="302"/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  <c r="I99" s="302"/>
      <c r="J99" s="303"/>
      <c r="K99" s="303"/>
      <c r="L99" s="302"/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  <c r="I100" s="302"/>
      <c r="J100" s="303"/>
      <c r="K100" s="303"/>
      <c r="L100" s="302"/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  <c r="I101" s="302"/>
      <c r="J101" s="303"/>
      <c r="K101" s="303"/>
      <c r="L101" s="302"/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  <c r="I102" s="302"/>
      <c r="J102" s="303"/>
      <c r="K102" s="303"/>
      <c r="L102" s="302"/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  <c r="I103" s="302"/>
      <c r="J103" s="303"/>
      <c r="K103" s="303"/>
      <c r="L103" s="302"/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  <c r="I104" s="302"/>
      <c r="J104" s="303"/>
      <c r="K104" s="303"/>
      <c r="L104" s="302"/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  <c r="I105" s="302"/>
      <c r="J105" s="303"/>
      <c r="K105" s="303"/>
      <c r="L105" s="302"/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  <c r="I106" s="302"/>
      <c r="J106" s="303"/>
      <c r="K106" s="303"/>
      <c r="L106" s="302"/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  <c r="I107" s="302"/>
      <c r="J107" s="303"/>
      <c r="K107" s="303"/>
      <c r="L107" s="302"/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  <c r="I108" s="302"/>
      <c r="J108" s="303"/>
      <c r="K108" s="303"/>
      <c r="L108" s="302"/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  <c r="I109" s="302"/>
      <c r="J109" s="303"/>
      <c r="K109" s="303"/>
      <c r="L109" s="302"/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  <c r="I110" s="302"/>
      <c r="J110" s="303"/>
      <c r="K110" s="303"/>
      <c r="L110" s="302"/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  <c r="I111" s="302"/>
      <c r="J111" s="303"/>
      <c r="K111" s="303"/>
      <c r="L111" s="302"/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  <c r="I112" s="302"/>
      <c r="J112" s="303"/>
      <c r="K112" s="303"/>
      <c r="L112" s="302"/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  <c r="I113" s="302"/>
      <c r="J113" s="303"/>
      <c r="K113" s="303"/>
      <c r="L113" s="302"/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  <c r="I114" s="302"/>
      <c r="J114" s="303"/>
      <c r="K114" s="303"/>
      <c r="L114" s="302"/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  <c r="I115" s="302"/>
      <c r="J115" s="303"/>
      <c r="K115" s="303"/>
      <c r="L115" s="302"/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  <c r="I116" s="302"/>
      <c r="J116" s="303"/>
      <c r="K116" s="303"/>
      <c r="L116" s="302"/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  <c r="I117" s="302"/>
      <c r="J117" s="303"/>
      <c r="K117" s="303"/>
      <c r="L117" s="302"/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  <c r="I118" s="302"/>
      <c r="J118" s="303"/>
      <c r="K118" s="303"/>
      <c r="L118" s="302"/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  <c r="I119" s="302"/>
      <c r="J119" s="303"/>
      <c r="K119" s="303"/>
      <c r="L119" s="302"/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  <c r="I120" s="302"/>
      <c r="J120" s="303"/>
      <c r="K120" s="303"/>
      <c r="L120" s="302"/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  <c r="I121" s="302"/>
      <c r="J121" s="303"/>
      <c r="K121" s="303"/>
      <c r="L121" s="302"/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  <c r="I122" s="302"/>
      <c r="J122" s="303"/>
      <c r="K122" s="303"/>
      <c r="L122" s="302"/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  <c r="I123" s="302"/>
      <c r="J123" s="303"/>
      <c r="K123" s="303"/>
      <c r="L123" s="302"/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  <c r="I124" s="302"/>
      <c r="J124" s="303"/>
      <c r="K124" s="303"/>
      <c r="L124" s="302"/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  <c r="I125" s="302"/>
      <c r="J125" s="303"/>
      <c r="K125" s="303"/>
      <c r="L125" s="302"/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  <c r="I126" s="302"/>
      <c r="J126" s="303"/>
      <c r="K126" s="303"/>
      <c r="L126" s="302"/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  <c r="I127" s="302"/>
      <c r="J127" s="303"/>
      <c r="K127" s="303"/>
      <c r="L127" s="302"/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  <c r="I128" s="302"/>
      <c r="J128" s="303"/>
      <c r="K128" s="303"/>
      <c r="L128" s="302"/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  <c r="I129" s="302"/>
      <c r="J129" s="303"/>
      <c r="K129" s="303"/>
      <c r="L129" s="302"/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  <c r="I130" s="302"/>
      <c r="J130" s="303"/>
      <c r="K130" s="303"/>
      <c r="L130" s="302"/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  <c r="I131" s="302"/>
      <c r="J131" s="303"/>
      <c r="K131" s="303"/>
      <c r="L131" s="302"/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  <c r="I132" s="302"/>
      <c r="J132" s="303"/>
      <c r="K132" s="303"/>
      <c r="L132" s="302"/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  <c r="I133" s="302"/>
      <c r="J133" s="303"/>
      <c r="K133" s="303"/>
      <c r="L133" s="302"/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  <c r="I134" s="302"/>
      <c r="J134" s="303"/>
      <c r="K134" s="303"/>
      <c r="L134" s="302"/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  <c r="I135" s="302"/>
      <c r="J135" s="303"/>
      <c r="K135" s="303"/>
      <c r="L135" s="302"/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  <c r="I136" s="302"/>
      <c r="J136" s="303"/>
      <c r="K136" s="303"/>
      <c r="L136" s="302"/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  <c r="I137" s="302"/>
      <c r="J137" s="303"/>
      <c r="K137" s="303"/>
      <c r="L137" s="302"/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  <c r="I138" s="302"/>
      <c r="J138" s="303"/>
      <c r="K138" s="303"/>
      <c r="L138" s="302"/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  <c r="I139" s="302"/>
      <c r="J139" s="303"/>
      <c r="K139" s="303"/>
      <c r="L139" s="302"/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  <c r="I140" s="302"/>
      <c r="J140" s="303"/>
      <c r="K140" s="303"/>
      <c r="L140" s="302"/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  <c r="I141" s="302"/>
      <c r="J141" s="303"/>
      <c r="K141" s="303"/>
      <c r="L141" s="302"/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  <c r="I142" s="302"/>
      <c r="J142" s="303"/>
      <c r="K142" s="303"/>
      <c r="L142" s="302"/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  <c r="I143" s="302"/>
      <c r="J143" s="303"/>
      <c r="K143" s="303"/>
      <c r="L143" s="302"/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  <c r="I144" s="302"/>
      <c r="J144" s="303"/>
      <c r="K144" s="303"/>
      <c r="L144" s="302"/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  <c r="I145" s="302"/>
      <c r="J145" s="303"/>
      <c r="K145" s="303"/>
      <c r="L145" s="302"/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  <c r="I146" s="302"/>
      <c r="J146" s="303"/>
      <c r="K146" s="303"/>
      <c r="L146" s="302"/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  <c r="I147" s="302"/>
      <c r="J147" s="303"/>
      <c r="K147" s="303"/>
      <c r="L147" s="302"/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  <c r="I148" s="302"/>
      <c r="J148" s="303"/>
      <c r="K148" s="303"/>
      <c r="L148" s="302"/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  <c r="I149" s="302"/>
      <c r="J149" s="303"/>
      <c r="K149" s="303"/>
      <c r="L149" s="302"/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  <c r="I150" s="302"/>
      <c r="J150" s="303"/>
      <c r="K150" s="303"/>
      <c r="L150" s="302"/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  <c r="I151" s="302"/>
      <c r="J151" s="303"/>
      <c r="K151" s="303"/>
      <c r="L151" s="302"/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  <c r="I152" s="302"/>
      <c r="J152" s="303"/>
      <c r="K152" s="303"/>
      <c r="L152" s="302"/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  <c r="I153" s="302"/>
      <c r="J153" s="303"/>
      <c r="K153" s="303"/>
      <c r="L153" s="302"/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  <c r="I154" s="302"/>
      <c r="J154" s="303"/>
      <c r="K154" s="303"/>
      <c r="L154" s="302"/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  <c r="I155" s="302"/>
      <c r="J155" s="303"/>
      <c r="K155" s="303"/>
      <c r="L155" s="302"/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  <c r="I156" s="302"/>
      <c r="J156" s="303"/>
      <c r="K156" s="303"/>
      <c r="L156" s="302"/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  <c r="I157" s="302"/>
      <c r="J157" s="303"/>
      <c r="K157" s="303"/>
      <c r="L157" s="302"/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  <c r="I158" s="302"/>
      <c r="J158" s="303"/>
      <c r="K158" s="303"/>
      <c r="L158" s="302"/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  <c r="I159" s="302"/>
      <c r="J159" s="303"/>
      <c r="K159" s="303"/>
      <c r="L159" s="302"/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  <c r="I160" s="302"/>
      <c r="J160" s="303"/>
      <c r="K160" s="303"/>
      <c r="L160" s="302"/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  <c r="I161" s="302"/>
      <c r="J161" s="303"/>
      <c r="K161" s="303"/>
      <c r="L161" s="302"/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  <c r="I162" s="302"/>
      <c r="J162" s="303"/>
      <c r="K162" s="303"/>
      <c r="L162" s="302"/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  <c r="I163" s="302"/>
      <c r="J163" s="303"/>
      <c r="K163" s="303"/>
      <c r="L163" s="302"/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  <c r="I164" s="302"/>
      <c r="J164" s="303"/>
      <c r="K164" s="303"/>
      <c r="L164" s="302"/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  <c r="I165" s="302"/>
      <c r="J165" s="303"/>
      <c r="K165" s="303"/>
      <c r="L165" s="302"/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  <c r="I166" s="302"/>
      <c r="J166" s="303"/>
      <c r="K166" s="303"/>
      <c r="L166" s="302"/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  <c r="I167" s="302"/>
      <c r="J167" s="303"/>
      <c r="K167" s="303"/>
      <c r="L167" s="302"/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  <c r="I168" s="302"/>
      <c r="J168" s="303"/>
      <c r="K168" s="303"/>
      <c r="L168" s="302"/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  <c r="I169" s="302"/>
      <c r="J169" s="303"/>
      <c r="K169" s="303"/>
      <c r="L169" s="302"/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  <c r="I170" s="302"/>
      <c r="J170" s="303"/>
      <c r="K170" s="303"/>
      <c r="L170" s="302"/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  <c r="I171" s="302"/>
      <c r="J171" s="303"/>
      <c r="K171" s="303"/>
      <c r="L171" s="302"/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  <c r="I172" s="302"/>
      <c r="J172" s="303"/>
      <c r="K172" s="303"/>
      <c r="L172" s="302"/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  <c r="I173" s="302"/>
      <c r="J173" s="303"/>
      <c r="K173" s="303"/>
      <c r="L173" s="302"/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  <c r="I174" s="302"/>
      <c r="J174" s="303"/>
      <c r="K174" s="303"/>
      <c r="L174" s="302"/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  <c r="I175" s="302"/>
      <c r="J175" s="303"/>
      <c r="K175" s="303"/>
      <c r="L175" s="302"/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  <c r="I176" s="302"/>
      <c r="J176" s="303"/>
      <c r="K176" s="303"/>
      <c r="L176" s="302"/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  <c r="I177" s="302"/>
      <c r="J177" s="303"/>
      <c r="K177" s="303"/>
      <c r="L177" s="302"/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  <c r="I178" s="302"/>
      <c r="J178" s="303"/>
      <c r="K178" s="303"/>
      <c r="L178" s="302"/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  <c r="I179" s="302"/>
      <c r="J179" s="303"/>
      <c r="K179" s="303"/>
      <c r="L179" s="302"/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  <c r="I180" s="302"/>
      <c r="J180" s="303"/>
      <c r="K180" s="303"/>
      <c r="L180" s="302"/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  <c r="I181" s="302"/>
      <c r="J181" s="303"/>
      <c r="K181" s="303"/>
      <c r="L181" s="302"/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  <c r="I182" s="302"/>
      <c r="J182" s="303"/>
      <c r="K182" s="303"/>
      <c r="L182" s="302"/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  <c r="I183" s="302"/>
      <c r="J183" s="303"/>
      <c r="K183" s="303"/>
      <c r="L183" s="302"/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  <c r="I184" s="302"/>
      <c r="J184" s="303"/>
      <c r="K184" s="303"/>
      <c r="L184" s="302"/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  <c r="I185" s="302"/>
      <c r="J185" s="303"/>
      <c r="K185" s="303"/>
      <c r="L185" s="302"/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  <c r="I186" s="302"/>
      <c r="J186" s="303"/>
      <c r="K186" s="303"/>
      <c r="L186" s="302"/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  <c r="I187" s="302"/>
      <c r="J187" s="303"/>
      <c r="K187" s="303"/>
      <c r="L187" s="302"/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  <c r="I188" s="302"/>
      <c r="J188" s="303"/>
      <c r="K188" s="303"/>
      <c r="L188" s="302"/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  <c r="I189" s="302"/>
      <c r="J189" s="303"/>
      <c r="K189" s="303"/>
      <c r="L189" s="302"/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  <c r="I190" s="302"/>
      <c r="J190" s="303"/>
      <c r="K190" s="303"/>
      <c r="L190" s="302"/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  <c r="I191" s="302"/>
      <c r="J191" s="303"/>
      <c r="K191" s="303"/>
      <c r="L191" s="302"/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  <c r="I192" s="302"/>
      <c r="J192" s="303"/>
      <c r="K192" s="303"/>
      <c r="L192" s="302"/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  <c r="I193" s="302"/>
      <c r="J193" s="303"/>
      <c r="K193" s="303"/>
      <c r="L193" s="302"/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  <c r="I194" s="302"/>
      <c r="J194" s="303"/>
      <c r="K194" s="303"/>
      <c r="L194" s="302"/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  <c r="I195" s="302"/>
      <c r="J195" s="303"/>
      <c r="K195" s="303"/>
      <c r="L195" s="302"/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  <c r="I196" s="302"/>
      <c r="J196" s="303"/>
      <c r="K196" s="303"/>
      <c r="L196" s="302"/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  <c r="I197" s="302"/>
      <c r="J197" s="303"/>
      <c r="K197" s="303"/>
      <c r="L197" s="302"/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  <c r="I198" s="302"/>
      <c r="J198" s="303"/>
      <c r="K198" s="303"/>
      <c r="L198" s="302"/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  <c r="I199" s="302"/>
      <c r="J199" s="303"/>
      <c r="K199" s="303"/>
      <c r="L199" s="302"/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  <c r="I200" s="302"/>
      <c r="J200" s="303"/>
      <c r="K200" s="303"/>
      <c r="L200" s="302"/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  <c r="I201" s="302"/>
      <c r="J201" s="303"/>
      <c r="K201" s="303"/>
      <c r="L201" s="302"/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  <c r="I202" s="302"/>
      <c r="J202" s="303"/>
      <c r="K202" s="303"/>
      <c r="L202" s="302"/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  <c r="I203" s="302"/>
      <c r="J203" s="303"/>
      <c r="K203" s="303"/>
      <c r="L203" s="302"/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  <c r="I204" s="302"/>
      <c r="J204" s="303"/>
      <c r="K204" s="303"/>
      <c r="L204" s="302"/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  <c r="I205" s="302"/>
      <c r="J205" s="303"/>
      <c r="K205" s="303"/>
      <c r="L205" s="302"/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  <c r="I206" s="302"/>
      <c r="J206" s="303"/>
      <c r="K206" s="303"/>
      <c r="L206" s="302"/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  <c r="I207" s="302"/>
      <c r="J207" s="303"/>
      <c r="K207" s="303"/>
      <c r="L207" s="302"/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  <c r="I208" s="302"/>
      <c r="J208" s="303"/>
      <c r="K208" s="303"/>
      <c r="L208" s="302"/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  <c r="I209" s="302"/>
      <c r="J209" s="303"/>
      <c r="K209" s="303"/>
      <c r="L209" s="302"/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  <c r="I210" s="302"/>
      <c r="J210" s="303"/>
      <c r="K210" s="303"/>
      <c r="L210" s="302"/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  <c r="I211" s="302"/>
      <c r="J211" s="303"/>
      <c r="K211" s="303"/>
      <c r="L211" s="302"/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  <c r="I212" s="302"/>
      <c r="J212" s="303"/>
      <c r="K212" s="303"/>
      <c r="L212" s="302"/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  <c r="I213" s="302"/>
      <c r="J213" s="303"/>
      <c r="K213" s="303"/>
      <c r="L213" s="302"/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  <c r="I214" s="302"/>
      <c r="J214" s="303"/>
      <c r="K214" s="303"/>
      <c r="L214" s="302"/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  <c r="I215" s="302"/>
      <c r="J215" s="303"/>
      <c r="K215" s="303"/>
      <c r="L215" s="302"/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  <c r="I216" s="302"/>
      <c r="J216" s="303"/>
      <c r="K216" s="303"/>
      <c r="L216" s="302"/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  <c r="I217" s="302"/>
      <c r="J217" s="303"/>
      <c r="K217" s="303"/>
      <c r="L217" s="302"/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  <c r="I218" s="302"/>
      <c r="J218" s="303"/>
      <c r="K218" s="303"/>
      <c r="L218" s="302"/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  <c r="I219" s="302"/>
      <c r="J219" s="303"/>
      <c r="K219" s="303"/>
      <c r="L219" s="302"/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  <c r="I220" s="302"/>
      <c r="J220" s="303"/>
      <c r="K220" s="303"/>
      <c r="L220" s="302"/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  <c r="I221" s="302"/>
      <c r="J221" s="303"/>
      <c r="K221" s="303"/>
      <c r="L221" s="302"/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  <c r="I222" s="302"/>
      <c r="J222" s="303"/>
      <c r="K222" s="303"/>
      <c r="L222" s="302"/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  <c r="I223" s="302"/>
      <c r="J223" s="303"/>
      <c r="K223" s="303"/>
      <c r="L223" s="302"/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  <c r="I224" s="302"/>
      <c r="J224" s="303"/>
      <c r="K224" s="303"/>
      <c r="L224" s="302"/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  <c r="I225" s="302"/>
      <c r="J225" s="303"/>
      <c r="K225" s="303"/>
      <c r="L225" s="302"/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  <c r="I226" s="302"/>
      <c r="J226" s="303"/>
      <c r="K226" s="303"/>
      <c r="L226" s="302"/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  <c r="I227" s="302"/>
      <c r="J227" s="303"/>
      <c r="K227" s="303"/>
      <c r="L227" s="302"/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  <c r="I228" s="302"/>
      <c r="J228" s="303"/>
      <c r="K228" s="303"/>
      <c r="L228" s="302"/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  <c r="I229" s="302"/>
      <c r="J229" s="303"/>
      <c r="K229" s="303"/>
      <c r="L229" s="302"/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  <c r="I230" s="302"/>
      <c r="J230" s="303"/>
      <c r="K230" s="303"/>
      <c r="L230" s="302"/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  <c r="I231" s="302"/>
      <c r="J231" s="303"/>
      <c r="K231" s="303"/>
      <c r="L231" s="302"/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  <c r="I232" s="302"/>
      <c r="J232" s="303"/>
      <c r="K232" s="303"/>
      <c r="L232" s="302"/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  <c r="I233" s="302"/>
      <c r="J233" s="303"/>
      <c r="K233" s="303"/>
      <c r="L233" s="302"/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  <c r="I234" s="302"/>
      <c r="J234" s="303"/>
      <c r="K234" s="303"/>
      <c r="L234" s="302"/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  <c r="I235" s="302"/>
      <c r="J235" s="303"/>
      <c r="K235" s="303"/>
      <c r="L235" s="302"/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  <c r="I236" s="302"/>
      <c r="J236" s="303"/>
      <c r="K236" s="303"/>
      <c r="L236" s="302"/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  <c r="I237" s="302"/>
      <c r="J237" s="303"/>
      <c r="K237" s="303"/>
      <c r="L237" s="302"/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  <c r="I238" s="302"/>
      <c r="J238" s="303"/>
      <c r="K238" s="303"/>
      <c r="L238" s="302"/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  <c r="I239" s="302"/>
      <c r="J239" s="303"/>
      <c r="K239" s="303"/>
      <c r="L239" s="302"/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  <c r="I240" s="302"/>
      <c r="J240" s="303"/>
      <c r="K240" s="303"/>
      <c r="L240" s="302"/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  <c r="I241" s="302"/>
      <c r="J241" s="303"/>
      <c r="K241" s="303"/>
      <c r="L241" s="302"/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  <c r="I242" s="302"/>
      <c r="J242" s="303"/>
      <c r="K242" s="303"/>
      <c r="L242" s="302"/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  <c r="I243" s="302"/>
      <c r="J243" s="303"/>
      <c r="K243" s="303"/>
      <c r="L243" s="302"/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  <c r="I244" s="302"/>
      <c r="J244" s="303"/>
      <c r="K244" s="303"/>
      <c r="L244" s="302"/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  <c r="I245" s="302"/>
      <c r="J245" s="303"/>
      <c r="K245" s="303"/>
      <c r="L245" s="302"/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  <c r="I246" s="302"/>
      <c r="J246" s="303"/>
      <c r="K246" s="303"/>
      <c r="L246" s="302"/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  <c r="I247" s="302"/>
      <c r="J247" s="303"/>
      <c r="K247" s="303"/>
      <c r="L247" s="302"/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  <c r="I248" s="302"/>
      <c r="J248" s="303"/>
      <c r="K248" s="303"/>
      <c r="L248" s="302"/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  <c r="I249" s="302"/>
      <c r="J249" s="303"/>
      <c r="K249" s="303"/>
      <c r="L249" s="302"/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  <c r="I250" s="302"/>
      <c r="J250" s="303"/>
      <c r="K250" s="303"/>
      <c r="L250" s="302"/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  <c r="I251" s="302"/>
      <c r="J251" s="303"/>
      <c r="K251" s="303"/>
      <c r="L251" s="302"/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  <c r="I252" s="302"/>
      <c r="J252" s="303"/>
      <c r="K252" s="303"/>
      <c r="L252" s="302"/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  <c r="I253" s="302"/>
      <c r="J253" s="303"/>
      <c r="K253" s="303"/>
      <c r="L253" s="302"/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  <c r="I254" s="302"/>
      <c r="J254" s="303"/>
      <c r="K254" s="303"/>
      <c r="L254" s="302"/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  <c r="I255" s="302"/>
      <c r="J255" s="303"/>
      <c r="K255" s="303"/>
      <c r="L255" s="302"/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  <c r="I256" s="302"/>
      <c r="J256" s="303"/>
      <c r="K256" s="303"/>
      <c r="L256" s="302"/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  <c r="I257" s="302"/>
      <c r="J257" s="303"/>
      <c r="K257" s="303"/>
      <c r="L257" s="302"/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  <c r="I258" s="302"/>
      <c r="J258" s="303"/>
      <c r="K258" s="303"/>
      <c r="L258" s="302"/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  <c r="I259" s="302"/>
      <c r="J259" s="303"/>
      <c r="K259" s="303"/>
      <c r="L259" s="302"/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  <c r="I260" s="302"/>
      <c r="J260" s="303"/>
      <c r="K260" s="303"/>
      <c r="L260" s="302"/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  <c r="I261" s="302"/>
      <c r="J261" s="303"/>
      <c r="K261" s="303"/>
      <c r="L261" s="302"/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  <c r="I262" s="302"/>
      <c r="J262" s="303"/>
      <c r="K262" s="303"/>
      <c r="L262" s="302"/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  <c r="I263" s="302"/>
      <c r="J263" s="303"/>
      <c r="K263" s="303"/>
      <c r="L263" s="302"/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  <c r="I264" s="302"/>
      <c r="J264" s="303"/>
      <c r="K264" s="303"/>
      <c r="L264" s="302"/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  <c r="I265" s="302"/>
      <c r="J265" s="303"/>
      <c r="K265" s="303"/>
      <c r="L265" s="302"/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  <c r="I266" s="302"/>
      <c r="J266" s="303"/>
      <c r="K266" s="303"/>
      <c r="L266" s="302"/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  <c r="I267" s="302"/>
      <c r="J267" s="303"/>
      <c r="K267" s="303"/>
      <c r="L267" s="302"/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  <c r="I268" s="302"/>
      <c r="J268" s="303"/>
      <c r="K268" s="303"/>
      <c r="L268" s="302"/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  <c r="I269" s="302"/>
      <c r="J269" s="303"/>
      <c r="K269" s="303"/>
      <c r="L269" s="302"/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  <c r="I270" s="302"/>
      <c r="J270" s="303"/>
      <c r="K270" s="303"/>
      <c r="L270" s="302"/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  <c r="I271" s="302"/>
      <c r="J271" s="303"/>
      <c r="K271" s="303"/>
      <c r="L271" s="302"/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  <c r="I272" s="302"/>
      <c r="J272" s="303"/>
      <c r="K272" s="303"/>
      <c r="L272" s="302"/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  <c r="I273" s="302"/>
      <c r="J273" s="303"/>
      <c r="K273" s="303"/>
      <c r="L273" s="302"/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  <c r="I274" s="302"/>
      <c r="J274" s="303"/>
      <c r="K274" s="303"/>
      <c r="L274" s="302"/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  <c r="I275" s="302"/>
      <c r="J275" s="303"/>
      <c r="K275" s="303"/>
      <c r="L275" s="302"/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  <c r="I276" s="302"/>
      <c r="J276" s="303"/>
      <c r="K276" s="303"/>
      <c r="L276" s="302"/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  <c r="I277" s="302"/>
      <c r="J277" s="303"/>
      <c r="K277" s="303"/>
      <c r="L277" s="302"/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  <c r="I278" s="302"/>
      <c r="J278" s="303"/>
      <c r="K278" s="303"/>
      <c r="L278" s="302"/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  <c r="I279" s="302"/>
      <c r="J279" s="303"/>
      <c r="K279" s="303"/>
      <c r="L279" s="302"/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  <c r="I280" s="302"/>
      <c r="J280" s="303"/>
      <c r="K280" s="303"/>
      <c r="L280" s="302"/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  <c r="I281" s="302"/>
      <c r="J281" s="303"/>
      <c r="K281" s="303"/>
      <c r="L281" s="302"/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  <c r="I282" s="302"/>
      <c r="J282" s="303"/>
      <c r="K282" s="303"/>
      <c r="L282" s="302"/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  <c r="I283" s="302"/>
      <c r="J283" s="303"/>
      <c r="K283" s="303"/>
      <c r="L283" s="302"/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  <c r="I284" s="302"/>
      <c r="J284" s="303"/>
      <c r="K284" s="303"/>
      <c r="L284" s="302"/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  <c r="I285" s="302"/>
      <c r="J285" s="303"/>
      <c r="K285" s="303"/>
      <c r="L285" s="302"/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  <c r="I286" s="302"/>
      <c r="J286" s="303"/>
      <c r="K286" s="303"/>
      <c r="L286" s="302"/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  <c r="I287" s="302"/>
      <c r="J287" s="303"/>
      <c r="K287" s="303"/>
      <c r="L287" s="302"/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  <c r="I288" s="302"/>
      <c r="J288" s="303"/>
      <c r="K288" s="303"/>
      <c r="L288" s="302"/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  <c r="I289" s="302"/>
      <c r="J289" s="303"/>
      <c r="K289" s="303"/>
      <c r="L289" s="302"/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  <c r="I290" s="302"/>
      <c r="J290" s="303"/>
      <c r="K290" s="303"/>
      <c r="L290" s="302"/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  <c r="I291" s="302"/>
      <c r="J291" s="303"/>
      <c r="K291" s="303"/>
      <c r="L291" s="302"/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  <c r="I292" s="302"/>
      <c r="J292" s="303"/>
      <c r="K292" s="303"/>
      <c r="L292" s="302"/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  <c r="I293" s="302"/>
      <c r="J293" s="303"/>
      <c r="K293" s="303"/>
      <c r="L293" s="302"/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  <c r="I294" s="302"/>
      <c r="J294" s="303"/>
      <c r="K294" s="303"/>
      <c r="L294" s="302"/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  <c r="I295" s="302"/>
      <c r="J295" s="303"/>
      <c r="K295" s="303"/>
      <c r="L295" s="302"/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  <c r="I296" s="302"/>
      <c r="J296" s="303"/>
      <c r="K296" s="303"/>
      <c r="L296" s="302"/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  <c r="I297" s="302"/>
      <c r="J297" s="303"/>
      <c r="K297" s="303"/>
      <c r="L297" s="302"/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  <c r="I298" s="302"/>
      <c r="J298" s="303"/>
      <c r="K298" s="303"/>
      <c r="L298" s="302"/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  <c r="I299" s="302"/>
      <c r="J299" s="303"/>
      <c r="K299" s="303"/>
      <c r="L299" s="302"/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  <c r="I300" s="302"/>
      <c r="J300" s="303"/>
      <c r="K300" s="303"/>
      <c r="L300" s="302"/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  <c r="I301" s="302"/>
      <c r="J301" s="303"/>
      <c r="K301" s="303"/>
      <c r="L301" s="302"/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  <c r="I302" s="302"/>
      <c r="J302" s="303"/>
      <c r="K302" s="303"/>
      <c r="L302" s="302"/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  <c r="I303" s="302"/>
      <c r="J303" s="303"/>
      <c r="K303" s="303"/>
      <c r="L303" s="302"/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  <c r="I304" s="302"/>
      <c r="J304" s="303"/>
      <c r="K304" s="303"/>
      <c r="L304" s="302"/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  <c r="I305" s="302"/>
      <c r="J305" s="303"/>
      <c r="K305" s="303"/>
      <c r="L305" s="302"/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  <c r="I306" s="302"/>
      <c r="J306" s="303"/>
      <c r="K306" s="303"/>
      <c r="L306" s="302"/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  <c r="I307" s="302"/>
      <c r="J307" s="303"/>
      <c r="K307" s="303"/>
      <c r="L307" s="302"/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  <c r="I308" s="302"/>
      <c r="J308" s="303"/>
      <c r="K308" s="303"/>
      <c r="L308" s="302"/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  <c r="I309" s="302"/>
      <c r="J309" s="303"/>
      <c r="K309" s="303"/>
      <c r="L309" s="302"/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  <c r="I310" s="302"/>
      <c r="J310" s="303"/>
      <c r="K310" s="303"/>
      <c r="L310" s="302"/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  <c r="I311" s="302"/>
      <c r="J311" s="303"/>
      <c r="K311" s="303"/>
      <c r="L311" s="302"/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  <c r="I312" s="302"/>
      <c r="J312" s="303"/>
      <c r="K312" s="303"/>
      <c r="L312" s="302"/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  <c r="I313" s="302"/>
      <c r="J313" s="303"/>
      <c r="K313" s="303"/>
      <c r="L313" s="302"/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  <c r="I314" s="302"/>
      <c r="J314" s="303"/>
      <c r="K314" s="303"/>
      <c r="L314" s="302"/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  <c r="I315" s="302"/>
      <c r="J315" s="303"/>
      <c r="K315" s="303"/>
      <c r="L315" s="302"/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  <c r="I316" s="302"/>
      <c r="J316" s="303"/>
      <c r="K316" s="303"/>
      <c r="L316" s="302"/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  <c r="I317" s="302"/>
      <c r="J317" s="303"/>
      <c r="K317" s="303"/>
      <c r="L317" s="302"/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  <c r="I318" s="302"/>
      <c r="J318" s="303"/>
      <c r="K318" s="303"/>
      <c r="L318" s="302"/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  <c r="I319" s="302"/>
      <c r="J319" s="303"/>
      <c r="K319" s="303"/>
      <c r="L319" s="302"/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  <c r="I320" s="302"/>
      <c r="J320" s="303"/>
      <c r="K320" s="303"/>
      <c r="L320" s="302"/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  <c r="I321" s="302"/>
      <c r="J321" s="303"/>
      <c r="K321" s="303"/>
      <c r="L321" s="302"/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  <c r="I322" s="302"/>
      <c r="J322" s="303"/>
      <c r="K322" s="303"/>
      <c r="L322" s="302"/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  <c r="I323" s="302"/>
      <c r="J323" s="303"/>
      <c r="K323" s="303"/>
      <c r="L323" s="302"/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  <c r="I324" s="302"/>
      <c r="J324" s="303"/>
      <c r="K324" s="303"/>
      <c r="L324" s="302"/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  <c r="I325" s="302"/>
      <c r="J325" s="303"/>
      <c r="K325" s="303"/>
      <c r="L325" s="302"/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  <c r="I326" s="302"/>
      <c r="J326" s="303"/>
      <c r="K326" s="303"/>
      <c r="L326" s="302"/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  <c r="I327" s="302"/>
      <c r="J327" s="303"/>
      <c r="K327" s="303"/>
      <c r="L327" s="302"/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  <c r="I328" s="302"/>
      <c r="J328" s="303"/>
      <c r="K328" s="303"/>
      <c r="L328" s="302"/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  <c r="I329" s="302"/>
      <c r="J329" s="303"/>
      <c r="K329" s="303"/>
      <c r="L329" s="302"/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  <c r="I330" s="302"/>
      <c r="J330" s="303"/>
      <c r="K330" s="303"/>
      <c r="L330" s="302"/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  <c r="I331" s="302"/>
      <c r="J331" s="303"/>
      <c r="K331" s="303"/>
      <c r="L331" s="302"/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  <c r="I332" s="302"/>
      <c r="J332" s="303"/>
      <c r="K332" s="303"/>
      <c r="L332" s="302"/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  <c r="I333" s="302"/>
      <c r="J333" s="303"/>
      <c r="K333" s="303"/>
      <c r="L333" s="302"/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  <c r="I334" s="302"/>
      <c r="J334" s="303"/>
      <c r="K334" s="303"/>
      <c r="L334" s="302"/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  <c r="I335" s="302"/>
      <c r="J335" s="303"/>
      <c r="K335" s="303"/>
      <c r="L335" s="302"/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  <c r="I336" s="302"/>
      <c r="J336" s="303"/>
      <c r="K336" s="303"/>
      <c r="L336" s="302"/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  <c r="I337" s="302"/>
      <c r="J337" s="303"/>
      <c r="K337" s="303"/>
      <c r="L337" s="302"/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  <c r="I338" s="302"/>
      <c r="J338" s="303"/>
      <c r="K338" s="303"/>
      <c r="L338" s="302"/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  <c r="I339" s="302"/>
      <c r="J339" s="303"/>
      <c r="K339" s="303"/>
      <c r="L339" s="302"/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  <c r="I340" s="302"/>
      <c r="J340" s="303"/>
      <c r="K340" s="303"/>
      <c r="L340" s="302"/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  <c r="I341" s="302"/>
      <c r="J341" s="303"/>
      <c r="K341" s="303"/>
      <c r="L341" s="302"/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  <c r="I342" s="302"/>
      <c r="J342" s="303"/>
      <c r="K342" s="303"/>
      <c r="L342" s="302"/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  <c r="I343" s="302"/>
      <c r="J343" s="303"/>
      <c r="K343" s="303"/>
      <c r="L343" s="302"/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  <c r="I344" s="302"/>
      <c r="J344" s="303"/>
      <c r="K344" s="303"/>
      <c r="L344" s="302"/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  <c r="I345" s="302"/>
      <c r="J345" s="303"/>
      <c r="K345" s="303"/>
      <c r="L345" s="302"/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  <c r="I346" s="302"/>
      <c r="J346" s="303"/>
      <c r="K346" s="303"/>
      <c r="L346" s="302"/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  <c r="I347" s="302"/>
      <c r="J347" s="303"/>
      <c r="K347" s="303"/>
      <c r="L347" s="302"/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  <c r="I348" s="302"/>
      <c r="J348" s="303"/>
      <c r="K348" s="303"/>
      <c r="L348" s="302"/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  <c r="I349" s="302"/>
      <c r="J349" s="303"/>
      <c r="K349" s="303"/>
      <c r="L349" s="302"/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  <c r="I350" s="302"/>
      <c r="J350" s="303"/>
      <c r="K350" s="303"/>
      <c r="L350" s="302"/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  <c r="I351" s="302"/>
      <c r="J351" s="303"/>
      <c r="K351" s="303"/>
      <c r="L351" s="302"/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  <c r="I352" s="302"/>
      <c r="J352" s="303"/>
      <c r="K352" s="303"/>
      <c r="L352" s="302"/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  <c r="I353" s="302"/>
      <c r="J353" s="303"/>
      <c r="K353" s="303"/>
      <c r="L353" s="302"/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  <c r="I354" s="302"/>
      <c r="J354" s="303"/>
      <c r="K354" s="303"/>
      <c r="L354" s="302"/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  <c r="I355" s="302"/>
      <c r="J355" s="303"/>
      <c r="K355" s="303"/>
      <c r="L355" s="302"/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  <c r="I356" s="302"/>
      <c r="J356" s="303"/>
      <c r="K356" s="303"/>
      <c r="L356" s="302"/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  <c r="I357" s="302"/>
      <c r="J357" s="303"/>
      <c r="K357" s="303"/>
      <c r="L357" s="302"/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  <c r="I358" s="302"/>
      <c r="J358" s="303"/>
      <c r="K358" s="303"/>
      <c r="L358" s="302"/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  <c r="I359" s="302"/>
      <c r="J359" s="303"/>
      <c r="K359" s="303"/>
      <c r="L359" s="302"/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  <c r="I360" s="302"/>
      <c r="J360" s="303"/>
      <c r="K360" s="303"/>
      <c r="L360" s="302"/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  <c r="I361" s="302"/>
      <c r="J361" s="303"/>
      <c r="K361" s="303"/>
      <c r="L361" s="302"/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  <c r="I362" s="302"/>
      <c r="J362" s="303"/>
      <c r="K362" s="303"/>
      <c r="L362" s="302"/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  <c r="I363" s="302"/>
      <c r="J363" s="303"/>
      <c r="K363" s="303"/>
      <c r="L363" s="302"/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  <c r="I364" s="302"/>
      <c r="J364" s="303"/>
      <c r="K364" s="303"/>
      <c r="L364" s="302"/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  <c r="I365" s="302"/>
      <c r="J365" s="303"/>
      <c r="K365" s="303"/>
      <c r="L365" s="302"/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  <c r="I366" s="302"/>
      <c r="J366" s="303"/>
      <c r="K366" s="303"/>
      <c r="L366" s="302"/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  <c r="I367" s="302"/>
      <c r="J367" s="303"/>
      <c r="K367" s="303"/>
      <c r="L367" s="302"/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  <c r="I368" s="302"/>
      <c r="J368" s="303"/>
      <c r="K368" s="303"/>
      <c r="L368" s="302"/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  <c r="I369" s="302"/>
      <c r="J369" s="303"/>
      <c r="K369" s="303"/>
      <c r="L369" s="302"/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  <c r="I370" s="302"/>
      <c r="J370" s="303"/>
      <c r="K370" s="303"/>
      <c r="L370" s="302"/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  <c r="I371" s="302"/>
      <c r="J371" s="303"/>
      <c r="K371" s="303"/>
      <c r="L371" s="302"/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  <c r="I372" s="302"/>
      <c r="J372" s="303"/>
      <c r="K372" s="303"/>
      <c r="L372" s="302"/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  <c r="I373" s="302"/>
      <c r="J373" s="303"/>
      <c r="K373" s="303"/>
      <c r="L373" s="302"/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  <c r="I374" s="302"/>
      <c r="J374" s="303"/>
      <c r="K374" s="303"/>
      <c r="L374" s="302"/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  <c r="I375" s="302"/>
      <c r="J375" s="303"/>
      <c r="K375" s="303"/>
      <c r="L375" s="302"/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  <c r="I376" s="302"/>
      <c r="J376" s="303"/>
      <c r="K376" s="303"/>
      <c r="L376" s="302"/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  <c r="I377" s="302"/>
      <c r="J377" s="303"/>
      <c r="K377" s="303"/>
      <c r="L377" s="302"/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  <c r="I378" s="302"/>
      <c r="J378" s="303"/>
      <c r="K378" s="303"/>
      <c r="L378" s="302"/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  <c r="I379" s="302"/>
      <c r="J379" s="303"/>
      <c r="K379" s="303"/>
      <c r="L379" s="302"/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  <c r="I380" s="302"/>
      <c r="J380" s="303"/>
      <c r="K380" s="303"/>
      <c r="L380" s="302"/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  <c r="I381" s="302"/>
      <c r="J381" s="303"/>
      <c r="K381" s="303"/>
      <c r="L381" s="302"/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  <c r="I382" s="302"/>
      <c r="J382" s="303"/>
      <c r="K382" s="303"/>
      <c r="L382" s="302"/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  <c r="I383" s="302"/>
      <c r="J383" s="303"/>
      <c r="K383" s="303"/>
      <c r="L383" s="302"/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  <c r="I384" s="302"/>
      <c r="J384" s="303"/>
      <c r="K384" s="303"/>
      <c r="L384" s="302"/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  <c r="I385" s="302"/>
      <c r="J385" s="303"/>
      <c r="K385" s="303"/>
      <c r="L385" s="302"/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  <c r="I386" s="302"/>
      <c r="J386" s="303"/>
      <c r="K386" s="303"/>
      <c r="L386" s="302"/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  <c r="I387" s="302"/>
      <c r="J387" s="303"/>
      <c r="K387" s="303"/>
      <c r="L387" s="302"/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  <c r="I388" s="302"/>
      <c r="J388" s="303"/>
      <c r="K388" s="303"/>
      <c r="L388" s="302"/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  <c r="I389" s="302"/>
      <c r="J389" s="303"/>
      <c r="K389" s="303"/>
      <c r="L389" s="302"/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  <c r="I390" s="302"/>
      <c r="J390" s="303"/>
      <c r="K390" s="303"/>
      <c r="L390" s="302"/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  <c r="I391" s="302"/>
      <c r="J391" s="303"/>
      <c r="K391" s="303"/>
      <c r="L391" s="302"/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  <c r="I392" s="302"/>
      <c r="J392" s="303"/>
      <c r="K392" s="303"/>
      <c r="L392" s="302"/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  <c r="I393" s="302"/>
      <c r="J393" s="303"/>
      <c r="K393" s="303"/>
      <c r="L393" s="302"/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  <c r="I394" s="302"/>
      <c r="J394" s="303"/>
      <c r="K394" s="303"/>
      <c r="L394" s="302"/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  <c r="I395" s="302"/>
      <c r="J395" s="303"/>
      <c r="K395" s="303"/>
      <c r="L395" s="302"/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  <c r="I396" s="302"/>
      <c r="J396" s="303"/>
      <c r="K396" s="303"/>
      <c r="L396" s="302"/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  <c r="I397" s="302"/>
      <c r="J397" s="303"/>
      <c r="K397" s="303"/>
      <c r="L397" s="302"/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  <c r="I398" s="302"/>
      <c r="J398" s="303"/>
      <c r="K398" s="303"/>
      <c r="L398" s="302"/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  <c r="I399" s="302"/>
      <c r="J399" s="303"/>
      <c r="K399" s="303"/>
      <c r="L399" s="302"/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  <c r="I400" s="302"/>
      <c r="J400" s="303"/>
      <c r="K400" s="303"/>
      <c r="L400" s="302"/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  <c r="I401" s="302"/>
      <c r="J401" s="303"/>
      <c r="K401" s="303"/>
      <c r="L401" s="302"/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  <c r="I402" s="302"/>
      <c r="J402" s="303"/>
      <c r="K402" s="303"/>
      <c r="L402" s="302"/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  <c r="I403" s="302"/>
      <c r="J403" s="303"/>
      <c r="K403" s="303"/>
      <c r="L403" s="302"/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  <c r="I404" s="302"/>
      <c r="J404" s="303"/>
      <c r="K404" s="303"/>
      <c r="L404" s="302"/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  <c r="I405" s="302"/>
      <c r="J405" s="303"/>
      <c r="K405" s="303"/>
      <c r="L405" s="302"/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  <c r="I406" s="302"/>
      <c r="J406" s="303"/>
      <c r="K406" s="303"/>
      <c r="L406" s="302"/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  <c r="I407" s="302"/>
      <c r="J407" s="303"/>
      <c r="K407" s="303"/>
      <c r="L407" s="302"/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  <c r="I408" s="302"/>
      <c r="J408" s="303"/>
      <c r="K408" s="303"/>
      <c r="L408" s="302"/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  <c r="I409" s="302"/>
      <c r="J409" s="303"/>
      <c r="K409" s="303"/>
      <c r="L409" s="302"/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  <c r="I410" s="302"/>
      <c r="J410" s="303"/>
      <c r="K410" s="303"/>
      <c r="L410" s="302"/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  <c r="I411" s="302"/>
      <c r="J411" s="303"/>
      <c r="K411" s="303"/>
      <c r="L411" s="302"/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  <c r="I412" s="302"/>
      <c r="J412" s="303"/>
      <c r="K412" s="303"/>
      <c r="L412" s="302"/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  <c r="I413" s="302"/>
      <c r="J413" s="303"/>
      <c r="K413" s="303"/>
      <c r="L413" s="302"/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  <c r="I414" s="302"/>
      <c r="J414" s="303"/>
      <c r="K414" s="303"/>
      <c r="L414" s="302"/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  <c r="I415" s="302"/>
      <c r="J415" s="303"/>
      <c r="K415" s="303"/>
      <c r="L415" s="302"/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  <c r="I416" s="302"/>
      <c r="J416" s="303"/>
      <c r="K416" s="303"/>
      <c r="L416" s="302"/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  <c r="I417" s="302"/>
      <c r="J417" s="303"/>
      <c r="K417" s="303"/>
      <c r="L417" s="302"/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  <c r="I418" s="302"/>
      <c r="J418" s="303"/>
      <c r="K418" s="303"/>
      <c r="L418" s="302"/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  <c r="I419" s="302"/>
      <c r="J419" s="303"/>
      <c r="K419" s="303"/>
      <c r="L419" s="302"/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  <c r="I420" s="302"/>
      <c r="J420" s="303"/>
      <c r="K420" s="303"/>
      <c r="L420" s="302"/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  <c r="I421" s="302"/>
      <c r="J421" s="303"/>
      <c r="K421" s="303"/>
      <c r="L421" s="302"/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  <c r="I422" s="302"/>
      <c r="J422" s="303"/>
      <c r="K422" s="303"/>
      <c r="L422" s="302"/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  <c r="I423" s="302"/>
      <c r="J423" s="303"/>
      <c r="K423" s="303"/>
      <c r="L423" s="302"/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  <c r="I424" s="302"/>
      <c r="J424" s="303"/>
      <c r="K424" s="303"/>
      <c r="L424" s="302"/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  <c r="I425" s="302"/>
      <c r="J425" s="303"/>
      <c r="K425" s="303"/>
      <c r="L425" s="302"/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  <c r="I426" s="302"/>
      <c r="J426" s="303"/>
      <c r="K426" s="303"/>
      <c r="L426" s="302"/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  <c r="I427" s="302"/>
      <c r="J427" s="303"/>
      <c r="K427" s="303"/>
      <c r="L427" s="302"/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  <c r="I428" s="302"/>
      <c r="J428" s="303"/>
      <c r="K428" s="303"/>
      <c r="L428" s="302"/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  <c r="I429" s="302"/>
      <c r="J429" s="303"/>
      <c r="K429" s="303"/>
      <c r="L429" s="302"/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  <c r="I430" s="302"/>
      <c r="J430" s="303"/>
      <c r="K430" s="303"/>
      <c r="L430" s="302"/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  <c r="I431" s="302"/>
      <c r="J431" s="303"/>
      <c r="K431" s="303"/>
      <c r="L431" s="302"/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  <c r="I432" s="302"/>
      <c r="J432" s="303"/>
      <c r="K432" s="303"/>
      <c r="L432" s="302"/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  <c r="I433" s="302"/>
      <c r="J433" s="303"/>
      <c r="K433" s="303"/>
      <c r="L433" s="302"/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  <c r="I434" s="302"/>
      <c r="J434" s="303"/>
      <c r="K434" s="303"/>
      <c r="L434" s="302"/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  <c r="I435" s="302"/>
      <c r="J435" s="303"/>
      <c r="K435" s="303"/>
      <c r="L435" s="302"/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  <c r="I436" s="302"/>
      <c r="J436" s="303"/>
      <c r="K436" s="303"/>
      <c r="L436" s="302"/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  <c r="I437" s="302"/>
      <c r="J437" s="303"/>
      <c r="K437" s="303"/>
      <c r="L437" s="302"/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  <c r="I438" s="302"/>
      <c r="J438" s="303"/>
      <c r="K438" s="303"/>
      <c r="L438" s="302"/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  <c r="I439" s="302"/>
      <c r="J439" s="303"/>
      <c r="K439" s="303"/>
      <c r="L439" s="302"/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  <c r="I440" s="302"/>
      <c r="J440" s="303"/>
      <c r="K440" s="303"/>
      <c r="L440" s="302"/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  <c r="I441" s="302"/>
      <c r="J441" s="303"/>
      <c r="K441" s="303"/>
      <c r="L441" s="302"/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  <c r="I442" s="302"/>
      <c r="J442" s="303"/>
      <c r="K442" s="303"/>
      <c r="L442" s="302"/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  <c r="I443" s="302"/>
      <c r="J443" s="303"/>
      <c r="K443" s="303"/>
      <c r="L443" s="302"/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  <c r="I444" s="302"/>
      <c r="J444" s="303"/>
      <c r="K444" s="303"/>
      <c r="L444" s="302"/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  <c r="I445" s="302"/>
      <c r="J445" s="303"/>
      <c r="K445" s="303"/>
      <c r="L445" s="302"/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  <c r="I446" s="302"/>
      <c r="J446" s="303"/>
      <c r="K446" s="303"/>
      <c r="L446" s="302"/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  <c r="I447" s="302"/>
      <c r="J447" s="303"/>
      <c r="K447" s="303"/>
      <c r="L447" s="302"/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  <c r="I448" s="302"/>
      <c r="J448" s="303"/>
      <c r="K448" s="303"/>
      <c r="L448" s="302"/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  <c r="I449" s="302"/>
      <c r="J449" s="303"/>
      <c r="K449" s="303"/>
      <c r="L449" s="302"/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  <c r="I450" s="302"/>
      <c r="J450" s="303"/>
      <c r="K450" s="303"/>
      <c r="L450" s="302"/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  <c r="I451" s="302"/>
      <c r="J451" s="303"/>
      <c r="K451" s="303"/>
      <c r="L451" s="302"/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  <c r="I452" s="302"/>
      <c r="J452" s="303"/>
      <c r="K452" s="303"/>
      <c r="L452" s="302"/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  <c r="I453" s="302"/>
      <c r="J453" s="303"/>
      <c r="K453" s="303"/>
      <c r="L453" s="302"/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  <c r="I454" s="302"/>
      <c r="J454" s="303"/>
      <c r="K454" s="303"/>
      <c r="L454" s="302"/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  <c r="I455" s="302"/>
      <c r="J455" s="303"/>
      <c r="K455" s="303"/>
      <c r="L455" s="302"/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  <c r="I456" s="302"/>
      <c r="J456" s="303"/>
      <c r="K456" s="303"/>
      <c r="L456" s="302"/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  <c r="I457" s="302"/>
      <c r="J457" s="303"/>
      <c r="K457" s="303"/>
      <c r="L457" s="302"/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  <c r="I458" s="302"/>
      <c r="J458" s="303"/>
      <c r="K458" s="303"/>
      <c r="L458" s="302"/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  <c r="I459" s="302"/>
      <c r="J459" s="303"/>
      <c r="K459" s="303"/>
      <c r="L459" s="302"/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  <c r="I460" s="302"/>
      <c r="J460" s="303"/>
      <c r="K460" s="303"/>
      <c r="L460" s="302"/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  <c r="I461" s="302"/>
      <c r="J461" s="303"/>
      <c r="K461" s="303"/>
      <c r="L461" s="302"/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  <c r="I462" s="302"/>
      <c r="J462" s="303"/>
      <c r="K462" s="303"/>
      <c r="L462" s="302"/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  <c r="I463" s="302"/>
      <c r="J463" s="303"/>
      <c r="K463" s="303"/>
      <c r="L463" s="302"/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  <c r="I464" s="302"/>
      <c r="J464" s="303"/>
      <c r="K464" s="303"/>
      <c r="L464" s="302"/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  <c r="I465" s="302"/>
      <c r="J465" s="303"/>
      <c r="K465" s="303"/>
      <c r="L465" s="302"/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  <c r="I466" s="302"/>
      <c r="J466" s="303"/>
      <c r="K466" s="303"/>
      <c r="L466" s="302"/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  <c r="I467" s="302"/>
      <c r="J467" s="303"/>
      <c r="K467" s="303"/>
      <c r="L467" s="302"/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  <c r="I468" s="302"/>
      <c r="J468" s="303"/>
      <c r="K468" s="303"/>
      <c r="L468" s="302"/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  <c r="I469" s="302"/>
      <c r="J469" s="303"/>
      <c r="K469" s="303"/>
      <c r="L469" s="302"/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  <c r="I470" s="302"/>
      <c r="J470" s="303"/>
      <c r="K470" s="303"/>
      <c r="L470" s="302"/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  <c r="I471" s="302"/>
      <c r="J471" s="303"/>
      <c r="K471" s="303"/>
      <c r="L471" s="302"/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  <c r="I472" s="302"/>
      <c r="J472" s="303"/>
      <c r="K472" s="303"/>
      <c r="L472" s="302"/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  <c r="I473" s="302"/>
      <c r="J473" s="303"/>
      <c r="K473" s="303"/>
      <c r="L473" s="302"/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  <c r="I474" s="302"/>
      <c r="J474" s="303"/>
      <c r="K474" s="303"/>
      <c r="L474" s="302"/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  <c r="I475" s="302"/>
      <c r="J475" s="303"/>
      <c r="K475" s="303"/>
      <c r="L475" s="302"/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  <c r="I476" s="302"/>
      <c r="J476" s="303"/>
      <c r="K476" s="303"/>
      <c r="L476" s="302"/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  <c r="I477" s="302"/>
      <c r="J477" s="303"/>
      <c r="K477" s="303"/>
      <c r="L477" s="302"/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  <c r="I478" s="302"/>
      <c r="J478" s="303"/>
      <c r="K478" s="303"/>
      <c r="L478" s="302"/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  <c r="I479" s="302"/>
      <c r="J479" s="303"/>
      <c r="K479" s="303"/>
      <c r="L479" s="302"/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  <c r="I480" s="302"/>
      <c r="J480" s="303"/>
      <c r="K480" s="303"/>
      <c r="L480" s="302"/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  <c r="I481" s="302"/>
      <c r="J481" s="303"/>
      <c r="K481" s="303"/>
      <c r="L481" s="302"/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  <c r="I482" s="302"/>
      <c r="J482" s="303"/>
      <c r="K482" s="303"/>
      <c r="L482" s="302"/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  <c r="I483" s="302"/>
      <c r="J483" s="303"/>
      <c r="K483" s="303"/>
      <c r="L483" s="302"/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  <c r="I484" s="302"/>
      <c r="J484" s="303"/>
      <c r="K484" s="303"/>
      <c r="L484" s="302"/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  <c r="I485" s="302"/>
      <c r="J485" s="303"/>
      <c r="K485" s="303"/>
      <c r="L485" s="302"/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  <c r="I486" s="302"/>
      <c r="J486" s="303"/>
      <c r="K486" s="303"/>
      <c r="L486" s="302"/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  <c r="I487" s="302"/>
      <c r="J487" s="303"/>
      <c r="K487" s="303"/>
      <c r="L487" s="302"/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  <c r="I488" s="302"/>
      <c r="J488" s="303"/>
      <c r="K488" s="303"/>
      <c r="L488" s="302"/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  <c r="I489" s="302"/>
      <c r="J489" s="303"/>
      <c r="K489" s="303"/>
      <c r="L489" s="302"/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  <c r="I490" s="302"/>
      <c r="J490" s="303"/>
      <c r="K490" s="303"/>
      <c r="L490" s="302"/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  <c r="I491" s="302"/>
      <c r="J491" s="303"/>
      <c r="K491" s="303"/>
      <c r="L491" s="302"/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  <c r="I492" s="302"/>
      <c r="J492" s="303"/>
      <c r="K492" s="303"/>
      <c r="L492" s="302"/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  <c r="I493" s="302"/>
      <c r="J493" s="303"/>
      <c r="K493" s="303"/>
      <c r="L493" s="302"/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  <c r="I494" s="302"/>
      <c r="J494" s="303"/>
      <c r="K494" s="303"/>
      <c r="L494" s="302"/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  <c r="I495" s="302"/>
      <c r="J495" s="303"/>
      <c r="K495" s="303"/>
      <c r="L495" s="302"/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  <c r="I496" s="302"/>
      <c r="J496" s="303"/>
      <c r="K496" s="303"/>
      <c r="L496" s="302"/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  <c r="I497" s="302"/>
      <c r="J497" s="303"/>
      <c r="K497" s="303"/>
      <c r="L497" s="302"/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  <c r="I498" s="302"/>
      <c r="J498" s="303"/>
      <c r="K498" s="303"/>
      <c r="L498" s="302"/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  <c r="I499" s="302"/>
      <c r="J499" s="303"/>
      <c r="K499" s="303"/>
      <c r="L499" s="302"/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  <c r="I500" s="302"/>
      <c r="J500" s="303"/>
      <c r="K500" s="303"/>
      <c r="L500" s="302"/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  <c r="I501" s="302"/>
      <c r="J501" s="303"/>
      <c r="K501" s="303"/>
      <c r="L501" s="302"/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  <c r="I502" s="302"/>
      <c r="J502" s="303"/>
      <c r="K502" s="303"/>
      <c r="L502" s="302"/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  <c r="I503" s="302"/>
      <c r="J503" s="303"/>
      <c r="K503" s="303"/>
      <c r="L503" s="302"/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  <c r="I504" s="302"/>
      <c r="J504" s="303"/>
      <c r="K504" s="303"/>
      <c r="L504" s="302"/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  <c r="I505" s="302"/>
      <c r="J505" s="303"/>
      <c r="K505" s="303"/>
      <c r="L505" s="302"/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  <c r="I506" s="302"/>
      <c r="J506" s="303"/>
      <c r="K506" s="303"/>
      <c r="L506" s="302"/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  <c r="I507" s="302"/>
      <c r="J507" s="303"/>
      <c r="K507" s="303"/>
      <c r="L507" s="302"/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  <c r="I508" s="302"/>
      <c r="J508" s="303"/>
      <c r="K508" s="303"/>
      <c r="L508" s="302"/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  <c r="I509" s="302"/>
      <c r="J509" s="303"/>
      <c r="K509" s="303"/>
      <c r="L509" s="302"/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  <c r="I510" s="302"/>
      <c r="J510" s="303"/>
      <c r="K510" s="303"/>
      <c r="L510" s="302"/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  <c r="I511" s="302"/>
      <c r="J511" s="303"/>
      <c r="K511" s="303"/>
      <c r="L511" s="302"/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  <c r="I512" s="302"/>
      <c r="J512" s="303"/>
      <c r="K512" s="303"/>
      <c r="L512" s="302"/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  <c r="I513" s="302"/>
      <c r="J513" s="303"/>
      <c r="K513" s="303"/>
      <c r="L513" s="302"/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  <c r="I514" s="302"/>
      <c r="J514" s="303"/>
      <c r="K514" s="303"/>
      <c r="L514" s="302"/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  <c r="I515" s="302"/>
      <c r="J515" s="303"/>
      <c r="K515" s="303"/>
      <c r="L515" s="302"/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  <c r="I516" s="302"/>
      <c r="J516" s="303"/>
      <c r="K516" s="303"/>
      <c r="L516" s="302"/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  <c r="I517" s="302"/>
      <c r="J517" s="303"/>
      <c r="K517" s="303"/>
      <c r="L517" s="302"/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  <c r="I518" s="302"/>
      <c r="J518" s="303"/>
      <c r="K518" s="303"/>
      <c r="L518" s="302"/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  <c r="I519" s="302"/>
      <c r="J519" s="303"/>
      <c r="K519" s="303"/>
      <c r="L519" s="302"/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  <c r="I520" s="302"/>
      <c r="J520" s="303"/>
      <c r="K520" s="303"/>
      <c r="L520" s="302"/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  <c r="I521" s="302"/>
      <c r="J521" s="303"/>
      <c r="K521" s="303"/>
      <c r="L521" s="302"/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  <c r="I522" s="302"/>
      <c r="J522" s="303"/>
      <c r="K522" s="303"/>
      <c r="L522" s="302"/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  <c r="I523" s="302"/>
      <c r="J523" s="303"/>
      <c r="K523" s="303"/>
      <c r="L523" s="302"/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  <c r="I524" s="302"/>
      <c r="J524" s="303"/>
      <c r="K524" s="303"/>
      <c r="L524" s="302"/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  <c r="I525" s="302"/>
      <c r="J525" s="303"/>
      <c r="K525" s="303"/>
      <c r="L525" s="302"/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  <c r="I526" s="302"/>
      <c r="J526" s="303"/>
      <c r="K526" s="303"/>
      <c r="L526" s="302"/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  <c r="I527" s="302"/>
      <c r="J527" s="303"/>
      <c r="K527" s="303"/>
      <c r="L527" s="302"/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  <c r="I528" s="302"/>
      <c r="J528" s="303"/>
      <c r="K528" s="303"/>
      <c r="L528" s="302"/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  <c r="I529" s="302"/>
      <c r="J529" s="303"/>
      <c r="K529" s="303"/>
      <c r="L529" s="302"/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  <c r="I530" s="302"/>
      <c r="J530" s="303"/>
      <c r="K530" s="303"/>
      <c r="L530" s="302"/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  <c r="I531" s="302"/>
      <c r="J531" s="303"/>
      <c r="K531" s="303"/>
      <c r="L531" s="302"/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  <c r="I532" s="302"/>
      <c r="J532" s="303"/>
      <c r="K532" s="303"/>
      <c r="L532" s="302"/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  <c r="I533" s="302"/>
      <c r="J533" s="303"/>
      <c r="K533" s="303"/>
      <c r="L533" s="302"/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  <c r="I534" s="302"/>
      <c r="J534" s="303"/>
      <c r="K534" s="303"/>
      <c r="L534" s="302"/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  <c r="I535" s="302"/>
      <c r="J535" s="303"/>
      <c r="K535" s="303"/>
      <c r="L535" s="302"/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  <c r="I536" s="302"/>
      <c r="J536" s="303"/>
      <c r="K536" s="303"/>
      <c r="L536" s="302"/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  <c r="I537" s="302"/>
      <c r="J537" s="303"/>
      <c r="K537" s="303"/>
      <c r="L537" s="302"/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  <c r="I538" s="302"/>
      <c r="J538" s="303"/>
      <c r="K538" s="303"/>
      <c r="L538" s="302"/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  <c r="I539" s="302"/>
      <c r="J539" s="303"/>
      <c r="K539" s="303"/>
      <c r="L539" s="302"/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  <c r="I540" s="302"/>
      <c r="J540" s="303"/>
      <c r="K540" s="303"/>
      <c r="L540" s="302"/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  <c r="I541" s="302"/>
      <c r="J541" s="303"/>
      <c r="K541" s="303"/>
      <c r="L541" s="302"/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  <c r="I542" s="302"/>
      <c r="J542" s="303"/>
      <c r="K542" s="303"/>
      <c r="L542" s="302"/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  <c r="I543" s="302"/>
      <c r="J543" s="303"/>
      <c r="K543" s="303"/>
      <c r="L543" s="302"/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  <c r="I544" s="302"/>
      <c r="J544" s="303"/>
      <c r="K544" s="303"/>
      <c r="L544" s="302"/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  <c r="I545" s="302"/>
      <c r="J545" s="303"/>
      <c r="K545" s="303"/>
      <c r="L545" s="302"/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  <c r="I546" s="302"/>
      <c r="J546" s="303"/>
      <c r="K546" s="303"/>
      <c r="L546" s="302"/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  <c r="I547" s="302"/>
      <c r="J547" s="303"/>
      <c r="K547" s="303"/>
      <c r="L547" s="302"/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  <c r="I548" s="302"/>
      <c r="J548" s="303"/>
      <c r="K548" s="303"/>
      <c r="L548" s="302"/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  <c r="I549" s="302"/>
      <c r="J549" s="303"/>
      <c r="K549" s="303"/>
      <c r="L549" s="302"/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  <c r="I550" s="302"/>
      <c r="J550" s="303"/>
      <c r="K550" s="303"/>
      <c r="L550" s="302"/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  <c r="I551" s="302"/>
      <c r="J551" s="303"/>
      <c r="K551" s="303"/>
      <c r="L551" s="302"/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  <c r="I552" s="302"/>
      <c r="J552" s="303"/>
      <c r="K552" s="303"/>
      <c r="L552" s="302"/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  <c r="I553" s="302"/>
      <c r="J553" s="303"/>
      <c r="K553" s="303"/>
      <c r="L553" s="302"/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  <c r="I554" s="302"/>
      <c r="J554" s="303"/>
      <c r="K554" s="303"/>
      <c r="L554" s="302"/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  <c r="I555" s="302"/>
      <c r="J555" s="303"/>
      <c r="K555" s="303"/>
      <c r="L555" s="302"/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  <c r="I556" s="302"/>
      <c r="J556" s="303"/>
      <c r="K556" s="303"/>
      <c r="L556" s="302"/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  <c r="I557" s="302"/>
      <c r="J557" s="303"/>
      <c r="K557" s="303"/>
      <c r="L557" s="302"/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  <c r="I558" s="302"/>
      <c r="J558" s="303"/>
      <c r="K558" s="303"/>
      <c r="L558" s="302"/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  <c r="I559" s="302"/>
      <c r="J559" s="303"/>
      <c r="K559" s="303"/>
      <c r="L559" s="302"/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  <c r="I560" s="302"/>
      <c r="J560" s="303"/>
      <c r="K560" s="303"/>
      <c r="L560" s="302"/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  <c r="I561" s="302"/>
      <c r="J561" s="303"/>
      <c r="K561" s="303"/>
      <c r="L561" s="302"/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  <c r="I562" s="302"/>
      <c r="J562" s="303"/>
      <c r="K562" s="303"/>
      <c r="L562" s="302"/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  <c r="I563" s="302"/>
      <c r="J563" s="303"/>
      <c r="K563" s="303"/>
      <c r="L563" s="302"/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  <c r="I564" s="302"/>
      <c r="J564" s="303"/>
      <c r="K564" s="303"/>
      <c r="L564" s="302"/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  <c r="I565" s="302"/>
      <c r="J565" s="303"/>
      <c r="K565" s="303"/>
      <c r="L565" s="302"/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  <c r="I566" s="302"/>
      <c r="J566" s="303"/>
      <c r="K566" s="303"/>
      <c r="L566" s="302"/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  <c r="I567" s="302"/>
      <c r="J567" s="303"/>
      <c r="K567" s="303"/>
      <c r="L567" s="302"/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  <c r="I568" s="302"/>
      <c r="J568" s="303"/>
      <c r="K568" s="303"/>
      <c r="L568" s="302"/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  <c r="I569" s="302"/>
      <c r="J569" s="303"/>
      <c r="K569" s="303"/>
      <c r="L569" s="302"/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  <c r="I570" s="302"/>
      <c r="J570" s="303"/>
      <c r="K570" s="303"/>
      <c r="L570" s="302"/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  <c r="I571" s="302"/>
      <c r="J571" s="303"/>
      <c r="K571" s="303"/>
      <c r="L571" s="302"/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  <c r="I572" s="302"/>
      <c r="J572" s="303"/>
      <c r="K572" s="303"/>
      <c r="L572" s="302"/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  <c r="I573" s="302"/>
      <c r="J573" s="303"/>
      <c r="K573" s="303"/>
      <c r="L573" s="302"/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  <c r="I574" s="302"/>
      <c r="J574" s="303"/>
      <c r="K574" s="303"/>
      <c r="L574" s="302"/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  <c r="I575" s="302"/>
      <c r="J575" s="303"/>
      <c r="K575" s="303"/>
      <c r="L575" s="302"/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  <c r="I576" s="302"/>
      <c r="J576" s="303"/>
      <c r="K576" s="303"/>
      <c r="L576" s="302"/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  <c r="I577" s="302"/>
      <c r="J577" s="303"/>
      <c r="K577" s="303"/>
      <c r="L577" s="302"/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  <c r="I578" s="302"/>
      <c r="J578" s="303"/>
      <c r="K578" s="303"/>
      <c r="L578" s="302"/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  <c r="I579" s="302"/>
      <c r="J579" s="303"/>
      <c r="K579" s="303"/>
      <c r="L579" s="302"/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  <c r="I580" s="302"/>
      <c r="J580" s="303"/>
      <c r="K580" s="303"/>
      <c r="L580" s="302"/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  <c r="I581" s="302"/>
      <c r="J581" s="303"/>
      <c r="K581" s="303"/>
      <c r="L581" s="302"/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  <c r="I582" s="302"/>
      <c r="J582" s="303"/>
      <c r="K582" s="303"/>
      <c r="L582" s="302"/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  <c r="I583" s="302"/>
      <c r="J583" s="303"/>
      <c r="K583" s="303"/>
      <c r="L583" s="302"/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  <c r="I584" s="302"/>
      <c r="J584" s="303"/>
      <c r="K584" s="303"/>
      <c r="L584" s="302"/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  <c r="I585" s="302"/>
      <c r="J585" s="303"/>
      <c r="K585" s="303"/>
      <c r="L585" s="302"/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  <c r="I586" s="302"/>
      <c r="J586" s="303"/>
      <c r="K586" s="303"/>
      <c r="L586" s="302"/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  <c r="I587" s="302"/>
      <c r="J587" s="303"/>
      <c r="K587" s="303"/>
      <c r="L587" s="302"/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  <c r="I588" s="302"/>
      <c r="J588" s="303"/>
      <c r="K588" s="303"/>
      <c r="L588" s="302"/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  <c r="I589" s="302"/>
      <c r="J589" s="303"/>
      <c r="K589" s="303"/>
      <c r="L589" s="302"/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  <c r="I590" s="302"/>
      <c r="J590" s="303"/>
      <c r="K590" s="303"/>
      <c r="L590" s="302"/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  <c r="I591" s="302"/>
      <c r="J591" s="303"/>
      <c r="K591" s="303"/>
      <c r="L591" s="302"/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  <c r="I592" s="302"/>
      <c r="J592" s="303"/>
      <c r="K592" s="303"/>
      <c r="L592" s="302"/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  <c r="I593" s="302"/>
      <c r="J593" s="303"/>
      <c r="K593" s="303"/>
      <c r="L593" s="302"/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  <c r="I594" s="302"/>
      <c r="J594" s="303"/>
      <c r="K594" s="303"/>
      <c r="L594" s="302"/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  <c r="I595" s="302"/>
      <c r="J595" s="303"/>
      <c r="K595" s="303"/>
      <c r="L595" s="302"/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  <c r="I596" s="302"/>
      <c r="J596" s="303"/>
      <c r="K596" s="303"/>
      <c r="L596" s="302"/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  <c r="I597" s="302"/>
      <c r="J597" s="303"/>
      <c r="K597" s="303"/>
      <c r="L597" s="302"/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  <c r="I598" s="302"/>
      <c r="J598" s="303"/>
      <c r="K598" s="303"/>
      <c r="L598" s="302"/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  <c r="I599" s="302"/>
      <c r="J599" s="303"/>
      <c r="K599" s="303"/>
      <c r="L599" s="302"/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  <c r="I600" s="302"/>
      <c r="J600" s="303"/>
      <c r="K600" s="303"/>
      <c r="L600" s="302"/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  <c r="I601" s="302"/>
      <c r="J601" s="303"/>
      <c r="K601" s="303"/>
      <c r="L601" s="302"/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  <c r="I602" s="302"/>
      <c r="J602" s="303"/>
      <c r="K602" s="303"/>
      <c r="L602" s="302"/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  <c r="I603" s="302"/>
      <c r="J603" s="303"/>
      <c r="K603" s="303"/>
      <c r="L603" s="302"/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  <c r="I604" s="302"/>
      <c r="J604" s="303"/>
      <c r="K604" s="303"/>
      <c r="L604" s="302"/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  <c r="I605" s="302"/>
      <c r="J605" s="303"/>
      <c r="K605" s="303"/>
      <c r="L605" s="302"/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  <c r="I606" s="302"/>
      <c r="J606" s="303"/>
      <c r="K606" s="303"/>
      <c r="L606" s="302"/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  <c r="I607" s="302"/>
      <c r="J607" s="303"/>
      <c r="K607" s="303"/>
      <c r="L607" s="302"/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  <c r="I608" s="302"/>
      <c r="J608" s="303"/>
      <c r="K608" s="303"/>
      <c r="L608" s="302"/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  <c r="I609" s="302"/>
      <c r="J609" s="303"/>
      <c r="K609" s="303"/>
      <c r="L609" s="302"/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  <c r="I610" s="302"/>
      <c r="J610" s="303"/>
      <c r="K610" s="303"/>
      <c r="L610" s="302"/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  <c r="I611" s="302"/>
      <c r="J611" s="303"/>
      <c r="K611" s="303"/>
      <c r="L611" s="302"/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  <c r="I612" s="302"/>
      <c r="J612" s="303"/>
      <c r="K612" s="303"/>
      <c r="L612" s="302"/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  <c r="I613" s="302"/>
      <c r="J613" s="303"/>
      <c r="K613" s="303"/>
      <c r="L613" s="302"/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  <c r="I614" s="302"/>
      <c r="J614" s="303"/>
      <c r="K614" s="303"/>
      <c r="L614" s="302"/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  <c r="I615" s="302"/>
      <c r="J615" s="303"/>
      <c r="K615" s="303"/>
      <c r="L615" s="302"/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  <c r="I616" s="302"/>
      <c r="J616" s="303"/>
      <c r="K616" s="303"/>
      <c r="L616" s="302"/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  <c r="I617" s="302"/>
      <c r="J617" s="303"/>
      <c r="K617" s="303"/>
      <c r="L617" s="302"/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  <c r="I618" s="302"/>
      <c r="J618" s="303"/>
      <c r="K618" s="303"/>
      <c r="L618" s="302"/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  <c r="I619" s="302"/>
      <c r="J619" s="303"/>
      <c r="K619" s="303"/>
      <c r="L619" s="302"/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  <c r="I620" s="302"/>
      <c r="J620" s="303"/>
      <c r="K620" s="303"/>
      <c r="L620" s="302"/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  <c r="I621" s="302"/>
      <c r="J621" s="303"/>
      <c r="K621" s="303"/>
      <c r="L621" s="302"/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  <c r="I622" s="302"/>
      <c r="J622" s="303"/>
      <c r="K622" s="303"/>
      <c r="L622" s="302"/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  <c r="I623" s="302"/>
      <c r="J623" s="303"/>
      <c r="K623" s="303"/>
      <c r="L623" s="302"/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  <c r="I624" s="302"/>
      <c r="J624" s="303"/>
      <c r="K624" s="303"/>
      <c r="L624" s="302"/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  <c r="I625" s="302"/>
      <c r="J625" s="303"/>
      <c r="K625" s="303"/>
      <c r="L625" s="302"/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  <c r="I626" s="302"/>
      <c r="J626" s="303"/>
      <c r="K626" s="303"/>
      <c r="L626" s="302"/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  <c r="I627" s="302"/>
      <c r="J627" s="303"/>
      <c r="K627" s="303"/>
      <c r="L627" s="302"/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  <c r="I628" s="302"/>
      <c r="J628" s="303"/>
      <c r="K628" s="303"/>
      <c r="L628" s="302"/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  <c r="I629" s="302"/>
      <c r="J629" s="303"/>
      <c r="K629" s="303"/>
      <c r="L629" s="302"/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  <c r="I630" s="302"/>
      <c r="J630" s="303"/>
      <c r="K630" s="303"/>
      <c r="L630" s="302"/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  <c r="I631" s="302"/>
      <c r="J631" s="303"/>
      <c r="K631" s="303"/>
      <c r="L631" s="302"/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  <c r="I632" s="302"/>
      <c r="J632" s="303"/>
      <c r="K632" s="303"/>
      <c r="L632" s="302"/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  <c r="I633" s="302"/>
      <c r="J633" s="303"/>
      <c r="K633" s="303"/>
      <c r="L633" s="302"/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  <c r="I634" s="302"/>
      <c r="J634" s="303"/>
      <c r="K634" s="303"/>
      <c r="L634" s="302"/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  <c r="I635" s="302"/>
      <c r="J635" s="303"/>
      <c r="K635" s="303"/>
      <c r="L635" s="302"/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  <c r="I636" s="302"/>
      <c r="J636" s="303"/>
      <c r="K636" s="303"/>
      <c r="L636" s="302"/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  <c r="I637" s="302"/>
      <c r="J637" s="303"/>
      <c r="K637" s="303"/>
      <c r="L637" s="302"/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  <c r="I638" s="302"/>
      <c r="J638" s="303"/>
      <c r="K638" s="303"/>
      <c r="L638" s="302"/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  <c r="I639" s="302"/>
      <c r="J639" s="303"/>
      <c r="K639" s="303"/>
      <c r="L639" s="302"/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  <c r="I640" s="302"/>
      <c r="J640" s="303"/>
      <c r="K640" s="303"/>
      <c r="L640" s="302"/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  <c r="I641" s="302"/>
      <c r="J641" s="303"/>
      <c r="K641" s="303"/>
      <c r="L641" s="302"/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  <c r="I642" s="302"/>
      <c r="J642" s="303"/>
      <c r="K642" s="303"/>
      <c r="L642" s="302"/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  <c r="I643" s="302"/>
      <c r="J643" s="303"/>
      <c r="K643" s="303"/>
      <c r="L643" s="302"/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  <c r="I644" s="302"/>
      <c r="J644" s="303"/>
      <c r="K644" s="303"/>
      <c r="L644" s="302"/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  <c r="I645" s="302"/>
      <c r="J645" s="303"/>
      <c r="K645" s="303"/>
      <c r="L645" s="302"/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  <c r="I646" s="302"/>
      <c r="J646" s="303"/>
      <c r="K646" s="303"/>
      <c r="L646" s="302"/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  <c r="I647" s="302"/>
      <c r="J647" s="303"/>
      <c r="K647" s="303"/>
      <c r="L647" s="302"/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  <c r="I648" s="302"/>
      <c r="J648" s="303"/>
      <c r="K648" s="303"/>
      <c r="L648" s="302"/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  <c r="I649" s="302"/>
      <c r="J649" s="303"/>
      <c r="K649" s="303"/>
      <c r="L649" s="302"/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  <c r="I650" s="302"/>
      <c r="J650" s="303"/>
      <c r="K650" s="303"/>
      <c r="L650" s="302"/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  <c r="I651" s="302"/>
      <c r="J651" s="303"/>
      <c r="K651" s="303"/>
      <c r="L651" s="302"/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  <c r="I652" s="302"/>
      <c r="J652" s="303"/>
      <c r="K652" s="303"/>
      <c r="L652" s="302"/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  <c r="I653" s="302"/>
      <c r="J653" s="303"/>
      <c r="K653" s="303"/>
      <c r="L653" s="302"/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  <c r="I654" s="302"/>
      <c r="J654" s="303"/>
      <c r="K654" s="303"/>
      <c r="L654" s="302"/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  <c r="I655" s="302"/>
      <c r="J655" s="303"/>
      <c r="K655" s="303"/>
      <c r="L655" s="302"/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  <c r="I656" s="302"/>
      <c r="J656" s="303"/>
      <c r="K656" s="303"/>
      <c r="L656" s="302"/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  <c r="I657" s="302"/>
      <c r="J657" s="303"/>
      <c r="K657" s="303"/>
      <c r="L657" s="302"/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  <c r="I658" s="302"/>
      <c r="J658" s="303"/>
      <c r="K658" s="303"/>
      <c r="L658" s="302"/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  <c r="I659" s="302"/>
      <c r="J659" s="303"/>
      <c r="K659" s="303"/>
      <c r="L659" s="302"/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  <c r="I660" s="302"/>
      <c r="J660" s="303"/>
      <c r="K660" s="303"/>
      <c r="L660" s="302"/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  <c r="I661" s="302"/>
      <c r="J661" s="303"/>
      <c r="K661" s="303"/>
      <c r="L661" s="302"/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  <c r="I662" s="302"/>
      <c r="J662" s="303"/>
      <c r="K662" s="303"/>
      <c r="L662" s="302"/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  <c r="I663" s="302"/>
      <c r="J663" s="303"/>
      <c r="K663" s="303"/>
      <c r="L663" s="302"/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  <c r="I664" s="302"/>
      <c r="J664" s="303"/>
      <c r="K664" s="303"/>
      <c r="L664" s="302"/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  <c r="I665" s="302"/>
      <c r="J665" s="303"/>
      <c r="K665" s="303"/>
      <c r="L665" s="302"/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  <c r="I666" s="302"/>
      <c r="J666" s="303"/>
      <c r="K666" s="303"/>
      <c r="L666" s="302"/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  <c r="I667" s="302"/>
      <c r="J667" s="303"/>
      <c r="K667" s="303"/>
      <c r="L667" s="302"/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  <c r="I668" s="302"/>
      <c r="J668" s="303"/>
      <c r="K668" s="303"/>
      <c r="L668" s="302"/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  <c r="I669" s="302"/>
      <c r="J669" s="303"/>
      <c r="K669" s="303"/>
      <c r="L669" s="302"/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  <c r="I670" s="302"/>
      <c r="J670" s="303"/>
      <c r="K670" s="303"/>
      <c r="L670" s="302"/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  <c r="I671" s="302"/>
      <c r="J671" s="303"/>
      <c r="K671" s="303"/>
      <c r="L671" s="302"/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  <c r="I672" s="302"/>
      <c r="J672" s="303"/>
      <c r="K672" s="303"/>
      <c r="L672" s="302"/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  <c r="I673" s="302"/>
      <c r="J673" s="303"/>
      <c r="K673" s="303"/>
      <c r="L673" s="302"/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  <c r="I674" s="302"/>
      <c r="J674" s="303"/>
      <c r="K674" s="303"/>
      <c r="L674" s="302"/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  <c r="I675" s="302"/>
      <c r="J675" s="303"/>
      <c r="K675" s="303"/>
      <c r="L675" s="302"/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  <c r="I676" s="302"/>
      <c r="J676" s="303"/>
      <c r="K676" s="303"/>
      <c r="L676" s="302"/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  <c r="I677" s="302"/>
      <c r="J677" s="303"/>
      <c r="K677" s="303"/>
      <c r="L677" s="302"/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  <c r="I678" s="302"/>
      <c r="J678" s="303"/>
      <c r="K678" s="303"/>
      <c r="L678" s="302"/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  <c r="I679" s="302"/>
      <c r="J679" s="303"/>
      <c r="K679" s="303"/>
      <c r="L679" s="302"/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  <c r="I680" s="302"/>
      <c r="J680" s="303"/>
      <c r="K680" s="303"/>
      <c r="L680" s="302"/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  <c r="I681" s="302"/>
      <c r="J681" s="303"/>
      <c r="K681" s="303"/>
      <c r="L681" s="302"/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  <c r="I682" s="302"/>
      <c r="J682" s="303"/>
      <c r="K682" s="303"/>
      <c r="L682" s="302"/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  <c r="I683" s="302"/>
      <c r="J683" s="303"/>
      <c r="K683" s="303"/>
      <c r="L683" s="302"/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  <c r="I684" s="302"/>
      <c r="J684" s="303"/>
      <c r="K684" s="303"/>
      <c r="L684" s="302"/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  <c r="I685" s="302"/>
      <c r="J685" s="303"/>
      <c r="K685" s="303"/>
      <c r="L685" s="302"/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  <c r="I686" s="302"/>
      <c r="J686" s="303"/>
      <c r="K686" s="303"/>
      <c r="L686" s="302"/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  <c r="I687" s="302"/>
      <c r="J687" s="303"/>
      <c r="K687" s="303"/>
      <c r="L687" s="302"/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  <c r="I688" s="302"/>
      <c r="J688" s="303"/>
      <c r="K688" s="303"/>
      <c r="L688" s="302"/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  <c r="I689" s="302"/>
      <c r="J689" s="303"/>
      <c r="K689" s="303"/>
      <c r="L689" s="302"/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  <c r="I690" s="302"/>
      <c r="J690" s="303"/>
      <c r="K690" s="303"/>
      <c r="L690" s="302"/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  <c r="I691" s="302"/>
      <c r="J691" s="303"/>
      <c r="K691" s="303"/>
      <c r="L691" s="302"/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  <c r="I692" s="302"/>
      <c r="J692" s="303"/>
      <c r="K692" s="303"/>
      <c r="L692" s="302"/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  <c r="I693" s="302"/>
      <c r="J693" s="303"/>
      <c r="K693" s="303"/>
      <c r="L693" s="302"/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  <c r="I694" s="302"/>
      <c r="J694" s="303"/>
      <c r="K694" s="303"/>
      <c r="L694" s="302"/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  <c r="I695" s="302"/>
      <c r="J695" s="303"/>
      <c r="K695" s="303"/>
      <c r="L695" s="302"/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  <c r="I696" s="302"/>
      <c r="J696" s="303"/>
      <c r="K696" s="303"/>
      <c r="L696" s="302"/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  <c r="I697" s="302"/>
      <c r="J697" s="303"/>
      <c r="K697" s="303"/>
      <c r="L697" s="302"/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  <c r="I698" s="302"/>
      <c r="J698" s="303"/>
      <c r="K698" s="303"/>
      <c r="L698" s="302"/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  <c r="I699" s="302"/>
      <c r="J699" s="303"/>
      <c r="K699" s="303"/>
      <c r="L699" s="302"/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  <c r="I700" s="302"/>
      <c r="J700" s="303"/>
      <c r="K700" s="303"/>
      <c r="L700" s="302"/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  <c r="I701" s="302"/>
      <c r="J701" s="303"/>
      <c r="K701" s="303"/>
      <c r="L701" s="302"/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  <c r="I702" s="302"/>
      <c r="J702" s="303"/>
      <c r="K702" s="303"/>
      <c r="L702" s="302"/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  <c r="I703" s="302"/>
      <c r="J703" s="303"/>
      <c r="K703" s="303"/>
      <c r="L703" s="302"/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  <c r="I704" s="302"/>
      <c r="J704" s="303"/>
      <c r="K704" s="303"/>
      <c r="L704" s="302"/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  <c r="I705" s="302"/>
      <c r="J705" s="303"/>
      <c r="K705" s="303"/>
      <c r="L705" s="302"/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  <c r="I706" s="302"/>
      <c r="J706" s="303"/>
      <c r="K706" s="303"/>
      <c r="L706" s="302"/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  <c r="I707" s="302"/>
      <c r="J707" s="303"/>
      <c r="K707" s="303"/>
      <c r="L707" s="302"/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  <c r="I708" s="302"/>
      <c r="J708" s="303"/>
      <c r="K708" s="303"/>
      <c r="L708" s="302"/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  <c r="I709" s="302"/>
      <c r="J709" s="303"/>
      <c r="K709" s="303"/>
      <c r="L709" s="302"/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  <c r="I710" s="302"/>
      <c r="J710" s="303"/>
      <c r="K710" s="303"/>
      <c r="L710" s="302"/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  <c r="I711" s="302"/>
      <c r="J711" s="303"/>
      <c r="K711" s="303"/>
      <c r="L711" s="302"/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  <c r="I712" s="302"/>
      <c r="J712" s="303"/>
      <c r="K712" s="303"/>
      <c r="L712" s="302"/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  <c r="I713" s="302"/>
      <c r="J713" s="303"/>
      <c r="K713" s="303"/>
      <c r="L713" s="302"/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  <c r="I714" s="302"/>
      <c r="J714" s="303"/>
      <c r="K714" s="303"/>
      <c r="L714" s="302"/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  <c r="I715" s="302"/>
      <c r="J715" s="303"/>
      <c r="K715" s="303"/>
      <c r="L715" s="302"/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  <c r="I716" s="302"/>
      <c r="J716" s="303"/>
      <c r="K716" s="303"/>
      <c r="L716" s="302"/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  <c r="I717" s="302"/>
      <c r="J717" s="303"/>
      <c r="K717" s="303"/>
      <c r="L717" s="302"/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  <c r="I718" s="302"/>
      <c r="J718" s="303"/>
      <c r="K718" s="303"/>
      <c r="L718" s="302"/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  <c r="I719" s="302"/>
      <c r="J719" s="303"/>
      <c r="K719" s="303"/>
      <c r="L719" s="302"/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  <c r="I720" s="302"/>
      <c r="J720" s="303"/>
      <c r="K720" s="303"/>
      <c r="L720" s="302"/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  <c r="I721" s="302"/>
      <c r="J721" s="303"/>
      <c r="K721" s="303"/>
      <c r="L721" s="302"/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  <c r="I722" s="302"/>
      <c r="J722" s="303"/>
      <c r="K722" s="303"/>
      <c r="L722" s="302"/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  <c r="I723" s="302"/>
      <c r="J723" s="303"/>
      <c r="K723" s="303"/>
      <c r="L723" s="302"/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  <c r="I724" s="302"/>
      <c r="J724" s="303"/>
      <c r="K724" s="303"/>
      <c r="L724" s="302"/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  <c r="I725" s="302"/>
      <c r="J725" s="303"/>
      <c r="K725" s="303"/>
      <c r="L725" s="302"/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  <c r="I726" s="302"/>
      <c r="J726" s="303"/>
      <c r="K726" s="303"/>
      <c r="L726" s="302"/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  <c r="I727" s="302"/>
      <c r="J727" s="303"/>
      <c r="K727" s="303"/>
      <c r="L727" s="302"/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  <c r="I728" s="302"/>
      <c r="J728" s="303"/>
      <c r="K728" s="303"/>
      <c r="L728" s="302"/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  <c r="I729" s="302"/>
      <c r="J729" s="303"/>
      <c r="K729" s="303"/>
      <c r="L729" s="302"/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  <c r="I730" s="302"/>
      <c r="J730" s="303"/>
      <c r="K730" s="303"/>
      <c r="L730" s="302"/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  <c r="I731" s="302"/>
      <c r="J731" s="303"/>
      <c r="K731" s="303"/>
      <c r="L731" s="302"/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  <c r="I732" s="302"/>
      <c r="J732" s="303"/>
      <c r="K732" s="303"/>
      <c r="L732" s="302"/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  <c r="I733" s="302"/>
      <c r="J733" s="303"/>
      <c r="K733" s="303"/>
      <c r="L733" s="302"/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  <c r="I734" s="302"/>
      <c r="J734" s="303"/>
      <c r="K734" s="303"/>
      <c r="L734" s="302"/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  <c r="I735" s="302"/>
      <c r="J735" s="303"/>
      <c r="K735" s="303"/>
      <c r="L735" s="302"/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  <c r="I736" s="302"/>
      <c r="J736" s="303"/>
      <c r="K736" s="303"/>
      <c r="L736" s="302"/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  <c r="I737" s="302"/>
      <c r="J737" s="303"/>
      <c r="K737" s="303"/>
      <c r="L737" s="302"/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  <c r="I738" s="302"/>
      <c r="J738" s="303"/>
      <c r="K738" s="303"/>
      <c r="L738" s="302"/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  <c r="I739" s="302"/>
      <c r="J739" s="303"/>
      <c r="K739" s="303"/>
      <c r="L739" s="302"/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  <c r="I740" s="302"/>
      <c r="J740" s="303"/>
      <c r="K740" s="303"/>
      <c r="L740" s="302"/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  <c r="I741" s="302"/>
      <c r="J741" s="303"/>
      <c r="K741" s="303"/>
      <c r="L741" s="302"/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  <c r="I742" s="302"/>
      <c r="J742" s="303"/>
      <c r="K742" s="303"/>
      <c r="L742" s="302"/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  <c r="I743" s="302"/>
      <c r="J743" s="303"/>
      <c r="K743" s="303"/>
      <c r="L743" s="302"/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  <c r="I744" s="302"/>
      <c r="J744" s="303"/>
      <c r="K744" s="303"/>
      <c r="L744" s="302"/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  <c r="I745" s="302"/>
      <c r="J745" s="303"/>
      <c r="K745" s="303"/>
      <c r="L745" s="302"/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  <c r="I746" s="302"/>
      <c r="J746" s="303"/>
      <c r="K746" s="303"/>
      <c r="L746" s="302"/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  <c r="I747" s="302"/>
      <c r="J747" s="303"/>
      <c r="K747" s="303"/>
      <c r="L747" s="302"/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  <c r="I748" s="302"/>
      <c r="J748" s="303"/>
      <c r="K748" s="303"/>
      <c r="L748" s="302"/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  <c r="I749" s="302"/>
      <c r="J749" s="303"/>
      <c r="K749" s="303"/>
      <c r="L749" s="302"/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  <c r="I750" s="302"/>
      <c r="J750" s="303"/>
      <c r="K750" s="303"/>
      <c r="L750" s="302"/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  <c r="I751" s="302"/>
      <c r="J751" s="303"/>
      <c r="K751" s="303"/>
      <c r="L751" s="302"/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  <c r="I752" s="302"/>
      <c r="J752" s="303"/>
      <c r="K752" s="303"/>
      <c r="L752" s="302"/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  <c r="I753" s="302"/>
      <c r="J753" s="303"/>
      <c r="K753" s="303"/>
      <c r="L753" s="302"/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  <c r="I754" s="302"/>
      <c r="J754" s="303"/>
      <c r="K754" s="303"/>
      <c r="L754" s="302"/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  <c r="I755" s="302"/>
      <c r="J755" s="303"/>
      <c r="K755" s="303"/>
      <c r="L755" s="302"/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  <c r="I756" s="302"/>
      <c r="J756" s="303"/>
      <c r="K756" s="303"/>
      <c r="L756" s="302"/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  <c r="I757" s="302"/>
      <c r="J757" s="303"/>
      <c r="K757" s="303"/>
      <c r="L757" s="302"/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  <c r="I758" s="302"/>
      <c r="J758" s="303"/>
      <c r="K758" s="303"/>
      <c r="L758" s="302"/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  <c r="I759" s="302"/>
      <c r="J759" s="303"/>
      <c r="K759" s="303"/>
      <c r="L759" s="302"/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  <c r="I760" s="302"/>
      <c r="J760" s="303"/>
      <c r="K760" s="303"/>
      <c r="L760" s="302"/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  <c r="I761" s="302"/>
      <c r="J761" s="303"/>
      <c r="K761" s="303"/>
      <c r="L761" s="302"/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  <c r="I762" s="302"/>
      <c r="J762" s="303"/>
      <c r="K762" s="303"/>
      <c r="L762" s="302"/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  <c r="I763" s="302"/>
      <c r="J763" s="303"/>
      <c r="K763" s="303"/>
      <c r="L763" s="302"/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  <c r="I764" s="302"/>
      <c r="J764" s="303"/>
      <c r="K764" s="303"/>
      <c r="L764" s="302"/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  <c r="I765" s="302"/>
      <c r="J765" s="303"/>
      <c r="K765" s="303"/>
      <c r="L765" s="302"/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  <c r="I766" s="302"/>
      <c r="J766" s="303"/>
      <c r="K766" s="303"/>
      <c r="L766" s="302"/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  <c r="I767" s="302"/>
      <c r="J767" s="303"/>
      <c r="K767" s="303"/>
      <c r="L767" s="302"/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  <c r="I768" s="302"/>
      <c r="J768" s="303"/>
      <c r="K768" s="303"/>
      <c r="L768" s="302"/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  <c r="I769" s="302"/>
      <c r="J769" s="303"/>
      <c r="K769" s="303"/>
      <c r="L769" s="302"/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  <c r="I770" s="302"/>
      <c r="J770" s="303"/>
      <c r="K770" s="303"/>
      <c r="L770" s="302"/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  <c r="I771" s="302"/>
      <c r="J771" s="303"/>
      <c r="K771" s="303"/>
      <c r="L771" s="302"/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  <c r="I772" s="302"/>
      <c r="J772" s="303"/>
      <c r="K772" s="303"/>
      <c r="L772" s="302"/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  <c r="I773" s="302"/>
      <c r="J773" s="303"/>
      <c r="K773" s="303"/>
      <c r="L773" s="302"/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  <c r="I774" s="302"/>
      <c r="J774" s="303"/>
      <c r="K774" s="303"/>
      <c r="L774" s="302"/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  <c r="I775" s="302"/>
      <c r="J775" s="303"/>
      <c r="K775" s="303"/>
      <c r="L775" s="302"/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  <c r="I776" s="302"/>
      <c r="J776" s="303"/>
      <c r="K776" s="303"/>
      <c r="L776" s="302"/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  <c r="I777" s="302"/>
      <c r="J777" s="303"/>
      <c r="K777" s="303"/>
      <c r="L777" s="302"/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  <c r="I778" s="302"/>
      <c r="J778" s="303"/>
      <c r="K778" s="303"/>
      <c r="L778" s="302"/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  <c r="I779" s="302"/>
      <c r="J779" s="303"/>
      <c r="K779" s="303"/>
      <c r="L779" s="302"/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  <c r="I780" s="302"/>
      <c r="J780" s="303"/>
      <c r="K780" s="303"/>
      <c r="L780" s="302"/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  <c r="I781" s="302"/>
      <c r="J781" s="303"/>
      <c r="K781" s="303"/>
      <c r="L781" s="302"/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  <c r="I782" s="302"/>
      <c r="J782" s="303"/>
      <c r="K782" s="303"/>
      <c r="L782" s="302"/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  <c r="I783" s="302"/>
      <c r="J783" s="303"/>
      <c r="K783" s="303"/>
      <c r="L783" s="302"/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  <c r="I784" s="302"/>
      <c r="J784" s="303"/>
      <c r="K784" s="303"/>
      <c r="L784" s="302"/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  <c r="I785" s="302"/>
      <c r="J785" s="303"/>
      <c r="K785" s="303"/>
      <c r="L785" s="302"/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  <c r="I786" s="302"/>
      <c r="J786" s="303"/>
      <c r="K786" s="303"/>
      <c r="L786" s="302"/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  <c r="I787" s="302"/>
      <c r="J787" s="303"/>
      <c r="K787" s="303"/>
      <c r="L787" s="302"/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  <c r="I788" s="302"/>
      <c r="J788" s="303"/>
      <c r="K788" s="303"/>
      <c r="L788" s="302"/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  <c r="I789" s="302"/>
      <c r="J789" s="303"/>
      <c r="K789" s="303"/>
      <c r="L789" s="302"/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  <c r="I790" s="302"/>
      <c r="J790" s="303"/>
      <c r="K790" s="303"/>
      <c r="L790" s="302"/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  <c r="I791" s="302"/>
      <c r="J791" s="303"/>
      <c r="K791" s="303"/>
      <c r="L791" s="302"/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  <c r="I792" s="302"/>
      <c r="J792" s="303"/>
      <c r="K792" s="303"/>
      <c r="L792" s="302"/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  <c r="I793" s="302"/>
      <c r="J793" s="303"/>
      <c r="K793" s="303"/>
      <c r="L793" s="302"/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  <c r="I794" s="302"/>
      <c r="J794" s="303"/>
      <c r="K794" s="303"/>
      <c r="L794" s="302"/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  <c r="I795" s="302"/>
      <c r="J795" s="303"/>
      <c r="K795" s="303"/>
      <c r="L795" s="302"/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  <c r="I796" s="302"/>
      <c r="J796" s="303"/>
      <c r="K796" s="303"/>
      <c r="L796" s="302"/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  <c r="I797" s="302"/>
      <c r="J797" s="303"/>
      <c r="K797" s="303"/>
      <c r="L797" s="302"/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  <c r="I798" s="302"/>
      <c r="J798" s="303"/>
      <c r="K798" s="303"/>
      <c r="L798" s="302"/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  <c r="I799" s="302"/>
      <c r="J799" s="303"/>
      <c r="K799" s="303"/>
      <c r="L799" s="302"/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  <c r="I800" s="302"/>
      <c r="J800" s="303"/>
      <c r="K800" s="303"/>
      <c r="L800" s="302"/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  <c r="I801" s="302"/>
      <c r="J801" s="303"/>
      <c r="K801" s="303"/>
      <c r="L801" s="302"/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  <c r="I802" s="302"/>
      <c r="J802" s="303"/>
      <c r="K802" s="303"/>
      <c r="L802" s="302"/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  <c r="I803" s="302"/>
      <c r="J803" s="303"/>
      <c r="K803" s="303"/>
      <c r="L803" s="302"/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  <c r="I804" s="302"/>
      <c r="J804" s="303"/>
      <c r="K804" s="303"/>
      <c r="L804" s="302"/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  <c r="I805" s="302"/>
      <c r="J805" s="303"/>
      <c r="K805" s="303"/>
      <c r="L805" s="302"/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  <c r="I806" s="302"/>
      <c r="J806" s="303"/>
      <c r="K806" s="303"/>
      <c r="L806" s="302"/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  <c r="I807" s="302"/>
      <c r="J807" s="303"/>
      <c r="K807" s="303"/>
      <c r="L807" s="302"/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  <c r="I808" s="302"/>
      <c r="J808" s="303"/>
      <c r="K808" s="303"/>
      <c r="L808" s="302"/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  <c r="I809" s="302"/>
      <c r="J809" s="303"/>
      <c r="K809" s="303"/>
      <c r="L809" s="302"/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  <c r="I810" s="302"/>
      <c r="J810" s="303"/>
      <c r="K810" s="303"/>
      <c r="L810" s="302"/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  <c r="I811" s="302"/>
      <c r="J811" s="303"/>
      <c r="K811" s="303"/>
      <c r="L811" s="302"/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  <c r="I812" s="302"/>
      <c r="J812" s="303"/>
      <c r="K812" s="303"/>
      <c r="L812" s="302"/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  <c r="I813" s="302"/>
      <c r="J813" s="303"/>
      <c r="K813" s="303"/>
      <c r="L813" s="302"/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  <c r="I814" s="302"/>
      <c r="J814" s="303"/>
      <c r="K814" s="303"/>
      <c r="L814" s="302"/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  <c r="I815" s="302"/>
      <c r="J815" s="303"/>
      <c r="K815" s="303"/>
      <c r="L815" s="302"/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  <c r="I816" s="302"/>
      <c r="J816" s="303"/>
      <c r="K816" s="303"/>
      <c r="L816" s="302"/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  <c r="I817" s="302"/>
      <c r="J817" s="303"/>
      <c r="K817" s="303"/>
      <c r="L817" s="302"/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  <c r="I818" s="302"/>
      <c r="J818" s="303"/>
      <c r="K818" s="303"/>
      <c r="L818" s="302"/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  <c r="I819" s="302"/>
      <c r="J819" s="303"/>
      <c r="K819" s="303"/>
      <c r="L819" s="302"/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  <c r="I820" s="302"/>
      <c r="J820" s="303"/>
      <c r="K820" s="303"/>
      <c r="L820" s="302"/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  <c r="I821" s="302"/>
      <c r="J821" s="303"/>
      <c r="K821" s="303"/>
      <c r="L821" s="302"/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  <c r="I822" s="302"/>
      <c r="J822" s="303"/>
      <c r="K822" s="303"/>
      <c r="L822" s="302"/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  <c r="I823" s="302"/>
      <c r="J823" s="303"/>
      <c r="K823" s="303"/>
      <c r="L823" s="302"/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  <c r="I824" s="302"/>
      <c r="J824" s="303"/>
      <c r="K824" s="303"/>
      <c r="L824" s="302"/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  <c r="I825" s="302"/>
      <c r="J825" s="303"/>
      <c r="K825" s="303"/>
      <c r="L825" s="302"/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  <c r="I826" s="302"/>
      <c r="J826" s="303"/>
      <c r="K826" s="303"/>
      <c r="L826" s="302"/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  <c r="I827" s="302"/>
      <c r="J827" s="303"/>
      <c r="K827" s="303"/>
      <c r="L827" s="302"/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  <c r="I828" s="302"/>
      <c r="J828" s="303"/>
      <c r="K828" s="303"/>
      <c r="L828" s="302"/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  <c r="I829" s="302"/>
      <c r="J829" s="303"/>
      <c r="K829" s="303"/>
      <c r="L829" s="302"/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  <c r="I830" s="302"/>
      <c r="J830" s="303"/>
      <c r="K830" s="303"/>
      <c r="L830" s="302"/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  <c r="I831" s="302"/>
      <c r="J831" s="303"/>
      <c r="K831" s="303"/>
      <c r="L831" s="302"/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  <c r="I832" s="302"/>
      <c r="J832" s="303"/>
      <c r="K832" s="303"/>
      <c r="L832" s="302"/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  <c r="I833" s="302"/>
      <c r="J833" s="303"/>
      <c r="K833" s="303"/>
      <c r="L833" s="302"/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  <c r="I834" s="302"/>
      <c r="J834" s="303"/>
      <c r="K834" s="303"/>
      <c r="L834" s="302"/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  <c r="I835" s="302"/>
      <c r="J835" s="303"/>
      <c r="K835" s="303"/>
      <c r="L835" s="302"/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  <c r="I836" s="302"/>
      <c r="J836" s="303"/>
      <c r="K836" s="303"/>
      <c r="L836" s="302"/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  <c r="I837" s="302"/>
      <c r="J837" s="303"/>
      <c r="K837" s="303"/>
      <c r="L837" s="302"/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  <c r="I838" s="302"/>
      <c r="J838" s="303"/>
      <c r="K838" s="303"/>
      <c r="L838" s="302"/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  <c r="I839" s="302"/>
      <c r="J839" s="303"/>
      <c r="K839" s="303"/>
      <c r="L839" s="302"/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  <c r="I840" s="302"/>
      <c r="J840" s="303"/>
      <c r="K840" s="303"/>
      <c r="L840" s="302"/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  <c r="I841" s="302"/>
      <c r="J841" s="303"/>
      <c r="K841" s="303"/>
      <c r="L841" s="302"/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  <c r="I842" s="302"/>
      <c r="J842" s="303"/>
      <c r="K842" s="303"/>
      <c r="L842" s="302"/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  <c r="I843" s="302"/>
      <c r="J843" s="303"/>
      <c r="K843" s="303"/>
      <c r="L843" s="302"/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  <c r="I844" s="302"/>
      <c r="J844" s="303"/>
      <c r="K844" s="303"/>
      <c r="L844" s="302"/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  <c r="I845" s="302"/>
      <c r="J845" s="303"/>
      <c r="K845" s="303"/>
      <c r="L845" s="302"/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  <c r="I846" s="302"/>
      <c r="J846" s="303"/>
      <c r="K846" s="303"/>
      <c r="L846" s="302"/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  <c r="I847" s="302"/>
      <c r="J847" s="303"/>
      <c r="K847" s="303"/>
      <c r="L847" s="302"/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  <c r="I848" s="302"/>
      <c r="J848" s="303"/>
      <c r="K848" s="303"/>
      <c r="L848" s="302"/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  <c r="I849" s="302"/>
      <c r="J849" s="303"/>
      <c r="K849" s="303"/>
      <c r="L849" s="302"/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  <c r="I850" s="302"/>
      <c r="J850" s="303"/>
      <c r="K850" s="303"/>
      <c r="L850" s="302"/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  <c r="I851" s="302"/>
      <c r="J851" s="303"/>
      <c r="K851" s="303"/>
      <c r="L851" s="302"/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  <c r="I852" s="302"/>
      <c r="J852" s="303"/>
      <c r="K852" s="303"/>
      <c r="L852" s="302"/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  <c r="I853" s="302"/>
      <c r="J853" s="303"/>
      <c r="K853" s="303"/>
      <c r="L853" s="302"/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  <c r="I854" s="302"/>
      <c r="J854" s="303"/>
      <c r="K854" s="303"/>
      <c r="L854" s="302"/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  <c r="I855" s="302"/>
      <c r="J855" s="303"/>
      <c r="K855" s="303"/>
      <c r="L855" s="302"/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  <c r="I856" s="302"/>
      <c r="J856" s="303"/>
      <c r="K856" s="303"/>
      <c r="L856" s="302"/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  <c r="I857" s="302"/>
      <c r="J857" s="303"/>
      <c r="K857" s="303"/>
      <c r="L857" s="302"/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  <c r="I858" s="302"/>
      <c r="J858" s="303"/>
      <c r="K858" s="303"/>
      <c r="L858" s="302"/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  <c r="I859" s="302"/>
      <c r="J859" s="303"/>
      <c r="K859" s="303"/>
      <c r="L859" s="302"/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  <c r="I860" s="302"/>
      <c r="J860" s="303"/>
      <c r="K860" s="303"/>
      <c r="L860" s="302"/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  <c r="I861" s="302"/>
      <c r="J861" s="303"/>
      <c r="K861" s="303"/>
      <c r="L861" s="302"/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  <c r="I862" s="302"/>
      <c r="J862" s="303"/>
      <c r="K862" s="303"/>
      <c r="L862" s="302"/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  <c r="I863" s="302"/>
      <c r="J863" s="303"/>
      <c r="K863" s="303"/>
      <c r="L863" s="302"/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  <c r="I864" s="302"/>
      <c r="J864" s="303"/>
      <c r="K864" s="303"/>
      <c r="L864" s="302"/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  <c r="I865" s="302"/>
      <c r="J865" s="303"/>
      <c r="K865" s="303"/>
      <c r="L865" s="302"/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  <c r="I866" s="302"/>
      <c r="J866" s="303"/>
      <c r="K866" s="303"/>
      <c r="L866" s="302"/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  <c r="I867" s="302"/>
      <c r="J867" s="303"/>
      <c r="K867" s="303"/>
      <c r="L867" s="302"/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  <c r="I868" s="302"/>
      <c r="J868" s="303"/>
      <c r="K868" s="303"/>
      <c r="L868" s="302"/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  <c r="I869" s="302"/>
      <c r="J869" s="303"/>
      <c r="K869" s="303"/>
      <c r="L869" s="302"/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  <c r="I870" s="302"/>
      <c r="J870" s="303"/>
      <c r="K870" s="303"/>
      <c r="L870" s="302"/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  <c r="I871" s="302"/>
      <c r="J871" s="303"/>
      <c r="K871" s="303"/>
      <c r="L871" s="302"/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  <c r="I872" s="302"/>
      <c r="J872" s="303"/>
      <c r="K872" s="303"/>
      <c r="L872" s="302"/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  <c r="I873" s="302"/>
      <c r="J873" s="303"/>
      <c r="K873" s="303"/>
      <c r="L873" s="302"/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  <c r="I874" s="302"/>
      <c r="J874" s="303"/>
      <c r="K874" s="303"/>
      <c r="L874" s="302"/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  <c r="I875" s="302"/>
      <c r="J875" s="303"/>
      <c r="K875" s="303"/>
      <c r="L875" s="302"/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  <c r="I876" s="302"/>
      <c r="J876" s="303"/>
      <c r="K876" s="303"/>
      <c r="L876" s="302"/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  <c r="I877" s="302"/>
      <c r="J877" s="303"/>
      <c r="K877" s="303"/>
      <c r="L877" s="302"/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  <c r="I878" s="302"/>
      <c r="J878" s="303"/>
      <c r="K878" s="303"/>
      <c r="L878" s="302"/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  <c r="I879" s="302"/>
      <c r="J879" s="303"/>
      <c r="K879" s="303"/>
      <c r="L879" s="302"/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  <c r="I880" s="302"/>
      <c r="J880" s="303"/>
      <c r="K880" s="303"/>
      <c r="L880" s="302"/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  <c r="I881" s="302"/>
      <c r="J881" s="303"/>
      <c r="K881" s="303"/>
      <c r="L881" s="302"/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  <c r="I882" s="302"/>
      <c r="J882" s="303"/>
      <c r="K882" s="303"/>
      <c r="L882" s="302"/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  <c r="I883" s="302"/>
      <c r="J883" s="303"/>
      <c r="K883" s="303"/>
      <c r="L883" s="302"/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  <c r="I884" s="302"/>
      <c r="J884" s="303"/>
      <c r="K884" s="303"/>
      <c r="L884" s="302"/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  <c r="I885" s="302"/>
      <c r="J885" s="303"/>
      <c r="K885" s="303"/>
      <c r="L885" s="302"/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  <c r="I886" s="302"/>
      <c r="J886" s="303"/>
      <c r="K886" s="303"/>
      <c r="L886" s="302"/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  <c r="I887" s="302"/>
      <c r="J887" s="303"/>
      <c r="K887" s="303"/>
      <c r="L887" s="302"/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  <c r="I888" s="302"/>
      <c r="J888" s="303"/>
      <c r="K888" s="303"/>
      <c r="L888" s="302"/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  <c r="I889" s="302"/>
      <c r="J889" s="303"/>
      <c r="K889" s="303"/>
      <c r="L889" s="302"/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  <c r="I890" s="302"/>
      <c r="J890" s="303"/>
      <c r="K890" s="303"/>
      <c r="L890" s="302"/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  <c r="I891" s="302"/>
      <c r="J891" s="303"/>
      <c r="K891" s="303"/>
      <c r="L891" s="302"/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  <c r="I892" s="302"/>
      <c r="J892" s="303"/>
      <c r="K892" s="303"/>
      <c r="L892" s="302"/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  <c r="I893" s="302"/>
      <c r="J893" s="303"/>
      <c r="K893" s="303"/>
      <c r="L893" s="302"/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  <c r="I894" s="302"/>
      <c r="J894" s="303"/>
      <c r="K894" s="303"/>
      <c r="L894" s="302"/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  <c r="I895" s="302"/>
      <c r="J895" s="303"/>
      <c r="K895" s="303"/>
      <c r="L895" s="302"/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  <c r="I896" s="302"/>
      <c r="J896" s="303"/>
      <c r="K896" s="303"/>
      <c r="L896" s="302"/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  <c r="I897" s="302"/>
      <c r="J897" s="303"/>
      <c r="K897" s="303"/>
      <c r="L897" s="302"/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  <c r="I898" s="302"/>
      <c r="J898" s="303"/>
      <c r="K898" s="303"/>
      <c r="L898" s="302"/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  <c r="I899" s="302"/>
      <c r="J899" s="303"/>
      <c r="K899" s="303"/>
      <c r="L899" s="302"/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  <c r="I900" s="302"/>
      <c r="J900" s="303"/>
      <c r="K900" s="303"/>
      <c r="L900" s="302"/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  <c r="I901" s="302"/>
      <c r="J901" s="303"/>
      <c r="K901" s="303"/>
      <c r="L901" s="302"/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  <c r="I902" s="302"/>
      <c r="J902" s="303"/>
      <c r="K902" s="303"/>
      <c r="L902" s="302"/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  <c r="I903" s="302"/>
      <c r="J903" s="303"/>
      <c r="K903" s="303"/>
      <c r="L903" s="302"/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  <c r="I904" s="302"/>
      <c r="J904" s="303"/>
      <c r="K904" s="303"/>
      <c r="L904" s="302"/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  <c r="I905" s="302"/>
      <c r="J905" s="303"/>
      <c r="K905" s="303"/>
      <c r="L905" s="302"/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  <c r="I906" s="302"/>
      <c r="J906" s="303"/>
      <c r="K906" s="303"/>
      <c r="L906" s="302"/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  <c r="I907" s="302"/>
      <c r="J907" s="303"/>
      <c r="K907" s="303"/>
      <c r="L907" s="302"/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  <c r="I908" s="302"/>
      <c r="J908" s="303"/>
      <c r="K908" s="303"/>
      <c r="L908" s="302"/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  <c r="I909" s="302"/>
      <c r="J909" s="303"/>
      <c r="K909" s="303"/>
      <c r="L909" s="302"/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  <c r="I910" s="302"/>
      <c r="J910" s="303"/>
      <c r="K910" s="303"/>
      <c r="L910" s="302"/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  <c r="I911" s="302"/>
      <c r="J911" s="303"/>
      <c r="K911" s="303"/>
      <c r="L911" s="302"/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  <c r="I912" s="302"/>
      <c r="J912" s="303"/>
      <c r="K912" s="303"/>
      <c r="L912" s="302"/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  <c r="I913" s="302"/>
      <c r="J913" s="303"/>
      <c r="K913" s="303"/>
      <c r="L913" s="302"/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  <c r="I914" s="302"/>
      <c r="J914" s="303"/>
      <c r="K914" s="303"/>
      <c r="L914" s="302"/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  <c r="I915" s="302"/>
      <c r="J915" s="303"/>
      <c r="K915" s="303"/>
      <c r="L915" s="302"/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  <c r="I916" s="302"/>
      <c r="J916" s="303"/>
      <c r="K916" s="303"/>
      <c r="L916" s="302"/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  <c r="I917" s="302"/>
      <c r="J917" s="303"/>
      <c r="K917" s="303"/>
      <c r="L917" s="302"/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  <c r="I918" s="302"/>
      <c r="J918" s="303"/>
      <c r="K918" s="303"/>
      <c r="L918" s="302"/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  <c r="I919" s="302"/>
      <c r="J919" s="303"/>
      <c r="K919" s="303"/>
      <c r="L919" s="302"/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  <c r="I920" s="302"/>
      <c r="J920" s="303"/>
      <c r="K920" s="303"/>
      <c r="L920" s="302"/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  <c r="I921" s="302"/>
      <c r="J921" s="303"/>
      <c r="K921" s="303"/>
      <c r="L921" s="302"/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  <c r="I922" s="302"/>
      <c r="J922" s="303"/>
      <c r="K922" s="303"/>
      <c r="L922" s="302"/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  <c r="I923" s="302"/>
      <c r="J923" s="303"/>
      <c r="K923" s="303"/>
      <c r="L923" s="302"/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  <c r="I924" s="302"/>
      <c r="J924" s="303"/>
      <c r="K924" s="303"/>
      <c r="L924" s="302"/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  <c r="I925" s="302"/>
      <c r="J925" s="303"/>
      <c r="K925" s="303"/>
      <c r="L925" s="302"/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  <c r="I926" s="302"/>
      <c r="J926" s="303"/>
      <c r="K926" s="303"/>
      <c r="L926" s="302"/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  <c r="I927" s="302"/>
      <c r="J927" s="303"/>
      <c r="K927" s="303"/>
      <c r="L927" s="302"/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  <c r="I928" s="302"/>
      <c r="J928" s="303"/>
      <c r="K928" s="303"/>
      <c r="L928" s="302"/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  <c r="I929" s="302"/>
      <c r="J929" s="303"/>
      <c r="K929" s="303"/>
      <c r="L929" s="302"/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  <c r="I930" s="302"/>
      <c r="J930" s="303"/>
      <c r="K930" s="303"/>
      <c r="L930" s="302"/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  <c r="I931" s="302"/>
      <c r="J931" s="303"/>
      <c r="K931" s="303"/>
      <c r="L931" s="302"/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  <c r="I932" s="302"/>
      <c r="J932" s="303"/>
      <c r="K932" s="303"/>
      <c r="L932" s="302"/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  <c r="I933" s="302"/>
      <c r="J933" s="303"/>
      <c r="K933" s="303"/>
      <c r="L933" s="302"/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  <c r="I934" s="302"/>
      <c r="J934" s="303"/>
      <c r="K934" s="303"/>
      <c r="L934" s="302"/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  <c r="I935" s="302"/>
      <c r="J935" s="303"/>
      <c r="K935" s="303"/>
      <c r="L935" s="302"/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  <c r="I936" s="302"/>
      <c r="J936" s="303"/>
      <c r="K936" s="303"/>
      <c r="L936" s="302"/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  <c r="I937" s="302"/>
      <c r="J937" s="303"/>
      <c r="K937" s="303"/>
      <c r="L937" s="302"/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  <c r="I938" s="302"/>
      <c r="J938" s="303"/>
      <c r="K938" s="303"/>
      <c r="L938" s="302"/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  <c r="I939" s="302"/>
      <c r="J939" s="303"/>
      <c r="K939" s="303"/>
      <c r="L939" s="302"/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  <c r="I940" s="302"/>
      <c r="J940" s="303"/>
      <c r="K940" s="303"/>
      <c r="L940" s="302"/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  <c r="I941" s="302"/>
      <c r="J941" s="303"/>
      <c r="K941" s="303"/>
      <c r="L941" s="302"/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  <c r="I942" s="302"/>
      <c r="J942" s="303"/>
      <c r="K942" s="303"/>
      <c r="L942" s="302"/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  <c r="I943" s="302"/>
      <c r="J943" s="303"/>
      <c r="K943" s="303"/>
      <c r="L943" s="302"/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  <c r="I944" s="302"/>
      <c r="J944" s="303"/>
      <c r="K944" s="303"/>
      <c r="L944" s="302"/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  <c r="I945" s="302"/>
      <c r="J945" s="303"/>
      <c r="K945" s="303"/>
      <c r="L945" s="302"/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  <c r="I946" s="302"/>
      <c r="J946" s="303"/>
      <c r="K946" s="303"/>
      <c r="L946" s="302"/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  <c r="I947" s="302"/>
      <c r="J947" s="303"/>
      <c r="K947" s="303"/>
      <c r="L947" s="302"/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  <c r="I948" s="302"/>
      <c r="J948" s="303"/>
      <c r="K948" s="303"/>
      <c r="L948" s="302"/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  <c r="I949" s="302"/>
      <c r="J949" s="303"/>
      <c r="K949" s="303"/>
      <c r="L949" s="302"/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  <c r="I950" s="302"/>
      <c r="J950" s="303"/>
      <c r="K950" s="303"/>
      <c r="L950" s="302"/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  <c r="I951" s="302"/>
      <c r="J951" s="303"/>
      <c r="K951" s="303"/>
      <c r="L951" s="302"/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  <c r="I952" s="302"/>
      <c r="J952" s="303"/>
      <c r="K952" s="303"/>
      <c r="L952" s="302"/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  <c r="I953" s="302"/>
      <c r="J953" s="303"/>
      <c r="K953" s="303"/>
      <c r="L953" s="302"/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  <c r="I954" s="302"/>
      <c r="J954" s="303"/>
      <c r="K954" s="303"/>
      <c r="L954" s="302"/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  <c r="I955" s="302"/>
      <c r="J955" s="303"/>
      <c r="K955" s="303"/>
      <c r="L955" s="302"/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  <c r="I956" s="302"/>
      <c r="J956" s="303"/>
      <c r="K956" s="303"/>
      <c r="L956" s="302"/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  <c r="I957" s="302"/>
      <c r="J957" s="303"/>
      <c r="K957" s="303"/>
      <c r="L957" s="302"/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  <c r="I958" s="302"/>
      <c r="J958" s="303"/>
      <c r="K958" s="303"/>
      <c r="L958" s="302"/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  <c r="I959" s="302"/>
      <c r="J959" s="303"/>
      <c r="K959" s="303"/>
      <c r="L959" s="302"/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  <c r="I960" s="302"/>
      <c r="J960" s="303"/>
      <c r="K960" s="303"/>
      <c r="L960" s="302"/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  <c r="I961" s="302"/>
      <c r="J961" s="303"/>
      <c r="K961" s="303"/>
      <c r="L961" s="302"/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  <c r="I962" s="302"/>
      <c r="J962" s="303"/>
      <c r="K962" s="303"/>
      <c r="L962" s="302"/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  <c r="I963" s="302"/>
      <c r="J963" s="303"/>
      <c r="K963" s="303"/>
      <c r="L963" s="302"/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  <c r="I964" s="302"/>
      <c r="J964" s="303"/>
      <c r="K964" s="303"/>
      <c r="L964" s="302"/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  <c r="I965" s="302"/>
      <c r="J965" s="303"/>
      <c r="K965" s="303"/>
      <c r="L965" s="302"/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  <c r="I966" s="302"/>
      <c r="J966" s="303"/>
      <c r="K966" s="303"/>
      <c r="L966" s="302"/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  <c r="I967" s="302"/>
      <c r="J967" s="303"/>
      <c r="K967" s="303"/>
      <c r="L967" s="302"/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  <c r="I968" s="302"/>
      <c r="J968" s="303"/>
      <c r="K968" s="303"/>
      <c r="L968" s="302"/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  <c r="I969" s="302"/>
      <c r="J969" s="303"/>
      <c r="K969" s="303"/>
      <c r="L969" s="302"/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  <c r="I970" s="302"/>
      <c r="J970" s="303"/>
      <c r="K970" s="303"/>
      <c r="L970" s="302"/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  <c r="I971" s="302"/>
      <c r="J971" s="303"/>
      <c r="K971" s="303"/>
      <c r="L971" s="302"/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  <c r="I972" s="302"/>
      <c r="J972" s="303"/>
      <c r="K972" s="303"/>
      <c r="L972" s="302"/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  <c r="I973" s="302"/>
      <c r="J973" s="303"/>
      <c r="K973" s="303"/>
      <c r="L973" s="302"/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  <c r="I974" s="302"/>
      <c r="J974" s="303"/>
      <c r="K974" s="303"/>
      <c r="L974" s="302"/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  <c r="I975" s="302"/>
      <c r="J975" s="303"/>
      <c r="K975" s="303"/>
      <c r="L975" s="302"/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  <c r="I976" s="302"/>
      <c r="J976" s="303"/>
      <c r="K976" s="303"/>
      <c r="L976" s="302"/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  <c r="I977" s="302"/>
      <c r="J977" s="303"/>
      <c r="K977" s="303"/>
      <c r="L977" s="302"/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  <c r="I978" s="302"/>
      <c r="J978" s="303"/>
      <c r="K978" s="303"/>
      <c r="L978" s="302"/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  <c r="I979" s="302"/>
      <c r="J979" s="303"/>
      <c r="K979" s="303"/>
      <c r="L979" s="302"/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  <c r="I980" s="302"/>
      <c r="J980" s="303"/>
      <c r="K980" s="303"/>
      <c r="L980" s="302"/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  <c r="I981" s="302"/>
      <c r="J981" s="303"/>
      <c r="K981" s="303"/>
      <c r="L981" s="302"/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  <c r="I982" s="302"/>
      <c r="J982" s="303"/>
      <c r="K982" s="303"/>
      <c r="L982" s="302"/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  <c r="I983" s="302"/>
      <c r="J983" s="303"/>
      <c r="K983" s="303"/>
      <c r="L983" s="302"/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  <c r="I984" s="302"/>
      <c r="J984" s="303"/>
      <c r="K984" s="303"/>
      <c r="L984" s="302"/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  <c r="I985" s="302"/>
      <c r="J985" s="303"/>
      <c r="K985" s="303"/>
      <c r="L985" s="302"/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  <c r="I986" s="302"/>
      <c r="J986" s="303"/>
      <c r="K986" s="303"/>
      <c r="L986" s="302"/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  <c r="I987" s="302"/>
      <c r="J987" s="303"/>
      <c r="K987" s="303"/>
      <c r="L987" s="302"/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  <c r="I988" s="302"/>
      <c r="J988" s="303"/>
      <c r="K988" s="303"/>
      <c r="L988" s="302"/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  <c r="I989" s="302"/>
      <c r="J989" s="303"/>
      <c r="K989" s="303"/>
      <c r="L989" s="302"/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  <c r="I990" s="302"/>
      <c r="J990" s="303"/>
      <c r="K990" s="303"/>
      <c r="L990" s="302"/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  <c r="I991" s="302"/>
      <c r="J991" s="303"/>
      <c r="K991" s="303"/>
      <c r="L991" s="302"/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  <c r="I992" s="302"/>
      <c r="J992" s="303"/>
      <c r="K992" s="303"/>
      <c r="L992" s="302"/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  <c r="I993" s="302"/>
      <c r="J993" s="303"/>
      <c r="K993" s="303"/>
      <c r="L993" s="302"/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  <c r="I994" s="302"/>
      <c r="J994" s="303"/>
      <c r="K994" s="303"/>
      <c r="L994" s="302"/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  <c r="I995" s="302"/>
      <c r="J995" s="303"/>
      <c r="K995" s="303"/>
      <c r="L995" s="302"/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  <c r="I996" s="302"/>
      <c r="J996" s="303"/>
      <c r="K996" s="303"/>
      <c r="L996" s="302"/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  <c r="I997" s="302"/>
      <c r="J997" s="303"/>
      <c r="K997" s="303"/>
      <c r="L997" s="302"/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  <c r="I998" s="302"/>
      <c r="J998" s="303"/>
      <c r="K998" s="303"/>
      <c r="L998" s="302"/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  <c r="I999" s="302"/>
      <c r="J999" s="303"/>
      <c r="K999" s="303"/>
      <c r="L999" s="302"/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  <c r="I1000" s="302"/>
      <c r="J1000" s="303"/>
      <c r="K1000" s="303"/>
      <c r="L1000" s="302"/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361000</v>
      </c>
      <c r="G1001" s="181">
        <f t="shared" si="2"/>
        <v>361000</v>
      </c>
      <c r="H1001" s="184">
        <f>F1001-G1001</f>
        <v>0</v>
      </c>
      <c r="I1001" s="307"/>
      <c r="J1001" s="308"/>
      <c r="K1001" s="308"/>
      <c r="L1001" s="307"/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1">
    <cfRule type="expression" dxfId="6" priority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10000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346</v>
      </c>
      <c r="H2" s="23"/>
    </row>
    <row r="3" ht="22.5" customHeight="1">
      <c r="A3" s="25" t="s">
        <v>7</v>
      </c>
      <c r="B3" s="27" t="s">
        <v>8</v>
      </c>
      <c r="C3" s="28"/>
      <c r="D3" s="29" t="s">
        <v>2168</v>
      </c>
      <c r="F3" s="18"/>
      <c r="G3" s="296" t="s">
        <v>347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44043.0</v>
      </c>
      <c r="B5" s="44" t="s">
        <v>2169</v>
      </c>
      <c r="C5" s="44" t="s">
        <v>25</v>
      </c>
      <c r="D5" s="44"/>
      <c r="E5" s="50" t="s">
        <v>2170</v>
      </c>
      <c r="F5" s="52">
        <v>6600.0</v>
      </c>
      <c r="G5" s="52"/>
      <c r="H5" s="54">
        <f>IF(AND(F5="", G5=""), "", F5 - G5)
</f>
        <v>6600</v>
      </c>
    </row>
    <row r="6">
      <c r="A6" s="56">
        <v>44143.0</v>
      </c>
      <c r="B6" s="65" t="s">
        <v>2171</v>
      </c>
      <c r="C6" s="44" t="s">
        <v>25</v>
      </c>
      <c r="D6" s="61"/>
      <c r="E6" s="50" t="s">
        <v>2172</v>
      </c>
      <c r="F6" s="52">
        <v>6600.0</v>
      </c>
      <c r="G6" s="52"/>
      <c r="H6" s="54">
        <f t="shared" ref="H6:H1000" si="1">IF(AND(F6="", G6=""), "", H5 + F6 - G6)</f>
        <v>13200</v>
      </c>
    </row>
    <row r="7">
      <c r="A7" s="56">
        <v>44092.0</v>
      </c>
      <c r="B7" s="65" t="s">
        <v>2173</v>
      </c>
      <c r="C7" s="44" t="s">
        <v>25</v>
      </c>
      <c r="D7" s="68"/>
      <c r="E7" s="50" t="s">
        <v>2174</v>
      </c>
      <c r="F7" s="52">
        <v>6600.0</v>
      </c>
      <c r="G7" s="52">
        <v>20000.0</v>
      </c>
      <c r="H7" s="54">
        <f t="shared" si="1"/>
        <v>-200</v>
      </c>
    </row>
    <row r="8">
      <c r="A8" s="56">
        <v>44543.0</v>
      </c>
      <c r="B8" s="65" t="s">
        <v>2175</v>
      </c>
      <c r="C8" s="68"/>
      <c r="D8" s="68"/>
      <c r="E8" s="50" t="s">
        <v>2176</v>
      </c>
      <c r="F8" s="52">
        <v>15000.0</v>
      </c>
      <c r="G8" s="52"/>
      <c r="H8" s="54">
        <f t="shared" si="1"/>
        <v>14800</v>
      </c>
    </row>
    <row r="9">
      <c r="A9" s="42">
        <v>44512.0</v>
      </c>
      <c r="B9" s="44" t="s">
        <v>2177</v>
      </c>
      <c r="C9" s="44" t="s">
        <v>26</v>
      </c>
      <c r="D9" s="68"/>
      <c r="E9" s="50" t="s">
        <v>2178</v>
      </c>
      <c r="F9" s="52">
        <v>7000.0</v>
      </c>
      <c r="G9" s="52">
        <v>22000.0</v>
      </c>
      <c r="H9" s="54">
        <f t="shared" si="1"/>
        <v>-200</v>
      </c>
    </row>
    <row r="10">
      <c r="A10" s="42">
        <v>44648.0</v>
      </c>
      <c r="B10" s="44" t="s">
        <v>2179</v>
      </c>
      <c r="C10" s="44" t="s">
        <v>1813</v>
      </c>
      <c r="D10" s="68"/>
      <c r="E10" s="50" t="s">
        <v>2180</v>
      </c>
      <c r="F10" s="52">
        <v>12000.0</v>
      </c>
      <c r="G10" s="52"/>
      <c r="H10" s="54">
        <f t="shared" si="1"/>
        <v>11800</v>
      </c>
    </row>
    <row r="11">
      <c r="A11" s="42"/>
      <c r="B11" s="44" t="s">
        <v>2169</v>
      </c>
      <c r="C11" s="44" t="s">
        <v>71</v>
      </c>
      <c r="D11" s="68"/>
      <c r="E11" s="50" t="s">
        <v>2170</v>
      </c>
      <c r="F11" s="52">
        <v>9200.0</v>
      </c>
      <c r="G11" s="52"/>
      <c r="H11" s="54">
        <f t="shared" si="1"/>
        <v>21000</v>
      </c>
    </row>
    <row r="12">
      <c r="A12" s="42">
        <v>44685.0</v>
      </c>
      <c r="B12" s="68"/>
      <c r="C12" s="61"/>
      <c r="D12" s="61"/>
      <c r="E12" s="50" t="s">
        <v>30</v>
      </c>
      <c r="F12" s="52"/>
      <c r="G12" s="52">
        <v>21000.0</v>
      </c>
      <c r="H12" s="54">
        <f t="shared" si="1"/>
        <v>0</v>
      </c>
    </row>
    <row r="13">
      <c r="A13" s="42">
        <v>44742.0</v>
      </c>
      <c r="B13" s="44" t="s">
        <v>2177</v>
      </c>
      <c r="C13" s="44" t="s">
        <v>25</v>
      </c>
      <c r="D13" s="61"/>
      <c r="E13" s="50" t="s">
        <v>2178</v>
      </c>
      <c r="F13" s="52">
        <v>7000.0</v>
      </c>
      <c r="G13" s="52"/>
      <c r="H13" s="54">
        <f t="shared" si="1"/>
        <v>7000</v>
      </c>
    </row>
    <row r="14">
      <c r="A14" s="42"/>
      <c r="B14" s="44" t="s">
        <v>2173</v>
      </c>
      <c r="C14" s="44" t="s">
        <v>71</v>
      </c>
      <c r="D14" s="61"/>
      <c r="E14" s="50" t="s">
        <v>2181</v>
      </c>
      <c r="F14" s="52">
        <v>9500.0</v>
      </c>
      <c r="G14" s="52">
        <v>9500.0</v>
      </c>
      <c r="H14" s="54">
        <f t="shared" si="1"/>
        <v>7000</v>
      </c>
    </row>
    <row r="15">
      <c r="A15" s="42"/>
      <c r="B15" s="44" t="s">
        <v>2182</v>
      </c>
      <c r="C15" s="44" t="s">
        <v>25</v>
      </c>
      <c r="D15" s="61"/>
      <c r="E15" s="50" t="s">
        <v>2183</v>
      </c>
      <c r="F15" s="52">
        <v>15000.0</v>
      </c>
      <c r="G15" s="52"/>
      <c r="H15" s="54">
        <f t="shared" si="1"/>
        <v>22000</v>
      </c>
    </row>
    <row r="16">
      <c r="A16" s="42"/>
      <c r="B16" s="44" t="s">
        <v>2184</v>
      </c>
      <c r="C16" s="44" t="s">
        <v>25</v>
      </c>
      <c r="D16" s="61"/>
      <c r="E16" s="50" t="s">
        <v>2185</v>
      </c>
      <c r="F16" s="52">
        <v>15000.0</v>
      </c>
      <c r="G16" s="52"/>
      <c r="H16" s="54">
        <f t="shared" si="1"/>
        <v>37000</v>
      </c>
    </row>
    <row r="17">
      <c r="A17" s="42">
        <v>44790.0</v>
      </c>
      <c r="B17" s="68"/>
      <c r="C17" s="68"/>
      <c r="D17" s="68"/>
      <c r="E17" s="50" t="s">
        <v>2186</v>
      </c>
      <c r="F17" s="52"/>
      <c r="G17" s="52">
        <v>30000.0</v>
      </c>
      <c r="H17" s="54">
        <f t="shared" si="1"/>
        <v>7000</v>
      </c>
    </row>
    <row r="18">
      <c r="A18" s="42"/>
      <c r="B18" s="68"/>
      <c r="C18" s="61"/>
      <c r="D18" s="61"/>
      <c r="E18" s="50" t="s">
        <v>2187</v>
      </c>
      <c r="F18" s="52">
        <v>50000.0</v>
      </c>
      <c r="G18" s="54"/>
      <c r="H18" s="54">
        <f t="shared" si="1"/>
        <v>57000</v>
      </c>
    </row>
    <row r="19">
      <c r="A19" s="304">
        <v>44629.0</v>
      </c>
      <c r="B19" s="68"/>
      <c r="C19" s="68"/>
      <c r="D19" s="68"/>
      <c r="E19" s="50" t="s">
        <v>2186</v>
      </c>
      <c r="F19" s="54"/>
      <c r="G19" s="52">
        <v>30000.0</v>
      </c>
      <c r="H19" s="54">
        <f t="shared" si="1"/>
        <v>27000</v>
      </c>
    </row>
    <row r="20">
      <c r="A20" s="42"/>
      <c r="B20" s="44" t="s">
        <v>2188</v>
      </c>
      <c r="C20" s="61"/>
      <c r="D20" s="61"/>
      <c r="E20" s="50" t="s">
        <v>2189</v>
      </c>
      <c r="F20" s="52">
        <v>15000.0</v>
      </c>
      <c r="G20" s="54"/>
      <c r="H20" s="54">
        <f t="shared" si="1"/>
        <v>42000</v>
      </c>
    </row>
    <row r="21">
      <c r="A21" s="42"/>
      <c r="B21" s="44" t="s">
        <v>2190</v>
      </c>
      <c r="C21" s="61"/>
      <c r="D21" s="61"/>
      <c r="E21" s="50" t="s">
        <v>2191</v>
      </c>
      <c r="F21" s="52">
        <v>15000.0</v>
      </c>
      <c r="G21" s="54"/>
      <c r="H21" s="54">
        <f t="shared" si="1"/>
        <v>57000</v>
      </c>
    </row>
    <row r="22">
      <c r="A22" s="42">
        <v>44991.0</v>
      </c>
      <c r="B22" s="44" t="s">
        <v>2177</v>
      </c>
      <c r="C22" s="44" t="s">
        <v>71</v>
      </c>
      <c r="D22" s="61"/>
      <c r="E22" s="50" t="s">
        <v>2192</v>
      </c>
      <c r="F22" s="52">
        <v>10000.0</v>
      </c>
      <c r="G22" s="54"/>
      <c r="H22" s="54">
        <f t="shared" si="1"/>
        <v>67000</v>
      </c>
    </row>
    <row r="23">
      <c r="A23" s="42">
        <v>44991.0</v>
      </c>
      <c r="B23" s="44" t="s">
        <v>2182</v>
      </c>
      <c r="C23" s="44" t="s">
        <v>71</v>
      </c>
      <c r="D23" s="68"/>
      <c r="E23" s="50" t="s">
        <v>2193</v>
      </c>
      <c r="F23" s="52">
        <v>10000.0</v>
      </c>
      <c r="G23" s="54"/>
      <c r="H23" s="54">
        <f t="shared" si="1"/>
        <v>77000</v>
      </c>
    </row>
    <row r="24">
      <c r="A24" s="42">
        <v>44990.0</v>
      </c>
      <c r="B24" s="44"/>
      <c r="C24" s="61"/>
      <c r="D24" s="61"/>
      <c r="E24" s="50" t="s">
        <v>30</v>
      </c>
      <c r="F24" s="54"/>
      <c r="G24" s="52">
        <v>20000.0</v>
      </c>
      <c r="H24" s="54">
        <f t="shared" si="1"/>
        <v>57000</v>
      </c>
    </row>
    <row r="25">
      <c r="A25" s="42">
        <v>45038.0</v>
      </c>
      <c r="B25" s="44"/>
      <c r="C25" s="68"/>
      <c r="D25" s="68"/>
      <c r="E25" s="50" t="s">
        <v>30</v>
      </c>
      <c r="F25" s="54"/>
      <c r="G25" s="52">
        <v>11000.0</v>
      </c>
      <c r="H25" s="54">
        <f t="shared" si="1"/>
        <v>46000</v>
      </c>
    </row>
    <row r="26">
      <c r="A26" s="42"/>
      <c r="B26" s="44"/>
      <c r="C26" s="61"/>
      <c r="D26" s="61"/>
      <c r="E26" s="50" t="s">
        <v>30</v>
      </c>
      <c r="F26" s="54"/>
      <c r="G26" s="52">
        <v>6000.0</v>
      </c>
      <c r="H26" s="54">
        <f t="shared" si="1"/>
        <v>40000</v>
      </c>
    </row>
    <row r="27">
      <c r="A27" s="42">
        <v>45187.0</v>
      </c>
      <c r="B27" s="61"/>
      <c r="C27" s="61"/>
      <c r="D27" s="61"/>
      <c r="E27" s="50" t="s">
        <v>30</v>
      </c>
      <c r="F27" s="54"/>
      <c r="G27" s="52">
        <v>10000.0</v>
      </c>
      <c r="H27" s="54">
        <f t="shared" si="1"/>
        <v>30000</v>
      </c>
    </row>
    <row r="28">
      <c r="A28" s="42">
        <v>45228.0</v>
      </c>
      <c r="B28" s="61"/>
      <c r="C28" s="61"/>
      <c r="D28" s="61"/>
      <c r="E28" s="50" t="s">
        <v>30</v>
      </c>
      <c r="F28" s="54"/>
      <c r="G28" s="52">
        <v>20000.0</v>
      </c>
      <c r="H28" s="54">
        <f t="shared" si="1"/>
        <v>10000</v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209500</v>
      </c>
      <c r="G1001" s="181">
        <f t="shared" si="2"/>
        <v>199500</v>
      </c>
      <c r="H1001" s="184">
        <f>F1001-G1001</f>
        <v>10000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10000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352</v>
      </c>
      <c r="H2" s="23"/>
    </row>
    <row r="3" ht="22.5" customHeight="1">
      <c r="A3" s="25" t="s">
        <v>7</v>
      </c>
      <c r="B3" s="27" t="s">
        <v>8</v>
      </c>
      <c r="C3" s="28"/>
      <c r="D3" s="29" t="s">
        <v>2194</v>
      </c>
      <c r="F3" s="18"/>
      <c r="G3" s="296" t="s">
        <v>355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2195</v>
      </c>
      <c r="C5" s="44" t="s">
        <v>25</v>
      </c>
      <c r="D5" s="44"/>
      <c r="E5" s="50" t="s">
        <v>2196</v>
      </c>
      <c r="F5" s="52">
        <v>12000.0</v>
      </c>
      <c r="G5" s="52">
        <v>12000.0</v>
      </c>
      <c r="H5" s="54">
        <f>IF(AND(F5="", G5=""), "", F5 - G5)
</f>
        <v>0</v>
      </c>
    </row>
    <row r="6">
      <c r="A6" s="206"/>
      <c r="B6" s="65" t="s">
        <v>2197</v>
      </c>
      <c r="C6" s="44" t="s">
        <v>2198</v>
      </c>
      <c r="D6" s="61"/>
      <c r="E6" s="50" t="s">
        <v>2199</v>
      </c>
      <c r="F6" s="52">
        <v>21000.0</v>
      </c>
      <c r="G6" s="52">
        <v>21000.0</v>
      </c>
      <c r="H6" s="54">
        <f t="shared" ref="H6:H1000" si="1">IF(AND(F6="", G6=""), "", H5 + F6 - G6)</f>
        <v>0</v>
      </c>
    </row>
    <row r="7">
      <c r="A7" s="206"/>
      <c r="B7" s="65" t="s">
        <v>2200</v>
      </c>
      <c r="C7" s="44" t="s">
        <v>26</v>
      </c>
      <c r="D7" s="68"/>
      <c r="E7" s="50" t="s">
        <v>2201</v>
      </c>
      <c r="F7" s="52">
        <v>8000.0</v>
      </c>
      <c r="G7" s="52">
        <v>8000.0</v>
      </c>
      <c r="H7" s="54">
        <f t="shared" si="1"/>
        <v>0</v>
      </c>
    </row>
    <row r="8">
      <c r="A8" s="206"/>
      <c r="B8" s="65" t="s">
        <v>2202</v>
      </c>
      <c r="C8" s="44" t="s">
        <v>25</v>
      </c>
      <c r="D8" s="68"/>
      <c r="E8" s="50" t="s">
        <v>2201</v>
      </c>
      <c r="F8" s="52">
        <v>10000.0</v>
      </c>
      <c r="G8" s="52"/>
      <c r="H8" s="54">
        <f t="shared" si="1"/>
        <v>10000</v>
      </c>
    </row>
    <row r="9">
      <c r="A9" s="42"/>
      <c r="B9" s="68"/>
      <c r="C9" s="68"/>
      <c r="D9" s="68"/>
      <c r="E9" s="115"/>
      <c r="F9" s="52"/>
      <c r="G9" s="52"/>
      <c r="H9" s="54" t="str">
        <f t="shared" si="1"/>
        <v/>
      </c>
    </row>
    <row r="10">
      <c r="A10" s="42"/>
      <c r="B10" s="68"/>
      <c r="C10" s="68"/>
      <c r="D10" s="68"/>
      <c r="E10" s="115"/>
      <c r="F10" s="52"/>
      <c r="G10" s="52"/>
      <c r="H10" s="54" t="str">
        <f t="shared" si="1"/>
        <v/>
      </c>
    </row>
    <row r="11">
      <c r="A11" s="42"/>
      <c r="B11" s="68"/>
      <c r="C11" s="68"/>
      <c r="D11" s="68"/>
      <c r="E11" s="115"/>
      <c r="F11" s="52"/>
      <c r="G11" s="52"/>
      <c r="H11" s="54" t="str">
        <f t="shared" si="1"/>
        <v/>
      </c>
    </row>
    <row r="12">
      <c r="A12" s="42"/>
      <c r="B12" s="68"/>
      <c r="C12" s="61"/>
      <c r="D12" s="61"/>
      <c r="E12" s="115"/>
      <c r="F12" s="52"/>
      <c r="G12" s="52"/>
      <c r="H12" s="54" t="str">
        <f t="shared" si="1"/>
        <v/>
      </c>
    </row>
    <row r="13">
      <c r="A13" s="42"/>
      <c r="B13" s="68"/>
      <c r="C13" s="61"/>
      <c r="D13" s="61"/>
      <c r="E13" s="115"/>
      <c r="F13" s="52"/>
      <c r="G13" s="52"/>
      <c r="H13" s="54" t="str">
        <f t="shared" si="1"/>
        <v/>
      </c>
    </row>
    <row r="14">
      <c r="A14" s="42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51000</v>
      </c>
      <c r="G1001" s="181">
        <f t="shared" si="2"/>
        <v>41000</v>
      </c>
      <c r="H1001" s="184">
        <f>F1001-G1001</f>
        <v>10000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359</v>
      </c>
      <c r="H2" s="23"/>
    </row>
    <row r="3" ht="22.5" customHeight="1">
      <c r="A3" s="25" t="s">
        <v>7</v>
      </c>
      <c r="B3" s="27" t="s">
        <v>8</v>
      </c>
      <c r="C3" s="28"/>
      <c r="D3" s="29" t="s">
        <v>2203</v>
      </c>
      <c r="F3" s="18"/>
      <c r="G3" s="296" t="s">
        <v>360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44433.0</v>
      </c>
      <c r="B5" s="44" t="s">
        <v>2204</v>
      </c>
      <c r="C5" s="44" t="s">
        <v>26</v>
      </c>
      <c r="D5" s="44"/>
      <c r="E5" s="50" t="s">
        <v>2205</v>
      </c>
      <c r="F5" s="52">
        <v>7000.0</v>
      </c>
      <c r="G5" s="52">
        <v>7000.0</v>
      </c>
      <c r="H5" s="54">
        <f>IF(AND(F5="", G5=""), "", F5 - G5)
</f>
        <v>0</v>
      </c>
    </row>
    <row r="6">
      <c r="A6" s="56">
        <v>44839.0</v>
      </c>
      <c r="B6" s="65" t="s">
        <v>2204</v>
      </c>
      <c r="C6" s="44" t="s">
        <v>25</v>
      </c>
      <c r="D6" s="61"/>
      <c r="E6" s="50" t="s">
        <v>2205</v>
      </c>
      <c r="F6" s="52">
        <v>8000.0</v>
      </c>
      <c r="G6" s="52">
        <v>8000.0</v>
      </c>
      <c r="H6" s="54">
        <f t="shared" ref="H6:H1000" si="1">IF(AND(F6="", G6=""), "", H5 + F6 - G6)</f>
        <v>0</v>
      </c>
    </row>
    <row r="7">
      <c r="A7" s="206"/>
      <c r="B7" s="65" t="s">
        <v>2206</v>
      </c>
      <c r="C7" s="44" t="s">
        <v>26</v>
      </c>
      <c r="D7" s="68"/>
      <c r="E7" s="50" t="s">
        <v>2207</v>
      </c>
      <c r="F7" s="52">
        <v>7000.0</v>
      </c>
      <c r="G7" s="52"/>
      <c r="H7" s="54">
        <f t="shared" si="1"/>
        <v>7000</v>
      </c>
    </row>
    <row r="8">
      <c r="A8" s="56">
        <v>44297.0</v>
      </c>
      <c r="B8" s="65" t="s">
        <v>2208</v>
      </c>
      <c r="C8" s="44" t="s">
        <v>26</v>
      </c>
      <c r="D8" s="68"/>
      <c r="E8" s="50" t="s">
        <v>2209</v>
      </c>
      <c r="F8" s="52">
        <v>7000.0</v>
      </c>
      <c r="G8" s="52">
        <v>14000.0</v>
      </c>
      <c r="H8" s="54">
        <f t="shared" si="1"/>
        <v>0</v>
      </c>
    </row>
    <row r="9">
      <c r="A9" s="42"/>
      <c r="B9" s="44" t="s">
        <v>2206</v>
      </c>
      <c r="C9" s="44" t="s">
        <v>25</v>
      </c>
      <c r="D9" s="68"/>
      <c r="E9" s="50" t="s">
        <v>2207</v>
      </c>
      <c r="F9" s="52">
        <v>8000.0</v>
      </c>
      <c r="G9" s="52"/>
      <c r="H9" s="54">
        <f t="shared" si="1"/>
        <v>8000</v>
      </c>
    </row>
    <row r="10">
      <c r="A10" s="42"/>
      <c r="B10" s="44" t="s">
        <v>2208</v>
      </c>
      <c r="C10" s="44" t="s">
        <v>25</v>
      </c>
      <c r="D10" s="68"/>
      <c r="E10" s="50" t="s">
        <v>2209</v>
      </c>
      <c r="F10" s="52">
        <v>8000.0</v>
      </c>
      <c r="G10" s="52"/>
      <c r="H10" s="54">
        <f t="shared" si="1"/>
        <v>16000</v>
      </c>
    </row>
    <row r="11">
      <c r="A11" s="42">
        <v>44854.0</v>
      </c>
      <c r="B11" s="68"/>
      <c r="C11" s="68"/>
      <c r="D11" s="68"/>
      <c r="E11" s="50" t="s">
        <v>30</v>
      </c>
      <c r="F11" s="52"/>
      <c r="G11" s="52">
        <v>16000.0</v>
      </c>
      <c r="H11" s="54">
        <f t="shared" si="1"/>
        <v>0</v>
      </c>
    </row>
    <row r="12">
      <c r="A12" s="42"/>
      <c r="B12" s="44" t="s">
        <v>2204</v>
      </c>
      <c r="C12" s="44" t="s">
        <v>71</v>
      </c>
      <c r="D12" s="61"/>
      <c r="E12" s="50" t="s">
        <v>2210</v>
      </c>
      <c r="F12" s="52">
        <v>10500.0</v>
      </c>
      <c r="G12" s="52"/>
      <c r="H12" s="54">
        <f t="shared" si="1"/>
        <v>10500</v>
      </c>
    </row>
    <row r="13">
      <c r="A13" s="42"/>
      <c r="B13" s="44" t="s">
        <v>2208</v>
      </c>
      <c r="C13" s="44" t="s">
        <v>71</v>
      </c>
      <c r="D13" s="61"/>
      <c r="E13" s="50" t="s">
        <v>2211</v>
      </c>
      <c r="F13" s="52">
        <v>10500.0</v>
      </c>
      <c r="G13" s="52"/>
      <c r="H13" s="54">
        <f t="shared" si="1"/>
        <v>21000</v>
      </c>
    </row>
    <row r="14">
      <c r="A14" s="42">
        <v>45006.0</v>
      </c>
      <c r="B14" s="61"/>
      <c r="C14" s="61"/>
      <c r="D14" s="61"/>
      <c r="E14" s="50" t="s">
        <v>30</v>
      </c>
      <c r="F14" s="52"/>
      <c r="G14" s="52">
        <v>21000.0</v>
      </c>
      <c r="H14" s="54">
        <f t="shared" si="1"/>
        <v>0</v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66000</v>
      </c>
      <c r="G1001" s="181">
        <f t="shared" si="2"/>
        <v>66000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309" t="s">
        <v>365</v>
      </c>
      <c r="H2" s="23"/>
    </row>
    <row r="3" ht="22.5" customHeight="1">
      <c r="A3" s="25" t="s">
        <v>7</v>
      </c>
      <c r="B3" s="27" t="s">
        <v>8</v>
      </c>
      <c r="C3" s="28"/>
      <c r="D3" s="29" t="s">
        <v>2212</v>
      </c>
      <c r="F3" s="18"/>
      <c r="G3" s="309" t="s">
        <v>366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44839.0</v>
      </c>
      <c r="B5" s="44" t="s">
        <v>2213</v>
      </c>
      <c r="C5" s="44"/>
      <c r="D5" s="44"/>
      <c r="E5" s="50" t="s">
        <v>2214</v>
      </c>
      <c r="F5" s="52"/>
      <c r="G5" s="52"/>
      <c r="H5" s="54" t="str">
        <f>IF(AND(F5="", G5=""), "", F5 - G5)
</f>
        <v/>
      </c>
    </row>
    <row r="6">
      <c r="A6" s="42">
        <v>45681.0</v>
      </c>
      <c r="B6" s="65" t="s">
        <v>2215</v>
      </c>
      <c r="C6" s="44" t="s">
        <v>26</v>
      </c>
      <c r="D6" s="44">
        <v>794117.0</v>
      </c>
      <c r="E6" s="50" t="s">
        <v>2216</v>
      </c>
      <c r="F6" s="52">
        <v>7000.0</v>
      </c>
      <c r="G6" s="52"/>
      <c r="H6" s="54">
        <f t="shared" ref="H6:H1000" si="1">IF(AND(F6="", G6=""), "", H5 + F6 - G6)</f>
        <v>7000</v>
      </c>
    </row>
    <row r="7">
      <c r="A7" s="42">
        <v>45681.0</v>
      </c>
      <c r="B7" s="58"/>
      <c r="C7" s="68"/>
      <c r="D7" s="68"/>
      <c r="E7" s="50" t="s">
        <v>30</v>
      </c>
      <c r="F7" s="52"/>
      <c r="G7" s="52">
        <v>7000.0</v>
      </c>
      <c r="H7" s="54">
        <f t="shared" si="1"/>
        <v>0</v>
      </c>
    </row>
    <row r="8">
      <c r="A8" s="42">
        <v>45835.0</v>
      </c>
      <c r="B8" s="65" t="s">
        <v>2215</v>
      </c>
      <c r="C8" s="44" t="s">
        <v>25</v>
      </c>
      <c r="D8" s="44">
        <v>794117.0</v>
      </c>
      <c r="E8" s="50" t="s">
        <v>2216</v>
      </c>
      <c r="F8" s="52">
        <v>8000.0</v>
      </c>
      <c r="G8" s="52"/>
      <c r="H8" s="54">
        <f t="shared" si="1"/>
        <v>8000</v>
      </c>
    </row>
    <row r="9">
      <c r="A9" s="42">
        <v>45871.0</v>
      </c>
      <c r="B9" s="68"/>
      <c r="C9" s="68"/>
      <c r="D9" s="68"/>
      <c r="E9" s="50" t="s">
        <v>30</v>
      </c>
      <c r="F9" s="52"/>
      <c r="G9" s="52">
        <v>8000.0</v>
      </c>
      <c r="H9" s="54">
        <f t="shared" si="1"/>
        <v>0</v>
      </c>
    </row>
    <row r="10">
      <c r="A10" s="42">
        <v>45994.0</v>
      </c>
      <c r="B10" s="65" t="s">
        <v>2215</v>
      </c>
      <c r="C10" s="44" t="s">
        <v>71</v>
      </c>
      <c r="D10" s="44">
        <v>794117.0</v>
      </c>
      <c r="E10" s="50" t="s">
        <v>2217</v>
      </c>
      <c r="F10" s="52">
        <v>10000.0</v>
      </c>
      <c r="G10" s="52"/>
      <c r="H10" s="54">
        <f t="shared" si="1"/>
        <v>10000</v>
      </c>
    </row>
    <row r="11">
      <c r="A11" s="42">
        <v>45994.0</v>
      </c>
      <c r="B11" s="65"/>
      <c r="C11" s="44"/>
      <c r="D11" s="44"/>
      <c r="E11" s="50" t="s">
        <v>30</v>
      </c>
      <c r="F11" s="52"/>
      <c r="G11" s="52">
        <v>10000.0</v>
      </c>
      <c r="H11" s="54">
        <f t="shared" si="1"/>
        <v>0</v>
      </c>
    </row>
    <row r="12">
      <c r="A12" s="42">
        <v>46086.0</v>
      </c>
      <c r="B12" s="44" t="s">
        <v>2218</v>
      </c>
      <c r="C12" s="44" t="s">
        <v>26</v>
      </c>
      <c r="D12" s="44">
        <v>870704.0</v>
      </c>
      <c r="E12" s="50" t="s">
        <v>2219</v>
      </c>
      <c r="F12" s="52">
        <v>7000.0</v>
      </c>
      <c r="G12" s="52"/>
      <c r="H12" s="54">
        <f t="shared" si="1"/>
        <v>7000</v>
      </c>
    </row>
    <row r="13">
      <c r="A13" s="42">
        <v>46087.0</v>
      </c>
      <c r="B13" s="68"/>
      <c r="C13" s="61"/>
      <c r="D13" s="61"/>
      <c r="E13" s="50" t="s">
        <v>30</v>
      </c>
      <c r="F13" s="52"/>
      <c r="G13" s="52">
        <v>7000.0</v>
      </c>
      <c r="H13" s="54">
        <f t="shared" si="1"/>
        <v>0</v>
      </c>
    </row>
    <row r="14">
      <c r="A14" s="42">
        <v>46196.0</v>
      </c>
      <c r="B14" s="44" t="s">
        <v>2220</v>
      </c>
      <c r="C14" s="44" t="s">
        <v>26</v>
      </c>
      <c r="D14" s="44"/>
      <c r="E14" s="50" t="s">
        <v>2221</v>
      </c>
      <c r="F14" s="52">
        <v>7000.0</v>
      </c>
      <c r="G14" s="52"/>
      <c r="H14" s="54">
        <f t="shared" si="1"/>
        <v>7000</v>
      </c>
    </row>
    <row r="15">
      <c r="A15" s="42">
        <v>46197.0</v>
      </c>
      <c r="B15" s="68"/>
      <c r="C15" s="61"/>
      <c r="D15" s="61"/>
      <c r="E15" s="50" t="s">
        <v>30</v>
      </c>
      <c r="F15" s="52"/>
      <c r="G15" s="52">
        <v>7000.0</v>
      </c>
      <c r="H15" s="54">
        <f t="shared" si="1"/>
        <v>0</v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39000</v>
      </c>
      <c r="G1001" s="181">
        <f t="shared" si="2"/>
        <v>39000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500</v>
      </c>
      <c r="H1" s="14"/>
    </row>
    <row r="2" ht="21.75" customHeight="1">
      <c r="A2" s="17" t="s">
        <v>2</v>
      </c>
      <c r="D2" s="16" t="s">
        <v>3</v>
      </c>
      <c r="F2" s="18"/>
      <c r="G2" s="287" t="s">
        <v>368</v>
      </c>
      <c r="H2" s="23"/>
    </row>
    <row r="3" ht="22.5" customHeight="1">
      <c r="A3" s="25" t="s">
        <v>7</v>
      </c>
      <c r="B3" s="27" t="s">
        <v>8</v>
      </c>
      <c r="C3" s="28"/>
      <c r="D3" s="29" t="s">
        <v>2222</v>
      </c>
      <c r="F3" s="18"/>
      <c r="G3" s="287" t="s">
        <v>370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44480.0</v>
      </c>
      <c r="B5" s="44" t="s">
        <v>2223</v>
      </c>
      <c r="C5" s="44"/>
      <c r="D5" s="44"/>
      <c r="E5" s="50" t="s">
        <v>2224</v>
      </c>
      <c r="F5" s="52">
        <v>6000.0</v>
      </c>
      <c r="G5" s="52">
        <v>6000.0</v>
      </c>
      <c r="H5" s="54">
        <f>IF(AND(F5="", G5=""), "", F5 - G5)
</f>
        <v>0</v>
      </c>
    </row>
    <row r="6">
      <c r="A6" s="206"/>
      <c r="B6" s="65" t="s">
        <v>2225</v>
      </c>
      <c r="C6" s="61"/>
      <c r="D6" s="61"/>
      <c r="E6" s="50" t="s">
        <v>2226</v>
      </c>
      <c r="F6" s="52">
        <v>6000.0</v>
      </c>
      <c r="G6" s="52">
        <v>6000.0</v>
      </c>
      <c r="H6" s="54">
        <f t="shared" ref="H6:H1000" si="1">IF(AND(F6="", G6=""), "", H5 + F6 - G6)</f>
        <v>0</v>
      </c>
    </row>
    <row r="7">
      <c r="A7" s="206"/>
      <c r="B7" s="65" t="s">
        <v>2227</v>
      </c>
      <c r="C7" s="68"/>
      <c r="D7" s="68"/>
      <c r="E7" s="50" t="s">
        <v>2228</v>
      </c>
      <c r="F7" s="52">
        <v>6000.0</v>
      </c>
      <c r="G7" s="52">
        <v>6000.0</v>
      </c>
      <c r="H7" s="54">
        <f t="shared" si="1"/>
        <v>0</v>
      </c>
    </row>
    <row r="8">
      <c r="A8" s="206"/>
      <c r="B8" s="65" t="s">
        <v>2229</v>
      </c>
      <c r="C8" s="68"/>
      <c r="D8" s="68"/>
      <c r="E8" s="50" t="s">
        <v>2230</v>
      </c>
      <c r="F8" s="52">
        <v>6000.0</v>
      </c>
      <c r="G8" s="52">
        <v>6000.0</v>
      </c>
      <c r="H8" s="54">
        <f t="shared" si="1"/>
        <v>0</v>
      </c>
    </row>
    <row r="9">
      <c r="A9" s="42"/>
      <c r="B9" s="44" t="s">
        <v>2231</v>
      </c>
      <c r="C9" s="68"/>
      <c r="D9" s="68"/>
      <c r="E9" s="50" t="s">
        <v>2232</v>
      </c>
      <c r="F9" s="52">
        <v>50000.0</v>
      </c>
      <c r="G9" s="52">
        <v>19000.0</v>
      </c>
      <c r="H9" s="54">
        <f t="shared" si="1"/>
        <v>31000</v>
      </c>
    </row>
    <row r="10">
      <c r="A10" s="42"/>
      <c r="B10" s="44" t="s">
        <v>2233</v>
      </c>
      <c r="C10" s="68"/>
      <c r="D10" s="68"/>
      <c r="E10" s="50" t="s">
        <v>2234</v>
      </c>
      <c r="F10" s="52">
        <v>18000.0</v>
      </c>
      <c r="G10" s="52">
        <v>18000.0</v>
      </c>
      <c r="H10" s="54">
        <f t="shared" si="1"/>
        <v>31000</v>
      </c>
    </row>
    <row r="11">
      <c r="A11" s="42">
        <v>44744.0</v>
      </c>
      <c r="B11" s="68"/>
      <c r="C11" s="68"/>
      <c r="D11" s="68"/>
      <c r="E11" s="50" t="s">
        <v>30</v>
      </c>
      <c r="F11" s="52"/>
      <c r="G11" s="52">
        <v>15000.0</v>
      </c>
      <c r="H11" s="54">
        <f t="shared" si="1"/>
        <v>16000</v>
      </c>
    </row>
    <row r="12">
      <c r="A12" s="42"/>
      <c r="B12" s="44" t="s">
        <v>2235</v>
      </c>
      <c r="C12" s="61"/>
      <c r="D12" s="61"/>
      <c r="E12" s="50" t="s">
        <v>2236</v>
      </c>
      <c r="F12" s="52">
        <v>5000.0</v>
      </c>
      <c r="G12" s="52">
        <v>5000.0</v>
      </c>
      <c r="H12" s="54">
        <f t="shared" si="1"/>
        <v>16000</v>
      </c>
    </row>
    <row r="13">
      <c r="A13" s="42"/>
      <c r="B13" s="68"/>
      <c r="C13" s="61"/>
      <c r="D13" s="61"/>
      <c r="E13" s="50" t="s">
        <v>2237</v>
      </c>
      <c r="F13" s="52"/>
      <c r="G13" s="52">
        <v>9000.0</v>
      </c>
      <c r="H13" s="54">
        <f t="shared" si="1"/>
        <v>7000</v>
      </c>
    </row>
    <row r="14">
      <c r="A14" s="42"/>
      <c r="B14" s="44" t="s">
        <v>2238</v>
      </c>
      <c r="C14" s="61"/>
      <c r="D14" s="61"/>
      <c r="E14" s="50" t="s">
        <v>2239</v>
      </c>
      <c r="F14" s="52">
        <v>6000.0</v>
      </c>
      <c r="G14" s="52">
        <v>5000.0</v>
      </c>
      <c r="H14" s="54">
        <f t="shared" si="1"/>
        <v>8000</v>
      </c>
    </row>
    <row r="15">
      <c r="A15" s="42"/>
      <c r="B15" s="44" t="s">
        <v>2240</v>
      </c>
      <c r="C15" s="61"/>
      <c r="D15" s="61"/>
      <c r="E15" s="50" t="s">
        <v>2241</v>
      </c>
      <c r="F15" s="52">
        <v>6000.0</v>
      </c>
      <c r="G15" s="52">
        <v>7000.0</v>
      </c>
      <c r="H15" s="54">
        <f t="shared" si="1"/>
        <v>7000</v>
      </c>
    </row>
    <row r="16">
      <c r="A16" s="42">
        <v>44705.0</v>
      </c>
      <c r="B16" s="44" t="s">
        <v>2242</v>
      </c>
      <c r="C16" s="61"/>
      <c r="D16" s="61"/>
      <c r="E16" s="50" t="s">
        <v>2243</v>
      </c>
      <c r="F16" s="52">
        <v>6000.0</v>
      </c>
      <c r="G16" s="52">
        <v>6000.0</v>
      </c>
      <c r="H16" s="54">
        <f t="shared" si="1"/>
        <v>7000</v>
      </c>
    </row>
    <row r="17">
      <c r="A17" s="42"/>
      <c r="B17" s="68"/>
      <c r="C17" s="68"/>
      <c r="D17" s="68"/>
      <c r="E17" s="50" t="s">
        <v>2244</v>
      </c>
      <c r="F17" s="52">
        <v>1500.0</v>
      </c>
      <c r="G17" s="52">
        <v>1000.0</v>
      </c>
      <c r="H17" s="54">
        <f t="shared" si="1"/>
        <v>7500</v>
      </c>
    </row>
    <row r="18">
      <c r="A18" s="42"/>
      <c r="B18" s="44" t="s">
        <v>2242</v>
      </c>
      <c r="C18" s="61"/>
      <c r="D18" s="61"/>
      <c r="E18" s="50" t="s">
        <v>2245</v>
      </c>
      <c r="F18" s="52">
        <v>8000.0</v>
      </c>
      <c r="G18" s="54"/>
      <c r="H18" s="54">
        <f t="shared" si="1"/>
        <v>15500</v>
      </c>
    </row>
    <row r="19">
      <c r="A19" s="304">
        <v>44626.0</v>
      </c>
      <c r="B19" s="44" t="s">
        <v>2246</v>
      </c>
      <c r="C19" s="68"/>
      <c r="D19" s="68"/>
      <c r="E19" s="50" t="s">
        <v>2247</v>
      </c>
      <c r="F19" s="52">
        <v>6000.0</v>
      </c>
      <c r="G19" s="52">
        <v>15500.0</v>
      </c>
      <c r="H19" s="54">
        <f t="shared" si="1"/>
        <v>6000</v>
      </c>
    </row>
    <row r="20">
      <c r="A20" s="42">
        <v>44798.0</v>
      </c>
      <c r="B20" s="44" t="s">
        <v>2248</v>
      </c>
      <c r="C20" s="61"/>
      <c r="D20" s="61"/>
      <c r="E20" s="50" t="s">
        <v>2249</v>
      </c>
      <c r="F20" s="52">
        <v>6000.0</v>
      </c>
      <c r="G20" s="52">
        <v>6000.0</v>
      </c>
      <c r="H20" s="54">
        <f t="shared" si="1"/>
        <v>6000</v>
      </c>
    </row>
    <row r="21">
      <c r="A21" s="42"/>
      <c r="B21" s="68"/>
      <c r="C21" s="61"/>
      <c r="D21" s="61"/>
      <c r="E21" s="50" t="s">
        <v>2251</v>
      </c>
      <c r="F21" s="52">
        <v>2000.0</v>
      </c>
      <c r="G21" s="54"/>
      <c r="H21" s="54">
        <f t="shared" si="1"/>
        <v>8000</v>
      </c>
    </row>
    <row r="22">
      <c r="A22" s="42"/>
      <c r="B22" s="44" t="s">
        <v>2252</v>
      </c>
      <c r="C22" s="61"/>
      <c r="D22" s="61"/>
      <c r="E22" s="50" t="s">
        <v>2253</v>
      </c>
      <c r="F22" s="52">
        <v>6000.0</v>
      </c>
      <c r="G22" s="54"/>
      <c r="H22" s="54">
        <f t="shared" si="1"/>
        <v>14000</v>
      </c>
    </row>
    <row r="23">
      <c r="A23" s="42">
        <v>44823.0</v>
      </c>
      <c r="B23" s="68"/>
      <c r="C23" s="68"/>
      <c r="D23" s="68"/>
      <c r="E23" s="50" t="s">
        <v>30</v>
      </c>
      <c r="F23" s="54"/>
      <c r="G23" s="52">
        <v>12000.0</v>
      </c>
      <c r="H23" s="54">
        <f t="shared" si="1"/>
        <v>2000</v>
      </c>
    </row>
    <row r="24">
      <c r="A24" s="42"/>
      <c r="B24" s="44"/>
      <c r="C24" s="61"/>
      <c r="D24" s="61"/>
      <c r="E24" s="50" t="s">
        <v>2254</v>
      </c>
      <c r="F24" s="54"/>
      <c r="G24" s="52">
        <v>2000.0</v>
      </c>
      <c r="H24" s="54">
        <f t="shared" si="1"/>
        <v>0</v>
      </c>
    </row>
    <row r="25">
      <c r="A25" s="42"/>
      <c r="B25" s="44" t="s">
        <v>2255</v>
      </c>
      <c r="C25" s="68"/>
      <c r="D25" s="68"/>
      <c r="E25" s="50" t="s">
        <v>2256</v>
      </c>
      <c r="F25" s="52">
        <v>6000.0</v>
      </c>
      <c r="G25" s="54"/>
      <c r="H25" s="54">
        <f t="shared" si="1"/>
        <v>6000</v>
      </c>
    </row>
    <row r="26">
      <c r="A26" s="42"/>
      <c r="B26" s="44"/>
      <c r="C26" s="61"/>
      <c r="D26" s="61"/>
      <c r="E26" s="50" t="s">
        <v>2257</v>
      </c>
      <c r="F26" s="54"/>
      <c r="G26" s="52">
        <v>14000.0</v>
      </c>
      <c r="H26" s="54">
        <f t="shared" si="1"/>
        <v>-8000</v>
      </c>
    </row>
    <row r="27">
      <c r="A27" s="42"/>
      <c r="B27" s="61"/>
      <c r="C27" s="61"/>
      <c r="D27" s="61"/>
      <c r="E27" s="50" t="s">
        <v>2259</v>
      </c>
      <c r="F27" s="52">
        <v>8000.0</v>
      </c>
      <c r="G27" s="54"/>
      <c r="H27" s="54">
        <f t="shared" si="1"/>
        <v>0</v>
      </c>
    </row>
    <row r="28">
      <c r="A28" s="42"/>
      <c r="B28" s="44" t="s">
        <v>2261</v>
      </c>
      <c r="C28" s="61"/>
      <c r="D28" s="61"/>
      <c r="E28" s="50" t="s">
        <v>2262</v>
      </c>
      <c r="F28" s="52">
        <v>6000.0</v>
      </c>
      <c r="G28" s="54"/>
      <c r="H28" s="54">
        <f t="shared" si="1"/>
        <v>6000</v>
      </c>
    </row>
    <row r="29">
      <c r="A29" s="42"/>
      <c r="B29" s="61"/>
      <c r="C29" s="68"/>
      <c r="D29" s="68"/>
      <c r="E29" s="50" t="s">
        <v>2263</v>
      </c>
      <c r="F29" s="52">
        <v>12000.0</v>
      </c>
      <c r="G29" s="54"/>
      <c r="H29" s="54">
        <f t="shared" si="1"/>
        <v>18000</v>
      </c>
    </row>
    <row r="30">
      <c r="A30" s="42"/>
      <c r="B30" s="44" t="s">
        <v>2264</v>
      </c>
      <c r="C30" s="61"/>
      <c r="D30" s="61"/>
      <c r="E30" s="50" t="s">
        <v>2265</v>
      </c>
      <c r="F30" s="52">
        <v>6000.0</v>
      </c>
      <c r="G30" s="54"/>
      <c r="H30" s="54">
        <f t="shared" si="1"/>
        <v>24000</v>
      </c>
    </row>
    <row r="31">
      <c r="A31" s="42">
        <v>44907.0</v>
      </c>
      <c r="B31" s="68"/>
      <c r="C31" s="68"/>
      <c r="D31" s="68"/>
      <c r="E31" s="50" t="s">
        <v>30</v>
      </c>
      <c r="F31" s="54"/>
      <c r="G31" s="52">
        <v>12000.0</v>
      </c>
      <c r="H31" s="54">
        <f t="shared" si="1"/>
        <v>12000</v>
      </c>
    </row>
    <row r="32">
      <c r="A32" s="42"/>
      <c r="B32" s="61"/>
      <c r="C32" s="61"/>
      <c r="D32" s="61"/>
      <c r="E32" s="50" t="s">
        <v>2267</v>
      </c>
      <c r="F32" s="52">
        <v>25000.0</v>
      </c>
      <c r="G32" s="54"/>
      <c r="H32" s="54">
        <f t="shared" si="1"/>
        <v>37000</v>
      </c>
    </row>
    <row r="33">
      <c r="A33" s="42">
        <v>44957.0</v>
      </c>
      <c r="B33" s="68"/>
      <c r="C33" s="68"/>
      <c r="D33" s="68"/>
      <c r="E33" s="50" t="s">
        <v>30</v>
      </c>
      <c r="F33" s="54"/>
      <c r="G33" s="52">
        <v>10000.0</v>
      </c>
      <c r="H33" s="54">
        <f t="shared" si="1"/>
        <v>27000</v>
      </c>
    </row>
    <row r="34">
      <c r="A34" s="42">
        <v>45263.0</v>
      </c>
      <c r="B34" s="61"/>
      <c r="C34" s="61"/>
      <c r="D34" s="61"/>
      <c r="E34" s="50" t="s">
        <v>2269</v>
      </c>
      <c r="F34" s="52">
        <v>25000.0</v>
      </c>
      <c r="G34" s="52">
        <v>25000.0</v>
      </c>
      <c r="H34" s="54">
        <f t="shared" si="1"/>
        <v>27000</v>
      </c>
    </row>
    <row r="35">
      <c r="A35" s="42">
        <v>45004.0</v>
      </c>
      <c r="B35" s="61"/>
      <c r="C35" s="61"/>
      <c r="D35" s="61"/>
      <c r="E35" s="50" t="s">
        <v>2271</v>
      </c>
      <c r="F35" s="54"/>
      <c r="G35" s="52">
        <v>6000.0</v>
      </c>
      <c r="H35" s="54">
        <f t="shared" si="1"/>
        <v>21000</v>
      </c>
    </row>
    <row r="36">
      <c r="A36" s="114"/>
      <c r="B36" s="68"/>
      <c r="C36" s="61"/>
      <c r="D36" s="61"/>
      <c r="E36" s="50" t="s">
        <v>2272</v>
      </c>
      <c r="F36" s="54"/>
      <c r="G36" s="52">
        <v>3000.0</v>
      </c>
      <c r="H36" s="54">
        <f t="shared" si="1"/>
        <v>18000</v>
      </c>
    </row>
    <row r="37">
      <c r="A37" s="42">
        <v>45085.0</v>
      </c>
      <c r="B37" s="68"/>
      <c r="C37" s="61"/>
      <c r="D37" s="61"/>
      <c r="E37" s="50" t="s">
        <v>30</v>
      </c>
      <c r="F37" s="54"/>
      <c r="G37" s="52">
        <v>18000.0</v>
      </c>
      <c r="H37" s="54">
        <f t="shared" si="1"/>
        <v>0</v>
      </c>
    </row>
    <row r="38">
      <c r="A38" s="42">
        <v>45157.0</v>
      </c>
      <c r="B38" s="68"/>
      <c r="C38" s="61"/>
      <c r="D38" s="61"/>
      <c r="E38" s="50" t="s">
        <v>2274</v>
      </c>
      <c r="F38" s="52">
        <v>40000.0</v>
      </c>
      <c r="G38" s="52">
        <v>40000.0</v>
      </c>
      <c r="H38" s="54">
        <f t="shared" si="1"/>
        <v>0</v>
      </c>
    </row>
    <row r="39">
      <c r="A39" s="42">
        <v>45181.0</v>
      </c>
      <c r="B39" s="44" t="s">
        <v>2276</v>
      </c>
      <c r="C39" s="61"/>
      <c r="D39" s="61"/>
      <c r="E39" s="50" t="s">
        <v>2277</v>
      </c>
      <c r="F39" s="52">
        <v>4000.0</v>
      </c>
      <c r="G39" s="54"/>
      <c r="H39" s="54">
        <f t="shared" si="1"/>
        <v>4000</v>
      </c>
    </row>
    <row r="40">
      <c r="A40" s="42">
        <v>45181.0</v>
      </c>
      <c r="B40" s="44" t="s">
        <v>2276</v>
      </c>
      <c r="C40" s="61"/>
      <c r="D40" s="61"/>
      <c r="E40" s="50" t="s">
        <v>2278</v>
      </c>
      <c r="F40" s="52">
        <v>4075.0</v>
      </c>
      <c r="G40" s="54"/>
      <c r="H40" s="54">
        <f t="shared" si="1"/>
        <v>8075</v>
      </c>
    </row>
    <row r="41">
      <c r="A41" s="42">
        <v>45187.0</v>
      </c>
      <c r="B41" s="68"/>
      <c r="C41" s="68"/>
      <c r="D41" s="68"/>
      <c r="E41" s="50" t="s">
        <v>2279</v>
      </c>
      <c r="F41" s="54"/>
      <c r="G41" s="52">
        <v>8000.0</v>
      </c>
      <c r="H41" s="54">
        <f t="shared" si="1"/>
        <v>75</v>
      </c>
    </row>
    <row r="42">
      <c r="A42" s="42">
        <v>45188.0</v>
      </c>
      <c r="B42" s="61"/>
      <c r="C42" s="61"/>
      <c r="D42" s="61"/>
      <c r="E42" s="50" t="s">
        <v>2279</v>
      </c>
      <c r="F42" s="54"/>
      <c r="G42" s="52">
        <v>75.0</v>
      </c>
      <c r="H42" s="54">
        <f t="shared" si="1"/>
        <v>0</v>
      </c>
    </row>
    <row r="43">
      <c r="A43" s="42">
        <v>45505.0</v>
      </c>
      <c r="B43" s="44" t="s">
        <v>2284</v>
      </c>
      <c r="C43" s="61"/>
      <c r="D43" s="61"/>
      <c r="E43" s="50" t="s">
        <v>2285</v>
      </c>
      <c r="F43" s="52">
        <v>1500.0</v>
      </c>
      <c r="G43" s="54"/>
      <c r="H43" s="54">
        <f t="shared" si="1"/>
        <v>1500</v>
      </c>
    </row>
    <row r="44">
      <c r="A44" s="42">
        <v>45505.0</v>
      </c>
      <c r="B44" s="44" t="s">
        <v>2248</v>
      </c>
      <c r="C44" s="61"/>
      <c r="D44" s="61"/>
      <c r="E44" s="50" t="s">
        <v>2288</v>
      </c>
      <c r="F44" s="52">
        <v>15000.0</v>
      </c>
      <c r="G44" s="54"/>
      <c r="H44" s="54">
        <f t="shared" si="1"/>
        <v>16500</v>
      </c>
    </row>
    <row r="45">
      <c r="A45" s="42">
        <v>45505.0</v>
      </c>
      <c r="B45" s="44" t="s">
        <v>2289</v>
      </c>
      <c r="C45" s="61"/>
      <c r="D45" s="61"/>
      <c r="E45" s="50" t="s">
        <v>2290</v>
      </c>
      <c r="F45" s="52">
        <v>8000.0</v>
      </c>
      <c r="G45" s="54"/>
      <c r="H45" s="54">
        <f t="shared" si="1"/>
        <v>24500</v>
      </c>
    </row>
    <row r="46">
      <c r="A46" s="114"/>
      <c r="B46" s="68"/>
      <c r="C46" s="61"/>
      <c r="D46" s="61"/>
      <c r="E46" s="50" t="s">
        <v>2292</v>
      </c>
      <c r="F46" s="52">
        <v>1000.0</v>
      </c>
      <c r="G46" s="54"/>
      <c r="H46" s="54">
        <f t="shared" si="1"/>
        <v>25500</v>
      </c>
    </row>
    <row r="47">
      <c r="A47" s="42">
        <v>45520.0</v>
      </c>
      <c r="B47" s="44" t="s">
        <v>2289</v>
      </c>
      <c r="C47" s="61"/>
      <c r="D47" s="61"/>
      <c r="E47" s="50" t="s">
        <v>30</v>
      </c>
      <c r="F47" s="54"/>
      <c r="G47" s="52">
        <v>25000.0</v>
      </c>
      <c r="H47" s="54">
        <f t="shared" si="1"/>
        <v>500</v>
      </c>
    </row>
    <row r="48">
      <c r="A48" s="42">
        <v>46230.0</v>
      </c>
      <c r="B48" s="44" t="s">
        <v>2297</v>
      </c>
      <c r="C48" s="61"/>
      <c r="D48" s="61"/>
      <c r="E48" s="50" t="s">
        <v>2298</v>
      </c>
      <c r="F48" s="52">
        <v>6000.0</v>
      </c>
      <c r="G48" s="54"/>
      <c r="H48" s="54">
        <f t="shared" si="1"/>
        <v>6500</v>
      </c>
    </row>
    <row r="49">
      <c r="A49" s="42">
        <v>46230.0</v>
      </c>
      <c r="B49" s="44" t="s">
        <v>2297</v>
      </c>
      <c r="C49" s="61"/>
      <c r="D49" s="61"/>
      <c r="E49" s="50" t="s">
        <v>2300</v>
      </c>
      <c r="F49" s="52">
        <v>0.0</v>
      </c>
      <c r="G49" s="54"/>
      <c r="H49" s="54">
        <f t="shared" si="1"/>
        <v>6500</v>
      </c>
    </row>
    <row r="50">
      <c r="A50" s="42">
        <v>46230.0</v>
      </c>
      <c r="B50" s="44" t="s">
        <v>2297</v>
      </c>
      <c r="C50" s="61"/>
      <c r="D50" s="61"/>
      <c r="E50" s="50" t="s">
        <v>30</v>
      </c>
      <c r="F50" s="54"/>
      <c r="G50" s="52">
        <v>6000.0</v>
      </c>
      <c r="H50" s="54">
        <f t="shared" si="1"/>
        <v>500</v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312075</v>
      </c>
      <c r="G1001" s="181">
        <f t="shared" si="2"/>
        <v>311575</v>
      </c>
      <c r="H1001" s="184">
        <f>F1001-G1001</f>
        <v>500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373</v>
      </c>
      <c r="H2" s="23"/>
    </row>
    <row r="3" ht="22.5" customHeight="1">
      <c r="A3" s="25" t="s">
        <v>7</v>
      </c>
      <c r="B3" s="27" t="s">
        <v>8</v>
      </c>
      <c r="C3" s="28"/>
      <c r="D3" s="29" t="s">
        <v>2250</v>
      </c>
      <c r="F3" s="18"/>
      <c r="G3" s="296" t="s">
        <v>376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2260</v>
      </c>
      <c r="C5" s="44"/>
      <c r="D5" s="44"/>
      <c r="E5" s="50" t="s">
        <v>2266</v>
      </c>
      <c r="F5" s="52"/>
      <c r="G5" s="52"/>
      <c r="H5" s="54" t="str">
        <f>IF(AND(F5="", G5=""), "", F5 - G5)
</f>
        <v/>
      </c>
    </row>
    <row r="6">
      <c r="A6" s="206"/>
      <c r="B6" s="65" t="s">
        <v>2273</v>
      </c>
      <c r="C6" s="61"/>
      <c r="D6" s="61"/>
      <c r="E6" s="50" t="s">
        <v>2275</v>
      </c>
      <c r="F6" s="52"/>
      <c r="G6" s="52"/>
      <c r="H6" s="54" t="str">
        <f t="shared" ref="H6:H1000" si="1">IF(AND(F6="", G6=""), "", H5 + F6 - G6)</f>
        <v/>
      </c>
    </row>
    <row r="7">
      <c r="A7" s="206"/>
      <c r="B7" s="65" t="s">
        <v>2281</v>
      </c>
      <c r="C7" s="68"/>
      <c r="D7" s="68"/>
      <c r="E7" s="50" t="s">
        <v>2283</v>
      </c>
      <c r="F7" s="52"/>
      <c r="G7" s="52"/>
      <c r="H7" s="54" t="str">
        <f t="shared" si="1"/>
        <v/>
      </c>
    </row>
    <row r="8">
      <c r="A8" s="206"/>
      <c r="B8" s="65" t="s">
        <v>2286</v>
      </c>
      <c r="C8" s="68"/>
      <c r="D8" s="44">
        <v>606882.0</v>
      </c>
      <c r="E8" s="50" t="s">
        <v>2287</v>
      </c>
      <c r="F8" s="52"/>
      <c r="G8" s="52"/>
      <c r="H8" s="54" t="str">
        <f t="shared" si="1"/>
        <v/>
      </c>
    </row>
    <row r="9">
      <c r="A9" s="42"/>
      <c r="B9" s="44" t="s">
        <v>2291</v>
      </c>
      <c r="C9" s="68"/>
      <c r="D9" s="44">
        <v>614505.0</v>
      </c>
      <c r="E9" s="50" t="s">
        <v>2293</v>
      </c>
      <c r="F9" s="52"/>
      <c r="G9" s="52"/>
      <c r="H9" s="54" t="str">
        <f t="shared" si="1"/>
        <v/>
      </c>
    </row>
    <row r="10">
      <c r="A10" s="42"/>
      <c r="B10" s="68"/>
      <c r="C10" s="68"/>
      <c r="D10" s="68"/>
      <c r="E10" s="115"/>
      <c r="F10" s="52"/>
      <c r="G10" s="52"/>
      <c r="H10" s="54" t="str">
        <f t="shared" si="1"/>
        <v/>
      </c>
    </row>
    <row r="11">
      <c r="A11" s="42"/>
      <c r="B11" s="68"/>
      <c r="C11" s="68"/>
      <c r="D11" s="68"/>
      <c r="E11" s="115"/>
      <c r="F11" s="52"/>
      <c r="G11" s="52"/>
      <c r="H11" s="54" t="str">
        <f t="shared" si="1"/>
        <v/>
      </c>
    </row>
    <row r="12">
      <c r="A12" s="42"/>
      <c r="B12" s="68"/>
      <c r="C12" s="61"/>
      <c r="D12" s="61"/>
      <c r="E12" s="115"/>
      <c r="F12" s="52"/>
      <c r="G12" s="52"/>
      <c r="H12" s="54" t="str">
        <f t="shared" si="1"/>
        <v/>
      </c>
    </row>
    <row r="13">
      <c r="A13" s="42"/>
      <c r="B13" s="68"/>
      <c r="C13" s="61"/>
      <c r="D13" s="61"/>
      <c r="E13" s="115"/>
      <c r="F13" s="52"/>
      <c r="G13" s="52"/>
      <c r="H13" s="54" t="str">
        <f t="shared" si="1"/>
        <v/>
      </c>
    </row>
    <row r="14">
      <c r="A14" s="42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0</v>
      </c>
      <c r="G1001" s="181">
        <f t="shared" si="2"/>
        <v>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310" t="s">
        <v>378</v>
      </c>
      <c r="H2" s="23"/>
    </row>
    <row r="3" ht="22.5" customHeight="1">
      <c r="A3" s="25" t="s">
        <v>7</v>
      </c>
      <c r="B3" s="27" t="s">
        <v>8</v>
      </c>
      <c r="C3" s="28"/>
      <c r="D3" s="29" t="s">
        <v>2258</v>
      </c>
      <c r="F3" s="18"/>
      <c r="G3" s="310" t="s">
        <v>379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44225.0</v>
      </c>
      <c r="B5" s="44" t="s">
        <v>2268</v>
      </c>
      <c r="C5" s="44" t="s">
        <v>26</v>
      </c>
      <c r="D5" s="44"/>
      <c r="E5" s="50" t="s">
        <v>2270</v>
      </c>
      <c r="F5" s="52">
        <v>8000.0</v>
      </c>
      <c r="G5" s="52">
        <v>8000.0</v>
      </c>
      <c r="H5" s="54">
        <f>IF(AND(F5="", G5=""), "", F5 - G5)
</f>
        <v>0</v>
      </c>
    </row>
    <row r="6">
      <c r="A6" s="56">
        <v>44875.0</v>
      </c>
      <c r="B6" s="65" t="s">
        <v>2268</v>
      </c>
      <c r="C6" s="44" t="s">
        <v>25</v>
      </c>
      <c r="D6" s="61"/>
      <c r="E6" s="50" t="s">
        <v>2270</v>
      </c>
      <c r="F6" s="52">
        <v>8000.0</v>
      </c>
      <c r="G6" s="52"/>
      <c r="H6" s="54">
        <f t="shared" ref="H6:H1000" si="1">IF(AND(F6="", G6=""), "", H5 + F6 - G6)</f>
        <v>8000</v>
      </c>
    </row>
    <row r="7">
      <c r="A7" s="56">
        <v>44282.0</v>
      </c>
      <c r="B7" s="65" t="s">
        <v>2280</v>
      </c>
      <c r="C7" s="68"/>
      <c r="D7" s="68"/>
      <c r="E7" s="50" t="s">
        <v>2282</v>
      </c>
      <c r="F7" s="52">
        <v>15000.0</v>
      </c>
      <c r="G7" s="52">
        <v>5000.0</v>
      </c>
      <c r="H7" s="54">
        <f t="shared" si="1"/>
        <v>18000</v>
      </c>
    </row>
    <row r="8">
      <c r="A8" s="206"/>
      <c r="B8" s="58"/>
      <c r="C8" s="68"/>
      <c r="D8" s="68"/>
      <c r="E8" s="50" t="s">
        <v>30</v>
      </c>
      <c r="F8" s="52"/>
      <c r="G8" s="52">
        <v>8000.0</v>
      </c>
      <c r="H8" s="54">
        <f t="shared" si="1"/>
        <v>10000</v>
      </c>
    </row>
    <row r="9">
      <c r="A9" s="42"/>
      <c r="B9" s="68"/>
      <c r="C9" s="68"/>
      <c r="D9" s="68"/>
      <c r="E9" s="50" t="s">
        <v>1310</v>
      </c>
      <c r="F9" s="52"/>
      <c r="G9" s="52">
        <v>2000.0</v>
      </c>
      <c r="H9" s="54">
        <f t="shared" si="1"/>
        <v>8000</v>
      </c>
    </row>
    <row r="10">
      <c r="A10" s="42"/>
      <c r="B10" s="68"/>
      <c r="C10" s="68"/>
      <c r="D10" s="68"/>
      <c r="E10" s="50" t="s">
        <v>2294</v>
      </c>
      <c r="F10" s="52">
        <v>1000.0</v>
      </c>
      <c r="G10" s="52">
        <v>1000.0</v>
      </c>
      <c r="H10" s="54">
        <f t="shared" si="1"/>
        <v>8000</v>
      </c>
    </row>
    <row r="11">
      <c r="A11" s="42"/>
      <c r="B11" s="44" t="s">
        <v>2295</v>
      </c>
      <c r="C11" s="68"/>
      <c r="D11" s="68"/>
      <c r="E11" s="50" t="s">
        <v>2296</v>
      </c>
      <c r="F11" s="52">
        <v>8000.0</v>
      </c>
      <c r="G11" s="52"/>
      <c r="H11" s="54">
        <f t="shared" si="1"/>
        <v>16000</v>
      </c>
    </row>
    <row r="12">
      <c r="A12" s="42"/>
      <c r="B12" s="68"/>
      <c r="C12" s="61"/>
      <c r="D12" s="61"/>
      <c r="E12" s="50" t="s">
        <v>2299</v>
      </c>
      <c r="F12" s="52"/>
      <c r="G12" s="52">
        <v>10000.0</v>
      </c>
      <c r="H12" s="54">
        <f t="shared" si="1"/>
        <v>6000</v>
      </c>
    </row>
    <row r="13">
      <c r="A13" s="42"/>
      <c r="B13" s="68"/>
      <c r="C13" s="61"/>
      <c r="D13" s="61"/>
      <c r="E13" s="50" t="s">
        <v>2301</v>
      </c>
      <c r="F13" s="52">
        <v>5000.0</v>
      </c>
      <c r="G13" s="52"/>
      <c r="H13" s="54">
        <f t="shared" si="1"/>
        <v>11000</v>
      </c>
    </row>
    <row r="14">
      <c r="A14" s="42"/>
      <c r="B14" s="44" t="s">
        <v>2302</v>
      </c>
      <c r="C14" s="61"/>
      <c r="D14" s="61"/>
      <c r="E14" s="50" t="s">
        <v>2303</v>
      </c>
      <c r="F14" s="52">
        <v>7000.0</v>
      </c>
      <c r="G14" s="52"/>
      <c r="H14" s="54">
        <f t="shared" si="1"/>
        <v>18000</v>
      </c>
    </row>
    <row r="15">
      <c r="A15" s="42">
        <v>44545.0</v>
      </c>
      <c r="B15" s="68"/>
      <c r="C15" s="61"/>
      <c r="D15" s="61"/>
      <c r="E15" s="50" t="s">
        <v>30</v>
      </c>
      <c r="F15" s="52"/>
      <c r="G15" s="52">
        <v>10000.0</v>
      </c>
      <c r="H15" s="54">
        <f t="shared" si="1"/>
        <v>8000</v>
      </c>
    </row>
    <row r="16">
      <c r="A16" s="42">
        <v>44606.0</v>
      </c>
      <c r="B16" s="44" t="s">
        <v>2304</v>
      </c>
      <c r="C16" s="44" t="s">
        <v>26</v>
      </c>
      <c r="D16" s="61"/>
      <c r="E16" s="50" t="s">
        <v>2305</v>
      </c>
      <c r="F16" s="52">
        <v>6000.0</v>
      </c>
      <c r="G16" s="52">
        <v>6000.0</v>
      </c>
      <c r="H16" s="54">
        <f t="shared" si="1"/>
        <v>8000</v>
      </c>
    </row>
    <row r="17">
      <c r="A17" s="42"/>
      <c r="B17" s="44" t="s">
        <v>2306</v>
      </c>
      <c r="C17" s="68"/>
      <c r="D17" s="68"/>
      <c r="E17" s="50" t="s">
        <v>2307</v>
      </c>
      <c r="F17" s="52">
        <v>7000.0</v>
      </c>
      <c r="G17" s="52">
        <v>7000.0</v>
      </c>
      <c r="H17" s="54">
        <f t="shared" si="1"/>
        <v>8000</v>
      </c>
    </row>
    <row r="18">
      <c r="A18" s="42">
        <v>45481.0</v>
      </c>
      <c r="B18" s="68"/>
      <c r="C18" s="61"/>
      <c r="D18" s="61"/>
      <c r="E18" s="50" t="s">
        <v>30</v>
      </c>
      <c r="F18" s="54"/>
      <c r="G18" s="52">
        <v>8000.0</v>
      </c>
      <c r="H18" s="54">
        <f t="shared" si="1"/>
        <v>0</v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65000</v>
      </c>
      <c r="G1001" s="181">
        <f t="shared" si="2"/>
        <v>65000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383</v>
      </c>
      <c r="H2" s="23"/>
    </row>
    <row r="3" ht="22.5" customHeight="1">
      <c r="A3" s="25" t="s">
        <v>7</v>
      </c>
      <c r="B3" s="27" t="s">
        <v>8</v>
      </c>
      <c r="C3" s="28"/>
      <c r="D3" s="29" t="s">
        <v>2308</v>
      </c>
      <c r="F3" s="18"/>
      <c r="G3" s="296" t="s">
        <v>384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2309</v>
      </c>
      <c r="C5" s="44"/>
      <c r="D5" s="44"/>
      <c r="E5" s="50" t="s">
        <v>2310</v>
      </c>
      <c r="F5" s="52">
        <v>30000.0</v>
      </c>
      <c r="G5" s="52"/>
      <c r="H5" s="54">
        <f>IF(AND(F5="", G5=""), "", F5 - G5)
</f>
        <v>30000</v>
      </c>
    </row>
    <row r="6">
      <c r="A6" s="206"/>
      <c r="B6" s="65" t="s">
        <v>2311</v>
      </c>
      <c r="C6" s="61"/>
      <c r="D6" s="61"/>
      <c r="E6" s="50" t="s">
        <v>2312</v>
      </c>
      <c r="F6" s="52">
        <v>30000.0</v>
      </c>
      <c r="G6" s="52"/>
      <c r="H6" s="54">
        <f t="shared" ref="H6:H1000" si="1">IF(AND(F6="", G6=""), "", H5 + F6 - G6)</f>
        <v>60000</v>
      </c>
    </row>
    <row r="7">
      <c r="A7" s="206"/>
      <c r="B7" s="65" t="s">
        <v>2313</v>
      </c>
      <c r="C7" s="68"/>
      <c r="D7" s="68"/>
      <c r="E7" s="50" t="s">
        <v>2314</v>
      </c>
      <c r="F7" s="52">
        <v>30000.0</v>
      </c>
      <c r="G7" s="52"/>
      <c r="H7" s="54">
        <f t="shared" si="1"/>
        <v>90000</v>
      </c>
    </row>
    <row r="8">
      <c r="A8" s="206"/>
      <c r="B8" s="65" t="s">
        <v>2315</v>
      </c>
      <c r="C8" s="68"/>
      <c r="D8" s="68"/>
      <c r="E8" s="50" t="s">
        <v>2316</v>
      </c>
      <c r="F8" s="52">
        <v>30000.0</v>
      </c>
      <c r="G8" s="52"/>
      <c r="H8" s="54">
        <f t="shared" si="1"/>
        <v>120000</v>
      </c>
    </row>
    <row r="9">
      <c r="A9" s="42"/>
      <c r="B9" s="44" t="s">
        <v>2317</v>
      </c>
      <c r="C9" s="68"/>
      <c r="D9" s="68"/>
      <c r="E9" s="50" t="s">
        <v>2318</v>
      </c>
      <c r="F9" s="52">
        <v>30000.0</v>
      </c>
      <c r="G9" s="52"/>
      <c r="H9" s="54">
        <f t="shared" si="1"/>
        <v>150000</v>
      </c>
    </row>
    <row r="10">
      <c r="A10" s="42"/>
      <c r="B10" s="44" t="s">
        <v>2319</v>
      </c>
      <c r="C10" s="68"/>
      <c r="D10" s="68"/>
      <c r="E10" s="50" t="s">
        <v>2320</v>
      </c>
      <c r="F10" s="52">
        <v>30000.0</v>
      </c>
      <c r="G10" s="52"/>
      <c r="H10" s="54">
        <f t="shared" si="1"/>
        <v>180000</v>
      </c>
    </row>
    <row r="11">
      <c r="A11" s="42"/>
      <c r="B11" s="44" t="s">
        <v>2321</v>
      </c>
      <c r="C11" s="68"/>
      <c r="D11" s="68"/>
      <c r="E11" s="50" t="s">
        <v>2322</v>
      </c>
      <c r="F11" s="52">
        <v>30000.0</v>
      </c>
      <c r="G11" s="52"/>
      <c r="H11" s="54">
        <f t="shared" si="1"/>
        <v>210000</v>
      </c>
    </row>
    <row r="12">
      <c r="A12" s="42"/>
      <c r="B12" s="44" t="s">
        <v>2323</v>
      </c>
      <c r="C12" s="61"/>
      <c r="D12" s="61"/>
      <c r="E12" s="50" t="s">
        <v>2324</v>
      </c>
      <c r="F12" s="52">
        <v>30000.0</v>
      </c>
      <c r="G12" s="52"/>
      <c r="H12" s="54">
        <f t="shared" si="1"/>
        <v>240000</v>
      </c>
    </row>
    <row r="13">
      <c r="A13" s="42"/>
      <c r="B13" s="44" t="s">
        <v>2325</v>
      </c>
      <c r="C13" s="61"/>
      <c r="D13" s="61"/>
      <c r="E13" s="50" t="s">
        <v>2326</v>
      </c>
      <c r="F13" s="52">
        <v>30000.0</v>
      </c>
      <c r="G13" s="52"/>
      <c r="H13" s="54">
        <f t="shared" si="1"/>
        <v>270000</v>
      </c>
    </row>
    <row r="14">
      <c r="A14" s="42"/>
      <c r="B14" s="61"/>
      <c r="C14" s="61"/>
      <c r="D14" s="61"/>
      <c r="E14" s="50" t="s">
        <v>1310</v>
      </c>
      <c r="F14" s="52"/>
      <c r="G14" s="52">
        <v>10000.0</v>
      </c>
      <c r="H14" s="54">
        <f t="shared" si="1"/>
        <v>260000</v>
      </c>
    </row>
    <row r="15">
      <c r="A15" s="42">
        <v>44524.0</v>
      </c>
      <c r="B15" s="68"/>
      <c r="C15" s="61"/>
      <c r="D15" s="61"/>
      <c r="E15" s="50" t="s">
        <v>2327</v>
      </c>
      <c r="F15" s="52"/>
      <c r="G15" s="52">
        <v>78000.0</v>
      </c>
      <c r="H15" s="54">
        <f t="shared" si="1"/>
        <v>182000</v>
      </c>
    </row>
    <row r="16">
      <c r="A16" s="42">
        <v>44546.0</v>
      </c>
      <c r="B16" s="61"/>
      <c r="C16" s="61"/>
      <c r="D16" s="61"/>
      <c r="E16" s="50" t="s">
        <v>30</v>
      </c>
      <c r="F16" s="52"/>
      <c r="G16" s="52">
        <v>78000.0</v>
      </c>
      <c r="H16" s="54">
        <f t="shared" si="1"/>
        <v>104000</v>
      </c>
    </row>
    <row r="17">
      <c r="A17" s="42">
        <v>44905.0</v>
      </c>
      <c r="B17" s="68"/>
      <c r="C17" s="68"/>
      <c r="D17" s="68"/>
      <c r="E17" s="50" t="s">
        <v>30</v>
      </c>
      <c r="F17" s="52"/>
      <c r="G17" s="52">
        <v>52000.0</v>
      </c>
      <c r="H17" s="54">
        <f t="shared" si="1"/>
        <v>52000</v>
      </c>
    </row>
    <row r="18">
      <c r="A18" s="42">
        <v>45208.0</v>
      </c>
      <c r="B18" s="68"/>
      <c r="C18" s="61"/>
      <c r="D18" s="61"/>
      <c r="E18" s="50" t="s">
        <v>30</v>
      </c>
      <c r="F18" s="54"/>
      <c r="G18" s="52">
        <v>52000.0</v>
      </c>
      <c r="H18" s="54">
        <f t="shared" si="1"/>
        <v>0</v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270000</v>
      </c>
      <c r="G1001" s="181">
        <f t="shared" si="2"/>
        <v>270000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391</v>
      </c>
      <c r="H2" s="23"/>
    </row>
    <row r="3" ht="22.5" customHeight="1">
      <c r="A3" s="25" t="s">
        <v>7</v>
      </c>
      <c r="B3" s="27" t="s">
        <v>8</v>
      </c>
      <c r="C3" s="28"/>
      <c r="D3" s="29" t="s">
        <v>2328</v>
      </c>
      <c r="F3" s="18"/>
      <c r="G3" s="296" t="s">
        <v>392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2329</v>
      </c>
      <c r="C5" s="44"/>
      <c r="D5" s="44"/>
      <c r="E5" s="50" t="s">
        <v>2330</v>
      </c>
      <c r="F5" s="52"/>
      <c r="G5" s="52"/>
      <c r="H5" s="54" t="str">
        <f>IF(AND(F5="", G5=""), "", F5 - G5)
</f>
        <v/>
      </c>
    </row>
    <row r="6">
      <c r="A6" s="206"/>
      <c r="B6" s="65" t="s">
        <v>2331</v>
      </c>
      <c r="C6" s="61"/>
      <c r="D6" s="44">
        <v>619254.0</v>
      </c>
      <c r="E6" s="50" t="s">
        <v>2332</v>
      </c>
      <c r="F6" s="52"/>
      <c r="G6" s="52"/>
      <c r="H6" s="54" t="str">
        <f t="shared" ref="H6:H1000" si="1">IF(AND(F6="", G6=""), "", H5 + F6 - G6)</f>
        <v/>
      </c>
    </row>
    <row r="7">
      <c r="A7" s="206"/>
      <c r="B7" s="58"/>
      <c r="C7" s="68"/>
      <c r="D7" s="68"/>
      <c r="E7" s="285"/>
      <c r="F7" s="52"/>
      <c r="G7" s="52"/>
      <c r="H7" s="54" t="str">
        <f t="shared" si="1"/>
        <v/>
      </c>
    </row>
    <row r="8">
      <c r="A8" s="206"/>
      <c r="B8" s="58"/>
      <c r="C8" s="68"/>
      <c r="D8" s="68"/>
      <c r="E8" s="285"/>
      <c r="F8" s="52"/>
      <c r="G8" s="52"/>
      <c r="H8" s="54" t="str">
        <f t="shared" si="1"/>
        <v/>
      </c>
    </row>
    <row r="9">
      <c r="A9" s="42"/>
      <c r="B9" s="68"/>
      <c r="C9" s="68"/>
      <c r="D9" s="68"/>
      <c r="E9" s="115"/>
      <c r="F9" s="52"/>
      <c r="G9" s="52"/>
      <c r="H9" s="54" t="str">
        <f t="shared" si="1"/>
        <v/>
      </c>
    </row>
    <row r="10">
      <c r="A10" s="42"/>
      <c r="B10" s="68"/>
      <c r="C10" s="68"/>
      <c r="D10" s="68"/>
      <c r="E10" s="115"/>
      <c r="F10" s="52"/>
      <c r="G10" s="52"/>
      <c r="H10" s="54" t="str">
        <f t="shared" si="1"/>
        <v/>
      </c>
    </row>
    <row r="11">
      <c r="A11" s="42"/>
      <c r="B11" s="68"/>
      <c r="C11" s="68"/>
      <c r="D11" s="68"/>
      <c r="E11" s="115"/>
      <c r="F11" s="52"/>
      <c r="G11" s="52"/>
      <c r="H11" s="54" t="str">
        <f t="shared" si="1"/>
        <v/>
      </c>
    </row>
    <row r="12">
      <c r="A12" s="42"/>
      <c r="B12" s="68"/>
      <c r="C12" s="61"/>
      <c r="D12" s="61"/>
      <c r="E12" s="115"/>
      <c r="F12" s="52"/>
      <c r="G12" s="52"/>
      <c r="H12" s="54" t="str">
        <f t="shared" si="1"/>
        <v/>
      </c>
    </row>
    <row r="13">
      <c r="A13" s="42"/>
      <c r="B13" s="68"/>
      <c r="C13" s="61"/>
      <c r="D13" s="61"/>
      <c r="E13" s="115"/>
      <c r="F13" s="52"/>
      <c r="G13" s="52"/>
      <c r="H13" s="54" t="str">
        <f t="shared" si="1"/>
        <v/>
      </c>
    </row>
    <row r="14">
      <c r="A14" s="42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0</v>
      </c>
      <c r="G1001" s="181">
        <f t="shared" si="2"/>
        <v>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395</v>
      </c>
      <c r="H2" s="23"/>
    </row>
    <row r="3" ht="22.5" customHeight="1">
      <c r="A3" s="25" t="s">
        <v>7</v>
      </c>
      <c r="B3" s="27" t="s">
        <v>8</v>
      </c>
      <c r="C3" s="28"/>
      <c r="D3" s="29" t="s">
        <v>2333</v>
      </c>
      <c r="F3" s="18"/>
      <c r="G3" s="296" t="s">
        <v>397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/>
      <c r="C5" s="44"/>
      <c r="D5" s="44"/>
      <c r="E5" s="50"/>
      <c r="F5" s="52"/>
      <c r="G5" s="52"/>
      <c r="H5" s="54" t="str">
        <f>IF(AND(F5="", G5=""), "", F5 - G5)
</f>
        <v/>
      </c>
    </row>
    <row r="6">
      <c r="A6" s="206"/>
      <c r="B6" s="58"/>
      <c r="C6" s="61"/>
      <c r="D6" s="61"/>
      <c r="E6" s="50"/>
      <c r="F6" s="52"/>
      <c r="G6" s="52"/>
      <c r="H6" s="54" t="str">
        <f t="shared" ref="H6:H1000" si="1">IF(AND(F6="", G6=""), "", H5 + F6 - G6)</f>
        <v/>
      </c>
    </row>
    <row r="7">
      <c r="A7" s="206"/>
      <c r="B7" s="58"/>
      <c r="C7" s="68"/>
      <c r="D7" s="68"/>
      <c r="E7" s="285"/>
      <c r="F7" s="52"/>
      <c r="G7" s="52"/>
      <c r="H7" s="54" t="str">
        <f t="shared" si="1"/>
        <v/>
      </c>
    </row>
    <row r="8">
      <c r="A8" s="206"/>
      <c r="B8" s="58"/>
      <c r="C8" s="68"/>
      <c r="D8" s="68"/>
      <c r="E8" s="285"/>
      <c r="F8" s="52"/>
      <c r="G8" s="52"/>
      <c r="H8" s="54" t="str">
        <f t="shared" si="1"/>
        <v/>
      </c>
    </row>
    <row r="9">
      <c r="A9" s="42"/>
      <c r="B9" s="68"/>
      <c r="C9" s="68"/>
      <c r="D9" s="68"/>
      <c r="E9" s="115"/>
      <c r="F9" s="52"/>
      <c r="G9" s="52"/>
      <c r="H9" s="54" t="str">
        <f t="shared" si="1"/>
        <v/>
      </c>
    </row>
    <row r="10">
      <c r="A10" s="42"/>
      <c r="B10" s="68"/>
      <c r="C10" s="68"/>
      <c r="D10" s="68"/>
      <c r="E10" s="115"/>
      <c r="F10" s="52"/>
      <c r="G10" s="52"/>
      <c r="H10" s="54" t="str">
        <f t="shared" si="1"/>
        <v/>
      </c>
    </row>
    <row r="11">
      <c r="A11" s="42"/>
      <c r="B11" s="68"/>
      <c r="C11" s="68"/>
      <c r="D11" s="68"/>
      <c r="E11" s="115"/>
      <c r="F11" s="52"/>
      <c r="G11" s="52"/>
      <c r="H11" s="54" t="str">
        <f t="shared" si="1"/>
        <v/>
      </c>
    </row>
    <row r="12">
      <c r="A12" s="42"/>
      <c r="B12" s="68"/>
      <c r="C12" s="61"/>
      <c r="D12" s="61"/>
      <c r="E12" s="115"/>
      <c r="F12" s="52"/>
      <c r="G12" s="52"/>
      <c r="H12" s="54" t="str">
        <f t="shared" si="1"/>
        <v/>
      </c>
    </row>
    <row r="13">
      <c r="A13" s="42"/>
      <c r="B13" s="68"/>
      <c r="C13" s="61"/>
      <c r="D13" s="61"/>
      <c r="E13" s="115"/>
      <c r="F13" s="52"/>
      <c r="G13" s="52"/>
      <c r="H13" s="54" t="str">
        <f t="shared" si="1"/>
        <v/>
      </c>
    </row>
    <row r="14">
      <c r="A14" s="42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0</v>
      </c>
      <c r="G1001" s="181">
        <f t="shared" si="2"/>
        <v>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15000</v>
      </c>
      <c r="H1" s="14"/>
    </row>
    <row r="2" ht="21.75" customHeight="1">
      <c r="A2" s="17" t="s">
        <v>2</v>
      </c>
      <c r="D2" s="16" t="s">
        <v>3</v>
      </c>
      <c r="F2" s="18"/>
      <c r="G2" s="311" t="s">
        <v>402</v>
      </c>
      <c r="H2" s="23"/>
    </row>
    <row r="3" ht="22.5" customHeight="1">
      <c r="A3" s="25" t="s">
        <v>7</v>
      </c>
      <c r="B3" s="27" t="s">
        <v>8</v>
      </c>
      <c r="C3" s="28"/>
      <c r="D3" s="29" t="s">
        <v>2334</v>
      </c>
      <c r="F3" s="18"/>
      <c r="G3" s="311" t="s">
        <v>405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2335</v>
      </c>
      <c r="C5" s="44" t="s">
        <v>26</v>
      </c>
      <c r="D5" s="44"/>
      <c r="E5" s="50" t="s">
        <v>2336</v>
      </c>
      <c r="F5" s="222">
        <v>6000.0</v>
      </c>
      <c r="G5" s="222"/>
      <c r="H5" s="228">
        <f>IF(AND(F5="", G5=""), "", F5 - G5)
</f>
        <v>6000</v>
      </c>
    </row>
    <row r="6">
      <c r="A6" s="206"/>
      <c r="B6" s="65" t="s">
        <v>2337</v>
      </c>
      <c r="C6" s="44" t="s">
        <v>25</v>
      </c>
      <c r="D6" s="61"/>
      <c r="E6" s="50" t="s">
        <v>2336</v>
      </c>
      <c r="F6" s="222">
        <v>6000.0</v>
      </c>
      <c r="G6" s="222"/>
      <c r="H6" s="228">
        <f t="shared" ref="H6:H1000" si="1">IF(AND(F6="", G6=""), "", H5 + F6 - G6)</f>
        <v>12000</v>
      </c>
    </row>
    <row r="7">
      <c r="A7" s="206"/>
      <c r="B7" s="65" t="s">
        <v>2338</v>
      </c>
      <c r="C7" s="44" t="s">
        <v>71</v>
      </c>
      <c r="D7" s="68"/>
      <c r="E7" s="50" t="s">
        <v>2336</v>
      </c>
      <c r="F7" s="222">
        <v>9435.0</v>
      </c>
      <c r="G7" s="222">
        <v>21435.0</v>
      </c>
      <c r="H7" s="228">
        <f t="shared" si="1"/>
        <v>0</v>
      </c>
    </row>
    <row r="8">
      <c r="A8" s="206"/>
      <c r="B8" s="65" t="s">
        <v>2339</v>
      </c>
      <c r="C8" s="44" t="s">
        <v>26</v>
      </c>
      <c r="D8" s="44">
        <v>551186.0</v>
      </c>
      <c r="E8" s="50" t="s">
        <v>2340</v>
      </c>
      <c r="F8" s="222">
        <v>6000.0</v>
      </c>
      <c r="G8" s="222">
        <v>6000.0</v>
      </c>
      <c r="H8" s="228">
        <f t="shared" si="1"/>
        <v>0</v>
      </c>
    </row>
    <row r="9">
      <c r="A9" s="42"/>
      <c r="B9" s="44" t="s">
        <v>2341</v>
      </c>
      <c r="C9" s="44" t="s">
        <v>26</v>
      </c>
      <c r="D9" s="68"/>
      <c r="E9" s="50" t="s">
        <v>2342</v>
      </c>
      <c r="F9" s="222">
        <v>6000.0</v>
      </c>
      <c r="G9" s="222"/>
      <c r="H9" s="228">
        <f t="shared" si="1"/>
        <v>6000</v>
      </c>
    </row>
    <row r="10">
      <c r="A10" s="42"/>
      <c r="B10" s="44" t="s">
        <v>2343</v>
      </c>
      <c r="C10" s="44" t="s">
        <v>25</v>
      </c>
      <c r="D10" s="68"/>
      <c r="E10" s="50" t="s">
        <v>2342</v>
      </c>
      <c r="F10" s="222">
        <v>6000.0</v>
      </c>
      <c r="G10" s="222">
        <v>12000.0</v>
      </c>
      <c r="H10" s="228">
        <f t="shared" si="1"/>
        <v>0</v>
      </c>
    </row>
    <row r="11">
      <c r="A11" s="42">
        <v>44239.0</v>
      </c>
      <c r="B11" s="44" t="s">
        <v>2344</v>
      </c>
      <c r="C11" s="44" t="s">
        <v>71</v>
      </c>
      <c r="D11" s="68"/>
      <c r="E11" s="50" t="s">
        <v>2345</v>
      </c>
      <c r="F11" s="222">
        <v>9435.0</v>
      </c>
      <c r="G11" s="222"/>
      <c r="H11" s="228">
        <f t="shared" si="1"/>
        <v>9435</v>
      </c>
    </row>
    <row r="12">
      <c r="A12" s="42"/>
      <c r="B12" s="44" t="s">
        <v>2346</v>
      </c>
      <c r="C12" s="44" t="s">
        <v>26</v>
      </c>
      <c r="D12" s="61"/>
      <c r="E12" s="50" t="s">
        <v>2347</v>
      </c>
      <c r="F12" s="222">
        <v>6000.0</v>
      </c>
      <c r="G12" s="222"/>
      <c r="H12" s="228">
        <f t="shared" si="1"/>
        <v>15435</v>
      </c>
    </row>
    <row r="13">
      <c r="A13" s="42"/>
      <c r="B13" s="44" t="s">
        <v>2348</v>
      </c>
      <c r="C13" s="44" t="s">
        <v>25</v>
      </c>
      <c r="D13" s="61"/>
      <c r="E13" s="50" t="s">
        <v>2347</v>
      </c>
      <c r="F13" s="222">
        <v>6000.0</v>
      </c>
      <c r="G13" s="222"/>
      <c r="H13" s="228">
        <f t="shared" si="1"/>
        <v>21435</v>
      </c>
    </row>
    <row r="14">
      <c r="A14" s="42">
        <v>44239.0</v>
      </c>
      <c r="B14" s="44" t="s">
        <v>2349</v>
      </c>
      <c r="C14" s="44" t="s">
        <v>71</v>
      </c>
      <c r="D14" s="61"/>
      <c r="E14" s="50" t="s">
        <v>2350</v>
      </c>
      <c r="F14" s="222">
        <v>9435.0</v>
      </c>
      <c r="G14" s="222"/>
      <c r="H14" s="228">
        <f t="shared" si="1"/>
        <v>30870</v>
      </c>
    </row>
    <row r="15">
      <c r="A15" s="42"/>
      <c r="B15" s="44" t="s">
        <v>2351</v>
      </c>
      <c r="C15" s="44" t="s">
        <v>26</v>
      </c>
      <c r="D15" s="44">
        <v>575008.0</v>
      </c>
      <c r="E15" s="50" t="s">
        <v>2352</v>
      </c>
      <c r="F15" s="222">
        <v>6000.0</v>
      </c>
      <c r="G15" s="222"/>
      <c r="H15" s="228">
        <f t="shared" si="1"/>
        <v>36870</v>
      </c>
    </row>
    <row r="16">
      <c r="A16" s="42"/>
      <c r="B16" s="44" t="s">
        <v>2353</v>
      </c>
      <c r="C16" s="44" t="s">
        <v>25</v>
      </c>
      <c r="D16" s="44">
        <v>575008.0</v>
      </c>
      <c r="E16" s="50" t="s">
        <v>2352</v>
      </c>
      <c r="F16" s="222">
        <v>6000.0</v>
      </c>
      <c r="G16" s="222">
        <v>42000.0</v>
      </c>
      <c r="H16" s="228">
        <f t="shared" si="1"/>
        <v>870</v>
      </c>
    </row>
    <row r="17">
      <c r="A17" s="42"/>
      <c r="B17" s="44" t="s">
        <v>2354</v>
      </c>
      <c r="C17" s="44" t="s">
        <v>26</v>
      </c>
      <c r="D17" s="68"/>
      <c r="E17" s="50" t="s">
        <v>2355</v>
      </c>
      <c r="F17" s="222">
        <v>6000.0</v>
      </c>
      <c r="G17" s="222"/>
      <c r="H17" s="228">
        <f t="shared" si="1"/>
        <v>6870</v>
      </c>
    </row>
    <row r="18">
      <c r="A18" s="42"/>
      <c r="B18" s="44" t="s">
        <v>2354</v>
      </c>
      <c r="C18" s="44" t="s">
        <v>25</v>
      </c>
      <c r="D18" s="61"/>
      <c r="E18" s="50" t="s">
        <v>2355</v>
      </c>
      <c r="F18" s="222">
        <v>6000.0</v>
      </c>
      <c r="G18" s="222">
        <v>12000.0</v>
      </c>
      <c r="H18" s="228">
        <f t="shared" si="1"/>
        <v>870</v>
      </c>
    </row>
    <row r="19">
      <c r="A19" s="233">
        <v>44239.0</v>
      </c>
      <c r="B19" s="44" t="s">
        <v>2354</v>
      </c>
      <c r="C19" s="44" t="s">
        <v>71</v>
      </c>
      <c r="D19" s="68"/>
      <c r="E19" s="50" t="s">
        <v>2356</v>
      </c>
      <c r="F19" s="222">
        <v>9435.0</v>
      </c>
      <c r="G19" s="228"/>
      <c r="H19" s="228">
        <f t="shared" si="1"/>
        <v>10305</v>
      </c>
    </row>
    <row r="20">
      <c r="A20" s="42"/>
      <c r="B20" s="44" t="s">
        <v>2357</v>
      </c>
      <c r="C20" s="44" t="s">
        <v>26</v>
      </c>
      <c r="D20" s="61"/>
      <c r="E20" s="50" t="s">
        <v>2358</v>
      </c>
      <c r="F20" s="222">
        <v>6000.0</v>
      </c>
      <c r="G20" s="228"/>
      <c r="H20" s="228">
        <f t="shared" si="1"/>
        <v>16305</v>
      </c>
    </row>
    <row r="21">
      <c r="A21" s="42"/>
      <c r="B21" s="44" t="s">
        <v>2359</v>
      </c>
      <c r="C21" s="44" t="s">
        <v>25</v>
      </c>
      <c r="D21" s="61"/>
      <c r="E21" s="50" t="s">
        <v>2360</v>
      </c>
      <c r="F21" s="222">
        <v>6000.0</v>
      </c>
      <c r="G21" s="222">
        <v>12000.0</v>
      </c>
      <c r="H21" s="228">
        <f t="shared" si="1"/>
        <v>10305</v>
      </c>
    </row>
    <row r="22">
      <c r="A22" s="42"/>
      <c r="B22" s="44" t="s">
        <v>2361</v>
      </c>
      <c r="C22" s="44" t="s">
        <v>26</v>
      </c>
      <c r="D22" s="61"/>
      <c r="E22" s="50" t="s">
        <v>2362</v>
      </c>
      <c r="F22" s="222">
        <v>6000.0</v>
      </c>
      <c r="G22" s="228"/>
      <c r="H22" s="228">
        <f t="shared" si="1"/>
        <v>16305</v>
      </c>
    </row>
    <row r="23">
      <c r="A23" s="42"/>
      <c r="B23" s="44" t="s">
        <v>2363</v>
      </c>
      <c r="C23" s="44" t="s">
        <v>25</v>
      </c>
      <c r="D23" s="68"/>
      <c r="E23" s="50" t="s">
        <v>2362</v>
      </c>
      <c r="F23" s="222">
        <v>6000.0</v>
      </c>
      <c r="G23" s="222">
        <v>12000.0</v>
      </c>
      <c r="H23" s="228">
        <f t="shared" si="1"/>
        <v>10305</v>
      </c>
    </row>
    <row r="24">
      <c r="A24" s="42"/>
      <c r="B24" s="44" t="s">
        <v>2364</v>
      </c>
      <c r="C24" s="44" t="s">
        <v>71</v>
      </c>
      <c r="D24" s="61"/>
      <c r="E24" s="50" t="s">
        <v>2362</v>
      </c>
      <c r="F24" s="222">
        <v>9450.0</v>
      </c>
      <c r="G24" s="222">
        <v>9450.0</v>
      </c>
      <c r="H24" s="228">
        <f t="shared" si="1"/>
        <v>10305</v>
      </c>
    </row>
    <row r="25">
      <c r="A25" s="42"/>
      <c r="B25" s="44" t="s">
        <v>2365</v>
      </c>
      <c r="C25" s="44" t="s">
        <v>26</v>
      </c>
      <c r="D25" s="68"/>
      <c r="E25" s="50" t="s">
        <v>2366</v>
      </c>
      <c r="F25" s="222">
        <v>6000.0</v>
      </c>
      <c r="G25" s="228"/>
      <c r="H25" s="228">
        <f t="shared" si="1"/>
        <v>16305</v>
      </c>
    </row>
    <row r="26">
      <c r="A26" s="42"/>
      <c r="B26" s="44" t="s">
        <v>2365</v>
      </c>
      <c r="C26" s="44" t="s">
        <v>25</v>
      </c>
      <c r="D26" s="61"/>
      <c r="E26" s="50" t="s">
        <v>2366</v>
      </c>
      <c r="F26" s="222">
        <v>6000.0</v>
      </c>
      <c r="G26" s="228"/>
      <c r="H26" s="228">
        <f t="shared" si="1"/>
        <v>22305</v>
      </c>
    </row>
    <row r="27">
      <c r="A27" s="42"/>
      <c r="B27" s="44" t="s">
        <v>2367</v>
      </c>
      <c r="C27" s="44" t="s">
        <v>26</v>
      </c>
      <c r="D27" s="61"/>
      <c r="E27" s="50" t="s">
        <v>2368</v>
      </c>
      <c r="F27" s="222">
        <v>6000.0</v>
      </c>
      <c r="G27" s="228"/>
      <c r="H27" s="228">
        <f t="shared" si="1"/>
        <v>28305</v>
      </c>
    </row>
    <row r="28">
      <c r="A28" s="42">
        <v>44806.0</v>
      </c>
      <c r="B28" s="44" t="s">
        <v>2367</v>
      </c>
      <c r="C28" s="44" t="s">
        <v>25</v>
      </c>
      <c r="D28" s="61"/>
      <c r="E28" s="50" t="s">
        <v>2368</v>
      </c>
      <c r="F28" s="222">
        <v>6000.0</v>
      </c>
      <c r="G28" s="228"/>
      <c r="H28" s="228">
        <f t="shared" si="1"/>
        <v>34305</v>
      </c>
    </row>
    <row r="29">
      <c r="A29" s="42">
        <v>44239.0</v>
      </c>
      <c r="B29" s="61"/>
      <c r="C29" s="68"/>
      <c r="D29" s="68"/>
      <c r="E29" s="50" t="s">
        <v>2369</v>
      </c>
      <c r="F29" s="228"/>
      <c r="G29" s="222">
        <v>28305.0</v>
      </c>
      <c r="H29" s="228">
        <f t="shared" si="1"/>
        <v>6000</v>
      </c>
    </row>
    <row r="30">
      <c r="A30" s="42"/>
      <c r="B30" s="44" t="s">
        <v>2351</v>
      </c>
      <c r="C30" s="44" t="s">
        <v>71</v>
      </c>
      <c r="D30" s="44">
        <v>575008.0</v>
      </c>
      <c r="E30" s="50" t="s">
        <v>2370</v>
      </c>
      <c r="F30" s="222">
        <v>9500.0</v>
      </c>
      <c r="G30" s="228"/>
      <c r="H30" s="228">
        <f t="shared" si="1"/>
        <v>15500</v>
      </c>
    </row>
    <row r="31">
      <c r="A31" s="42">
        <v>44574.0</v>
      </c>
      <c r="B31" s="68"/>
      <c r="C31" s="68"/>
      <c r="D31" s="68"/>
      <c r="E31" s="50" t="s">
        <v>2371</v>
      </c>
      <c r="F31" s="228"/>
      <c r="G31" s="222">
        <v>11000.0</v>
      </c>
      <c r="H31" s="228">
        <f t="shared" si="1"/>
        <v>4500</v>
      </c>
    </row>
    <row r="32">
      <c r="A32" s="42"/>
      <c r="B32" s="44" t="s">
        <v>2372</v>
      </c>
      <c r="C32" s="44" t="s">
        <v>25</v>
      </c>
      <c r="D32" s="44">
        <v>551186.0</v>
      </c>
      <c r="E32" s="50" t="s">
        <v>2373</v>
      </c>
      <c r="F32" s="222">
        <v>6000.0</v>
      </c>
      <c r="G32" s="228"/>
      <c r="H32" s="228">
        <f t="shared" si="1"/>
        <v>10500</v>
      </c>
    </row>
    <row r="33">
      <c r="A33" s="42"/>
      <c r="B33" s="44" t="s">
        <v>2365</v>
      </c>
      <c r="C33" s="44" t="s">
        <v>71</v>
      </c>
      <c r="D33" s="68"/>
      <c r="E33" s="50" t="s">
        <v>2374</v>
      </c>
      <c r="F33" s="222">
        <v>9500.0</v>
      </c>
      <c r="G33" s="228"/>
      <c r="H33" s="228">
        <f t="shared" si="1"/>
        <v>20000</v>
      </c>
    </row>
    <row r="34">
      <c r="A34" s="114"/>
      <c r="B34" s="61"/>
      <c r="C34" s="61"/>
      <c r="D34" s="61"/>
      <c r="E34" s="50" t="s">
        <v>2375</v>
      </c>
      <c r="F34" s="228"/>
      <c r="G34" s="222">
        <v>20000.0</v>
      </c>
      <c r="H34" s="228">
        <f t="shared" si="1"/>
        <v>0</v>
      </c>
    </row>
    <row r="35">
      <c r="A35" s="114"/>
      <c r="B35" s="44" t="s">
        <v>2367</v>
      </c>
      <c r="C35" s="44" t="s">
        <v>71</v>
      </c>
      <c r="D35" s="61"/>
      <c r="E35" s="50" t="s">
        <v>2376</v>
      </c>
      <c r="F35" s="222">
        <v>9435.0</v>
      </c>
      <c r="G35" s="228"/>
      <c r="H35" s="228">
        <f t="shared" si="1"/>
        <v>9435</v>
      </c>
    </row>
    <row r="36">
      <c r="A36" s="114"/>
      <c r="B36" s="44" t="s">
        <v>2377</v>
      </c>
      <c r="C36" s="44" t="s">
        <v>71</v>
      </c>
      <c r="D36" s="44">
        <v>551186.0</v>
      </c>
      <c r="E36" s="50" t="s">
        <v>2378</v>
      </c>
      <c r="F36" s="222">
        <v>9435.0</v>
      </c>
      <c r="G36" s="228"/>
      <c r="H36" s="228">
        <f t="shared" si="1"/>
        <v>18870</v>
      </c>
    </row>
    <row r="37">
      <c r="A37" s="114"/>
      <c r="B37" s="68"/>
      <c r="C37" s="61"/>
      <c r="D37" s="61"/>
      <c r="E37" s="50" t="s">
        <v>2379</v>
      </c>
      <c r="F37" s="228"/>
      <c r="G37" s="222">
        <v>18870.0</v>
      </c>
      <c r="H37" s="228">
        <f t="shared" si="1"/>
        <v>0</v>
      </c>
    </row>
    <row r="38">
      <c r="A38" s="42">
        <v>45187.0</v>
      </c>
      <c r="B38" s="44" t="s">
        <v>2380</v>
      </c>
      <c r="C38" s="61"/>
      <c r="D38" s="61"/>
      <c r="E38" s="50" t="s">
        <v>2381</v>
      </c>
      <c r="F38" s="222">
        <v>16000.0</v>
      </c>
      <c r="G38" s="228"/>
      <c r="H38" s="228">
        <f t="shared" si="1"/>
        <v>16000</v>
      </c>
    </row>
    <row r="39">
      <c r="A39" s="42">
        <v>45202.0</v>
      </c>
      <c r="B39" s="61"/>
      <c r="C39" s="61"/>
      <c r="D39" s="61"/>
      <c r="E39" s="50" t="s">
        <v>30</v>
      </c>
      <c r="F39" s="228"/>
      <c r="G39" s="222">
        <v>16000.0</v>
      </c>
      <c r="H39" s="228">
        <f t="shared" si="1"/>
        <v>0</v>
      </c>
    </row>
    <row r="40">
      <c r="A40" s="42">
        <v>45419.0</v>
      </c>
      <c r="B40" s="44" t="s">
        <v>2382</v>
      </c>
      <c r="C40" s="61"/>
      <c r="D40" s="61"/>
      <c r="E40" s="50" t="s">
        <v>2383</v>
      </c>
      <c r="F40" s="222">
        <v>15000.0</v>
      </c>
      <c r="G40" s="228"/>
      <c r="H40" s="228">
        <f t="shared" si="1"/>
        <v>15000</v>
      </c>
    </row>
    <row r="41">
      <c r="A41" s="114"/>
      <c r="B41" s="68"/>
      <c r="C41" s="68"/>
      <c r="D41" s="68"/>
      <c r="E41" s="50" t="s">
        <v>2384</v>
      </c>
      <c r="F41" s="228"/>
      <c r="G41" s="222">
        <v>15000.0</v>
      </c>
      <c r="H41" s="228">
        <f t="shared" si="1"/>
        <v>0</v>
      </c>
    </row>
    <row r="42">
      <c r="A42" s="42">
        <v>45757.0</v>
      </c>
      <c r="B42" s="44" t="s">
        <v>2385</v>
      </c>
      <c r="C42" s="44" t="s">
        <v>71</v>
      </c>
      <c r="D42" s="61"/>
      <c r="E42" s="50" t="s">
        <v>2386</v>
      </c>
      <c r="F42" s="222">
        <v>9000.0</v>
      </c>
      <c r="G42" s="222">
        <v>9000.0</v>
      </c>
      <c r="H42" s="228">
        <f t="shared" si="1"/>
        <v>0</v>
      </c>
    </row>
    <row r="43">
      <c r="A43" s="42">
        <v>45885.0</v>
      </c>
      <c r="B43" s="44" t="s">
        <v>2387</v>
      </c>
      <c r="C43" s="44" t="s">
        <v>26</v>
      </c>
      <c r="D43" s="44">
        <v>806115.0</v>
      </c>
      <c r="E43" s="50" t="s">
        <v>2388</v>
      </c>
      <c r="F43" s="222">
        <v>7500.0</v>
      </c>
      <c r="G43" s="222">
        <v>7500.0</v>
      </c>
      <c r="H43" s="228">
        <f t="shared" si="1"/>
        <v>0</v>
      </c>
    </row>
    <row r="44">
      <c r="A44" s="42">
        <v>45871.0</v>
      </c>
      <c r="B44" s="44" t="s">
        <v>2389</v>
      </c>
      <c r="C44" s="44" t="s">
        <v>1333</v>
      </c>
      <c r="D44" s="44">
        <v>833346.0</v>
      </c>
      <c r="E44" s="82" t="s">
        <v>2390</v>
      </c>
      <c r="F44" s="222">
        <v>15000.0</v>
      </c>
      <c r="G44" s="222">
        <v>15000.0</v>
      </c>
      <c r="H44" s="228">
        <f t="shared" si="1"/>
        <v>0</v>
      </c>
    </row>
    <row r="45">
      <c r="A45" s="42">
        <v>45959.0</v>
      </c>
      <c r="B45" s="44" t="s">
        <v>2387</v>
      </c>
      <c r="C45" s="44" t="s">
        <v>25</v>
      </c>
      <c r="D45" s="44">
        <v>806115.0</v>
      </c>
      <c r="E45" s="50" t="s">
        <v>2388</v>
      </c>
      <c r="F45" s="222">
        <v>7500.0</v>
      </c>
      <c r="G45" s="222">
        <v>7500.0</v>
      </c>
      <c r="H45" s="228">
        <f t="shared" si="1"/>
        <v>0</v>
      </c>
    </row>
    <row r="46">
      <c r="A46" s="42">
        <v>46126.0</v>
      </c>
      <c r="B46" s="44" t="s">
        <v>2387</v>
      </c>
      <c r="C46" s="44" t="s">
        <v>71</v>
      </c>
      <c r="D46" s="44">
        <v>806115.0</v>
      </c>
      <c r="E46" s="50" t="s">
        <v>2391</v>
      </c>
      <c r="F46" s="222">
        <v>10000.0</v>
      </c>
      <c r="G46" s="228"/>
      <c r="H46" s="228">
        <f t="shared" si="1"/>
        <v>10000</v>
      </c>
    </row>
    <row r="47">
      <c r="A47" s="42">
        <v>46126.0</v>
      </c>
      <c r="B47" s="68"/>
      <c r="C47" s="61"/>
      <c r="D47" s="61"/>
      <c r="E47" s="50" t="s">
        <v>2392</v>
      </c>
      <c r="F47" s="228"/>
      <c r="G47" s="222">
        <v>10000.0</v>
      </c>
      <c r="H47" s="228">
        <f t="shared" si="1"/>
        <v>0</v>
      </c>
    </row>
    <row r="48">
      <c r="A48" s="42">
        <v>46247.0</v>
      </c>
      <c r="B48" s="44" t="s">
        <v>2393</v>
      </c>
      <c r="C48" s="44" t="s">
        <v>26</v>
      </c>
      <c r="D48" s="44"/>
      <c r="E48" s="50" t="s">
        <v>2394</v>
      </c>
      <c r="F48" s="222">
        <v>7500.0</v>
      </c>
      <c r="G48" s="228"/>
      <c r="H48" s="228">
        <f t="shared" si="1"/>
        <v>7500</v>
      </c>
    </row>
    <row r="49">
      <c r="A49" s="42">
        <v>46249.0</v>
      </c>
      <c r="B49" s="44" t="s">
        <v>2395</v>
      </c>
      <c r="C49" s="44" t="s">
        <v>26</v>
      </c>
      <c r="D49" s="61"/>
      <c r="E49" s="50" t="s">
        <v>2396</v>
      </c>
      <c r="F49" s="222">
        <v>7500.0</v>
      </c>
      <c r="G49" s="228"/>
      <c r="H49" s="228">
        <f t="shared" si="1"/>
        <v>15000</v>
      </c>
    </row>
    <row r="50">
      <c r="A50" s="114"/>
      <c r="B50" s="68"/>
      <c r="C50" s="61"/>
      <c r="D50" s="61"/>
      <c r="E50" s="115"/>
      <c r="F50" s="228"/>
      <c r="G50" s="228"/>
      <c r="H50" s="228" t="str">
        <f t="shared" si="1"/>
        <v/>
      </c>
    </row>
    <row r="51">
      <c r="A51" s="114"/>
      <c r="B51" s="61"/>
      <c r="C51" s="61"/>
      <c r="D51" s="61"/>
      <c r="E51" s="115"/>
      <c r="F51" s="228"/>
      <c r="G51" s="228"/>
      <c r="H51" s="228" t="str">
        <f t="shared" si="1"/>
        <v/>
      </c>
    </row>
    <row r="52">
      <c r="A52" s="42"/>
      <c r="B52" s="61"/>
      <c r="C52" s="61"/>
      <c r="D52" s="61"/>
      <c r="E52" s="115"/>
      <c r="F52" s="228"/>
      <c r="G52" s="228"/>
      <c r="H52" s="228" t="str">
        <f t="shared" si="1"/>
        <v/>
      </c>
    </row>
    <row r="53">
      <c r="A53" s="42"/>
      <c r="B53" s="61"/>
      <c r="C53" s="61"/>
      <c r="D53" s="61"/>
      <c r="E53" s="115"/>
      <c r="F53" s="228"/>
      <c r="G53" s="228"/>
      <c r="H53" s="228" t="str">
        <f t="shared" si="1"/>
        <v/>
      </c>
    </row>
    <row r="54">
      <c r="A54" s="114"/>
      <c r="B54" s="68"/>
      <c r="C54" s="61"/>
      <c r="D54" s="61"/>
      <c r="E54" s="115"/>
      <c r="F54" s="228"/>
      <c r="G54" s="228"/>
      <c r="H54" s="228" t="str">
        <f t="shared" si="1"/>
        <v/>
      </c>
    </row>
    <row r="55">
      <c r="A55" s="114"/>
      <c r="B55" s="68"/>
      <c r="C55" s="61"/>
      <c r="D55" s="61"/>
      <c r="E55" s="115"/>
      <c r="F55" s="228"/>
      <c r="G55" s="228"/>
      <c r="H55" s="228" t="str">
        <f t="shared" si="1"/>
        <v/>
      </c>
    </row>
    <row r="56">
      <c r="A56" s="114"/>
      <c r="B56" s="68"/>
      <c r="C56" s="61"/>
      <c r="D56" s="61"/>
      <c r="E56" s="115"/>
      <c r="F56" s="228"/>
      <c r="G56" s="228"/>
      <c r="H56" s="228" t="str">
        <f t="shared" si="1"/>
        <v/>
      </c>
    </row>
    <row r="57">
      <c r="A57" s="114"/>
      <c r="B57" s="68"/>
      <c r="C57" s="61"/>
      <c r="D57" s="61"/>
      <c r="E57" s="115"/>
      <c r="F57" s="228"/>
      <c r="G57" s="228"/>
      <c r="H57" s="228" t="str">
        <f t="shared" si="1"/>
        <v/>
      </c>
    </row>
    <row r="58">
      <c r="A58" s="114"/>
      <c r="B58" s="68"/>
      <c r="C58" s="61"/>
      <c r="D58" s="61"/>
      <c r="E58" s="115"/>
      <c r="F58" s="228"/>
      <c r="G58" s="228"/>
      <c r="H58" s="228" t="str">
        <f t="shared" si="1"/>
        <v/>
      </c>
    </row>
    <row r="59">
      <c r="A59" s="42"/>
      <c r="B59" s="61"/>
      <c r="C59" s="61"/>
      <c r="D59" s="61"/>
      <c r="E59" s="115"/>
      <c r="F59" s="228"/>
      <c r="G59" s="228"/>
      <c r="H59" s="228" t="str">
        <f t="shared" si="1"/>
        <v/>
      </c>
    </row>
    <row r="60">
      <c r="A60" s="114"/>
      <c r="B60" s="68"/>
      <c r="C60" s="61"/>
      <c r="D60" s="61"/>
      <c r="E60" s="115"/>
      <c r="F60" s="228"/>
      <c r="G60" s="228"/>
      <c r="H60" s="228" t="str">
        <f t="shared" si="1"/>
        <v/>
      </c>
    </row>
    <row r="61">
      <c r="A61" s="114"/>
      <c r="B61" s="68"/>
      <c r="C61" s="61"/>
      <c r="D61" s="61"/>
      <c r="E61" s="115"/>
      <c r="F61" s="228"/>
      <c r="G61" s="228"/>
      <c r="H61" s="228" t="str">
        <f t="shared" si="1"/>
        <v/>
      </c>
    </row>
    <row r="62">
      <c r="A62" s="114"/>
      <c r="B62" s="68"/>
      <c r="C62" s="61"/>
      <c r="D62" s="61"/>
      <c r="E62" s="115"/>
      <c r="F62" s="228"/>
      <c r="G62" s="228"/>
      <c r="H62" s="228" t="str">
        <f t="shared" si="1"/>
        <v/>
      </c>
    </row>
    <row r="63">
      <c r="A63" s="114"/>
      <c r="B63" s="68"/>
      <c r="C63" s="61"/>
      <c r="D63" s="61"/>
      <c r="E63" s="115"/>
      <c r="F63" s="228"/>
      <c r="G63" s="228"/>
      <c r="H63" s="228" t="str">
        <f t="shared" si="1"/>
        <v/>
      </c>
    </row>
    <row r="64">
      <c r="A64" s="114"/>
      <c r="B64" s="68"/>
      <c r="C64" s="61"/>
      <c r="D64" s="61"/>
      <c r="E64" s="115"/>
      <c r="F64" s="228"/>
      <c r="G64" s="228"/>
      <c r="H64" s="228" t="str">
        <f t="shared" si="1"/>
        <v/>
      </c>
    </row>
    <row r="65">
      <c r="A65" s="114"/>
      <c r="B65" s="61"/>
      <c r="C65" s="61"/>
      <c r="D65" s="61"/>
      <c r="E65" s="115"/>
      <c r="F65" s="228"/>
      <c r="G65" s="228"/>
      <c r="H65" s="228" t="str">
        <f t="shared" si="1"/>
        <v/>
      </c>
    </row>
    <row r="66">
      <c r="A66" s="114"/>
      <c r="B66" s="68"/>
      <c r="C66" s="61"/>
      <c r="D66" s="61"/>
      <c r="E66" s="115"/>
      <c r="F66" s="228"/>
      <c r="G66" s="228"/>
      <c r="H66" s="228" t="str">
        <f t="shared" si="1"/>
        <v/>
      </c>
    </row>
    <row r="67">
      <c r="A67" s="114"/>
      <c r="B67" s="68"/>
      <c r="C67" s="61"/>
      <c r="D67" s="61"/>
      <c r="E67" s="115"/>
      <c r="F67" s="228"/>
      <c r="G67" s="228"/>
      <c r="H67" s="228" t="str">
        <f t="shared" si="1"/>
        <v/>
      </c>
    </row>
    <row r="68">
      <c r="A68" s="114"/>
      <c r="B68" s="68"/>
      <c r="C68" s="61"/>
      <c r="D68" s="61"/>
      <c r="E68" s="115"/>
      <c r="F68" s="228"/>
      <c r="G68" s="228"/>
      <c r="H68" s="228" t="str">
        <f t="shared" si="1"/>
        <v/>
      </c>
    </row>
    <row r="69">
      <c r="A69" s="114"/>
      <c r="B69" s="61"/>
      <c r="C69" s="61"/>
      <c r="D69" s="61"/>
      <c r="E69" s="115"/>
      <c r="F69" s="228"/>
      <c r="G69" s="228"/>
      <c r="H69" s="228" t="str">
        <f t="shared" si="1"/>
        <v/>
      </c>
    </row>
    <row r="70">
      <c r="A70" s="114"/>
      <c r="B70" s="68"/>
      <c r="C70" s="61"/>
      <c r="D70" s="61"/>
      <c r="E70" s="115"/>
      <c r="F70" s="228"/>
      <c r="G70" s="228"/>
      <c r="H70" s="228" t="str">
        <f t="shared" si="1"/>
        <v/>
      </c>
    </row>
    <row r="71">
      <c r="A71" s="114"/>
      <c r="B71" s="68"/>
      <c r="C71" s="61"/>
      <c r="D71" s="61"/>
      <c r="E71" s="115"/>
      <c r="F71" s="228"/>
      <c r="G71" s="228"/>
      <c r="H71" s="228" t="str">
        <f t="shared" si="1"/>
        <v/>
      </c>
    </row>
    <row r="72">
      <c r="A72" s="114"/>
      <c r="B72" s="68"/>
      <c r="C72" s="61"/>
      <c r="D72" s="61"/>
      <c r="E72" s="115"/>
      <c r="F72" s="228"/>
      <c r="G72" s="228"/>
      <c r="H72" s="228" t="str">
        <f t="shared" si="1"/>
        <v/>
      </c>
    </row>
    <row r="73">
      <c r="A73" s="114"/>
      <c r="B73" s="68"/>
      <c r="C73" s="61"/>
      <c r="D73" s="61"/>
      <c r="E73" s="115"/>
      <c r="F73" s="228"/>
      <c r="G73" s="228"/>
      <c r="H73" s="228" t="str">
        <f t="shared" si="1"/>
        <v/>
      </c>
    </row>
    <row r="74">
      <c r="A74" s="42"/>
      <c r="B74" s="61"/>
      <c r="C74" s="61"/>
      <c r="D74" s="61"/>
      <c r="E74" s="115"/>
      <c r="F74" s="228"/>
      <c r="G74" s="228"/>
      <c r="H74" s="228" t="str">
        <f t="shared" si="1"/>
        <v/>
      </c>
    </row>
    <row r="75">
      <c r="A75" s="114"/>
      <c r="B75" s="68"/>
      <c r="C75" s="61"/>
      <c r="D75" s="61"/>
      <c r="E75" s="115"/>
      <c r="F75" s="228"/>
      <c r="G75" s="228"/>
      <c r="H75" s="228" t="str">
        <f t="shared" si="1"/>
        <v/>
      </c>
    </row>
    <row r="76">
      <c r="A76" s="114"/>
      <c r="B76" s="68"/>
      <c r="C76" s="61"/>
      <c r="D76" s="61"/>
      <c r="E76" s="115"/>
      <c r="F76" s="228"/>
      <c r="G76" s="228"/>
      <c r="H76" s="228" t="str">
        <f t="shared" si="1"/>
        <v/>
      </c>
    </row>
    <row r="77">
      <c r="A77" s="114"/>
      <c r="B77" s="68"/>
      <c r="C77" s="61"/>
      <c r="D77" s="61"/>
      <c r="E77" s="115"/>
      <c r="F77" s="228"/>
      <c r="G77" s="228"/>
      <c r="H77" s="228" t="str">
        <f t="shared" si="1"/>
        <v/>
      </c>
    </row>
    <row r="78">
      <c r="A78" s="114"/>
      <c r="B78" s="68"/>
      <c r="C78" s="61"/>
      <c r="D78" s="61"/>
      <c r="E78" s="115"/>
      <c r="F78" s="228"/>
      <c r="G78" s="228"/>
      <c r="H78" s="228" t="str">
        <f t="shared" si="1"/>
        <v/>
      </c>
    </row>
    <row r="79">
      <c r="A79" s="114"/>
      <c r="B79" s="68"/>
      <c r="C79" s="61"/>
      <c r="D79" s="61"/>
      <c r="E79" s="115"/>
      <c r="F79" s="228"/>
      <c r="G79" s="228"/>
      <c r="H79" s="228" t="str">
        <f t="shared" si="1"/>
        <v/>
      </c>
    </row>
    <row r="80">
      <c r="A80" s="114"/>
      <c r="B80" s="68"/>
      <c r="C80" s="61"/>
      <c r="D80" s="61"/>
      <c r="E80" s="115"/>
      <c r="F80" s="228"/>
      <c r="G80" s="228"/>
      <c r="H80" s="228" t="str">
        <f t="shared" si="1"/>
        <v/>
      </c>
    </row>
    <row r="81">
      <c r="A81" s="42"/>
      <c r="B81" s="61"/>
      <c r="C81" s="61"/>
      <c r="D81" s="61"/>
      <c r="E81" s="115"/>
      <c r="F81" s="228"/>
      <c r="G81" s="228"/>
      <c r="H81" s="228" t="str">
        <f t="shared" si="1"/>
        <v/>
      </c>
    </row>
    <row r="82">
      <c r="A82" s="42"/>
      <c r="B82" s="61"/>
      <c r="C82" s="61"/>
      <c r="D82" s="61"/>
      <c r="E82" s="115"/>
      <c r="F82" s="228"/>
      <c r="G82" s="228"/>
      <c r="H82" s="228" t="str">
        <f t="shared" si="1"/>
        <v/>
      </c>
    </row>
    <row r="83">
      <c r="A83" s="114"/>
      <c r="B83" s="68"/>
      <c r="C83" s="61"/>
      <c r="D83" s="61"/>
      <c r="E83" s="115"/>
      <c r="F83" s="228"/>
      <c r="G83" s="228"/>
      <c r="H83" s="228" t="str">
        <f t="shared" si="1"/>
        <v/>
      </c>
    </row>
    <row r="84">
      <c r="A84" s="114"/>
      <c r="B84" s="68"/>
      <c r="C84" s="61"/>
      <c r="D84" s="61"/>
      <c r="E84" s="115"/>
      <c r="F84" s="228"/>
      <c r="G84" s="228"/>
      <c r="H84" s="228" t="str">
        <f t="shared" si="1"/>
        <v/>
      </c>
    </row>
    <row r="85">
      <c r="A85" s="114"/>
      <c r="B85" s="68"/>
      <c r="C85" s="61"/>
      <c r="D85" s="61"/>
      <c r="E85" s="115"/>
      <c r="F85" s="228"/>
      <c r="G85" s="228"/>
      <c r="H85" s="228" t="str">
        <f t="shared" si="1"/>
        <v/>
      </c>
    </row>
    <row r="86">
      <c r="A86" s="114"/>
      <c r="B86" s="68"/>
      <c r="C86" s="61"/>
      <c r="D86" s="61"/>
      <c r="E86" s="115"/>
      <c r="F86" s="228"/>
      <c r="G86" s="228"/>
      <c r="H86" s="228" t="str">
        <f t="shared" si="1"/>
        <v/>
      </c>
    </row>
    <row r="87">
      <c r="A87" s="114"/>
      <c r="B87" s="68"/>
      <c r="C87" s="61"/>
      <c r="D87" s="61"/>
      <c r="E87" s="115"/>
      <c r="F87" s="228"/>
      <c r="G87" s="228"/>
      <c r="H87" s="228" t="str">
        <f t="shared" si="1"/>
        <v/>
      </c>
    </row>
    <row r="88">
      <c r="A88" s="114"/>
      <c r="B88" s="68"/>
      <c r="C88" s="61"/>
      <c r="D88" s="61"/>
      <c r="E88" s="115"/>
      <c r="F88" s="228"/>
      <c r="G88" s="228"/>
      <c r="H88" s="228" t="str">
        <f t="shared" si="1"/>
        <v/>
      </c>
    </row>
    <row r="89">
      <c r="A89" s="114"/>
      <c r="B89" s="68"/>
      <c r="C89" s="61"/>
      <c r="D89" s="61"/>
      <c r="E89" s="115"/>
      <c r="F89" s="228"/>
      <c r="G89" s="228"/>
      <c r="H89" s="228" t="str">
        <f t="shared" si="1"/>
        <v/>
      </c>
    </row>
    <row r="90">
      <c r="A90" s="114"/>
      <c r="B90" s="68"/>
      <c r="C90" s="61"/>
      <c r="D90" s="61"/>
      <c r="E90" s="115"/>
      <c r="F90" s="228"/>
      <c r="G90" s="228"/>
      <c r="H90" s="228" t="str">
        <f t="shared" si="1"/>
        <v/>
      </c>
    </row>
    <row r="91">
      <c r="A91" s="114"/>
      <c r="B91" s="68"/>
      <c r="C91" s="61"/>
      <c r="D91" s="61"/>
      <c r="E91" s="115"/>
      <c r="F91" s="228"/>
      <c r="G91" s="228"/>
      <c r="H91" s="228" t="str">
        <f t="shared" si="1"/>
        <v/>
      </c>
    </row>
    <row r="92">
      <c r="A92" s="114"/>
      <c r="B92" s="68"/>
      <c r="C92" s="61"/>
      <c r="D92" s="61"/>
      <c r="E92" s="115"/>
      <c r="F92" s="228"/>
      <c r="G92" s="228"/>
      <c r="H92" s="228" t="str">
        <f t="shared" si="1"/>
        <v/>
      </c>
    </row>
    <row r="93">
      <c r="A93" s="114"/>
      <c r="B93" s="68"/>
      <c r="C93" s="61"/>
      <c r="D93" s="61"/>
      <c r="E93" s="115"/>
      <c r="F93" s="228"/>
      <c r="G93" s="228"/>
      <c r="H93" s="228" t="str">
        <f t="shared" si="1"/>
        <v/>
      </c>
    </row>
    <row r="94">
      <c r="A94" s="114"/>
      <c r="B94" s="68"/>
      <c r="C94" s="61"/>
      <c r="D94" s="61"/>
      <c r="E94" s="115"/>
      <c r="F94" s="228"/>
      <c r="G94" s="228"/>
      <c r="H94" s="228" t="str">
        <f t="shared" si="1"/>
        <v/>
      </c>
    </row>
    <row r="95">
      <c r="A95" s="42"/>
      <c r="B95" s="61"/>
      <c r="C95" s="61"/>
      <c r="D95" s="61"/>
      <c r="E95" s="115"/>
      <c r="F95" s="228"/>
      <c r="G95" s="228"/>
      <c r="H95" s="228" t="str">
        <f t="shared" si="1"/>
        <v/>
      </c>
    </row>
    <row r="96">
      <c r="A96" s="114"/>
      <c r="B96" s="68"/>
      <c r="C96" s="61"/>
      <c r="D96" s="61"/>
      <c r="E96" s="115"/>
      <c r="F96" s="228"/>
      <c r="G96" s="228"/>
      <c r="H96" s="228" t="str">
        <f t="shared" si="1"/>
        <v/>
      </c>
    </row>
    <row r="97">
      <c r="A97" s="114"/>
      <c r="B97" s="68"/>
      <c r="C97" s="61"/>
      <c r="D97" s="61"/>
      <c r="E97" s="115"/>
      <c r="F97" s="228"/>
      <c r="G97" s="228"/>
      <c r="H97" s="228" t="str">
        <f t="shared" si="1"/>
        <v/>
      </c>
    </row>
    <row r="98">
      <c r="A98" s="114"/>
      <c r="B98" s="68"/>
      <c r="C98" s="61"/>
      <c r="D98" s="61"/>
      <c r="E98" s="115"/>
      <c r="F98" s="228"/>
      <c r="G98" s="228"/>
      <c r="H98" s="228" t="str">
        <f t="shared" si="1"/>
        <v/>
      </c>
    </row>
    <row r="99">
      <c r="A99" s="114"/>
      <c r="B99" s="61"/>
      <c r="C99" s="61"/>
      <c r="D99" s="61"/>
      <c r="E99" s="115"/>
      <c r="F99" s="228"/>
      <c r="G99" s="228"/>
      <c r="H99" s="228" t="str">
        <f t="shared" si="1"/>
        <v/>
      </c>
    </row>
    <row r="100">
      <c r="A100" s="114"/>
      <c r="B100" s="68"/>
      <c r="C100" s="61"/>
      <c r="D100" s="61"/>
      <c r="E100" s="115"/>
      <c r="F100" s="228"/>
      <c r="G100" s="228"/>
      <c r="H100" s="228" t="str">
        <f t="shared" si="1"/>
        <v/>
      </c>
    </row>
    <row r="101">
      <c r="A101" s="42"/>
      <c r="B101" s="61"/>
      <c r="C101" s="61"/>
      <c r="D101" s="61"/>
      <c r="E101" s="115"/>
      <c r="F101" s="228"/>
      <c r="G101" s="228"/>
      <c r="H101" s="228" t="str">
        <f t="shared" si="1"/>
        <v/>
      </c>
    </row>
    <row r="102">
      <c r="A102" s="114"/>
      <c r="B102" s="68"/>
      <c r="C102" s="61"/>
      <c r="D102" s="61"/>
      <c r="E102" s="115"/>
      <c r="F102" s="228"/>
      <c r="G102" s="228"/>
      <c r="H102" s="228" t="str">
        <f t="shared" si="1"/>
        <v/>
      </c>
    </row>
    <row r="103">
      <c r="A103" s="114"/>
      <c r="B103" s="68"/>
      <c r="C103" s="61"/>
      <c r="D103" s="61"/>
      <c r="E103" s="115"/>
      <c r="F103" s="228"/>
      <c r="G103" s="228"/>
      <c r="H103" s="228" t="str">
        <f t="shared" si="1"/>
        <v/>
      </c>
    </row>
    <row r="104">
      <c r="A104" s="114"/>
      <c r="B104" s="68"/>
      <c r="C104" s="61"/>
      <c r="D104" s="61"/>
      <c r="E104" s="115"/>
      <c r="F104" s="228"/>
      <c r="G104" s="228"/>
      <c r="H104" s="228" t="str">
        <f t="shared" si="1"/>
        <v/>
      </c>
    </row>
    <row r="105">
      <c r="A105" s="114"/>
      <c r="B105" s="68"/>
      <c r="C105" s="61"/>
      <c r="D105" s="61"/>
      <c r="E105" s="115"/>
      <c r="F105" s="228"/>
      <c r="G105" s="228"/>
      <c r="H105" s="228" t="str">
        <f t="shared" si="1"/>
        <v/>
      </c>
    </row>
    <row r="106">
      <c r="A106" s="114"/>
      <c r="B106" s="68"/>
      <c r="C106" s="61"/>
      <c r="D106" s="61"/>
      <c r="E106" s="115"/>
      <c r="F106" s="228"/>
      <c r="G106" s="228"/>
      <c r="H106" s="228" t="str">
        <f t="shared" si="1"/>
        <v/>
      </c>
    </row>
    <row r="107">
      <c r="A107" s="114"/>
      <c r="B107" s="68"/>
      <c r="C107" s="61"/>
      <c r="D107" s="61"/>
      <c r="E107" s="115"/>
      <c r="F107" s="228"/>
      <c r="G107" s="228"/>
      <c r="H107" s="228" t="str">
        <f t="shared" si="1"/>
        <v/>
      </c>
    </row>
    <row r="108">
      <c r="A108" s="114"/>
      <c r="B108" s="68"/>
      <c r="C108" s="61"/>
      <c r="D108" s="61"/>
      <c r="E108" s="115"/>
      <c r="F108" s="228"/>
      <c r="G108" s="228"/>
      <c r="H108" s="228" t="str">
        <f t="shared" si="1"/>
        <v/>
      </c>
    </row>
    <row r="109">
      <c r="A109" s="114"/>
      <c r="B109" s="68"/>
      <c r="C109" s="61"/>
      <c r="D109" s="61"/>
      <c r="E109" s="115"/>
      <c r="F109" s="228"/>
      <c r="G109" s="228"/>
      <c r="H109" s="228" t="str">
        <f t="shared" si="1"/>
        <v/>
      </c>
    </row>
    <row r="110">
      <c r="A110" s="114"/>
      <c r="B110" s="68"/>
      <c r="C110" s="61"/>
      <c r="D110" s="61"/>
      <c r="E110" s="115"/>
      <c r="F110" s="228"/>
      <c r="G110" s="228"/>
      <c r="H110" s="228" t="str">
        <f t="shared" si="1"/>
        <v/>
      </c>
    </row>
    <row r="111">
      <c r="A111" s="114"/>
      <c r="B111" s="68"/>
      <c r="C111" s="61"/>
      <c r="D111" s="61"/>
      <c r="E111" s="115"/>
      <c r="F111" s="228"/>
      <c r="G111" s="228"/>
      <c r="H111" s="228" t="str">
        <f t="shared" si="1"/>
        <v/>
      </c>
    </row>
    <row r="112">
      <c r="A112" s="114"/>
      <c r="B112" s="61"/>
      <c r="C112" s="61"/>
      <c r="D112" s="61"/>
      <c r="E112" s="115"/>
      <c r="F112" s="228"/>
      <c r="G112" s="228"/>
      <c r="H112" s="228" t="str">
        <f t="shared" si="1"/>
        <v/>
      </c>
    </row>
    <row r="113">
      <c r="A113" s="42"/>
      <c r="B113" s="61"/>
      <c r="C113" s="61"/>
      <c r="D113" s="61"/>
      <c r="E113" s="115"/>
      <c r="F113" s="228"/>
      <c r="G113" s="228"/>
      <c r="H113" s="228" t="str">
        <f t="shared" si="1"/>
        <v/>
      </c>
    </row>
    <row r="114">
      <c r="A114" s="114"/>
      <c r="B114" s="68"/>
      <c r="C114" s="61"/>
      <c r="D114" s="61"/>
      <c r="E114" s="115"/>
      <c r="F114" s="228"/>
      <c r="G114" s="228"/>
      <c r="H114" s="228" t="str">
        <f t="shared" si="1"/>
        <v/>
      </c>
    </row>
    <row r="115">
      <c r="A115" s="114"/>
      <c r="B115" s="68"/>
      <c r="C115" s="61"/>
      <c r="D115" s="61"/>
      <c r="E115" s="115"/>
      <c r="F115" s="228"/>
      <c r="G115" s="228"/>
      <c r="H115" s="228" t="str">
        <f t="shared" si="1"/>
        <v/>
      </c>
    </row>
    <row r="116">
      <c r="A116" s="114"/>
      <c r="B116" s="68"/>
      <c r="C116" s="61"/>
      <c r="D116" s="61"/>
      <c r="E116" s="115"/>
      <c r="F116" s="228"/>
      <c r="G116" s="228"/>
      <c r="H116" s="228" t="str">
        <f t="shared" si="1"/>
        <v/>
      </c>
    </row>
    <row r="117">
      <c r="A117" s="114"/>
      <c r="B117" s="61"/>
      <c r="C117" s="61"/>
      <c r="D117" s="61"/>
      <c r="E117" s="115"/>
      <c r="F117" s="228"/>
      <c r="G117" s="228"/>
      <c r="H117" s="228" t="str">
        <f t="shared" si="1"/>
        <v/>
      </c>
    </row>
    <row r="118">
      <c r="A118" s="114"/>
      <c r="B118" s="68"/>
      <c r="C118" s="61"/>
      <c r="D118" s="61"/>
      <c r="E118" s="115"/>
      <c r="F118" s="228"/>
      <c r="G118" s="228"/>
      <c r="H118" s="228" t="str">
        <f t="shared" si="1"/>
        <v/>
      </c>
    </row>
    <row r="119">
      <c r="A119" s="114"/>
      <c r="B119" s="68"/>
      <c r="C119" s="61"/>
      <c r="D119" s="61"/>
      <c r="E119" s="115"/>
      <c r="F119" s="228"/>
      <c r="G119" s="228"/>
      <c r="H119" s="228" t="str">
        <f t="shared" si="1"/>
        <v/>
      </c>
    </row>
    <row r="120">
      <c r="A120" s="114"/>
      <c r="B120" s="68"/>
      <c r="C120" s="61"/>
      <c r="D120" s="61"/>
      <c r="E120" s="115"/>
      <c r="F120" s="228"/>
      <c r="G120" s="228"/>
      <c r="H120" s="228" t="str">
        <f t="shared" si="1"/>
        <v/>
      </c>
    </row>
    <row r="121">
      <c r="A121" s="114"/>
      <c r="B121" s="68"/>
      <c r="C121" s="61"/>
      <c r="D121" s="61"/>
      <c r="E121" s="115"/>
      <c r="F121" s="228"/>
      <c r="G121" s="228"/>
      <c r="H121" s="228" t="str">
        <f t="shared" si="1"/>
        <v/>
      </c>
    </row>
    <row r="122">
      <c r="A122" s="42"/>
      <c r="B122" s="61"/>
      <c r="C122" s="61"/>
      <c r="D122" s="61"/>
      <c r="E122" s="115"/>
      <c r="F122" s="228"/>
      <c r="G122" s="228"/>
      <c r="H122" s="228" t="str">
        <f t="shared" si="1"/>
        <v/>
      </c>
    </row>
    <row r="123">
      <c r="A123" s="114"/>
      <c r="B123" s="68"/>
      <c r="C123" s="61"/>
      <c r="D123" s="61"/>
      <c r="E123" s="115"/>
      <c r="F123" s="228"/>
      <c r="G123" s="228"/>
      <c r="H123" s="228" t="str">
        <f t="shared" si="1"/>
        <v/>
      </c>
    </row>
    <row r="124">
      <c r="A124" s="114"/>
      <c r="B124" s="68"/>
      <c r="C124" s="61"/>
      <c r="D124" s="61"/>
      <c r="E124" s="115"/>
      <c r="F124" s="228"/>
      <c r="G124" s="228"/>
      <c r="H124" s="228" t="str">
        <f t="shared" si="1"/>
        <v/>
      </c>
    </row>
    <row r="125">
      <c r="A125" s="114"/>
      <c r="B125" s="68"/>
      <c r="C125" s="61"/>
      <c r="D125" s="61"/>
      <c r="E125" s="115"/>
      <c r="F125" s="228"/>
      <c r="G125" s="228"/>
      <c r="H125" s="228" t="str">
        <f t="shared" si="1"/>
        <v/>
      </c>
    </row>
    <row r="126">
      <c r="A126" s="114"/>
      <c r="B126" s="68"/>
      <c r="C126" s="61"/>
      <c r="D126" s="61"/>
      <c r="E126" s="115"/>
      <c r="F126" s="228"/>
      <c r="G126" s="228"/>
      <c r="H126" s="228" t="str">
        <f t="shared" si="1"/>
        <v/>
      </c>
    </row>
    <row r="127">
      <c r="A127" s="114"/>
      <c r="B127" s="68"/>
      <c r="C127" s="61"/>
      <c r="D127" s="61"/>
      <c r="E127" s="115"/>
      <c r="F127" s="228"/>
      <c r="G127" s="228"/>
      <c r="H127" s="228" t="str">
        <f t="shared" si="1"/>
        <v/>
      </c>
    </row>
    <row r="128">
      <c r="A128" s="114"/>
      <c r="B128" s="68"/>
      <c r="C128" s="61"/>
      <c r="D128" s="61"/>
      <c r="E128" s="115"/>
      <c r="F128" s="228"/>
      <c r="G128" s="228"/>
      <c r="H128" s="228" t="str">
        <f t="shared" si="1"/>
        <v/>
      </c>
    </row>
    <row r="129">
      <c r="A129" s="114"/>
      <c r="B129" s="68"/>
      <c r="C129" s="61"/>
      <c r="D129" s="61"/>
      <c r="E129" s="115"/>
      <c r="F129" s="228"/>
      <c r="G129" s="228"/>
      <c r="H129" s="228" t="str">
        <f t="shared" si="1"/>
        <v/>
      </c>
    </row>
    <row r="130">
      <c r="A130" s="114"/>
      <c r="B130" s="68"/>
      <c r="C130" s="61"/>
      <c r="D130" s="61"/>
      <c r="E130" s="115"/>
      <c r="F130" s="228"/>
      <c r="G130" s="228"/>
      <c r="H130" s="228" t="str">
        <f t="shared" si="1"/>
        <v/>
      </c>
    </row>
    <row r="131">
      <c r="A131" s="42"/>
      <c r="B131" s="61"/>
      <c r="C131" s="61"/>
      <c r="D131" s="61"/>
      <c r="E131" s="115"/>
      <c r="F131" s="228"/>
      <c r="G131" s="228"/>
      <c r="H131" s="228" t="str">
        <f t="shared" si="1"/>
        <v/>
      </c>
    </row>
    <row r="132">
      <c r="A132" s="114"/>
      <c r="B132" s="68"/>
      <c r="C132" s="61"/>
      <c r="D132" s="61"/>
      <c r="E132" s="115"/>
      <c r="F132" s="228"/>
      <c r="G132" s="228"/>
      <c r="H132" s="228" t="str">
        <f t="shared" si="1"/>
        <v/>
      </c>
    </row>
    <row r="133">
      <c r="A133" s="114"/>
      <c r="B133" s="61"/>
      <c r="C133" s="61"/>
      <c r="D133" s="61"/>
      <c r="E133" s="115"/>
      <c r="F133" s="228"/>
      <c r="G133" s="228"/>
      <c r="H133" s="228" t="str">
        <f t="shared" si="1"/>
        <v/>
      </c>
    </row>
    <row r="134">
      <c r="A134" s="114"/>
      <c r="B134" s="61"/>
      <c r="C134" s="68"/>
      <c r="D134" s="68"/>
      <c r="E134" s="115"/>
      <c r="F134" s="228"/>
      <c r="G134" s="228"/>
      <c r="H134" s="228" t="str">
        <f t="shared" si="1"/>
        <v/>
      </c>
    </row>
    <row r="135">
      <c r="A135" s="114"/>
      <c r="B135" s="61"/>
      <c r="C135" s="68"/>
      <c r="D135" s="68"/>
      <c r="E135" s="115"/>
      <c r="F135" s="228"/>
      <c r="G135" s="228"/>
      <c r="H135" s="228" t="str">
        <f t="shared" si="1"/>
        <v/>
      </c>
    </row>
    <row r="136">
      <c r="A136" s="114"/>
      <c r="B136" s="61"/>
      <c r="C136" s="68"/>
      <c r="D136" s="68"/>
      <c r="E136" s="115"/>
      <c r="F136" s="228"/>
      <c r="G136" s="228"/>
      <c r="H136" s="228" t="str">
        <f t="shared" si="1"/>
        <v/>
      </c>
    </row>
    <row r="137">
      <c r="A137" s="42"/>
      <c r="B137" s="61"/>
      <c r="C137" s="61"/>
      <c r="D137" s="61"/>
      <c r="E137" s="115"/>
      <c r="F137" s="228"/>
      <c r="G137" s="228"/>
      <c r="H137" s="228" t="str">
        <f t="shared" si="1"/>
        <v/>
      </c>
    </row>
    <row r="138">
      <c r="A138" s="42"/>
      <c r="B138" s="61"/>
      <c r="C138" s="61"/>
      <c r="D138" s="61"/>
      <c r="E138" s="115"/>
      <c r="F138" s="228"/>
      <c r="G138" s="228"/>
      <c r="H138" s="228" t="str">
        <f t="shared" si="1"/>
        <v/>
      </c>
    </row>
    <row r="139">
      <c r="A139" s="114"/>
      <c r="B139" s="68"/>
      <c r="C139" s="61"/>
      <c r="D139" s="61"/>
      <c r="E139" s="115"/>
      <c r="F139" s="228"/>
      <c r="G139" s="228"/>
      <c r="H139" s="228" t="str">
        <f t="shared" si="1"/>
        <v/>
      </c>
    </row>
    <row r="140">
      <c r="A140" s="42"/>
      <c r="B140" s="61"/>
      <c r="C140" s="61"/>
      <c r="D140" s="61"/>
      <c r="E140" s="115"/>
      <c r="F140" s="228"/>
      <c r="G140" s="228"/>
      <c r="H140" s="228" t="str">
        <f t="shared" si="1"/>
        <v/>
      </c>
    </row>
    <row r="141">
      <c r="A141" s="114"/>
      <c r="B141" s="68"/>
      <c r="C141" s="61"/>
      <c r="D141" s="61"/>
      <c r="E141" s="115"/>
      <c r="F141" s="228"/>
      <c r="G141" s="228"/>
      <c r="H141" s="228" t="str">
        <f t="shared" si="1"/>
        <v/>
      </c>
    </row>
    <row r="142">
      <c r="A142" s="114"/>
      <c r="B142" s="68"/>
      <c r="C142" s="68"/>
      <c r="D142" s="68"/>
      <c r="E142" s="115"/>
      <c r="F142" s="228"/>
      <c r="G142" s="228"/>
      <c r="H142" s="228" t="str">
        <f t="shared" si="1"/>
        <v/>
      </c>
    </row>
    <row r="143">
      <c r="A143" s="114"/>
      <c r="B143" s="68"/>
      <c r="C143" s="61"/>
      <c r="D143" s="61"/>
      <c r="E143" s="115"/>
      <c r="F143" s="228"/>
      <c r="G143" s="228"/>
      <c r="H143" s="228" t="str">
        <f t="shared" si="1"/>
        <v/>
      </c>
    </row>
    <row r="144">
      <c r="A144" s="114"/>
      <c r="B144" s="68"/>
      <c r="C144" s="61"/>
      <c r="D144" s="61"/>
      <c r="E144" s="115"/>
      <c r="F144" s="228"/>
      <c r="G144" s="228"/>
      <c r="H144" s="228" t="str">
        <f t="shared" si="1"/>
        <v/>
      </c>
    </row>
    <row r="145">
      <c r="A145" s="114"/>
      <c r="B145" s="68"/>
      <c r="C145" s="61"/>
      <c r="D145" s="61"/>
      <c r="E145" s="115"/>
      <c r="F145" s="228"/>
      <c r="G145" s="228"/>
      <c r="H145" s="228" t="str">
        <f t="shared" si="1"/>
        <v/>
      </c>
    </row>
    <row r="146">
      <c r="A146" s="114"/>
      <c r="B146" s="68"/>
      <c r="C146" s="68"/>
      <c r="D146" s="68"/>
      <c r="E146" s="115"/>
      <c r="F146" s="228"/>
      <c r="G146" s="228"/>
      <c r="H146" s="228" t="str">
        <f t="shared" si="1"/>
        <v/>
      </c>
    </row>
    <row r="147">
      <c r="A147" s="114"/>
      <c r="B147" s="68"/>
      <c r="C147" s="61"/>
      <c r="D147" s="61"/>
      <c r="E147" s="115"/>
      <c r="F147" s="228"/>
      <c r="G147" s="228"/>
      <c r="H147" s="228" t="str">
        <f t="shared" si="1"/>
        <v/>
      </c>
    </row>
    <row r="148">
      <c r="A148" s="114"/>
      <c r="B148" s="68"/>
      <c r="C148" s="61"/>
      <c r="D148" s="61"/>
      <c r="E148" s="115"/>
      <c r="F148" s="228"/>
      <c r="G148" s="228"/>
      <c r="H148" s="228" t="str">
        <f t="shared" si="1"/>
        <v/>
      </c>
    </row>
    <row r="149">
      <c r="A149" s="114"/>
      <c r="B149" s="68"/>
      <c r="C149" s="61"/>
      <c r="D149" s="61"/>
      <c r="E149" s="115"/>
      <c r="F149" s="228"/>
      <c r="G149" s="228"/>
      <c r="H149" s="228" t="str">
        <f t="shared" si="1"/>
        <v/>
      </c>
    </row>
    <row r="150">
      <c r="A150" s="114"/>
      <c r="B150" s="68"/>
      <c r="C150" s="61"/>
      <c r="D150" s="61"/>
      <c r="E150" s="115"/>
      <c r="F150" s="228"/>
      <c r="G150" s="228"/>
      <c r="H150" s="228" t="str">
        <f t="shared" si="1"/>
        <v/>
      </c>
    </row>
    <row r="151">
      <c r="A151" s="114"/>
      <c r="B151" s="68"/>
      <c r="C151" s="61"/>
      <c r="D151" s="61"/>
      <c r="E151" s="115"/>
      <c r="F151" s="228"/>
      <c r="G151" s="228"/>
      <c r="H151" s="228" t="str">
        <f t="shared" si="1"/>
        <v/>
      </c>
    </row>
    <row r="152">
      <c r="A152" s="114"/>
      <c r="B152" s="68"/>
      <c r="C152" s="61"/>
      <c r="D152" s="61"/>
      <c r="E152" s="115"/>
      <c r="F152" s="228"/>
      <c r="G152" s="228"/>
      <c r="H152" s="228" t="str">
        <f t="shared" si="1"/>
        <v/>
      </c>
    </row>
    <row r="153">
      <c r="A153" s="114"/>
      <c r="B153" s="68"/>
      <c r="C153" s="61"/>
      <c r="D153" s="61"/>
      <c r="E153" s="115"/>
      <c r="F153" s="228"/>
      <c r="G153" s="228"/>
      <c r="H153" s="228" t="str">
        <f t="shared" si="1"/>
        <v/>
      </c>
    </row>
    <row r="154">
      <c r="A154" s="114"/>
      <c r="B154" s="61"/>
      <c r="C154" s="61"/>
      <c r="D154" s="61"/>
      <c r="E154" s="115"/>
      <c r="F154" s="228"/>
      <c r="G154" s="228"/>
      <c r="H154" s="228" t="str">
        <f t="shared" si="1"/>
        <v/>
      </c>
    </row>
    <row r="155">
      <c r="A155" s="42"/>
      <c r="B155" s="61"/>
      <c r="C155" s="61"/>
      <c r="D155" s="61"/>
      <c r="E155" s="115"/>
      <c r="F155" s="228"/>
      <c r="G155" s="228"/>
      <c r="H155" s="228" t="str">
        <f t="shared" si="1"/>
        <v/>
      </c>
    </row>
    <row r="156">
      <c r="A156" s="114"/>
      <c r="B156" s="68"/>
      <c r="C156" s="61"/>
      <c r="D156" s="61"/>
      <c r="E156" s="115"/>
      <c r="F156" s="228"/>
      <c r="G156" s="228"/>
      <c r="H156" s="228" t="str">
        <f t="shared" si="1"/>
        <v/>
      </c>
    </row>
    <row r="157">
      <c r="A157" s="114"/>
      <c r="B157" s="68"/>
      <c r="C157" s="61"/>
      <c r="D157" s="61"/>
      <c r="E157" s="115"/>
      <c r="F157" s="228"/>
      <c r="G157" s="228"/>
      <c r="H157" s="228" t="str">
        <f t="shared" si="1"/>
        <v/>
      </c>
    </row>
    <row r="158">
      <c r="A158" s="114"/>
      <c r="B158" s="68"/>
      <c r="C158" s="61"/>
      <c r="D158" s="61"/>
      <c r="E158" s="115"/>
      <c r="F158" s="228"/>
      <c r="G158" s="228"/>
      <c r="H158" s="228" t="str">
        <f t="shared" si="1"/>
        <v/>
      </c>
    </row>
    <row r="159">
      <c r="A159" s="114"/>
      <c r="B159" s="68"/>
      <c r="C159" s="61"/>
      <c r="D159" s="61"/>
      <c r="E159" s="115"/>
      <c r="F159" s="228"/>
      <c r="G159" s="228"/>
      <c r="H159" s="228" t="str">
        <f t="shared" si="1"/>
        <v/>
      </c>
    </row>
    <row r="160">
      <c r="A160" s="42"/>
      <c r="B160" s="61"/>
      <c r="C160" s="61"/>
      <c r="D160" s="61"/>
      <c r="E160" s="115"/>
      <c r="F160" s="228"/>
      <c r="G160" s="228"/>
      <c r="H160" s="228" t="str">
        <f t="shared" si="1"/>
        <v/>
      </c>
    </row>
    <row r="161">
      <c r="A161" s="42"/>
      <c r="B161" s="61"/>
      <c r="C161" s="61"/>
      <c r="D161" s="61"/>
      <c r="E161" s="115"/>
      <c r="F161" s="228"/>
      <c r="G161" s="228"/>
      <c r="H161" s="228" t="str">
        <f t="shared" si="1"/>
        <v/>
      </c>
    </row>
    <row r="162">
      <c r="A162" s="114"/>
      <c r="B162" s="68"/>
      <c r="C162" s="61"/>
      <c r="D162" s="61"/>
      <c r="E162" s="115"/>
      <c r="F162" s="228"/>
      <c r="G162" s="228"/>
      <c r="H162" s="228" t="str">
        <f t="shared" si="1"/>
        <v/>
      </c>
    </row>
    <row r="163">
      <c r="A163" s="114"/>
      <c r="B163" s="68"/>
      <c r="C163" s="61"/>
      <c r="D163" s="61"/>
      <c r="E163" s="115"/>
      <c r="F163" s="228"/>
      <c r="G163" s="228"/>
      <c r="H163" s="228" t="str">
        <f t="shared" si="1"/>
        <v/>
      </c>
    </row>
    <row r="164">
      <c r="A164" s="114"/>
      <c r="B164" s="68"/>
      <c r="C164" s="61"/>
      <c r="D164" s="61"/>
      <c r="E164" s="115"/>
      <c r="F164" s="228"/>
      <c r="G164" s="228"/>
      <c r="H164" s="228" t="str">
        <f t="shared" si="1"/>
        <v/>
      </c>
    </row>
    <row r="165">
      <c r="A165" s="114"/>
      <c r="B165" s="68"/>
      <c r="C165" s="61"/>
      <c r="D165" s="61"/>
      <c r="E165" s="115"/>
      <c r="F165" s="228"/>
      <c r="G165" s="228"/>
      <c r="H165" s="228" t="str">
        <f t="shared" si="1"/>
        <v/>
      </c>
    </row>
    <row r="166">
      <c r="A166" s="114"/>
      <c r="B166" s="68"/>
      <c r="C166" s="61"/>
      <c r="D166" s="61"/>
      <c r="E166" s="115"/>
      <c r="F166" s="228"/>
      <c r="G166" s="228"/>
      <c r="H166" s="228" t="str">
        <f t="shared" si="1"/>
        <v/>
      </c>
    </row>
    <row r="167">
      <c r="A167" s="114"/>
      <c r="B167" s="68"/>
      <c r="C167" s="61"/>
      <c r="D167" s="61"/>
      <c r="E167" s="115"/>
      <c r="F167" s="228"/>
      <c r="G167" s="228"/>
      <c r="H167" s="228" t="str">
        <f t="shared" si="1"/>
        <v/>
      </c>
    </row>
    <row r="168">
      <c r="A168" s="114"/>
      <c r="B168" s="68"/>
      <c r="C168" s="61"/>
      <c r="D168" s="61"/>
      <c r="E168" s="115"/>
      <c r="F168" s="228"/>
      <c r="G168" s="228"/>
      <c r="H168" s="228" t="str">
        <f t="shared" si="1"/>
        <v/>
      </c>
    </row>
    <row r="169">
      <c r="A169" s="114"/>
      <c r="B169" s="68"/>
      <c r="C169" s="61"/>
      <c r="D169" s="61"/>
      <c r="E169" s="115"/>
      <c r="F169" s="228"/>
      <c r="G169" s="228"/>
      <c r="H169" s="228" t="str">
        <f t="shared" si="1"/>
        <v/>
      </c>
    </row>
    <row r="170">
      <c r="A170" s="114"/>
      <c r="B170" s="68"/>
      <c r="C170" s="61"/>
      <c r="D170" s="61"/>
      <c r="E170" s="115"/>
      <c r="F170" s="228"/>
      <c r="G170" s="228"/>
      <c r="H170" s="228" t="str">
        <f t="shared" si="1"/>
        <v/>
      </c>
    </row>
    <row r="171">
      <c r="A171" s="114"/>
      <c r="B171" s="68"/>
      <c r="C171" s="61"/>
      <c r="D171" s="61"/>
      <c r="E171" s="115"/>
      <c r="F171" s="228"/>
      <c r="G171" s="228"/>
      <c r="H171" s="228" t="str">
        <f t="shared" si="1"/>
        <v/>
      </c>
    </row>
    <row r="172">
      <c r="A172" s="114"/>
      <c r="B172" s="68"/>
      <c r="C172" s="61"/>
      <c r="D172" s="61"/>
      <c r="E172" s="115"/>
      <c r="F172" s="228"/>
      <c r="G172" s="228"/>
      <c r="H172" s="228" t="str">
        <f t="shared" si="1"/>
        <v/>
      </c>
    </row>
    <row r="173">
      <c r="A173" s="114"/>
      <c r="B173" s="68"/>
      <c r="C173" s="61"/>
      <c r="D173" s="61"/>
      <c r="E173" s="115"/>
      <c r="F173" s="228"/>
      <c r="G173" s="228"/>
      <c r="H173" s="228" t="str">
        <f t="shared" si="1"/>
        <v/>
      </c>
    </row>
    <row r="174">
      <c r="A174" s="42"/>
      <c r="B174" s="61"/>
      <c r="C174" s="61"/>
      <c r="D174" s="61"/>
      <c r="E174" s="115"/>
      <c r="F174" s="228"/>
      <c r="G174" s="228"/>
      <c r="H174" s="228" t="str">
        <f t="shared" si="1"/>
        <v/>
      </c>
    </row>
    <row r="175">
      <c r="A175" s="114"/>
      <c r="B175" s="68"/>
      <c r="C175" s="61"/>
      <c r="D175" s="61"/>
      <c r="E175" s="115"/>
      <c r="F175" s="228"/>
      <c r="G175" s="228"/>
      <c r="H175" s="228" t="str">
        <f t="shared" si="1"/>
        <v/>
      </c>
    </row>
    <row r="176">
      <c r="A176" s="114"/>
      <c r="B176" s="68"/>
      <c r="C176" s="61"/>
      <c r="D176" s="61"/>
      <c r="E176" s="115"/>
      <c r="F176" s="228"/>
      <c r="G176" s="228"/>
      <c r="H176" s="228" t="str">
        <f t="shared" si="1"/>
        <v/>
      </c>
    </row>
    <row r="177">
      <c r="A177" s="114"/>
      <c r="B177" s="68"/>
      <c r="C177" s="61"/>
      <c r="D177" s="61"/>
      <c r="E177" s="115"/>
      <c r="F177" s="228"/>
      <c r="G177" s="228"/>
      <c r="H177" s="228" t="str">
        <f t="shared" si="1"/>
        <v/>
      </c>
    </row>
    <row r="178">
      <c r="A178" s="114"/>
      <c r="B178" s="68"/>
      <c r="C178" s="61"/>
      <c r="D178" s="61"/>
      <c r="E178" s="115"/>
      <c r="F178" s="228"/>
      <c r="G178" s="228"/>
      <c r="H178" s="228" t="str">
        <f t="shared" si="1"/>
        <v/>
      </c>
    </row>
    <row r="179">
      <c r="A179" s="114"/>
      <c r="B179" s="68"/>
      <c r="C179" s="61"/>
      <c r="D179" s="61"/>
      <c r="E179" s="115"/>
      <c r="F179" s="228"/>
      <c r="G179" s="228"/>
      <c r="H179" s="228" t="str">
        <f t="shared" si="1"/>
        <v/>
      </c>
    </row>
    <row r="180">
      <c r="A180" s="114"/>
      <c r="B180" s="68"/>
      <c r="C180" s="61"/>
      <c r="D180" s="61"/>
      <c r="E180" s="115"/>
      <c r="F180" s="228"/>
      <c r="G180" s="228"/>
      <c r="H180" s="228" t="str">
        <f t="shared" si="1"/>
        <v/>
      </c>
    </row>
    <row r="181">
      <c r="A181" s="114"/>
      <c r="B181" s="68"/>
      <c r="C181" s="61"/>
      <c r="D181" s="61"/>
      <c r="E181" s="115"/>
      <c r="F181" s="228"/>
      <c r="G181" s="228"/>
      <c r="H181" s="228" t="str">
        <f t="shared" si="1"/>
        <v/>
      </c>
    </row>
    <row r="182">
      <c r="A182" s="114"/>
      <c r="B182" s="68"/>
      <c r="C182" s="61"/>
      <c r="D182" s="61"/>
      <c r="E182" s="115"/>
      <c r="F182" s="228"/>
      <c r="G182" s="228"/>
      <c r="H182" s="228" t="str">
        <f t="shared" si="1"/>
        <v/>
      </c>
    </row>
    <row r="183">
      <c r="A183" s="114"/>
      <c r="B183" s="68"/>
      <c r="C183" s="61"/>
      <c r="D183" s="61"/>
      <c r="E183" s="115"/>
      <c r="F183" s="228"/>
      <c r="G183" s="228"/>
      <c r="H183" s="228" t="str">
        <f t="shared" si="1"/>
        <v/>
      </c>
    </row>
    <row r="184">
      <c r="A184" s="42"/>
      <c r="B184" s="61"/>
      <c r="C184" s="61"/>
      <c r="D184" s="61"/>
      <c r="E184" s="115"/>
      <c r="F184" s="228"/>
      <c r="G184" s="228"/>
      <c r="H184" s="228" t="str">
        <f t="shared" si="1"/>
        <v/>
      </c>
    </row>
    <row r="185">
      <c r="A185" s="114"/>
      <c r="B185" s="68"/>
      <c r="C185" s="61"/>
      <c r="D185" s="61"/>
      <c r="E185" s="115"/>
      <c r="F185" s="228"/>
      <c r="G185" s="228"/>
      <c r="H185" s="228" t="str">
        <f t="shared" si="1"/>
        <v/>
      </c>
    </row>
    <row r="186">
      <c r="A186" s="114"/>
      <c r="B186" s="68"/>
      <c r="C186" s="61"/>
      <c r="D186" s="61"/>
      <c r="E186" s="115"/>
      <c r="F186" s="228"/>
      <c r="G186" s="228"/>
      <c r="H186" s="228" t="str">
        <f t="shared" si="1"/>
        <v/>
      </c>
    </row>
    <row r="187">
      <c r="A187" s="114"/>
      <c r="B187" s="68"/>
      <c r="C187" s="61"/>
      <c r="D187" s="61"/>
      <c r="E187" s="115"/>
      <c r="F187" s="228"/>
      <c r="G187" s="228"/>
      <c r="H187" s="228" t="str">
        <f t="shared" si="1"/>
        <v/>
      </c>
    </row>
    <row r="188">
      <c r="A188" s="114"/>
      <c r="B188" s="68"/>
      <c r="C188" s="61"/>
      <c r="D188" s="61"/>
      <c r="E188" s="115"/>
      <c r="F188" s="228"/>
      <c r="G188" s="228"/>
      <c r="H188" s="228" t="str">
        <f t="shared" si="1"/>
        <v/>
      </c>
    </row>
    <row r="189">
      <c r="A189" s="114"/>
      <c r="B189" s="68"/>
      <c r="C189" s="61"/>
      <c r="D189" s="61"/>
      <c r="E189" s="115"/>
      <c r="F189" s="228"/>
      <c r="G189" s="228"/>
      <c r="H189" s="228" t="str">
        <f t="shared" si="1"/>
        <v/>
      </c>
    </row>
    <row r="190">
      <c r="A190" s="114"/>
      <c r="B190" s="68"/>
      <c r="C190" s="61"/>
      <c r="D190" s="61"/>
      <c r="E190" s="115"/>
      <c r="F190" s="228"/>
      <c r="G190" s="228"/>
      <c r="H190" s="228" t="str">
        <f t="shared" si="1"/>
        <v/>
      </c>
    </row>
    <row r="191">
      <c r="A191" s="42"/>
      <c r="B191" s="61"/>
      <c r="C191" s="61"/>
      <c r="D191" s="61"/>
      <c r="E191" s="115"/>
      <c r="F191" s="228"/>
      <c r="G191" s="228"/>
      <c r="H191" s="228" t="str">
        <f t="shared" si="1"/>
        <v/>
      </c>
    </row>
    <row r="192">
      <c r="A192" s="114"/>
      <c r="B192" s="68"/>
      <c r="C192" s="61"/>
      <c r="D192" s="61"/>
      <c r="E192" s="115"/>
      <c r="F192" s="228"/>
      <c r="G192" s="228"/>
      <c r="H192" s="228" t="str">
        <f t="shared" si="1"/>
        <v/>
      </c>
    </row>
    <row r="193">
      <c r="A193" s="114"/>
      <c r="B193" s="68"/>
      <c r="C193" s="61"/>
      <c r="D193" s="61"/>
      <c r="E193" s="115"/>
      <c r="F193" s="228"/>
      <c r="G193" s="228"/>
      <c r="H193" s="228" t="str">
        <f t="shared" si="1"/>
        <v/>
      </c>
    </row>
    <row r="194">
      <c r="A194" s="114"/>
      <c r="B194" s="68"/>
      <c r="C194" s="61"/>
      <c r="D194" s="61"/>
      <c r="E194" s="115"/>
      <c r="F194" s="228"/>
      <c r="G194" s="228"/>
      <c r="H194" s="228" t="str">
        <f t="shared" si="1"/>
        <v/>
      </c>
    </row>
    <row r="195">
      <c r="A195" s="114"/>
      <c r="B195" s="68"/>
      <c r="C195" s="61"/>
      <c r="D195" s="61"/>
      <c r="E195" s="115"/>
      <c r="F195" s="228"/>
      <c r="G195" s="228"/>
      <c r="H195" s="228" t="str">
        <f t="shared" si="1"/>
        <v/>
      </c>
    </row>
    <row r="196">
      <c r="A196" s="114"/>
      <c r="B196" s="68"/>
      <c r="C196" s="61"/>
      <c r="D196" s="61"/>
      <c r="E196" s="115"/>
      <c r="F196" s="228"/>
      <c r="G196" s="228"/>
      <c r="H196" s="228" t="str">
        <f t="shared" si="1"/>
        <v/>
      </c>
    </row>
    <row r="197">
      <c r="A197" s="114"/>
      <c r="B197" s="68"/>
      <c r="C197" s="61"/>
      <c r="D197" s="61"/>
      <c r="E197" s="115"/>
      <c r="F197" s="228"/>
      <c r="G197" s="228"/>
      <c r="H197" s="228" t="str">
        <f t="shared" si="1"/>
        <v/>
      </c>
    </row>
    <row r="198">
      <c r="A198" s="114"/>
      <c r="B198" s="68"/>
      <c r="C198" s="61"/>
      <c r="D198" s="61"/>
      <c r="E198" s="115"/>
      <c r="F198" s="228"/>
      <c r="G198" s="228"/>
      <c r="H198" s="228" t="str">
        <f t="shared" si="1"/>
        <v/>
      </c>
    </row>
    <row r="199">
      <c r="A199" s="114"/>
      <c r="B199" s="68"/>
      <c r="C199" s="61"/>
      <c r="D199" s="61"/>
      <c r="E199" s="115"/>
      <c r="F199" s="228"/>
      <c r="G199" s="228"/>
      <c r="H199" s="228" t="str">
        <f t="shared" si="1"/>
        <v/>
      </c>
    </row>
    <row r="200">
      <c r="A200" s="42"/>
      <c r="B200" s="61"/>
      <c r="C200" s="61"/>
      <c r="D200" s="61"/>
      <c r="E200" s="115"/>
      <c r="F200" s="228"/>
      <c r="G200" s="228"/>
      <c r="H200" s="228" t="str">
        <f t="shared" si="1"/>
        <v/>
      </c>
    </row>
    <row r="201">
      <c r="A201" s="114"/>
      <c r="B201" s="61"/>
      <c r="C201" s="61"/>
      <c r="D201" s="61"/>
      <c r="E201" s="115"/>
      <c r="F201" s="228"/>
      <c r="G201" s="228"/>
      <c r="H201" s="228" t="str">
        <f t="shared" si="1"/>
        <v/>
      </c>
    </row>
    <row r="202">
      <c r="A202" s="114"/>
      <c r="B202" s="68"/>
      <c r="C202" s="61"/>
      <c r="D202" s="61"/>
      <c r="E202" s="115"/>
      <c r="F202" s="228"/>
      <c r="G202" s="228"/>
      <c r="H202" s="228" t="str">
        <f t="shared" si="1"/>
        <v/>
      </c>
    </row>
    <row r="203">
      <c r="A203" s="114"/>
      <c r="B203" s="68"/>
      <c r="C203" s="61"/>
      <c r="D203" s="61"/>
      <c r="E203" s="115"/>
      <c r="F203" s="228"/>
      <c r="G203" s="228"/>
      <c r="H203" s="228" t="str">
        <f t="shared" si="1"/>
        <v/>
      </c>
    </row>
    <row r="204">
      <c r="A204" s="114"/>
      <c r="B204" s="68"/>
      <c r="C204" s="61"/>
      <c r="D204" s="61"/>
      <c r="E204" s="115"/>
      <c r="F204" s="228"/>
      <c r="G204" s="228"/>
      <c r="H204" s="228" t="str">
        <f t="shared" si="1"/>
        <v/>
      </c>
    </row>
    <row r="205">
      <c r="A205" s="114"/>
      <c r="B205" s="68"/>
      <c r="C205" s="61"/>
      <c r="D205" s="61"/>
      <c r="E205" s="115"/>
      <c r="F205" s="228"/>
      <c r="G205" s="228"/>
      <c r="H205" s="228" t="str">
        <f t="shared" si="1"/>
        <v/>
      </c>
    </row>
    <row r="206">
      <c r="A206" s="114"/>
      <c r="B206" s="68"/>
      <c r="C206" s="61"/>
      <c r="D206" s="61"/>
      <c r="E206" s="115"/>
      <c r="F206" s="228"/>
      <c r="G206" s="228"/>
      <c r="H206" s="228" t="str">
        <f t="shared" si="1"/>
        <v/>
      </c>
    </row>
    <row r="207">
      <c r="A207" s="114"/>
      <c r="B207" s="68"/>
      <c r="C207" s="61"/>
      <c r="D207" s="61"/>
      <c r="E207" s="115"/>
      <c r="F207" s="228"/>
      <c r="G207" s="228"/>
      <c r="H207" s="228" t="str">
        <f t="shared" si="1"/>
        <v/>
      </c>
    </row>
    <row r="208">
      <c r="A208" s="114"/>
      <c r="B208" s="68"/>
      <c r="C208" s="61"/>
      <c r="D208" s="61"/>
      <c r="E208" s="115"/>
      <c r="F208" s="228"/>
      <c r="G208" s="228"/>
      <c r="H208" s="228" t="str">
        <f t="shared" si="1"/>
        <v/>
      </c>
    </row>
    <row r="209">
      <c r="A209" s="114"/>
      <c r="B209" s="68"/>
      <c r="C209" s="61"/>
      <c r="D209" s="61"/>
      <c r="E209" s="115"/>
      <c r="F209" s="228"/>
      <c r="G209" s="228"/>
      <c r="H209" s="228" t="str">
        <f t="shared" si="1"/>
        <v/>
      </c>
    </row>
    <row r="210">
      <c r="A210" s="114"/>
      <c r="B210" s="68"/>
      <c r="C210" s="61"/>
      <c r="D210" s="61"/>
      <c r="E210" s="115"/>
      <c r="F210" s="228"/>
      <c r="G210" s="228"/>
      <c r="H210" s="228" t="str">
        <f t="shared" si="1"/>
        <v/>
      </c>
    </row>
    <row r="211">
      <c r="A211" s="114"/>
      <c r="B211" s="68"/>
      <c r="C211" s="61"/>
      <c r="D211" s="61"/>
      <c r="E211" s="115"/>
      <c r="F211" s="228"/>
      <c r="G211" s="228"/>
      <c r="H211" s="228" t="str">
        <f t="shared" si="1"/>
        <v/>
      </c>
    </row>
    <row r="212">
      <c r="A212" s="114"/>
      <c r="B212" s="68"/>
      <c r="C212" s="61"/>
      <c r="D212" s="61"/>
      <c r="E212" s="115"/>
      <c r="F212" s="228"/>
      <c r="G212" s="228"/>
      <c r="H212" s="228" t="str">
        <f t="shared" si="1"/>
        <v/>
      </c>
    </row>
    <row r="213">
      <c r="A213" s="114"/>
      <c r="B213" s="68"/>
      <c r="C213" s="61"/>
      <c r="D213" s="61"/>
      <c r="E213" s="115"/>
      <c r="F213" s="228"/>
      <c r="G213" s="228"/>
      <c r="H213" s="228" t="str">
        <f t="shared" si="1"/>
        <v/>
      </c>
    </row>
    <row r="214">
      <c r="A214" s="114"/>
      <c r="B214" s="68"/>
      <c r="C214" s="61"/>
      <c r="D214" s="61"/>
      <c r="E214" s="115"/>
      <c r="F214" s="228"/>
      <c r="G214" s="228"/>
      <c r="H214" s="228" t="str">
        <f t="shared" si="1"/>
        <v/>
      </c>
    </row>
    <row r="215">
      <c r="A215" s="42"/>
      <c r="B215" s="61"/>
      <c r="C215" s="61"/>
      <c r="D215" s="61"/>
      <c r="E215" s="115"/>
      <c r="F215" s="228"/>
      <c r="G215" s="228"/>
      <c r="H215" s="228" t="str">
        <f t="shared" si="1"/>
        <v/>
      </c>
    </row>
    <row r="216">
      <c r="A216" s="114"/>
      <c r="B216" s="68"/>
      <c r="C216" s="61"/>
      <c r="D216" s="61"/>
      <c r="E216" s="115"/>
      <c r="F216" s="228"/>
      <c r="G216" s="228"/>
      <c r="H216" s="228" t="str">
        <f t="shared" si="1"/>
        <v/>
      </c>
    </row>
    <row r="217">
      <c r="A217" s="114"/>
      <c r="B217" s="61"/>
      <c r="C217" s="68"/>
      <c r="D217" s="68"/>
      <c r="E217" s="115"/>
      <c r="F217" s="228"/>
      <c r="G217" s="228"/>
      <c r="H217" s="228" t="str">
        <f t="shared" si="1"/>
        <v/>
      </c>
    </row>
    <row r="218">
      <c r="A218" s="114"/>
      <c r="B218" s="61"/>
      <c r="C218" s="68"/>
      <c r="D218" s="68"/>
      <c r="E218" s="115"/>
      <c r="F218" s="228"/>
      <c r="G218" s="228"/>
      <c r="H218" s="228" t="str">
        <f t="shared" si="1"/>
        <v/>
      </c>
    </row>
    <row r="219">
      <c r="A219" s="42"/>
      <c r="B219" s="61"/>
      <c r="C219" s="61"/>
      <c r="D219" s="61"/>
      <c r="E219" s="115"/>
      <c r="F219" s="228"/>
      <c r="G219" s="228"/>
      <c r="H219" s="228" t="str">
        <f t="shared" si="1"/>
        <v/>
      </c>
    </row>
    <row r="220">
      <c r="A220" s="114"/>
      <c r="B220" s="68"/>
      <c r="C220" s="61"/>
      <c r="D220" s="61"/>
      <c r="E220" s="115"/>
      <c r="F220" s="228"/>
      <c r="G220" s="228"/>
      <c r="H220" s="228" t="str">
        <f t="shared" si="1"/>
        <v/>
      </c>
    </row>
    <row r="221">
      <c r="A221" s="114"/>
      <c r="B221" s="68"/>
      <c r="C221" s="61"/>
      <c r="D221" s="61"/>
      <c r="E221" s="115"/>
      <c r="F221" s="228"/>
      <c r="G221" s="228"/>
      <c r="H221" s="228" t="str">
        <f t="shared" si="1"/>
        <v/>
      </c>
    </row>
    <row r="222">
      <c r="A222" s="114"/>
      <c r="B222" s="61"/>
      <c r="C222" s="61"/>
      <c r="D222" s="61"/>
      <c r="E222" s="115"/>
      <c r="F222" s="228"/>
      <c r="G222" s="228"/>
      <c r="H222" s="228" t="str">
        <f t="shared" si="1"/>
        <v/>
      </c>
    </row>
    <row r="223">
      <c r="A223" s="114"/>
      <c r="B223" s="68"/>
      <c r="C223" s="61"/>
      <c r="D223" s="61"/>
      <c r="E223" s="115"/>
      <c r="F223" s="228"/>
      <c r="G223" s="228"/>
      <c r="H223" s="228" t="str">
        <f t="shared" si="1"/>
        <v/>
      </c>
    </row>
    <row r="224">
      <c r="A224" s="114"/>
      <c r="B224" s="68"/>
      <c r="C224" s="61"/>
      <c r="D224" s="61"/>
      <c r="E224" s="115"/>
      <c r="F224" s="228"/>
      <c r="G224" s="228"/>
      <c r="H224" s="228" t="str">
        <f t="shared" si="1"/>
        <v/>
      </c>
    </row>
    <row r="225">
      <c r="A225" s="114"/>
      <c r="B225" s="68"/>
      <c r="C225" s="61"/>
      <c r="D225" s="61"/>
      <c r="E225" s="115"/>
      <c r="F225" s="228"/>
      <c r="G225" s="228"/>
      <c r="H225" s="228" t="str">
        <f t="shared" si="1"/>
        <v/>
      </c>
    </row>
    <row r="226">
      <c r="A226" s="114"/>
      <c r="B226" s="68"/>
      <c r="C226" s="61"/>
      <c r="D226" s="61"/>
      <c r="E226" s="115"/>
      <c r="F226" s="228"/>
      <c r="G226" s="228"/>
      <c r="H226" s="228" t="str">
        <f t="shared" si="1"/>
        <v/>
      </c>
    </row>
    <row r="227">
      <c r="A227" s="114"/>
      <c r="B227" s="68"/>
      <c r="C227" s="61"/>
      <c r="D227" s="61"/>
      <c r="E227" s="115"/>
      <c r="F227" s="228"/>
      <c r="G227" s="228"/>
      <c r="H227" s="228" t="str">
        <f t="shared" si="1"/>
        <v/>
      </c>
    </row>
    <row r="228">
      <c r="A228" s="114"/>
      <c r="B228" s="68"/>
      <c r="C228" s="61"/>
      <c r="D228" s="61"/>
      <c r="E228" s="115"/>
      <c r="F228" s="228"/>
      <c r="G228" s="228"/>
      <c r="H228" s="228" t="str">
        <f t="shared" si="1"/>
        <v/>
      </c>
    </row>
    <row r="229">
      <c r="A229" s="114"/>
      <c r="B229" s="68"/>
      <c r="C229" s="61"/>
      <c r="D229" s="61"/>
      <c r="E229" s="115"/>
      <c r="F229" s="228"/>
      <c r="G229" s="228"/>
      <c r="H229" s="228" t="str">
        <f t="shared" si="1"/>
        <v/>
      </c>
    </row>
    <row r="230">
      <c r="A230" s="114"/>
      <c r="B230" s="68"/>
      <c r="C230" s="61"/>
      <c r="D230" s="61"/>
      <c r="E230" s="115"/>
      <c r="F230" s="228"/>
      <c r="G230" s="228"/>
      <c r="H230" s="228" t="str">
        <f t="shared" si="1"/>
        <v/>
      </c>
    </row>
    <row r="231">
      <c r="A231" s="114"/>
      <c r="B231" s="68"/>
      <c r="C231" s="61"/>
      <c r="D231" s="61"/>
      <c r="E231" s="115"/>
      <c r="F231" s="228"/>
      <c r="G231" s="228"/>
      <c r="H231" s="228" t="str">
        <f t="shared" si="1"/>
        <v/>
      </c>
    </row>
    <row r="232">
      <c r="A232" s="114"/>
      <c r="B232" s="61"/>
      <c r="C232" s="61"/>
      <c r="D232" s="61"/>
      <c r="E232" s="115"/>
      <c r="F232" s="228"/>
      <c r="G232" s="228"/>
      <c r="H232" s="228" t="str">
        <f t="shared" si="1"/>
        <v/>
      </c>
    </row>
    <row r="233">
      <c r="A233" s="114"/>
      <c r="B233" s="68"/>
      <c r="C233" s="61"/>
      <c r="D233" s="61"/>
      <c r="E233" s="115"/>
      <c r="F233" s="228"/>
      <c r="G233" s="228"/>
      <c r="H233" s="228" t="str">
        <f t="shared" si="1"/>
        <v/>
      </c>
    </row>
    <row r="234">
      <c r="A234" s="114"/>
      <c r="B234" s="68"/>
      <c r="C234" s="61"/>
      <c r="D234" s="61"/>
      <c r="E234" s="115"/>
      <c r="F234" s="228"/>
      <c r="G234" s="228"/>
      <c r="H234" s="228" t="str">
        <f t="shared" si="1"/>
        <v/>
      </c>
    </row>
    <row r="235">
      <c r="A235" s="114"/>
      <c r="B235" s="68"/>
      <c r="C235" s="61"/>
      <c r="D235" s="61"/>
      <c r="E235" s="115"/>
      <c r="F235" s="228"/>
      <c r="G235" s="228"/>
      <c r="H235" s="228" t="str">
        <f t="shared" si="1"/>
        <v/>
      </c>
    </row>
    <row r="236">
      <c r="A236" s="114"/>
      <c r="B236" s="68"/>
      <c r="C236" s="61"/>
      <c r="D236" s="61"/>
      <c r="E236" s="115"/>
      <c r="F236" s="228"/>
      <c r="G236" s="228"/>
      <c r="H236" s="228" t="str">
        <f t="shared" si="1"/>
        <v/>
      </c>
    </row>
    <row r="237">
      <c r="A237" s="114"/>
      <c r="B237" s="68"/>
      <c r="C237" s="61"/>
      <c r="D237" s="61"/>
      <c r="E237" s="115"/>
      <c r="F237" s="228"/>
      <c r="G237" s="228"/>
      <c r="H237" s="228" t="str">
        <f t="shared" si="1"/>
        <v/>
      </c>
    </row>
    <row r="238">
      <c r="A238" s="114"/>
      <c r="B238" s="68"/>
      <c r="C238" s="61"/>
      <c r="D238" s="61"/>
      <c r="E238" s="115"/>
      <c r="F238" s="228"/>
      <c r="G238" s="228"/>
      <c r="H238" s="228" t="str">
        <f t="shared" si="1"/>
        <v/>
      </c>
    </row>
    <row r="239">
      <c r="A239" s="114"/>
      <c r="B239" s="68"/>
      <c r="C239" s="61"/>
      <c r="D239" s="61"/>
      <c r="E239" s="115"/>
      <c r="F239" s="228"/>
      <c r="G239" s="228"/>
      <c r="H239" s="228" t="str">
        <f t="shared" si="1"/>
        <v/>
      </c>
    </row>
    <row r="240">
      <c r="A240" s="114"/>
      <c r="B240" s="68"/>
      <c r="C240" s="61"/>
      <c r="D240" s="61"/>
      <c r="E240" s="115"/>
      <c r="F240" s="228"/>
      <c r="G240" s="228"/>
      <c r="H240" s="228" t="str">
        <f t="shared" si="1"/>
        <v/>
      </c>
    </row>
    <row r="241">
      <c r="A241" s="114"/>
      <c r="B241" s="68"/>
      <c r="C241" s="61"/>
      <c r="D241" s="61"/>
      <c r="E241" s="115"/>
      <c r="F241" s="228"/>
      <c r="G241" s="228"/>
      <c r="H241" s="228" t="str">
        <f t="shared" si="1"/>
        <v/>
      </c>
    </row>
    <row r="242">
      <c r="A242" s="114"/>
      <c r="B242" s="68"/>
      <c r="C242" s="61"/>
      <c r="D242" s="61"/>
      <c r="E242" s="115"/>
      <c r="F242" s="228"/>
      <c r="G242" s="228"/>
      <c r="H242" s="228" t="str">
        <f t="shared" si="1"/>
        <v/>
      </c>
    </row>
    <row r="243">
      <c r="A243" s="114"/>
      <c r="B243" s="68"/>
      <c r="C243" s="61"/>
      <c r="D243" s="61"/>
      <c r="E243" s="115"/>
      <c r="F243" s="228"/>
      <c r="G243" s="228"/>
      <c r="H243" s="228" t="str">
        <f t="shared" si="1"/>
        <v/>
      </c>
    </row>
    <row r="244">
      <c r="A244" s="114"/>
      <c r="B244" s="68"/>
      <c r="C244" s="61"/>
      <c r="D244" s="61"/>
      <c r="E244" s="115"/>
      <c r="F244" s="228"/>
      <c r="G244" s="228"/>
      <c r="H244" s="228" t="str">
        <f t="shared" si="1"/>
        <v/>
      </c>
    </row>
    <row r="245">
      <c r="A245" s="114"/>
      <c r="B245" s="68"/>
      <c r="C245" s="61"/>
      <c r="D245" s="61"/>
      <c r="E245" s="115"/>
      <c r="F245" s="228"/>
      <c r="G245" s="228"/>
      <c r="H245" s="228" t="str">
        <f t="shared" si="1"/>
        <v/>
      </c>
    </row>
    <row r="246">
      <c r="A246" s="114"/>
      <c r="B246" s="68"/>
      <c r="C246" s="61"/>
      <c r="D246" s="61"/>
      <c r="E246" s="115"/>
      <c r="F246" s="228"/>
      <c r="G246" s="228"/>
      <c r="H246" s="228" t="str">
        <f t="shared" si="1"/>
        <v/>
      </c>
    </row>
    <row r="247">
      <c r="A247" s="114"/>
      <c r="B247" s="68"/>
      <c r="C247" s="61"/>
      <c r="D247" s="61"/>
      <c r="E247" s="115"/>
      <c r="F247" s="228"/>
      <c r="G247" s="228"/>
      <c r="H247" s="228" t="str">
        <f t="shared" si="1"/>
        <v/>
      </c>
    </row>
    <row r="248">
      <c r="A248" s="114"/>
      <c r="B248" s="68"/>
      <c r="C248" s="61"/>
      <c r="D248" s="61"/>
      <c r="E248" s="115"/>
      <c r="F248" s="228"/>
      <c r="G248" s="228"/>
      <c r="H248" s="228" t="str">
        <f t="shared" si="1"/>
        <v/>
      </c>
    </row>
    <row r="249">
      <c r="A249" s="114"/>
      <c r="B249" s="68"/>
      <c r="C249" s="61"/>
      <c r="D249" s="61"/>
      <c r="E249" s="115"/>
      <c r="F249" s="228"/>
      <c r="G249" s="228"/>
      <c r="H249" s="228" t="str">
        <f t="shared" si="1"/>
        <v/>
      </c>
    </row>
    <row r="250">
      <c r="A250" s="114"/>
      <c r="B250" s="68"/>
      <c r="C250" s="61"/>
      <c r="D250" s="61"/>
      <c r="E250" s="115"/>
      <c r="F250" s="228"/>
      <c r="G250" s="228"/>
      <c r="H250" s="228" t="str">
        <f t="shared" si="1"/>
        <v/>
      </c>
    </row>
    <row r="251">
      <c r="A251" s="114"/>
      <c r="B251" s="68"/>
      <c r="C251" s="61"/>
      <c r="D251" s="61"/>
      <c r="E251" s="115"/>
      <c r="F251" s="228"/>
      <c r="G251" s="228"/>
      <c r="H251" s="228" t="str">
        <f t="shared" si="1"/>
        <v/>
      </c>
    </row>
    <row r="252">
      <c r="A252" s="42"/>
      <c r="B252" s="61"/>
      <c r="C252" s="61"/>
      <c r="D252" s="61"/>
      <c r="E252" s="115"/>
      <c r="F252" s="228"/>
      <c r="G252" s="228"/>
      <c r="H252" s="228" t="str">
        <f t="shared" si="1"/>
        <v/>
      </c>
    </row>
    <row r="253">
      <c r="A253" s="114"/>
      <c r="B253" s="68"/>
      <c r="C253" s="61"/>
      <c r="D253" s="61"/>
      <c r="E253" s="115"/>
      <c r="F253" s="228"/>
      <c r="G253" s="228"/>
      <c r="H253" s="228" t="str">
        <f t="shared" si="1"/>
        <v/>
      </c>
    </row>
    <row r="254">
      <c r="A254" s="114"/>
      <c r="B254" s="68"/>
      <c r="C254" s="61"/>
      <c r="D254" s="61"/>
      <c r="E254" s="115"/>
      <c r="F254" s="228"/>
      <c r="G254" s="228"/>
      <c r="H254" s="228" t="str">
        <f t="shared" si="1"/>
        <v/>
      </c>
    </row>
    <row r="255">
      <c r="A255" s="114"/>
      <c r="B255" s="68"/>
      <c r="C255" s="61"/>
      <c r="D255" s="61"/>
      <c r="E255" s="115"/>
      <c r="F255" s="228"/>
      <c r="G255" s="228"/>
      <c r="H255" s="228" t="str">
        <f t="shared" si="1"/>
        <v/>
      </c>
    </row>
    <row r="256">
      <c r="A256" s="114"/>
      <c r="B256" s="68"/>
      <c r="C256" s="68"/>
      <c r="D256" s="68"/>
      <c r="E256" s="115"/>
      <c r="F256" s="228"/>
      <c r="G256" s="228"/>
      <c r="H256" s="228" t="str">
        <f t="shared" si="1"/>
        <v/>
      </c>
    </row>
    <row r="257">
      <c r="A257" s="114"/>
      <c r="B257" s="61"/>
      <c r="C257" s="61"/>
      <c r="D257" s="61"/>
      <c r="E257" s="115"/>
      <c r="F257" s="228"/>
      <c r="G257" s="228"/>
      <c r="H257" s="228" t="str">
        <f t="shared" si="1"/>
        <v/>
      </c>
    </row>
    <row r="258">
      <c r="A258" s="114"/>
      <c r="B258" s="68"/>
      <c r="C258" s="61"/>
      <c r="D258" s="61"/>
      <c r="E258" s="115"/>
      <c r="F258" s="228"/>
      <c r="G258" s="228"/>
      <c r="H258" s="228" t="str">
        <f t="shared" si="1"/>
        <v/>
      </c>
    </row>
    <row r="259">
      <c r="A259" s="114"/>
      <c r="B259" s="68"/>
      <c r="C259" s="61"/>
      <c r="D259" s="61"/>
      <c r="E259" s="115"/>
      <c r="F259" s="228"/>
      <c r="G259" s="228"/>
      <c r="H259" s="228" t="str">
        <f t="shared" si="1"/>
        <v/>
      </c>
    </row>
    <row r="260">
      <c r="A260" s="114"/>
      <c r="B260" s="68"/>
      <c r="C260" s="61"/>
      <c r="D260" s="61"/>
      <c r="E260" s="115"/>
      <c r="F260" s="228"/>
      <c r="G260" s="228"/>
      <c r="H260" s="228" t="str">
        <f t="shared" si="1"/>
        <v/>
      </c>
    </row>
    <row r="261">
      <c r="A261" s="114"/>
      <c r="B261" s="68"/>
      <c r="C261" s="61"/>
      <c r="D261" s="61"/>
      <c r="E261" s="115"/>
      <c r="F261" s="228"/>
      <c r="G261" s="228"/>
      <c r="H261" s="228" t="str">
        <f t="shared" si="1"/>
        <v/>
      </c>
    </row>
    <row r="262">
      <c r="A262" s="42"/>
      <c r="B262" s="61"/>
      <c r="C262" s="61"/>
      <c r="D262" s="61"/>
      <c r="E262" s="115"/>
      <c r="F262" s="228"/>
      <c r="G262" s="228"/>
      <c r="H262" s="228" t="str">
        <f t="shared" si="1"/>
        <v/>
      </c>
    </row>
    <row r="263">
      <c r="A263" s="114"/>
      <c r="B263" s="68"/>
      <c r="C263" s="61"/>
      <c r="D263" s="61"/>
      <c r="E263" s="115"/>
      <c r="F263" s="228"/>
      <c r="G263" s="228"/>
      <c r="H263" s="228" t="str">
        <f t="shared" si="1"/>
        <v/>
      </c>
    </row>
    <row r="264">
      <c r="A264" s="114"/>
      <c r="B264" s="68"/>
      <c r="C264" s="61"/>
      <c r="D264" s="61"/>
      <c r="E264" s="115"/>
      <c r="F264" s="228"/>
      <c r="G264" s="228"/>
      <c r="H264" s="228" t="str">
        <f t="shared" si="1"/>
        <v/>
      </c>
    </row>
    <row r="265">
      <c r="A265" s="114"/>
      <c r="B265" s="68"/>
      <c r="C265" s="61"/>
      <c r="D265" s="61"/>
      <c r="E265" s="115"/>
      <c r="F265" s="228"/>
      <c r="G265" s="228"/>
      <c r="H265" s="228" t="str">
        <f t="shared" si="1"/>
        <v/>
      </c>
    </row>
    <row r="266">
      <c r="A266" s="114"/>
      <c r="B266" s="68"/>
      <c r="C266" s="61"/>
      <c r="D266" s="61"/>
      <c r="E266" s="115"/>
      <c r="F266" s="228"/>
      <c r="G266" s="228"/>
      <c r="H266" s="228" t="str">
        <f t="shared" si="1"/>
        <v/>
      </c>
    </row>
    <row r="267">
      <c r="A267" s="114"/>
      <c r="B267" s="68"/>
      <c r="C267" s="61"/>
      <c r="D267" s="61"/>
      <c r="E267" s="115"/>
      <c r="F267" s="228"/>
      <c r="G267" s="228"/>
      <c r="H267" s="228" t="str">
        <f t="shared" si="1"/>
        <v/>
      </c>
    </row>
    <row r="268">
      <c r="A268" s="114"/>
      <c r="B268" s="68"/>
      <c r="C268" s="61"/>
      <c r="D268" s="61"/>
      <c r="E268" s="115"/>
      <c r="F268" s="228"/>
      <c r="G268" s="228"/>
      <c r="H268" s="228" t="str">
        <f t="shared" si="1"/>
        <v/>
      </c>
    </row>
    <row r="269">
      <c r="A269" s="114"/>
      <c r="B269" s="68"/>
      <c r="C269" s="61"/>
      <c r="D269" s="61"/>
      <c r="E269" s="115"/>
      <c r="F269" s="228"/>
      <c r="G269" s="228"/>
      <c r="H269" s="228" t="str">
        <f t="shared" si="1"/>
        <v/>
      </c>
    </row>
    <row r="270">
      <c r="A270" s="114"/>
      <c r="B270" s="68"/>
      <c r="C270" s="61"/>
      <c r="D270" s="61"/>
      <c r="E270" s="115"/>
      <c r="F270" s="228"/>
      <c r="G270" s="228"/>
      <c r="H270" s="228" t="str">
        <f t="shared" si="1"/>
        <v/>
      </c>
    </row>
    <row r="271">
      <c r="A271" s="114"/>
      <c r="B271" s="68"/>
      <c r="C271" s="61"/>
      <c r="D271" s="61"/>
      <c r="E271" s="115"/>
      <c r="F271" s="228"/>
      <c r="G271" s="228"/>
      <c r="H271" s="228" t="str">
        <f t="shared" si="1"/>
        <v/>
      </c>
    </row>
    <row r="272">
      <c r="A272" s="114"/>
      <c r="B272" s="68"/>
      <c r="C272" s="61"/>
      <c r="D272" s="61"/>
      <c r="E272" s="115"/>
      <c r="F272" s="228"/>
      <c r="G272" s="228"/>
      <c r="H272" s="228" t="str">
        <f t="shared" si="1"/>
        <v/>
      </c>
    </row>
    <row r="273">
      <c r="A273" s="114"/>
      <c r="B273" s="68"/>
      <c r="C273" s="61"/>
      <c r="D273" s="61"/>
      <c r="E273" s="115"/>
      <c r="F273" s="228"/>
      <c r="G273" s="228"/>
      <c r="H273" s="228" t="str">
        <f t="shared" si="1"/>
        <v/>
      </c>
    </row>
    <row r="274">
      <c r="A274" s="114"/>
      <c r="B274" s="68"/>
      <c r="C274" s="61"/>
      <c r="D274" s="61"/>
      <c r="E274" s="115"/>
      <c r="F274" s="228"/>
      <c r="G274" s="228"/>
      <c r="H274" s="228" t="str">
        <f t="shared" si="1"/>
        <v/>
      </c>
    </row>
    <row r="275">
      <c r="A275" s="114"/>
      <c r="B275" s="68"/>
      <c r="C275" s="61"/>
      <c r="D275" s="61"/>
      <c r="E275" s="115"/>
      <c r="F275" s="228"/>
      <c r="G275" s="228"/>
      <c r="H275" s="228" t="str">
        <f t="shared" si="1"/>
        <v/>
      </c>
    </row>
    <row r="276">
      <c r="A276" s="114"/>
      <c r="B276" s="68"/>
      <c r="C276" s="61"/>
      <c r="D276" s="61"/>
      <c r="E276" s="115"/>
      <c r="F276" s="228"/>
      <c r="G276" s="228"/>
      <c r="H276" s="228" t="str">
        <f t="shared" si="1"/>
        <v/>
      </c>
    </row>
    <row r="277">
      <c r="A277" s="114"/>
      <c r="B277" s="68"/>
      <c r="C277" s="61"/>
      <c r="D277" s="61"/>
      <c r="E277" s="115"/>
      <c r="F277" s="228"/>
      <c r="G277" s="228"/>
      <c r="H277" s="228" t="str">
        <f t="shared" si="1"/>
        <v/>
      </c>
    </row>
    <row r="278">
      <c r="A278" s="114"/>
      <c r="B278" s="68"/>
      <c r="C278" s="61"/>
      <c r="D278" s="61"/>
      <c r="E278" s="115"/>
      <c r="F278" s="228"/>
      <c r="G278" s="228"/>
      <c r="H278" s="228" t="str">
        <f t="shared" si="1"/>
        <v/>
      </c>
    </row>
    <row r="279">
      <c r="A279" s="42"/>
      <c r="B279" s="61"/>
      <c r="C279" s="61"/>
      <c r="D279" s="61"/>
      <c r="E279" s="115"/>
      <c r="F279" s="228"/>
      <c r="G279" s="228"/>
      <c r="H279" s="228" t="str">
        <f t="shared" si="1"/>
        <v/>
      </c>
    </row>
    <row r="280">
      <c r="A280" s="114"/>
      <c r="B280" s="68"/>
      <c r="C280" s="61"/>
      <c r="D280" s="61"/>
      <c r="E280" s="115"/>
      <c r="F280" s="228"/>
      <c r="G280" s="228"/>
      <c r="H280" s="228" t="str">
        <f t="shared" si="1"/>
        <v/>
      </c>
    </row>
    <row r="281">
      <c r="A281" s="114"/>
      <c r="B281" s="68"/>
      <c r="C281" s="61"/>
      <c r="D281" s="61"/>
      <c r="E281" s="115"/>
      <c r="F281" s="228"/>
      <c r="G281" s="228"/>
      <c r="H281" s="228" t="str">
        <f t="shared" si="1"/>
        <v/>
      </c>
    </row>
    <row r="282">
      <c r="A282" s="114"/>
      <c r="B282" s="68"/>
      <c r="C282" s="61"/>
      <c r="D282" s="61"/>
      <c r="E282" s="115"/>
      <c r="F282" s="228"/>
      <c r="G282" s="228"/>
      <c r="H282" s="228" t="str">
        <f t="shared" si="1"/>
        <v/>
      </c>
    </row>
    <row r="283">
      <c r="A283" s="114"/>
      <c r="B283" s="61"/>
      <c r="C283" s="61"/>
      <c r="D283" s="61"/>
      <c r="E283" s="115"/>
      <c r="F283" s="228"/>
      <c r="G283" s="228"/>
      <c r="H283" s="228" t="str">
        <f t="shared" si="1"/>
        <v/>
      </c>
    </row>
    <row r="284">
      <c r="A284" s="42"/>
      <c r="B284" s="61"/>
      <c r="C284" s="61"/>
      <c r="D284" s="61"/>
      <c r="E284" s="115"/>
      <c r="F284" s="228"/>
      <c r="G284" s="228"/>
      <c r="H284" s="228" t="str">
        <f t="shared" si="1"/>
        <v/>
      </c>
    </row>
    <row r="285">
      <c r="A285" s="114"/>
      <c r="B285" s="68"/>
      <c r="C285" s="61"/>
      <c r="D285" s="61"/>
      <c r="E285" s="115"/>
      <c r="F285" s="228"/>
      <c r="G285" s="228"/>
      <c r="H285" s="228" t="str">
        <f t="shared" si="1"/>
        <v/>
      </c>
    </row>
    <row r="286">
      <c r="A286" s="114"/>
      <c r="B286" s="68"/>
      <c r="C286" s="61"/>
      <c r="D286" s="61"/>
      <c r="E286" s="115"/>
      <c r="F286" s="228"/>
      <c r="G286" s="228"/>
      <c r="H286" s="228" t="str">
        <f t="shared" si="1"/>
        <v/>
      </c>
    </row>
    <row r="287">
      <c r="A287" s="114"/>
      <c r="B287" s="68"/>
      <c r="C287" s="61"/>
      <c r="D287" s="61"/>
      <c r="E287" s="115"/>
      <c r="F287" s="228"/>
      <c r="G287" s="228"/>
      <c r="H287" s="228" t="str">
        <f t="shared" si="1"/>
        <v/>
      </c>
    </row>
    <row r="288">
      <c r="A288" s="114"/>
      <c r="B288" s="68"/>
      <c r="C288" s="61"/>
      <c r="D288" s="61"/>
      <c r="E288" s="115"/>
      <c r="F288" s="228"/>
      <c r="G288" s="228"/>
      <c r="H288" s="228" t="str">
        <f t="shared" si="1"/>
        <v/>
      </c>
    </row>
    <row r="289">
      <c r="A289" s="114"/>
      <c r="B289" s="68"/>
      <c r="C289" s="61"/>
      <c r="D289" s="61"/>
      <c r="E289" s="115"/>
      <c r="F289" s="228"/>
      <c r="G289" s="228"/>
      <c r="H289" s="228" t="str">
        <f t="shared" si="1"/>
        <v/>
      </c>
    </row>
    <row r="290">
      <c r="A290" s="114"/>
      <c r="B290" s="68"/>
      <c r="C290" s="61"/>
      <c r="D290" s="61"/>
      <c r="E290" s="115"/>
      <c r="F290" s="228"/>
      <c r="G290" s="228"/>
      <c r="H290" s="228" t="str">
        <f t="shared" si="1"/>
        <v/>
      </c>
    </row>
    <row r="291">
      <c r="A291" s="114"/>
      <c r="B291" s="68"/>
      <c r="C291" s="61"/>
      <c r="D291" s="61"/>
      <c r="E291" s="115"/>
      <c r="F291" s="228"/>
      <c r="G291" s="228"/>
      <c r="H291" s="228" t="str">
        <f t="shared" si="1"/>
        <v/>
      </c>
    </row>
    <row r="292">
      <c r="A292" s="114"/>
      <c r="B292" s="68"/>
      <c r="C292" s="61"/>
      <c r="D292" s="61"/>
      <c r="E292" s="115"/>
      <c r="F292" s="228"/>
      <c r="G292" s="228"/>
      <c r="H292" s="228" t="str">
        <f t="shared" si="1"/>
        <v/>
      </c>
    </row>
    <row r="293">
      <c r="A293" s="114"/>
      <c r="B293" s="68"/>
      <c r="C293" s="61"/>
      <c r="D293" s="61"/>
      <c r="E293" s="115"/>
      <c r="F293" s="228"/>
      <c r="G293" s="228"/>
      <c r="H293" s="228" t="str">
        <f t="shared" si="1"/>
        <v/>
      </c>
    </row>
    <row r="294">
      <c r="A294" s="114"/>
      <c r="B294" s="68"/>
      <c r="C294" s="61"/>
      <c r="D294" s="61"/>
      <c r="E294" s="115"/>
      <c r="F294" s="228"/>
      <c r="G294" s="228"/>
      <c r="H294" s="228" t="str">
        <f t="shared" si="1"/>
        <v/>
      </c>
    </row>
    <row r="295">
      <c r="A295" s="114"/>
      <c r="B295" s="68"/>
      <c r="C295" s="61"/>
      <c r="D295" s="61"/>
      <c r="E295" s="115"/>
      <c r="F295" s="228"/>
      <c r="G295" s="228"/>
      <c r="H295" s="228" t="str">
        <f t="shared" si="1"/>
        <v/>
      </c>
    </row>
    <row r="296">
      <c r="A296" s="114"/>
      <c r="B296" s="68"/>
      <c r="C296" s="61"/>
      <c r="D296" s="61"/>
      <c r="E296" s="115"/>
      <c r="F296" s="228"/>
      <c r="G296" s="228"/>
      <c r="H296" s="228" t="str">
        <f t="shared" si="1"/>
        <v/>
      </c>
    </row>
    <row r="297">
      <c r="A297" s="114"/>
      <c r="B297" s="68"/>
      <c r="C297" s="61"/>
      <c r="D297" s="61"/>
      <c r="E297" s="115"/>
      <c r="F297" s="228"/>
      <c r="G297" s="228"/>
      <c r="H297" s="228" t="str">
        <f t="shared" si="1"/>
        <v/>
      </c>
    </row>
    <row r="298">
      <c r="A298" s="114"/>
      <c r="B298" s="68"/>
      <c r="C298" s="61"/>
      <c r="D298" s="61"/>
      <c r="E298" s="115"/>
      <c r="F298" s="228"/>
      <c r="G298" s="228"/>
      <c r="H298" s="228" t="str">
        <f t="shared" si="1"/>
        <v/>
      </c>
    </row>
    <row r="299">
      <c r="A299" s="114"/>
      <c r="B299" s="68"/>
      <c r="C299" s="61"/>
      <c r="D299" s="61"/>
      <c r="E299" s="115"/>
      <c r="F299" s="228"/>
      <c r="G299" s="228"/>
      <c r="H299" s="228" t="str">
        <f t="shared" si="1"/>
        <v/>
      </c>
    </row>
    <row r="300">
      <c r="A300" s="114"/>
      <c r="B300" s="68"/>
      <c r="C300" s="61"/>
      <c r="D300" s="61"/>
      <c r="E300" s="115"/>
      <c r="F300" s="228"/>
      <c r="G300" s="228"/>
      <c r="H300" s="228" t="str">
        <f t="shared" si="1"/>
        <v/>
      </c>
    </row>
    <row r="301">
      <c r="A301" s="114"/>
      <c r="B301" s="68"/>
      <c r="C301" s="61"/>
      <c r="D301" s="61"/>
      <c r="E301" s="115"/>
      <c r="F301" s="228"/>
      <c r="G301" s="228"/>
      <c r="H301" s="228" t="str">
        <f t="shared" si="1"/>
        <v/>
      </c>
    </row>
    <row r="302">
      <c r="A302" s="114"/>
      <c r="B302" s="68"/>
      <c r="C302" s="61"/>
      <c r="D302" s="61"/>
      <c r="E302" s="115"/>
      <c r="F302" s="228"/>
      <c r="G302" s="228"/>
      <c r="H302" s="228" t="str">
        <f t="shared" si="1"/>
        <v/>
      </c>
    </row>
    <row r="303">
      <c r="A303" s="114"/>
      <c r="B303" s="68"/>
      <c r="C303" s="61"/>
      <c r="D303" s="61"/>
      <c r="E303" s="115"/>
      <c r="F303" s="228"/>
      <c r="G303" s="228"/>
      <c r="H303" s="228" t="str">
        <f t="shared" si="1"/>
        <v/>
      </c>
    </row>
    <row r="304">
      <c r="A304" s="114"/>
      <c r="B304" s="68"/>
      <c r="C304" s="61"/>
      <c r="D304" s="61"/>
      <c r="E304" s="115"/>
      <c r="F304" s="228"/>
      <c r="G304" s="228"/>
      <c r="H304" s="228" t="str">
        <f t="shared" si="1"/>
        <v/>
      </c>
    </row>
    <row r="305">
      <c r="A305" s="114"/>
      <c r="B305" s="68"/>
      <c r="C305" s="61"/>
      <c r="D305" s="61"/>
      <c r="E305" s="115"/>
      <c r="F305" s="228"/>
      <c r="G305" s="228"/>
      <c r="H305" s="228" t="str">
        <f t="shared" si="1"/>
        <v/>
      </c>
    </row>
    <row r="306">
      <c r="A306" s="114"/>
      <c r="B306" s="68"/>
      <c r="C306" s="61"/>
      <c r="D306" s="61"/>
      <c r="E306" s="115"/>
      <c r="F306" s="228"/>
      <c r="G306" s="228"/>
      <c r="H306" s="228" t="str">
        <f t="shared" si="1"/>
        <v/>
      </c>
    </row>
    <row r="307">
      <c r="A307" s="42"/>
      <c r="B307" s="61"/>
      <c r="C307" s="61"/>
      <c r="D307" s="61"/>
      <c r="E307" s="115"/>
      <c r="F307" s="228"/>
      <c r="G307" s="228"/>
      <c r="H307" s="228" t="str">
        <f t="shared" si="1"/>
        <v/>
      </c>
    </row>
    <row r="308">
      <c r="A308" s="114"/>
      <c r="B308" s="68"/>
      <c r="C308" s="61"/>
      <c r="D308" s="61"/>
      <c r="E308" s="115"/>
      <c r="F308" s="228"/>
      <c r="G308" s="228"/>
      <c r="H308" s="228" t="str">
        <f t="shared" si="1"/>
        <v/>
      </c>
    </row>
    <row r="309">
      <c r="A309" s="114"/>
      <c r="B309" s="68"/>
      <c r="C309" s="61"/>
      <c r="D309" s="61"/>
      <c r="E309" s="115"/>
      <c r="F309" s="228"/>
      <c r="G309" s="228"/>
      <c r="H309" s="228" t="str">
        <f t="shared" si="1"/>
        <v/>
      </c>
    </row>
    <row r="310">
      <c r="A310" s="114"/>
      <c r="B310" s="68"/>
      <c r="C310" s="61"/>
      <c r="D310" s="61"/>
      <c r="E310" s="115"/>
      <c r="F310" s="228"/>
      <c r="G310" s="228"/>
      <c r="H310" s="228" t="str">
        <f t="shared" si="1"/>
        <v/>
      </c>
    </row>
    <row r="311">
      <c r="A311" s="114"/>
      <c r="B311" s="68"/>
      <c r="C311" s="61"/>
      <c r="D311" s="61"/>
      <c r="E311" s="115"/>
      <c r="F311" s="228"/>
      <c r="G311" s="228"/>
      <c r="H311" s="228" t="str">
        <f t="shared" si="1"/>
        <v/>
      </c>
    </row>
    <row r="312">
      <c r="A312" s="114"/>
      <c r="B312" s="68"/>
      <c r="C312" s="61"/>
      <c r="D312" s="61"/>
      <c r="E312" s="115"/>
      <c r="F312" s="228"/>
      <c r="G312" s="228"/>
      <c r="H312" s="228" t="str">
        <f t="shared" si="1"/>
        <v/>
      </c>
    </row>
    <row r="313">
      <c r="A313" s="114"/>
      <c r="B313" s="68"/>
      <c r="C313" s="61"/>
      <c r="D313" s="61"/>
      <c r="E313" s="115"/>
      <c r="F313" s="228"/>
      <c r="G313" s="228"/>
      <c r="H313" s="228" t="str">
        <f t="shared" si="1"/>
        <v/>
      </c>
    </row>
    <row r="314">
      <c r="A314" s="114"/>
      <c r="B314" s="68"/>
      <c r="C314" s="61"/>
      <c r="D314" s="61"/>
      <c r="E314" s="115"/>
      <c r="F314" s="228"/>
      <c r="G314" s="228"/>
      <c r="H314" s="228" t="str">
        <f t="shared" si="1"/>
        <v/>
      </c>
    </row>
    <row r="315">
      <c r="A315" s="114"/>
      <c r="B315" s="68"/>
      <c r="C315" s="61"/>
      <c r="D315" s="61"/>
      <c r="E315" s="115"/>
      <c r="F315" s="228"/>
      <c r="G315" s="228"/>
      <c r="H315" s="228" t="str">
        <f t="shared" si="1"/>
        <v/>
      </c>
    </row>
    <row r="316">
      <c r="A316" s="114"/>
      <c r="B316" s="68"/>
      <c r="C316" s="61"/>
      <c r="D316" s="61"/>
      <c r="E316" s="115"/>
      <c r="F316" s="228"/>
      <c r="G316" s="228"/>
      <c r="H316" s="228" t="str">
        <f t="shared" si="1"/>
        <v/>
      </c>
    </row>
    <row r="317">
      <c r="A317" s="114"/>
      <c r="B317" s="68"/>
      <c r="C317" s="61"/>
      <c r="D317" s="61"/>
      <c r="E317" s="115"/>
      <c r="F317" s="228"/>
      <c r="G317" s="228"/>
      <c r="H317" s="228" t="str">
        <f t="shared" si="1"/>
        <v/>
      </c>
    </row>
    <row r="318">
      <c r="A318" s="114"/>
      <c r="B318" s="68"/>
      <c r="C318" s="61"/>
      <c r="D318" s="61"/>
      <c r="E318" s="115"/>
      <c r="F318" s="228"/>
      <c r="G318" s="228"/>
      <c r="H318" s="228" t="str">
        <f t="shared" si="1"/>
        <v/>
      </c>
    </row>
    <row r="319">
      <c r="A319" s="42"/>
      <c r="B319" s="61"/>
      <c r="C319" s="61"/>
      <c r="D319" s="61"/>
      <c r="E319" s="115"/>
      <c r="F319" s="228"/>
      <c r="G319" s="228"/>
      <c r="H319" s="228" t="str">
        <f t="shared" si="1"/>
        <v/>
      </c>
    </row>
    <row r="320">
      <c r="A320" s="114"/>
      <c r="B320" s="68"/>
      <c r="C320" s="61"/>
      <c r="D320" s="61"/>
      <c r="E320" s="115"/>
      <c r="F320" s="228"/>
      <c r="G320" s="228"/>
      <c r="H320" s="228" t="str">
        <f t="shared" si="1"/>
        <v/>
      </c>
    </row>
    <row r="321">
      <c r="A321" s="114"/>
      <c r="B321" s="68"/>
      <c r="C321" s="61"/>
      <c r="D321" s="61"/>
      <c r="E321" s="115"/>
      <c r="F321" s="228"/>
      <c r="G321" s="228"/>
      <c r="H321" s="228" t="str">
        <f t="shared" si="1"/>
        <v/>
      </c>
    </row>
    <row r="322">
      <c r="A322" s="114"/>
      <c r="B322" s="68"/>
      <c r="C322" s="61"/>
      <c r="D322" s="61"/>
      <c r="E322" s="115"/>
      <c r="F322" s="228"/>
      <c r="G322" s="228"/>
      <c r="H322" s="228" t="str">
        <f t="shared" si="1"/>
        <v/>
      </c>
    </row>
    <row r="323">
      <c r="A323" s="114"/>
      <c r="B323" s="68"/>
      <c r="C323" s="61"/>
      <c r="D323" s="61"/>
      <c r="E323" s="115"/>
      <c r="F323" s="228"/>
      <c r="G323" s="228"/>
      <c r="H323" s="228" t="str">
        <f t="shared" si="1"/>
        <v/>
      </c>
    </row>
    <row r="324">
      <c r="A324" s="114"/>
      <c r="B324" s="68"/>
      <c r="C324" s="61"/>
      <c r="D324" s="61"/>
      <c r="E324" s="115"/>
      <c r="F324" s="228"/>
      <c r="G324" s="228"/>
      <c r="H324" s="228" t="str">
        <f t="shared" si="1"/>
        <v/>
      </c>
    </row>
    <row r="325">
      <c r="A325" s="114"/>
      <c r="B325" s="68"/>
      <c r="C325" s="61"/>
      <c r="D325" s="61"/>
      <c r="E325" s="115"/>
      <c r="F325" s="228"/>
      <c r="G325" s="228"/>
      <c r="H325" s="228" t="str">
        <f t="shared" si="1"/>
        <v/>
      </c>
    </row>
    <row r="326">
      <c r="A326" s="114"/>
      <c r="B326" s="68"/>
      <c r="C326" s="61"/>
      <c r="D326" s="61"/>
      <c r="E326" s="115"/>
      <c r="F326" s="228"/>
      <c r="G326" s="228"/>
      <c r="H326" s="228" t="str">
        <f t="shared" si="1"/>
        <v/>
      </c>
    </row>
    <row r="327">
      <c r="A327" s="114"/>
      <c r="B327" s="68"/>
      <c r="C327" s="61"/>
      <c r="D327" s="61"/>
      <c r="E327" s="115"/>
      <c r="F327" s="228"/>
      <c r="G327" s="228"/>
      <c r="H327" s="228" t="str">
        <f t="shared" si="1"/>
        <v/>
      </c>
    </row>
    <row r="328">
      <c r="A328" s="114"/>
      <c r="B328" s="68"/>
      <c r="C328" s="61"/>
      <c r="D328" s="61"/>
      <c r="E328" s="115"/>
      <c r="F328" s="228"/>
      <c r="G328" s="228"/>
      <c r="H328" s="228" t="str">
        <f t="shared" si="1"/>
        <v/>
      </c>
    </row>
    <row r="329">
      <c r="A329" s="114"/>
      <c r="B329" s="68"/>
      <c r="C329" s="61"/>
      <c r="D329" s="61"/>
      <c r="E329" s="115"/>
      <c r="F329" s="228"/>
      <c r="G329" s="228"/>
      <c r="H329" s="228" t="str">
        <f t="shared" si="1"/>
        <v/>
      </c>
    </row>
    <row r="330">
      <c r="A330" s="114"/>
      <c r="B330" s="68"/>
      <c r="C330" s="61"/>
      <c r="D330" s="61"/>
      <c r="E330" s="115"/>
      <c r="F330" s="228"/>
      <c r="G330" s="228"/>
      <c r="H330" s="228" t="str">
        <f t="shared" si="1"/>
        <v/>
      </c>
    </row>
    <row r="331">
      <c r="A331" s="114"/>
      <c r="B331" s="68"/>
      <c r="C331" s="61"/>
      <c r="D331" s="61"/>
      <c r="E331" s="115"/>
      <c r="F331" s="228"/>
      <c r="G331" s="228"/>
      <c r="H331" s="228" t="str">
        <f t="shared" si="1"/>
        <v/>
      </c>
    </row>
    <row r="332">
      <c r="A332" s="114"/>
      <c r="B332" s="61"/>
      <c r="C332" s="61"/>
      <c r="D332" s="61"/>
      <c r="E332" s="115"/>
      <c r="F332" s="228"/>
      <c r="G332" s="228"/>
      <c r="H332" s="228" t="str">
        <f t="shared" si="1"/>
        <v/>
      </c>
    </row>
    <row r="333">
      <c r="A333" s="42"/>
      <c r="B333" s="61"/>
      <c r="C333" s="61"/>
      <c r="D333" s="61"/>
      <c r="E333" s="115"/>
      <c r="F333" s="228"/>
      <c r="G333" s="228"/>
      <c r="H333" s="228" t="str">
        <f t="shared" si="1"/>
        <v/>
      </c>
    </row>
    <row r="334">
      <c r="A334" s="114"/>
      <c r="B334" s="68"/>
      <c r="C334" s="61"/>
      <c r="D334" s="61"/>
      <c r="E334" s="115"/>
      <c r="F334" s="228"/>
      <c r="G334" s="228"/>
      <c r="H334" s="228" t="str">
        <f t="shared" si="1"/>
        <v/>
      </c>
    </row>
    <row r="335">
      <c r="A335" s="114"/>
      <c r="B335" s="68"/>
      <c r="C335" s="61"/>
      <c r="D335" s="61"/>
      <c r="E335" s="115"/>
      <c r="F335" s="228"/>
      <c r="G335" s="228"/>
      <c r="H335" s="228" t="str">
        <f t="shared" si="1"/>
        <v/>
      </c>
    </row>
    <row r="336">
      <c r="A336" s="114"/>
      <c r="B336" s="68"/>
      <c r="C336" s="61"/>
      <c r="D336" s="61"/>
      <c r="E336" s="115"/>
      <c r="F336" s="228"/>
      <c r="G336" s="228"/>
      <c r="H336" s="228" t="str">
        <f t="shared" si="1"/>
        <v/>
      </c>
    </row>
    <row r="337">
      <c r="A337" s="114"/>
      <c r="B337" s="68"/>
      <c r="C337" s="61"/>
      <c r="D337" s="61"/>
      <c r="E337" s="115"/>
      <c r="F337" s="228"/>
      <c r="G337" s="228"/>
      <c r="H337" s="228" t="str">
        <f t="shared" si="1"/>
        <v/>
      </c>
    </row>
    <row r="338">
      <c r="A338" s="114"/>
      <c r="B338" s="68"/>
      <c r="C338" s="61"/>
      <c r="D338" s="61"/>
      <c r="E338" s="115"/>
      <c r="F338" s="228"/>
      <c r="G338" s="228"/>
      <c r="H338" s="228" t="str">
        <f t="shared" si="1"/>
        <v/>
      </c>
    </row>
    <row r="339">
      <c r="A339" s="114"/>
      <c r="B339" s="68"/>
      <c r="C339" s="61"/>
      <c r="D339" s="61"/>
      <c r="E339" s="115"/>
      <c r="F339" s="228"/>
      <c r="G339" s="228"/>
      <c r="H339" s="228" t="str">
        <f t="shared" si="1"/>
        <v/>
      </c>
    </row>
    <row r="340">
      <c r="A340" s="114"/>
      <c r="B340" s="68"/>
      <c r="C340" s="61"/>
      <c r="D340" s="61"/>
      <c r="E340" s="115"/>
      <c r="F340" s="228"/>
      <c r="G340" s="228"/>
      <c r="H340" s="228" t="str">
        <f t="shared" si="1"/>
        <v/>
      </c>
    </row>
    <row r="341">
      <c r="A341" s="114"/>
      <c r="B341" s="68"/>
      <c r="C341" s="61"/>
      <c r="D341" s="61"/>
      <c r="E341" s="115"/>
      <c r="F341" s="228"/>
      <c r="G341" s="228"/>
      <c r="H341" s="228" t="str">
        <f t="shared" si="1"/>
        <v/>
      </c>
    </row>
    <row r="342">
      <c r="A342" s="114"/>
      <c r="B342" s="68"/>
      <c r="C342" s="61"/>
      <c r="D342" s="61"/>
      <c r="E342" s="115"/>
      <c r="F342" s="228"/>
      <c r="G342" s="228"/>
      <c r="H342" s="228" t="str">
        <f t="shared" si="1"/>
        <v/>
      </c>
    </row>
    <row r="343">
      <c r="A343" s="114"/>
      <c r="B343" s="68"/>
      <c r="C343" s="61"/>
      <c r="D343" s="61"/>
      <c r="E343" s="115"/>
      <c r="F343" s="228"/>
      <c r="G343" s="228"/>
      <c r="H343" s="228" t="str">
        <f t="shared" si="1"/>
        <v/>
      </c>
    </row>
    <row r="344">
      <c r="A344" s="114"/>
      <c r="B344" s="68"/>
      <c r="C344" s="61"/>
      <c r="D344" s="61"/>
      <c r="E344" s="115"/>
      <c r="F344" s="228"/>
      <c r="G344" s="228"/>
      <c r="H344" s="228" t="str">
        <f t="shared" si="1"/>
        <v/>
      </c>
    </row>
    <row r="345">
      <c r="A345" s="114"/>
      <c r="B345" s="68"/>
      <c r="C345" s="61"/>
      <c r="D345" s="61"/>
      <c r="E345" s="115"/>
      <c r="F345" s="228"/>
      <c r="G345" s="228"/>
      <c r="H345" s="228" t="str">
        <f t="shared" si="1"/>
        <v/>
      </c>
    </row>
    <row r="346">
      <c r="A346" s="42"/>
      <c r="B346" s="61"/>
      <c r="C346" s="61"/>
      <c r="D346" s="61"/>
      <c r="E346" s="115"/>
      <c r="F346" s="228"/>
      <c r="G346" s="228"/>
      <c r="H346" s="228" t="str">
        <f t="shared" si="1"/>
        <v/>
      </c>
    </row>
    <row r="347">
      <c r="A347" s="114"/>
      <c r="B347" s="68"/>
      <c r="C347" s="61"/>
      <c r="D347" s="61"/>
      <c r="E347" s="115"/>
      <c r="F347" s="228"/>
      <c r="G347" s="228"/>
      <c r="H347" s="228" t="str">
        <f t="shared" si="1"/>
        <v/>
      </c>
    </row>
    <row r="348">
      <c r="A348" s="114"/>
      <c r="B348" s="68"/>
      <c r="C348" s="61"/>
      <c r="D348" s="61"/>
      <c r="E348" s="115"/>
      <c r="F348" s="228"/>
      <c r="G348" s="228"/>
      <c r="H348" s="228" t="str">
        <f t="shared" si="1"/>
        <v/>
      </c>
    </row>
    <row r="349">
      <c r="A349" s="114"/>
      <c r="B349" s="68"/>
      <c r="C349" s="61"/>
      <c r="D349" s="61"/>
      <c r="E349" s="115"/>
      <c r="F349" s="228"/>
      <c r="G349" s="228"/>
      <c r="H349" s="228" t="str">
        <f t="shared" si="1"/>
        <v/>
      </c>
    </row>
    <row r="350">
      <c r="A350" s="114"/>
      <c r="B350" s="68"/>
      <c r="C350" s="61"/>
      <c r="D350" s="61"/>
      <c r="E350" s="115"/>
      <c r="F350" s="228"/>
      <c r="G350" s="228"/>
      <c r="H350" s="228" t="str">
        <f t="shared" si="1"/>
        <v/>
      </c>
    </row>
    <row r="351">
      <c r="A351" s="114"/>
      <c r="B351" s="68"/>
      <c r="C351" s="61"/>
      <c r="D351" s="61"/>
      <c r="E351" s="115"/>
      <c r="F351" s="228"/>
      <c r="G351" s="228"/>
      <c r="H351" s="228" t="str">
        <f t="shared" si="1"/>
        <v/>
      </c>
    </row>
    <row r="352">
      <c r="A352" s="114"/>
      <c r="B352" s="68"/>
      <c r="C352" s="61"/>
      <c r="D352" s="61"/>
      <c r="E352" s="115"/>
      <c r="F352" s="228"/>
      <c r="G352" s="228"/>
      <c r="H352" s="228" t="str">
        <f t="shared" si="1"/>
        <v/>
      </c>
    </row>
    <row r="353">
      <c r="A353" s="114"/>
      <c r="B353" s="68"/>
      <c r="C353" s="61"/>
      <c r="D353" s="61"/>
      <c r="E353" s="115"/>
      <c r="F353" s="228"/>
      <c r="G353" s="228"/>
      <c r="H353" s="228" t="str">
        <f t="shared" si="1"/>
        <v/>
      </c>
    </row>
    <row r="354">
      <c r="A354" s="114"/>
      <c r="B354" s="68"/>
      <c r="C354" s="61"/>
      <c r="D354" s="61"/>
      <c r="E354" s="115"/>
      <c r="F354" s="228"/>
      <c r="G354" s="228"/>
      <c r="H354" s="228" t="str">
        <f t="shared" si="1"/>
        <v/>
      </c>
    </row>
    <row r="355">
      <c r="A355" s="114"/>
      <c r="B355" s="68"/>
      <c r="C355" s="61"/>
      <c r="D355" s="61"/>
      <c r="E355" s="115"/>
      <c r="F355" s="228"/>
      <c r="G355" s="228"/>
      <c r="H355" s="228" t="str">
        <f t="shared" si="1"/>
        <v/>
      </c>
    </row>
    <row r="356">
      <c r="A356" s="114"/>
      <c r="B356" s="68"/>
      <c r="C356" s="61"/>
      <c r="D356" s="61"/>
      <c r="E356" s="115"/>
      <c r="F356" s="228"/>
      <c r="G356" s="228"/>
      <c r="H356" s="228" t="str">
        <f t="shared" si="1"/>
        <v/>
      </c>
    </row>
    <row r="357">
      <c r="A357" s="114"/>
      <c r="B357" s="68"/>
      <c r="C357" s="61"/>
      <c r="D357" s="61"/>
      <c r="E357" s="115"/>
      <c r="F357" s="228"/>
      <c r="G357" s="228"/>
      <c r="H357" s="228" t="str">
        <f t="shared" si="1"/>
        <v/>
      </c>
    </row>
    <row r="358">
      <c r="A358" s="114"/>
      <c r="B358" s="68"/>
      <c r="C358" s="61"/>
      <c r="D358" s="61"/>
      <c r="E358" s="115"/>
      <c r="F358" s="228"/>
      <c r="G358" s="228"/>
      <c r="H358" s="228" t="str">
        <f t="shared" si="1"/>
        <v/>
      </c>
    </row>
    <row r="359">
      <c r="A359" s="114"/>
      <c r="B359" s="68"/>
      <c r="C359" s="61"/>
      <c r="D359" s="61"/>
      <c r="E359" s="115"/>
      <c r="F359" s="228"/>
      <c r="G359" s="228"/>
      <c r="H359" s="228" t="str">
        <f t="shared" si="1"/>
        <v/>
      </c>
    </row>
    <row r="360">
      <c r="A360" s="114"/>
      <c r="B360" s="68"/>
      <c r="C360" s="61"/>
      <c r="D360" s="61"/>
      <c r="E360" s="115"/>
      <c r="F360" s="228"/>
      <c r="G360" s="228"/>
      <c r="H360" s="228" t="str">
        <f t="shared" si="1"/>
        <v/>
      </c>
    </row>
    <row r="361">
      <c r="A361" s="114"/>
      <c r="B361" s="68"/>
      <c r="C361" s="61"/>
      <c r="D361" s="61"/>
      <c r="E361" s="115"/>
      <c r="F361" s="228"/>
      <c r="G361" s="228"/>
      <c r="H361" s="228" t="str">
        <f t="shared" si="1"/>
        <v/>
      </c>
    </row>
    <row r="362">
      <c r="A362" s="114"/>
      <c r="B362" s="68"/>
      <c r="C362" s="61"/>
      <c r="D362" s="61"/>
      <c r="E362" s="115"/>
      <c r="F362" s="228"/>
      <c r="G362" s="228"/>
      <c r="H362" s="228" t="str">
        <f t="shared" si="1"/>
        <v/>
      </c>
    </row>
    <row r="363">
      <c r="A363" s="114"/>
      <c r="B363" s="68"/>
      <c r="C363" s="61"/>
      <c r="D363" s="61"/>
      <c r="E363" s="115"/>
      <c r="F363" s="228"/>
      <c r="G363" s="228"/>
      <c r="H363" s="228" t="str">
        <f t="shared" si="1"/>
        <v/>
      </c>
    </row>
    <row r="364">
      <c r="A364" s="114"/>
      <c r="B364" s="68"/>
      <c r="C364" s="61"/>
      <c r="D364" s="61"/>
      <c r="E364" s="115"/>
      <c r="F364" s="228"/>
      <c r="G364" s="228"/>
      <c r="H364" s="228" t="str">
        <f t="shared" si="1"/>
        <v/>
      </c>
    </row>
    <row r="365">
      <c r="A365" s="114"/>
      <c r="B365" s="68"/>
      <c r="C365" s="61"/>
      <c r="D365" s="61"/>
      <c r="E365" s="115"/>
      <c r="F365" s="228"/>
      <c r="G365" s="228"/>
      <c r="H365" s="228" t="str">
        <f t="shared" si="1"/>
        <v/>
      </c>
    </row>
    <row r="366">
      <c r="A366" s="114"/>
      <c r="B366" s="68"/>
      <c r="C366" s="61"/>
      <c r="D366" s="61"/>
      <c r="E366" s="115"/>
      <c r="F366" s="228"/>
      <c r="G366" s="228"/>
      <c r="H366" s="228" t="str">
        <f t="shared" si="1"/>
        <v/>
      </c>
    </row>
    <row r="367">
      <c r="A367" s="114"/>
      <c r="B367" s="68"/>
      <c r="C367" s="61"/>
      <c r="D367" s="61"/>
      <c r="E367" s="115"/>
      <c r="F367" s="228"/>
      <c r="G367" s="228"/>
      <c r="H367" s="228" t="str">
        <f t="shared" si="1"/>
        <v/>
      </c>
    </row>
    <row r="368">
      <c r="A368" s="114"/>
      <c r="B368" s="68"/>
      <c r="C368" s="68"/>
      <c r="D368" s="68"/>
      <c r="E368" s="115"/>
      <c r="F368" s="228"/>
      <c r="G368" s="228"/>
      <c r="H368" s="228" t="str">
        <f t="shared" si="1"/>
        <v/>
      </c>
    </row>
    <row r="369">
      <c r="A369" s="42"/>
      <c r="B369" s="61"/>
      <c r="C369" s="61"/>
      <c r="D369" s="61"/>
      <c r="E369" s="115"/>
      <c r="F369" s="228"/>
      <c r="G369" s="228"/>
      <c r="H369" s="228" t="str">
        <f t="shared" si="1"/>
        <v/>
      </c>
    </row>
    <row r="370">
      <c r="A370" s="114"/>
      <c r="B370" s="61"/>
      <c r="C370" s="61"/>
      <c r="D370" s="61"/>
      <c r="E370" s="115"/>
      <c r="F370" s="228"/>
      <c r="G370" s="228"/>
      <c r="H370" s="228" t="str">
        <f t="shared" si="1"/>
        <v/>
      </c>
    </row>
    <row r="371">
      <c r="A371" s="114"/>
      <c r="B371" s="68"/>
      <c r="C371" s="61"/>
      <c r="D371" s="61"/>
      <c r="E371" s="115"/>
      <c r="F371" s="228"/>
      <c r="G371" s="228"/>
      <c r="H371" s="228" t="str">
        <f t="shared" si="1"/>
        <v/>
      </c>
    </row>
    <row r="372">
      <c r="A372" s="114"/>
      <c r="B372" s="68"/>
      <c r="C372" s="61"/>
      <c r="D372" s="61"/>
      <c r="E372" s="115"/>
      <c r="F372" s="228"/>
      <c r="G372" s="228"/>
      <c r="H372" s="228" t="str">
        <f t="shared" si="1"/>
        <v/>
      </c>
    </row>
    <row r="373">
      <c r="A373" s="114"/>
      <c r="B373" s="68"/>
      <c r="C373" s="61"/>
      <c r="D373" s="61"/>
      <c r="E373" s="115"/>
      <c r="F373" s="228"/>
      <c r="G373" s="228"/>
      <c r="H373" s="228" t="str">
        <f t="shared" si="1"/>
        <v/>
      </c>
    </row>
    <row r="374">
      <c r="A374" s="114"/>
      <c r="B374" s="68"/>
      <c r="C374" s="61"/>
      <c r="D374" s="61"/>
      <c r="E374" s="115"/>
      <c r="F374" s="228"/>
      <c r="G374" s="228"/>
      <c r="H374" s="228" t="str">
        <f t="shared" si="1"/>
        <v/>
      </c>
    </row>
    <row r="375">
      <c r="A375" s="114"/>
      <c r="B375" s="68"/>
      <c r="C375" s="61"/>
      <c r="D375" s="61"/>
      <c r="E375" s="115"/>
      <c r="F375" s="228"/>
      <c r="G375" s="228"/>
      <c r="H375" s="228" t="str">
        <f t="shared" si="1"/>
        <v/>
      </c>
    </row>
    <row r="376">
      <c r="A376" s="114"/>
      <c r="B376" s="68"/>
      <c r="C376" s="61"/>
      <c r="D376" s="61"/>
      <c r="E376" s="115"/>
      <c r="F376" s="228"/>
      <c r="G376" s="228"/>
      <c r="H376" s="228" t="str">
        <f t="shared" si="1"/>
        <v/>
      </c>
    </row>
    <row r="377">
      <c r="A377" s="114"/>
      <c r="B377" s="68"/>
      <c r="C377" s="61"/>
      <c r="D377" s="61"/>
      <c r="E377" s="115"/>
      <c r="F377" s="228"/>
      <c r="G377" s="228"/>
      <c r="H377" s="228" t="str">
        <f t="shared" si="1"/>
        <v/>
      </c>
    </row>
    <row r="378">
      <c r="A378" s="114"/>
      <c r="B378" s="68"/>
      <c r="C378" s="61"/>
      <c r="D378" s="61"/>
      <c r="E378" s="115"/>
      <c r="F378" s="228"/>
      <c r="G378" s="228"/>
      <c r="H378" s="228" t="str">
        <f t="shared" si="1"/>
        <v/>
      </c>
    </row>
    <row r="379">
      <c r="A379" s="114"/>
      <c r="B379" s="61"/>
      <c r="C379" s="61"/>
      <c r="D379" s="61"/>
      <c r="E379" s="115"/>
      <c r="F379" s="228"/>
      <c r="G379" s="228"/>
      <c r="H379" s="228" t="str">
        <f t="shared" si="1"/>
        <v/>
      </c>
    </row>
    <row r="380">
      <c r="A380" s="114"/>
      <c r="B380" s="61"/>
      <c r="C380" s="61"/>
      <c r="D380" s="61"/>
      <c r="E380" s="115"/>
      <c r="F380" s="228"/>
      <c r="G380" s="228"/>
      <c r="H380" s="228" t="str">
        <f t="shared" si="1"/>
        <v/>
      </c>
    </row>
    <row r="381">
      <c r="A381" s="42"/>
      <c r="B381" s="61"/>
      <c r="C381" s="61"/>
      <c r="D381" s="61"/>
      <c r="E381" s="115"/>
      <c r="F381" s="228"/>
      <c r="G381" s="228"/>
      <c r="H381" s="228" t="str">
        <f t="shared" si="1"/>
        <v/>
      </c>
    </row>
    <row r="382">
      <c r="A382" s="114"/>
      <c r="B382" s="68"/>
      <c r="C382" s="61"/>
      <c r="D382" s="61"/>
      <c r="E382" s="115"/>
      <c r="F382" s="228"/>
      <c r="G382" s="228"/>
      <c r="H382" s="228" t="str">
        <f t="shared" si="1"/>
        <v/>
      </c>
    </row>
    <row r="383">
      <c r="A383" s="114"/>
      <c r="B383" s="68"/>
      <c r="C383" s="61"/>
      <c r="D383" s="61"/>
      <c r="E383" s="115"/>
      <c r="F383" s="228"/>
      <c r="G383" s="228"/>
      <c r="H383" s="228" t="str">
        <f t="shared" si="1"/>
        <v/>
      </c>
    </row>
    <row r="384">
      <c r="A384" s="114"/>
      <c r="B384" s="68"/>
      <c r="C384" s="61"/>
      <c r="D384" s="61"/>
      <c r="E384" s="115"/>
      <c r="F384" s="228"/>
      <c r="G384" s="228"/>
      <c r="H384" s="228" t="str">
        <f t="shared" si="1"/>
        <v/>
      </c>
    </row>
    <row r="385">
      <c r="A385" s="114"/>
      <c r="B385" s="68"/>
      <c r="C385" s="61"/>
      <c r="D385" s="61"/>
      <c r="E385" s="115"/>
      <c r="F385" s="228"/>
      <c r="G385" s="228"/>
      <c r="H385" s="228" t="str">
        <f t="shared" si="1"/>
        <v/>
      </c>
    </row>
    <row r="386">
      <c r="A386" s="114"/>
      <c r="B386" s="68"/>
      <c r="C386" s="61"/>
      <c r="D386" s="61"/>
      <c r="E386" s="115"/>
      <c r="F386" s="228"/>
      <c r="G386" s="228"/>
      <c r="H386" s="228" t="str">
        <f t="shared" si="1"/>
        <v/>
      </c>
    </row>
    <row r="387">
      <c r="A387" s="114"/>
      <c r="B387" s="68"/>
      <c r="C387" s="61"/>
      <c r="D387" s="61"/>
      <c r="E387" s="115"/>
      <c r="F387" s="228"/>
      <c r="G387" s="228"/>
      <c r="H387" s="228" t="str">
        <f t="shared" si="1"/>
        <v/>
      </c>
    </row>
    <row r="388">
      <c r="A388" s="114"/>
      <c r="B388" s="68"/>
      <c r="C388" s="61"/>
      <c r="D388" s="61"/>
      <c r="E388" s="115"/>
      <c r="F388" s="228"/>
      <c r="G388" s="228"/>
      <c r="H388" s="228" t="str">
        <f t="shared" si="1"/>
        <v/>
      </c>
    </row>
    <row r="389">
      <c r="A389" s="114"/>
      <c r="B389" s="68"/>
      <c r="C389" s="61"/>
      <c r="D389" s="61"/>
      <c r="E389" s="115"/>
      <c r="F389" s="228"/>
      <c r="G389" s="228"/>
      <c r="H389" s="228" t="str">
        <f t="shared" si="1"/>
        <v/>
      </c>
    </row>
    <row r="390">
      <c r="A390" s="114"/>
      <c r="B390" s="68"/>
      <c r="C390" s="61"/>
      <c r="D390" s="61"/>
      <c r="E390" s="115"/>
      <c r="F390" s="228"/>
      <c r="G390" s="228"/>
      <c r="H390" s="228" t="str">
        <f t="shared" si="1"/>
        <v/>
      </c>
    </row>
    <row r="391">
      <c r="A391" s="114"/>
      <c r="B391" s="68"/>
      <c r="C391" s="61"/>
      <c r="D391" s="61"/>
      <c r="E391" s="115"/>
      <c r="F391" s="228"/>
      <c r="G391" s="228"/>
      <c r="H391" s="228" t="str">
        <f t="shared" si="1"/>
        <v/>
      </c>
    </row>
    <row r="392">
      <c r="A392" s="42"/>
      <c r="B392" s="61"/>
      <c r="C392" s="61"/>
      <c r="D392" s="61"/>
      <c r="E392" s="115"/>
      <c r="F392" s="228"/>
      <c r="G392" s="228"/>
      <c r="H392" s="228" t="str">
        <f t="shared" si="1"/>
        <v/>
      </c>
    </row>
    <row r="393">
      <c r="A393" s="114"/>
      <c r="B393" s="68"/>
      <c r="C393" s="61"/>
      <c r="D393" s="61"/>
      <c r="E393" s="115"/>
      <c r="F393" s="228"/>
      <c r="G393" s="228"/>
      <c r="H393" s="228" t="str">
        <f t="shared" si="1"/>
        <v/>
      </c>
    </row>
    <row r="394">
      <c r="A394" s="114"/>
      <c r="B394" s="68"/>
      <c r="C394" s="61"/>
      <c r="D394" s="61"/>
      <c r="E394" s="115"/>
      <c r="F394" s="228"/>
      <c r="G394" s="228"/>
      <c r="H394" s="228" t="str">
        <f t="shared" si="1"/>
        <v/>
      </c>
    </row>
    <row r="395">
      <c r="A395" s="114"/>
      <c r="B395" s="68"/>
      <c r="C395" s="61"/>
      <c r="D395" s="61"/>
      <c r="E395" s="115"/>
      <c r="F395" s="228"/>
      <c r="G395" s="228"/>
      <c r="H395" s="228" t="str">
        <f t="shared" si="1"/>
        <v/>
      </c>
    </row>
    <row r="396">
      <c r="A396" s="114"/>
      <c r="B396" s="68"/>
      <c r="C396" s="61"/>
      <c r="D396" s="61"/>
      <c r="E396" s="115"/>
      <c r="F396" s="228"/>
      <c r="G396" s="228"/>
      <c r="H396" s="228" t="str">
        <f t="shared" si="1"/>
        <v/>
      </c>
    </row>
    <row r="397">
      <c r="A397" s="114"/>
      <c r="B397" s="61"/>
      <c r="C397" s="61"/>
      <c r="D397" s="61"/>
      <c r="E397" s="115"/>
      <c r="F397" s="228"/>
      <c r="G397" s="228"/>
      <c r="H397" s="228" t="str">
        <f t="shared" si="1"/>
        <v/>
      </c>
    </row>
    <row r="398">
      <c r="A398" s="114"/>
      <c r="B398" s="68"/>
      <c r="C398" s="61"/>
      <c r="D398" s="61"/>
      <c r="E398" s="115"/>
      <c r="F398" s="228"/>
      <c r="G398" s="228"/>
      <c r="H398" s="228" t="str">
        <f t="shared" si="1"/>
        <v/>
      </c>
    </row>
    <row r="399">
      <c r="A399" s="114"/>
      <c r="B399" s="68"/>
      <c r="C399" s="61"/>
      <c r="D399" s="61"/>
      <c r="E399" s="115"/>
      <c r="F399" s="228"/>
      <c r="G399" s="228"/>
      <c r="H399" s="228" t="str">
        <f t="shared" si="1"/>
        <v/>
      </c>
    </row>
    <row r="400">
      <c r="A400" s="114"/>
      <c r="B400" s="68"/>
      <c r="C400" s="61"/>
      <c r="D400" s="61"/>
      <c r="E400" s="115"/>
      <c r="F400" s="228"/>
      <c r="G400" s="228"/>
      <c r="H400" s="228" t="str">
        <f t="shared" si="1"/>
        <v/>
      </c>
    </row>
    <row r="401">
      <c r="A401" s="114"/>
      <c r="B401" s="68"/>
      <c r="C401" s="61"/>
      <c r="D401" s="61"/>
      <c r="E401" s="115"/>
      <c r="F401" s="228"/>
      <c r="G401" s="228"/>
      <c r="H401" s="228" t="str">
        <f t="shared" si="1"/>
        <v/>
      </c>
    </row>
    <row r="402">
      <c r="A402" s="114"/>
      <c r="B402" s="68"/>
      <c r="C402" s="61"/>
      <c r="D402" s="61"/>
      <c r="E402" s="115"/>
      <c r="F402" s="228"/>
      <c r="G402" s="228"/>
      <c r="H402" s="228" t="str">
        <f t="shared" si="1"/>
        <v/>
      </c>
    </row>
    <row r="403">
      <c r="A403" s="114"/>
      <c r="B403" s="68"/>
      <c r="C403" s="61"/>
      <c r="D403" s="61"/>
      <c r="E403" s="115"/>
      <c r="F403" s="228"/>
      <c r="G403" s="228"/>
      <c r="H403" s="228" t="str">
        <f t="shared" si="1"/>
        <v/>
      </c>
    </row>
    <row r="404">
      <c r="A404" s="114"/>
      <c r="B404" s="68"/>
      <c r="C404" s="61"/>
      <c r="D404" s="61"/>
      <c r="E404" s="115"/>
      <c r="F404" s="228"/>
      <c r="G404" s="228"/>
      <c r="H404" s="228" t="str">
        <f t="shared" si="1"/>
        <v/>
      </c>
    </row>
    <row r="405">
      <c r="A405" s="114"/>
      <c r="B405" s="68"/>
      <c r="C405" s="61"/>
      <c r="D405" s="61"/>
      <c r="E405" s="115"/>
      <c r="F405" s="228"/>
      <c r="G405" s="228"/>
      <c r="H405" s="228" t="str">
        <f t="shared" si="1"/>
        <v/>
      </c>
    </row>
    <row r="406">
      <c r="A406" s="114"/>
      <c r="B406" s="68"/>
      <c r="C406" s="61"/>
      <c r="D406" s="61"/>
      <c r="E406" s="115"/>
      <c r="F406" s="228"/>
      <c r="G406" s="228"/>
      <c r="H406" s="228" t="str">
        <f t="shared" si="1"/>
        <v/>
      </c>
    </row>
    <row r="407">
      <c r="A407" s="114"/>
      <c r="B407" s="68"/>
      <c r="C407" s="61"/>
      <c r="D407" s="61"/>
      <c r="E407" s="115"/>
      <c r="F407" s="228"/>
      <c r="G407" s="228"/>
      <c r="H407" s="228" t="str">
        <f t="shared" si="1"/>
        <v/>
      </c>
    </row>
    <row r="408">
      <c r="A408" s="114"/>
      <c r="B408" s="68"/>
      <c r="C408" s="61"/>
      <c r="D408" s="61"/>
      <c r="E408" s="115"/>
      <c r="F408" s="228"/>
      <c r="G408" s="228"/>
      <c r="H408" s="228" t="str">
        <f t="shared" si="1"/>
        <v/>
      </c>
    </row>
    <row r="409">
      <c r="A409" s="114"/>
      <c r="B409" s="68"/>
      <c r="C409" s="61"/>
      <c r="D409" s="61"/>
      <c r="E409" s="115"/>
      <c r="F409" s="228"/>
      <c r="G409" s="228"/>
      <c r="H409" s="228" t="str">
        <f t="shared" si="1"/>
        <v/>
      </c>
    </row>
    <row r="410">
      <c r="A410" s="114"/>
      <c r="B410" s="68"/>
      <c r="C410" s="61"/>
      <c r="D410" s="61"/>
      <c r="E410" s="115"/>
      <c r="F410" s="228"/>
      <c r="G410" s="228"/>
      <c r="H410" s="228" t="str">
        <f t="shared" si="1"/>
        <v/>
      </c>
    </row>
    <row r="411">
      <c r="A411" s="42"/>
      <c r="B411" s="61"/>
      <c r="C411" s="61"/>
      <c r="D411" s="61"/>
      <c r="E411" s="115"/>
      <c r="F411" s="228"/>
      <c r="G411" s="228"/>
      <c r="H411" s="228" t="str">
        <f t="shared" si="1"/>
        <v/>
      </c>
    </row>
    <row r="412">
      <c r="A412" s="114"/>
      <c r="B412" s="61"/>
      <c r="C412" s="61"/>
      <c r="D412" s="61"/>
      <c r="E412" s="115"/>
      <c r="F412" s="228"/>
      <c r="G412" s="228"/>
      <c r="H412" s="228" t="str">
        <f t="shared" si="1"/>
        <v/>
      </c>
    </row>
    <row r="413">
      <c r="A413" s="114"/>
      <c r="B413" s="68"/>
      <c r="C413" s="61"/>
      <c r="D413" s="61"/>
      <c r="E413" s="115"/>
      <c r="F413" s="228"/>
      <c r="G413" s="228"/>
      <c r="H413" s="228" t="str">
        <f t="shared" si="1"/>
        <v/>
      </c>
    </row>
    <row r="414">
      <c r="A414" s="114"/>
      <c r="B414" s="68"/>
      <c r="C414" s="61"/>
      <c r="D414" s="61"/>
      <c r="E414" s="115"/>
      <c r="F414" s="228"/>
      <c r="G414" s="228"/>
      <c r="H414" s="228" t="str">
        <f t="shared" si="1"/>
        <v/>
      </c>
    </row>
    <row r="415">
      <c r="A415" s="114"/>
      <c r="B415" s="68"/>
      <c r="C415" s="61"/>
      <c r="D415" s="61"/>
      <c r="E415" s="115"/>
      <c r="F415" s="228"/>
      <c r="G415" s="228"/>
      <c r="H415" s="228" t="str">
        <f t="shared" si="1"/>
        <v/>
      </c>
    </row>
    <row r="416">
      <c r="A416" s="114"/>
      <c r="B416" s="68"/>
      <c r="C416" s="61"/>
      <c r="D416" s="61"/>
      <c r="E416" s="115"/>
      <c r="F416" s="228"/>
      <c r="G416" s="228"/>
      <c r="H416" s="228" t="str">
        <f t="shared" si="1"/>
        <v/>
      </c>
    </row>
    <row r="417">
      <c r="A417" s="114"/>
      <c r="B417" s="68"/>
      <c r="C417" s="61"/>
      <c r="D417" s="61"/>
      <c r="E417" s="115"/>
      <c r="F417" s="228"/>
      <c r="G417" s="228"/>
      <c r="H417" s="228" t="str">
        <f t="shared" si="1"/>
        <v/>
      </c>
    </row>
    <row r="418">
      <c r="A418" s="114"/>
      <c r="B418" s="68"/>
      <c r="C418" s="61"/>
      <c r="D418" s="61"/>
      <c r="E418" s="115"/>
      <c r="F418" s="228"/>
      <c r="G418" s="228"/>
      <c r="H418" s="228" t="str">
        <f t="shared" si="1"/>
        <v/>
      </c>
    </row>
    <row r="419">
      <c r="A419" s="114"/>
      <c r="B419" s="68"/>
      <c r="C419" s="61"/>
      <c r="D419" s="61"/>
      <c r="E419" s="115"/>
      <c r="F419" s="228"/>
      <c r="G419" s="228"/>
      <c r="H419" s="228" t="str">
        <f t="shared" si="1"/>
        <v/>
      </c>
    </row>
    <row r="420">
      <c r="A420" s="114"/>
      <c r="B420" s="68"/>
      <c r="C420" s="61"/>
      <c r="D420" s="61"/>
      <c r="E420" s="115"/>
      <c r="F420" s="228"/>
      <c r="G420" s="228"/>
      <c r="H420" s="228" t="str">
        <f t="shared" si="1"/>
        <v/>
      </c>
    </row>
    <row r="421">
      <c r="A421" s="114"/>
      <c r="B421" s="68"/>
      <c r="C421" s="68"/>
      <c r="D421" s="68"/>
      <c r="E421" s="115"/>
      <c r="F421" s="228"/>
      <c r="G421" s="228"/>
      <c r="H421" s="228" t="str">
        <f t="shared" si="1"/>
        <v/>
      </c>
    </row>
    <row r="422">
      <c r="A422" s="114"/>
      <c r="B422" s="68"/>
      <c r="C422" s="61"/>
      <c r="D422" s="61"/>
      <c r="E422" s="115"/>
      <c r="F422" s="228"/>
      <c r="G422" s="228"/>
      <c r="H422" s="228" t="str">
        <f t="shared" si="1"/>
        <v/>
      </c>
    </row>
    <row r="423">
      <c r="A423" s="114"/>
      <c r="B423" s="68"/>
      <c r="C423" s="61"/>
      <c r="D423" s="61"/>
      <c r="E423" s="115"/>
      <c r="F423" s="228"/>
      <c r="G423" s="228"/>
      <c r="H423" s="228" t="str">
        <f t="shared" si="1"/>
        <v/>
      </c>
    </row>
    <row r="424">
      <c r="A424" s="114"/>
      <c r="B424" s="68"/>
      <c r="C424" s="61"/>
      <c r="D424" s="61"/>
      <c r="E424" s="115"/>
      <c r="F424" s="228"/>
      <c r="G424" s="228"/>
      <c r="H424" s="228" t="str">
        <f t="shared" si="1"/>
        <v/>
      </c>
    </row>
    <row r="425">
      <c r="A425" s="114"/>
      <c r="B425" s="68"/>
      <c r="C425" s="61"/>
      <c r="D425" s="61"/>
      <c r="E425" s="115"/>
      <c r="F425" s="228"/>
      <c r="G425" s="228"/>
      <c r="H425" s="228" t="str">
        <f t="shared" si="1"/>
        <v/>
      </c>
    </row>
    <row r="426">
      <c r="A426" s="114"/>
      <c r="B426" s="68"/>
      <c r="C426" s="61"/>
      <c r="D426" s="61"/>
      <c r="E426" s="115"/>
      <c r="F426" s="228"/>
      <c r="G426" s="228"/>
      <c r="H426" s="228" t="str">
        <f t="shared" si="1"/>
        <v/>
      </c>
    </row>
    <row r="427">
      <c r="A427" s="42"/>
      <c r="B427" s="61"/>
      <c r="C427" s="61"/>
      <c r="D427" s="61"/>
      <c r="E427" s="115"/>
      <c r="F427" s="228"/>
      <c r="G427" s="228"/>
      <c r="H427" s="228" t="str">
        <f t="shared" si="1"/>
        <v/>
      </c>
    </row>
    <row r="428">
      <c r="A428" s="114"/>
      <c r="B428" s="68"/>
      <c r="C428" s="61"/>
      <c r="D428" s="61"/>
      <c r="E428" s="115"/>
      <c r="F428" s="228"/>
      <c r="G428" s="228"/>
      <c r="H428" s="228" t="str">
        <f t="shared" si="1"/>
        <v/>
      </c>
    </row>
    <row r="429">
      <c r="A429" s="114"/>
      <c r="B429" s="68"/>
      <c r="C429" s="61"/>
      <c r="D429" s="61"/>
      <c r="E429" s="115"/>
      <c r="F429" s="228"/>
      <c r="G429" s="228"/>
      <c r="H429" s="228" t="str">
        <f t="shared" si="1"/>
        <v/>
      </c>
    </row>
    <row r="430">
      <c r="A430" s="114"/>
      <c r="B430" s="68"/>
      <c r="C430" s="61"/>
      <c r="D430" s="61"/>
      <c r="E430" s="115"/>
      <c r="F430" s="228"/>
      <c r="G430" s="228"/>
      <c r="H430" s="228" t="str">
        <f t="shared" si="1"/>
        <v/>
      </c>
    </row>
    <row r="431">
      <c r="A431" s="114"/>
      <c r="B431" s="68"/>
      <c r="C431" s="61"/>
      <c r="D431" s="61"/>
      <c r="E431" s="115"/>
      <c r="F431" s="228"/>
      <c r="G431" s="228"/>
      <c r="H431" s="228" t="str">
        <f t="shared" si="1"/>
        <v/>
      </c>
    </row>
    <row r="432">
      <c r="A432" s="114"/>
      <c r="B432" s="68"/>
      <c r="C432" s="61"/>
      <c r="D432" s="61"/>
      <c r="E432" s="115"/>
      <c r="F432" s="228"/>
      <c r="G432" s="228"/>
      <c r="H432" s="228" t="str">
        <f t="shared" si="1"/>
        <v/>
      </c>
    </row>
    <row r="433">
      <c r="A433" s="114"/>
      <c r="B433" s="68"/>
      <c r="C433" s="61"/>
      <c r="D433" s="61"/>
      <c r="E433" s="115"/>
      <c r="F433" s="228"/>
      <c r="G433" s="228"/>
      <c r="H433" s="228" t="str">
        <f t="shared" si="1"/>
        <v/>
      </c>
    </row>
    <row r="434">
      <c r="A434" s="114"/>
      <c r="B434" s="68"/>
      <c r="C434" s="61"/>
      <c r="D434" s="61"/>
      <c r="E434" s="115"/>
      <c r="F434" s="228"/>
      <c r="G434" s="228"/>
      <c r="H434" s="228" t="str">
        <f t="shared" si="1"/>
        <v/>
      </c>
    </row>
    <row r="435">
      <c r="A435" s="114"/>
      <c r="B435" s="68"/>
      <c r="C435" s="61"/>
      <c r="D435" s="61"/>
      <c r="E435" s="115"/>
      <c r="F435" s="228"/>
      <c r="G435" s="228"/>
      <c r="H435" s="228" t="str">
        <f t="shared" si="1"/>
        <v/>
      </c>
    </row>
    <row r="436">
      <c r="A436" s="114"/>
      <c r="B436" s="61"/>
      <c r="C436" s="61"/>
      <c r="D436" s="61"/>
      <c r="E436" s="115"/>
      <c r="F436" s="228"/>
      <c r="G436" s="228"/>
      <c r="H436" s="228" t="str">
        <f t="shared" si="1"/>
        <v/>
      </c>
    </row>
    <row r="437">
      <c r="A437" s="114"/>
      <c r="B437" s="68"/>
      <c r="C437" s="61"/>
      <c r="D437" s="61"/>
      <c r="E437" s="115"/>
      <c r="F437" s="228"/>
      <c r="G437" s="228"/>
      <c r="H437" s="228" t="str">
        <f t="shared" si="1"/>
        <v/>
      </c>
    </row>
    <row r="438">
      <c r="A438" s="114"/>
      <c r="B438" s="68"/>
      <c r="C438" s="61"/>
      <c r="D438" s="61"/>
      <c r="E438" s="115"/>
      <c r="F438" s="228"/>
      <c r="G438" s="228"/>
      <c r="H438" s="228" t="str">
        <f t="shared" si="1"/>
        <v/>
      </c>
    </row>
    <row r="439">
      <c r="A439" s="114"/>
      <c r="B439" s="68"/>
      <c r="C439" s="61"/>
      <c r="D439" s="61"/>
      <c r="E439" s="115"/>
      <c r="F439" s="228"/>
      <c r="G439" s="228"/>
      <c r="H439" s="228" t="str">
        <f t="shared" si="1"/>
        <v/>
      </c>
    </row>
    <row r="440">
      <c r="A440" s="114"/>
      <c r="B440" s="68"/>
      <c r="C440" s="61"/>
      <c r="D440" s="61"/>
      <c r="E440" s="115"/>
      <c r="F440" s="228"/>
      <c r="G440" s="228"/>
      <c r="H440" s="228" t="str">
        <f t="shared" si="1"/>
        <v/>
      </c>
    </row>
    <row r="441">
      <c r="A441" s="42"/>
      <c r="B441" s="61"/>
      <c r="C441" s="61"/>
      <c r="D441" s="61"/>
      <c r="E441" s="115"/>
      <c r="F441" s="228"/>
      <c r="G441" s="228"/>
      <c r="H441" s="228" t="str">
        <f t="shared" si="1"/>
        <v/>
      </c>
    </row>
    <row r="442">
      <c r="A442" s="114"/>
      <c r="B442" s="68"/>
      <c r="C442" s="61"/>
      <c r="D442" s="61"/>
      <c r="E442" s="115"/>
      <c r="F442" s="228"/>
      <c r="G442" s="228"/>
      <c r="H442" s="228" t="str">
        <f t="shared" si="1"/>
        <v/>
      </c>
    </row>
    <row r="443">
      <c r="A443" s="114"/>
      <c r="B443" s="68"/>
      <c r="C443" s="61"/>
      <c r="D443" s="61"/>
      <c r="E443" s="115"/>
      <c r="F443" s="228"/>
      <c r="G443" s="228"/>
      <c r="H443" s="228" t="str">
        <f t="shared" si="1"/>
        <v/>
      </c>
    </row>
    <row r="444">
      <c r="A444" s="114"/>
      <c r="B444" s="68"/>
      <c r="C444" s="61"/>
      <c r="D444" s="61"/>
      <c r="E444" s="115"/>
      <c r="F444" s="228"/>
      <c r="G444" s="228"/>
      <c r="H444" s="228" t="str">
        <f t="shared" si="1"/>
        <v/>
      </c>
    </row>
    <row r="445">
      <c r="A445" s="114"/>
      <c r="B445" s="68"/>
      <c r="C445" s="61"/>
      <c r="D445" s="61"/>
      <c r="E445" s="115"/>
      <c r="F445" s="228"/>
      <c r="G445" s="228"/>
      <c r="H445" s="228" t="str">
        <f t="shared" si="1"/>
        <v/>
      </c>
    </row>
    <row r="446">
      <c r="A446" s="114"/>
      <c r="B446" s="68"/>
      <c r="C446" s="61"/>
      <c r="D446" s="61"/>
      <c r="E446" s="115"/>
      <c r="F446" s="228"/>
      <c r="G446" s="228"/>
      <c r="H446" s="228" t="str">
        <f t="shared" si="1"/>
        <v/>
      </c>
    </row>
    <row r="447">
      <c r="A447" s="114"/>
      <c r="B447" s="68"/>
      <c r="C447" s="61"/>
      <c r="D447" s="61"/>
      <c r="E447" s="115"/>
      <c r="F447" s="228"/>
      <c r="G447" s="228"/>
      <c r="H447" s="228" t="str">
        <f t="shared" si="1"/>
        <v/>
      </c>
    </row>
    <row r="448">
      <c r="A448" s="114"/>
      <c r="B448" s="68"/>
      <c r="C448" s="61"/>
      <c r="D448" s="61"/>
      <c r="E448" s="115"/>
      <c r="F448" s="228"/>
      <c r="G448" s="228"/>
      <c r="H448" s="228" t="str">
        <f t="shared" si="1"/>
        <v/>
      </c>
    </row>
    <row r="449">
      <c r="A449" s="114"/>
      <c r="B449" s="68"/>
      <c r="C449" s="61"/>
      <c r="D449" s="61"/>
      <c r="E449" s="115"/>
      <c r="F449" s="228"/>
      <c r="G449" s="228"/>
      <c r="H449" s="228" t="str">
        <f t="shared" si="1"/>
        <v/>
      </c>
    </row>
    <row r="450">
      <c r="A450" s="114"/>
      <c r="B450" s="68"/>
      <c r="C450" s="61"/>
      <c r="D450" s="61"/>
      <c r="E450" s="115"/>
      <c r="F450" s="228"/>
      <c r="G450" s="228"/>
      <c r="H450" s="228" t="str">
        <f t="shared" si="1"/>
        <v/>
      </c>
    </row>
    <row r="451">
      <c r="A451" s="114"/>
      <c r="B451" s="68"/>
      <c r="C451" s="68"/>
      <c r="D451" s="68"/>
      <c r="E451" s="115"/>
      <c r="F451" s="228"/>
      <c r="G451" s="228"/>
      <c r="H451" s="228" t="str">
        <f t="shared" si="1"/>
        <v/>
      </c>
    </row>
    <row r="452">
      <c r="A452" s="114"/>
      <c r="B452" s="68"/>
      <c r="C452" s="61"/>
      <c r="D452" s="61"/>
      <c r="E452" s="115"/>
      <c r="F452" s="228"/>
      <c r="G452" s="228"/>
      <c r="H452" s="228" t="str">
        <f t="shared" si="1"/>
        <v/>
      </c>
    </row>
    <row r="453">
      <c r="A453" s="114"/>
      <c r="B453" s="68"/>
      <c r="C453" s="61"/>
      <c r="D453" s="61"/>
      <c r="E453" s="115"/>
      <c r="F453" s="228"/>
      <c r="G453" s="228"/>
      <c r="H453" s="228" t="str">
        <f t="shared" si="1"/>
        <v/>
      </c>
    </row>
    <row r="454">
      <c r="A454" s="114"/>
      <c r="B454" s="68"/>
      <c r="C454" s="61"/>
      <c r="D454" s="61"/>
      <c r="E454" s="115"/>
      <c r="F454" s="228"/>
      <c r="G454" s="228"/>
      <c r="H454" s="228" t="str">
        <f t="shared" si="1"/>
        <v/>
      </c>
    </row>
    <row r="455">
      <c r="A455" s="114"/>
      <c r="B455" s="61"/>
      <c r="C455" s="61"/>
      <c r="D455" s="61"/>
      <c r="E455" s="115"/>
      <c r="F455" s="228"/>
      <c r="G455" s="228"/>
      <c r="H455" s="228" t="str">
        <f t="shared" si="1"/>
        <v/>
      </c>
    </row>
    <row r="456">
      <c r="A456" s="42"/>
      <c r="B456" s="61"/>
      <c r="C456" s="61"/>
      <c r="D456" s="61"/>
      <c r="E456" s="115"/>
      <c r="F456" s="228"/>
      <c r="G456" s="228"/>
      <c r="H456" s="228" t="str">
        <f t="shared" si="1"/>
        <v/>
      </c>
    </row>
    <row r="457">
      <c r="A457" s="114"/>
      <c r="B457" s="68"/>
      <c r="C457" s="61"/>
      <c r="D457" s="61"/>
      <c r="E457" s="115"/>
      <c r="F457" s="228"/>
      <c r="G457" s="228"/>
      <c r="H457" s="228" t="str">
        <f t="shared" si="1"/>
        <v/>
      </c>
    </row>
    <row r="458">
      <c r="A458" s="114"/>
      <c r="B458" s="68"/>
      <c r="C458" s="61"/>
      <c r="D458" s="61"/>
      <c r="E458" s="115"/>
      <c r="F458" s="228"/>
      <c r="G458" s="228"/>
      <c r="H458" s="228" t="str">
        <f t="shared" si="1"/>
        <v/>
      </c>
    </row>
    <row r="459">
      <c r="A459" s="114"/>
      <c r="B459" s="68"/>
      <c r="C459" s="61"/>
      <c r="D459" s="61"/>
      <c r="E459" s="115"/>
      <c r="F459" s="228"/>
      <c r="G459" s="228"/>
      <c r="H459" s="228" t="str">
        <f t="shared" si="1"/>
        <v/>
      </c>
    </row>
    <row r="460">
      <c r="A460" s="114"/>
      <c r="B460" s="68"/>
      <c r="C460" s="61"/>
      <c r="D460" s="61"/>
      <c r="E460" s="115"/>
      <c r="F460" s="228"/>
      <c r="G460" s="228"/>
      <c r="H460" s="228" t="str">
        <f t="shared" si="1"/>
        <v/>
      </c>
    </row>
    <row r="461">
      <c r="A461" s="114"/>
      <c r="B461" s="68"/>
      <c r="C461" s="61"/>
      <c r="D461" s="61"/>
      <c r="E461" s="115"/>
      <c r="F461" s="228"/>
      <c r="G461" s="228"/>
      <c r="H461" s="228" t="str">
        <f t="shared" si="1"/>
        <v/>
      </c>
    </row>
    <row r="462">
      <c r="A462" s="114"/>
      <c r="B462" s="68"/>
      <c r="C462" s="61"/>
      <c r="D462" s="61"/>
      <c r="E462" s="115"/>
      <c r="F462" s="228"/>
      <c r="G462" s="228"/>
      <c r="H462" s="228" t="str">
        <f t="shared" si="1"/>
        <v/>
      </c>
    </row>
    <row r="463">
      <c r="A463" s="114"/>
      <c r="B463" s="68"/>
      <c r="C463" s="61"/>
      <c r="D463" s="61"/>
      <c r="E463" s="115"/>
      <c r="F463" s="228"/>
      <c r="G463" s="228"/>
      <c r="H463" s="228" t="str">
        <f t="shared" si="1"/>
        <v/>
      </c>
    </row>
    <row r="464">
      <c r="A464" s="114"/>
      <c r="B464" s="68"/>
      <c r="C464" s="61"/>
      <c r="D464" s="61"/>
      <c r="E464" s="115"/>
      <c r="F464" s="228"/>
      <c r="G464" s="228"/>
      <c r="H464" s="228" t="str">
        <f t="shared" si="1"/>
        <v/>
      </c>
    </row>
    <row r="465">
      <c r="A465" s="114"/>
      <c r="B465" s="68"/>
      <c r="C465" s="61"/>
      <c r="D465" s="61"/>
      <c r="E465" s="115"/>
      <c r="F465" s="228"/>
      <c r="G465" s="228"/>
      <c r="H465" s="228" t="str">
        <f t="shared" si="1"/>
        <v/>
      </c>
    </row>
    <row r="466">
      <c r="A466" s="114"/>
      <c r="B466" s="68"/>
      <c r="C466" s="61"/>
      <c r="D466" s="61"/>
      <c r="E466" s="115"/>
      <c r="F466" s="228"/>
      <c r="G466" s="228"/>
      <c r="H466" s="228" t="str">
        <f t="shared" si="1"/>
        <v/>
      </c>
    </row>
    <row r="467">
      <c r="A467" s="114"/>
      <c r="B467" s="68"/>
      <c r="C467" s="61"/>
      <c r="D467" s="61"/>
      <c r="E467" s="115"/>
      <c r="F467" s="228"/>
      <c r="G467" s="228"/>
      <c r="H467" s="228" t="str">
        <f t="shared" si="1"/>
        <v/>
      </c>
    </row>
    <row r="468">
      <c r="A468" s="114"/>
      <c r="B468" s="68"/>
      <c r="C468" s="61"/>
      <c r="D468" s="61"/>
      <c r="E468" s="115"/>
      <c r="F468" s="228"/>
      <c r="G468" s="228"/>
      <c r="H468" s="228" t="str">
        <f t="shared" si="1"/>
        <v/>
      </c>
    </row>
    <row r="469">
      <c r="A469" s="114"/>
      <c r="B469" s="68"/>
      <c r="C469" s="61"/>
      <c r="D469" s="61"/>
      <c r="E469" s="115"/>
      <c r="F469" s="228"/>
      <c r="G469" s="228"/>
      <c r="H469" s="228" t="str">
        <f t="shared" si="1"/>
        <v/>
      </c>
    </row>
    <row r="470">
      <c r="A470" s="114"/>
      <c r="B470" s="68"/>
      <c r="C470" s="61"/>
      <c r="D470" s="61"/>
      <c r="E470" s="115"/>
      <c r="F470" s="228"/>
      <c r="G470" s="228"/>
      <c r="H470" s="228" t="str">
        <f t="shared" si="1"/>
        <v/>
      </c>
    </row>
    <row r="471">
      <c r="A471" s="114"/>
      <c r="B471" s="68"/>
      <c r="C471" s="61"/>
      <c r="D471" s="61"/>
      <c r="E471" s="115"/>
      <c r="F471" s="228"/>
      <c r="G471" s="228"/>
      <c r="H471" s="228" t="str">
        <f t="shared" si="1"/>
        <v/>
      </c>
    </row>
    <row r="472">
      <c r="A472" s="42"/>
      <c r="B472" s="61"/>
      <c r="C472" s="61"/>
      <c r="D472" s="61"/>
      <c r="E472" s="115"/>
      <c r="F472" s="228"/>
      <c r="G472" s="228"/>
      <c r="H472" s="228" t="str">
        <f t="shared" si="1"/>
        <v/>
      </c>
    </row>
    <row r="473">
      <c r="A473" s="114"/>
      <c r="B473" s="68"/>
      <c r="C473" s="61"/>
      <c r="D473" s="61"/>
      <c r="E473" s="115"/>
      <c r="F473" s="228"/>
      <c r="G473" s="228"/>
      <c r="H473" s="228" t="str">
        <f t="shared" si="1"/>
        <v/>
      </c>
    </row>
    <row r="474">
      <c r="A474" s="114"/>
      <c r="B474" s="68"/>
      <c r="C474" s="61"/>
      <c r="D474" s="61"/>
      <c r="E474" s="115"/>
      <c r="F474" s="228"/>
      <c r="G474" s="228"/>
      <c r="H474" s="228" t="str">
        <f t="shared" si="1"/>
        <v/>
      </c>
    </row>
    <row r="475">
      <c r="A475" s="114"/>
      <c r="B475" s="68"/>
      <c r="C475" s="61"/>
      <c r="D475" s="61"/>
      <c r="E475" s="115"/>
      <c r="F475" s="228"/>
      <c r="G475" s="228"/>
      <c r="H475" s="228" t="str">
        <f t="shared" si="1"/>
        <v/>
      </c>
    </row>
    <row r="476">
      <c r="A476" s="114"/>
      <c r="B476" s="68"/>
      <c r="C476" s="61"/>
      <c r="D476" s="61"/>
      <c r="E476" s="115"/>
      <c r="F476" s="228"/>
      <c r="G476" s="228"/>
      <c r="H476" s="228" t="str">
        <f t="shared" si="1"/>
        <v/>
      </c>
    </row>
    <row r="477">
      <c r="A477" s="114"/>
      <c r="B477" s="68"/>
      <c r="C477" s="61"/>
      <c r="D477" s="61"/>
      <c r="E477" s="115"/>
      <c r="F477" s="228"/>
      <c r="G477" s="228"/>
      <c r="H477" s="228" t="str">
        <f t="shared" si="1"/>
        <v/>
      </c>
    </row>
    <row r="478">
      <c r="A478" s="114"/>
      <c r="B478" s="68"/>
      <c r="C478" s="61"/>
      <c r="D478" s="61"/>
      <c r="E478" s="115"/>
      <c r="F478" s="228"/>
      <c r="G478" s="228"/>
      <c r="H478" s="228" t="str">
        <f t="shared" si="1"/>
        <v/>
      </c>
    </row>
    <row r="479">
      <c r="A479" s="42"/>
      <c r="B479" s="68"/>
      <c r="C479" s="68"/>
      <c r="D479" s="68"/>
      <c r="E479" s="115"/>
      <c r="F479" s="228"/>
      <c r="G479" s="228"/>
      <c r="H479" s="228" t="str">
        <f t="shared" si="1"/>
        <v/>
      </c>
    </row>
    <row r="480">
      <c r="A480" s="42"/>
      <c r="B480" s="68"/>
      <c r="C480" s="61"/>
      <c r="D480" s="61"/>
      <c r="E480" s="115"/>
      <c r="F480" s="228"/>
      <c r="G480" s="228"/>
      <c r="H480" s="228" t="str">
        <f t="shared" si="1"/>
        <v/>
      </c>
    </row>
    <row r="481">
      <c r="A481" s="42"/>
      <c r="B481" s="68"/>
      <c r="C481" s="68"/>
      <c r="D481" s="68"/>
      <c r="E481" s="115"/>
      <c r="F481" s="228"/>
      <c r="G481" s="228"/>
      <c r="H481" s="228" t="str">
        <f t="shared" si="1"/>
        <v/>
      </c>
    </row>
    <row r="482">
      <c r="A482" s="42"/>
      <c r="B482" s="68"/>
      <c r="C482" s="61"/>
      <c r="D482" s="61"/>
      <c r="E482" s="115"/>
      <c r="F482" s="228"/>
      <c r="G482" s="228"/>
      <c r="H482" s="228" t="str">
        <f t="shared" si="1"/>
        <v/>
      </c>
    </row>
    <row r="483">
      <c r="A483" s="42"/>
      <c r="B483" s="68"/>
      <c r="C483" s="61"/>
      <c r="D483" s="61"/>
      <c r="E483" s="115"/>
      <c r="F483" s="228"/>
      <c r="G483" s="228"/>
      <c r="H483" s="228" t="str">
        <f t="shared" si="1"/>
        <v/>
      </c>
    </row>
    <row r="484">
      <c r="A484" s="42"/>
      <c r="B484" s="68"/>
      <c r="C484" s="68"/>
      <c r="D484" s="68"/>
      <c r="E484" s="115"/>
      <c r="F484" s="228"/>
      <c r="G484" s="228"/>
      <c r="H484" s="228" t="str">
        <f t="shared" si="1"/>
        <v/>
      </c>
    </row>
    <row r="485">
      <c r="A485" s="42"/>
      <c r="B485" s="68"/>
      <c r="C485" s="61"/>
      <c r="D485" s="61"/>
      <c r="E485" s="115"/>
      <c r="F485" s="228"/>
      <c r="G485" s="228"/>
      <c r="H485" s="228" t="str">
        <f t="shared" si="1"/>
        <v/>
      </c>
    </row>
    <row r="486">
      <c r="A486" s="42"/>
      <c r="B486" s="68"/>
      <c r="C486" s="61"/>
      <c r="D486" s="61"/>
      <c r="E486" s="115"/>
      <c r="F486" s="228"/>
      <c r="G486" s="228"/>
      <c r="H486" s="228" t="str">
        <f t="shared" si="1"/>
        <v/>
      </c>
    </row>
    <row r="487">
      <c r="A487" s="42"/>
      <c r="B487" s="68"/>
      <c r="C487" s="68"/>
      <c r="D487" s="68"/>
      <c r="E487" s="115"/>
      <c r="F487" s="228"/>
      <c r="G487" s="228"/>
      <c r="H487" s="228" t="str">
        <f t="shared" si="1"/>
        <v/>
      </c>
    </row>
    <row r="488">
      <c r="A488" s="42"/>
      <c r="B488" s="68"/>
      <c r="C488" s="68"/>
      <c r="D488" s="68"/>
      <c r="E488" s="115"/>
      <c r="F488" s="228"/>
      <c r="G488" s="228"/>
      <c r="H488" s="228" t="str">
        <f t="shared" si="1"/>
        <v/>
      </c>
    </row>
    <row r="489">
      <c r="A489" s="42"/>
      <c r="B489" s="68"/>
      <c r="C489" s="68"/>
      <c r="D489" s="68"/>
      <c r="E489" s="115"/>
      <c r="F489" s="228"/>
      <c r="G489" s="228"/>
      <c r="H489" s="228" t="str">
        <f t="shared" si="1"/>
        <v/>
      </c>
    </row>
    <row r="490">
      <c r="A490" s="42"/>
      <c r="B490" s="68"/>
      <c r="C490" s="68"/>
      <c r="D490" s="68"/>
      <c r="E490" s="115"/>
      <c r="F490" s="228"/>
      <c r="G490" s="228"/>
      <c r="H490" s="228" t="str">
        <f t="shared" si="1"/>
        <v/>
      </c>
    </row>
    <row r="491">
      <c r="A491" s="42"/>
      <c r="B491" s="68"/>
      <c r="C491" s="68"/>
      <c r="D491" s="68"/>
      <c r="E491" s="115"/>
      <c r="F491" s="228"/>
      <c r="G491" s="228"/>
      <c r="H491" s="228" t="str">
        <f t="shared" si="1"/>
        <v/>
      </c>
    </row>
    <row r="492">
      <c r="A492" s="42"/>
      <c r="B492" s="68"/>
      <c r="C492" s="61"/>
      <c r="D492" s="61"/>
      <c r="E492" s="115"/>
      <c r="F492" s="228"/>
      <c r="G492" s="228"/>
      <c r="H492" s="228" t="str">
        <f t="shared" si="1"/>
        <v/>
      </c>
    </row>
    <row r="493">
      <c r="A493" s="42"/>
      <c r="B493" s="68"/>
      <c r="C493" s="68"/>
      <c r="D493" s="68"/>
      <c r="E493" s="115"/>
      <c r="F493" s="228"/>
      <c r="G493" s="228"/>
      <c r="H493" s="228" t="str">
        <f t="shared" si="1"/>
        <v/>
      </c>
    </row>
    <row r="494">
      <c r="A494" s="42"/>
      <c r="B494" s="68"/>
      <c r="C494" s="68"/>
      <c r="D494" s="68"/>
      <c r="E494" s="115"/>
      <c r="F494" s="228"/>
      <c r="G494" s="228"/>
      <c r="H494" s="228" t="str">
        <f t="shared" si="1"/>
        <v/>
      </c>
    </row>
    <row r="495">
      <c r="A495" s="42"/>
      <c r="B495" s="68"/>
      <c r="C495" s="68"/>
      <c r="D495" s="68"/>
      <c r="E495" s="115"/>
      <c r="F495" s="228"/>
      <c r="G495" s="228"/>
      <c r="H495" s="228" t="str">
        <f t="shared" si="1"/>
        <v/>
      </c>
    </row>
    <row r="496">
      <c r="A496" s="42"/>
      <c r="B496" s="68"/>
      <c r="C496" s="68"/>
      <c r="D496" s="68"/>
      <c r="E496" s="115"/>
      <c r="F496" s="228"/>
      <c r="G496" s="228"/>
      <c r="H496" s="228" t="str">
        <f t="shared" si="1"/>
        <v/>
      </c>
    </row>
    <row r="497">
      <c r="A497" s="42"/>
      <c r="B497" s="68"/>
      <c r="C497" s="68"/>
      <c r="D497" s="68"/>
      <c r="E497" s="115"/>
      <c r="F497" s="228"/>
      <c r="G497" s="228"/>
      <c r="H497" s="228" t="str">
        <f t="shared" si="1"/>
        <v/>
      </c>
    </row>
    <row r="498">
      <c r="A498" s="42"/>
      <c r="B498" s="68"/>
      <c r="C498" s="61"/>
      <c r="D498" s="61"/>
      <c r="E498" s="115"/>
      <c r="F498" s="228"/>
      <c r="G498" s="228"/>
      <c r="H498" s="228" t="str">
        <f t="shared" si="1"/>
        <v/>
      </c>
    </row>
    <row r="499">
      <c r="A499" s="42"/>
      <c r="B499" s="68"/>
      <c r="C499" s="68"/>
      <c r="D499" s="68"/>
      <c r="E499" s="115"/>
      <c r="F499" s="228"/>
      <c r="G499" s="228"/>
      <c r="H499" s="228" t="str">
        <f t="shared" si="1"/>
        <v/>
      </c>
    </row>
    <row r="500">
      <c r="A500" s="42"/>
      <c r="B500" s="68"/>
      <c r="C500" s="61"/>
      <c r="D500" s="61"/>
      <c r="E500" s="115"/>
      <c r="F500" s="228"/>
      <c r="G500" s="228"/>
      <c r="H500" s="228" t="str">
        <f t="shared" si="1"/>
        <v/>
      </c>
    </row>
    <row r="501">
      <c r="A501" s="42"/>
      <c r="B501" s="68"/>
      <c r="C501" s="61"/>
      <c r="D501" s="61"/>
      <c r="E501" s="115"/>
      <c r="F501" s="228"/>
      <c r="G501" s="228"/>
      <c r="H501" s="228" t="str">
        <f t="shared" si="1"/>
        <v/>
      </c>
    </row>
    <row r="502">
      <c r="A502" s="42"/>
      <c r="B502" s="68"/>
      <c r="C502" s="61"/>
      <c r="D502" s="61"/>
      <c r="E502" s="115"/>
      <c r="F502" s="228"/>
      <c r="G502" s="228"/>
      <c r="H502" s="228" t="str">
        <f t="shared" si="1"/>
        <v/>
      </c>
    </row>
    <row r="503">
      <c r="A503" s="42"/>
      <c r="B503" s="68"/>
      <c r="C503" s="61"/>
      <c r="D503" s="61"/>
      <c r="E503" s="115"/>
      <c r="F503" s="228"/>
      <c r="G503" s="228"/>
      <c r="H503" s="228" t="str">
        <f t="shared" si="1"/>
        <v/>
      </c>
    </row>
    <row r="504">
      <c r="A504" s="42"/>
      <c r="B504" s="68"/>
      <c r="C504" s="61"/>
      <c r="D504" s="61"/>
      <c r="E504" s="115"/>
      <c r="F504" s="228"/>
      <c r="G504" s="228"/>
      <c r="H504" s="228" t="str">
        <f t="shared" si="1"/>
        <v/>
      </c>
    </row>
    <row r="505">
      <c r="A505" s="42"/>
      <c r="B505" s="68"/>
      <c r="C505" s="61"/>
      <c r="D505" s="61"/>
      <c r="E505" s="115"/>
      <c r="F505" s="228"/>
      <c r="G505" s="228"/>
      <c r="H505" s="228" t="str">
        <f t="shared" si="1"/>
        <v/>
      </c>
    </row>
    <row r="506">
      <c r="A506" s="42"/>
      <c r="B506" s="68"/>
      <c r="C506" s="61"/>
      <c r="D506" s="61"/>
      <c r="E506" s="115"/>
      <c r="F506" s="228"/>
      <c r="G506" s="228"/>
      <c r="H506" s="228" t="str">
        <f t="shared" si="1"/>
        <v/>
      </c>
    </row>
    <row r="507">
      <c r="A507" s="42"/>
      <c r="B507" s="61"/>
      <c r="C507" s="61"/>
      <c r="D507" s="61"/>
      <c r="E507" s="115"/>
      <c r="F507" s="228"/>
      <c r="G507" s="228"/>
      <c r="H507" s="228" t="str">
        <f t="shared" si="1"/>
        <v/>
      </c>
    </row>
    <row r="508">
      <c r="A508" s="42"/>
      <c r="B508" s="68"/>
      <c r="C508" s="61"/>
      <c r="D508" s="61"/>
      <c r="E508" s="115"/>
      <c r="F508" s="228"/>
      <c r="G508" s="228"/>
      <c r="H508" s="228" t="str">
        <f t="shared" si="1"/>
        <v/>
      </c>
    </row>
    <row r="509">
      <c r="A509" s="42"/>
      <c r="B509" s="68"/>
      <c r="C509" s="61"/>
      <c r="D509" s="61"/>
      <c r="E509" s="115"/>
      <c r="F509" s="228"/>
      <c r="G509" s="228"/>
      <c r="H509" s="228" t="str">
        <f t="shared" si="1"/>
        <v/>
      </c>
    </row>
    <row r="510">
      <c r="A510" s="42"/>
      <c r="B510" s="68"/>
      <c r="C510" s="61"/>
      <c r="D510" s="61"/>
      <c r="E510" s="115"/>
      <c r="F510" s="228"/>
      <c r="G510" s="228"/>
      <c r="H510" s="228" t="str">
        <f t="shared" si="1"/>
        <v/>
      </c>
    </row>
    <row r="511">
      <c r="A511" s="114"/>
      <c r="B511" s="61"/>
      <c r="C511" s="61"/>
      <c r="D511" s="61"/>
      <c r="E511" s="115"/>
      <c r="F511" s="228"/>
      <c r="G511" s="228"/>
      <c r="H511" s="228" t="str">
        <f t="shared" si="1"/>
        <v/>
      </c>
    </row>
    <row r="512">
      <c r="A512" s="42"/>
      <c r="B512" s="68"/>
      <c r="C512" s="61"/>
      <c r="D512" s="61"/>
      <c r="E512" s="115"/>
      <c r="F512" s="228"/>
      <c r="G512" s="228"/>
      <c r="H512" s="228" t="str">
        <f t="shared" si="1"/>
        <v/>
      </c>
    </row>
    <row r="513">
      <c r="A513" s="42"/>
      <c r="B513" s="68"/>
      <c r="C513" s="61"/>
      <c r="D513" s="61"/>
      <c r="E513" s="115"/>
      <c r="F513" s="228"/>
      <c r="G513" s="228"/>
      <c r="H513" s="228" t="str">
        <f t="shared" si="1"/>
        <v/>
      </c>
    </row>
    <row r="514">
      <c r="A514" s="42"/>
      <c r="B514" s="68"/>
      <c r="C514" s="61"/>
      <c r="D514" s="61"/>
      <c r="E514" s="115"/>
      <c r="F514" s="228"/>
      <c r="G514" s="228"/>
      <c r="H514" s="228" t="str">
        <f t="shared" si="1"/>
        <v/>
      </c>
    </row>
    <row r="515">
      <c r="A515" s="42"/>
      <c r="B515" s="68"/>
      <c r="C515" s="61"/>
      <c r="D515" s="61"/>
      <c r="E515" s="115"/>
      <c r="F515" s="228"/>
      <c r="G515" s="228"/>
      <c r="H515" s="228" t="str">
        <f t="shared" si="1"/>
        <v/>
      </c>
    </row>
    <row r="516">
      <c r="A516" s="42"/>
      <c r="B516" s="68"/>
      <c r="C516" s="68"/>
      <c r="D516" s="68"/>
      <c r="E516" s="115"/>
      <c r="F516" s="228"/>
      <c r="G516" s="228"/>
      <c r="H516" s="228" t="str">
        <f t="shared" si="1"/>
        <v/>
      </c>
    </row>
    <row r="517">
      <c r="A517" s="42"/>
      <c r="B517" s="68"/>
      <c r="C517" s="61"/>
      <c r="D517" s="61"/>
      <c r="E517" s="115"/>
      <c r="F517" s="228"/>
      <c r="G517" s="228"/>
      <c r="H517" s="228" t="str">
        <f t="shared" si="1"/>
        <v/>
      </c>
    </row>
    <row r="518">
      <c r="A518" s="114"/>
      <c r="B518" s="61"/>
      <c r="C518" s="61"/>
      <c r="D518" s="61"/>
      <c r="E518" s="115"/>
      <c r="F518" s="228"/>
      <c r="G518" s="228"/>
      <c r="H518" s="228" t="str">
        <f t="shared" si="1"/>
        <v/>
      </c>
    </row>
    <row r="519">
      <c r="A519" s="42"/>
      <c r="B519" s="68"/>
      <c r="C519" s="68"/>
      <c r="D519" s="68"/>
      <c r="E519" s="115"/>
      <c r="F519" s="228"/>
      <c r="G519" s="228"/>
      <c r="H519" s="228" t="str">
        <f t="shared" si="1"/>
        <v/>
      </c>
    </row>
    <row r="520">
      <c r="A520" s="42"/>
      <c r="B520" s="68"/>
      <c r="C520" s="68"/>
      <c r="D520" s="68"/>
      <c r="E520" s="115"/>
      <c r="F520" s="228"/>
      <c r="G520" s="228"/>
      <c r="H520" s="228" t="str">
        <f t="shared" si="1"/>
        <v/>
      </c>
    </row>
    <row r="521">
      <c r="A521" s="42"/>
      <c r="B521" s="68"/>
      <c r="C521" s="61"/>
      <c r="D521" s="61"/>
      <c r="E521" s="115"/>
      <c r="F521" s="228"/>
      <c r="G521" s="228"/>
      <c r="H521" s="228" t="str">
        <f t="shared" si="1"/>
        <v/>
      </c>
    </row>
    <row r="522">
      <c r="A522" s="42"/>
      <c r="B522" s="68"/>
      <c r="C522" s="61"/>
      <c r="D522" s="61"/>
      <c r="E522" s="115"/>
      <c r="F522" s="228"/>
      <c r="G522" s="228"/>
      <c r="H522" s="228" t="str">
        <f t="shared" si="1"/>
        <v/>
      </c>
    </row>
    <row r="523">
      <c r="A523" s="42"/>
      <c r="B523" s="68"/>
      <c r="C523" s="61"/>
      <c r="D523" s="61"/>
      <c r="E523" s="115"/>
      <c r="F523" s="228"/>
      <c r="G523" s="228"/>
      <c r="H523" s="228" t="str">
        <f t="shared" si="1"/>
        <v/>
      </c>
    </row>
    <row r="524">
      <c r="A524" s="42"/>
      <c r="B524" s="61"/>
      <c r="C524" s="61"/>
      <c r="D524" s="61"/>
      <c r="E524" s="115"/>
      <c r="F524" s="228"/>
      <c r="G524" s="228"/>
      <c r="H524" s="228" t="str">
        <f t="shared" si="1"/>
        <v/>
      </c>
    </row>
    <row r="525">
      <c r="A525" s="114"/>
      <c r="B525" s="68"/>
      <c r="C525" s="61"/>
      <c r="D525" s="61"/>
      <c r="E525" s="115"/>
      <c r="F525" s="228"/>
      <c r="G525" s="228"/>
      <c r="H525" s="228" t="str">
        <f t="shared" si="1"/>
        <v/>
      </c>
    </row>
    <row r="526">
      <c r="A526" s="114"/>
      <c r="B526" s="68"/>
      <c r="C526" s="61"/>
      <c r="D526" s="61"/>
      <c r="E526" s="115"/>
      <c r="F526" s="228"/>
      <c r="G526" s="228"/>
      <c r="H526" s="228" t="str">
        <f t="shared" si="1"/>
        <v/>
      </c>
    </row>
    <row r="527">
      <c r="A527" s="114"/>
      <c r="B527" s="68"/>
      <c r="C527" s="61"/>
      <c r="D527" s="61"/>
      <c r="E527" s="115"/>
      <c r="F527" s="228"/>
      <c r="G527" s="228"/>
      <c r="H527" s="228" t="str">
        <f t="shared" si="1"/>
        <v/>
      </c>
    </row>
    <row r="528">
      <c r="A528" s="114"/>
      <c r="B528" s="68"/>
      <c r="C528" s="61"/>
      <c r="D528" s="61"/>
      <c r="E528" s="115"/>
      <c r="F528" s="228"/>
      <c r="G528" s="228"/>
      <c r="H528" s="228" t="str">
        <f t="shared" si="1"/>
        <v/>
      </c>
    </row>
    <row r="529">
      <c r="A529" s="114"/>
      <c r="B529" s="68"/>
      <c r="C529" s="61"/>
      <c r="D529" s="61"/>
      <c r="E529" s="115"/>
      <c r="F529" s="228"/>
      <c r="G529" s="228"/>
      <c r="H529" s="228" t="str">
        <f t="shared" si="1"/>
        <v/>
      </c>
    </row>
    <row r="530">
      <c r="A530" s="114"/>
      <c r="B530" s="68"/>
      <c r="C530" s="61"/>
      <c r="D530" s="61"/>
      <c r="E530" s="115"/>
      <c r="F530" s="228"/>
      <c r="G530" s="228"/>
      <c r="H530" s="228" t="str">
        <f t="shared" si="1"/>
        <v/>
      </c>
    </row>
    <row r="531">
      <c r="A531" s="114"/>
      <c r="B531" s="68"/>
      <c r="C531" s="61"/>
      <c r="D531" s="61"/>
      <c r="E531" s="115"/>
      <c r="F531" s="228"/>
      <c r="G531" s="228"/>
      <c r="H531" s="228" t="str">
        <f t="shared" si="1"/>
        <v/>
      </c>
    </row>
    <row r="532">
      <c r="A532" s="42"/>
      <c r="B532" s="68"/>
      <c r="C532" s="61"/>
      <c r="D532" s="61"/>
      <c r="E532" s="115"/>
      <c r="F532" s="228"/>
      <c r="G532" s="228"/>
      <c r="H532" s="228" t="str">
        <f t="shared" si="1"/>
        <v/>
      </c>
    </row>
    <row r="533">
      <c r="A533" s="42"/>
      <c r="B533" s="68"/>
      <c r="C533" s="61"/>
      <c r="D533" s="61"/>
      <c r="E533" s="115"/>
      <c r="F533" s="228"/>
      <c r="G533" s="228"/>
      <c r="H533" s="228" t="str">
        <f t="shared" si="1"/>
        <v/>
      </c>
    </row>
    <row r="534">
      <c r="A534" s="42"/>
      <c r="B534" s="68"/>
      <c r="C534" s="61"/>
      <c r="D534" s="61"/>
      <c r="E534" s="115"/>
      <c r="F534" s="228"/>
      <c r="G534" s="228"/>
      <c r="H534" s="228" t="str">
        <f t="shared" si="1"/>
        <v/>
      </c>
    </row>
    <row r="535">
      <c r="A535" s="42"/>
      <c r="B535" s="68"/>
      <c r="C535" s="61"/>
      <c r="D535" s="61"/>
      <c r="E535" s="115"/>
      <c r="F535" s="228"/>
      <c r="G535" s="228"/>
      <c r="H535" s="228" t="str">
        <f t="shared" si="1"/>
        <v/>
      </c>
    </row>
    <row r="536">
      <c r="A536" s="42"/>
      <c r="B536" s="68"/>
      <c r="C536" s="68"/>
      <c r="D536" s="68"/>
      <c r="E536" s="115"/>
      <c r="F536" s="228"/>
      <c r="G536" s="228"/>
      <c r="H536" s="228" t="str">
        <f t="shared" si="1"/>
        <v/>
      </c>
    </row>
    <row r="537">
      <c r="A537" s="42"/>
      <c r="B537" s="61"/>
      <c r="C537" s="61"/>
      <c r="D537" s="61"/>
      <c r="E537" s="115"/>
      <c r="F537" s="228"/>
      <c r="G537" s="228"/>
      <c r="H537" s="228" t="str">
        <f t="shared" si="1"/>
        <v/>
      </c>
    </row>
    <row r="538">
      <c r="A538" s="42"/>
      <c r="B538" s="68"/>
      <c r="C538" s="61"/>
      <c r="D538" s="61"/>
      <c r="E538" s="115"/>
      <c r="F538" s="228"/>
      <c r="G538" s="228"/>
      <c r="H538" s="228" t="str">
        <f t="shared" si="1"/>
        <v/>
      </c>
    </row>
    <row r="539">
      <c r="A539" s="42"/>
      <c r="B539" s="68"/>
      <c r="C539" s="61"/>
      <c r="D539" s="61"/>
      <c r="E539" s="115"/>
      <c r="F539" s="228"/>
      <c r="G539" s="228"/>
      <c r="H539" s="228" t="str">
        <f t="shared" si="1"/>
        <v/>
      </c>
    </row>
    <row r="540">
      <c r="A540" s="42"/>
      <c r="B540" s="68"/>
      <c r="C540" s="61"/>
      <c r="D540" s="61"/>
      <c r="E540" s="115"/>
      <c r="F540" s="228"/>
      <c r="G540" s="228"/>
      <c r="H540" s="228" t="str">
        <f t="shared" si="1"/>
        <v/>
      </c>
    </row>
    <row r="541">
      <c r="A541" s="42"/>
      <c r="B541" s="68"/>
      <c r="C541" s="61"/>
      <c r="D541" s="61"/>
      <c r="E541" s="115"/>
      <c r="F541" s="228"/>
      <c r="G541" s="228"/>
      <c r="H541" s="228" t="str">
        <f t="shared" si="1"/>
        <v/>
      </c>
    </row>
    <row r="542">
      <c r="A542" s="42"/>
      <c r="B542" s="68"/>
      <c r="C542" s="68"/>
      <c r="D542" s="68"/>
      <c r="E542" s="115"/>
      <c r="F542" s="228"/>
      <c r="G542" s="228"/>
      <c r="H542" s="228" t="str">
        <f t="shared" si="1"/>
        <v/>
      </c>
    </row>
    <row r="543">
      <c r="A543" s="42"/>
      <c r="B543" s="68"/>
      <c r="C543" s="61"/>
      <c r="D543" s="61"/>
      <c r="E543" s="115"/>
      <c r="F543" s="228"/>
      <c r="G543" s="228"/>
      <c r="H543" s="228" t="str">
        <f t="shared" si="1"/>
        <v/>
      </c>
    </row>
    <row r="544">
      <c r="A544" s="42"/>
      <c r="B544" s="68"/>
      <c r="C544" s="61"/>
      <c r="D544" s="61"/>
      <c r="E544" s="115"/>
      <c r="F544" s="228"/>
      <c r="G544" s="228"/>
      <c r="H544" s="228" t="str">
        <f t="shared" si="1"/>
        <v/>
      </c>
    </row>
    <row r="545">
      <c r="A545" s="42"/>
      <c r="B545" s="68"/>
      <c r="C545" s="61"/>
      <c r="D545" s="61"/>
      <c r="E545" s="115"/>
      <c r="F545" s="228"/>
      <c r="G545" s="228"/>
      <c r="H545" s="228" t="str">
        <f t="shared" si="1"/>
        <v/>
      </c>
    </row>
    <row r="546">
      <c r="A546" s="42"/>
      <c r="B546" s="68"/>
      <c r="C546" s="61"/>
      <c r="D546" s="61"/>
      <c r="E546" s="115"/>
      <c r="F546" s="228"/>
      <c r="G546" s="228"/>
      <c r="H546" s="228" t="str">
        <f t="shared" si="1"/>
        <v/>
      </c>
    </row>
    <row r="547">
      <c r="A547" s="42"/>
      <c r="B547" s="61"/>
      <c r="C547" s="61"/>
      <c r="D547" s="61"/>
      <c r="E547" s="115"/>
      <c r="F547" s="228"/>
      <c r="G547" s="228"/>
      <c r="H547" s="228" t="str">
        <f t="shared" si="1"/>
        <v/>
      </c>
    </row>
    <row r="548">
      <c r="A548" s="42"/>
      <c r="B548" s="68"/>
      <c r="C548" s="61"/>
      <c r="D548" s="61"/>
      <c r="E548" s="115"/>
      <c r="F548" s="228"/>
      <c r="G548" s="228"/>
      <c r="H548" s="228" t="str">
        <f t="shared" si="1"/>
        <v/>
      </c>
    </row>
    <row r="549">
      <c r="A549" s="42"/>
      <c r="B549" s="68"/>
      <c r="C549" s="61"/>
      <c r="D549" s="61"/>
      <c r="E549" s="115"/>
      <c r="F549" s="228"/>
      <c r="G549" s="228"/>
      <c r="H549" s="228" t="str">
        <f t="shared" si="1"/>
        <v/>
      </c>
    </row>
    <row r="550">
      <c r="A550" s="42"/>
      <c r="B550" s="68"/>
      <c r="C550" s="61"/>
      <c r="D550" s="61"/>
      <c r="E550" s="115"/>
      <c r="F550" s="228"/>
      <c r="G550" s="228"/>
      <c r="H550" s="228" t="str">
        <f t="shared" si="1"/>
        <v/>
      </c>
    </row>
    <row r="551">
      <c r="A551" s="42"/>
      <c r="B551" s="68"/>
      <c r="C551" s="61"/>
      <c r="D551" s="61"/>
      <c r="E551" s="115"/>
      <c r="F551" s="228"/>
      <c r="G551" s="228"/>
      <c r="H551" s="228" t="str">
        <f t="shared" si="1"/>
        <v/>
      </c>
    </row>
    <row r="552">
      <c r="A552" s="42"/>
      <c r="B552" s="68"/>
      <c r="C552" s="61"/>
      <c r="D552" s="61"/>
      <c r="E552" s="115"/>
      <c r="F552" s="228"/>
      <c r="G552" s="228"/>
      <c r="H552" s="228" t="str">
        <f t="shared" si="1"/>
        <v/>
      </c>
    </row>
    <row r="553">
      <c r="A553" s="42"/>
      <c r="B553" s="68"/>
      <c r="C553" s="61"/>
      <c r="D553" s="61"/>
      <c r="E553" s="115"/>
      <c r="F553" s="228"/>
      <c r="G553" s="228"/>
      <c r="H553" s="228" t="str">
        <f t="shared" si="1"/>
        <v/>
      </c>
    </row>
    <row r="554">
      <c r="A554" s="114"/>
      <c r="B554" s="61"/>
      <c r="C554" s="61"/>
      <c r="D554" s="61"/>
      <c r="E554" s="115"/>
      <c r="F554" s="228"/>
      <c r="G554" s="228"/>
      <c r="H554" s="228" t="str">
        <f t="shared" si="1"/>
        <v/>
      </c>
    </row>
    <row r="555">
      <c r="A555" s="42"/>
      <c r="B555" s="68"/>
      <c r="C555" s="61"/>
      <c r="D555" s="61"/>
      <c r="E555" s="115"/>
      <c r="F555" s="228"/>
      <c r="G555" s="228"/>
      <c r="H555" s="228" t="str">
        <f t="shared" si="1"/>
        <v/>
      </c>
    </row>
    <row r="556">
      <c r="A556" s="42"/>
      <c r="B556" s="68"/>
      <c r="C556" s="61"/>
      <c r="D556" s="61"/>
      <c r="E556" s="115"/>
      <c r="F556" s="228"/>
      <c r="G556" s="228"/>
      <c r="H556" s="228" t="str">
        <f t="shared" si="1"/>
        <v/>
      </c>
    </row>
    <row r="557">
      <c r="A557" s="42"/>
      <c r="B557" s="68"/>
      <c r="C557" s="61"/>
      <c r="D557" s="61"/>
      <c r="E557" s="115"/>
      <c r="F557" s="228"/>
      <c r="G557" s="228"/>
      <c r="H557" s="228" t="str">
        <f t="shared" si="1"/>
        <v/>
      </c>
    </row>
    <row r="558">
      <c r="A558" s="42"/>
      <c r="B558" s="61"/>
      <c r="C558" s="61"/>
      <c r="D558" s="61"/>
      <c r="E558" s="115"/>
      <c r="F558" s="228"/>
      <c r="G558" s="228"/>
      <c r="H558" s="228" t="str">
        <f t="shared" si="1"/>
        <v/>
      </c>
    </row>
    <row r="559">
      <c r="A559" s="42"/>
      <c r="B559" s="68"/>
      <c r="C559" s="68"/>
      <c r="D559" s="68"/>
      <c r="E559" s="115"/>
      <c r="F559" s="228"/>
      <c r="G559" s="228"/>
      <c r="H559" s="228" t="str">
        <f t="shared" si="1"/>
        <v/>
      </c>
    </row>
    <row r="560">
      <c r="A560" s="42"/>
      <c r="B560" s="68"/>
      <c r="C560" s="68"/>
      <c r="D560" s="68"/>
      <c r="E560" s="115"/>
      <c r="F560" s="228"/>
      <c r="G560" s="228"/>
      <c r="H560" s="228" t="str">
        <f t="shared" si="1"/>
        <v/>
      </c>
    </row>
    <row r="561">
      <c r="A561" s="42"/>
      <c r="B561" s="68"/>
      <c r="C561" s="68"/>
      <c r="D561" s="68"/>
      <c r="E561" s="115"/>
      <c r="F561" s="228"/>
      <c r="G561" s="228"/>
      <c r="H561" s="228" t="str">
        <f t="shared" si="1"/>
        <v/>
      </c>
    </row>
    <row r="562">
      <c r="A562" s="42"/>
      <c r="B562" s="68"/>
      <c r="C562" s="68"/>
      <c r="D562" s="68"/>
      <c r="E562" s="115"/>
      <c r="F562" s="228"/>
      <c r="G562" s="228"/>
      <c r="H562" s="228" t="str">
        <f t="shared" si="1"/>
        <v/>
      </c>
    </row>
    <row r="563">
      <c r="A563" s="42"/>
      <c r="B563" s="68"/>
      <c r="C563" s="68"/>
      <c r="D563" s="68"/>
      <c r="E563" s="115"/>
      <c r="F563" s="228"/>
      <c r="G563" s="228"/>
      <c r="H563" s="228" t="str">
        <f t="shared" si="1"/>
        <v/>
      </c>
    </row>
    <row r="564">
      <c r="A564" s="42"/>
      <c r="B564" s="68"/>
      <c r="C564" s="68"/>
      <c r="D564" s="68"/>
      <c r="E564" s="115"/>
      <c r="F564" s="228"/>
      <c r="G564" s="228"/>
      <c r="H564" s="228" t="str">
        <f t="shared" si="1"/>
        <v/>
      </c>
    </row>
    <row r="565">
      <c r="A565" s="42"/>
      <c r="B565" s="68"/>
      <c r="C565" s="68"/>
      <c r="D565" s="68"/>
      <c r="E565" s="115"/>
      <c r="F565" s="228"/>
      <c r="G565" s="228"/>
      <c r="H565" s="228" t="str">
        <f t="shared" si="1"/>
        <v/>
      </c>
    </row>
    <row r="566">
      <c r="A566" s="42"/>
      <c r="B566" s="68"/>
      <c r="C566" s="68"/>
      <c r="D566" s="68"/>
      <c r="E566" s="115"/>
      <c r="F566" s="228"/>
      <c r="G566" s="228"/>
      <c r="H566" s="228" t="str">
        <f t="shared" si="1"/>
        <v/>
      </c>
    </row>
    <row r="567">
      <c r="A567" s="42"/>
      <c r="B567" s="68"/>
      <c r="C567" s="68"/>
      <c r="D567" s="68"/>
      <c r="E567" s="115"/>
      <c r="F567" s="228"/>
      <c r="G567" s="228"/>
      <c r="H567" s="228" t="str">
        <f t="shared" si="1"/>
        <v/>
      </c>
    </row>
    <row r="568">
      <c r="A568" s="42"/>
      <c r="B568" s="68"/>
      <c r="C568" s="68"/>
      <c r="D568" s="68"/>
      <c r="E568" s="115"/>
      <c r="F568" s="228"/>
      <c r="G568" s="228"/>
      <c r="H568" s="228" t="str">
        <f t="shared" si="1"/>
        <v/>
      </c>
    </row>
    <row r="569">
      <c r="A569" s="114"/>
      <c r="B569" s="61"/>
      <c r="C569" s="61"/>
      <c r="D569" s="61"/>
      <c r="E569" s="115"/>
      <c r="F569" s="228"/>
      <c r="G569" s="228"/>
      <c r="H569" s="228" t="str">
        <f t="shared" si="1"/>
        <v/>
      </c>
    </row>
    <row r="570">
      <c r="A570" s="42"/>
      <c r="B570" s="68"/>
      <c r="C570" s="68"/>
      <c r="D570" s="68"/>
      <c r="E570" s="115"/>
      <c r="F570" s="228"/>
      <c r="G570" s="228"/>
      <c r="H570" s="228" t="str">
        <f t="shared" si="1"/>
        <v/>
      </c>
    </row>
    <row r="571">
      <c r="A571" s="42"/>
      <c r="B571" s="68"/>
      <c r="C571" s="68"/>
      <c r="D571" s="68"/>
      <c r="E571" s="115"/>
      <c r="F571" s="228"/>
      <c r="G571" s="228"/>
      <c r="H571" s="228" t="str">
        <f t="shared" si="1"/>
        <v/>
      </c>
    </row>
    <row r="572">
      <c r="A572" s="42"/>
      <c r="B572" s="68"/>
      <c r="C572" s="68"/>
      <c r="D572" s="68"/>
      <c r="E572" s="115"/>
      <c r="F572" s="228"/>
      <c r="G572" s="228"/>
      <c r="H572" s="228" t="str">
        <f t="shared" si="1"/>
        <v/>
      </c>
    </row>
    <row r="573">
      <c r="A573" s="42"/>
      <c r="B573" s="68"/>
      <c r="C573" s="68"/>
      <c r="D573" s="68"/>
      <c r="E573" s="115"/>
      <c r="F573" s="228"/>
      <c r="G573" s="228"/>
      <c r="H573" s="228" t="str">
        <f t="shared" si="1"/>
        <v/>
      </c>
    </row>
    <row r="574">
      <c r="A574" s="42"/>
      <c r="B574" s="61"/>
      <c r="C574" s="61"/>
      <c r="D574" s="61"/>
      <c r="E574" s="115"/>
      <c r="F574" s="228"/>
      <c r="G574" s="228"/>
      <c r="H574" s="228" t="str">
        <f t="shared" si="1"/>
        <v/>
      </c>
    </row>
    <row r="575">
      <c r="A575" s="42"/>
      <c r="B575" s="68"/>
      <c r="C575" s="68"/>
      <c r="D575" s="68"/>
      <c r="E575" s="115"/>
      <c r="F575" s="228"/>
      <c r="G575" s="228"/>
      <c r="H575" s="228" t="str">
        <f t="shared" si="1"/>
        <v/>
      </c>
    </row>
    <row r="576">
      <c r="A576" s="42"/>
      <c r="B576" s="68"/>
      <c r="C576" s="68"/>
      <c r="D576" s="68"/>
      <c r="E576" s="115"/>
      <c r="F576" s="228"/>
      <c r="G576" s="228"/>
      <c r="H576" s="228" t="str">
        <f t="shared" si="1"/>
        <v/>
      </c>
    </row>
    <row r="577">
      <c r="A577" s="42"/>
      <c r="B577" s="68"/>
      <c r="C577" s="68"/>
      <c r="D577" s="68"/>
      <c r="E577" s="115"/>
      <c r="F577" s="228"/>
      <c r="G577" s="228"/>
      <c r="H577" s="228" t="str">
        <f t="shared" si="1"/>
        <v/>
      </c>
    </row>
    <row r="578">
      <c r="A578" s="42"/>
      <c r="B578" s="68"/>
      <c r="C578" s="68"/>
      <c r="D578" s="68"/>
      <c r="E578" s="115"/>
      <c r="F578" s="228"/>
      <c r="G578" s="228"/>
      <c r="H578" s="228" t="str">
        <f t="shared" si="1"/>
        <v/>
      </c>
    </row>
    <row r="579">
      <c r="A579" s="42"/>
      <c r="B579" s="68"/>
      <c r="C579" s="68"/>
      <c r="D579" s="68"/>
      <c r="E579" s="115"/>
      <c r="F579" s="228"/>
      <c r="G579" s="228"/>
      <c r="H579" s="228" t="str">
        <f t="shared" si="1"/>
        <v/>
      </c>
    </row>
    <row r="580">
      <c r="A580" s="42"/>
      <c r="B580" s="68"/>
      <c r="C580" s="68"/>
      <c r="D580" s="68"/>
      <c r="E580" s="115"/>
      <c r="F580" s="228"/>
      <c r="G580" s="228"/>
      <c r="H580" s="228" t="str">
        <f t="shared" si="1"/>
        <v/>
      </c>
    </row>
    <row r="581">
      <c r="A581" s="42"/>
      <c r="B581" s="68"/>
      <c r="C581" s="68"/>
      <c r="D581" s="68"/>
      <c r="E581" s="115"/>
      <c r="F581" s="228"/>
      <c r="G581" s="228"/>
      <c r="H581" s="228" t="str">
        <f t="shared" si="1"/>
        <v/>
      </c>
    </row>
    <row r="582">
      <c r="A582" s="42"/>
      <c r="B582" s="68"/>
      <c r="C582" s="68"/>
      <c r="D582" s="68"/>
      <c r="E582" s="115"/>
      <c r="F582" s="228"/>
      <c r="G582" s="228"/>
      <c r="H582" s="228" t="str">
        <f t="shared" si="1"/>
        <v/>
      </c>
    </row>
    <row r="583">
      <c r="A583" s="42"/>
      <c r="B583" s="68"/>
      <c r="C583" s="68"/>
      <c r="D583" s="68"/>
      <c r="E583" s="115"/>
      <c r="F583" s="228"/>
      <c r="G583" s="228"/>
      <c r="H583" s="228" t="str">
        <f t="shared" si="1"/>
        <v/>
      </c>
    </row>
    <row r="584">
      <c r="A584" s="42"/>
      <c r="B584" s="68"/>
      <c r="C584" s="68"/>
      <c r="D584" s="68"/>
      <c r="E584" s="115"/>
      <c r="F584" s="228"/>
      <c r="G584" s="228"/>
      <c r="H584" s="228" t="str">
        <f t="shared" si="1"/>
        <v/>
      </c>
    </row>
    <row r="585">
      <c r="A585" s="42"/>
      <c r="B585" s="68"/>
      <c r="C585" s="68"/>
      <c r="D585" s="68"/>
      <c r="E585" s="115"/>
      <c r="F585" s="228"/>
      <c r="G585" s="228"/>
      <c r="H585" s="228" t="str">
        <f t="shared" si="1"/>
        <v/>
      </c>
    </row>
    <row r="586">
      <c r="A586" s="42"/>
      <c r="B586" s="68"/>
      <c r="C586" s="68"/>
      <c r="D586" s="68"/>
      <c r="E586" s="115"/>
      <c r="F586" s="228"/>
      <c r="G586" s="228"/>
      <c r="H586" s="228" t="str">
        <f t="shared" si="1"/>
        <v/>
      </c>
    </row>
    <row r="587">
      <c r="A587" s="42"/>
      <c r="B587" s="68"/>
      <c r="C587" s="68"/>
      <c r="D587" s="68"/>
      <c r="E587" s="115"/>
      <c r="F587" s="228"/>
      <c r="G587" s="228"/>
      <c r="H587" s="228" t="str">
        <f t="shared" si="1"/>
        <v/>
      </c>
    </row>
    <row r="588">
      <c r="A588" s="42"/>
      <c r="B588" s="68"/>
      <c r="C588" s="68"/>
      <c r="D588" s="68"/>
      <c r="E588" s="115"/>
      <c r="F588" s="228"/>
      <c r="G588" s="228"/>
      <c r="H588" s="228" t="str">
        <f t="shared" si="1"/>
        <v/>
      </c>
    </row>
    <row r="589">
      <c r="A589" s="42"/>
      <c r="B589" s="68"/>
      <c r="C589" s="68"/>
      <c r="D589" s="68"/>
      <c r="E589" s="115"/>
      <c r="F589" s="228"/>
      <c r="G589" s="228"/>
      <c r="H589" s="228" t="str">
        <f t="shared" si="1"/>
        <v/>
      </c>
    </row>
    <row r="590">
      <c r="A590" s="42"/>
      <c r="B590" s="68"/>
      <c r="C590" s="68"/>
      <c r="D590" s="68"/>
      <c r="E590" s="115"/>
      <c r="F590" s="228"/>
      <c r="G590" s="228"/>
      <c r="H590" s="228" t="str">
        <f t="shared" si="1"/>
        <v/>
      </c>
    </row>
    <row r="591">
      <c r="A591" s="42"/>
      <c r="B591" s="68"/>
      <c r="C591" s="68"/>
      <c r="D591" s="68"/>
      <c r="E591" s="115"/>
      <c r="F591" s="228"/>
      <c r="G591" s="228"/>
      <c r="H591" s="228" t="str">
        <f t="shared" si="1"/>
        <v/>
      </c>
    </row>
    <row r="592">
      <c r="A592" s="42"/>
      <c r="B592" s="61"/>
      <c r="C592" s="61"/>
      <c r="D592" s="61"/>
      <c r="E592" s="115"/>
      <c r="F592" s="228"/>
      <c r="G592" s="228"/>
      <c r="H592" s="228" t="str">
        <f t="shared" si="1"/>
        <v/>
      </c>
    </row>
    <row r="593">
      <c r="A593" s="42"/>
      <c r="B593" s="68"/>
      <c r="C593" s="68"/>
      <c r="D593" s="68"/>
      <c r="E593" s="115"/>
      <c r="F593" s="228"/>
      <c r="G593" s="228"/>
      <c r="H593" s="228" t="str">
        <f t="shared" si="1"/>
        <v/>
      </c>
    </row>
    <row r="594">
      <c r="A594" s="42"/>
      <c r="B594" s="61"/>
      <c r="C594" s="61"/>
      <c r="D594" s="61"/>
      <c r="E594" s="115"/>
      <c r="F594" s="228"/>
      <c r="G594" s="228"/>
      <c r="H594" s="228" t="str">
        <f t="shared" si="1"/>
        <v/>
      </c>
    </row>
    <row r="595">
      <c r="A595" s="42"/>
      <c r="B595" s="68"/>
      <c r="C595" s="68"/>
      <c r="D595" s="68"/>
      <c r="E595" s="115"/>
      <c r="F595" s="228"/>
      <c r="G595" s="228"/>
      <c r="H595" s="228" t="str">
        <f t="shared" si="1"/>
        <v/>
      </c>
    </row>
    <row r="596">
      <c r="A596" s="42"/>
      <c r="B596" s="68"/>
      <c r="C596" s="68"/>
      <c r="D596" s="68"/>
      <c r="E596" s="115"/>
      <c r="F596" s="228"/>
      <c r="G596" s="228"/>
      <c r="H596" s="228" t="str">
        <f t="shared" si="1"/>
        <v/>
      </c>
    </row>
    <row r="597">
      <c r="A597" s="42"/>
      <c r="B597" s="68"/>
      <c r="C597" s="68"/>
      <c r="D597" s="68"/>
      <c r="E597" s="115"/>
      <c r="F597" s="228"/>
      <c r="G597" s="228"/>
      <c r="H597" s="228" t="str">
        <f t="shared" si="1"/>
        <v/>
      </c>
    </row>
    <row r="598">
      <c r="A598" s="42"/>
      <c r="B598" s="68"/>
      <c r="C598" s="68"/>
      <c r="D598" s="68"/>
      <c r="E598" s="115"/>
      <c r="F598" s="228"/>
      <c r="G598" s="228"/>
      <c r="H598" s="228" t="str">
        <f t="shared" si="1"/>
        <v/>
      </c>
    </row>
    <row r="599">
      <c r="A599" s="42"/>
      <c r="B599" s="68"/>
      <c r="C599" s="68"/>
      <c r="D599" s="68"/>
      <c r="E599" s="115"/>
      <c r="F599" s="228"/>
      <c r="G599" s="228"/>
      <c r="H599" s="228" t="str">
        <f t="shared" si="1"/>
        <v/>
      </c>
    </row>
    <row r="600">
      <c r="A600" s="42"/>
      <c r="B600" s="68"/>
      <c r="C600" s="68"/>
      <c r="D600" s="68"/>
      <c r="E600" s="115"/>
      <c r="F600" s="228"/>
      <c r="G600" s="228"/>
      <c r="H600" s="228" t="str">
        <f t="shared" si="1"/>
        <v/>
      </c>
    </row>
    <row r="601">
      <c r="A601" s="42"/>
      <c r="B601" s="68"/>
      <c r="C601" s="68"/>
      <c r="D601" s="68"/>
      <c r="E601" s="115"/>
      <c r="F601" s="228"/>
      <c r="G601" s="228"/>
      <c r="H601" s="228" t="str">
        <f t="shared" si="1"/>
        <v/>
      </c>
    </row>
    <row r="602">
      <c r="A602" s="42"/>
      <c r="B602" s="61"/>
      <c r="C602" s="61"/>
      <c r="D602" s="61"/>
      <c r="E602" s="115"/>
      <c r="F602" s="228"/>
      <c r="G602" s="228"/>
      <c r="H602" s="228" t="str">
        <f t="shared" si="1"/>
        <v/>
      </c>
    </row>
    <row r="603">
      <c r="A603" s="42"/>
      <c r="B603" s="68"/>
      <c r="C603" s="61"/>
      <c r="D603" s="61"/>
      <c r="E603" s="115"/>
      <c r="F603" s="228"/>
      <c r="G603" s="228"/>
      <c r="H603" s="228" t="str">
        <f t="shared" si="1"/>
        <v/>
      </c>
    </row>
    <row r="604">
      <c r="A604" s="42"/>
      <c r="B604" s="68"/>
      <c r="C604" s="68"/>
      <c r="D604" s="68"/>
      <c r="E604" s="115"/>
      <c r="F604" s="228"/>
      <c r="G604" s="228"/>
      <c r="H604" s="228" t="str">
        <f t="shared" si="1"/>
        <v/>
      </c>
    </row>
    <row r="605">
      <c r="A605" s="42"/>
      <c r="B605" s="68"/>
      <c r="C605" s="68"/>
      <c r="D605" s="68"/>
      <c r="E605" s="115"/>
      <c r="F605" s="228"/>
      <c r="G605" s="228"/>
      <c r="H605" s="228" t="str">
        <f t="shared" si="1"/>
        <v/>
      </c>
    </row>
    <row r="606">
      <c r="A606" s="42"/>
      <c r="B606" s="68"/>
      <c r="C606" s="68"/>
      <c r="D606" s="68"/>
      <c r="E606" s="115"/>
      <c r="F606" s="228"/>
      <c r="G606" s="228"/>
      <c r="H606" s="228" t="str">
        <f t="shared" si="1"/>
        <v/>
      </c>
    </row>
    <row r="607">
      <c r="A607" s="42"/>
      <c r="B607" s="68"/>
      <c r="C607" s="68"/>
      <c r="D607" s="68"/>
      <c r="E607" s="115"/>
      <c r="F607" s="228"/>
      <c r="G607" s="228"/>
      <c r="H607" s="228" t="str">
        <f t="shared" si="1"/>
        <v/>
      </c>
    </row>
    <row r="608">
      <c r="A608" s="42"/>
      <c r="B608" s="68"/>
      <c r="C608" s="68"/>
      <c r="D608" s="68"/>
      <c r="E608" s="115"/>
      <c r="F608" s="228"/>
      <c r="G608" s="228"/>
      <c r="H608" s="228" t="str">
        <f t="shared" si="1"/>
        <v/>
      </c>
    </row>
    <row r="609">
      <c r="A609" s="42"/>
      <c r="B609" s="61"/>
      <c r="C609" s="61"/>
      <c r="D609" s="61"/>
      <c r="E609" s="115"/>
      <c r="F609" s="228"/>
      <c r="G609" s="228"/>
      <c r="H609" s="228" t="str">
        <f t="shared" si="1"/>
        <v/>
      </c>
    </row>
    <row r="610">
      <c r="A610" s="42"/>
      <c r="B610" s="68"/>
      <c r="C610" s="68"/>
      <c r="D610" s="68"/>
      <c r="E610" s="115"/>
      <c r="F610" s="228"/>
      <c r="G610" s="228"/>
      <c r="H610" s="228" t="str">
        <f t="shared" si="1"/>
        <v/>
      </c>
    </row>
    <row r="611">
      <c r="A611" s="114"/>
      <c r="B611" s="61"/>
      <c r="C611" s="61"/>
      <c r="D611" s="61"/>
      <c r="E611" s="115"/>
      <c r="F611" s="228"/>
      <c r="G611" s="228"/>
      <c r="H611" s="228" t="str">
        <f t="shared" si="1"/>
        <v/>
      </c>
    </row>
    <row r="612">
      <c r="A612" s="42"/>
      <c r="B612" s="68"/>
      <c r="C612" s="68"/>
      <c r="D612" s="68"/>
      <c r="E612" s="115"/>
      <c r="F612" s="228"/>
      <c r="G612" s="228"/>
      <c r="H612" s="228" t="str">
        <f t="shared" si="1"/>
        <v/>
      </c>
    </row>
    <row r="613">
      <c r="A613" s="42"/>
      <c r="B613" s="68"/>
      <c r="C613" s="68"/>
      <c r="D613" s="68"/>
      <c r="E613" s="115"/>
      <c r="F613" s="228"/>
      <c r="G613" s="228"/>
      <c r="H613" s="228" t="str">
        <f t="shared" si="1"/>
        <v/>
      </c>
    </row>
    <row r="614">
      <c r="A614" s="42"/>
      <c r="B614" s="68"/>
      <c r="C614" s="68"/>
      <c r="D614" s="68"/>
      <c r="E614" s="115"/>
      <c r="F614" s="228"/>
      <c r="G614" s="228"/>
      <c r="H614" s="228" t="str">
        <f t="shared" si="1"/>
        <v/>
      </c>
    </row>
    <row r="615">
      <c r="A615" s="42"/>
      <c r="B615" s="68"/>
      <c r="C615" s="68"/>
      <c r="D615" s="68"/>
      <c r="E615" s="115"/>
      <c r="F615" s="228"/>
      <c r="G615" s="228"/>
      <c r="H615" s="228" t="str">
        <f t="shared" si="1"/>
        <v/>
      </c>
    </row>
    <row r="616">
      <c r="A616" s="42"/>
      <c r="B616" s="68"/>
      <c r="C616" s="68"/>
      <c r="D616" s="68"/>
      <c r="E616" s="115"/>
      <c r="F616" s="228"/>
      <c r="G616" s="228"/>
      <c r="H616" s="228" t="str">
        <f t="shared" si="1"/>
        <v/>
      </c>
    </row>
    <row r="617">
      <c r="A617" s="42"/>
      <c r="B617" s="68"/>
      <c r="C617" s="68"/>
      <c r="D617" s="68"/>
      <c r="E617" s="115"/>
      <c r="F617" s="228"/>
      <c r="G617" s="228"/>
      <c r="H617" s="228" t="str">
        <f t="shared" si="1"/>
        <v/>
      </c>
    </row>
    <row r="618">
      <c r="A618" s="42"/>
      <c r="B618" s="68"/>
      <c r="C618" s="68"/>
      <c r="D618" s="68"/>
      <c r="E618" s="115"/>
      <c r="F618" s="228"/>
      <c r="G618" s="228"/>
      <c r="H618" s="228" t="str">
        <f t="shared" si="1"/>
        <v/>
      </c>
    </row>
    <row r="619">
      <c r="A619" s="42"/>
      <c r="B619" s="68"/>
      <c r="C619" s="68"/>
      <c r="D619" s="68"/>
      <c r="E619" s="115"/>
      <c r="F619" s="228"/>
      <c r="G619" s="228"/>
      <c r="H619" s="228" t="str">
        <f t="shared" si="1"/>
        <v/>
      </c>
    </row>
    <row r="620">
      <c r="A620" s="42"/>
      <c r="B620" s="68"/>
      <c r="C620" s="68"/>
      <c r="D620" s="68"/>
      <c r="E620" s="115"/>
      <c r="F620" s="228"/>
      <c r="G620" s="228"/>
      <c r="H620" s="228" t="str">
        <f t="shared" si="1"/>
        <v/>
      </c>
    </row>
    <row r="621">
      <c r="A621" s="42"/>
      <c r="B621" s="68"/>
      <c r="C621" s="68"/>
      <c r="D621" s="68"/>
      <c r="E621" s="115"/>
      <c r="F621" s="228"/>
      <c r="G621" s="228"/>
      <c r="H621" s="228" t="str">
        <f t="shared" si="1"/>
        <v/>
      </c>
    </row>
    <row r="622">
      <c r="A622" s="42"/>
      <c r="B622" s="68"/>
      <c r="C622" s="68"/>
      <c r="D622" s="68"/>
      <c r="E622" s="115"/>
      <c r="F622" s="228"/>
      <c r="G622" s="228"/>
      <c r="H622" s="228" t="str">
        <f t="shared" si="1"/>
        <v/>
      </c>
    </row>
    <row r="623">
      <c r="A623" s="42"/>
      <c r="B623" s="68"/>
      <c r="C623" s="68"/>
      <c r="D623" s="68"/>
      <c r="E623" s="115"/>
      <c r="F623" s="228"/>
      <c r="G623" s="228"/>
      <c r="H623" s="228" t="str">
        <f t="shared" si="1"/>
        <v/>
      </c>
    </row>
    <row r="624">
      <c r="A624" s="42"/>
      <c r="B624" s="61"/>
      <c r="C624" s="61"/>
      <c r="D624" s="61"/>
      <c r="E624" s="115"/>
      <c r="F624" s="228"/>
      <c r="G624" s="228"/>
      <c r="H624" s="228" t="str">
        <f t="shared" si="1"/>
        <v/>
      </c>
    </row>
    <row r="625">
      <c r="A625" s="42"/>
      <c r="B625" s="61"/>
      <c r="C625" s="61"/>
      <c r="D625" s="61"/>
      <c r="E625" s="115"/>
      <c r="F625" s="228"/>
      <c r="G625" s="228"/>
      <c r="H625" s="228" t="str">
        <f t="shared" si="1"/>
        <v/>
      </c>
    </row>
    <row r="626">
      <c r="A626" s="42"/>
      <c r="B626" s="68"/>
      <c r="C626" s="68"/>
      <c r="D626" s="68"/>
      <c r="E626" s="115"/>
      <c r="F626" s="228"/>
      <c r="G626" s="228"/>
      <c r="H626" s="228" t="str">
        <f t="shared" si="1"/>
        <v/>
      </c>
    </row>
    <row r="627">
      <c r="A627" s="42"/>
      <c r="B627" s="68"/>
      <c r="C627" s="68"/>
      <c r="D627" s="68"/>
      <c r="E627" s="115"/>
      <c r="F627" s="228"/>
      <c r="G627" s="228"/>
      <c r="H627" s="228" t="str">
        <f t="shared" si="1"/>
        <v/>
      </c>
    </row>
    <row r="628">
      <c r="A628" s="42"/>
      <c r="B628" s="68"/>
      <c r="C628" s="68"/>
      <c r="D628" s="68"/>
      <c r="E628" s="115"/>
      <c r="F628" s="228"/>
      <c r="G628" s="228"/>
      <c r="H628" s="228" t="str">
        <f t="shared" si="1"/>
        <v/>
      </c>
    </row>
    <row r="629">
      <c r="A629" s="42"/>
      <c r="B629" s="68"/>
      <c r="C629" s="68"/>
      <c r="D629" s="68"/>
      <c r="E629" s="115"/>
      <c r="F629" s="228"/>
      <c r="G629" s="228"/>
      <c r="H629" s="228" t="str">
        <f t="shared" si="1"/>
        <v/>
      </c>
    </row>
    <row r="630">
      <c r="A630" s="42"/>
      <c r="B630" s="68"/>
      <c r="C630" s="68"/>
      <c r="D630" s="68"/>
      <c r="E630" s="115"/>
      <c r="F630" s="228"/>
      <c r="G630" s="228"/>
      <c r="H630" s="228" t="str">
        <f t="shared" si="1"/>
        <v/>
      </c>
    </row>
    <row r="631">
      <c r="A631" s="42"/>
      <c r="B631" s="68"/>
      <c r="C631" s="68"/>
      <c r="D631" s="68"/>
      <c r="E631" s="115"/>
      <c r="F631" s="228"/>
      <c r="G631" s="228"/>
      <c r="H631" s="228" t="str">
        <f t="shared" si="1"/>
        <v/>
      </c>
    </row>
    <row r="632">
      <c r="A632" s="42"/>
      <c r="B632" s="68"/>
      <c r="C632" s="68"/>
      <c r="D632" s="68"/>
      <c r="E632" s="115"/>
      <c r="F632" s="228"/>
      <c r="G632" s="228"/>
      <c r="H632" s="228" t="str">
        <f t="shared" si="1"/>
        <v/>
      </c>
    </row>
    <row r="633">
      <c r="A633" s="42"/>
      <c r="B633" s="68"/>
      <c r="C633" s="68"/>
      <c r="D633" s="68"/>
      <c r="E633" s="115"/>
      <c r="F633" s="228"/>
      <c r="G633" s="228"/>
      <c r="H633" s="228" t="str">
        <f t="shared" si="1"/>
        <v/>
      </c>
    </row>
    <row r="634">
      <c r="A634" s="42"/>
      <c r="B634" s="68"/>
      <c r="C634" s="68"/>
      <c r="D634" s="68"/>
      <c r="E634" s="115"/>
      <c r="F634" s="228"/>
      <c r="G634" s="228"/>
      <c r="H634" s="228" t="str">
        <f t="shared" si="1"/>
        <v/>
      </c>
    </row>
    <row r="635">
      <c r="A635" s="42"/>
      <c r="B635" s="68"/>
      <c r="C635" s="68"/>
      <c r="D635" s="68"/>
      <c r="E635" s="115"/>
      <c r="F635" s="228"/>
      <c r="G635" s="228"/>
      <c r="H635" s="228" t="str">
        <f t="shared" si="1"/>
        <v/>
      </c>
    </row>
    <row r="636">
      <c r="A636" s="42"/>
      <c r="B636" s="68"/>
      <c r="C636" s="68"/>
      <c r="D636" s="68"/>
      <c r="E636" s="115"/>
      <c r="F636" s="228"/>
      <c r="G636" s="228"/>
      <c r="H636" s="228" t="str">
        <f t="shared" si="1"/>
        <v/>
      </c>
    </row>
    <row r="637">
      <c r="A637" s="42"/>
      <c r="B637" s="68"/>
      <c r="C637" s="68"/>
      <c r="D637" s="68"/>
      <c r="E637" s="115"/>
      <c r="F637" s="228"/>
      <c r="G637" s="228"/>
      <c r="H637" s="228" t="str">
        <f t="shared" si="1"/>
        <v/>
      </c>
    </row>
    <row r="638">
      <c r="A638" s="42"/>
      <c r="B638" s="68"/>
      <c r="C638" s="68"/>
      <c r="D638" s="68"/>
      <c r="E638" s="115"/>
      <c r="F638" s="228"/>
      <c r="G638" s="228"/>
      <c r="H638" s="228" t="str">
        <f t="shared" si="1"/>
        <v/>
      </c>
    </row>
    <row r="639">
      <c r="A639" s="42"/>
      <c r="B639" s="68"/>
      <c r="C639" s="68"/>
      <c r="D639" s="68"/>
      <c r="E639" s="115"/>
      <c r="F639" s="228"/>
      <c r="G639" s="228"/>
      <c r="H639" s="228" t="str">
        <f t="shared" si="1"/>
        <v/>
      </c>
    </row>
    <row r="640">
      <c r="A640" s="42"/>
      <c r="B640" s="68"/>
      <c r="C640" s="68"/>
      <c r="D640" s="68"/>
      <c r="E640" s="115"/>
      <c r="F640" s="228"/>
      <c r="G640" s="228"/>
      <c r="H640" s="228" t="str">
        <f t="shared" si="1"/>
        <v/>
      </c>
    </row>
    <row r="641">
      <c r="A641" s="42"/>
      <c r="B641" s="61"/>
      <c r="C641" s="61"/>
      <c r="D641" s="61"/>
      <c r="E641" s="115"/>
      <c r="F641" s="228"/>
      <c r="G641" s="228"/>
      <c r="H641" s="228" t="str">
        <f t="shared" si="1"/>
        <v/>
      </c>
    </row>
    <row r="642">
      <c r="A642" s="42"/>
      <c r="B642" s="61"/>
      <c r="C642" s="61"/>
      <c r="D642" s="61"/>
      <c r="E642" s="115"/>
      <c r="F642" s="228"/>
      <c r="G642" s="228"/>
      <c r="H642" s="228" t="str">
        <f t="shared" si="1"/>
        <v/>
      </c>
    </row>
    <row r="643">
      <c r="A643" s="42"/>
      <c r="B643" s="68"/>
      <c r="C643" s="68"/>
      <c r="D643" s="68"/>
      <c r="E643" s="115"/>
      <c r="F643" s="228"/>
      <c r="G643" s="228"/>
      <c r="H643" s="228" t="str">
        <f t="shared" si="1"/>
        <v/>
      </c>
    </row>
    <row r="644">
      <c r="A644" s="42"/>
      <c r="B644" s="68"/>
      <c r="C644" s="68"/>
      <c r="D644" s="68"/>
      <c r="E644" s="115"/>
      <c r="F644" s="228"/>
      <c r="G644" s="228"/>
      <c r="H644" s="228" t="str">
        <f t="shared" si="1"/>
        <v/>
      </c>
    </row>
    <row r="645">
      <c r="A645" s="42"/>
      <c r="B645" s="68"/>
      <c r="C645" s="68"/>
      <c r="D645" s="68"/>
      <c r="E645" s="115"/>
      <c r="F645" s="228"/>
      <c r="G645" s="228"/>
      <c r="H645" s="228" t="str">
        <f t="shared" si="1"/>
        <v/>
      </c>
    </row>
    <row r="646">
      <c r="A646" s="42"/>
      <c r="B646" s="68"/>
      <c r="C646" s="68"/>
      <c r="D646" s="68"/>
      <c r="E646" s="115"/>
      <c r="F646" s="228"/>
      <c r="G646" s="228"/>
      <c r="H646" s="228" t="str">
        <f t="shared" si="1"/>
        <v/>
      </c>
    </row>
    <row r="647">
      <c r="A647" s="42"/>
      <c r="B647" s="61"/>
      <c r="C647" s="61"/>
      <c r="D647" s="61"/>
      <c r="E647" s="115"/>
      <c r="F647" s="228"/>
      <c r="G647" s="228"/>
      <c r="H647" s="228" t="str">
        <f t="shared" si="1"/>
        <v/>
      </c>
    </row>
    <row r="648">
      <c r="A648" s="42"/>
      <c r="B648" s="68"/>
      <c r="C648" s="68"/>
      <c r="D648" s="68"/>
      <c r="E648" s="115"/>
      <c r="F648" s="228"/>
      <c r="G648" s="228"/>
      <c r="H648" s="228" t="str">
        <f t="shared" si="1"/>
        <v/>
      </c>
    </row>
    <row r="649">
      <c r="A649" s="42"/>
      <c r="B649" s="68"/>
      <c r="C649" s="68"/>
      <c r="D649" s="68"/>
      <c r="E649" s="115"/>
      <c r="F649" s="228"/>
      <c r="G649" s="228"/>
      <c r="H649" s="228" t="str">
        <f t="shared" si="1"/>
        <v/>
      </c>
    </row>
    <row r="650">
      <c r="A650" s="42"/>
      <c r="B650" s="68"/>
      <c r="C650" s="68"/>
      <c r="D650" s="68"/>
      <c r="E650" s="115"/>
      <c r="F650" s="228"/>
      <c r="G650" s="228"/>
      <c r="H650" s="228" t="str">
        <f t="shared" si="1"/>
        <v/>
      </c>
    </row>
    <row r="651">
      <c r="A651" s="42"/>
      <c r="B651" s="68"/>
      <c r="C651" s="68"/>
      <c r="D651" s="68"/>
      <c r="E651" s="115"/>
      <c r="F651" s="228"/>
      <c r="G651" s="228"/>
      <c r="H651" s="228" t="str">
        <f t="shared" si="1"/>
        <v/>
      </c>
    </row>
    <row r="652">
      <c r="A652" s="42"/>
      <c r="B652" s="68"/>
      <c r="C652" s="68"/>
      <c r="D652" s="68"/>
      <c r="E652" s="115"/>
      <c r="F652" s="228"/>
      <c r="G652" s="228"/>
      <c r="H652" s="228" t="str">
        <f t="shared" si="1"/>
        <v/>
      </c>
    </row>
    <row r="653">
      <c r="A653" s="42"/>
      <c r="B653" s="68"/>
      <c r="C653" s="68"/>
      <c r="D653" s="68"/>
      <c r="E653" s="115"/>
      <c r="F653" s="228"/>
      <c r="G653" s="228"/>
      <c r="H653" s="228" t="str">
        <f t="shared" si="1"/>
        <v/>
      </c>
    </row>
    <row r="654">
      <c r="A654" s="42"/>
      <c r="B654" s="68"/>
      <c r="C654" s="68"/>
      <c r="D654" s="68"/>
      <c r="E654" s="115"/>
      <c r="F654" s="228"/>
      <c r="G654" s="228"/>
      <c r="H654" s="228" t="str">
        <f t="shared" si="1"/>
        <v/>
      </c>
    </row>
    <row r="655">
      <c r="A655" s="42"/>
      <c r="B655" s="61"/>
      <c r="C655" s="61"/>
      <c r="D655" s="61"/>
      <c r="E655" s="115"/>
      <c r="F655" s="228"/>
      <c r="G655" s="228"/>
      <c r="H655" s="228" t="str">
        <f t="shared" si="1"/>
        <v/>
      </c>
    </row>
    <row r="656">
      <c r="A656" s="42"/>
      <c r="B656" s="68"/>
      <c r="C656" s="68"/>
      <c r="D656" s="68"/>
      <c r="E656" s="115"/>
      <c r="F656" s="228"/>
      <c r="G656" s="228"/>
      <c r="H656" s="228" t="str">
        <f t="shared" si="1"/>
        <v/>
      </c>
    </row>
    <row r="657">
      <c r="A657" s="42"/>
      <c r="B657" s="68"/>
      <c r="C657" s="68"/>
      <c r="D657" s="68"/>
      <c r="E657" s="115"/>
      <c r="F657" s="228"/>
      <c r="G657" s="228"/>
      <c r="H657" s="228" t="str">
        <f t="shared" si="1"/>
        <v/>
      </c>
    </row>
    <row r="658">
      <c r="A658" s="42"/>
      <c r="B658" s="61"/>
      <c r="C658" s="61"/>
      <c r="D658" s="61"/>
      <c r="E658" s="115"/>
      <c r="F658" s="228"/>
      <c r="G658" s="228"/>
      <c r="H658" s="228" t="str">
        <f t="shared" si="1"/>
        <v/>
      </c>
    </row>
    <row r="659">
      <c r="A659" s="42"/>
      <c r="B659" s="68"/>
      <c r="C659" s="61"/>
      <c r="D659" s="61"/>
      <c r="E659" s="115"/>
      <c r="F659" s="228"/>
      <c r="G659" s="228"/>
      <c r="H659" s="228" t="str">
        <f t="shared" si="1"/>
        <v/>
      </c>
    </row>
    <row r="660">
      <c r="A660" s="42"/>
      <c r="B660" s="68"/>
      <c r="C660" s="68"/>
      <c r="D660" s="68"/>
      <c r="E660" s="115"/>
      <c r="F660" s="228"/>
      <c r="G660" s="228"/>
      <c r="H660" s="228" t="str">
        <f t="shared" si="1"/>
        <v/>
      </c>
    </row>
    <row r="661">
      <c r="A661" s="42"/>
      <c r="B661" s="68"/>
      <c r="C661" s="68"/>
      <c r="D661" s="68"/>
      <c r="E661" s="115"/>
      <c r="F661" s="228"/>
      <c r="G661" s="228"/>
      <c r="H661" s="228" t="str">
        <f t="shared" si="1"/>
        <v/>
      </c>
    </row>
    <row r="662">
      <c r="A662" s="42"/>
      <c r="B662" s="68"/>
      <c r="C662" s="68"/>
      <c r="D662" s="68"/>
      <c r="E662" s="115"/>
      <c r="F662" s="228"/>
      <c r="G662" s="228"/>
      <c r="H662" s="228" t="str">
        <f t="shared" si="1"/>
        <v/>
      </c>
    </row>
    <row r="663">
      <c r="A663" s="42"/>
      <c r="B663" s="68"/>
      <c r="C663" s="68"/>
      <c r="D663" s="68"/>
      <c r="E663" s="115"/>
      <c r="F663" s="228"/>
      <c r="G663" s="228"/>
      <c r="H663" s="228" t="str">
        <f t="shared" si="1"/>
        <v/>
      </c>
    </row>
    <row r="664">
      <c r="A664" s="42"/>
      <c r="B664" s="68"/>
      <c r="C664" s="68"/>
      <c r="D664" s="68"/>
      <c r="E664" s="115"/>
      <c r="F664" s="228"/>
      <c r="G664" s="228"/>
      <c r="H664" s="228" t="str">
        <f t="shared" si="1"/>
        <v/>
      </c>
    </row>
    <row r="665">
      <c r="A665" s="42"/>
      <c r="B665" s="68"/>
      <c r="C665" s="68"/>
      <c r="D665" s="68"/>
      <c r="E665" s="115"/>
      <c r="F665" s="228"/>
      <c r="G665" s="228"/>
      <c r="H665" s="228" t="str">
        <f t="shared" si="1"/>
        <v/>
      </c>
    </row>
    <row r="666">
      <c r="A666" s="42"/>
      <c r="B666" s="68"/>
      <c r="C666" s="68"/>
      <c r="D666" s="68"/>
      <c r="E666" s="115"/>
      <c r="F666" s="228"/>
      <c r="G666" s="228"/>
      <c r="H666" s="228" t="str">
        <f t="shared" si="1"/>
        <v/>
      </c>
    </row>
    <row r="667">
      <c r="A667" s="42"/>
      <c r="B667" s="61"/>
      <c r="C667" s="61"/>
      <c r="D667" s="61"/>
      <c r="E667" s="115"/>
      <c r="F667" s="228"/>
      <c r="G667" s="228"/>
      <c r="H667" s="228" t="str">
        <f t="shared" si="1"/>
        <v/>
      </c>
    </row>
    <row r="668">
      <c r="A668" s="42"/>
      <c r="B668" s="68"/>
      <c r="C668" s="68"/>
      <c r="D668" s="68"/>
      <c r="E668" s="115"/>
      <c r="F668" s="228"/>
      <c r="G668" s="228"/>
      <c r="H668" s="228" t="str">
        <f t="shared" si="1"/>
        <v/>
      </c>
    </row>
    <row r="669">
      <c r="A669" s="42"/>
      <c r="B669" s="68"/>
      <c r="C669" s="68"/>
      <c r="D669" s="68"/>
      <c r="E669" s="115"/>
      <c r="F669" s="228"/>
      <c r="G669" s="228"/>
      <c r="H669" s="228" t="str">
        <f t="shared" si="1"/>
        <v/>
      </c>
    </row>
    <row r="670">
      <c r="A670" s="42"/>
      <c r="B670" s="68"/>
      <c r="C670" s="68"/>
      <c r="D670" s="68"/>
      <c r="E670" s="115"/>
      <c r="F670" s="228"/>
      <c r="G670" s="228"/>
      <c r="H670" s="228" t="str">
        <f t="shared" si="1"/>
        <v/>
      </c>
    </row>
    <row r="671">
      <c r="A671" s="42"/>
      <c r="B671" s="61"/>
      <c r="C671" s="61"/>
      <c r="D671" s="61"/>
      <c r="E671" s="115"/>
      <c r="F671" s="228"/>
      <c r="G671" s="228"/>
      <c r="H671" s="228" t="str">
        <f t="shared" si="1"/>
        <v/>
      </c>
    </row>
    <row r="672">
      <c r="A672" s="42"/>
      <c r="B672" s="68"/>
      <c r="C672" s="68"/>
      <c r="D672" s="68"/>
      <c r="E672" s="115"/>
      <c r="F672" s="228"/>
      <c r="G672" s="228"/>
      <c r="H672" s="228" t="str">
        <f t="shared" si="1"/>
        <v/>
      </c>
    </row>
    <row r="673">
      <c r="A673" s="42"/>
      <c r="B673" s="68"/>
      <c r="C673" s="68"/>
      <c r="D673" s="68"/>
      <c r="E673" s="115"/>
      <c r="F673" s="228"/>
      <c r="G673" s="228"/>
      <c r="H673" s="228" t="str">
        <f t="shared" si="1"/>
        <v/>
      </c>
    </row>
    <row r="674">
      <c r="A674" s="42"/>
      <c r="B674" s="68"/>
      <c r="C674" s="68"/>
      <c r="D674" s="68"/>
      <c r="E674" s="115"/>
      <c r="F674" s="228"/>
      <c r="G674" s="228"/>
      <c r="H674" s="228" t="str">
        <f t="shared" si="1"/>
        <v/>
      </c>
    </row>
    <row r="675">
      <c r="A675" s="42"/>
      <c r="B675" s="68"/>
      <c r="C675" s="68"/>
      <c r="D675" s="68"/>
      <c r="E675" s="115"/>
      <c r="F675" s="228"/>
      <c r="G675" s="228"/>
      <c r="H675" s="228" t="str">
        <f t="shared" si="1"/>
        <v/>
      </c>
    </row>
    <row r="676">
      <c r="A676" s="42"/>
      <c r="B676" s="68"/>
      <c r="C676" s="68"/>
      <c r="D676" s="68"/>
      <c r="E676" s="115"/>
      <c r="F676" s="228"/>
      <c r="G676" s="228"/>
      <c r="H676" s="228" t="str">
        <f t="shared" si="1"/>
        <v/>
      </c>
    </row>
    <row r="677">
      <c r="A677" s="42"/>
      <c r="B677" s="68"/>
      <c r="C677" s="68"/>
      <c r="D677" s="68"/>
      <c r="E677" s="115"/>
      <c r="F677" s="228"/>
      <c r="G677" s="228"/>
      <c r="H677" s="228" t="str">
        <f t="shared" si="1"/>
        <v/>
      </c>
    </row>
    <row r="678">
      <c r="A678" s="42"/>
      <c r="B678" s="68"/>
      <c r="C678" s="68"/>
      <c r="D678" s="68"/>
      <c r="E678" s="115"/>
      <c r="F678" s="228"/>
      <c r="G678" s="228"/>
      <c r="H678" s="228" t="str">
        <f t="shared" si="1"/>
        <v/>
      </c>
    </row>
    <row r="679">
      <c r="A679" s="42"/>
      <c r="B679" s="68"/>
      <c r="C679" s="68"/>
      <c r="D679" s="68"/>
      <c r="E679" s="115"/>
      <c r="F679" s="228"/>
      <c r="G679" s="228"/>
      <c r="H679" s="228" t="str">
        <f t="shared" si="1"/>
        <v/>
      </c>
    </row>
    <row r="680">
      <c r="A680" s="42"/>
      <c r="B680" s="68"/>
      <c r="C680" s="68"/>
      <c r="D680" s="68"/>
      <c r="E680" s="115"/>
      <c r="F680" s="228"/>
      <c r="G680" s="228"/>
      <c r="H680" s="228" t="str">
        <f t="shared" si="1"/>
        <v/>
      </c>
    </row>
    <row r="681">
      <c r="A681" s="42"/>
      <c r="B681" s="68"/>
      <c r="C681" s="68"/>
      <c r="D681" s="68"/>
      <c r="E681" s="115"/>
      <c r="F681" s="228"/>
      <c r="G681" s="228"/>
      <c r="H681" s="228" t="str">
        <f t="shared" si="1"/>
        <v/>
      </c>
    </row>
    <row r="682">
      <c r="A682" s="42"/>
      <c r="B682" s="68"/>
      <c r="C682" s="61"/>
      <c r="D682" s="61"/>
      <c r="E682" s="115"/>
      <c r="F682" s="228"/>
      <c r="G682" s="228"/>
      <c r="H682" s="228" t="str">
        <f t="shared" si="1"/>
        <v/>
      </c>
    </row>
    <row r="683">
      <c r="A683" s="42"/>
      <c r="B683" s="61"/>
      <c r="C683" s="61"/>
      <c r="D683" s="61"/>
      <c r="E683" s="115"/>
      <c r="F683" s="228"/>
      <c r="G683" s="228"/>
      <c r="H683" s="228" t="str">
        <f t="shared" si="1"/>
        <v/>
      </c>
    </row>
    <row r="684">
      <c r="A684" s="42"/>
      <c r="B684" s="68"/>
      <c r="C684" s="68"/>
      <c r="D684" s="68"/>
      <c r="E684" s="115"/>
      <c r="F684" s="228"/>
      <c r="G684" s="228"/>
      <c r="H684" s="228" t="str">
        <f t="shared" si="1"/>
        <v/>
      </c>
    </row>
    <row r="685">
      <c r="A685" s="42"/>
      <c r="B685" s="68"/>
      <c r="C685" s="61"/>
      <c r="D685" s="61"/>
      <c r="E685" s="115"/>
      <c r="F685" s="228"/>
      <c r="G685" s="228"/>
      <c r="H685" s="228" t="str">
        <f t="shared" si="1"/>
        <v/>
      </c>
    </row>
    <row r="686">
      <c r="A686" s="42"/>
      <c r="B686" s="68"/>
      <c r="C686" s="68"/>
      <c r="D686" s="68"/>
      <c r="E686" s="115"/>
      <c r="F686" s="228"/>
      <c r="G686" s="228"/>
      <c r="H686" s="228" t="str">
        <f t="shared" si="1"/>
        <v/>
      </c>
    </row>
    <row r="687">
      <c r="A687" s="42"/>
      <c r="B687" s="68"/>
      <c r="C687" s="68"/>
      <c r="D687" s="68"/>
      <c r="E687" s="115"/>
      <c r="F687" s="228"/>
      <c r="G687" s="228"/>
      <c r="H687" s="228" t="str">
        <f t="shared" si="1"/>
        <v/>
      </c>
    </row>
    <row r="688">
      <c r="A688" s="42"/>
      <c r="B688" s="68"/>
      <c r="C688" s="68"/>
      <c r="D688" s="68"/>
      <c r="E688" s="115"/>
      <c r="F688" s="228"/>
      <c r="G688" s="228"/>
      <c r="H688" s="228" t="str">
        <f t="shared" si="1"/>
        <v/>
      </c>
    </row>
    <row r="689">
      <c r="A689" s="42"/>
      <c r="B689" s="68"/>
      <c r="C689" s="68"/>
      <c r="D689" s="68"/>
      <c r="E689" s="115"/>
      <c r="F689" s="228"/>
      <c r="G689" s="228"/>
      <c r="H689" s="228" t="str">
        <f t="shared" si="1"/>
        <v/>
      </c>
    </row>
    <row r="690">
      <c r="A690" s="42"/>
      <c r="B690" s="68"/>
      <c r="C690" s="68"/>
      <c r="D690" s="68"/>
      <c r="E690" s="115"/>
      <c r="F690" s="228"/>
      <c r="G690" s="228"/>
      <c r="H690" s="228" t="str">
        <f t="shared" si="1"/>
        <v/>
      </c>
    </row>
    <row r="691">
      <c r="A691" s="42"/>
      <c r="B691" s="61"/>
      <c r="C691" s="61"/>
      <c r="D691" s="61"/>
      <c r="E691" s="115"/>
      <c r="F691" s="228"/>
      <c r="G691" s="228"/>
      <c r="H691" s="228" t="str">
        <f t="shared" si="1"/>
        <v/>
      </c>
    </row>
    <row r="692">
      <c r="A692" s="42"/>
      <c r="B692" s="68"/>
      <c r="C692" s="68"/>
      <c r="D692" s="68"/>
      <c r="E692" s="115"/>
      <c r="F692" s="228"/>
      <c r="G692" s="228"/>
      <c r="H692" s="228" t="str">
        <f t="shared" si="1"/>
        <v/>
      </c>
    </row>
    <row r="693">
      <c r="A693" s="42"/>
      <c r="B693" s="68"/>
      <c r="C693" s="68"/>
      <c r="D693" s="68"/>
      <c r="E693" s="115"/>
      <c r="F693" s="228"/>
      <c r="G693" s="228"/>
      <c r="H693" s="228" t="str">
        <f t="shared" si="1"/>
        <v/>
      </c>
    </row>
    <row r="694">
      <c r="A694" s="42"/>
      <c r="B694" s="68"/>
      <c r="C694" s="68"/>
      <c r="D694" s="68"/>
      <c r="E694" s="115"/>
      <c r="F694" s="228"/>
      <c r="G694" s="228"/>
      <c r="H694" s="228" t="str">
        <f t="shared" si="1"/>
        <v/>
      </c>
    </row>
    <row r="695">
      <c r="A695" s="42"/>
      <c r="B695" s="68"/>
      <c r="C695" s="68"/>
      <c r="D695" s="68"/>
      <c r="E695" s="115"/>
      <c r="F695" s="228"/>
      <c r="G695" s="228"/>
      <c r="H695" s="228" t="str">
        <f t="shared" si="1"/>
        <v/>
      </c>
    </row>
    <row r="696">
      <c r="A696" s="42"/>
      <c r="B696" s="68"/>
      <c r="C696" s="68"/>
      <c r="D696" s="68"/>
      <c r="E696" s="115"/>
      <c r="F696" s="228"/>
      <c r="G696" s="228"/>
      <c r="H696" s="228" t="str">
        <f t="shared" si="1"/>
        <v/>
      </c>
    </row>
    <row r="697">
      <c r="A697" s="42"/>
      <c r="B697" s="61"/>
      <c r="C697" s="61"/>
      <c r="D697" s="61"/>
      <c r="E697" s="115"/>
      <c r="F697" s="228"/>
      <c r="G697" s="228"/>
      <c r="H697" s="228" t="str">
        <f t="shared" si="1"/>
        <v/>
      </c>
    </row>
    <row r="698">
      <c r="A698" s="42"/>
      <c r="B698" s="68"/>
      <c r="C698" s="68"/>
      <c r="D698" s="68"/>
      <c r="E698" s="115"/>
      <c r="F698" s="228"/>
      <c r="G698" s="228"/>
      <c r="H698" s="228" t="str">
        <f t="shared" si="1"/>
        <v/>
      </c>
    </row>
    <row r="699">
      <c r="A699" s="42"/>
      <c r="B699" s="61"/>
      <c r="C699" s="61"/>
      <c r="D699" s="61"/>
      <c r="E699" s="115"/>
      <c r="F699" s="228"/>
      <c r="G699" s="228"/>
      <c r="H699" s="228" t="str">
        <f t="shared" si="1"/>
        <v/>
      </c>
    </row>
    <row r="700">
      <c r="A700" s="42"/>
      <c r="B700" s="68"/>
      <c r="C700" s="68"/>
      <c r="D700" s="68"/>
      <c r="E700" s="115"/>
      <c r="F700" s="228"/>
      <c r="G700" s="228"/>
      <c r="H700" s="228" t="str">
        <f t="shared" si="1"/>
        <v/>
      </c>
    </row>
    <row r="701">
      <c r="A701" s="42"/>
      <c r="B701" s="68"/>
      <c r="C701" s="68"/>
      <c r="D701" s="68"/>
      <c r="E701" s="115"/>
      <c r="F701" s="228"/>
      <c r="G701" s="228"/>
      <c r="H701" s="228" t="str">
        <f t="shared" si="1"/>
        <v/>
      </c>
    </row>
    <row r="702">
      <c r="A702" s="42"/>
      <c r="B702" s="68"/>
      <c r="C702" s="68"/>
      <c r="D702" s="68"/>
      <c r="E702" s="115"/>
      <c r="F702" s="228"/>
      <c r="G702" s="228"/>
      <c r="H702" s="228" t="str">
        <f t="shared" si="1"/>
        <v/>
      </c>
    </row>
    <row r="703">
      <c r="A703" s="42"/>
      <c r="B703" s="68"/>
      <c r="C703" s="68"/>
      <c r="D703" s="68"/>
      <c r="E703" s="115"/>
      <c r="F703" s="228"/>
      <c r="G703" s="228"/>
      <c r="H703" s="228" t="str">
        <f t="shared" si="1"/>
        <v/>
      </c>
    </row>
    <row r="704">
      <c r="A704" s="42"/>
      <c r="B704" s="68"/>
      <c r="C704" s="68"/>
      <c r="D704" s="68"/>
      <c r="E704" s="115"/>
      <c r="F704" s="228"/>
      <c r="G704" s="228"/>
      <c r="H704" s="228" t="str">
        <f t="shared" si="1"/>
        <v/>
      </c>
    </row>
    <row r="705">
      <c r="A705" s="42"/>
      <c r="B705" s="68"/>
      <c r="C705" s="68"/>
      <c r="D705" s="68"/>
      <c r="E705" s="115"/>
      <c r="F705" s="228"/>
      <c r="G705" s="228"/>
      <c r="H705" s="228" t="str">
        <f t="shared" si="1"/>
        <v/>
      </c>
    </row>
    <row r="706">
      <c r="A706" s="42"/>
      <c r="B706" s="68"/>
      <c r="C706" s="68"/>
      <c r="D706" s="68"/>
      <c r="E706" s="115"/>
      <c r="F706" s="228"/>
      <c r="G706" s="228"/>
      <c r="H706" s="228" t="str">
        <f t="shared" si="1"/>
        <v/>
      </c>
    </row>
    <row r="707">
      <c r="A707" s="42"/>
      <c r="B707" s="68"/>
      <c r="C707" s="68"/>
      <c r="D707" s="68"/>
      <c r="E707" s="115"/>
      <c r="F707" s="228"/>
      <c r="G707" s="228"/>
      <c r="H707" s="228" t="str">
        <f t="shared" si="1"/>
        <v/>
      </c>
    </row>
    <row r="708">
      <c r="A708" s="42"/>
      <c r="B708" s="68"/>
      <c r="C708" s="68"/>
      <c r="D708" s="68"/>
      <c r="E708" s="115"/>
      <c r="F708" s="228"/>
      <c r="G708" s="228"/>
      <c r="H708" s="228" t="str">
        <f t="shared" si="1"/>
        <v/>
      </c>
    </row>
    <row r="709">
      <c r="A709" s="42"/>
      <c r="B709" s="68"/>
      <c r="C709" s="68"/>
      <c r="D709" s="68"/>
      <c r="E709" s="115"/>
      <c r="F709" s="228"/>
      <c r="G709" s="228"/>
      <c r="H709" s="228" t="str">
        <f t="shared" si="1"/>
        <v/>
      </c>
    </row>
    <row r="710">
      <c r="A710" s="42"/>
      <c r="B710" s="68"/>
      <c r="C710" s="68"/>
      <c r="D710" s="68"/>
      <c r="E710" s="115"/>
      <c r="F710" s="228"/>
      <c r="G710" s="228"/>
      <c r="H710" s="228" t="str">
        <f t="shared" si="1"/>
        <v/>
      </c>
    </row>
    <row r="711">
      <c r="A711" s="42"/>
      <c r="B711" s="68"/>
      <c r="C711" s="68"/>
      <c r="D711" s="68"/>
      <c r="E711" s="115"/>
      <c r="F711" s="228"/>
      <c r="G711" s="228"/>
      <c r="H711" s="228" t="str">
        <f t="shared" si="1"/>
        <v/>
      </c>
    </row>
    <row r="712">
      <c r="A712" s="42"/>
      <c r="B712" s="61"/>
      <c r="C712" s="61"/>
      <c r="D712" s="61"/>
      <c r="E712" s="115"/>
      <c r="F712" s="228"/>
      <c r="G712" s="228"/>
      <c r="H712" s="228" t="str">
        <f t="shared" si="1"/>
        <v/>
      </c>
    </row>
    <row r="713">
      <c r="A713" s="42"/>
      <c r="B713" s="68"/>
      <c r="C713" s="68"/>
      <c r="D713" s="68"/>
      <c r="E713" s="115"/>
      <c r="F713" s="228"/>
      <c r="G713" s="228"/>
      <c r="H713" s="228" t="str">
        <f t="shared" si="1"/>
        <v/>
      </c>
    </row>
    <row r="714">
      <c r="A714" s="42"/>
      <c r="B714" s="68"/>
      <c r="C714" s="68"/>
      <c r="D714" s="68"/>
      <c r="E714" s="115"/>
      <c r="F714" s="228"/>
      <c r="G714" s="228"/>
      <c r="H714" s="228" t="str">
        <f t="shared" si="1"/>
        <v/>
      </c>
    </row>
    <row r="715">
      <c r="A715" s="42"/>
      <c r="B715" s="61"/>
      <c r="C715" s="61"/>
      <c r="D715" s="61"/>
      <c r="E715" s="115"/>
      <c r="F715" s="228"/>
      <c r="G715" s="228"/>
      <c r="H715" s="228" t="str">
        <f t="shared" si="1"/>
        <v/>
      </c>
    </row>
    <row r="716">
      <c r="A716" s="42"/>
      <c r="B716" s="68"/>
      <c r="C716" s="68"/>
      <c r="D716" s="68"/>
      <c r="E716" s="115"/>
      <c r="F716" s="228"/>
      <c r="G716" s="228"/>
      <c r="H716" s="228" t="str">
        <f t="shared" si="1"/>
        <v/>
      </c>
    </row>
    <row r="717">
      <c r="A717" s="42"/>
      <c r="B717" s="68"/>
      <c r="C717" s="61"/>
      <c r="D717" s="61"/>
      <c r="E717" s="115"/>
      <c r="F717" s="228"/>
      <c r="G717" s="228"/>
      <c r="H717" s="228" t="str">
        <f t="shared" si="1"/>
        <v/>
      </c>
    </row>
    <row r="718">
      <c r="A718" s="42"/>
      <c r="B718" s="68"/>
      <c r="C718" s="68"/>
      <c r="D718" s="68"/>
      <c r="E718" s="115"/>
      <c r="F718" s="228"/>
      <c r="G718" s="228"/>
      <c r="H718" s="228" t="str">
        <f t="shared" si="1"/>
        <v/>
      </c>
    </row>
    <row r="719">
      <c r="A719" s="42"/>
      <c r="B719" s="68"/>
      <c r="C719" s="68"/>
      <c r="D719" s="68"/>
      <c r="E719" s="115"/>
      <c r="F719" s="228"/>
      <c r="G719" s="228"/>
      <c r="H719" s="228" t="str">
        <f t="shared" si="1"/>
        <v/>
      </c>
    </row>
    <row r="720">
      <c r="A720" s="42"/>
      <c r="B720" s="68"/>
      <c r="C720" s="68"/>
      <c r="D720" s="68"/>
      <c r="E720" s="115"/>
      <c r="F720" s="228"/>
      <c r="G720" s="228"/>
      <c r="H720" s="228" t="str">
        <f t="shared" si="1"/>
        <v/>
      </c>
    </row>
    <row r="721">
      <c r="A721" s="42"/>
      <c r="B721" s="68"/>
      <c r="C721" s="68"/>
      <c r="D721" s="68"/>
      <c r="E721" s="115"/>
      <c r="F721" s="228"/>
      <c r="G721" s="228"/>
      <c r="H721" s="228" t="str">
        <f t="shared" si="1"/>
        <v/>
      </c>
    </row>
    <row r="722">
      <c r="A722" s="42"/>
      <c r="B722" s="61"/>
      <c r="C722" s="61"/>
      <c r="D722" s="61"/>
      <c r="E722" s="115"/>
      <c r="F722" s="228"/>
      <c r="G722" s="228"/>
      <c r="H722" s="228" t="str">
        <f t="shared" si="1"/>
        <v/>
      </c>
    </row>
    <row r="723">
      <c r="A723" s="42"/>
      <c r="B723" s="68"/>
      <c r="C723" s="61"/>
      <c r="D723" s="61"/>
      <c r="E723" s="115"/>
      <c r="F723" s="228"/>
      <c r="G723" s="228"/>
      <c r="H723" s="228" t="str">
        <f t="shared" si="1"/>
        <v/>
      </c>
    </row>
    <row r="724">
      <c r="A724" s="42"/>
      <c r="B724" s="68"/>
      <c r="C724" s="68"/>
      <c r="D724" s="68"/>
      <c r="E724" s="115"/>
      <c r="F724" s="228"/>
      <c r="G724" s="228"/>
      <c r="H724" s="228" t="str">
        <f t="shared" si="1"/>
        <v/>
      </c>
    </row>
    <row r="725">
      <c r="A725" s="42"/>
      <c r="B725" s="61"/>
      <c r="C725" s="61"/>
      <c r="D725" s="61"/>
      <c r="E725" s="115"/>
      <c r="F725" s="228"/>
      <c r="G725" s="228"/>
      <c r="H725" s="228" t="str">
        <f t="shared" si="1"/>
        <v/>
      </c>
    </row>
    <row r="726">
      <c r="A726" s="42"/>
      <c r="B726" s="68"/>
      <c r="C726" s="68"/>
      <c r="D726" s="68"/>
      <c r="E726" s="115"/>
      <c r="F726" s="228"/>
      <c r="G726" s="228"/>
      <c r="H726" s="228" t="str">
        <f t="shared" si="1"/>
        <v/>
      </c>
    </row>
    <row r="727">
      <c r="A727" s="42"/>
      <c r="B727" s="68"/>
      <c r="C727" s="68"/>
      <c r="D727" s="68"/>
      <c r="E727" s="115"/>
      <c r="F727" s="228"/>
      <c r="G727" s="228"/>
      <c r="H727" s="228" t="str">
        <f t="shared" si="1"/>
        <v/>
      </c>
    </row>
    <row r="728">
      <c r="A728" s="42"/>
      <c r="B728" s="68"/>
      <c r="C728" s="61"/>
      <c r="D728" s="61"/>
      <c r="E728" s="115"/>
      <c r="F728" s="228"/>
      <c r="G728" s="228"/>
      <c r="H728" s="228" t="str">
        <f t="shared" si="1"/>
        <v/>
      </c>
    </row>
    <row r="729">
      <c r="A729" s="42"/>
      <c r="B729" s="68"/>
      <c r="C729" s="61"/>
      <c r="D729" s="61"/>
      <c r="E729" s="115"/>
      <c r="F729" s="228"/>
      <c r="G729" s="228"/>
      <c r="H729" s="228" t="str">
        <f t="shared" si="1"/>
        <v/>
      </c>
    </row>
    <row r="730">
      <c r="A730" s="42"/>
      <c r="B730" s="68"/>
      <c r="C730" s="61"/>
      <c r="D730" s="61"/>
      <c r="E730" s="115"/>
      <c r="F730" s="228"/>
      <c r="G730" s="228"/>
      <c r="H730" s="228" t="str">
        <f t="shared" si="1"/>
        <v/>
      </c>
    </row>
    <row r="731">
      <c r="A731" s="42"/>
      <c r="B731" s="68"/>
      <c r="C731" s="61"/>
      <c r="D731" s="61"/>
      <c r="E731" s="115"/>
      <c r="F731" s="228"/>
      <c r="G731" s="228"/>
      <c r="H731" s="228" t="str">
        <f t="shared" si="1"/>
        <v/>
      </c>
    </row>
    <row r="732">
      <c r="A732" s="42"/>
      <c r="B732" s="68"/>
      <c r="C732" s="61"/>
      <c r="D732" s="61"/>
      <c r="E732" s="115"/>
      <c r="F732" s="228"/>
      <c r="G732" s="228"/>
      <c r="H732" s="228" t="str">
        <f t="shared" si="1"/>
        <v/>
      </c>
    </row>
    <row r="733">
      <c r="A733" s="42"/>
      <c r="B733" s="68"/>
      <c r="C733" s="61"/>
      <c r="D733" s="61"/>
      <c r="E733" s="115"/>
      <c r="F733" s="228"/>
      <c r="G733" s="228"/>
      <c r="H733" s="228" t="str">
        <f t="shared" si="1"/>
        <v/>
      </c>
    </row>
    <row r="734">
      <c r="A734" s="42"/>
      <c r="B734" s="68"/>
      <c r="C734" s="61"/>
      <c r="D734" s="61"/>
      <c r="E734" s="115"/>
      <c r="F734" s="228"/>
      <c r="G734" s="228"/>
      <c r="H734" s="228" t="str">
        <f t="shared" si="1"/>
        <v/>
      </c>
    </row>
    <row r="735">
      <c r="A735" s="42"/>
      <c r="B735" s="61"/>
      <c r="C735" s="61"/>
      <c r="D735" s="61"/>
      <c r="E735" s="115"/>
      <c r="F735" s="228"/>
      <c r="G735" s="228"/>
      <c r="H735" s="228" t="str">
        <f t="shared" si="1"/>
        <v/>
      </c>
    </row>
    <row r="736">
      <c r="A736" s="42"/>
      <c r="B736" s="68"/>
      <c r="C736" s="61"/>
      <c r="D736" s="61"/>
      <c r="E736" s="115"/>
      <c r="F736" s="228"/>
      <c r="G736" s="228"/>
      <c r="H736" s="228" t="str">
        <f t="shared" si="1"/>
        <v/>
      </c>
    </row>
    <row r="737">
      <c r="A737" s="42"/>
      <c r="B737" s="68"/>
      <c r="C737" s="61"/>
      <c r="D737" s="61"/>
      <c r="E737" s="115"/>
      <c r="F737" s="228"/>
      <c r="G737" s="228"/>
      <c r="H737" s="228" t="str">
        <f t="shared" si="1"/>
        <v/>
      </c>
    </row>
    <row r="738">
      <c r="A738" s="42"/>
      <c r="B738" s="68"/>
      <c r="C738" s="61"/>
      <c r="D738" s="61"/>
      <c r="E738" s="115"/>
      <c r="F738" s="228"/>
      <c r="G738" s="228"/>
      <c r="H738" s="228" t="str">
        <f t="shared" si="1"/>
        <v/>
      </c>
    </row>
    <row r="739">
      <c r="A739" s="42"/>
      <c r="B739" s="61"/>
      <c r="C739" s="61"/>
      <c r="D739" s="61"/>
      <c r="E739" s="115"/>
      <c r="F739" s="228"/>
      <c r="G739" s="228"/>
      <c r="H739" s="228" t="str">
        <f t="shared" si="1"/>
        <v/>
      </c>
    </row>
    <row r="740">
      <c r="A740" s="42"/>
      <c r="B740" s="68"/>
      <c r="C740" s="68"/>
      <c r="D740" s="68"/>
      <c r="E740" s="115"/>
      <c r="F740" s="228"/>
      <c r="G740" s="228"/>
      <c r="H740" s="228" t="str">
        <f t="shared" si="1"/>
        <v/>
      </c>
    </row>
    <row r="741">
      <c r="A741" s="42"/>
      <c r="B741" s="68"/>
      <c r="C741" s="68"/>
      <c r="D741" s="68"/>
      <c r="E741" s="115"/>
      <c r="F741" s="228"/>
      <c r="G741" s="228"/>
      <c r="H741" s="228" t="str">
        <f t="shared" si="1"/>
        <v/>
      </c>
    </row>
    <row r="742">
      <c r="A742" s="42"/>
      <c r="B742" s="68"/>
      <c r="C742" s="68"/>
      <c r="D742" s="68"/>
      <c r="E742" s="115"/>
      <c r="F742" s="228"/>
      <c r="G742" s="228"/>
      <c r="H742" s="228" t="str">
        <f t="shared" si="1"/>
        <v/>
      </c>
    </row>
    <row r="743">
      <c r="A743" s="42"/>
      <c r="B743" s="68"/>
      <c r="C743" s="68"/>
      <c r="D743" s="68"/>
      <c r="E743" s="115"/>
      <c r="F743" s="228"/>
      <c r="G743" s="228"/>
      <c r="H743" s="228" t="str">
        <f t="shared" si="1"/>
        <v/>
      </c>
    </row>
    <row r="744">
      <c r="A744" s="42"/>
      <c r="B744" s="68"/>
      <c r="C744" s="68"/>
      <c r="D744" s="68"/>
      <c r="E744" s="115"/>
      <c r="F744" s="228"/>
      <c r="G744" s="228"/>
      <c r="H744" s="228" t="str">
        <f t="shared" si="1"/>
        <v/>
      </c>
    </row>
    <row r="745">
      <c r="A745" s="42"/>
      <c r="B745" s="68"/>
      <c r="C745" s="68"/>
      <c r="D745" s="68"/>
      <c r="E745" s="115"/>
      <c r="F745" s="228"/>
      <c r="G745" s="228"/>
      <c r="H745" s="228" t="str">
        <f t="shared" si="1"/>
        <v/>
      </c>
    </row>
    <row r="746">
      <c r="A746" s="42"/>
      <c r="B746" s="61"/>
      <c r="C746" s="61"/>
      <c r="D746" s="61"/>
      <c r="E746" s="115"/>
      <c r="F746" s="228"/>
      <c r="G746" s="228"/>
      <c r="H746" s="228" t="str">
        <f t="shared" si="1"/>
        <v/>
      </c>
    </row>
    <row r="747">
      <c r="A747" s="42"/>
      <c r="B747" s="68"/>
      <c r="C747" s="68"/>
      <c r="D747" s="68"/>
      <c r="E747" s="115"/>
      <c r="F747" s="228"/>
      <c r="G747" s="228"/>
      <c r="H747" s="228" t="str">
        <f t="shared" si="1"/>
        <v/>
      </c>
    </row>
    <row r="748">
      <c r="A748" s="42"/>
      <c r="B748" s="68"/>
      <c r="C748" s="68"/>
      <c r="D748" s="68"/>
      <c r="E748" s="115"/>
      <c r="F748" s="228"/>
      <c r="G748" s="228"/>
      <c r="H748" s="228" t="str">
        <f t="shared" si="1"/>
        <v/>
      </c>
    </row>
    <row r="749">
      <c r="A749" s="42"/>
      <c r="B749" s="68"/>
      <c r="C749" s="68"/>
      <c r="D749" s="68"/>
      <c r="E749" s="115"/>
      <c r="F749" s="228"/>
      <c r="G749" s="228"/>
      <c r="H749" s="228" t="str">
        <f t="shared" si="1"/>
        <v/>
      </c>
    </row>
    <row r="750">
      <c r="A750" s="42"/>
      <c r="B750" s="61"/>
      <c r="C750" s="61"/>
      <c r="D750" s="61"/>
      <c r="E750" s="115"/>
      <c r="F750" s="228"/>
      <c r="G750" s="228"/>
      <c r="H750" s="228" t="str">
        <f t="shared" si="1"/>
        <v/>
      </c>
    </row>
    <row r="751">
      <c r="A751" s="42"/>
      <c r="B751" s="68"/>
      <c r="C751" s="68"/>
      <c r="D751" s="68"/>
      <c r="E751" s="115"/>
      <c r="F751" s="228"/>
      <c r="G751" s="228"/>
      <c r="H751" s="228" t="str">
        <f t="shared" si="1"/>
        <v/>
      </c>
    </row>
    <row r="752">
      <c r="A752" s="42"/>
      <c r="B752" s="68"/>
      <c r="C752" s="68"/>
      <c r="D752" s="68"/>
      <c r="E752" s="115"/>
      <c r="F752" s="228"/>
      <c r="G752" s="228"/>
      <c r="H752" s="228" t="str">
        <f t="shared" si="1"/>
        <v/>
      </c>
    </row>
    <row r="753">
      <c r="A753" s="42"/>
      <c r="B753" s="68"/>
      <c r="C753" s="68"/>
      <c r="D753" s="68"/>
      <c r="E753" s="115"/>
      <c r="F753" s="228"/>
      <c r="G753" s="228"/>
      <c r="H753" s="228" t="str">
        <f t="shared" si="1"/>
        <v/>
      </c>
    </row>
    <row r="754">
      <c r="A754" s="42"/>
      <c r="B754" s="61"/>
      <c r="C754" s="61"/>
      <c r="D754" s="61"/>
      <c r="E754" s="115"/>
      <c r="F754" s="228"/>
      <c r="G754" s="228"/>
      <c r="H754" s="228" t="str">
        <f t="shared" si="1"/>
        <v/>
      </c>
    </row>
    <row r="755">
      <c r="A755" s="42"/>
      <c r="B755" s="68"/>
      <c r="C755" s="68"/>
      <c r="D755" s="68"/>
      <c r="E755" s="115"/>
      <c r="F755" s="228"/>
      <c r="G755" s="228"/>
      <c r="H755" s="228" t="str">
        <f t="shared" si="1"/>
        <v/>
      </c>
    </row>
    <row r="756">
      <c r="A756" s="42"/>
      <c r="B756" s="68"/>
      <c r="C756" s="68"/>
      <c r="D756" s="68"/>
      <c r="E756" s="115"/>
      <c r="F756" s="228"/>
      <c r="G756" s="228"/>
      <c r="H756" s="228" t="str">
        <f t="shared" si="1"/>
        <v/>
      </c>
    </row>
    <row r="757">
      <c r="A757" s="42"/>
      <c r="B757" s="68"/>
      <c r="C757" s="68"/>
      <c r="D757" s="68"/>
      <c r="E757" s="115"/>
      <c r="F757" s="228"/>
      <c r="G757" s="228"/>
      <c r="H757" s="228" t="str">
        <f t="shared" si="1"/>
        <v/>
      </c>
    </row>
    <row r="758">
      <c r="A758" s="42"/>
      <c r="B758" s="61"/>
      <c r="C758" s="61"/>
      <c r="D758" s="61"/>
      <c r="E758" s="115"/>
      <c r="F758" s="228"/>
      <c r="G758" s="228"/>
      <c r="H758" s="228" t="str">
        <f t="shared" si="1"/>
        <v/>
      </c>
    </row>
    <row r="759">
      <c r="A759" s="42"/>
      <c r="B759" s="68"/>
      <c r="C759" s="61"/>
      <c r="D759" s="61"/>
      <c r="E759" s="115"/>
      <c r="F759" s="228"/>
      <c r="G759" s="228"/>
      <c r="H759" s="228" t="str">
        <f t="shared" si="1"/>
        <v/>
      </c>
    </row>
    <row r="760">
      <c r="A760" s="42"/>
      <c r="B760" s="68"/>
      <c r="C760" s="68"/>
      <c r="D760" s="68"/>
      <c r="E760" s="115"/>
      <c r="F760" s="228"/>
      <c r="G760" s="228"/>
      <c r="H760" s="228" t="str">
        <f t="shared" si="1"/>
        <v/>
      </c>
    </row>
    <row r="761">
      <c r="A761" s="42"/>
      <c r="B761" s="68"/>
      <c r="C761" s="68"/>
      <c r="D761" s="68"/>
      <c r="E761" s="115"/>
      <c r="F761" s="228"/>
      <c r="G761" s="228"/>
      <c r="H761" s="228" t="str">
        <f t="shared" si="1"/>
        <v/>
      </c>
    </row>
    <row r="762">
      <c r="A762" s="42"/>
      <c r="B762" s="68"/>
      <c r="C762" s="68"/>
      <c r="D762" s="68"/>
      <c r="E762" s="115"/>
      <c r="F762" s="228"/>
      <c r="G762" s="228"/>
      <c r="H762" s="228" t="str">
        <f t="shared" si="1"/>
        <v/>
      </c>
    </row>
    <row r="763">
      <c r="A763" s="42"/>
      <c r="B763" s="68"/>
      <c r="C763" s="68"/>
      <c r="D763" s="68"/>
      <c r="E763" s="115"/>
      <c r="F763" s="228"/>
      <c r="G763" s="228"/>
      <c r="H763" s="228" t="str">
        <f t="shared" si="1"/>
        <v/>
      </c>
    </row>
    <row r="764">
      <c r="A764" s="114"/>
      <c r="B764" s="61"/>
      <c r="C764" s="61"/>
      <c r="D764" s="61"/>
      <c r="E764" s="115"/>
      <c r="F764" s="228"/>
      <c r="G764" s="228"/>
      <c r="H764" s="228" t="str">
        <f t="shared" si="1"/>
        <v/>
      </c>
    </row>
    <row r="765">
      <c r="A765" s="42"/>
      <c r="B765" s="61"/>
      <c r="C765" s="61"/>
      <c r="D765" s="61"/>
      <c r="E765" s="115"/>
      <c r="F765" s="228"/>
      <c r="G765" s="228"/>
      <c r="H765" s="228" t="str">
        <f t="shared" si="1"/>
        <v/>
      </c>
    </row>
    <row r="766">
      <c r="A766" s="42"/>
      <c r="B766" s="68"/>
      <c r="C766" s="68"/>
      <c r="D766" s="68"/>
      <c r="E766" s="115"/>
      <c r="F766" s="228"/>
      <c r="G766" s="228"/>
      <c r="H766" s="228" t="str">
        <f t="shared" si="1"/>
        <v/>
      </c>
    </row>
    <row r="767">
      <c r="A767" s="42"/>
      <c r="B767" s="68"/>
      <c r="C767" s="68"/>
      <c r="D767" s="68"/>
      <c r="E767" s="115"/>
      <c r="F767" s="228"/>
      <c r="G767" s="228"/>
      <c r="H767" s="228" t="str">
        <f t="shared" si="1"/>
        <v/>
      </c>
    </row>
    <row r="768">
      <c r="A768" s="42"/>
      <c r="B768" s="68"/>
      <c r="C768" s="68"/>
      <c r="D768" s="68"/>
      <c r="E768" s="115"/>
      <c r="F768" s="228"/>
      <c r="G768" s="228"/>
      <c r="H768" s="228" t="str">
        <f t="shared" si="1"/>
        <v/>
      </c>
    </row>
    <row r="769">
      <c r="A769" s="42"/>
      <c r="B769" s="68"/>
      <c r="C769" s="68"/>
      <c r="D769" s="68"/>
      <c r="E769" s="115"/>
      <c r="F769" s="228"/>
      <c r="G769" s="228"/>
      <c r="H769" s="228" t="str">
        <f t="shared" si="1"/>
        <v/>
      </c>
    </row>
    <row r="770">
      <c r="A770" s="42"/>
      <c r="B770" s="68"/>
      <c r="C770" s="68"/>
      <c r="D770" s="68"/>
      <c r="E770" s="115"/>
      <c r="F770" s="228"/>
      <c r="G770" s="228"/>
      <c r="H770" s="228" t="str">
        <f t="shared" si="1"/>
        <v/>
      </c>
    </row>
    <row r="771">
      <c r="A771" s="42"/>
      <c r="B771" s="68"/>
      <c r="C771" s="68"/>
      <c r="D771" s="68"/>
      <c r="E771" s="115"/>
      <c r="F771" s="228"/>
      <c r="G771" s="228"/>
      <c r="H771" s="228" t="str">
        <f t="shared" si="1"/>
        <v/>
      </c>
    </row>
    <row r="772">
      <c r="A772" s="42"/>
      <c r="B772" s="61"/>
      <c r="C772" s="61"/>
      <c r="D772" s="61"/>
      <c r="E772" s="115"/>
      <c r="F772" s="228"/>
      <c r="G772" s="228"/>
      <c r="H772" s="228" t="str">
        <f t="shared" si="1"/>
        <v/>
      </c>
    </row>
    <row r="773">
      <c r="A773" s="42"/>
      <c r="B773" s="61"/>
      <c r="C773" s="68"/>
      <c r="D773" s="68"/>
      <c r="E773" s="115"/>
      <c r="F773" s="228"/>
      <c r="G773" s="228"/>
      <c r="H773" s="228" t="str">
        <f t="shared" si="1"/>
        <v/>
      </c>
    </row>
    <row r="774">
      <c r="A774" s="42"/>
      <c r="B774" s="68"/>
      <c r="C774" s="68"/>
      <c r="D774" s="68"/>
      <c r="E774" s="115"/>
      <c r="F774" s="228"/>
      <c r="G774" s="228"/>
      <c r="H774" s="228" t="str">
        <f t="shared" si="1"/>
        <v/>
      </c>
    </row>
    <row r="775">
      <c r="A775" s="42"/>
      <c r="B775" s="68"/>
      <c r="C775" s="68"/>
      <c r="D775" s="68"/>
      <c r="E775" s="115"/>
      <c r="F775" s="228"/>
      <c r="G775" s="228"/>
      <c r="H775" s="228" t="str">
        <f t="shared" si="1"/>
        <v/>
      </c>
    </row>
    <row r="776">
      <c r="A776" s="42"/>
      <c r="B776" s="68"/>
      <c r="C776" s="68"/>
      <c r="D776" s="68"/>
      <c r="E776" s="115"/>
      <c r="F776" s="228"/>
      <c r="G776" s="228"/>
      <c r="H776" s="228" t="str">
        <f t="shared" si="1"/>
        <v/>
      </c>
    </row>
    <row r="777">
      <c r="A777" s="42"/>
      <c r="B777" s="68"/>
      <c r="C777" s="68"/>
      <c r="D777" s="68"/>
      <c r="E777" s="115"/>
      <c r="F777" s="228"/>
      <c r="G777" s="228"/>
      <c r="H777" s="228" t="str">
        <f t="shared" si="1"/>
        <v/>
      </c>
    </row>
    <row r="778">
      <c r="A778" s="42"/>
      <c r="B778" s="68"/>
      <c r="C778" s="68"/>
      <c r="D778" s="68"/>
      <c r="E778" s="115"/>
      <c r="F778" s="228"/>
      <c r="G778" s="228"/>
      <c r="H778" s="228" t="str">
        <f t="shared" si="1"/>
        <v/>
      </c>
    </row>
    <row r="779">
      <c r="A779" s="42"/>
      <c r="B779" s="61"/>
      <c r="C779" s="61"/>
      <c r="D779" s="61"/>
      <c r="E779" s="115"/>
      <c r="F779" s="228"/>
      <c r="G779" s="228"/>
      <c r="H779" s="228" t="str">
        <f t="shared" si="1"/>
        <v/>
      </c>
    </row>
    <row r="780">
      <c r="A780" s="42"/>
      <c r="B780" s="68"/>
      <c r="C780" s="68"/>
      <c r="D780" s="68"/>
      <c r="E780" s="115"/>
      <c r="F780" s="228"/>
      <c r="G780" s="228"/>
      <c r="H780" s="228" t="str">
        <f t="shared" si="1"/>
        <v/>
      </c>
    </row>
    <row r="781">
      <c r="A781" s="42"/>
      <c r="B781" s="68"/>
      <c r="C781" s="68"/>
      <c r="D781" s="68"/>
      <c r="E781" s="115"/>
      <c r="F781" s="228"/>
      <c r="G781" s="228"/>
      <c r="H781" s="228" t="str">
        <f t="shared" si="1"/>
        <v/>
      </c>
    </row>
    <row r="782">
      <c r="A782" s="42"/>
      <c r="B782" s="61"/>
      <c r="C782" s="61"/>
      <c r="D782" s="61"/>
      <c r="E782" s="115"/>
      <c r="F782" s="228"/>
      <c r="G782" s="228"/>
      <c r="H782" s="228" t="str">
        <f t="shared" si="1"/>
        <v/>
      </c>
    </row>
    <row r="783">
      <c r="A783" s="42"/>
      <c r="B783" s="61"/>
      <c r="C783" s="61"/>
      <c r="D783" s="61"/>
      <c r="E783" s="115"/>
      <c r="F783" s="228"/>
      <c r="G783" s="228"/>
      <c r="H783" s="228" t="str">
        <f t="shared" si="1"/>
        <v/>
      </c>
    </row>
    <row r="784">
      <c r="A784" s="42"/>
      <c r="B784" s="68"/>
      <c r="C784" s="68"/>
      <c r="D784" s="68"/>
      <c r="E784" s="115"/>
      <c r="F784" s="228"/>
      <c r="G784" s="228"/>
      <c r="H784" s="228" t="str">
        <f t="shared" si="1"/>
        <v/>
      </c>
    </row>
    <row r="785">
      <c r="A785" s="42"/>
      <c r="B785" s="68"/>
      <c r="C785" s="68"/>
      <c r="D785" s="68"/>
      <c r="E785" s="115"/>
      <c r="F785" s="228"/>
      <c r="G785" s="228"/>
      <c r="H785" s="228" t="str">
        <f t="shared" si="1"/>
        <v/>
      </c>
    </row>
    <row r="786">
      <c r="A786" s="42"/>
      <c r="B786" s="68"/>
      <c r="C786" s="68"/>
      <c r="D786" s="68"/>
      <c r="E786" s="115"/>
      <c r="F786" s="228"/>
      <c r="G786" s="228"/>
      <c r="H786" s="228" t="str">
        <f t="shared" si="1"/>
        <v/>
      </c>
    </row>
    <row r="787">
      <c r="A787" s="42"/>
      <c r="B787" s="61"/>
      <c r="C787" s="61"/>
      <c r="D787" s="61"/>
      <c r="E787" s="115"/>
      <c r="F787" s="228"/>
      <c r="G787" s="228"/>
      <c r="H787" s="228" t="str">
        <f t="shared" si="1"/>
        <v/>
      </c>
    </row>
    <row r="788">
      <c r="A788" s="42"/>
      <c r="B788" s="68"/>
      <c r="C788" s="68"/>
      <c r="D788" s="68"/>
      <c r="E788" s="115"/>
      <c r="F788" s="228"/>
      <c r="G788" s="228"/>
      <c r="H788" s="228" t="str">
        <f t="shared" si="1"/>
        <v/>
      </c>
    </row>
    <row r="789">
      <c r="A789" s="42"/>
      <c r="B789" s="68"/>
      <c r="C789" s="68"/>
      <c r="D789" s="68"/>
      <c r="E789" s="115"/>
      <c r="F789" s="228"/>
      <c r="G789" s="228"/>
      <c r="H789" s="228" t="str">
        <f t="shared" si="1"/>
        <v/>
      </c>
    </row>
    <row r="790">
      <c r="A790" s="42"/>
      <c r="B790" s="61"/>
      <c r="C790" s="61"/>
      <c r="D790" s="61"/>
      <c r="E790" s="115"/>
      <c r="F790" s="228"/>
      <c r="G790" s="228"/>
      <c r="H790" s="228" t="str">
        <f t="shared" si="1"/>
        <v/>
      </c>
    </row>
    <row r="791">
      <c r="A791" s="42"/>
      <c r="B791" s="68"/>
      <c r="C791" s="68"/>
      <c r="D791" s="68"/>
      <c r="E791" s="115"/>
      <c r="F791" s="228"/>
      <c r="G791" s="228"/>
      <c r="H791" s="228" t="str">
        <f t="shared" si="1"/>
        <v/>
      </c>
    </row>
    <row r="792">
      <c r="A792" s="42"/>
      <c r="B792" s="68"/>
      <c r="C792" s="68"/>
      <c r="D792" s="68"/>
      <c r="E792" s="115"/>
      <c r="F792" s="228"/>
      <c r="G792" s="228"/>
      <c r="H792" s="228" t="str">
        <f t="shared" si="1"/>
        <v/>
      </c>
    </row>
    <row r="793">
      <c r="A793" s="42"/>
      <c r="B793" s="61"/>
      <c r="C793" s="61"/>
      <c r="D793" s="61"/>
      <c r="E793" s="115"/>
      <c r="F793" s="228"/>
      <c r="G793" s="228"/>
      <c r="H793" s="228" t="str">
        <f t="shared" si="1"/>
        <v/>
      </c>
    </row>
    <row r="794">
      <c r="A794" s="42"/>
      <c r="B794" s="61"/>
      <c r="C794" s="61"/>
      <c r="D794" s="61"/>
      <c r="E794" s="115"/>
      <c r="F794" s="228"/>
      <c r="G794" s="228"/>
      <c r="H794" s="228" t="str">
        <f t="shared" si="1"/>
        <v/>
      </c>
    </row>
    <row r="795">
      <c r="A795" s="42"/>
      <c r="B795" s="68"/>
      <c r="C795" s="68"/>
      <c r="D795" s="68"/>
      <c r="E795" s="115"/>
      <c r="F795" s="228"/>
      <c r="G795" s="228"/>
      <c r="H795" s="228" t="str">
        <f t="shared" si="1"/>
        <v/>
      </c>
    </row>
    <row r="796">
      <c r="A796" s="42"/>
      <c r="B796" s="68"/>
      <c r="C796" s="61"/>
      <c r="D796" s="61"/>
      <c r="E796" s="115"/>
      <c r="F796" s="228"/>
      <c r="G796" s="228"/>
      <c r="H796" s="228" t="str">
        <f t="shared" si="1"/>
        <v/>
      </c>
    </row>
    <row r="797">
      <c r="A797" s="42"/>
      <c r="B797" s="68"/>
      <c r="C797" s="68"/>
      <c r="D797" s="68"/>
      <c r="E797" s="115"/>
      <c r="F797" s="228"/>
      <c r="G797" s="228"/>
      <c r="H797" s="228" t="str">
        <f t="shared" si="1"/>
        <v/>
      </c>
    </row>
    <row r="798">
      <c r="A798" s="42"/>
      <c r="B798" s="68"/>
      <c r="C798" s="68"/>
      <c r="D798" s="68"/>
      <c r="E798" s="115"/>
      <c r="F798" s="228"/>
      <c r="G798" s="228"/>
      <c r="H798" s="228" t="str">
        <f t="shared" si="1"/>
        <v/>
      </c>
    </row>
    <row r="799">
      <c r="A799" s="42"/>
      <c r="B799" s="68"/>
      <c r="C799" s="68"/>
      <c r="D799" s="68"/>
      <c r="E799" s="115"/>
      <c r="F799" s="228"/>
      <c r="G799" s="228"/>
      <c r="H799" s="228" t="str">
        <f t="shared" si="1"/>
        <v/>
      </c>
    </row>
    <row r="800">
      <c r="A800" s="42"/>
      <c r="B800" s="61"/>
      <c r="C800" s="61"/>
      <c r="D800" s="61"/>
      <c r="E800" s="115"/>
      <c r="F800" s="228"/>
      <c r="G800" s="228"/>
      <c r="H800" s="228" t="str">
        <f t="shared" si="1"/>
        <v/>
      </c>
    </row>
    <row r="801">
      <c r="A801" s="42"/>
      <c r="B801" s="61"/>
      <c r="C801" s="61"/>
      <c r="D801" s="61"/>
      <c r="E801" s="115"/>
      <c r="F801" s="228"/>
      <c r="G801" s="228"/>
      <c r="H801" s="228" t="str">
        <f t="shared" si="1"/>
        <v/>
      </c>
    </row>
    <row r="802">
      <c r="A802" s="42"/>
      <c r="B802" s="68"/>
      <c r="C802" s="68"/>
      <c r="D802" s="68"/>
      <c r="E802" s="115"/>
      <c r="F802" s="228"/>
      <c r="G802" s="228"/>
      <c r="H802" s="228" t="str">
        <f t="shared" si="1"/>
        <v/>
      </c>
    </row>
    <row r="803">
      <c r="A803" s="42"/>
      <c r="B803" s="68"/>
      <c r="C803" s="68"/>
      <c r="D803" s="68"/>
      <c r="E803" s="115"/>
      <c r="F803" s="228"/>
      <c r="G803" s="228"/>
      <c r="H803" s="228" t="str">
        <f t="shared" si="1"/>
        <v/>
      </c>
    </row>
    <row r="804">
      <c r="A804" s="42"/>
      <c r="B804" s="68"/>
      <c r="C804" s="68"/>
      <c r="D804" s="68"/>
      <c r="E804" s="115"/>
      <c r="F804" s="228"/>
      <c r="G804" s="228"/>
      <c r="H804" s="228" t="str">
        <f t="shared" si="1"/>
        <v/>
      </c>
    </row>
    <row r="805">
      <c r="A805" s="42"/>
      <c r="B805" s="68"/>
      <c r="C805" s="68"/>
      <c r="D805" s="68"/>
      <c r="E805" s="115"/>
      <c r="F805" s="228"/>
      <c r="G805" s="228"/>
      <c r="H805" s="228" t="str">
        <f t="shared" si="1"/>
        <v/>
      </c>
    </row>
    <row r="806">
      <c r="A806" s="42"/>
      <c r="B806" s="61"/>
      <c r="C806" s="61"/>
      <c r="D806" s="61"/>
      <c r="E806" s="115"/>
      <c r="F806" s="228"/>
      <c r="G806" s="228"/>
      <c r="H806" s="228" t="str">
        <f t="shared" si="1"/>
        <v/>
      </c>
    </row>
    <row r="807">
      <c r="A807" s="42"/>
      <c r="B807" s="61"/>
      <c r="C807" s="61"/>
      <c r="D807" s="61"/>
      <c r="E807" s="115"/>
      <c r="F807" s="228"/>
      <c r="G807" s="228"/>
      <c r="H807" s="228" t="str">
        <f t="shared" si="1"/>
        <v/>
      </c>
    </row>
    <row r="808">
      <c r="A808" s="42"/>
      <c r="B808" s="68"/>
      <c r="C808" s="68"/>
      <c r="D808" s="68"/>
      <c r="E808" s="115"/>
      <c r="F808" s="228"/>
      <c r="G808" s="228"/>
      <c r="H808" s="228" t="str">
        <f t="shared" si="1"/>
        <v/>
      </c>
    </row>
    <row r="809">
      <c r="A809" s="158"/>
      <c r="B809" s="158"/>
      <c r="C809" s="158"/>
      <c r="D809" s="158"/>
      <c r="E809" s="159"/>
      <c r="F809" s="228"/>
      <c r="G809" s="228"/>
      <c r="H809" s="228" t="str">
        <f t="shared" si="1"/>
        <v/>
      </c>
    </row>
    <row r="810">
      <c r="A810" s="158"/>
      <c r="B810" s="158"/>
      <c r="C810" s="158"/>
      <c r="D810" s="158"/>
      <c r="E810" s="159"/>
      <c r="F810" s="228"/>
      <c r="G810" s="228"/>
      <c r="H810" s="228" t="str">
        <f t="shared" si="1"/>
        <v/>
      </c>
    </row>
    <row r="811">
      <c r="A811" s="158"/>
      <c r="B811" s="158"/>
      <c r="C811" s="158"/>
      <c r="D811" s="158"/>
      <c r="E811" s="159"/>
      <c r="F811" s="228"/>
      <c r="G811" s="228"/>
      <c r="H811" s="228" t="str">
        <f t="shared" si="1"/>
        <v/>
      </c>
    </row>
    <row r="812">
      <c r="A812" s="158"/>
      <c r="B812" s="158"/>
      <c r="C812" s="158"/>
      <c r="D812" s="158"/>
      <c r="E812" s="159"/>
      <c r="F812" s="228"/>
      <c r="G812" s="228"/>
      <c r="H812" s="228" t="str">
        <f t="shared" si="1"/>
        <v/>
      </c>
    </row>
    <row r="813">
      <c r="A813" s="158"/>
      <c r="B813" s="158"/>
      <c r="C813" s="158"/>
      <c r="D813" s="158"/>
      <c r="E813" s="159"/>
      <c r="F813" s="228"/>
      <c r="G813" s="228"/>
      <c r="H813" s="228" t="str">
        <f t="shared" si="1"/>
        <v/>
      </c>
    </row>
    <row r="814">
      <c r="A814" s="158"/>
      <c r="B814" s="158"/>
      <c r="C814" s="158"/>
      <c r="D814" s="158"/>
      <c r="E814" s="159"/>
      <c r="F814" s="228"/>
      <c r="G814" s="228"/>
      <c r="H814" s="228" t="str">
        <f t="shared" si="1"/>
        <v/>
      </c>
    </row>
    <row r="815">
      <c r="A815" s="158"/>
      <c r="B815" s="158"/>
      <c r="C815" s="158"/>
      <c r="D815" s="158"/>
      <c r="E815" s="159"/>
      <c r="F815" s="228"/>
      <c r="G815" s="228"/>
      <c r="H815" s="228" t="str">
        <f t="shared" si="1"/>
        <v/>
      </c>
    </row>
    <row r="816">
      <c r="A816" s="158"/>
      <c r="B816" s="158"/>
      <c r="C816" s="158"/>
      <c r="D816" s="158"/>
      <c r="E816" s="159"/>
      <c r="F816" s="228"/>
      <c r="G816" s="228"/>
      <c r="H816" s="228" t="str">
        <f t="shared" si="1"/>
        <v/>
      </c>
    </row>
    <row r="817">
      <c r="A817" s="158"/>
      <c r="B817" s="158"/>
      <c r="C817" s="158"/>
      <c r="D817" s="158"/>
      <c r="E817" s="159"/>
      <c r="F817" s="228"/>
      <c r="G817" s="228"/>
      <c r="H817" s="228" t="str">
        <f t="shared" si="1"/>
        <v/>
      </c>
    </row>
    <row r="818">
      <c r="A818" s="158"/>
      <c r="B818" s="158"/>
      <c r="C818" s="158"/>
      <c r="D818" s="158"/>
      <c r="E818" s="159"/>
      <c r="F818" s="228"/>
      <c r="G818" s="228"/>
      <c r="H818" s="228" t="str">
        <f t="shared" si="1"/>
        <v/>
      </c>
    </row>
    <row r="819">
      <c r="A819" s="158"/>
      <c r="B819" s="158"/>
      <c r="C819" s="158"/>
      <c r="D819" s="158"/>
      <c r="E819" s="159"/>
      <c r="F819" s="228"/>
      <c r="G819" s="228"/>
      <c r="H819" s="228" t="str">
        <f t="shared" si="1"/>
        <v/>
      </c>
    </row>
    <row r="820">
      <c r="A820" s="158"/>
      <c r="B820" s="158"/>
      <c r="C820" s="158"/>
      <c r="D820" s="158"/>
      <c r="E820" s="159"/>
      <c r="F820" s="228"/>
      <c r="G820" s="228"/>
      <c r="H820" s="228" t="str">
        <f t="shared" si="1"/>
        <v/>
      </c>
    </row>
    <row r="821">
      <c r="A821" s="158"/>
      <c r="B821" s="158"/>
      <c r="C821" s="158"/>
      <c r="D821" s="158"/>
      <c r="E821" s="159"/>
      <c r="F821" s="228"/>
      <c r="G821" s="228"/>
      <c r="H821" s="228" t="str">
        <f t="shared" si="1"/>
        <v/>
      </c>
    </row>
    <row r="822">
      <c r="A822" s="158"/>
      <c r="B822" s="158"/>
      <c r="C822" s="158"/>
      <c r="D822" s="158"/>
      <c r="E822" s="159"/>
      <c r="F822" s="228"/>
      <c r="G822" s="228"/>
      <c r="H822" s="228" t="str">
        <f t="shared" si="1"/>
        <v/>
      </c>
    </row>
    <row r="823">
      <c r="A823" s="158"/>
      <c r="B823" s="158"/>
      <c r="C823" s="158"/>
      <c r="D823" s="158"/>
      <c r="E823" s="159"/>
      <c r="F823" s="228"/>
      <c r="G823" s="228"/>
      <c r="H823" s="228" t="str">
        <f t="shared" si="1"/>
        <v/>
      </c>
    </row>
    <row r="824">
      <c r="A824" s="158"/>
      <c r="B824" s="158"/>
      <c r="C824" s="158"/>
      <c r="D824" s="158"/>
      <c r="E824" s="159"/>
      <c r="F824" s="228"/>
      <c r="G824" s="228"/>
      <c r="H824" s="228" t="str">
        <f t="shared" si="1"/>
        <v/>
      </c>
    </row>
    <row r="825">
      <c r="A825" s="158"/>
      <c r="B825" s="158"/>
      <c r="C825" s="158"/>
      <c r="D825" s="158"/>
      <c r="E825" s="159"/>
      <c r="F825" s="228"/>
      <c r="G825" s="228"/>
      <c r="H825" s="228" t="str">
        <f t="shared" si="1"/>
        <v/>
      </c>
    </row>
    <row r="826">
      <c r="A826" s="158"/>
      <c r="B826" s="158"/>
      <c r="C826" s="158"/>
      <c r="D826" s="158"/>
      <c r="E826" s="159"/>
      <c r="F826" s="228"/>
      <c r="G826" s="228"/>
      <c r="H826" s="228" t="str">
        <f t="shared" si="1"/>
        <v/>
      </c>
    </row>
    <row r="827">
      <c r="A827" s="158"/>
      <c r="B827" s="158"/>
      <c r="C827" s="158"/>
      <c r="D827" s="158"/>
      <c r="E827" s="159"/>
      <c r="F827" s="228"/>
      <c r="G827" s="228"/>
      <c r="H827" s="228" t="str">
        <f t="shared" si="1"/>
        <v/>
      </c>
    </row>
    <row r="828">
      <c r="A828" s="158"/>
      <c r="B828" s="158"/>
      <c r="C828" s="158"/>
      <c r="D828" s="158"/>
      <c r="E828" s="159"/>
      <c r="F828" s="228"/>
      <c r="G828" s="228"/>
      <c r="H828" s="228" t="str">
        <f t="shared" si="1"/>
        <v/>
      </c>
    </row>
    <row r="829">
      <c r="A829" s="158"/>
      <c r="B829" s="158"/>
      <c r="C829" s="158"/>
      <c r="D829" s="158"/>
      <c r="E829" s="159"/>
      <c r="F829" s="228"/>
      <c r="G829" s="228"/>
      <c r="H829" s="228" t="str">
        <f t="shared" si="1"/>
        <v/>
      </c>
    </row>
    <row r="830">
      <c r="A830" s="158"/>
      <c r="B830" s="158"/>
      <c r="C830" s="158"/>
      <c r="D830" s="158"/>
      <c r="E830" s="159"/>
      <c r="F830" s="228"/>
      <c r="G830" s="228"/>
      <c r="H830" s="228" t="str">
        <f t="shared" si="1"/>
        <v/>
      </c>
    </row>
    <row r="831">
      <c r="A831" s="158"/>
      <c r="B831" s="158"/>
      <c r="C831" s="158"/>
      <c r="D831" s="158"/>
      <c r="E831" s="159"/>
      <c r="F831" s="228"/>
      <c r="G831" s="228"/>
      <c r="H831" s="228" t="str">
        <f t="shared" si="1"/>
        <v/>
      </c>
    </row>
    <row r="832">
      <c r="A832" s="158"/>
      <c r="B832" s="158"/>
      <c r="C832" s="158"/>
      <c r="D832" s="158"/>
      <c r="E832" s="159"/>
      <c r="F832" s="228"/>
      <c r="G832" s="228"/>
      <c r="H832" s="228" t="str">
        <f t="shared" si="1"/>
        <v/>
      </c>
    </row>
    <row r="833">
      <c r="A833" s="158"/>
      <c r="B833" s="158"/>
      <c r="C833" s="158"/>
      <c r="D833" s="158"/>
      <c r="E833" s="159"/>
      <c r="F833" s="228"/>
      <c r="G833" s="228"/>
      <c r="H833" s="228" t="str">
        <f t="shared" si="1"/>
        <v/>
      </c>
    </row>
    <row r="834">
      <c r="A834" s="158"/>
      <c r="B834" s="158"/>
      <c r="C834" s="158"/>
      <c r="D834" s="158"/>
      <c r="E834" s="159"/>
      <c r="F834" s="228"/>
      <c r="G834" s="228"/>
      <c r="H834" s="228" t="str">
        <f t="shared" si="1"/>
        <v/>
      </c>
    </row>
    <row r="835">
      <c r="A835" s="158"/>
      <c r="B835" s="158"/>
      <c r="C835" s="158"/>
      <c r="D835" s="158"/>
      <c r="E835" s="159"/>
      <c r="F835" s="228"/>
      <c r="G835" s="228"/>
      <c r="H835" s="228" t="str">
        <f t="shared" si="1"/>
        <v/>
      </c>
    </row>
    <row r="836">
      <c r="A836" s="158"/>
      <c r="B836" s="158"/>
      <c r="C836" s="158"/>
      <c r="D836" s="158"/>
      <c r="E836" s="159"/>
      <c r="F836" s="228"/>
      <c r="G836" s="228"/>
      <c r="H836" s="228" t="str">
        <f t="shared" si="1"/>
        <v/>
      </c>
    </row>
    <row r="837">
      <c r="A837" s="158"/>
      <c r="B837" s="158"/>
      <c r="C837" s="158"/>
      <c r="D837" s="158"/>
      <c r="E837" s="159"/>
      <c r="F837" s="228"/>
      <c r="G837" s="228"/>
      <c r="H837" s="228" t="str">
        <f t="shared" si="1"/>
        <v/>
      </c>
    </row>
    <row r="838">
      <c r="A838" s="158"/>
      <c r="B838" s="158"/>
      <c r="C838" s="158"/>
      <c r="D838" s="158"/>
      <c r="E838" s="159"/>
      <c r="F838" s="228"/>
      <c r="G838" s="228"/>
      <c r="H838" s="228" t="str">
        <f t="shared" si="1"/>
        <v/>
      </c>
    </row>
    <row r="839">
      <c r="A839" s="158"/>
      <c r="B839" s="158"/>
      <c r="C839" s="158"/>
      <c r="D839" s="158"/>
      <c r="E839" s="159"/>
      <c r="F839" s="228"/>
      <c r="G839" s="228"/>
      <c r="H839" s="228" t="str">
        <f t="shared" si="1"/>
        <v/>
      </c>
    </row>
    <row r="840">
      <c r="A840" s="158"/>
      <c r="B840" s="158"/>
      <c r="C840" s="158"/>
      <c r="D840" s="158"/>
      <c r="E840" s="159"/>
      <c r="F840" s="228"/>
      <c r="G840" s="228"/>
      <c r="H840" s="228" t="str">
        <f t="shared" si="1"/>
        <v/>
      </c>
    </row>
    <row r="841">
      <c r="A841" s="158"/>
      <c r="B841" s="158"/>
      <c r="C841" s="158"/>
      <c r="D841" s="158"/>
      <c r="E841" s="159"/>
      <c r="F841" s="228"/>
      <c r="G841" s="228"/>
      <c r="H841" s="228" t="str">
        <f t="shared" si="1"/>
        <v/>
      </c>
    </row>
    <row r="842">
      <c r="A842" s="158"/>
      <c r="B842" s="158"/>
      <c r="C842" s="158"/>
      <c r="D842" s="158"/>
      <c r="E842" s="159"/>
      <c r="F842" s="228"/>
      <c r="G842" s="228"/>
      <c r="H842" s="228" t="str">
        <f t="shared" si="1"/>
        <v/>
      </c>
    </row>
    <row r="843">
      <c r="A843" s="158"/>
      <c r="B843" s="158"/>
      <c r="C843" s="158"/>
      <c r="D843" s="158"/>
      <c r="E843" s="159"/>
      <c r="F843" s="228"/>
      <c r="G843" s="228"/>
      <c r="H843" s="228" t="str">
        <f t="shared" si="1"/>
        <v/>
      </c>
    </row>
    <row r="844">
      <c r="A844" s="158"/>
      <c r="B844" s="158"/>
      <c r="C844" s="158"/>
      <c r="D844" s="158"/>
      <c r="E844" s="159"/>
      <c r="F844" s="228"/>
      <c r="G844" s="228"/>
      <c r="H844" s="228" t="str">
        <f t="shared" si="1"/>
        <v/>
      </c>
    </row>
    <row r="845">
      <c r="A845" s="158"/>
      <c r="B845" s="158"/>
      <c r="C845" s="158"/>
      <c r="D845" s="158"/>
      <c r="E845" s="159"/>
      <c r="F845" s="228"/>
      <c r="G845" s="228"/>
      <c r="H845" s="228" t="str">
        <f t="shared" si="1"/>
        <v/>
      </c>
    </row>
    <row r="846">
      <c r="A846" s="158"/>
      <c r="B846" s="158"/>
      <c r="C846" s="158"/>
      <c r="D846" s="158"/>
      <c r="E846" s="159"/>
      <c r="F846" s="228"/>
      <c r="G846" s="228"/>
      <c r="H846" s="228" t="str">
        <f t="shared" si="1"/>
        <v/>
      </c>
    </row>
    <row r="847">
      <c r="A847" s="158"/>
      <c r="B847" s="158"/>
      <c r="C847" s="158"/>
      <c r="D847" s="158"/>
      <c r="E847" s="159"/>
      <c r="F847" s="228"/>
      <c r="G847" s="228"/>
      <c r="H847" s="228" t="str">
        <f t="shared" si="1"/>
        <v/>
      </c>
    </row>
    <row r="848">
      <c r="A848" s="158"/>
      <c r="B848" s="158"/>
      <c r="C848" s="158"/>
      <c r="D848" s="158"/>
      <c r="E848" s="159"/>
      <c r="F848" s="228"/>
      <c r="G848" s="228"/>
      <c r="H848" s="228" t="str">
        <f t="shared" si="1"/>
        <v/>
      </c>
    </row>
    <row r="849">
      <c r="A849" s="158"/>
      <c r="B849" s="158"/>
      <c r="C849" s="158"/>
      <c r="D849" s="158"/>
      <c r="E849" s="159"/>
      <c r="F849" s="228"/>
      <c r="G849" s="228"/>
      <c r="H849" s="228" t="str">
        <f t="shared" si="1"/>
        <v/>
      </c>
    </row>
    <row r="850">
      <c r="A850" s="158"/>
      <c r="B850" s="158"/>
      <c r="C850" s="158"/>
      <c r="D850" s="158"/>
      <c r="E850" s="159"/>
      <c r="F850" s="228"/>
      <c r="G850" s="228"/>
      <c r="H850" s="228" t="str">
        <f t="shared" si="1"/>
        <v/>
      </c>
    </row>
    <row r="851">
      <c r="A851" s="158"/>
      <c r="B851" s="158"/>
      <c r="C851" s="158"/>
      <c r="D851" s="158"/>
      <c r="E851" s="159"/>
      <c r="F851" s="228"/>
      <c r="G851" s="228"/>
      <c r="H851" s="228" t="str">
        <f t="shared" si="1"/>
        <v/>
      </c>
    </row>
    <row r="852">
      <c r="A852" s="158"/>
      <c r="B852" s="158"/>
      <c r="C852" s="158"/>
      <c r="D852" s="158"/>
      <c r="E852" s="159"/>
      <c r="F852" s="228"/>
      <c r="G852" s="228"/>
      <c r="H852" s="228" t="str">
        <f t="shared" si="1"/>
        <v/>
      </c>
    </row>
    <row r="853">
      <c r="A853" s="158"/>
      <c r="B853" s="158"/>
      <c r="C853" s="158"/>
      <c r="D853" s="158"/>
      <c r="E853" s="159"/>
      <c r="F853" s="228"/>
      <c r="G853" s="228"/>
      <c r="H853" s="228" t="str">
        <f t="shared" si="1"/>
        <v/>
      </c>
    </row>
    <row r="854">
      <c r="A854" s="158"/>
      <c r="B854" s="158"/>
      <c r="C854" s="158"/>
      <c r="D854" s="158"/>
      <c r="E854" s="159"/>
      <c r="F854" s="228"/>
      <c r="G854" s="228"/>
      <c r="H854" s="228" t="str">
        <f t="shared" si="1"/>
        <v/>
      </c>
    </row>
    <row r="855">
      <c r="A855" s="158"/>
      <c r="B855" s="158"/>
      <c r="C855" s="158"/>
      <c r="D855" s="158"/>
      <c r="E855" s="159"/>
      <c r="F855" s="228"/>
      <c r="G855" s="228"/>
      <c r="H855" s="228" t="str">
        <f t="shared" si="1"/>
        <v/>
      </c>
    </row>
    <row r="856">
      <c r="A856" s="158"/>
      <c r="B856" s="158"/>
      <c r="C856" s="158"/>
      <c r="D856" s="158"/>
      <c r="E856" s="159"/>
      <c r="F856" s="228"/>
      <c r="G856" s="228"/>
      <c r="H856" s="228" t="str">
        <f t="shared" si="1"/>
        <v/>
      </c>
    </row>
    <row r="857">
      <c r="A857" s="158"/>
      <c r="B857" s="158"/>
      <c r="C857" s="158"/>
      <c r="D857" s="158"/>
      <c r="E857" s="159"/>
      <c r="F857" s="228"/>
      <c r="G857" s="228"/>
      <c r="H857" s="228" t="str">
        <f t="shared" si="1"/>
        <v/>
      </c>
    </row>
    <row r="858">
      <c r="A858" s="158"/>
      <c r="B858" s="158"/>
      <c r="C858" s="158"/>
      <c r="D858" s="158"/>
      <c r="E858" s="159"/>
      <c r="F858" s="228"/>
      <c r="G858" s="228"/>
      <c r="H858" s="228" t="str">
        <f t="shared" si="1"/>
        <v/>
      </c>
    </row>
    <row r="859">
      <c r="A859" s="158"/>
      <c r="B859" s="158"/>
      <c r="C859" s="158"/>
      <c r="D859" s="158"/>
      <c r="E859" s="159"/>
      <c r="F859" s="228"/>
      <c r="G859" s="228"/>
      <c r="H859" s="228" t="str">
        <f t="shared" si="1"/>
        <v/>
      </c>
    </row>
    <row r="860">
      <c r="A860" s="158"/>
      <c r="B860" s="158"/>
      <c r="C860" s="158"/>
      <c r="D860" s="158"/>
      <c r="E860" s="159"/>
      <c r="F860" s="228"/>
      <c r="G860" s="228"/>
      <c r="H860" s="228" t="str">
        <f t="shared" si="1"/>
        <v/>
      </c>
    </row>
    <row r="861">
      <c r="A861" s="158"/>
      <c r="B861" s="158"/>
      <c r="C861" s="158"/>
      <c r="D861" s="158"/>
      <c r="E861" s="159"/>
      <c r="F861" s="228"/>
      <c r="G861" s="228"/>
      <c r="H861" s="228" t="str">
        <f t="shared" si="1"/>
        <v/>
      </c>
    </row>
    <row r="862">
      <c r="A862" s="158"/>
      <c r="B862" s="158"/>
      <c r="C862" s="158"/>
      <c r="D862" s="158"/>
      <c r="E862" s="159"/>
      <c r="F862" s="228"/>
      <c r="G862" s="228"/>
      <c r="H862" s="228" t="str">
        <f t="shared" si="1"/>
        <v/>
      </c>
    </row>
    <row r="863">
      <c r="A863" s="158"/>
      <c r="B863" s="158"/>
      <c r="C863" s="158"/>
      <c r="D863" s="158"/>
      <c r="E863" s="159"/>
      <c r="F863" s="228"/>
      <c r="G863" s="228"/>
      <c r="H863" s="228" t="str">
        <f t="shared" si="1"/>
        <v/>
      </c>
    </row>
    <row r="864">
      <c r="A864" s="158"/>
      <c r="B864" s="158"/>
      <c r="C864" s="158"/>
      <c r="D864" s="158"/>
      <c r="E864" s="159"/>
      <c r="F864" s="228"/>
      <c r="G864" s="228"/>
      <c r="H864" s="228" t="str">
        <f t="shared" si="1"/>
        <v/>
      </c>
    </row>
    <row r="865">
      <c r="A865" s="158"/>
      <c r="B865" s="158"/>
      <c r="C865" s="158"/>
      <c r="D865" s="158"/>
      <c r="E865" s="159"/>
      <c r="F865" s="228"/>
      <c r="G865" s="228"/>
      <c r="H865" s="228" t="str">
        <f t="shared" si="1"/>
        <v/>
      </c>
    </row>
    <row r="866">
      <c r="A866" s="158"/>
      <c r="B866" s="158"/>
      <c r="C866" s="158"/>
      <c r="D866" s="158"/>
      <c r="E866" s="159"/>
      <c r="F866" s="228"/>
      <c r="G866" s="228"/>
      <c r="H866" s="228" t="str">
        <f t="shared" si="1"/>
        <v/>
      </c>
    </row>
    <row r="867">
      <c r="A867" s="158"/>
      <c r="B867" s="158"/>
      <c r="C867" s="158"/>
      <c r="D867" s="158"/>
      <c r="E867" s="159"/>
      <c r="F867" s="228"/>
      <c r="G867" s="228"/>
      <c r="H867" s="228" t="str">
        <f t="shared" si="1"/>
        <v/>
      </c>
    </row>
    <row r="868">
      <c r="A868" s="158"/>
      <c r="B868" s="158"/>
      <c r="C868" s="158"/>
      <c r="D868" s="158"/>
      <c r="E868" s="159"/>
      <c r="F868" s="228"/>
      <c r="G868" s="228"/>
      <c r="H868" s="228" t="str">
        <f t="shared" si="1"/>
        <v/>
      </c>
    </row>
    <row r="869">
      <c r="A869" s="158"/>
      <c r="B869" s="158"/>
      <c r="C869" s="158"/>
      <c r="D869" s="158"/>
      <c r="E869" s="159"/>
      <c r="F869" s="228"/>
      <c r="G869" s="228"/>
      <c r="H869" s="228" t="str">
        <f t="shared" si="1"/>
        <v/>
      </c>
    </row>
    <row r="870">
      <c r="A870" s="158"/>
      <c r="B870" s="158"/>
      <c r="C870" s="158"/>
      <c r="D870" s="158"/>
      <c r="E870" s="159"/>
      <c r="F870" s="228"/>
      <c r="G870" s="228"/>
      <c r="H870" s="228" t="str">
        <f t="shared" si="1"/>
        <v/>
      </c>
    </row>
    <row r="871">
      <c r="A871" s="158"/>
      <c r="B871" s="158"/>
      <c r="C871" s="158"/>
      <c r="D871" s="158"/>
      <c r="E871" s="159"/>
      <c r="F871" s="228"/>
      <c r="G871" s="228"/>
      <c r="H871" s="228" t="str">
        <f t="shared" si="1"/>
        <v/>
      </c>
    </row>
    <row r="872">
      <c r="A872" s="158"/>
      <c r="B872" s="158"/>
      <c r="C872" s="158"/>
      <c r="D872" s="158"/>
      <c r="E872" s="159"/>
      <c r="F872" s="228"/>
      <c r="G872" s="228"/>
      <c r="H872" s="228" t="str">
        <f t="shared" si="1"/>
        <v/>
      </c>
    </row>
    <row r="873">
      <c r="A873" s="158"/>
      <c r="B873" s="158"/>
      <c r="C873" s="158"/>
      <c r="D873" s="158"/>
      <c r="E873" s="159"/>
      <c r="F873" s="228"/>
      <c r="G873" s="228"/>
      <c r="H873" s="228" t="str">
        <f t="shared" si="1"/>
        <v/>
      </c>
    </row>
    <row r="874">
      <c r="A874" s="158"/>
      <c r="B874" s="158"/>
      <c r="C874" s="158"/>
      <c r="D874" s="158"/>
      <c r="E874" s="159"/>
      <c r="F874" s="228"/>
      <c r="G874" s="228"/>
      <c r="H874" s="228" t="str">
        <f t="shared" si="1"/>
        <v/>
      </c>
    </row>
    <row r="875">
      <c r="A875" s="158"/>
      <c r="B875" s="158"/>
      <c r="C875" s="158"/>
      <c r="D875" s="158"/>
      <c r="E875" s="159"/>
      <c r="F875" s="228"/>
      <c r="G875" s="228"/>
      <c r="H875" s="228" t="str">
        <f t="shared" si="1"/>
        <v/>
      </c>
    </row>
    <row r="876">
      <c r="A876" s="158"/>
      <c r="B876" s="158"/>
      <c r="C876" s="158"/>
      <c r="D876" s="158"/>
      <c r="E876" s="159"/>
      <c r="F876" s="228"/>
      <c r="G876" s="228"/>
      <c r="H876" s="228" t="str">
        <f t="shared" si="1"/>
        <v/>
      </c>
    </row>
    <row r="877">
      <c r="A877" s="158"/>
      <c r="B877" s="158"/>
      <c r="C877" s="158"/>
      <c r="D877" s="158"/>
      <c r="E877" s="159"/>
      <c r="F877" s="228"/>
      <c r="G877" s="228"/>
      <c r="H877" s="228" t="str">
        <f t="shared" si="1"/>
        <v/>
      </c>
    </row>
    <row r="878">
      <c r="A878" s="158"/>
      <c r="B878" s="158"/>
      <c r="C878" s="158"/>
      <c r="D878" s="158"/>
      <c r="E878" s="159"/>
      <c r="F878" s="228"/>
      <c r="G878" s="228"/>
      <c r="H878" s="228" t="str">
        <f t="shared" si="1"/>
        <v/>
      </c>
    </row>
    <row r="879">
      <c r="A879" s="158"/>
      <c r="B879" s="158"/>
      <c r="C879" s="158"/>
      <c r="D879" s="158"/>
      <c r="E879" s="159"/>
      <c r="F879" s="228"/>
      <c r="G879" s="228"/>
      <c r="H879" s="228" t="str">
        <f t="shared" si="1"/>
        <v/>
      </c>
    </row>
    <row r="880">
      <c r="A880" s="158"/>
      <c r="B880" s="158"/>
      <c r="C880" s="158"/>
      <c r="D880" s="158"/>
      <c r="E880" s="159"/>
      <c r="F880" s="228"/>
      <c r="G880" s="228"/>
      <c r="H880" s="228" t="str">
        <f t="shared" si="1"/>
        <v/>
      </c>
    </row>
    <row r="881">
      <c r="A881" s="158"/>
      <c r="B881" s="158"/>
      <c r="C881" s="158"/>
      <c r="D881" s="158"/>
      <c r="E881" s="159"/>
      <c r="F881" s="228"/>
      <c r="G881" s="228"/>
      <c r="H881" s="228" t="str">
        <f t="shared" si="1"/>
        <v/>
      </c>
    </row>
    <row r="882">
      <c r="A882" s="158"/>
      <c r="B882" s="158"/>
      <c r="C882" s="158"/>
      <c r="D882" s="158"/>
      <c r="E882" s="159"/>
      <c r="F882" s="228"/>
      <c r="G882" s="228"/>
      <c r="H882" s="228" t="str">
        <f t="shared" si="1"/>
        <v/>
      </c>
    </row>
    <row r="883">
      <c r="A883" s="158"/>
      <c r="B883" s="158"/>
      <c r="C883" s="158"/>
      <c r="D883" s="158"/>
      <c r="E883" s="159"/>
      <c r="F883" s="228"/>
      <c r="G883" s="228"/>
      <c r="H883" s="228" t="str">
        <f t="shared" si="1"/>
        <v/>
      </c>
    </row>
    <row r="884">
      <c r="A884" s="158"/>
      <c r="B884" s="158"/>
      <c r="C884" s="158"/>
      <c r="D884" s="158"/>
      <c r="E884" s="159"/>
      <c r="F884" s="228"/>
      <c r="G884" s="228"/>
      <c r="H884" s="228" t="str">
        <f t="shared" si="1"/>
        <v/>
      </c>
    </row>
    <row r="885">
      <c r="A885" s="158"/>
      <c r="B885" s="158"/>
      <c r="C885" s="158"/>
      <c r="D885" s="158"/>
      <c r="E885" s="159"/>
      <c r="F885" s="228"/>
      <c r="G885" s="228"/>
      <c r="H885" s="228" t="str">
        <f t="shared" si="1"/>
        <v/>
      </c>
    </row>
    <row r="886">
      <c r="A886" s="158"/>
      <c r="B886" s="158"/>
      <c r="C886" s="158"/>
      <c r="D886" s="158"/>
      <c r="E886" s="159"/>
      <c r="F886" s="228"/>
      <c r="G886" s="228"/>
      <c r="H886" s="228" t="str">
        <f t="shared" si="1"/>
        <v/>
      </c>
    </row>
    <row r="887">
      <c r="A887" s="158"/>
      <c r="B887" s="158"/>
      <c r="C887" s="158"/>
      <c r="D887" s="158"/>
      <c r="E887" s="159"/>
      <c r="F887" s="228"/>
      <c r="G887" s="228"/>
      <c r="H887" s="228" t="str">
        <f t="shared" si="1"/>
        <v/>
      </c>
    </row>
    <row r="888">
      <c r="A888" s="158"/>
      <c r="B888" s="158"/>
      <c r="C888" s="158"/>
      <c r="D888" s="158"/>
      <c r="E888" s="159"/>
      <c r="F888" s="228"/>
      <c r="G888" s="228"/>
      <c r="H888" s="228" t="str">
        <f t="shared" si="1"/>
        <v/>
      </c>
    </row>
    <row r="889">
      <c r="A889" s="158"/>
      <c r="B889" s="158"/>
      <c r="C889" s="158"/>
      <c r="D889" s="158"/>
      <c r="E889" s="159"/>
      <c r="F889" s="228"/>
      <c r="G889" s="228"/>
      <c r="H889" s="228" t="str">
        <f t="shared" si="1"/>
        <v/>
      </c>
    </row>
    <row r="890">
      <c r="A890" s="158"/>
      <c r="B890" s="158"/>
      <c r="C890" s="158"/>
      <c r="D890" s="158"/>
      <c r="E890" s="159"/>
      <c r="F890" s="228"/>
      <c r="G890" s="228"/>
      <c r="H890" s="228" t="str">
        <f t="shared" si="1"/>
        <v/>
      </c>
    </row>
    <row r="891">
      <c r="A891" s="158"/>
      <c r="B891" s="158"/>
      <c r="C891" s="158"/>
      <c r="D891" s="158"/>
      <c r="E891" s="159"/>
      <c r="F891" s="228"/>
      <c r="G891" s="228"/>
      <c r="H891" s="228" t="str">
        <f t="shared" si="1"/>
        <v/>
      </c>
    </row>
    <row r="892">
      <c r="A892" s="158"/>
      <c r="B892" s="158"/>
      <c r="C892" s="158"/>
      <c r="D892" s="158"/>
      <c r="E892" s="159"/>
      <c r="F892" s="228"/>
      <c r="G892" s="228"/>
      <c r="H892" s="228" t="str">
        <f t="shared" si="1"/>
        <v/>
      </c>
    </row>
    <row r="893">
      <c r="A893" s="158"/>
      <c r="B893" s="158"/>
      <c r="C893" s="158"/>
      <c r="D893" s="158"/>
      <c r="E893" s="159"/>
      <c r="F893" s="228"/>
      <c r="G893" s="228"/>
      <c r="H893" s="228" t="str">
        <f t="shared" si="1"/>
        <v/>
      </c>
    </row>
    <row r="894">
      <c r="A894" s="158"/>
      <c r="B894" s="158"/>
      <c r="C894" s="158"/>
      <c r="D894" s="158"/>
      <c r="E894" s="159"/>
      <c r="F894" s="228"/>
      <c r="G894" s="228"/>
      <c r="H894" s="228" t="str">
        <f t="shared" si="1"/>
        <v/>
      </c>
    </row>
    <row r="895">
      <c r="A895" s="158"/>
      <c r="B895" s="158"/>
      <c r="C895" s="158"/>
      <c r="D895" s="158"/>
      <c r="E895" s="159"/>
      <c r="F895" s="228"/>
      <c r="G895" s="228"/>
      <c r="H895" s="228" t="str">
        <f t="shared" si="1"/>
        <v/>
      </c>
    </row>
    <row r="896">
      <c r="A896" s="158"/>
      <c r="B896" s="158"/>
      <c r="C896" s="158"/>
      <c r="D896" s="158"/>
      <c r="E896" s="159"/>
      <c r="F896" s="228"/>
      <c r="G896" s="228"/>
      <c r="H896" s="228" t="str">
        <f t="shared" si="1"/>
        <v/>
      </c>
    </row>
    <row r="897">
      <c r="A897" s="158"/>
      <c r="B897" s="158"/>
      <c r="C897" s="158"/>
      <c r="D897" s="158"/>
      <c r="E897" s="159"/>
      <c r="F897" s="228"/>
      <c r="G897" s="228"/>
      <c r="H897" s="228" t="str">
        <f t="shared" si="1"/>
        <v/>
      </c>
    </row>
    <row r="898">
      <c r="A898" s="158"/>
      <c r="B898" s="158"/>
      <c r="C898" s="158"/>
      <c r="D898" s="158"/>
      <c r="E898" s="159"/>
      <c r="F898" s="228"/>
      <c r="G898" s="228"/>
      <c r="H898" s="228" t="str">
        <f t="shared" si="1"/>
        <v/>
      </c>
    </row>
    <row r="899">
      <c r="A899" s="158"/>
      <c r="B899" s="158"/>
      <c r="C899" s="158"/>
      <c r="D899" s="158"/>
      <c r="E899" s="159"/>
      <c r="F899" s="228"/>
      <c r="G899" s="228"/>
      <c r="H899" s="228" t="str">
        <f t="shared" si="1"/>
        <v/>
      </c>
    </row>
    <row r="900">
      <c r="A900" s="158"/>
      <c r="B900" s="158"/>
      <c r="C900" s="158"/>
      <c r="D900" s="158"/>
      <c r="E900" s="159"/>
      <c r="F900" s="228"/>
      <c r="G900" s="228"/>
      <c r="H900" s="228" t="str">
        <f t="shared" si="1"/>
        <v/>
      </c>
    </row>
    <row r="901">
      <c r="A901" s="158"/>
      <c r="B901" s="158"/>
      <c r="C901" s="158"/>
      <c r="D901" s="158"/>
      <c r="E901" s="159"/>
      <c r="F901" s="228"/>
      <c r="G901" s="228"/>
      <c r="H901" s="228" t="str">
        <f t="shared" si="1"/>
        <v/>
      </c>
    </row>
    <row r="902">
      <c r="A902" s="158"/>
      <c r="B902" s="158"/>
      <c r="C902" s="158"/>
      <c r="D902" s="158"/>
      <c r="E902" s="159"/>
      <c r="F902" s="228"/>
      <c r="G902" s="228"/>
      <c r="H902" s="228" t="str">
        <f t="shared" si="1"/>
        <v/>
      </c>
    </row>
    <row r="903">
      <c r="A903" s="158"/>
      <c r="B903" s="158"/>
      <c r="C903" s="158"/>
      <c r="D903" s="158"/>
      <c r="E903" s="159"/>
      <c r="F903" s="228"/>
      <c r="G903" s="228"/>
      <c r="H903" s="228" t="str">
        <f t="shared" si="1"/>
        <v/>
      </c>
    </row>
    <row r="904">
      <c r="A904" s="158"/>
      <c r="B904" s="158"/>
      <c r="C904" s="158"/>
      <c r="D904" s="158"/>
      <c r="E904" s="159"/>
      <c r="F904" s="228"/>
      <c r="G904" s="228"/>
      <c r="H904" s="228" t="str">
        <f t="shared" si="1"/>
        <v/>
      </c>
    </row>
    <row r="905">
      <c r="A905" s="158"/>
      <c r="B905" s="158"/>
      <c r="C905" s="158"/>
      <c r="D905" s="158"/>
      <c r="E905" s="159"/>
      <c r="F905" s="228"/>
      <c r="G905" s="228"/>
      <c r="H905" s="228" t="str">
        <f t="shared" si="1"/>
        <v/>
      </c>
    </row>
    <row r="906">
      <c r="A906" s="158"/>
      <c r="B906" s="158"/>
      <c r="C906" s="158"/>
      <c r="D906" s="158"/>
      <c r="E906" s="159"/>
      <c r="F906" s="228"/>
      <c r="G906" s="228"/>
      <c r="H906" s="228" t="str">
        <f t="shared" si="1"/>
        <v/>
      </c>
    </row>
    <row r="907">
      <c r="A907" s="158"/>
      <c r="B907" s="158"/>
      <c r="C907" s="158"/>
      <c r="D907" s="158"/>
      <c r="E907" s="159"/>
      <c r="F907" s="228"/>
      <c r="G907" s="228"/>
      <c r="H907" s="228" t="str">
        <f t="shared" si="1"/>
        <v/>
      </c>
    </row>
    <row r="908">
      <c r="A908" s="158"/>
      <c r="B908" s="158"/>
      <c r="C908" s="158"/>
      <c r="D908" s="158"/>
      <c r="E908" s="159"/>
      <c r="F908" s="228"/>
      <c r="G908" s="228"/>
      <c r="H908" s="228" t="str">
        <f t="shared" si="1"/>
        <v/>
      </c>
    </row>
    <row r="909">
      <c r="A909" s="158"/>
      <c r="B909" s="158"/>
      <c r="C909" s="158"/>
      <c r="D909" s="158"/>
      <c r="E909" s="159"/>
      <c r="F909" s="228"/>
      <c r="G909" s="228"/>
      <c r="H909" s="228" t="str">
        <f t="shared" si="1"/>
        <v/>
      </c>
    </row>
    <row r="910">
      <c r="A910" s="158"/>
      <c r="B910" s="158"/>
      <c r="C910" s="158"/>
      <c r="D910" s="158"/>
      <c r="E910" s="159"/>
      <c r="F910" s="228"/>
      <c r="G910" s="228"/>
      <c r="H910" s="228" t="str">
        <f t="shared" si="1"/>
        <v/>
      </c>
    </row>
    <row r="911">
      <c r="A911" s="158"/>
      <c r="B911" s="158"/>
      <c r="C911" s="158"/>
      <c r="D911" s="158"/>
      <c r="E911" s="159"/>
      <c r="F911" s="228"/>
      <c r="G911" s="228"/>
      <c r="H911" s="228" t="str">
        <f t="shared" si="1"/>
        <v/>
      </c>
    </row>
    <row r="912">
      <c r="A912" s="158"/>
      <c r="B912" s="158"/>
      <c r="C912" s="158"/>
      <c r="D912" s="158"/>
      <c r="E912" s="159"/>
      <c r="F912" s="228"/>
      <c r="G912" s="228"/>
      <c r="H912" s="228" t="str">
        <f t="shared" si="1"/>
        <v/>
      </c>
    </row>
    <row r="913">
      <c r="A913" s="158"/>
      <c r="B913" s="158"/>
      <c r="C913" s="158"/>
      <c r="D913" s="158"/>
      <c r="E913" s="159"/>
      <c r="F913" s="228"/>
      <c r="G913" s="228"/>
      <c r="H913" s="228" t="str">
        <f t="shared" si="1"/>
        <v/>
      </c>
    </row>
    <row r="914">
      <c r="A914" s="158"/>
      <c r="B914" s="158"/>
      <c r="C914" s="158"/>
      <c r="D914" s="158"/>
      <c r="E914" s="159"/>
      <c r="F914" s="228"/>
      <c r="G914" s="228"/>
      <c r="H914" s="228" t="str">
        <f t="shared" si="1"/>
        <v/>
      </c>
    </row>
    <row r="915">
      <c r="A915" s="158"/>
      <c r="B915" s="158"/>
      <c r="C915" s="158"/>
      <c r="D915" s="158"/>
      <c r="E915" s="159"/>
      <c r="F915" s="228"/>
      <c r="G915" s="228"/>
      <c r="H915" s="228" t="str">
        <f t="shared" si="1"/>
        <v/>
      </c>
    </row>
    <row r="916">
      <c r="A916" s="158"/>
      <c r="B916" s="158"/>
      <c r="C916" s="158"/>
      <c r="D916" s="158"/>
      <c r="E916" s="159"/>
      <c r="F916" s="228"/>
      <c r="G916" s="228"/>
      <c r="H916" s="228" t="str">
        <f t="shared" si="1"/>
        <v/>
      </c>
    </row>
    <row r="917">
      <c r="A917" s="158"/>
      <c r="B917" s="158"/>
      <c r="C917" s="158"/>
      <c r="D917" s="158"/>
      <c r="E917" s="159"/>
      <c r="F917" s="228"/>
      <c r="G917" s="228"/>
      <c r="H917" s="228" t="str">
        <f t="shared" si="1"/>
        <v/>
      </c>
    </row>
    <row r="918">
      <c r="A918" s="158"/>
      <c r="B918" s="158"/>
      <c r="C918" s="158"/>
      <c r="D918" s="158"/>
      <c r="E918" s="159"/>
      <c r="F918" s="228"/>
      <c r="G918" s="228"/>
      <c r="H918" s="228" t="str">
        <f t="shared" si="1"/>
        <v/>
      </c>
    </row>
    <row r="919">
      <c r="A919" s="158"/>
      <c r="B919" s="158"/>
      <c r="C919" s="158"/>
      <c r="D919" s="158"/>
      <c r="E919" s="159"/>
      <c r="F919" s="228"/>
      <c r="G919" s="228"/>
      <c r="H919" s="228" t="str">
        <f t="shared" si="1"/>
        <v/>
      </c>
    </row>
    <row r="920">
      <c r="A920" s="158"/>
      <c r="B920" s="158"/>
      <c r="C920" s="158"/>
      <c r="D920" s="158"/>
      <c r="E920" s="159"/>
      <c r="F920" s="228"/>
      <c r="G920" s="228"/>
      <c r="H920" s="228" t="str">
        <f t="shared" si="1"/>
        <v/>
      </c>
    </row>
    <row r="921">
      <c r="A921" s="158"/>
      <c r="B921" s="158"/>
      <c r="C921" s="158"/>
      <c r="D921" s="158"/>
      <c r="E921" s="159"/>
      <c r="F921" s="228"/>
      <c r="G921" s="228"/>
      <c r="H921" s="228" t="str">
        <f t="shared" si="1"/>
        <v/>
      </c>
    </row>
    <row r="922">
      <c r="A922" s="158"/>
      <c r="B922" s="158"/>
      <c r="C922" s="158"/>
      <c r="D922" s="158"/>
      <c r="E922" s="159"/>
      <c r="F922" s="228"/>
      <c r="G922" s="228"/>
      <c r="H922" s="228" t="str">
        <f t="shared" si="1"/>
        <v/>
      </c>
    </row>
    <row r="923">
      <c r="A923" s="158"/>
      <c r="B923" s="158"/>
      <c r="C923" s="158"/>
      <c r="D923" s="158"/>
      <c r="E923" s="159"/>
      <c r="F923" s="228"/>
      <c r="G923" s="228"/>
      <c r="H923" s="228" t="str">
        <f t="shared" si="1"/>
        <v/>
      </c>
    </row>
    <row r="924">
      <c r="A924" s="158"/>
      <c r="B924" s="158"/>
      <c r="C924" s="158"/>
      <c r="D924" s="158"/>
      <c r="E924" s="159"/>
      <c r="F924" s="228"/>
      <c r="G924" s="228"/>
      <c r="H924" s="228" t="str">
        <f t="shared" si="1"/>
        <v/>
      </c>
    </row>
    <row r="925">
      <c r="A925" s="158"/>
      <c r="B925" s="158"/>
      <c r="C925" s="158"/>
      <c r="D925" s="158"/>
      <c r="E925" s="159"/>
      <c r="F925" s="228"/>
      <c r="G925" s="228"/>
      <c r="H925" s="228" t="str">
        <f t="shared" si="1"/>
        <v/>
      </c>
    </row>
    <row r="926">
      <c r="A926" s="158"/>
      <c r="B926" s="158"/>
      <c r="C926" s="158"/>
      <c r="D926" s="158"/>
      <c r="E926" s="159"/>
      <c r="F926" s="228"/>
      <c r="G926" s="228"/>
      <c r="H926" s="228" t="str">
        <f t="shared" si="1"/>
        <v/>
      </c>
    </row>
    <row r="927">
      <c r="A927" s="158"/>
      <c r="B927" s="158"/>
      <c r="C927" s="158"/>
      <c r="D927" s="158"/>
      <c r="E927" s="159"/>
      <c r="F927" s="228"/>
      <c r="G927" s="228"/>
      <c r="H927" s="228" t="str">
        <f t="shared" si="1"/>
        <v/>
      </c>
    </row>
    <row r="928">
      <c r="A928" s="158"/>
      <c r="B928" s="158"/>
      <c r="C928" s="158"/>
      <c r="D928" s="158"/>
      <c r="E928" s="159"/>
      <c r="F928" s="228"/>
      <c r="G928" s="228"/>
      <c r="H928" s="228" t="str">
        <f t="shared" si="1"/>
        <v/>
      </c>
    </row>
    <row r="929">
      <c r="A929" s="158"/>
      <c r="B929" s="158"/>
      <c r="C929" s="158"/>
      <c r="D929" s="158"/>
      <c r="E929" s="159"/>
      <c r="F929" s="228"/>
      <c r="G929" s="228"/>
      <c r="H929" s="228" t="str">
        <f t="shared" si="1"/>
        <v/>
      </c>
    </row>
    <row r="930">
      <c r="A930" s="158"/>
      <c r="B930" s="158"/>
      <c r="C930" s="158"/>
      <c r="D930" s="158"/>
      <c r="E930" s="159"/>
      <c r="F930" s="228"/>
      <c r="G930" s="228"/>
      <c r="H930" s="228" t="str">
        <f t="shared" si="1"/>
        <v/>
      </c>
    </row>
    <row r="931">
      <c r="A931" s="158"/>
      <c r="B931" s="158"/>
      <c r="C931" s="158"/>
      <c r="D931" s="158"/>
      <c r="E931" s="159"/>
      <c r="F931" s="228"/>
      <c r="G931" s="228"/>
      <c r="H931" s="228" t="str">
        <f t="shared" si="1"/>
        <v/>
      </c>
    </row>
    <row r="932">
      <c r="A932" s="158"/>
      <c r="B932" s="158"/>
      <c r="C932" s="158"/>
      <c r="D932" s="158"/>
      <c r="E932" s="159"/>
      <c r="F932" s="228"/>
      <c r="G932" s="228"/>
      <c r="H932" s="228" t="str">
        <f t="shared" si="1"/>
        <v/>
      </c>
    </row>
    <row r="933">
      <c r="A933" s="158"/>
      <c r="B933" s="158"/>
      <c r="C933" s="158"/>
      <c r="D933" s="158"/>
      <c r="E933" s="159"/>
      <c r="F933" s="228"/>
      <c r="G933" s="228"/>
      <c r="H933" s="228" t="str">
        <f t="shared" si="1"/>
        <v/>
      </c>
    </row>
    <row r="934">
      <c r="A934" s="158"/>
      <c r="B934" s="158"/>
      <c r="C934" s="158"/>
      <c r="D934" s="158"/>
      <c r="E934" s="159"/>
      <c r="F934" s="228"/>
      <c r="G934" s="228"/>
      <c r="H934" s="228" t="str">
        <f t="shared" si="1"/>
        <v/>
      </c>
    </row>
    <row r="935">
      <c r="A935" s="158"/>
      <c r="B935" s="158"/>
      <c r="C935" s="158"/>
      <c r="D935" s="158"/>
      <c r="E935" s="159"/>
      <c r="F935" s="228"/>
      <c r="G935" s="228"/>
      <c r="H935" s="228" t="str">
        <f t="shared" si="1"/>
        <v/>
      </c>
    </row>
    <row r="936">
      <c r="A936" s="158"/>
      <c r="B936" s="158"/>
      <c r="C936" s="158"/>
      <c r="D936" s="158"/>
      <c r="E936" s="159"/>
      <c r="F936" s="228"/>
      <c r="G936" s="228"/>
      <c r="H936" s="228" t="str">
        <f t="shared" si="1"/>
        <v/>
      </c>
    </row>
    <row r="937">
      <c r="A937" s="158"/>
      <c r="B937" s="158"/>
      <c r="C937" s="158"/>
      <c r="D937" s="158"/>
      <c r="E937" s="159"/>
      <c r="F937" s="228"/>
      <c r="G937" s="228"/>
      <c r="H937" s="228" t="str">
        <f t="shared" si="1"/>
        <v/>
      </c>
    </row>
    <row r="938">
      <c r="A938" s="158"/>
      <c r="B938" s="158"/>
      <c r="C938" s="158"/>
      <c r="D938" s="158"/>
      <c r="E938" s="159"/>
      <c r="F938" s="228"/>
      <c r="G938" s="228"/>
      <c r="H938" s="228" t="str">
        <f t="shared" si="1"/>
        <v/>
      </c>
    </row>
    <row r="939">
      <c r="A939" s="158"/>
      <c r="B939" s="158"/>
      <c r="C939" s="158"/>
      <c r="D939" s="158"/>
      <c r="E939" s="159"/>
      <c r="F939" s="228"/>
      <c r="G939" s="228"/>
      <c r="H939" s="228" t="str">
        <f t="shared" si="1"/>
        <v/>
      </c>
    </row>
    <row r="940">
      <c r="A940" s="158"/>
      <c r="B940" s="158"/>
      <c r="C940" s="158"/>
      <c r="D940" s="158"/>
      <c r="E940" s="159"/>
      <c r="F940" s="228"/>
      <c r="G940" s="228"/>
      <c r="H940" s="228" t="str">
        <f t="shared" si="1"/>
        <v/>
      </c>
    </row>
    <row r="941">
      <c r="A941" s="158"/>
      <c r="B941" s="158"/>
      <c r="C941" s="158"/>
      <c r="D941" s="158"/>
      <c r="E941" s="159"/>
      <c r="F941" s="228"/>
      <c r="G941" s="228"/>
      <c r="H941" s="228" t="str">
        <f t="shared" si="1"/>
        <v/>
      </c>
    </row>
    <row r="942">
      <c r="A942" s="158"/>
      <c r="B942" s="158"/>
      <c r="C942" s="158"/>
      <c r="D942" s="158"/>
      <c r="E942" s="159"/>
      <c r="F942" s="228"/>
      <c r="G942" s="228"/>
      <c r="H942" s="228" t="str">
        <f t="shared" si="1"/>
        <v/>
      </c>
    </row>
    <row r="943">
      <c r="A943" s="158"/>
      <c r="B943" s="158"/>
      <c r="C943" s="158"/>
      <c r="D943" s="158"/>
      <c r="E943" s="159"/>
      <c r="F943" s="228"/>
      <c r="G943" s="228"/>
      <c r="H943" s="228" t="str">
        <f t="shared" si="1"/>
        <v/>
      </c>
    </row>
    <row r="944">
      <c r="A944" s="158"/>
      <c r="B944" s="158"/>
      <c r="C944" s="158"/>
      <c r="D944" s="158"/>
      <c r="E944" s="159"/>
      <c r="F944" s="228"/>
      <c r="G944" s="228"/>
      <c r="H944" s="228" t="str">
        <f t="shared" si="1"/>
        <v/>
      </c>
    </row>
    <row r="945">
      <c r="A945" s="158"/>
      <c r="B945" s="158"/>
      <c r="C945" s="158"/>
      <c r="D945" s="158"/>
      <c r="E945" s="159"/>
      <c r="F945" s="228"/>
      <c r="G945" s="228"/>
      <c r="H945" s="228" t="str">
        <f t="shared" si="1"/>
        <v/>
      </c>
    </row>
    <row r="946">
      <c r="A946" s="158"/>
      <c r="B946" s="158"/>
      <c r="C946" s="158"/>
      <c r="D946" s="158"/>
      <c r="E946" s="159"/>
      <c r="F946" s="228"/>
      <c r="G946" s="228"/>
      <c r="H946" s="228" t="str">
        <f t="shared" si="1"/>
        <v/>
      </c>
    </row>
    <row r="947">
      <c r="A947" s="158"/>
      <c r="B947" s="158"/>
      <c r="C947" s="158"/>
      <c r="D947" s="158"/>
      <c r="E947" s="159"/>
      <c r="F947" s="228"/>
      <c r="G947" s="228"/>
      <c r="H947" s="228" t="str">
        <f t="shared" si="1"/>
        <v/>
      </c>
    </row>
    <row r="948">
      <c r="A948" s="158"/>
      <c r="B948" s="158"/>
      <c r="C948" s="158"/>
      <c r="D948" s="158"/>
      <c r="E948" s="159"/>
      <c r="F948" s="228"/>
      <c r="G948" s="228"/>
      <c r="H948" s="228" t="str">
        <f t="shared" si="1"/>
        <v/>
      </c>
    </row>
    <row r="949">
      <c r="A949" s="158"/>
      <c r="B949" s="158"/>
      <c r="C949" s="158"/>
      <c r="D949" s="158"/>
      <c r="E949" s="159"/>
      <c r="F949" s="228"/>
      <c r="G949" s="228"/>
      <c r="H949" s="228" t="str">
        <f t="shared" si="1"/>
        <v/>
      </c>
    </row>
    <row r="950">
      <c r="A950" s="158"/>
      <c r="B950" s="158"/>
      <c r="C950" s="158"/>
      <c r="D950" s="158"/>
      <c r="E950" s="159"/>
      <c r="F950" s="228"/>
      <c r="G950" s="228"/>
      <c r="H950" s="228" t="str">
        <f t="shared" si="1"/>
        <v/>
      </c>
    </row>
    <row r="951">
      <c r="A951" s="158"/>
      <c r="B951" s="158"/>
      <c r="C951" s="158"/>
      <c r="D951" s="158"/>
      <c r="E951" s="159"/>
      <c r="F951" s="228"/>
      <c r="G951" s="228"/>
      <c r="H951" s="228" t="str">
        <f t="shared" si="1"/>
        <v/>
      </c>
    </row>
    <row r="952">
      <c r="A952" s="158"/>
      <c r="B952" s="158"/>
      <c r="C952" s="158"/>
      <c r="D952" s="158"/>
      <c r="E952" s="159"/>
      <c r="F952" s="228"/>
      <c r="G952" s="228"/>
      <c r="H952" s="228" t="str">
        <f t="shared" si="1"/>
        <v/>
      </c>
    </row>
    <row r="953">
      <c r="A953" s="158"/>
      <c r="B953" s="158"/>
      <c r="C953" s="158"/>
      <c r="D953" s="158"/>
      <c r="E953" s="159"/>
      <c r="F953" s="228"/>
      <c r="G953" s="228"/>
      <c r="H953" s="228" t="str">
        <f t="shared" si="1"/>
        <v/>
      </c>
    </row>
    <row r="954">
      <c r="A954" s="158"/>
      <c r="B954" s="158"/>
      <c r="C954" s="158"/>
      <c r="D954" s="158"/>
      <c r="E954" s="159"/>
      <c r="F954" s="228"/>
      <c r="G954" s="228"/>
      <c r="H954" s="228" t="str">
        <f t="shared" si="1"/>
        <v/>
      </c>
    </row>
    <row r="955">
      <c r="A955" s="158"/>
      <c r="B955" s="158"/>
      <c r="C955" s="158"/>
      <c r="D955" s="158"/>
      <c r="E955" s="159"/>
      <c r="F955" s="228"/>
      <c r="G955" s="228"/>
      <c r="H955" s="228" t="str">
        <f t="shared" si="1"/>
        <v/>
      </c>
    </row>
    <row r="956">
      <c r="A956" s="158"/>
      <c r="B956" s="158"/>
      <c r="C956" s="158"/>
      <c r="D956" s="158"/>
      <c r="E956" s="159"/>
      <c r="F956" s="228"/>
      <c r="G956" s="228"/>
      <c r="H956" s="228" t="str">
        <f t="shared" si="1"/>
        <v/>
      </c>
    </row>
    <row r="957">
      <c r="A957" s="158"/>
      <c r="B957" s="158"/>
      <c r="C957" s="158"/>
      <c r="D957" s="158"/>
      <c r="E957" s="159"/>
      <c r="F957" s="228"/>
      <c r="G957" s="228"/>
      <c r="H957" s="228" t="str">
        <f t="shared" si="1"/>
        <v/>
      </c>
    </row>
    <row r="958">
      <c r="A958" s="158"/>
      <c r="B958" s="158"/>
      <c r="C958" s="158"/>
      <c r="D958" s="158"/>
      <c r="E958" s="159"/>
      <c r="F958" s="228"/>
      <c r="G958" s="228"/>
      <c r="H958" s="228" t="str">
        <f t="shared" si="1"/>
        <v/>
      </c>
    </row>
    <row r="959">
      <c r="A959" s="158"/>
      <c r="B959" s="158"/>
      <c r="C959" s="158"/>
      <c r="D959" s="158"/>
      <c r="E959" s="159"/>
      <c r="F959" s="228"/>
      <c r="G959" s="228"/>
      <c r="H959" s="228" t="str">
        <f t="shared" si="1"/>
        <v/>
      </c>
    </row>
    <row r="960">
      <c r="A960" s="158"/>
      <c r="B960" s="158"/>
      <c r="C960" s="158"/>
      <c r="D960" s="158"/>
      <c r="E960" s="159"/>
      <c r="F960" s="228"/>
      <c r="G960" s="228"/>
      <c r="H960" s="228" t="str">
        <f t="shared" si="1"/>
        <v/>
      </c>
    </row>
    <row r="961">
      <c r="A961" s="158"/>
      <c r="B961" s="158"/>
      <c r="C961" s="158"/>
      <c r="D961" s="158"/>
      <c r="E961" s="159"/>
      <c r="F961" s="228"/>
      <c r="G961" s="228"/>
      <c r="H961" s="228" t="str">
        <f t="shared" si="1"/>
        <v/>
      </c>
    </row>
    <row r="962">
      <c r="A962" s="158"/>
      <c r="B962" s="158"/>
      <c r="C962" s="158"/>
      <c r="D962" s="158"/>
      <c r="E962" s="159"/>
      <c r="F962" s="228"/>
      <c r="G962" s="228"/>
      <c r="H962" s="228" t="str">
        <f t="shared" si="1"/>
        <v/>
      </c>
    </row>
    <row r="963">
      <c r="A963" s="158"/>
      <c r="B963" s="158"/>
      <c r="C963" s="158"/>
      <c r="D963" s="158"/>
      <c r="E963" s="159"/>
      <c r="F963" s="228"/>
      <c r="G963" s="228"/>
      <c r="H963" s="228" t="str">
        <f t="shared" si="1"/>
        <v/>
      </c>
    </row>
    <row r="964">
      <c r="A964" s="158"/>
      <c r="B964" s="158"/>
      <c r="C964" s="158"/>
      <c r="D964" s="158"/>
      <c r="E964" s="159"/>
      <c r="F964" s="228"/>
      <c r="G964" s="228"/>
      <c r="H964" s="228" t="str">
        <f t="shared" si="1"/>
        <v/>
      </c>
    </row>
    <row r="965">
      <c r="A965" s="158"/>
      <c r="B965" s="158"/>
      <c r="C965" s="158"/>
      <c r="D965" s="158"/>
      <c r="E965" s="159"/>
      <c r="F965" s="228"/>
      <c r="G965" s="228"/>
      <c r="H965" s="228" t="str">
        <f t="shared" si="1"/>
        <v/>
      </c>
    </row>
    <row r="966">
      <c r="A966" s="158"/>
      <c r="B966" s="158"/>
      <c r="C966" s="158"/>
      <c r="D966" s="158"/>
      <c r="E966" s="159"/>
      <c r="F966" s="228"/>
      <c r="G966" s="228"/>
      <c r="H966" s="228" t="str">
        <f t="shared" si="1"/>
        <v/>
      </c>
    </row>
    <row r="967">
      <c r="A967" s="158"/>
      <c r="B967" s="158"/>
      <c r="C967" s="158"/>
      <c r="D967" s="158"/>
      <c r="E967" s="159"/>
      <c r="F967" s="228"/>
      <c r="G967" s="228"/>
      <c r="H967" s="228" t="str">
        <f t="shared" si="1"/>
        <v/>
      </c>
    </row>
    <row r="968">
      <c r="A968" s="158"/>
      <c r="B968" s="158"/>
      <c r="C968" s="158"/>
      <c r="D968" s="158"/>
      <c r="E968" s="159"/>
      <c r="F968" s="228"/>
      <c r="G968" s="228"/>
      <c r="H968" s="228" t="str">
        <f t="shared" si="1"/>
        <v/>
      </c>
    </row>
    <row r="969">
      <c r="A969" s="158"/>
      <c r="B969" s="158"/>
      <c r="C969" s="158"/>
      <c r="D969" s="158"/>
      <c r="E969" s="159"/>
      <c r="F969" s="228"/>
      <c r="G969" s="228"/>
      <c r="H969" s="228" t="str">
        <f t="shared" si="1"/>
        <v/>
      </c>
    </row>
    <row r="970">
      <c r="A970" s="158"/>
      <c r="B970" s="158"/>
      <c r="C970" s="158"/>
      <c r="D970" s="158"/>
      <c r="E970" s="159"/>
      <c r="F970" s="228"/>
      <c r="G970" s="228"/>
      <c r="H970" s="228" t="str">
        <f t="shared" si="1"/>
        <v/>
      </c>
    </row>
    <row r="971">
      <c r="A971" s="158"/>
      <c r="B971" s="158"/>
      <c r="C971" s="158"/>
      <c r="D971" s="158"/>
      <c r="E971" s="159"/>
      <c r="F971" s="228"/>
      <c r="G971" s="228"/>
      <c r="H971" s="228" t="str">
        <f t="shared" si="1"/>
        <v/>
      </c>
    </row>
    <row r="972">
      <c r="A972" s="158"/>
      <c r="B972" s="158"/>
      <c r="C972" s="158"/>
      <c r="D972" s="158"/>
      <c r="E972" s="159"/>
      <c r="F972" s="228"/>
      <c r="G972" s="228"/>
      <c r="H972" s="228" t="str">
        <f t="shared" si="1"/>
        <v/>
      </c>
    </row>
    <row r="973">
      <c r="A973" s="158"/>
      <c r="B973" s="158"/>
      <c r="C973" s="158"/>
      <c r="D973" s="158"/>
      <c r="E973" s="159"/>
      <c r="F973" s="228"/>
      <c r="G973" s="228"/>
      <c r="H973" s="228" t="str">
        <f t="shared" si="1"/>
        <v/>
      </c>
    </row>
    <row r="974">
      <c r="A974" s="158"/>
      <c r="B974" s="158"/>
      <c r="C974" s="158"/>
      <c r="D974" s="158"/>
      <c r="E974" s="159"/>
      <c r="F974" s="228"/>
      <c r="G974" s="228"/>
      <c r="H974" s="228" t="str">
        <f t="shared" si="1"/>
        <v/>
      </c>
    </row>
    <row r="975">
      <c r="A975" s="158"/>
      <c r="B975" s="158"/>
      <c r="C975" s="158"/>
      <c r="D975" s="158"/>
      <c r="E975" s="159"/>
      <c r="F975" s="228"/>
      <c r="G975" s="228"/>
      <c r="H975" s="228" t="str">
        <f t="shared" si="1"/>
        <v/>
      </c>
    </row>
    <row r="976">
      <c r="A976" s="158"/>
      <c r="B976" s="158"/>
      <c r="C976" s="158"/>
      <c r="D976" s="158"/>
      <c r="E976" s="159"/>
      <c r="F976" s="228"/>
      <c r="G976" s="222"/>
      <c r="H976" s="228" t="str">
        <f t="shared" si="1"/>
        <v/>
      </c>
    </row>
    <row r="977">
      <c r="A977" s="158"/>
      <c r="B977" s="158"/>
      <c r="C977" s="158"/>
      <c r="D977" s="158"/>
      <c r="E977" s="159"/>
      <c r="F977" s="228"/>
      <c r="G977" s="228"/>
      <c r="H977" s="228" t="str">
        <f t="shared" si="1"/>
        <v/>
      </c>
    </row>
    <row r="978">
      <c r="A978" s="158"/>
      <c r="B978" s="158"/>
      <c r="C978" s="158"/>
      <c r="D978" s="158"/>
      <c r="E978" s="159"/>
      <c r="F978" s="228"/>
      <c r="G978" s="228"/>
      <c r="H978" s="228" t="str">
        <f t="shared" si="1"/>
        <v/>
      </c>
    </row>
    <row r="979">
      <c r="A979" s="158"/>
      <c r="B979" s="158"/>
      <c r="C979" s="158"/>
      <c r="D979" s="158"/>
      <c r="E979" s="159"/>
      <c r="F979" s="228"/>
      <c r="G979" s="228"/>
      <c r="H979" s="228" t="str">
        <f t="shared" si="1"/>
        <v/>
      </c>
    </row>
    <row r="980">
      <c r="A980" s="158"/>
      <c r="B980" s="158"/>
      <c r="C980" s="158"/>
      <c r="D980" s="158"/>
      <c r="E980" s="159"/>
      <c r="F980" s="228"/>
      <c r="G980" s="228"/>
      <c r="H980" s="228" t="str">
        <f t="shared" si="1"/>
        <v/>
      </c>
    </row>
    <row r="981">
      <c r="A981" s="158"/>
      <c r="B981" s="158"/>
      <c r="C981" s="158"/>
      <c r="D981" s="158"/>
      <c r="E981" s="159"/>
      <c r="F981" s="228"/>
      <c r="G981" s="228"/>
      <c r="H981" s="228" t="str">
        <f t="shared" si="1"/>
        <v/>
      </c>
    </row>
    <row r="982">
      <c r="A982" s="158"/>
      <c r="B982" s="158"/>
      <c r="C982" s="158"/>
      <c r="D982" s="158"/>
      <c r="E982" s="159"/>
      <c r="F982" s="228"/>
      <c r="G982" s="228"/>
      <c r="H982" s="228" t="str">
        <f t="shared" si="1"/>
        <v/>
      </c>
    </row>
    <row r="983">
      <c r="A983" s="158"/>
      <c r="B983" s="158"/>
      <c r="C983" s="158"/>
      <c r="D983" s="158"/>
      <c r="E983" s="159"/>
      <c r="F983" s="228"/>
      <c r="G983" s="228"/>
      <c r="H983" s="228" t="str">
        <f t="shared" si="1"/>
        <v/>
      </c>
    </row>
    <row r="984">
      <c r="A984" s="158"/>
      <c r="B984" s="158"/>
      <c r="C984" s="158"/>
      <c r="D984" s="158"/>
      <c r="E984" s="159"/>
      <c r="F984" s="228"/>
      <c r="G984" s="228"/>
      <c r="H984" s="228" t="str">
        <f t="shared" si="1"/>
        <v/>
      </c>
    </row>
    <row r="985">
      <c r="A985" s="158"/>
      <c r="B985" s="158"/>
      <c r="C985" s="158"/>
      <c r="D985" s="158"/>
      <c r="E985" s="159"/>
      <c r="F985" s="222"/>
      <c r="G985" s="228"/>
      <c r="H985" s="228" t="str">
        <f t="shared" si="1"/>
        <v/>
      </c>
    </row>
    <row r="986">
      <c r="A986" s="158"/>
      <c r="B986" s="158"/>
      <c r="C986" s="158"/>
      <c r="D986" s="158"/>
      <c r="E986" s="159"/>
      <c r="F986" s="222"/>
      <c r="G986" s="228"/>
      <c r="H986" s="228" t="str">
        <f t="shared" si="1"/>
        <v/>
      </c>
    </row>
    <row r="987">
      <c r="A987" s="158"/>
      <c r="B987" s="158"/>
      <c r="C987" s="158"/>
      <c r="D987" s="158"/>
      <c r="E987" s="159"/>
      <c r="F987" s="228"/>
      <c r="G987" s="228"/>
      <c r="H987" s="228" t="str">
        <f t="shared" si="1"/>
        <v/>
      </c>
    </row>
    <row r="988">
      <c r="A988" s="158"/>
      <c r="B988" s="158"/>
      <c r="C988" s="158"/>
      <c r="D988" s="158"/>
      <c r="E988" s="159"/>
      <c r="F988" s="228"/>
      <c r="G988" s="228"/>
      <c r="H988" s="228" t="str">
        <f t="shared" si="1"/>
        <v/>
      </c>
    </row>
    <row r="989">
      <c r="A989" s="158"/>
      <c r="B989" s="158"/>
      <c r="C989" s="158"/>
      <c r="D989" s="158"/>
      <c r="E989" s="159"/>
      <c r="F989" s="228"/>
      <c r="G989" s="228"/>
      <c r="H989" s="228" t="str">
        <f t="shared" si="1"/>
        <v/>
      </c>
    </row>
    <row r="990">
      <c r="A990" s="158"/>
      <c r="B990" s="158"/>
      <c r="C990" s="158"/>
      <c r="D990" s="158"/>
      <c r="E990" s="159"/>
      <c r="F990" s="228"/>
      <c r="G990" s="228"/>
      <c r="H990" s="228" t="str">
        <f t="shared" si="1"/>
        <v/>
      </c>
    </row>
    <row r="991">
      <c r="A991" s="158"/>
      <c r="B991" s="158"/>
      <c r="C991" s="158"/>
      <c r="D991" s="158"/>
      <c r="E991" s="159"/>
      <c r="F991" s="228"/>
      <c r="G991" s="228"/>
      <c r="H991" s="228" t="str">
        <f t="shared" si="1"/>
        <v/>
      </c>
    </row>
    <row r="992">
      <c r="A992" s="158"/>
      <c r="B992" s="158"/>
      <c r="C992" s="158"/>
      <c r="D992" s="158"/>
      <c r="E992" s="159"/>
      <c r="F992" s="228"/>
      <c r="G992" s="228"/>
      <c r="H992" s="228" t="str">
        <f t="shared" si="1"/>
        <v/>
      </c>
    </row>
    <row r="993">
      <c r="A993" s="158"/>
      <c r="B993" s="158"/>
      <c r="C993" s="158"/>
      <c r="D993" s="158"/>
      <c r="E993" s="159"/>
      <c r="F993" s="228"/>
      <c r="G993" s="228"/>
      <c r="H993" s="228" t="str">
        <f t="shared" si="1"/>
        <v/>
      </c>
    </row>
    <row r="994">
      <c r="A994" s="158"/>
      <c r="B994" s="158"/>
      <c r="C994" s="158"/>
      <c r="D994" s="158"/>
      <c r="E994" s="159"/>
      <c r="F994" s="228"/>
      <c r="G994" s="228"/>
      <c r="H994" s="228" t="str">
        <f t="shared" si="1"/>
        <v/>
      </c>
    </row>
    <row r="995">
      <c r="A995" s="158"/>
      <c r="B995" s="158"/>
      <c r="C995" s="158"/>
      <c r="D995" s="158"/>
      <c r="E995" s="159"/>
      <c r="F995" s="228"/>
      <c r="G995" s="228"/>
      <c r="H995" s="228" t="str">
        <f t="shared" si="1"/>
        <v/>
      </c>
    </row>
    <row r="996">
      <c r="A996" s="158"/>
      <c r="B996" s="158"/>
      <c r="C996" s="158"/>
      <c r="D996" s="158"/>
      <c r="E996" s="159"/>
      <c r="F996" s="228"/>
      <c r="G996" s="228"/>
      <c r="H996" s="228" t="str">
        <f t="shared" si="1"/>
        <v/>
      </c>
    </row>
    <row r="997">
      <c r="A997" s="158"/>
      <c r="B997" s="158"/>
      <c r="C997" s="158"/>
      <c r="D997" s="158"/>
      <c r="E997" s="159"/>
      <c r="F997" s="222"/>
      <c r="G997" s="222"/>
      <c r="H997" s="228" t="str">
        <f t="shared" si="1"/>
        <v/>
      </c>
    </row>
    <row r="998">
      <c r="A998" s="158"/>
      <c r="B998" s="158"/>
      <c r="C998" s="158"/>
      <c r="D998" s="158"/>
      <c r="E998" s="159"/>
      <c r="F998" s="222"/>
      <c r="G998" s="222"/>
      <c r="H998" s="228" t="str">
        <f t="shared" si="1"/>
        <v/>
      </c>
    </row>
    <row r="999">
      <c r="A999" s="158"/>
      <c r="B999" s="158"/>
      <c r="C999" s="158"/>
      <c r="D999" s="158"/>
      <c r="E999" s="159"/>
      <c r="F999" s="228"/>
      <c r="G999" s="228"/>
      <c r="H999" s="228" t="str">
        <f t="shared" si="1"/>
        <v/>
      </c>
    </row>
    <row r="1000">
      <c r="A1000" s="158"/>
      <c r="B1000" s="158"/>
      <c r="C1000" s="158"/>
      <c r="D1000" s="158"/>
      <c r="E1000" s="159"/>
      <c r="F1000" s="228"/>
      <c r="G1000" s="228"/>
      <c r="H1000" s="228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300060</v>
      </c>
      <c r="G1001" s="181">
        <f t="shared" si="2"/>
        <v>285060</v>
      </c>
      <c r="H1001" s="184">
        <f>F1001-G1001</f>
        <v>15000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-4500</v>
      </c>
      <c r="H1" s="14"/>
    </row>
    <row r="2" ht="21.75" customHeight="1">
      <c r="A2" s="17" t="s">
        <v>2</v>
      </c>
      <c r="D2" s="16" t="s">
        <v>3</v>
      </c>
      <c r="F2" s="18"/>
      <c r="G2" s="312" t="s">
        <v>269</v>
      </c>
      <c r="H2" s="23"/>
    </row>
    <row r="3" ht="22.5" customHeight="1">
      <c r="A3" s="25" t="s">
        <v>7</v>
      </c>
      <c r="B3" s="27" t="s">
        <v>8</v>
      </c>
      <c r="C3" s="28"/>
      <c r="D3" s="29" t="s">
        <v>2397</v>
      </c>
      <c r="F3" s="18"/>
      <c r="G3" s="312" t="s">
        <v>2398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/>
      <c r="C5" s="44"/>
      <c r="D5" s="44"/>
      <c r="E5" s="50" t="s">
        <v>2399</v>
      </c>
      <c r="F5" s="222">
        <v>1250.0</v>
      </c>
      <c r="G5" s="222"/>
      <c r="H5" s="228">
        <f>IF(AND(F5="", G5=""), "", F5 - G5)
</f>
        <v>1250</v>
      </c>
    </row>
    <row r="6">
      <c r="A6" s="206"/>
      <c r="B6" s="58"/>
      <c r="C6" s="61"/>
      <c r="D6" s="61"/>
      <c r="E6" s="50" t="s">
        <v>2400</v>
      </c>
      <c r="F6" s="222">
        <v>1000.0</v>
      </c>
      <c r="G6" s="222"/>
      <c r="H6" s="228">
        <f t="shared" ref="H6:H1000" si="1">IF(AND(F6="", G6=""), "", H5 + F6 - G6)</f>
        <v>2250</v>
      </c>
    </row>
    <row r="7">
      <c r="A7" s="206"/>
      <c r="B7" s="58"/>
      <c r="C7" s="68"/>
      <c r="D7" s="68"/>
      <c r="E7" s="50" t="s">
        <v>2401</v>
      </c>
      <c r="F7" s="222">
        <v>5500.0</v>
      </c>
      <c r="G7" s="222"/>
      <c r="H7" s="228">
        <f t="shared" si="1"/>
        <v>7750</v>
      </c>
    </row>
    <row r="8">
      <c r="A8" s="206"/>
      <c r="B8" s="58"/>
      <c r="C8" s="68"/>
      <c r="D8" s="68"/>
      <c r="E8" s="50" t="s">
        <v>2402</v>
      </c>
      <c r="F8" s="222">
        <v>3000.0</v>
      </c>
      <c r="G8" s="222"/>
      <c r="H8" s="228">
        <f t="shared" si="1"/>
        <v>10750</v>
      </c>
    </row>
    <row r="9">
      <c r="A9" s="42"/>
      <c r="B9" s="68"/>
      <c r="C9" s="68"/>
      <c r="D9" s="68"/>
      <c r="E9" s="50" t="s">
        <v>2403</v>
      </c>
      <c r="F9" s="222">
        <v>4000.0</v>
      </c>
      <c r="G9" s="222"/>
      <c r="H9" s="228">
        <f t="shared" si="1"/>
        <v>14750</v>
      </c>
    </row>
    <row r="10">
      <c r="A10" s="42"/>
      <c r="B10" s="68"/>
      <c r="C10" s="68"/>
      <c r="D10" s="68"/>
      <c r="E10" s="50" t="s">
        <v>2404</v>
      </c>
      <c r="F10" s="222">
        <v>4000.0</v>
      </c>
      <c r="G10" s="222"/>
      <c r="H10" s="228">
        <f t="shared" si="1"/>
        <v>18750</v>
      </c>
    </row>
    <row r="11">
      <c r="A11" s="42"/>
      <c r="B11" s="68"/>
      <c r="C11" s="68"/>
      <c r="D11" s="68"/>
      <c r="E11" s="50" t="s">
        <v>2405</v>
      </c>
      <c r="F11" s="222">
        <v>27000.0</v>
      </c>
      <c r="G11" s="222"/>
      <c r="H11" s="228">
        <f t="shared" si="1"/>
        <v>45750</v>
      </c>
    </row>
    <row r="12">
      <c r="A12" s="42"/>
      <c r="B12" s="68"/>
      <c r="C12" s="61"/>
      <c r="D12" s="61"/>
      <c r="E12" s="50" t="s">
        <v>2406</v>
      </c>
      <c r="F12" s="222">
        <v>4000.0</v>
      </c>
      <c r="G12" s="222"/>
      <c r="H12" s="228">
        <f t="shared" si="1"/>
        <v>49750</v>
      </c>
    </row>
    <row r="13">
      <c r="A13" s="42"/>
      <c r="B13" s="68"/>
      <c r="C13" s="61"/>
      <c r="D13" s="61"/>
      <c r="E13" s="50" t="s">
        <v>2407</v>
      </c>
      <c r="F13" s="222">
        <v>4000.0</v>
      </c>
      <c r="G13" s="222"/>
      <c r="H13" s="228">
        <f t="shared" si="1"/>
        <v>53750</v>
      </c>
    </row>
    <row r="14">
      <c r="A14" s="42"/>
      <c r="B14" s="61"/>
      <c r="C14" s="61"/>
      <c r="D14" s="61"/>
      <c r="E14" s="50" t="s">
        <v>2408</v>
      </c>
      <c r="F14" s="222">
        <v>4000.0</v>
      </c>
      <c r="G14" s="222"/>
      <c r="H14" s="228">
        <f t="shared" si="1"/>
        <v>57750</v>
      </c>
    </row>
    <row r="15">
      <c r="A15" s="42"/>
      <c r="B15" s="68"/>
      <c r="C15" s="61"/>
      <c r="D15" s="61"/>
      <c r="E15" s="50" t="s">
        <v>2409</v>
      </c>
      <c r="F15" s="222">
        <v>3000.0</v>
      </c>
      <c r="G15" s="222"/>
      <c r="H15" s="228">
        <f t="shared" si="1"/>
        <v>60750</v>
      </c>
    </row>
    <row r="16">
      <c r="A16" s="42"/>
      <c r="B16" s="61"/>
      <c r="C16" s="61"/>
      <c r="D16" s="61"/>
      <c r="E16" s="50" t="s">
        <v>2410</v>
      </c>
      <c r="F16" s="222">
        <v>3000.0</v>
      </c>
      <c r="G16" s="222"/>
      <c r="H16" s="228">
        <f t="shared" si="1"/>
        <v>63750</v>
      </c>
    </row>
    <row r="17">
      <c r="A17" s="42"/>
      <c r="B17" s="68"/>
      <c r="C17" s="68"/>
      <c r="D17" s="68"/>
      <c r="E17" s="50" t="s">
        <v>2411</v>
      </c>
      <c r="F17" s="222">
        <v>1000.0</v>
      </c>
      <c r="G17" s="222"/>
      <c r="H17" s="228">
        <f t="shared" si="1"/>
        <v>64750</v>
      </c>
    </row>
    <row r="18">
      <c r="A18" s="42"/>
      <c r="B18" s="68"/>
      <c r="C18" s="61"/>
      <c r="D18" s="61"/>
      <c r="E18" s="50" t="s">
        <v>2412</v>
      </c>
      <c r="F18" s="222">
        <v>4000.0</v>
      </c>
      <c r="G18" s="228"/>
      <c r="H18" s="228">
        <f t="shared" si="1"/>
        <v>68750</v>
      </c>
    </row>
    <row r="19">
      <c r="A19" s="44"/>
      <c r="B19" s="68"/>
      <c r="C19" s="68"/>
      <c r="D19" s="68"/>
      <c r="E19" s="50" t="s">
        <v>2413</v>
      </c>
      <c r="F19" s="222">
        <v>3000.0</v>
      </c>
      <c r="G19" s="228"/>
      <c r="H19" s="228">
        <f t="shared" si="1"/>
        <v>71750</v>
      </c>
    </row>
    <row r="20">
      <c r="A20" s="42"/>
      <c r="B20" s="68"/>
      <c r="C20" s="61"/>
      <c r="D20" s="61"/>
      <c r="E20" s="50" t="s">
        <v>2414</v>
      </c>
      <c r="F20" s="222">
        <v>3000.0</v>
      </c>
      <c r="G20" s="228"/>
      <c r="H20" s="228">
        <f t="shared" si="1"/>
        <v>74750</v>
      </c>
    </row>
    <row r="21">
      <c r="A21" s="42"/>
      <c r="B21" s="68"/>
      <c r="C21" s="61"/>
      <c r="D21" s="61"/>
      <c r="E21" s="50" t="s">
        <v>2415</v>
      </c>
      <c r="F21" s="222">
        <v>3000.0</v>
      </c>
      <c r="G21" s="228"/>
      <c r="H21" s="228">
        <f t="shared" si="1"/>
        <v>77750</v>
      </c>
    </row>
    <row r="22">
      <c r="A22" s="42"/>
      <c r="B22" s="61"/>
      <c r="C22" s="61"/>
      <c r="D22" s="61"/>
      <c r="E22" s="50" t="s">
        <v>2416</v>
      </c>
      <c r="F22" s="222">
        <v>2500.0</v>
      </c>
      <c r="G22" s="228"/>
      <c r="H22" s="228">
        <f t="shared" si="1"/>
        <v>80250</v>
      </c>
    </row>
    <row r="23">
      <c r="A23" s="42"/>
      <c r="B23" s="68"/>
      <c r="C23" s="68"/>
      <c r="D23" s="68"/>
      <c r="E23" s="50" t="s">
        <v>2417</v>
      </c>
      <c r="F23" s="222">
        <v>4000.0</v>
      </c>
      <c r="G23" s="228"/>
      <c r="H23" s="228">
        <f t="shared" si="1"/>
        <v>84250</v>
      </c>
    </row>
    <row r="24">
      <c r="A24" s="42"/>
      <c r="B24" s="44"/>
      <c r="C24" s="61"/>
      <c r="D24" s="61"/>
      <c r="E24" s="50" t="s">
        <v>2418</v>
      </c>
      <c r="F24" s="222">
        <v>2000.0</v>
      </c>
      <c r="G24" s="228"/>
      <c r="H24" s="228">
        <f t="shared" si="1"/>
        <v>86250</v>
      </c>
    </row>
    <row r="25">
      <c r="A25" s="42"/>
      <c r="B25" s="44"/>
      <c r="C25" s="68"/>
      <c r="D25" s="68"/>
      <c r="E25" s="50" t="s">
        <v>2419</v>
      </c>
      <c r="F25" s="222">
        <v>2000.0</v>
      </c>
      <c r="G25" s="228"/>
      <c r="H25" s="228">
        <f t="shared" si="1"/>
        <v>88250</v>
      </c>
    </row>
    <row r="26">
      <c r="A26" s="42"/>
      <c r="B26" s="44"/>
      <c r="C26" s="61"/>
      <c r="D26" s="61"/>
      <c r="E26" s="50" t="s">
        <v>2420</v>
      </c>
      <c r="F26" s="222">
        <v>3000.0</v>
      </c>
      <c r="G26" s="228"/>
      <c r="H26" s="228">
        <f t="shared" si="1"/>
        <v>91250</v>
      </c>
    </row>
    <row r="27">
      <c r="A27" s="42"/>
      <c r="B27" s="61"/>
      <c r="C27" s="61"/>
      <c r="D27" s="61"/>
      <c r="E27" s="50" t="s">
        <v>2421</v>
      </c>
      <c r="F27" s="222">
        <v>1500.0</v>
      </c>
      <c r="G27" s="228"/>
      <c r="H27" s="228">
        <f t="shared" si="1"/>
        <v>92750</v>
      </c>
    </row>
    <row r="28">
      <c r="A28" s="42"/>
      <c r="B28" s="61"/>
      <c r="C28" s="61"/>
      <c r="D28" s="61"/>
      <c r="E28" s="50" t="s">
        <v>2422</v>
      </c>
      <c r="F28" s="222">
        <v>1500.0</v>
      </c>
      <c r="G28" s="228"/>
      <c r="H28" s="228">
        <f t="shared" si="1"/>
        <v>94250</v>
      </c>
    </row>
    <row r="29">
      <c r="A29" s="42">
        <v>44627.0</v>
      </c>
      <c r="B29" s="61"/>
      <c r="C29" s="68"/>
      <c r="D29" s="68"/>
      <c r="E29" s="50" t="s">
        <v>2423</v>
      </c>
      <c r="F29" s="228"/>
      <c r="G29" s="222">
        <v>10000.0</v>
      </c>
      <c r="H29" s="228">
        <f t="shared" si="1"/>
        <v>84250</v>
      </c>
    </row>
    <row r="30">
      <c r="A30" s="42"/>
      <c r="B30" s="68"/>
      <c r="C30" s="61"/>
      <c r="D30" s="61"/>
      <c r="E30" s="50" t="s">
        <v>2424</v>
      </c>
      <c r="F30" s="222">
        <v>1000.0</v>
      </c>
      <c r="G30" s="222">
        <v>19000.0</v>
      </c>
      <c r="H30" s="228">
        <f t="shared" si="1"/>
        <v>66250</v>
      </c>
    </row>
    <row r="31">
      <c r="A31" s="42"/>
      <c r="B31" s="68"/>
      <c r="C31" s="68"/>
      <c r="D31" s="68"/>
      <c r="E31" s="50" t="s">
        <v>2423</v>
      </c>
      <c r="F31" s="228"/>
      <c r="G31" s="222">
        <v>15000.0</v>
      </c>
      <c r="H31" s="228">
        <f t="shared" si="1"/>
        <v>51250</v>
      </c>
    </row>
    <row r="32">
      <c r="A32" s="42"/>
      <c r="B32" s="61"/>
      <c r="C32" s="61"/>
      <c r="D32" s="61"/>
      <c r="E32" s="50" t="s">
        <v>2423</v>
      </c>
      <c r="F32" s="228"/>
      <c r="G32" s="222">
        <v>25000.0</v>
      </c>
      <c r="H32" s="228">
        <f t="shared" si="1"/>
        <v>26250</v>
      </c>
    </row>
    <row r="33">
      <c r="A33" s="42">
        <v>44852.0</v>
      </c>
      <c r="B33" s="68"/>
      <c r="C33" s="68"/>
      <c r="D33" s="68"/>
      <c r="E33" s="50" t="s">
        <v>2425</v>
      </c>
      <c r="F33" s="228"/>
      <c r="G33" s="222">
        <v>26250.0</v>
      </c>
      <c r="H33" s="228">
        <f t="shared" si="1"/>
        <v>0</v>
      </c>
    </row>
    <row r="34">
      <c r="A34" s="42">
        <v>44912.0</v>
      </c>
      <c r="B34" s="61"/>
      <c r="C34" s="61"/>
      <c r="D34" s="61"/>
      <c r="E34" s="50" t="s">
        <v>2426</v>
      </c>
      <c r="F34" s="228"/>
      <c r="G34" s="222">
        <v>10000.0</v>
      </c>
      <c r="H34" s="228">
        <f t="shared" si="1"/>
        <v>-10000</v>
      </c>
    </row>
    <row r="35">
      <c r="A35" s="114"/>
      <c r="B35" s="61"/>
      <c r="C35" s="61"/>
      <c r="D35" s="61"/>
      <c r="E35" s="50" t="s">
        <v>2427</v>
      </c>
      <c r="F35" s="222">
        <v>3000.0</v>
      </c>
      <c r="G35" s="228"/>
      <c r="H35" s="228">
        <f t="shared" si="1"/>
        <v>-7000</v>
      </c>
    </row>
    <row r="36">
      <c r="A36" s="114"/>
      <c r="B36" s="68"/>
      <c r="C36" s="61"/>
      <c r="D36" s="61"/>
      <c r="E36" s="50" t="s">
        <v>2428</v>
      </c>
      <c r="F36" s="222">
        <v>3000.0</v>
      </c>
      <c r="G36" s="228"/>
      <c r="H36" s="228">
        <f t="shared" si="1"/>
        <v>-4000</v>
      </c>
    </row>
    <row r="37">
      <c r="A37" s="114"/>
      <c r="B37" s="68"/>
      <c r="C37" s="61"/>
      <c r="D37" s="61"/>
      <c r="E37" s="50" t="s">
        <v>2429</v>
      </c>
      <c r="F37" s="222">
        <v>2000.0</v>
      </c>
      <c r="G37" s="228"/>
      <c r="H37" s="228">
        <f t="shared" si="1"/>
        <v>-2000</v>
      </c>
    </row>
    <row r="38">
      <c r="A38" s="114"/>
      <c r="B38" s="68"/>
      <c r="C38" s="61"/>
      <c r="D38" s="61"/>
      <c r="E38" s="50" t="s">
        <v>2430</v>
      </c>
      <c r="F38" s="222">
        <v>1000.0</v>
      </c>
      <c r="G38" s="228"/>
      <c r="H38" s="228">
        <f t="shared" si="1"/>
        <v>-1000</v>
      </c>
    </row>
    <row r="39">
      <c r="A39" s="114"/>
      <c r="B39" s="61"/>
      <c r="C39" s="61"/>
      <c r="D39" s="61"/>
      <c r="E39" s="50" t="s">
        <v>2431</v>
      </c>
      <c r="F39" s="222">
        <v>1500.0</v>
      </c>
      <c r="G39" s="228"/>
      <c r="H39" s="228">
        <f t="shared" si="1"/>
        <v>500</v>
      </c>
    </row>
    <row r="40">
      <c r="A40" s="114"/>
      <c r="B40" s="68"/>
      <c r="C40" s="61"/>
      <c r="D40" s="61"/>
      <c r="E40" s="50" t="s">
        <v>2432</v>
      </c>
      <c r="F40" s="222">
        <v>1500.0</v>
      </c>
      <c r="G40" s="228"/>
      <c r="H40" s="228">
        <f t="shared" si="1"/>
        <v>2000</v>
      </c>
    </row>
    <row r="41">
      <c r="A41" s="114"/>
      <c r="B41" s="68"/>
      <c r="C41" s="68"/>
      <c r="D41" s="68"/>
      <c r="E41" s="50" t="s">
        <v>2433</v>
      </c>
      <c r="F41" s="222">
        <v>18000.0</v>
      </c>
      <c r="G41" s="228"/>
      <c r="H41" s="228">
        <f t="shared" si="1"/>
        <v>20000</v>
      </c>
    </row>
    <row r="42">
      <c r="A42" s="114"/>
      <c r="B42" s="61"/>
      <c r="C42" s="61"/>
      <c r="D42" s="61"/>
      <c r="E42" s="50" t="s">
        <v>2434</v>
      </c>
      <c r="F42" s="222">
        <v>3000.0</v>
      </c>
      <c r="G42" s="228"/>
      <c r="H42" s="228">
        <f t="shared" si="1"/>
        <v>23000</v>
      </c>
    </row>
    <row r="43">
      <c r="A43" s="114"/>
      <c r="B43" s="68"/>
      <c r="C43" s="61"/>
      <c r="D43" s="61"/>
      <c r="E43" s="50" t="s">
        <v>2436</v>
      </c>
      <c r="F43" s="222">
        <v>3000.0</v>
      </c>
      <c r="G43" s="228"/>
      <c r="H43" s="228">
        <f t="shared" si="1"/>
        <v>26000</v>
      </c>
    </row>
    <row r="44">
      <c r="A44" s="42">
        <v>44940.0</v>
      </c>
      <c r="B44" s="68"/>
      <c r="C44" s="61"/>
      <c r="D44" s="61"/>
      <c r="E44" s="50" t="s">
        <v>2423</v>
      </c>
      <c r="F44" s="228"/>
      <c r="G44" s="222">
        <v>20000.0</v>
      </c>
      <c r="H44" s="228">
        <f t="shared" si="1"/>
        <v>6000</v>
      </c>
    </row>
    <row r="45">
      <c r="A45" s="42">
        <v>45022.0</v>
      </c>
      <c r="B45" s="68"/>
      <c r="C45" s="61"/>
      <c r="D45" s="61"/>
      <c r="E45" s="50" t="s">
        <v>2423</v>
      </c>
      <c r="F45" s="228"/>
      <c r="G45" s="222">
        <v>10000.0</v>
      </c>
      <c r="H45" s="228">
        <f t="shared" si="1"/>
        <v>-4000</v>
      </c>
    </row>
    <row r="46">
      <c r="A46" s="42">
        <v>45080.0</v>
      </c>
      <c r="B46" s="68"/>
      <c r="C46" s="61"/>
      <c r="D46" s="61"/>
      <c r="E46" s="50" t="s">
        <v>2439</v>
      </c>
      <c r="F46" s="222">
        <v>4000.0</v>
      </c>
      <c r="G46" s="228"/>
      <c r="H46" s="228">
        <f t="shared" si="1"/>
        <v>0</v>
      </c>
    </row>
    <row r="47">
      <c r="A47" s="42">
        <v>45080.0</v>
      </c>
      <c r="B47" s="68"/>
      <c r="C47" s="61"/>
      <c r="D47" s="61"/>
      <c r="E47" s="50" t="s">
        <v>2440</v>
      </c>
      <c r="F47" s="222">
        <v>1500.0</v>
      </c>
      <c r="G47" s="228"/>
      <c r="H47" s="228">
        <f t="shared" si="1"/>
        <v>1500</v>
      </c>
    </row>
    <row r="48">
      <c r="A48" s="42">
        <v>45080.0</v>
      </c>
      <c r="B48" s="68"/>
      <c r="C48" s="61"/>
      <c r="D48" s="61"/>
      <c r="E48" s="50" t="s">
        <v>2442</v>
      </c>
      <c r="F48" s="222">
        <v>4000.0</v>
      </c>
      <c r="G48" s="228"/>
      <c r="H48" s="228">
        <f t="shared" si="1"/>
        <v>5500</v>
      </c>
    </row>
    <row r="49">
      <c r="A49" s="42">
        <v>45080.0</v>
      </c>
      <c r="B49" s="68"/>
      <c r="C49" s="61"/>
      <c r="D49" s="61"/>
      <c r="E49" s="50" t="s">
        <v>2444</v>
      </c>
      <c r="F49" s="222">
        <v>1500.0</v>
      </c>
      <c r="G49" s="228"/>
      <c r="H49" s="228">
        <f t="shared" si="1"/>
        <v>7000</v>
      </c>
    </row>
    <row r="50">
      <c r="A50" s="42">
        <v>45080.0</v>
      </c>
      <c r="B50" s="68"/>
      <c r="C50" s="61"/>
      <c r="D50" s="61"/>
      <c r="E50" s="50" t="s">
        <v>2445</v>
      </c>
      <c r="F50" s="222">
        <v>4000.0</v>
      </c>
      <c r="G50" s="228"/>
      <c r="H50" s="228">
        <f t="shared" si="1"/>
        <v>11000</v>
      </c>
    </row>
    <row r="51">
      <c r="A51" s="42">
        <v>45080.0</v>
      </c>
      <c r="B51" s="61"/>
      <c r="C51" s="61"/>
      <c r="D51" s="61"/>
      <c r="E51" s="50" t="s">
        <v>2446</v>
      </c>
      <c r="F51" s="228"/>
      <c r="G51" s="222">
        <v>4500.0</v>
      </c>
      <c r="H51" s="228">
        <f t="shared" si="1"/>
        <v>6500</v>
      </c>
    </row>
    <row r="52">
      <c r="A52" s="42"/>
      <c r="B52" s="61"/>
      <c r="C52" s="61"/>
      <c r="D52" s="61"/>
      <c r="E52" s="50" t="s">
        <v>2447</v>
      </c>
      <c r="F52" s="228"/>
      <c r="G52" s="222">
        <v>4000.0</v>
      </c>
      <c r="H52" s="228">
        <f t="shared" si="1"/>
        <v>2500</v>
      </c>
    </row>
    <row r="53">
      <c r="A53" s="42">
        <v>45217.0</v>
      </c>
      <c r="B53" s="61"/>
      <c r="C53" s="61"/>
      <c r="D53" s="61"/>
      <c r="E53" s="50" t="s">
        <v>2448</v>
      </c>
      <c r="F53" s="222">
        <v>1500.0</v>
      </c>
      <c r="G53" s="228"/>
      <c r="H53" s="228">
        <f t="shared" si="1"/>
        <v>4000</v>
      </c>
    </row>
    <row r="54">
      <c r="A54" s="42">
        <v>45217.0</v>
      </c>
      <c r="B54" s="68"/>
      <c r="C54" s="61"/>
      <c r="D54" s="61"/>
      <c r="E54" s="50" t="s">
        <v>2449</v>
      </c>
      <c r="F54" s="222">
        <v>1500.0</v>
      </c>
      <c r="G54" s="228"/>
      <c r="H54" s="228">
        <f t="shared" si="1"/>
        <v>5500</v>
      </c>
    </row>
    <row r="55">
      <c r="A55" s="42">
        <v>45217.0</v>
      </c>
      <c r="B55" s="68"/>
      <c r="C55" s="61"/>
      <c r="D55" s="61"/>
      <c r="E55" s="50" t="s">
        <v>2450</v>
      </c>
      <c r="F55" s="222">
        <v>6000.0</v>
      </c>
      <c r="G55" s="228"/>
      <c r="H55" s="228">
        <f t="shared" si="1"/>
        <v>11500</v>
      </c>
    </row>
    <row r="56">
      <c r="A56" s="42">
        <v>45217.0</v>
      </c>
      <c r="B56" s="68"/>
      <c r="C56" s="61"/>
      <c r="D56" s="61"/>
      <c r="E56" s="50" t="s">
        <v>2451</v>
      </c>
      <c r="F56" s="222">
        <v>1000.0</v>
      </c>
      <c r="G56" s="228"/>
      <c r="H56" s="228">
        <f t="shared" si="1"/>
        <v>12500</v>
      </c>
    </row>
    <row r="57">
      <c r="A57" s="42">
        <v>45217.0</v>
      </c>
      <c r="B57" s="68"/>
      <c r="C57" s="61"/>
      <c r="D57" s="61"/>
      <c r="E57" s="50" t="s">
        <v>2452</v>
      </c>
      <c r="F57" s="222">
        <v>6000.0</v>
      </c>
      <c r="G57" s="228"/>
      <c r="H57" s="228">
        <f t="shared" si="1"/>
        <v>18500</v>
      </c>
    </row>
    <row r="58">
      <c r="A58" s="42">
        <v>45217.0</v>
      </c>
      <c r="B58" s="68"/>
      <c r="C58" s="61"/>
      <c r="D58" s="61"/>
      <c r="E58" s="50" t="s">
        <v>2453</v>
      </c>
      <c r="F58" s="222">
        <v>4500.0</v>
      </c>
      <c r="G58" s="228"/>
      <c r="H58" s="228">
        <f t="shared" si="1"/>
        <v>23000</v>
      </c>
    </row>
    <row r="59">
      <c r="A59" s="42">
        <v>45217.0</v>
      </c>
      <c r="B59" s="61"/>
      <c r="C59" s="61"/>
      <c r="D59" s="61"/>
      <c r="E59" s="50" t="s">
        <v>2254</v>
      </c>
      <c r="F59" s="228"/>
      <c r="G59" s="222">
        <v>5000.0</v>
      </c>
      <c r="H59" s="228">
        <f t="shared" si="1"/>
        <v>18000</v>
      </c>
    </row>
    <row r="60">
      <c r="A60" s="42">
        <v>45154.0</v>
      </c>
      <c r="B60" s="68"/>
      <c r="C60" s="61"/>
      <c r="D60" s="61"/>
      <c r="E60" s="50" t="s">
        <v>2457</v>
      </c>
      <c r="F60" s="228"/>
      <c r="G60" s="222">
        <v>15000.0</v>
      </c>
      <c r="H60" s="228">
        <f t="shared" si="1"/>
        <v>3000</v>
      </c>
    </row>
    <row r="61">
      <c r="A61" s="42">
        <v>45217.0</v>
      </c>
      <c r="B61" s="68"/>
      <c r="C61" s="61"/>
      <c r="D61" s="61"/>
      <c r="E61" s="50" t="s">
        <v>2460</v>
      </c>
      <c r="F61" s="222">
        <v>6000.0</v>
      </c>
      <c r="G61" s="228"/>
      <c r="H61" s="228">
        <f t="shared" si="1"/>
        <v>9000</v>
      </c>
    </row>
    <row r="62">
      <c r="A62" s="42">
        <v>45206.0</v>
      </c>
      <c r="B62" s="68"/>
      <c r="C62" s="61"/>
      <c r="D62" s="61"/>
      <c r="E62" s="50" t="s">
        <v>2463</v>
      </c>
      <c r="F62" s="228"/>
      <c r="G62" s="222">
        <v>10000.0</v>
      </c>
      <c r="H62" s="228">
        <f t="shared" si="1"/>
        <v>-1000</v>
      </c>
    </row>
    <row r="63">
      <c r="A63" s="42">
        <v>45217.0</v>
      </c>
      <c r="B63" s="68"/>
      <c r="C63" s="61"/>
      <c r="D63" s="61"/>
      <c r="E63" s="50" t="s">
        <v>2464</v>
      </c>
      <c r="F63" s="222">
        <v>5000.0</v>
      </c>
      <c r="G63" s="228"/>
      <c r="H63" s="228">
        <f t="shared" si="1"/>
        <v>4000</v>
      </c>
    </row>
    <row r="64">
      <c r="A64" s="42">
        <v>45217.0</v>
      </c>
      <c r="B64" s="68"/>
      <c r="C64" s="61"/>
      <c r="D64" s="61"/>
      <c r="E64" s="50" t="s">
        <v>2465</v>
      </c>
      <c r="F64" s="222">
        <v>3000.0</v>
      </c>
      <c r="G64" s="228"/>
      <c r="H64" s="228">
        <f t="shared" si="1"/>
        <v>7000</v>
      </c>
    </row>
    <row r="65">
      <c r="A65" s="42">
        <v>45217.0</v>
      </c>
      <c r="B65" s="61"/>
      <c r="C65" s="61"/>
      <c r="D65" s="61"/>
      <c r="E65" s="50" t="s">
        <v>2467</v>
      </c>
      <c r="F65" s="222">
        <v>5000.0</v>
      </c>
      <c r="G65" s="228"/>
      <c r="H65" s="228">
        <f t="shared" si="1"/>
        <v>12000</v>
      </c>
    </row>
    <row r="66">
      <c r="A66" s="42">
        <v>45217.0</v>
      </c>
      <c r="B66" s="44" t="s">
        <v>2470</v>
      </c>
      <c r="C66" s="61"/>
      <c r="D66" s="61"/>
      <c r="E66" s="50" t="s">
        <v>1311</v>
      </c>
      <c r="F66" s="228"/>
      <c r="G66" s="222">
        <v>10000.0</v>
      </c>
      <c r="H66" s="228">
        <f t="shared" si="1"/>
        <v>2000</v>
      </c>
    </row>
    <row r="67">
      <c r="A67" s="42">
        <v>45217.0</v>
      </c>
      <c r="B67" s="68"/>
      <c r="C67" s="61"/>
      <c r="D67" s="61"/>
      <c r="E67" s="50" t="s">
        <v>2472</v>
      </c>
      <c r="F67" s="228"/>
      <c r="G67" s="222">
        <v>1000.0</v>
      </c>
      <c r="H67" s="228">
        <f t="shared" si="1"/>
        <v>1000</v>
      </c>
    </row>
    <row r="68">
      <c r="A68" s="114"/>
      <c r="B68" s="68"/>
      <c r="C68" s="61"/>
      <c r="D68" s="61"/>
      <c r="E68" s="50" t="s">
        <v>2474</v>
      </c>
      <c r="F68" s="222">
        <v>1000.0</v>
      </c>
      <c r="G68" s="228"/>
      <c r="H68" s="228">
        <f t="shared" si="1"/>
        <v>2000</v>
      </c>
    </row>
    <row r="69">
      <c r="A69" s="42">
        <v>45279.0</v>
      </c>
      <c r="B69" s="61"/>
      <c r="C69" s="61"/>
      <c r="D69" s="61"/>
      <c r="E69" s="50" t="s">
        <v>1311</v>
      </c>
      <c r="F69" s="228"/>
      <c r="G69" s="222">
        <v>12000.0</v>
      </c>
      <c r="H69" s="228">
        <f t="shared" si="1"/>
        <v>-10000</v>
      </c>
    </row>
    <row r="70">
      <c r="A70" s="42">
        <v>45809.0</v>
      </c>
      <c r="B70" s="68"/>
      <c r="C70" s="61"/>
      <c r="D70" s="61"/>
      <c r="E70" s="50" t="s">
        <v>2478</v>
      </c>
      <c r="F70" s="222">
        <v>15500.0</v>
      </c>
      <c r="G70" s="228"/>
      <c r="H70" s="228">
        <f t="shared" si="1"/>
        <v>5500</v>
      </c>
    </row>
    <row r="71">
      <c r="A71" s="42">
        <v>45484.0</v>
      </c>
      <c r="B71" s="68"/>
      <c r="C71" s="61"/>
      <c r="D71" s="61"/>
      <c r="E71" s="50" t="s">
        <v>2481</v>
      </c>
      <c r="F71" s="228"/>
      <c r="G71" s="222">
        <v>10000.0</v>
      </c>
      <c r="H71" s="228">
        <f t="shared" si="1"/>
        <v>-4500</v>
      </c>
    </row>
    <row r="72">
      <c r="A72" s="114"/>
      <c r="B72" s="68"/>
      <c r="C72" s="61"/>
      <c r="D72" s="61"/>
      <c r="E72" s="115"/>
      <c r="F72" s="228"/>
      <c r="G72" s="228"/>
      <c r="H72" s="228" t="str">
        <f t="shared" si="1"/>
        <v/>
      </c>
    </row>
    <row r="73">
      <c r="A73" s="114"/>
      <c r="B73" s="68"/>
      <c r="C73" s="61"/>
      <c r="D73" s="61"/>
      <c r="E73" s="115"/>
      <c r="F73" s="228"/>
      <c r="G73" s="228"/>
      <c r="H73" s="228" t="str">
        <f t="shared" si="1"/>
        <v/>
      </c>
    </row>
    <row r="74">
      <c r="A74" s="42"/>
      <c r="B74" s="61"/>
      <c r="C74" s="61"/>
      <c r="D74" s="61"/>
      <c r="E74" s="115"/>
      <c r="F74" s="228"/>
      <c r="G74" s="228"/>
      <c r="H74" s="228" t="str">
        <f t="shared" si="1"/>
        <v/>
      </c>
    </row>
    <row r="75">
      <c r="A75" s="114"/>
      <c r="B75" s="68"/>
      <c r="C75" s="61"/>
      <c r="D75" s="61"/>
      <c r="E75" s="115"/>
      <c r="F75" s="228"/>
      <c r="G75" s="228"/>
      <c r="H75" s="228" t="str">
        <f t="shared" si="1"/>
        <v/>
      </c>
    </row>
    <row r="76">
      <c r="A76" s="114"/>
      <c r="B76" s="68"/>
      <c r="C76" s="61"/>
      <c r="D76" s="61"/>
      <c r="E76" s="115"/>
      <c r="F76" s="228"/>
      <c r="G76" s="228"/>
      <c r="H76" s="228" t="str">
        <f t="shared" si="1"/>
        <v/>
      </c>
    </row>
    <row r="77">
      <c r="A77" s="114"/>
      <c r="B77" s="68"/>
      <c r="C77" s="61"/>
      <c r="D77" s="61"/>
      <c r="E77" s="115"/>
      <c r="F77" s="228"/>
      <c r="G77" s="228"/>
      <c r="H77" s="228" t="str">
        <f t="shared" si="1"/>
        <v/>
      </c>
    </row>
    <row r="78">
      <c r="A78" s="114"/>
      <c r="B78" s="68"/>
      <c r="C78" s="61"/>
      <c r="D78" s="61"/>
      <c r="E78" s="115"/>
      <c r="F78" s="228"/>
      <c r="G78" s="228"/>
      <c r="H78" s="228" t="str">
        <f t="shared" si="1"/>
        <v/>
      </c>
    </row>
    <row r="79">
      <c r="A79" s="114"/>
      <c r="B79" s="68"/>
      <c r="C79" s="61"/>
      <c r="D79" s="61"/>
      <c r="E79" s="115"/>
      <c r="F79" s="228"/>
      <c r="G79" s="228"/>
      <c r="H79" s="228" t="str">
        <f t="shared" si="1"/>
        <v/>
      </c>
    </row>
    <row r="80">
      <c r="A80" s="114"/>
      <c r="B80" s="68"/>
      <c r="C80" s="61"/>
      <c r="D80" s="61"/>
      <c r="E80" s="115"/>
      <c r="F80" s="228"/>
      <c r="G80" s="228"/>
      <c r="H80" s="228" t="str">
        <f t="shared" si="1"/>
        <v/>
      </c>
    </row>
    <row r="81">
      <c r="A81" s="42"/>
      <c r="B81" s="61"/>
      <c r="C81" s="61"/>
      <c r="D81" s="61"/>
      <c r="E81" s="115"/>
      <c r="F81" s="228"/>
      <c r="G81" s="228"/>
      <c r="H81" s="228" t="str">
        <f t="shared" si="1"/>
        <v/>
      </c>
    </row>
    <row r="82">
      <c r="A82" s="42"/>
      <c r="B82" s="61"/>
      <c r="C82" s="61"/>
      <c r="D82" s="61"/>
      <c r="E82" s="115"/>
      <c r="F82" s="228"/>
      <c r="G82" s="228"/>
      <c r="H82" s="228" t="str">
        <f t="shared" si="1"/>
        <v/>
      </c>
    </row>
    <row r="83">
      <c r="A83" s="114"/>
      <c r="B83" s="68"/>
      <c r="C83" s="61"/>
      <c r="D83" s="61"/>
      <c r="E83" s="115"/>
      <c r="F83" s="228"/>
      <c r="G83" s="228"/>
      <c r="H83" s="228" t="str">
        <f t="shared" si="1"/>
        <v/>
      </c>
    </row>
    <row r="84">
      <c r="A84" s="114"/>
      <c r="B84" s="68"/>
      <c r="C84" s="61"/>
      <c r="D84" s="61"/>
      <c r="E84" s="115"/>
      <c r="F84" s="228"/>
      <c r="G84" s="228"/>
      <c r="H84" s="228" t="str">
        <f t="shared" si="1"/>
        <v/>
      </c>
    </row>
    <row r="85">
      <c r="A85" s="114"/>
      <c r="B85" s="68"/>
      <c r="C85" s="61"/>
      <c r="D85" s="61"/>
      <c r="E85" s="115"/>
      <c r="F85" s="228"/>
      <c r="G85" s="228"/>
      <c r="H85" s="228" t="str">
        <f t="shared" si="1"/>
        <v/>
      </c>
    </row>
    <row r="86">
      <c r="A86" s="114"/>
      <c r="B86" s="68"/>
      <c r="C86" s="61"/>
      <c r="D86" s="61"/>
      <c r="E86" s="115"/>
      <c r="F86" s="228"/>
      <c r="G86" s="228"/>
      <c r="H86" s="228" t="str">
        <f t="shared" si="1"/>
        <v/>
      </c>
    </row>
    <row r="87">
      <c r="A87" s="114"/>
      <c r="B87" s="68"/>
      <c r="C87" s="61"/>
      <c r="D87" s="61"/>
      <c r="E87" s="115"/>
      <c r="F87" s="228"/>
      <c r="G87" s="228"/>
      <c r="H87" s="228" t="str">
        <f t="shared" si="1"/>
        <v/>
      </c>
    </row>
    <row r="88">
      <c r="A88" s="114"/>
      <c r="B88" s="68"/>
      <c r="C88" s="61"/>
      <c r="D88" s="61"/>
      <c r="E88" s="115"/>
      <c r="F88" s="228"/>
      <c r="G88" s="228"/>
      <c r="H88" s="228" t="str">
        <f t="shared" si="1"/>
        <v/>
      </c>
    </row>
    <row r="89">
      <c r="A89" s="114"/>
      <c r="B89" s="68"/>
      <c r="C89" s="61"/>
      <c r="D89" s="61"/>
      <c r="E89" s="115"/>
      <c r="F89" s="228"/>
      <c r="G89" s="228"/>
      <c r="H89" s="228" t="str">
        <f t="shared" si="1"/>
        <v/>
      </c>
    </row>
    <row r="90">
      <c r="A90" s="114"/>
      <c r="B90" s="68"/>
      <c r="C90" s="61"/>
      <c r="D90" s="61"/>
      <c r="E90" s="115"/>
      <c r="F90" s="228"/>
      <c r="G90" s="228"/>
      <c r="H90" s="228" t="str">
        <f t="shared" si="1"/>
        <v/>
      </c>
    </row>
    <row r="91">
      <c r="A91" s="114"/>
      <c r="B91" s="68"/>
      <c r="C91" s="61"/>
      <c r="D91" s="61"/>
      <c r="E91" s="115"/>
      <c r="F91" s="228"/>
      <c r="G91" s="228"/>
      <c r="H91" s="228" t="str">
        <f t="shared" si="1"/>
        <v/>
      </c>
    </row>
    <row r="92">
      <c r="A92" s="114"/>
      <c r="B92" s="68"/>
      <c r="C92" s="61"/>
      <c r="D92" s="61"/>
      <c r="E92" s="115"/>
      <c r="F92" s="228"/>
      <c r="G92" s="228"/>
      <c r="H92" s="228" t="str">
        <f t="shared" si="1"/>
        <v/>
      </c>
    </row>
    <row r="93">
      <c r="A93" s="114"/>
      <c r="B93" s="68"/>
      <c r="C93" s="61"/>
      <c r="D93" s="61"/>
      <c r="E93" s="115"/>
      <c r="F93" s="228"/>
      <c r="G93" s="228"/>
      <c r="H93" s="228" t="str">
        <f t="shared" si="1"/>
        <v/>
      </c>
    </row>
    <row r="94">
      <c r="A94" s="114"/>
      <c r="B94" s="68"/>
      <c r="C94" s="61"/>
      <c r="D94" s="61"/>
      <c r="E94" s="115"/>
      <c r="F94" s="228"/>
      <c r="G94" s="228"/>
      <c r="H94" s="228" t="str">
        <f t="shared" si="1"/>
        <v/>
      </c>
    </row>
    <row r="95">
      <c r="A95" s="42"/>
      <c r="B95" s="61"/>
      <c r="C95" s="61"/>
      <c r="D95" s="61"/>
      <c r="E95" s="115"/>
      <c r="F95" s="228"/>
      <c r="G95" s="228"/>
      <c r="H95" s="228" t="str">
        <f t="shared" si="1"/>
        <v/>
      </c>
    </row>
    <row r="96">
      <c r="A96" s="114"/>
      <c r="B96" s="68"/>
      <c r="C96" s="61"/>
      <c r="D96" s="61"/>
      <c r="E96" s="115"/>
      <c r="F96" s="228"/>
      <c r="G96" s="228"/>
      <c r="H96" s="228" t="str">
        <f t="shared" si="1"/>
        <v/>
      </c>
    </row>
    <row r="97">
      <c r="A97" s="114"/>
      <c r="B97" s="68"/>
      <c r="C97" s="61"/>
      <c r="D97" s="61"/>
      <c r="E97" s="115"/>
      <c r="F97" s="228"/>
      <c r="G97" s="228"/>
      <c r="H97" s="228" t="str">
        <f t="shared" si="1"/>
        <v/>
      </c>
    </row>
    <row r="98">
      <c r="A98" s="114"/>
      <c r="B98" s="68"/>
      <c r="C98" s="61"/>
      <c r="D98" s="61"/>
      <c r="E98" s="115"/>
      <c r="F98" s="228"/>
      <c r="G98" s="228"/>
      <c r="H98" s="228" t="str">
        <f t="shared" si="1"/>
        <v/>
      </c>
    </row>
    <row r="99">
      <c r="A99" s="114"/>
      <c r="B99" s="61"/>
      <c r="C99" s="61"/>
      <c r="D99" s="61"/>
      <c r="E99" s="115"/>
      <c r="F99" s="228"/>
      <c r="G99" s="228"/>
      <c r="H99" s="228" t="str">
        <f t="shared" si="1"/>
        <v/>
      </c>
    </row>
    <row r="100">
      <c r="A100" s="114"/>
      <c r="B100" s="68"/>
      <c r="C100" s="61"/>
      <c r="D100" s="61"/>
      <c r="E100" s="115"/>
      <c r="F100" s="228"/>
      <c r="G100" s="228"/>
      <c r="H100" s="228" t="str">
        <f t="shared" si="1"/>
        <v/>
      </c>
    </row>
    <row r="101">
      <c r="A101" s="42"/>
      <c r="B101" s="61"/>
      <c r="C101" s="61"/>
      <c r="D101" s="61"/>
      <c r="E101" s="115"/>
      <c r="F101" s="228"/>
      <c r="G101" s="228"/>
      <c r="H101" s="228" t="str">
        <f t="shared" si="1"/>
        <v/>
      </c>
    </row>
    <row r="102">
      <c r="A102" s="114"/>
      <c r="B102" s="68"/>
      <c r="C102" s="61"/>
      <c r="D102" s="61"/>
      <c r="E102" s="115"/>
      <c r="F102" s="228"/>
      <c r="G102" s="228"/>
      <c r="H102" s="228" t="str">
        <f t="shared" si="1"/>
        <v/>
      </c>
    </row>
    <row r="103">
      <c r="A103" s="114"/>
      <c r="B103" s="68"/>
      <c r="C103" s="61"/>
      <c r="D103" s="61"/>
      <c r="E103" s="115"/>
      <c r="F103" s="228"/>
      <c r="G103" s="228"/>
      <c r="H103" s="228" t="str">
        <f t="shared" si="1"/>
        <v/>
      </c>
    </row>
    <row r="104">
      <c r="A104" s="114"/>
      <c r="B104" s="68"/>
      <c r="C104" s="61"/>
      <c r="D104" s="61"/>
      <c r="E104" s="115"/>
      <c r="F104" s="228"/>
      <c r="G104" s="228"/>
      <c r="H104" s="228" t="str">
        <f t="shared" si="1"/>
        <v/>
      </c>
    </row>
    <row r="105">
      <c r="A105" s="114"/>
      <c r="B105" s="68"/>
      <c r="C105" s="61"/>
      <c r="D105" s="61"/>
      <c r="E105" s="115"/>
      <c r="F105" s="228"/>
      <c r="G105" s="228"/>
      <c r="H105" s="228" t="str">
        <f t="shared" si="1"/>
        <v/>
      </c>
    </row>
    <row r="106">
      <c r="A106" s="114"/>
      <c r="B106" s="68"/>
      <c r="C106" s="61"/>
      <c r="D106" s="61"/>
      <c r="E106" s="115"/>
      <c r="F106" s="228"/>
      <c r="G106" s="228"/>
      <c r="H106" s="228" t="str">
        <f t="shared" si="1"/>
        <v/>
      </c>
    </row>
    <row r="107">
      <c r="A107" s="114"/>
      <c r="B107" s="68"/>
      <c r="C107" s="61"/>
      <c r="D107" s="61"/>
      <c r="E107" s="115"/>
      <c r="F107" s="228"/>
      <c r="G107" s="228"/>
      <c r="H107" s="228" t="str">
        <f t="shared" si="1"/>
        <v/>
      </c>
    </row>
    <row r="108">
      <c r="A108" s="114"/>
      <c r="B108" s="68"/>
      <c r="C108" s="61"/>
      <c r="D108" s="61"/>
      <c r="E108" s="115"/>
      <c r="F108" s="228"/>
      <c r="G108" s="228"/>
      <c r="H108" s="228" t="str">
        <f t="shared" si="1"/>
        <v/>
      </c>
    </row>
    <row r="109">
      <c r="A109" s="114"/>
      <c r="B109" s="68"/>
      <c r="C109" s="61"/>
      <c r="D109" s="61"/>
      <c r="E109" s="115"/>
      <c r="F109" s="228"/>
      <c r="G109" s="228"/>
      <c r="H109" s="228" t="str">
        <f t="shared" si="1"/>
        <v/>
      </c>
    </row>
    <row r="110">
      <c r="A110" s="114"/>
      <c r="B110" s="68"/>
      <c r="C110" s="61"/>
      <c r="D110" s="61"/>
      <c r="E110" s="115"/>
      <c r="F110" s="228"/>
      <c r="G110" s="228"/>
      <c r="H110" s="228" t="str">
        <f t="shared" si="1"/>
        <v/>
      </c>
    </row>
    <row r="111">
      <c r="A111" s="114"/>
      <c r="B111" s="68"/>
      <c r="C111" s="61"/>
      <c r="D111" s="61"/>
      <c r="E111" s="115"/>
      <c r="F111" s="228"/>
      <c r="G111" s="228"/>
      <c r="H111" s="228" t="str">
        <f t="shared" si="1"/>
        <v/>
      </c>
    </row>
    <row r="112">
      <c r="A112" s="114"/>
      <c r="B112" s="61"/>
      <c r="C112" s="61"/>
      <c r="D112" s="61"/>
      <c r="E112" s="115"/>
      <c r="F112" s="228"/>
      <c r="G112" s="228"/>
      <c r="H112" s="228" t="str">
        <f t="shared" si="1"/>
        <v/>
      </c>
    </row>
    <row r="113">
      <c r="A113" s="42"/>
      <c r="B113" s="61"/>
      <c r="C113" s="61"/>
      <c r="D113" s="61"/>
      <c r="E113" s="115"/>
      <c r="F113" s="228"/>
      <c r="G113" s="228"/>
      <c r="H113" s="228" t="str">
        <f t="shared" si="1"/>
        <v/>
      </c>
    </row>
    <row r="114">
      <c r="A114" s="114"/>
      <c r="B114" s="68"/>
      <c r="C114" s="61"/>
      <c r="D114" s="61"/>
      <c r="E114" s="115"/>
      <c r="F114" s="228"/>
      <c r="G114" s="228"/>
      <c r="H114" s="228" t="str">
        <f t="shared" si="1"/>
        <v/>
      </c>
    </row>
    <row r="115">
      <c r="A115" s="114"/>
      <c r="B115" s="68"/>
      <c r="C115" s="61"/>
      <c r="D115" s="61"/>
      <c r="E115" s="115"/>
      <c r="F115" s="228"/>
      <c r="G115" s="228"/>
      <c r="H115" s="228" t="str">
        <f t="shared" si="1"/>
        <v/>
      </c>
    </row>
    <row r="116">
      <c r="A116" s="114"/>
      <c r="B116" s="68"/>
      <c r="C116" s="61"/>
      <c r="D116" s="61"/>
      <c r="E116" s="115"/>
      <c r="F116" s="228"/>
      <c r="G116" s="228"/>
      <c r="H116" s="228" t="str">
        <f t="shared" si="1"/>
        <v/>
      </c>
    </row>
    <row r="117">
      <c r="A117" s="114"/>
      <c r="B117" s="61"/>
      <c r="C117" s="61"/>
      <c r="D117" s="61"/>
      <c r="E117" s="115"/>
      <c r="F117" s="228"/>
      <c r="G117" s="228"/>
      <c r="H117" s="228" t="str">
        <f t="shared" si="1"/>
        <v/>
      </c>
    </row>
    <row r="118">
      <c r="A118" s="114"/>
      <c r="B118" s="68"/>
      <c r="C118" s="61"/>
      <c r="D118" s="61"/>
      <c r="E118" s="115"/>
      <c r="F118" s="228"/>
      <c r="G118" s="228"/>
      <c r="H118" s="228" t="str">
        <f t="shared" si="1"/>
        <v/>
      </c>
    </row>
    <row r="119">
      <c r="A119" s="114"/>
      <c r="B119" s="68"/>
      <c r="C119" s="61"/>
      <c r="D119" s="61"/>
      <c r="E119" s="115"/>
      <c r="F119" s="228"/>
      <c r="G119" s="228"/>
      <c r="H119" s="228" t="str">
        <f t="shared" si="1"/>
        <v/>
      </c>
    </row>
    <row r="120">
      <c r="A120" s="114"/>
      <c r="B120" s="68"/>
      <c r="C120" s="61"/>
      <c r="D120" s="61"/>
      <c r="E120" s="115"/>
      <c r="F120" s="228"/>
      <c r="G120" s="228"/>
      <c r="H120" s="228" t="str">
        <f t="shared" si="1"/>
        <v/>
      </c>
    </row>
    <row r="121">
      <c r="A121" s="114"/>
      <c r="B121" s="68"/>
      <c r="C121" s="61"/>
      <c r="D121" s="61"/>
      <c r="E121" s="115"/>
      <c r="F121" s="228"/>
      <c r="G121" s="228"/>
      <c r="H121" s="228" t="str">
        <f t="shared" si="1"/>
        <v/>
      </c>
    </row>
    <row r="122">
      <c r="A122" s="42"/>
      <c r="B122" s="61"/>
      <c r="C122" s="61"/>
      <c r="D122" s="61"/>
      <c r="E122" s="115"/>
      <c r="F122" s="228"/>
      <c r="G122" s="228"/>
      <c r="H122" s="228" t="str">
        <f t="shared" si="1"/>
        <v/>
      </c>
    </row>
    <row r="123">
      <c r="A123" s="114"/>
      <c r="B123" s="68"/>
      <c r="C123" s="61"/>
      <c r="D123" s="61"/>
      <c r="E123" s="115"/>
      <c r="F123" s="228"/>
      <c r="G123" s="228"/>
      <c r="H123" s="228" t="str">
        <f t="shared" si="1"/>
        <v/>
      </c>
    </row>
    <row r="124">
      <c r="A124" s="114"/>
      <c r="B124" s="68"/>
      <c r="C124" s="61"/>
      <c r="D124" s="61"/>
      <c r="E124" s="115"/>
      <c r="F124" s="228"/>
      <c r="G124" s="228"/>
      <c r="H124" s="228" t="str">
        <f t="shared" si="1"/>
        <v/>
      </c>
    </row>
    <row r="125">
      <c r="A125" s="114"/>
      <c r="B125" s="68"/>
      <c r="C125" s="61"/>
      <c r="D125" s="61"/>
      <c r="E125" s="115"/>
      <c r="F125" s="228"/>
      <c r="G125" s="228"/>
      <c r="H125" s="228" t="str">
        <f t="shared" si="1"/>
        <v/>
      </c>
    </row>
    <row r="126">
      <c r="A126" s="114"/>
      <c r="B126" s="68"/>
      <c r="C126" s="61"/>
      <c r="D126" s="61"/>
      <c r="E126" s="115"/>
      <c r="F126" s="228"/>
      <c r="G126" s="228"/>
      <c r="H126" s="228" t="str">
        <f t="shared" si="1"/>
        <v/>
      </c>
    </row>
    <row r="127">
      <c r="A127" s="114"/>
      <c r="B127" s="68"/>
      <c r="C127" s="61"/>
      <c r="D127" s="61"/>
      <c r="E127" s="115"/>
      <c r="F127" s="228"/>
      <c r="G127" s="228"/>
      <c r="H127" s="228" t="str">
        <f t="shared" si="1"/>
        <v/>
      </c>
    </row>
    <row r="128">
      <c r="A128" s="114"/>
      <c r="B128" s="68"/>
      <c r="C128" s="61"/>
      <c r="D128" s="61"/>
      <c r="E128" s="115"/>
      <c r="F128" s="228"/>
      <c r="G128" s="228"/>
      <c r="H128" s="228" t="str">
        <f t="shared" si="1"/>
        <v/>
      </c>
    </row>
    <row r="129">
      <c r="A129" s="114"/>
      <c r="B129" s="68"/>
      <c r="C129" s="61"/>
      <c r="D129" s="61"/>
      <c r="E129" s="115"/>
      <c r="F129" s="228"/>
      <c r="G129" s="228"/>
      <c r="H129" s="228" t="str">
        <f t="shared" si="1"/>
        <v/>
      </c>
    </row>
    <row r="130">
      <c r="A130" s="114"/>
      <c r="B130" s="68"/>
      <c r="C130" s="61"/>
      <c r="D130" s="61"/>
      <c r="E130" s="115"/>
      <c r="F130" s="228"/>
      <c r="G130" s="228"/>
      <c r="H130" s="228" t="str">
        <f t="shared" si="1"/>
        <v/>
      </c>
    </row>
    <row r="131">
      <c r="A131" s="42"/>
      <c r="B131" s="61"/>
      <c r="C131" s="61"/>
      <c r="D131" s="61"/>
      <c r="E131" s="115"/>
      <c r="F131" s="228"/>
      <c r="G131" s="228"/>
      <c r="H131" s="228" t="str">
        <f t="shared" si="1"/>
        <v/>
      </c>
    </row>
    <row r="132">
      <c r="A132" s="114"/>
      <c r="B132" s="68"/>
      <c r="C132" s="61"/>
      <c r="D132" s="61"/>
      <c r="E132" s="115"/>
      <c r="F132" s="228"/>
      <c r="G132" s="228"/>
      <c r="H132" s="228" t="str">
        <f t="shared" si="1"/>
        <v/>
      </c>
    </row>
    <row r="133">
      <c r="A133" s="114"/>
      <c r="B133" s="61"/>
      <c r="C133" s="61"/>
      <c r="D133" s="61"/>
      <c r="E133" s="115"/>
      <c r="F133" s="228"/>
      <c r="G133" s="228"/>
      <c r="H133" s="228" t="str">
        <f t="shared" si="1"/>
        <v/>
      </c>
    </row>
    <row r="134">
      <c r="A134" s="114"/>
      <c r="B134" s="61"/>
      <c r="C134" s="68"/>
      <c r="D134" s="68"/>
      <c r="E134" s="115"/>
      <c r="F134" s="228"/>
      <c r="G134" s="228"/>
      <c r="H134" s="228" t="str">
        <f t="shared" si="1"/>
        <v/>
      </c>
    </row>
    <row r="135">
      <c r="A135" s="114"/>
      <c r="B135" s="61"/>
      <c r="C135" s="68"/>
      <c r="D135" s="68"/>
      <c r="E135" s="115"/>
      <c r="F135" s="228"/>
      <c r="G135" s="228"/>
      <c r="H135" s="228" t="str">
        <f t="shared" si="1"/>
        <v/>
      </c>
    </row>
    <row r="136">
      <c r="A136" s="114"/>
      <c r="B136" s="61"/>
      <c r="C136" s="68"/>
      <c r="D136" s="68"/>
      <c r="E136" s="115"/>
      <c r="F136" s="228"/>
      <c r="G136" s="228"/>
      <c r="H136" s="228" t="str">
        <f t="shared" si="1"/>
        <v/>
      </c>
    </row>
    <row r="137">
      <c r="A137" s="42"/>
      <c r="B137" s="61"/>
      <c r="C137" s="61"/>
      <c r="D137" s="61"/>
      <c r="E137" s="115"/>
      <c r="F137" s="228"/>
      <c r="G137" s="228"/>
      <c r="H137" s="228" t="str">
        <f t="shared" si="1"/>
        <v/>
      </c>
    </row>
    <row r="138">
      <c r="A138" s="42"/>
      <c r="B138" s="61"/>
      <c r="C138" s="61"/>
      <c r="D138" s="61"/>
      <c r="E138" s="115"/>
      <c r="F138" s="228"/>
      <c r="G138" s="228"/>
      <c r="H138" s="228" t="str">
        <f t="shared" si="1"/>
        <v/>
      </c>
    </row>
    <row r="139">
      <c r="A139" s="114"/>
      <c r="B139" s="68"/>
      <c r="C139" s="61"/>
      <c r="D139" s="61"/>
      <c r="E139" s="115"/>
      <c r="F139" s="228"/>
      <c r="G139" s="228"/>
      <c r="H139" s="228" t="str">
        <f t="shared" si="1"/>
        <v/>
      </c>
    </row>
    <row r="140">
      <c r="A140" s="42"/>
      <c r="B140" s="61"/>
      <c r="C140" s="61"/>
      <c r="D140" s="61"/>
      <c r="E140" s="115"/>
      <c r="F140" s="228"/>
      <c r="G140" s="228"/>
      <c r="H140" s="228" t="str">
        <f t="shared" si="1"/>
        <v/>
      </c>
    </row>
    <row r="141">
      <c r="A141" s="114"/>
      <c r="B141" s="68"/>
      <c r="C141" s="61"/>
      <c r="D141" s="61"/>
      <c r="E141" s="115"/>
      <c r="F141" s="228"/>
      <c r="G141" s="228"/>
      <c r="H141" s="228" t="str">
        <f t="shared" si="1"/>
        <v/>
      </c>
    </row>
    <row r="142">
      <c r="A142" s="114"/>
      <c r="B142" s="68"/>
      <c r="C142" s="68"/>
      <c r="D142" s="68"/>
      <c r="E142" s="115"/>
      <c r="F142" s="228"/>
      <c r="G142" s="228"/>
      <c r="H142" s="228" t="str">
        <f t="shared" si="1"/>
        <v/>
      </c>
    </row>
    <row r="143">
      <c r="A143" s="114"/>
      <c r="B143" s="68"/>
      <c r="C143" s="61"/>
      <c r="D143" s="61"/>
      <c r="E143" s="115"/>
      <c r="F143" s="228"/>
      <c r="G143" s="228"/>
      <c r="H143" s="228" t="str">
        <f t="shared" si="1"/>
        <v/>
      </c>
    </row>
    <row r="144">
      <c r="A144" s="114"/>
      <c r="B144" s="68"/>
      <c r="C144" s="61"/>
      <c r="D144" s="61"/>
      <c r="E144" s="115"/>
      <c r="F144" s="228"/>
      <c r="G144" s="228"/>
      <c r="H144" s="228" t="str">
        <f t="shared" si="1"/>
        <v/>
      </c>
    </row>
    <row r="145">
      <c r="A145" s="114"/>
      <c r="B145" s="68"/>
      <c r="C145" s="61"/>
      <c r="D145" s="61"/>
      <c r="E145" s="115"/>
      <c r="F145" s="228"/>
      <c r="G145" s="228"/>
      <c r="H145" s="228" t="str">
        <f t="shared" si="1"/>
        <v/>
      </c>
    </row>
    <row r="146">
      <c r="A146" s="114"/>
      <c r="B146" s="68"/>
      <c r="C146" s="68"/>
      <c r="D146" s="68"/>
      <c r="E146" s="115"/>
      <c r="F146" s="228"/>
      <c r="G146" s="228"/>
      <c r="H146" s="228" t="str">
        <f t="shared" si="1"/>
        <v/>
      </c>
    </row>
    <row r="147">
      <c r="A147" s="114"/>
      <c r="B147" s="68"/>
      <c r="C147" s="61"/>
      <c r="D147" s="61"/>
      <c r="E147" s="115"/>
      <c r="F147" s="228"/>
      <c r="G147" s="228"/>
      <c r="H147" s="228" t="str">
        <f t="shared" si="1"/>
        <v/>
      </c>
    </row>
    <row r="148">
      <c r="A148" s="114"/>
      <c r="B148" s="68"/>
      <c r="C148" s="61"/>
      <c r="D148" s="61"/>
      <c r="E148" s="115"/>
      <c r="F148" s="228"/>
      <c r="G148" s="228"/>
      <c r="H148" s="228" t="str">
        <f t="shared" si="1"/>
        <v/>
      </c>
    </row>
    <row r="149">
      <c r="A149" s="114"/>
      <c r="B149" s="68"/>
      <c r="C149" s="61"/>
      <c r="D149" s="61"/>
      <c r="E149" s="115"/>
      <c r="F149" s="228"/>
      <c r="G149" s="228"/>
      <c r="H149" s="228" t="str">
        <f t="shared" si="1"/>
        <v/>
      </c>
    </row>
    <row r="150">
      <c r="A150" s="114"/>
      <c r="B150" s="68"/>
      <c r="C150" s="61"/>
      <c r="D150" s="61"/>
      <c r="E150" s="115"/>
      <c r="F150" s="228"/>
      <c r="G150" s="228"/>
      <c r="H150" s="228" t="str">
        <f t="shared" si="1"/>
        <v/>
      </c>
    </row>
    <row r="151">
      <c r="A151" s="114"/>
      <c r="B151" s="68"/>
      <c r="C151" s="61"/>
      <c r="D151" s="61"/>
      <c r="E151" s="115"/>
      <c r="F151" s="228"/>
      <c r="G151" s="228"/>
      <c r="H151" s="228" t="str">
        <f t="shared" si="1"/>
        <v/>
      </c>
    </row>
    <row r="152">
      <c r="A152" s="114"/>
      <c r="B152" s="68"/>
      <c r="C152" s="61"/>
      <c r="D152" s="61"/>
      <c r="E152" s="115"/>
      <c r="F152" s="228"/>
      <c r="G152" s="228"/>
      <c r="H152" s="228" t="str">
        <f t="shared" si="1"/>
        <v/>
      </c>
    </row>
    <row r="153">
      <c r="A153" s="114"/>
      <c r="B153" s="68"/>
      <c r="C153" s="61"/>
      <c r="D153" s="61"/>
      <c r="E153" s="115"/>
      <c r="F153" s="228"/>
      <c r="G153" s="228"/>
      <c r="H153" s="228" t="str">
        <f t="shared" si="1"/>
        <v/>
      </c>
    </row>
    <row r="154">
      <c r="A154" s="114"/>
      <c r="B154" s="61"/>
      <c r="C154" s="61"/>
      <c r="D154" s="61"/>
      <c r="E154" s="115"/>
      <c r="F154" s="228"/>
      <c r="G154" s="228"/>
      <c r="H154" s="228" t="str">
        <f t="shared" si="1"/>
        <v/>
      </c>
    </row>
    <row r="155">
      <c r="A155" s="42"/>
      <c r="B155" s="61"/>
      <c r="C155" s="61"/>
      <c r="D155" s="61"/>
      <c r="E155" s="115"/>
      <c r="F155" s="228"/>
      <c r="G155" s="228"/>
      <c r="H155" s="228" t="str">
        <f t="shared" si="1"/>
        <v/>
      </c>
    </row>
    <row r="156">
      <c r="A156" s="114"/>
      <c r="B156" s="68"/>
      <c r="C156" s="61"/>
      <c r="D156" s="61"/>
      <c r="E156" s="115"/>
      <c r="F156" s="228"/>
      <c r="G156" s="228"/>
      <c r="H156" s="228" t="str">
        <f t="shared" si="1"/>
        <v/>
      </c>
    </row>
    <row r="157">
      <c r="A157" s="114"/>
      <c r="B157" s="68"/>
      <c r="C157" s="61"/>
      <c r="D157" s="61"/>
      <c r="E157" s="115"/>
      <c r="F157" s="228"/>
      <c r="G157" s="228"/>
      <c r="H157" s="228" t="str">
        <f t="shared" si="1"/>
        <v/>
      </c>
    </row>
    <row r="158">
      <c r="A158" s="114"/>
      <c r="B158" s="68"/>
      <c r="C158" s="61"/>
      <c r="D158" s="61"/>
      <c r="E158" s="115"/>
      <c r="F158" s="228"/>
      <c r="G158" s="228"/>
      <c r="H158" s="228" t="str">
        <f t="shared" si="1"/>
        <v/>
      </c>
    </row>
    <row r="159">
      <c r="A159" s="114"/>
      <c r="B159" s="68"/>
      <c r="C159" s="61"/>
      <c r="D159" s="61"/>
      <c r="E159" s="115"/>
      <c r="F159" s="228"/>
      <c r="G159" s="228"/>
      <c r="H159" s="228" t="str">
        <f t="shared" si="1"/>
        <v/>
      </c>
    </row>
    <row r="160">
      <c r="A160" s="42"/>
      <c r="B160" s="61"/>
      <c r="C160" s="61"/>
      <c r="D160" s="61"/>
      <c r="E160" s="115"/>
      <c r="F160" s="228"/>
      <c r="G160" s="228"/>
      <c r="H160" s="228" t="str">
        <f t="shared" si="1"/>
        <v/>
      </c>
    </row>
    <row r="161">
      <c r="A161" s="42"/>
      <c r="B161" s="61"/>
      <c r="C161" s="61"/>
      <c r="D161" s="61"/>
      <c r="E161" s="115"/>
      <c r="F161" s="228"/>
      <c r="G161" s="228"/>
      <c r="H161" s="228" t="str">
        <f t="shared" si="1"/>
        <v/>
      </c>
    </row>
    <row r="162">
      <c r="A162" s="114"/>
      <c r="B162" s="68"/>
      <c r="C162" s="61"/>
      <c r="D162" s="61"/>
      <c r="E162" s="115"/>
      <c r="F162" s="228"/>
      <c r="G162" s="228"/>
      <c r="H162" s="228" t="str">
        <f t="shared" si="1"/>
        <v/>
      </c>
    </row>
    <row r="163">
      <c r="A163" s="114"/>
      <c r="B163" s="68"/>
      <c r="C163" s="61"/>
      <c r="D163" s="61"/>
      <c r="E163" s="115"/>
      <c r="F163" s="228"/>
      <c r="G163" s="228"/>
      <c r="H163" s="228" t="str">
        <f t="shared" si="1"/>
        <v/>
      </c>
    </row>
    <row r="164">
      <c r="A164" s="114"/>
      <c r="B164" s="68"/>
      <c r="C164" s="61"/>
      <c r="D164" s="61"/>
      <c r="E164" s="115"/>
      <c r="F164" s="228"/>
      <c r="G164" s="228"/>
      <c r="H164" s="228" t="str">
        <f t="shared" si="1"/>
        <v/>
      </c>
    </row>
    <row r="165">
      <c r="A165" s="114"/>
      <c r="B165" s="68"/>
      <c r="C165" s="61"/>
      <c r="D165" s="61"/>
      <c r="E165" s="115"/>
      <c r="F165" s="228"/>
      <c r="G165" s="228"/>
      <c r="H165" s="228" t="str">
        <f t="shared" si="1"/>
        <v/>
      </c>
    </row>
    <row r="166">
      <c r="A166" s="114"/>
      <c r="B166" s="68"/>
      <c r="C166" s="61"/>
      <c r="D166" s="61"/>
      <c r="E166" s="115"/>
      <c r="F166" s="228"/>
      <c r="G166" s="228"/>
      <c r="H166" s="228" t="str">
        <f t="shared" si="1"/>
        <v/>
      </c>
    </row>
    <row r="167">
      <c r="A167" s="114"/>
      <c r="B167" s="68"/>
      <c r="C167" s="61"/>
      <c r="D167" s="61"/>
      <c r="E167" s="115"/>
      <c r="F167" s="228"/>
      <c r="G167" s="228"/>
      <c r="H167" s="228" t="str">
        <f t="shared" si="1"/>
        <v/>
      </c>
    </row>
    <row r="168">
      <c r="A168" s="114"/>
      <c r="B168" s="68"/>
      <c r="C168" s="61"/>
      <c r="D168" s="61"/>
      <c r="E168" s="115"/>
      <c r="F168" s="228"/>
      <c r="G168" s="228"/>
      <c r="H168" s="228" t="str">
        <f t="shared" si="1"/>
        <v/>
      </c>
    </row>
    <row r="169">
      <c r="A169" s="114"/>
      <c r="B169" s="68"/>
      <c r="C169" s="61"/>
      <c r="D169" s="61"/>
      <c r="E169" s="115"/>
      <c r="F169" s="228"/>
      <c r="G169" s="228"/>
      <c r="H169" s="228" t="str">
        <f t="shared" si="1"/>
        <v/>
      </c>
    </row>
    <row r="170">
      <c r="A170" s="114"/>
      <c r="B170" s="68"/>
      <c r="C170" s="61"/>
      <c r="D170" s="61"/>
      <c r="E170" s="115"/>
      <c r="F170" s="228"/>
      <c r="G170" s="228"/>
      <c r="H170" s="228" t="str">
        <f t="shared" si="1"/>
        <v/>
      </c>
    </row>
    <row r="171">
      <c r="A171" s="114"/>
      <c r="B171" s="68"/>
      <c r="C171" s="61"/>
      <c r="D171" s="61"/>
      <c r="E171" s="115"/>
      <c r="F171" s="228"/>
      <c r="G171" s="228"/>
      <c r="H171" s="228" t="str">
        <f t="shared" si="1"/>
        <v/>
      </c>
    </row>
    <row r="172">
      <c r="A172" s="114"/>
      <c r="B172" s="68"/>
      <c r="C172" s="61"/>
      <c r="D172" s="61"/>
      <c r="E172" s="115"/>
      <c r="F172" s="228"/>
      <c r="G172" s="228"/>
      <c r="H172" s="228" t="str">
        <f t="shared" si="1"/>
        <v/>
      </c>
    </row>
    <row r="173">
      <c r="A173" s="114"/>
      <c r="B173" s="68"/>
      <c r="C173" s="61"/>
      <c r="D173" s="61"/>
      <c r="E173" s="115"/>
      <c r="F173" s="228"/>
      <c r="G173" s="228"/>
      <c r="H173" s="228" t="str">
        <f t="shared" si="1"/>
        <v/>
      </c>
    </row>
    <row r="174">
      <c r="A174" s="42"/>
      <c r="B174" s="61"/>
      <c r="C174" s="61"/>
      <c r="D174" s="61"/>
      <c r="E174" s="115"/>
      <c r="F174" s="228"/>
      <c r="G174" s="228"/>
      <c r="H174" s="228" t="str">
        <f t="shared" si="1"/>
        <v/>
      </c>
    </row>
    <row r="175">
      <c r="A175" s="114"/>
      <c r="B175" s="68"/>
      <c r="C175" s="61"/>
      <c r="D175" s="61"/>
      <c r="E175" s="115"/>
      <c r="F175" s="228"/>
      <c r="G175" s="228"/>
      <c r="H175" s="228" t="str">
        <f t="shared" si="1"/>
        <v/>
      </c>
    </row>
    <row r="176">
      <c r="A176" s="114"/>
      <c r="B176" s="68"/>
      <c r="C176" s="61"/>
      <c r="D176" s="61"/>
      <c r="E176" s="115"/>
      <c r="F176" s="228"/>
      <c r="G176" s="228"/>
      <c r="H176" s="228" t="str">
        <f t="shared" si="1"/>
        <v/>
      </c>
    </row>
    <row r="177">
      <c r="A177" s="114"/>
      <c r="B177" s="68"/>
      <c r="C177" s="61"/>
      <c r="D177" s="61"/>
      <c r="E177" s="115"/>
      <c r="F177" s="228"/>
      <c r="G177" s="228"/>
      <c r="H177" s="228" t="str">
        <f t="shared" si="1"/>
        <v/>
      </c>
    </row>
    <row r="178">
      <c r="A178" s="114"/>
      <c r="B178" s="68"/>
      <c r="C178" s="61"/>
      <c r="D178" s="61"/>
      <c r="E178" s="115"/>
      <c r="F178" s="228"/>
      <c r="G178" s="228"/>
      <c r="H178" s="228" t="str">
        <f t="shared" si="1"/>
        <v/>
      </c>
    </row>
    <row r="179">
      <c r="A179" s="114"/>
      <c r="B179" s="68"/>
      <c r="C179" s="61"/>
      <c r="D179" s="61"/>
      <c r="E179" s="115"/>
      <c r="F179" s="228"/>
      <c r="G179" s="228"/>
      <c r="H179" s="228" t="str">
        <f t="shared" si="1"/>
        <v/>
      </c>
    </row>
    <row r="180">
      <c r="A180" s="114"/>
      <c r="B180" s="68"/>
      <c r="C180" s="61"/>
      <c r="D180" s="61"/>
      <c r="E180" s="115"/>
      <c r="F180" s="228"/>
      <c r="G180" s="228"/>
      <c r="H180" s="228" t="str">
        <f t="shared" si="1"/>
        <v/>
      </c>
    </row>
    <row r="181">
      <c r="A181" s="114"/>
      <c r="B181" s="68"/>
      <c r="C181" s="61"/>
      <c r="D181" s="61"/>
      <c r="E181" s="115"/>
      <c r="F181" s="228"/>
      <c r="G181" s="228"/>
      <c r="H181" s="228" t="str">
        <f t="shared" si="1"/>
        <v/>
      </c>
    </row>
    <row r="182">
      <c r="A182" s="114"/>
      <c r="B182" s="68"/>
      <c r="C182" s="61"/>
      <c r="D182" s="61"/>
      <c r="E182" s="115"/>
      <c r="F182" s="228"/>
      <c r="G182" s="228"/>
      <c r="H182" s="228" t="str">
        <f t="shared" si="1"/>
        <v/>
      </c>
    </row>
    <row r="183">
      <c r="A183" s="114"/>
      <c r="B183" s="68"/>
      <c r="C183" s="61"/>
      <c r="D183" s="61"/>
      <c r="E183" s="115"/>
      <c r="F183" s="228"/>
      <c r="G183" s="228"/>
      <c r="H183" s="228" t="str">
        <f t="shared" si="1"/>
        <v/>
      </c>
    </row>
    <row r="184">
      <c r="A184" s="42"/>
      <c r="B184" s="61"/>
      <c r="C184" s="61"/>
      <c r="D184" s="61"/>
      <c r="E184" s="115"/>
      <c r="F184" s="228"/>
      <c r="G184" s="228"/>
      <c r="H184" s="228" t="str">
        <f t="shared" si="1"/>
        <v/>
      </c>
    </row>
    <row r="185">
      <c r="A185" s="114"/>
      <c r="B185" s="68"/>
      <c r="C185" s="61"/>
      <c r="D185" s="61"/>
      <c r="E185" s="115"/>
      <c r="F185" s="228"/>
      <c r="G185" s="228"/>
      <c r="H185" s="228" t="str">
        <f t="shared" si="1"/>
        <v/>
      </c>
    </row>
    <row r="186">
      <c r="A186" s="114"/>
      <c r="B186" s="68"/>
      <c r="C186" s="61"/>
      <c r="D186" s="61"/>
      <c r="E186" s="115"/>
      <c r="F186" s="228"/>
      <c r="G186" s="228"/>
      <c r="H186" s="228" t="str">
        <f t="shared" si="1"/>
        <v/>
      </c>
    </row>
    <row r="187">
      <c r="A187" s="114"/>
      <c r="B187" s="68"/>
      <c r="C187" s="61"/>
      <c r="D187" s="61"/>
      <c r="E187" s="115"/>
      <c r="F187" s="228"/>
      <c r="G187" s="228"/>
      <c r="H187" s="228" t="str">
        <f t="shared" si="1"/>
        <v/>
      </c>
    </row>
    <row r="188">
      <c r="A188" s="114"/>
      <c r="B188" s="68"/>
      <c r="C188" s="61"/>
      <c r="D188" s="61"/>
      <c r="E188" s="115"/>
      <c r="F188" s="228"/>
      <c r="G188" s="228"/>
      <c r="H188" s="228" t="str">
        <f t="shared" si="1"/>
        <v/>
      </c>
    </row>
    <row r="189">
      <c r="A189" s="114"/>
      <c r="B189" s="68"/>
      <c r="C189" s="61"/>
      <c r="D189" s="61"/>
      <c r="E189" s="115"/>
      <c r="F189" s="228"/>
      <c r="G189" s="228"/>
      <c r="H189" s="228" t="str">
        <f t="shared" si="1"/>
        <v/>
      </c>
    </row>
    <row r="190">
      <c r="A190" s="114"/>
      <c r="B190" s="68"/>
      <c r="C190" s="61"/>
      <c r="D190" s="61"/>
      <c r="E190" s="115"/>
      <c r="F190" s="228"/>
      <c r="G190" s="228"/>
      <c r="H190" s="228" t="str">
        <f t="shared" si="1"/>
        <v/>
      </c>
    </row>
    <row r="191">
      <c r="A191" s="42"/>
      <c r="B191" s="61"/>
      <c r="C191" s="61"/>
      <c r="D191" s="61"/>
      <c r="E191" s="115"/>
      <c r="F191" s="228"/>
      <c r="G191" s="228"/>
      <c r="H191" s="228" t="str">
        <f t="shared" si="1"/>
        <v/>
      </c>
    </row>
    <row r="192">
      <c r="A192" s="114"/>
      <c r="B192" s="68"/>
      <c r="C192" s="61"/>
      <c r="D192" s="61"/>
      <c r="E192" s="115"/>
      <c r="F192" s="228"/>
      <c r="G192" s="228"/>
      <c r="H192" s="228" t="str">
        <f t="shared" si="1"/>
        <v/>
      </c>
    </row>
    <row r="193">
      <c r="A193" s="114"/>
      <c r="B193" s="68"/>
      <c r="C193" s="61"/>
      <c r="D193" s="61"/>
      <c r="E193" s="115"/>
      <c r="F193" s="228"/>
      <c r="G193" s="228"/>
      <c r="H193" s="228" t="str">
        <f t="shared" si="1"/>
        <v/>
      </c>
    </row>
    <row r="194">
      <c r="A194" s="114"/>
      <c r="B194" s="68"/>
      <c r="C194" s="61"/>
      <c r="D194" s="61"/>
      <c r="E194" s="115"/>
      <c r="F194" s="228"/>
      <c r="G194" s="228"/>
      <c r="H194" s="228" t="str">
        <f t="shared" si="1"/>
        <v/>
      </c>
    </row>
    <row r="195">
      <c r="A195" s="114"/>
      <c r="B195" s="68"/>
      <c r="C195" s="61"/>
      <c r="D195" s="61"/>
      <c r="E195" s="115"/>
      <c r="F195" s="228"/>
      <c r="G195" s="228"/>
      <c r="H195" s="228" t="str">
        <f t="shared" si="1"/>
        <v/>
      </c>
    </row>
    <row r="196">
      <c r="A196" s="114"/>
      <c r="B196" s="68"/>
      <c r="C196" s="61"/>
      <c r="D196" s="61"/>
      <c r="E196" s="115"/>
      <c r="F196" s="228"/>
      <c r="G196" s="228"/>
      <c r="H196" s="228" t="str">
        <f t="shared" si="1"/>
        <v/>
      </c>
    </row>
    <row r="197">
      <c r="A197" s="114"/>
      <c r="B197" s="68"/>
      <c r="C197" s="61"/>
      <c r="D197" s="61"/>
      <c r="E197" s="115"/>
      <c r="F197" s="228"/>
      <c r="G197" s="228"/>
      <c r="H197" s="228" t="str">
        <f t="shared" si="1"/>
        <v/>
      </c>
    </row>
    <row r="198">
      <c r="A198" s="114"/>
      <c r="B198" s="68"/>
      <c r="C198" s="61"/>
      <c r="D198" s="61"/>
      <c r="E198" s="115"/>
      <c r="F198" s="228"/>
      <c r="G198" s="228"/>
      <c r="H198" s="228" t="str">
        <f t="shared" si="1"/>
        <v/>
      </c>
    </row>
    <row r="199">
      <c r="A199" s="114"/>
      <c r="B199" s="68"/>
      <c r="C199" s="61"/>
      <c r="D199" s="61"/>
      <c r="E199" s="115"/>
      <c r="F199" s="228"/>
      <c r="G199" s="228"/>
      <c r="H199" s="228" t="str">
        <f t="shared" si="1"/>
        <v/>
      </c>
    </row>
    <row r="200">
      <c r="A200" s="42"/>
      <c r="B200" s="61"/>
      <c r="C200" s="61"/>
      <c r="D200" s="61"/>
      <c r="E200" s="115"/>
      <c r="F200" s="228"/>
      <c r="G200" s="228"/>
      <c r="H200" s="228" t="str">
        <f t="shared" si="1"/>
        <v/>
      </c>
    </row>
    <row r="201">
      <c r="A201" s="114"/>
      <c r="B201" s="61"/>
      <c r="C201" s="61"/>
      <c r="D201" s="61"/>
      <c r="E201" s="115"/>
      <c r="F201" s="228"/>
      <c r="G201" s="228"/>
      <c r="H201" s="228" t="str">
        <f t="shared" si="1"/>
        <v/>
      </c>
    </row>
    <row r="202">
      <c r="A202" s="114"/>
      <c r="B202" s="68"/>
      <c r="C202" s="61"/>
      <c r="D202" s="61"/>
      <c r="E202" s="115"/>
      <c r="F202" s="228"/>
      <c r="G202" s="228"/>
      <c r="H202" s="228" t="str">
        <f t="shared" si="1"/>
        <v/>
      </c>
    </row>
    <row r="203">
      <c r="A203" s="114"/>
      <c r="B203" s="68"/>
      <c r="C203" s="61"/>
      <c r="D203" s="61"/>
      <c r="E203" s="115"/>
      <c r="F203" s="228"/>
      <c r="G203" s="228"/>
      <c r="H203" s="228" t="str">
        <f t="shared" si="1"/>
        <v/>
      </c>
    </row>
    <row r="204">
      <c r="A204" s="114"/>
      <c r="B204" s="68"/>
      <c r="C204" s="61"/>
      <c r="D204" s="61"/>
      <c r="E204" s="115"/>
      <c r="F204" s="228"/>
      <c r="G204" s="228"/>
      <c r="H204" s="228" t="str">
        <f t="shared" si="1"/>
        <v/>
      </c>
    </row>
    <row r="205">
      <c r="A205" s="114"/>
      <c r="B205" s="68"/>
      <c r="C205" s="61"/>
      <c r="D205" s="61"/>
      <c r="E205" s="115"/>
      <c r="F205" s="228"/>
      <c r="G205" s="228"/>
      <c r="H205" s="228" t="str">
        <f t="shared" si="1"/>
        <v/>
      </c>
    </row>
    <row r="206">
      <c r="A206" s="114"/>
      <c r="B206" s="68"/>
      <c r="C206" s="61"/>
      <c r="D206" s="61"/>
      <c r="E206" s="115"/>
      <c r="F206" s="228"/>
      <c r="G206" s="228"/>
      <c r="H206" s="228" t="str">
        <f t="shared" si="1"/>
        <v/>
      </c>
    </row>
    <row r="207">
      <c r="A207" s="114"/>
      <c r="B207" s="68"/>
      <c r="C207" s="61"/>
      <c r="D207" s="61"/>
      <c r="E207" s="115"/>
      <c r="F207" s="228"/>
      <c r="G207" s="228"/>
      <c r="H207" s="228" t="str">
        <f t="shared" si="1"/>
        <v/>
      </c>
    </row>
    <row r="208">
      <c r="A208" s="114"/>
      <c r="B208" s="68"/>
      <c r="C208" s="61"/>
      <c r="D208" s="61"/>
      <c r="E208" s="115"/>
      <c r="F208" s="228"/>
      <c r="G208" s="228"/>
      <c r="H208" s="228" t="str">
        <f t="shared" si="1"/>
        <v/>
      </c>
    </row>
    <row r="209">
      <c r="A209" s="114"/>
      <c r="B209" s="68"/>
      <c r="C209" s="61"/>
      <c r="D209" s="61"/>
      <c r="E209" s="115"/>
      <c r="F209" s="228"/>
      <c r="G209" s="228"/>
      <c r="H209" s="228" t="str">
        <f t="shared" si="1"/>
        <v/>
      </c>
    </row>
    <row r="210">
      <c r="A210" s="114"/>
      <c r="B210" s="68"/>
      <c r="C210" s="61"/>
      <c r="D210" s="61"/>
      <c r="E210" s="115"/>
      <c r="F210" s="228"/>
      <c r="G210" s="228"/>
      <c r="H210" s="228" t="str">
        <f t="shared" si="1"/>
        <v/>
      </c>
    </row>
    <row r="211">
      <c r="A211" s="114"/>
      <c r="B211" s="68"/>
      <c r="C211" s="61"/>
      <c r="D211" s="61"/>
      <c r="E211" s="115"/>
      <c r="F211" s="228"/>
      <c r="G211" s="228"/>
      <c r="H211" s="228" t="str">
        <f t="shared" si="1"/>
        <v/>
      </c>
    </row>
    <row r="212">
      <c r="A212" s="114"/>
      <c r="B212" s="68"/>
      <c r="C212" s="61"/>
      <c r="D212" s="61"/>
      <c r="E212" s="115"/>
      <c r="F212" s="228"/>
      <c r="G212" s="228"/>
      <c r="H212" s="228" t="str">
        <f t="shared" si="1"/>
        <v/>
      </c>
    </row>
    <row r="213">
      <c r="A213" s="114"/>
      <c r="B213" s="68"/>
      <c r="C213" s="61"/>
      <c r="D213" s="61"/>
      <c r="E213" s="115"/>
      <c r="F213" s="228"/>
      <c r="G213" s="228"/>
      <c r="H213" s="228" t="str">
        <f t="shared" si="1"/>
        <v/>
      </c>
    </row>
    <row r="214">
      <c r="A214" s="114"/>
      <c r="B214" s="68"/>
      <c r="C214" s="61"/>
      <c r="D214" s="61"/>
      <c r="E214" s="115"/>
      <c r="F214" s="228"/>
      <c r="G214" s="228"/>
      <c r="H214" s="228" t="str">
        <f t="shared" si="1"/>
        <v/>
      </c>
    </row>
    <row r="215">
      <c r="A215" s="42"/>
      <c r="B215" s="61"/>
      <c r="C215" s="61"/>
      <c r="D215" s="61"/>
      <c r="E215" s="115"/>
      <c r="F215" s="228"/>
      <c r="G215" s="228"/>
      <c r="H215" s="228" t="str">
        <f t="shared" si="1"/>
        <v/>
      </c>
    </row>
    <row r="216">
      <c r="A216" s="114"/>
      <c r="B216" s="68"/>
      <c r="C216" s="61"/>
      <c r="D216" s="61"/>
      <c r="E216" s="115"/>
      <c r="F216" s="228"/>
      <c r="G216" s="228"/>
      <c r="H216" s="228" t="str">
        <f t="shared" si="1"/>
        <v/>
      </c>
    </row>
    <row r="217">
      <c r="A217" s="114"/>
      <c r="B217" s="61"/>
      <c r="C217" s="68"/>
      <c r="D217" s="68"/>
      <c r="E217" s="115"/>
      <c r="F217" s="228"/>
      <c r="G217" s="228"/>
      <c r="H217" s="228" t="str">
        <f t="shared" si="1"/>
        <v/>
      </c>
    </row>
    <row r="218">
      <c r="A218" s="114"/>
      <c r="B218" s="61"/>
      <c r="C218" s="68"/>
      <c r="D218" s="68"/>
      <c r="E218" s="115"/>
      <c r="F218" s="228"/>
      <c r="G218" s="228"/>
      <c r="H218" s="228" t="str">
        <f t="shared" si="1"/>
        <v/>
      </c>
    </row>
    <row r="219">
      <c r="A219" s="42"/>
      <c r="B219" s="61"/>
      <c r="C219" s="61"/>
      <c r="D219" s="61"/>
      <c r="E219" s="115"/>
      <c r="F219" s="228"/>
      <c r="G219" s="228"/>
      <c r="H219" s="228" t="str">
        <f t="shared" si="1"/>
        <v/>
      </c>
    </row>
    <row r="220">
      <c r="A220" s="114"/>
      <c r="B220" s="68"/>
      <c r="C220" s="61"/>
      <c r="D220" s="61"/>
      <c r="E220" s="115"/>
      <c r="F220" s="228"/>
      <c r="G220" s="228"/>
      <c r="H220" s="228" t="str">
        <f t="shared" si="1"/>
        <v/>
      </c>
    </row>
    <row r="221">
      <c r="A221" s="114"/>
      <c r="B221" s="68"/>
      <c r="C221" s="61"/>
      <c r="D221" s="61"/>
      <c r="E221" s="115"/>
      <c r="F221" s="228"/>
      <c r="G221" s="228"/>
      <c r="H221" s="228" t="str">
        <f t="shared" si="1"/>
        <v/>
      </c>
    </row>
    <row r="222">
      <c r="A222" s="114"/>
      <c r="B222" s="61"/>
      <c r="C222" s="61"/>
      <c r="D222" s="61"/>
      <c r="E222" s="115"/>
      <c r="F222" s="228"/>
      <c r="G222" s="228"/>
      <c r="H222" s="228" t="str">
        <f t="shared" si="1"/>
        <v/>
      </c>
    </row>
    <row r="223">
      <c r="A223" s="114"/>
      <c r="B223" s="68"/>
      <c r="C223" s="61"/>
      <c r="D223" s="61"/>
      <c r="E223" s="115"/>
      <c r="F223" s="228"/>
      <c r="G223" s="228"/>
      <c r="H223" s="228" t="str">
        <f t="shared" si="1"/>
        <v/>
      </c>
    </row>
    <row r="224">
      <c r="A224" s="114"/>
      <c r="B224" s="68"/>
      <c r="C224" s="61"/>
      <c r="D224" s="61"/>
      <c r="E224" s="115"/>
      <c r="F224" s="228"/>
      <c r="G224" s="228"/>
      <c r="H224" s="228" t="str">
        <f t="shared" si="1"/>
        <v/>
      </c>
    </row>
    <row r="225">
      <c r="A225" s="114"/>
      <c r="B225" s="68"/>
      <c r="C225" s="61"/>
      <c r="D225" s="61"/>
      <c r="E225" s="115"/>
      <c r="F225" s="228"/>
      <c r="G225" s="228"/>
      <c r="H225" s="228" t="str">
        <f t="shared" si="1"/>
        <v/>
      </c>
    </row>
    <row r="226">
      <c r="A226" s="114"/>
      <c r="B226" s="68"/>
      <c r="C226" s="61"/>
      <c r="D226" s="61"/>
      <c r="E226" s="115"/>
      <c r="F226" s="228"/>
      <c r="G226" s="228"/>
      <c r="H226" s="228" t="str">
        <f t="shared" si="1"/>
        <v/>
      </c>
    </row>
    <row r="227">
      <c r="A227" s="114"/>
      <c r="B227" s="68"/>
      <c r="C227" s="61"/>
      <c r="D227" s="61"/>
      <c r="E227" s="115"/>
      <c r="F227" s="228"/>
      <c r="G227" s="228"/>
      <c r="H227" s="228" t="str">
        <f t="shared" si="1"/>
        <v/>
      </c>
    </row>
    <row r="228">
      <c r="A228" s="114"/>
      <c r="B228" s="68"/>
      <c r="C228" s="61"/>
      <c r="D228" s="61"/>
      <c r="E228" s="115"/>
      <c r="F228" s="228"/>
      <c r="G228" s="228"/>
      <c r="H228" s="228" t="str">
        <f t="shared" si="1"/>
        <v/>
      </c>
    </row>
    <row r="229">
      <c r="A229" s="114"/>
      <c r="B229" s="68"/>
      <c r="C229" s="61"/>
      <c r="D229" s="61"/>
      <c r="E229" s="115"/>
      <c r="F229" s="228"/>
      <c r="G229" s="228"/>
      <c r="H229" s="228" t="str">
        <f t="shared" si="1"/>
        <v/>
      </c>
    </row>
    <row r="230">
      <c r="A230" s="114"/>
      <c r="B230" s="68"/>
      <c r="C230" s="61"/>
      <c r="D230" s="61"/>
      <c r="E230" s="115"/>
      <c r="F230" s="228"/>
      <c r="G230" s="228"/>
      <c r="H230" s="228" t="str">
        <f t="shared" si="1"/>
        <v/>
      </c>
    </row>
    <row r="231">
      <c r="A231" s="114"/>
      <c r="B231" s="68"/>
      <c r="C231" s="61"/>
      <c r="D231" s="61"/>
      <c r="E231" s="115"/>
      <c r="F231" s="228"/>
      <c r="G231" s="228"/>
      <c r="H231" s="228" t="str">
        <f t="shared" si="1"/>
        <v/>
      </c>
    </row>
    <row r="232">
      <c r="A232" s="114"/>
      <c r="B232" s="61"/>
      <c r="C232" s="61"/>
      <c r="D232" s="61"/>
      <c r="E232" s="115"/>
      <c r="F232" s="228"/>
      <c r="G232" s="228"/>
      <c r="H232" s="228" t="str">
        <f t="shared" si="1"/>
        <v/>
      </c>
    </row>
    <row r="233">
      <c r="A233" s="114"/>
      <c r="B233" s="68"/>
      <c r="C233" s="61"/>
      <c r="D233" s="61"/>
      <c r="E233" s="115"/>
      <c r="F233" s="228"/>
      <c r="G233" s="228"/>
      <c r="H233" s="228" t="str">
        <f t="shared" si="1"/>
        <v/>
      </c>
    </row>
    <row r="234">
      <c r="A234" s="114"/>
      <c r="B234" s="68"/>
      <c r="C234" s="61"/>
      <c r="D234" s="61"/>
      <c r="E234" s="115"/>
      <c r="F234" s="228"/>
      <c r="G234" s="228"/>
      <c r="H234" s="228" t="str">
        <f t="shared" si="1"/>
        <v/>
      </c>
    </row>
    <row r="235">
      <c r="A235" s="114"/>
      <c r="B235" s="68"/>
      <c r="C235" s="61"/>
      <c r="D235" s="61"/>
      <c r="E235" s="115"/>
      <c r="F235" s="228"/>
      <c r="G235" s="228"/>
      <c r="H235" s="228" t="str">
        <f t="shared" si="1"/>
        <v/>
      </c>
    </row>
    <row r="236">
      <c r="A236" s="114"/>
      <c r="B236" s="68"/>
      <c r="C236" s="61"/>
      <c r="D236" s="61"/>
      <c r="E236" s="115"/>
      <c r="F236" s="228"/>
      <c r="G236" s="228"/>
      <c r="H236" s="228" t="str">
        <f t="shared" si="1"/>
        <v/>
      </c>
    </row>
    <row r="237">
      <c r="A237" s="114"/>
      <c r="B237" s="68"/>
      <c r="C237" s="61"/>
      <c r="D237" s="61"/>
      <c r="E237" s="115"/>
      <c r="F237" s="228"/>
      <c r="G237" s="228"/>
      <c r="H237" s="228" t="str">
        <f t="shared" si="1"/>
        <v/>
      </c>
    </row>
    <row r="238">
      <c r="A238" s="114"/>
      <c r="B238" s="68"/>
      <c r="C238" s="61"/>
      <c r="D238" s="61"/>
      <c r="E238" s="115"/>
      <c r="F238" s="228"/>
      <c r="G238" s="228"/>
      <c r="H238" s="228" t="str">
        <f t="shared" si="1"/>
        <v/>
      </c>
    </row>
    <row r="239">
      <c r="A239" s="114"/>
      <c r="B239" s="68"/>
      <c r="C239" s="61"/>
      <c r="D239" s="61"/>
      <c r="E239" s="115"/>
      <c r="F239" s="228"/>
      <c r="G239" s="228"/>
      <c r="H239" s="228" t="str">
        <f t="shared" si="1"/>
        <v/>
      </c>
    </row>
    <row r="240">
      <c r="A240" s="114"/>
      <c r="B240" s="68"/>
      <c r="C240" s="61"/>
      <c r="D240" s="61"/>
      <c r="E240" s="115"/>
      <c r="F240" s="228"/>
      <c r="G240" s="228"/>
      <c r="H240" s="228" t="str">
        <f t="shared" si="1"/>
        <v/>
      </c>
    </row>
    <row r="241">
      <c r="A241" s="114"/>
      <c r="B241" s="68"/>
      <c r="C241" s="61"/>
      <c r="D241" s="61"/>
      <c r="E241" s="115"/>
      <c r="F241" s="228"/>
      <c r="G241" s="228"/>
      <c r="H241" s="228" t="str">
        <f t="shared" si="1"/>
        <v/>
      </c>
    </row>
    <row r="242">
      <c r="A242" s="114"/>
      <c r="B242" s="68"/>
      <c r="C242" s="61"/>
      <c r="D242" s="61"/>
      <c r="E242" s="115"/>
      <c r="F242" s="228"/>
      <c r="G242" s="228"/>
      <c r="H242" s="228" t="str">
        <f t="shared" si="1"/>
        <v/>
      </c>
    </row>
    <row r="243">
      <c r="A243" s="114"/>
      <c r="B243" s="68"/>
      <c r="C243" s="61"/>
      <c r="D243" s="61"/>
      <c r="E243" s="115"/>
      <c r="F243" s="228"/>
      <c r="G243" s="228"/>
      <c r="H243" s="228" t="str">
        <f t="shared" si="1"/>
        <v/>
      </c>
    </row>
    <row r="244">
      <c r="A244" s="114"/>
      <c r="B244" s="68"/>
      <c r="C244" s="61"/>
      <c r="D244" s="61"/>
      <c r="E244" s="115"/>
      <c r="F244" s="228"/>
      <c r="G244" s="228"/>
      <c r="H244" s="228" t="str">
        <f t="shared" si="1"/>
        <v/>
      </c>
    </row>
    <row r="245">
      <c r="A245" s="114"/>
      <c r="B245" s="68"/>
      <c r="C245" s="61"/>
      <c r="D245" s="61"/>
      <c r="E245" s="115"/>
      <c r="F245" s="228"/>
      <c r="G245" s="228"/>
      <c r="H245" s="228" t="str">
        <f t="shared" si="1"/>
        <v/>
      </c>
    </row>
    <row r="246">
      <c r="A246" s="114"/>
      <c r="B246" s="68"/>
      <c r="C246" s="61"/>
      <c r="D246" s="61"/>
      <c r="E246" s="115"/>
      <c r="F246" s="228"/>
      <c r="G246" s="228"/>
      <c r="H246" s="228" t="str">
        <f t="shared" si="1"/>
        <v/>
      </c>
    </row>
    <row r="247">
      <c r="A247" s="114"/>
      <c r="B247" s="68"/>
      <c r="C247" s="61"/>
      <c r="D247" s="61"/>
      <c r="E247" s="115"/>
      <c r="F247" s="228"/>
      <c r="G247" s="228"/>
      <c r="H247" s="228" t="str">
        <f t="shared" si="1"/>
        <v/>
      </c>
    </row>
    <row r="248">
      <c r="A248" s="114"/>
      <c r="B248" s="68"/>
      <c r="C248" s="61"/>
      <c r="D248" s="61"/>
      <c r="E248" s="115"/>
      <c r="F248" s="228"/>
      <c r="G248" s="228"/>
      <c r="H248" s="228" t="str">
        <f t="shared" si="1"/>
        <v/>
      </c>
    </row>
    <row r="249">
      <c r="A249" s="114"/>
      <c r="B249" s="68"/>
      <c r="C249" s="61"/>
      <c r="D249" s="61"/>
      <c r="E249" s="115"/>
      <c r="F249" s="228"/>
      <c r="G249" s="228"/>
      <c r="H249" s="228" t="str">
        <f t="shared" si="1"/>
        <v/>
      </c>
    </row>
    <row r="250">
      <c r="A250" s="114"/>
      <c r="B250" s="68"/>
      <c r="C250" s="61"/>
      <c r="D250" s="61"/>
      <c r="E250" s="115"/>
      <c r="F250" s="228"/>
      <c r="G250" s="228"/>
      <c r="H250" s="228" t="str">
        <f t="shared" si="1"/>
        <v/>
      </c>
    </row>
    <row r="251">
      <c r="A251" s="114"/>
      <c r="B251" s="68"/>
      <c r="C251" s="61"/>
      <c r="D251" s="61"/>
      <c r="E251" s="115"/>
      <c r="F251" s="228"/>
      <c r="G251" s="228"/>
      <c r="H251" s="228" t="str">
        <f t="shared" si="1"/>
        <v/>
      </c>
    </row>
    <row r="252">
      <c r="A252" s="42"/>
      <c r="B252" s="61"/>
      <c r="C252" s="61"/>
      <c r="D252" s="61"/>
      <c r="E252" s="115"/>
      <c r="F252" s="228"/>
      <c r="G252" s="228"/>
      <c r="H252" s="228" t="str">
        <f t="shared" si="1"/>
        <v/>
      </c>
    </row>
    <row r="253">
      <c r="A253" s="114"/>
      <c r="B253" s="68"/>
      <c r="C253" s="61"/>
      <c r="D253" s="61"/>
      <c r="E253" s="115"/>
      <c r="F253" s="228"/>
      <c r="G253" s="228"/>
      <c r="H253" s="228" t="str">
        <f t="shared" si="1"/>
        <v/>
      </c>
    </row>
    <row r="254">
      <c r="A254" s="114"/>
      <c r="B254" s="68"/>
      <c r="C254" s="61"/>
      <c r="D254" s="61"/>
      <c r="E254" s="115"/>
      <c r="F254" s="228"/>
      <c r="G254" s="228"/>
      <c r="H254" s="228" t="str">
        <f t="shared" si="1"/>
        <v/>
      </c>
    </row>
    <row r="255">
      <c r="A255" s="114"/>
      <c r="B255" s="68"/>
      <c r="C255" s="61"/>
      <c r="D255" s="61"/>
      <c r="E255" s="115"/>
      <c r="F255" s="228"/>
      <c r="G255" s="228"/>
      <c r="H255" s="228" t="str">
        <f t="shared" si="1"/>
        <v/>
      </c>
    </row>
    <row r="256">
      <c r="A256" s="114"/>
      <c r="B256" s="68"/>
      <c r="C256" s="68"/>
      <c r="D256" s="68"/>
      <c r="E256" s="115"/>
      <c r="F256" s="228"/>
      <c r="G256" s="228"/>
      <c r="H256" s="228" t="str">
        <f t="shared" si="1"/>
        <v/>
      </c>
    </row>
    <row r="257">
      <c r="A257" s="114"/>
      <c r="B257" s="61"/>
      <c r="C257" s="61"/>
      <c r="D257" s="61"/>
      <c r="E257" s="115"/>
      <c r="F257" s="228"/>
      <c r="G257" s="228"/>
      <c r="H257" s="228" t="str">
        <f t="shared" si="1"/>
        <v/>
      </c>
    </row>
    <row r="258">
      <c r="A258" s="114"/>
      <c r="B258" s="68"/>
      <c r="C258" s="61"/>
      <c r="D258" s="61"/>
      <c r="E258" s="115"/>
      <c r="F258" s="228"/>
      <c r="G258" s="228"/>
      <c r="H258" s="228" t="str">
        <f t="shared" si="1"/>
        <v/>
      </c>
    </row>
    <row r="259">
      <c r="A259" s="114"/>
      <c r="B259" s="68"/>
      <c r="C259" s="61"/>
      <c r="D259" s="61"/>
      <c r="E259" s="115"/>
      <c r="F259" s="228"/>
      <c r="G259" s="228"/>
      <c r="H259" s="228" t="str">
        <f t="shared" si="1"/>
        <v/>
      </c>
    </row>
    <row r="260">
      <c r="A260" s="114"/>
      <c r="B260" s="68"/>
      <c r="C260" s="61"/>
      <c r="D260" s="61"/>
      <c r="E260" s="115"/>
      <c r="F260" s="228"/>
      <c r="G260" s="228"/>
      <c r="H260" s="228" t="str">
        <f t="shared" si="1"/>
        <v/>
      </c>
    </row>
    <row r="261">
      <c r="A261" s="114"/>
      <c r="B261" s="68"/>
      <c r="C261" s="61"/>
      <c r="D261" s="61"/>
      <c r="E261" s="115"/>
      <c r="F261" s="228"/>
      <c r="G261" s="228"/>
      <c r="H261" s="228" t="str">
        <f t="shared" si="1"/>
        <v/>
      </c>
    </row>
    <row r="262">
      <c r="A262" s="42"/>
      <c r="B262" s="61"/>
      <c r="C262" s="61"/>
      <c r="D262" s="61"/>
      <c r="E262" s="115"/>
      <c r="F262" s="228"/>
      <c r="G262" s="228"/>
      <c r="H262" s="228" t="str">
        <f t="shared" si="1"/>
        <v/>
      </c>
    </row>
    <row r="263">
      <c r="A263" s="114"/>
      <c r="B263" s="68"/>
      <c r="C263" s="61"/>
      <c r="D263" s="61"/>
      <c r="E263" s="115"/>
      <c r="F263" s="228"/>
      <c r="G263" s="228"/>
      <c r="H263" s="228" t="str">
        <f t="shared" si="1"/>
        <v/>
      </c>
    </row>
    <row r="264">
      <c r="A264" s="114"/>
      <c r="B264" s="68"/>
      <c r="C264" s="61"/>
      <c r="D264" s="61"/>
      <c r="E264" s="115"/>
      <c r="F264" s="228"/>
      <c r="G264" s="228"/>
      <c r="H264" s="228" t="str">
        <f t="shared" si="1"/>
        <v/>
      </c>
    </row>
    <row r="265">
      <c r="A265" s="114"/>
      <c r="B265" s="68"/>
      <c r="C265" s="61"/>
      <c r="D265" s="61"/>
      <c r="E265" s="115"/>
      <c r="F265" s="228"/>
      <c r="G265" s="228"/>
      <c r="H265" s="228" t="str">
        <f t="shared" si="1"/>
        <v/>
      </c>
    </row>
    <row r="266">
      <c r="A266" s="114"/>
      <c r="B266" s="68"/>
      <c r="C266" s="61"/>
      <c r="D266" s="61"/>
      <c r="E266" s="115"/>
      <c r="F266" s="228"/>
      <c r="G266" s="228"/>
      <c r="H266" s="228" t="str">
        <f t="shared" si="1"/>
        <v/>
      </c>
    </row>
    <row r="267">
      <c r="A267" s="114"/>
      <c r="B267" s="68"/>
      <c r="C267" s="61"/>
      <c r="D267" s="61"/>
      <c r="E267" s="115"/>
      <c r="F267" s="228"/>
      <c r="G267" s="228"/>
      <c r="H267" s="228" t="str">
        <f t="shared" si="1"/>
        <v/>
      </c>
    </row>
    <row r="268">
      <c r="A268" s="114"/>
      <c r="B268" s="68"/>
      <c r="C268" s="61"/>
      <c r="D268" s="61"/>
      <c r="E268" s="115"/>
      <c r="F268" s="228"/>
      <c r="G268" s="228"/>
      <c r="H268" s="228" t="str">
        <f t="shared" si="1"/>
        <v/>
      </c>
    </row>
    <row r="269">
      <c r="A269" s="114"/>
      <c r="B269" s="68"/>
      <c r="C269" s="61"/>
      <c r="D269" s="61"/>
      <c r="E269" s="115"/>
      <c r="F269" s="228"/>
      <c r="G269" s="228"/>
      <c r="H269" s="228" t="str">
        <f t="shared" si="1"/>
        <v/>
      </c>
    </row>
    <row r="270">
      <c r="A270" s="114"/>
      <c r="B270" s="68"/>
      <c r="C270" s="61"/>
      <c r="D270" s="61"/>
      <c r="E270" s="115"/>
      <c r="F270" s="228"/>
      <c r="G270" s="228"/>
      <c r="H270" s="228" t="str">
        <f t="shared" si="1"/>
        <v/>
      </c>
    </row>
    <row r="271">
      <c r="A271" s="114"/>
      <c r="B271" s="68"/>
      <c r="C271" s="61"/>
      <c r="D271" s="61"/>
      <c r="E271" s="115"/>
      <c r="F271" s="228"/>
      <c r="G271" s="228"/>
      <c r="H271" s="228" t="str">
        <f t="shared" si="1"/>
        <v/>
      </c>
    </row>
    <row r="272">
      <c r="A272" s="114"/>
      <c r="B272" s="68"/>
      <c r="C272" s="61"/>
      <c r="D272" s="61"/>
      <c r="E272" s="115"/>
      <c r="F272" s="228"/>
      <c r="G272" s="228"/>
      <c r="H272" s="228" t="str">
        <f t="shared" si="1"/>
        <v/>
      </c>
    </row>
    <row r="273">
      <c r="A273" s="114"/>
      <c r="B273" s="68"/>
      <c r="C273" s="61"/>
      <c r="D273" s="61"/>
      <c r="E273" s="115"/>
      <c r="F273" s="228"/>
      <c r="G273" s="228"/>
      <c r="H273" s="228" t="str">
        <f t="shared" si="1"/>
        <v/>
      </c>
    </row>
    <row r="274">
      <c r="A274" s="114"/>
      <c r="B274" s="68"/>
      <c r="C274" s="61"/>
      <c r="D274" s="61"/>
      <c r="E274" s="115"/>
      <c r="F274" s="228"/>
      <c r="G274" s="228"/>
      <c r="H274" s="228" t="str">
        <f t="shared" si="1"/>
        <v/>
      </c>
    </row>
    <row r="275">
      <c r="A275" s="114"/>
      <c r="B275" s="68"/>
      <c r="C275" s="61"/>
      <c r="D275" s="61"/>
      <c r="E275" s="115"/>
      <c r="F275" s="228"/>
      <c r="G275" s="228"/>
      <c r="H275" s="228" t="str">
        <f t="shared" si="1"/>
        <v/>
      </c>
    </row>
    <row r="276">
      <c r="A276" s="114"/>
      <c r="B276" s="68"/>
      <c r="C276" s="61"/>
      <c r="D276" s="61"/>
      <c r="E276" s="115"/>
      <c r="F276" s="228"/>
      <c r="G276" s="228"/>
      <c r="H276" s="228" t="str">
        <f t="shared" si="1"/>
        <v/>
      </c>
    </row>
    <row r="277">
      <c r="A277" s="114"/>
      <c r="B277" s="68"/>
      <c r="C277" s="61"/>
      <c r="D277" s="61"/>
      <c r="E277" s="115"/>
      <c r="F277" s="228"/>
      <c r="G277" s="228"/>
      <c r="H277" s="228" t="str">
        <f t="shared" si="1"/>
        <v/>
      </c>
    </row>
    <row r="278">
      <c r="A278" s="114"/>
      <c r="B278" s="68"/>
      <c r="C278" s="61"/>
      <c r="D278" s="61"/>
      <c r="E278" s="115"/>
      <c r="F278" s="228"/>
      <c r="G278" s="228"/>
      <c r="H278" s="228" t="str">
        <f t="shared" si="1"/>
        <v/>
      </c>
    </row>
    <row r="279">
      <c r="A279" s="42"/>
      <c r="B279" s="61"/>
      <c r="C279" s="61"/>
      <c r="D279" s="61"/>
      <c r="E279" s="115"/>
      <c r="F279" s="228"/>
      <c r="G279" s="228"/>
      <c r="H279" s="228" t="str">
        <f t="shared" si="1"/>
        <v/>
      </c>
    </row>
    <row r="280">
      <c r="A280" s="114"/>
      <c r="B280" s="68"/>
      <c r="C280" s="61"/>
      <c r="D280" s="61"/>
      <c r="E280" s="115"/>
      <c r="F280" s="228"/>
      <c r="G280" s="228"/>
      <c r="H280" s="228" t="str">
        <f t="shared" si="1"/>
        <v/>
      </c>
    </row>
    <row r="281">
      <c r="A281" s="114"/>
      <c r="B281" s="68"/>
      <c r="C281" s="61"/>
      <c r="D281" s="61"/>
      <c r="E281" s="115"/>
      <c r="F281" s="228"/>
      <c r="G281" s="228"/>
      <c r="H281" s="228" t="str">
        <f t="shared" si="1"/>
        <v/>
      </c>
    </row>
    <row r="282">
      <c r="A282" s="114"/>
      <c r="B282" s="68"/>
      <c r="C282" s="61"/>
      <c r="D282" s="61"/>
      <c r="E282" s="115"/>
      <c r="F282" s="228"/>
      <c r="G282" s="228"/>
      <c r="H282" s="228" t="str">
        <f t="shared" si="1"/>
        <v/>
      </c>
    </row>
    <row r="283">
      <c r="A283" s="114"/>
      <c r="B283" s="61"/>
      <c r="C283" s="61"/>
      <c r="D283" s="61"/>
      <c r="E283" s="115"/>
      <c r="F283" s="228"/>
      <c r="G283" s="228"/>
      <c r="H283" s="228" t="str">
        <f t="shared" si="1"/>
        <v/>
      </c>
    </row>
    <row r="284">
      <c r="A284" s="42"/>
      <c r="B284" s="61"/>
      <c r="C284" s="61"/>
      <c r="D284" s="61"/>
      <c r="E284" s="115"/>
      <c r="F284" s="228"/>
      <c r="G284" s="228"/>
      <c r="H284" s="228" t="str">
        <f t="shared" si="1"/>
        <v/>
      </c>
    </row>
    <row r="285">
      <c r="A285" s="114"/>
      <c r="B285" s="68"/>
      <c r="C285" s="61"/>
      <c r="D285" s="61"/>
      <c r="E285" s="115"/>
      <c r="F285" s="228"/>
      <c r="G285" s="228"/>
      <c r="H285" s="228" t="str">
        <f t="shared" si="1"/>
        <v/>
      </c>
    </row>
    <row r="286">
      <c r="A286" s="114"/>
      <c r="B286" s="68"/>
      <c r="C286" s="61"/>
      <c r="D286" s="61"/>
      <c r="E286" s="115"/>
      <c r="F286" s="228"/>
      <c r="G286" s="228"/>
      <c r="H286" s="228" t="str">
        <f t="shared" si="1"/>
        <v/>
      </c>
    </row>
    <row r="287">
      <c r="A287" s="114"/>
      <c r="B287" s="68"/>
      <c r="C287" s="61"/>
      <c r="D287" s="61"/>
      <c r="E287" s="115"/>
      <c r="F287" s="228"/>
      <c r="G287" s="228"/>
      <c r="H287" s="228" t="str">
        <f t="shared" si="1"/>
        <v/>
      </c>
    </row>
    <row r="288">
      <c r="A288" s="114"/>
      <c r="B288" s="68"/>
      <c r="C288" s="61"/>
      <c r="D288" s="61"/>
      <c r="E288" s="115"/>
      <c r="F288" s="228"/>
      <c r="G288" s="228"/>
      <c r="H288" s="228" t="str">
        <f t="shared" si="1"/>
        <v/>
      </c>
    </row>
    <row r="289">
      <c r="A289" s="114"/>
      <c r="B289" s="68"/>
      <c r="C289" s="61"/>
      <c r="D289" s="61"/>
      <c r="E289" s="115"/>
      <c r="F289" s="228"/>
      <c r="G289" s="228"/>
      <c r="H289" s="228" t="str">
        <f t="shared" si="1"/>
        <v/>
      </c>
    </row>
    <row r="290">
      <c r="A290" s="114"/>
      <c r="B290" s="68"/>
      <c r="C290" s="61"/>
      <c r="D290" s="61"/>
      <c r="E290" s="115"/>
      <c r="F290" s="228"/>
      <c r="G290" s="228"/>
      <c r="H290" s="228" t="str">
        <f t="shared" si="1"/>
        <v/>
      </c>
    </row>
    <row r="291">
      <c r="A291" s="114"/>
      <c r="B291" s="68"/>
      <c r="C291" s="61"/>
      <c r="D291" s="61"/>
      <c r="E291" s="115"/>
      <c r="F291" s="228"/>
      <c r="G291" s="228"/>
      <c r="H291" s="228" t="str">
        <f t="shared" si="1"/>
        <v/>
      </c>
    </row>
    <row r="292">
      <c r="A292" s="114"/>
      <c r="B292" s="68"/>
      <c r="C292" s="61"/>
      <c r="D292" s="61"/>
      <c r="E292" s="115"/>
      <c r="F292" s="228"/>
      <c r="G292" s="228"/>
      <c r="H292" s="228" t="str">
        <f t="shared" si="1"/>
        <v/>
      </c>
    </row>
    <row r="293">
      <c r="A293" s="114"/>
      <c r="B293" s="68"/>
      <c r="C293" s="61"/>
      <c r="D293" s="61"/>
      <c r="E293" s="115"/>
      <c r="F293" s="228"/>
      <c r="G293" s="228"/>
      <c r="H293" s="228" t="str">
        <f t="shared" si="1"/>
        <v/>
      </c>
    </row>
    <row r="294">
      <c r="A294" s="114"/>
      <c r="B294" s="68"/>
      <c r="C294" s="61"/>
      <c r="D294" s="61"/>
      <c r="E294" s="115"/>
      <c r="F294" s="228"/>
      <c r="G294" s="228"/>
      <c r="H294" s="228" t="str">
        <f t="shared" si="1"/>
        <v/>
      </c>
    </row>
    <row r="295">
      <c r="A295" s="114"/>
      <c r="B295" s="68"/>
      <c r="C295" s="61"/>
      <c r="D295" s="61"/>
      <c r="E295" s="115"/>
      <c r="F295" s="228"/>
      <c r="G295" s="228"/>
      <c r="H295" s="228" t="str">
        <f t="shared" si="1"/>
        <v/>
      </c>
    </row>
    <row r="296">
      <c r="A296" s="114"/>
      <c r="B296" s="68"/>
      <c r="C296" s="61"/>
      <c r="D296" s="61"/>
      <c r="E296" s="115"/>
      <c r="F296" s="228"/>
      <c r="G296" s="228"/>
      <c r="H296" s="228" t="str">
        <f t="shared" si="1"/>
        <v/>
      </c>
    </row>
    <row r="297">
      <c r="A297" s="114"/>
      <c r="B297" s="68"/>
      <c r="C297" s="61"/>
      <c r="D297" s="61"/>
      <c r="E297" s="115"/>
      <c r="F297" s="228"/>
      <c r="G297" s="228"/>
      <c r="H297" s="228" t="str">
        <f t="shared" si="1"/>
        <v/>
      </c>
    </row>
    <row r="298">
      <c r="A298" s="114"/>
      <c r="B298" s="68"/>
      <c r="C298" s="61"/>
      <c r="D298" s="61"/>
      <c r="E298" s="115"/>
      <c r="F298" s="228"/>
      <c r="G298" s="228"/>
      <c r="H298" s="228" t="str">
        <f t="shared" si="1"/>
        <v/>
      </c>
    </row>
    <row r="299">
      <c r="A299" s="114"/>
      <c r="B299" s="68"/>
      <c r="C299" s="61"/>
      <c r="D299" s="61"/>
      <c r="E299" s="115"/>
      <c r="F299" s="228"/>
      <c r="G299" s="228"/>
      <c r="H299" s="228" t="str">
        <f t="shared" si="1"/>
        <v/>
      </c>
    </row>
    <row r="300">
      <c r="A300" s="114"/>
      <c r="B300" s="68"/>
      <c r="C300" s="61"/>
      <c r="D300" s="61"/>
      <c r="E300" s="115"/>
      <c r="F300" s="228"/>
      <c r="G300" s="228"/>
      <c r="H300" s="228" t="str">
        <f t="shared" si="1"/>
        <v/>
      </c>
    </row>
    <row r="301">
      <c r="A301" s="114"/>
      <c r="B301" s="68"/>
      <c r="C301" s="61"/>
      <c r="D301" s="61"/>
      <c r="E301" s="115"/>
      <c r="F301" s="228"/>
      <c r="G301" s="228"/>
      <c r="H301" s="228" t="str">
        <f t="shared" si="1"/>
        <v/>
      </c>
    </row>
    <row r="302">
      <c r="A302" s="114"/>
      <c r="B302" s="68"/>
      <c r="C302" s="61"/>
      <c r="D302" s="61"/>
      <c r="E302" s="115"/>
      <c r="F302" s="228"/>
      <c r="G302" s="228"/>
      <c r="H302" s="228" t="str">
        <f t="shared" si="1"/>
        <v/>
      </c>
    </row>
    <row r="303">
      <c r="A303" s="114"/>
      <c r="B303" s="68"/>
      <c r="C303" s="61"/>
      <c r="D303" s="61"/>
      <c r="E303" s="115"/>
      <c r="F303" s="228"/>
      <c r="G303" s="228"/>
      <c r="H303" s="228" t="str">
        <f t="shared" si="1"/>
        <v/>
      </c>
    </row>
    <row r="304">
      <c r="A304" s="114"/>
      <c r="B304" s="68"/>
      <c r="C304" s="61"/>
      <c r="D304" s="61"/>
      <c r="E304" s="115"/>
      <c r="F304" s="228"/>
      <c r="G304" s="228"/>
      <c r="H304" s="228" t="str">
        <f t="shared" si="1"/>
        <v/>
      </c>
    </row>
    <row r="305">
      <c r="A305" s="114"/>
      <c r="B305" s="68"/>
      <c r="C305" s="61"/>
      <c r="D305" s="61"/>
      <c r="E305" s="115"/>
      <c r="F305" s="228"/>
      <c r="G305" s="228"/>
      <c r="H305" s="228" t="str">
        <f t="shared" si="1"/>
        <v/>
      </c>
    </row>
    <row r="306">
      <c r="A306" s="114"/>
      <c r="B306" s="68"/>
      <c r="C306" s="61"/>
      <c r="D306" s="61"/>
      <c r="E306" s="115"/>
      <c r="F306" s="228"/>
      <c r="G306" s="228"/>
      <c r="H306" s="228" t="str">
        <f t="shared" si="1"/>
        <v/>
      </c>
    </row>
    <row r="307">
      <c r="A307" s="42"/>
      <c r="B307" s="61"/>
      <c r="C307" s="61"/>
      <c r="D307" s="61"/>
      <c r="E307" s="115"/>
      <c r="F307" s="228"/>
      <c r="G307" s="228"/>
      <c r="H307" s="228" t="str">
        <f t="shared" si="1"/>
        <v/>
      </c>
    </row>
    <row r="308">
      <c r="A308" s="114"/>
      <c r="B308" s="68"/>
      <c r="C308" s="61"/>
      <c r="D308" s="61"/>
      <c r="E308" s="115"/>
      <c r="F308" s="228"/>
      <c r="G308" s="228"/>
      <c r="H308" s="228" t="str">
        <f t="shared" si="1"/>
        <v/>
      </c>
    </row>
    <row r="309">
      <c r="A309" s="114"/>
      <c r="B309" s="68"/>
      <c r="C309" s="61"/>
      <c r="D309" s="61"/>
      <c r="E309" s="115"/>
      <c r="F309" s="228"/>
      <c r="G309" s="228"/>
      <c r="H309" s="228" t="str">
        <f t="shared" si="1"/>
        <v/>
      </c>
    </row>
    <row r="310">
      <c r="A310" s="114"/>
      <c r="B310" s="68"/>
      <c r="C310" s="61"/>
      <c r="D310" s="61"/>
      <c r="E310" s="115"/>
      <c r="F310" s="228"/>
      <c r="G310" s="228"/>
      <c r="H310" s="228" t="str">
        <f t="shared" si="1"/>
        <v/>
      </c>
    </row>
    <row r="311">
      <c r="A311" s="114"/>
      <c r="B311" s="68"/>
      <c r="C311" s="61"/>
      <c r="D311" s="61"/>
      <c r="E311" s="115"/>
      <c r="F311" s="228"/>
      <c r="G311" s="228"/>
      <c r="H311" s="228" t="str">
        <f t="shared" si="1"/>
        <v/>
      </c>
    </row>
    <row r="312">
      <c r="A312" s="114"/>
      <c r="B312" s="68"/>
      <c r="C312" s="61"/>
      <c r="D312" s="61"/>
      <c r="E312" s="115"/>
      <c r="F312" s="228"/>
      <c r="G312" s="228"/>
      <c r="H312" s="228" t="str">
        <f t="shared" si="1"/>
        <v/>
      </c>
    </row>
    <row r="313">
      <c r="A313" s="114"/>
      <c r="B313" s="68"/>
      <c r="C313" s="61"/>
      <c r="D313" s="61"/>
      <c r="E313" s="115"/>
      <c r="F313" s="228"/>
      <c r="G313" s="228"/>
      <c r="H313" s="228" t="str">
        <f t="shared" si="1"/>
        <v/>
      </c>
    </row>
    <row r="314">
      <c r="A314" s="114"/>
      <c r="B314" s="68"/>
      <c r="C314" s="61"/>
      <c r="D314" s="61"/>
      <c r="E314" s="115"/>
      <c r="F314" s="228"/>
      <c r="G314" s="228"/>
      <c r="H314" s="228" t="str">
        <f t="shared" si="1"/>
        <v/>
      </c>
    </row>
    <row r="315">
      <c r="A315" s="114"/>
      <c r="B315" s="68"/>
      <c r="C315" s="61"/>
      <c r="D315" s="61"/>
      <c r="E315" s="115"/>
      <c r="F315" s="228"/>
      <c r="G315" s="228"/>
      <c r="H315" s="228" t="str">
        <f t="shared" si="1"/>
        <v/>
      </c>
    </row>
    <row r="316">
      <c r="A316" s="114"/>
      <c r="B316" s="68"/>
      <c r="C316" s="61"/>
      <c r="D316" s="61"/>
      <c r="E316" s="115"/>
      <c r="F316" s="228"/>
      <c r="G316" s="228"/>
      <c r="H316" s="228" t="str">
        <f t="shared" si="1"/>
        <v/>
      </c>
    </row>
    <row r="317">
      <c r="A317" s="114"/>
      <c r="B317" s="68"/>
      <c r="C317" s="61"/>
      <c r="D317" s="61"/>
      <c r="E317" s="115"/>
      <c r="F317" s="228"/>
      <c r="G317" s="228"/>
      <c r="H317" s="228" t="str">
        <f t="shared" si="1"/>
        <v/>
      </c>
    </row>
    <row r="318">
      <c r="A318" s="114"/>
      <c r="B318" s="68"/>
      <c r="C318" s="61"/>
      <c r="D318" s="61"/>
      <c r="E318" s="115"/>
      <c r="F318" s="228"/>
      <c r="G318" s="228"/>
      <c r="H318" s="228" t="str">
        <f t="shared" si="1"/>
        <v/>
      </c>
    </row>
    <row r="319">
      <c r="A319" s="42"/>
      <c r="B319" s="61"/>
      <c r="C319" s="61"/>
      <c r="D319" s="61"/>
      <c r="E319" s="115"/>
      <c r="F319" s="228"/>
      <c r="G319" s="228"/>
      <c r="H319" s="228" t="str">
        <f t="shared" si="1"/>
        <v/>
      </c>
    </row>
    <row r="320">
      <c r="A320" s="114"/>
      <c r="B320" s="68"/>
      <c r="C320" s="61"/>
      <c r="D320" s="61"/>
      <c r="E320" s="115"/>
      <c r="F320" s="228"/>
      <c r="G320" s="228"/>
      <c r="H320" s="228" t="str">
        <f t="shared" si="1"/>
        <v/>
      </c>
    </row>
    <row r="321">
      <c r="A321" s="114"/>
      <c r="B321" s="68"/>
      <c r="C321" s="61"/>
      <c r="D321" s="61"/>
      <c r="E321" s="115"/>
      <c r="F321" s="228"/>
      <c r="G321" s="228"/>
      <c r="H321" s="228" t="str">
        <f t="shared" si="1"/>
        <v/>
      </c>
    </row>
    <row r="322">
      <c r="A322" s="114"/>
      <c r="B322" s="68"/>
      <c r="C322" s="61"/>
      <c r="D322" s="61"/>
      <c r="E322" s="115"/>
      <c r="F322" s="228"/>
      <c r="G322" s="228"/>
      <c r="H322" s="228" t="str">
        <f t="shared" si="1"/>
        <v/>
      </c>
    </row>
    <row r="323">
      <c r="A323" s="114"/>
      <c r="B323" s="68"/>
      <c r="C323" s="61"/>
      <c r="D323" s="61"/>
      <c r="E323" s="115"/>
      <c r="F323" s="228"/>
      <c r="G323" s="228"/>
      <c r="H323" s="228" t="str">
        <f t="shared" si="1"/>
        <v/>
      </c>
    </row>
    <row r="324">
      <c r="A324" s="114"/>
      <c r="B324" s="68"/>
      <c r="C324" s="61"/>
      <c r="D324" s="61"/>
      <c r="E324" s="115"/>
      <c r="F324" s="228"/>
      <c r="G324" s="228"/>
      <c r="H324" s="228" t="str">
        <f t="shared" si="1"/>
        <v/>
      </c>
    </row>
    <row r="325">
      <c r="A325" s="114"/>
      <c r="B325" s="68"/>
      <c r="C325" s="61"/>
      <c r="D325" s="61"/>
      <c r="E325" s="115"/>
      <c r="F325" s="228"/>
      <c r="G325" s="228"/>
      <c r="H325" s="228" t="str">
        <f t="shared" si="1"/>
        <v/>
      </c>
    </row>
    <row r="326">
      <c r="A326" s="114"/>
      <c r="B326" s="68"/>
      <c r="C326" s="61"/>
      <c r="D326" s="61"/>
      <c r="E326" s="115"/>
      <c r="F326" s="228"/>
      <c r="G326" s="228"/>
      <c r="H326" s="228" t="str">
        <f t="shared" si="1"/>
        <v/>
      </c>
    </row>
    <row r="327">
      <c r="A327" s="114"/>
      <c r="B327" s="68"/>
      <c r="C327" s="61"/>
      <c r="D327" s="61"/>
      <c r="E327" s="115"/>
      <c r="F327" s="228"/>
      <c r="G327" s="228"/>
      <c r="H327" s="228" t="str">
        <f t="shared" si="1"/>
        <v/>
      </c>
    </row>
    <row r="328">
      <c r="A328" s="114"/>
      <c r="B328" s="68"/>
      <c r="C328" s="61"/>
      <c r="D328" s="61"/>
      <c r="E328" s="115"/>
      <c r="F328" s="228"/>
      <c r="G328" s="228"/>
      <c r="H328" s="228" t="str">
        <f t="shared" si="1"/>
        <v/>
      </c>
    </row>
    <row r="329">
      <c r="A329" s="114"/>
      <c r="B329" s="68"/>
      <c r="C329" s="61"/>
      <c r="D329" s="61"/>
      <c r="E329" s="115"/>
      <c r="F329" s="228"/>
      <c r="G329" s="228"/>
      <c r="H329" s="228" t="str">
        <f t="shared" si="1"/>
        <v/>
      </c>
    </row>
    <row r="330">
      <c r="A330" s="114"/>
      <c r="B330" s="68"/>
      <c r="C330" s="61"/>
      <c r="D330" s="61"/>
      <c r="E330" s="115"/>
      <c r="F330" s="228"/>
      <c r="G330" s="228"/>
      <c r="H330" s="228" t="str">
        <f t="shared" si="1"/>
        <v/>
      </c>
    </row>
    <row r="331">
      <c r="A331" s="114"/>
      <c r="B331" s="68"/>
      <c r="C331" s="61"/>
      <c r="D331" s="61"/>
      <c r="E331" s="115"/>
      <c r="F331" s="228"/>
      <c r="G331" s="228"/>
      <c r="H331" s="228" t="str">
        <f t="shared" si="1"/>
        <v/>
      </c>
    </row>
    <row r="332">
      <c r="A332" s="114"/>
      <c r="B332" s="61"/>
      <c r="C332" s="61"/>
      <c r="D332" s="61"/>
      <c r="E332" s="115"/>
      <c r="F332" s="228"/>
      <c r="G332" s="228"/>
      <c r="H332" s="228" t="str">
        <f t="shared" si="1"/>
        <v/>
      </c>
    </row>
    <row r="333">
      <c r="A333" s="42"/>
      <c r="B333" s="61"/>
      <c r="C333" s="61"/>
      <c r="D333" s="61"/>
      <c r="E333" s="115"/>
      <c r="F333" s="228"/>
      <c r="G333" s="228"/>
      <c r="H333" s="228" t="str">
        <f t="shared" si="1"/>
        <v/>
      </c>
    </row>
    <row r="334">
      <c r="A334" s="114"/>
      <c r="B334" s="68"/>
      <c r="C334" s="61"/>
      <c r="D334" s="61"/>
      <c r="E334" s="115"/>
      <c r="F334" s="228"/>
      <c r="G334" s="228"/>
      <c r="H334" s="228" t="str">
        <f t="shared" si="1"/>
        <v/>
      </c>
    </row>
    <row r="335">
      <c r="A335" s="114"/>
      <c r="B335" s="68"/>
      <c r="C335" s="61"/>
      <c r="D335" s="61"/>
      <c r="E335" s="115"/>
      <c r="F335" s="228"/>
      <c r="G335" s="228"/>
      <c r="H335" s="228" t="str">
        <f t="shared" si="1"/>
        <v/>
      </c>
    </row>
    <row r="336">
      <c r="A336" s="114"/>
      <c r="B336" s="68"/>
      <c r="C336" s="61"/>
      <c r="D336" s="61"/>
      <c r="E336" s="115"/>
      <c r="F336" s="228"/>
      <c r="G336" s="228"/>
      <c r="H336" s="228" t="str">
        <f t="shared" si="1"/>
        <v/>
      </c>
    </row>
    <row r="337">
      <c r="A337" s="114"/>
      <c r="B337" s="68"/>
      <c r="C337" s="61"/>
      <c r="D337" s="61"/>
      <c r="E337" s="115"/>
      <c r="F337" s="228"/>
      <c r="G337" s="228"/>
      <c r="H337" s="228" t="str">
        <f t="shared" si="1"/>
        <v/>
      </c>
    </row>
    <row r="338">
      <c r="A338" s="114"/>
      <c r="B338" s="68"/>
      <c r="C338" s="61"/>
      <c r="D338" s="61"/>
      <c r="E338" s="115"/>
      <c r="F338" s="228"/>
      <c r="G338" s="228"/>
      <c r="H338" s="228" t="str">
        <f t="shared" si="1"/>
        <v/>
      </c>
    </row>
    <row r="339">
      <c r="A339" s="114"/>
      <c r="B339" s="68"/>
      <c r="C339" s="61"/>
      <c r="D339" s="61"/>
      <c r="E339" s="115"/>
      <c r="F339" s="228"/>
      <c r="G339" s="228"/>
      <c r="H339" s="228" t="str">
        <f t="shared" si="1"/>
        <v/>
      </c>
    </row>
    <row r="340">
      <c r="A340" s="114"/>
      <c r="B340" s="68"/>
      <c r="C340" s="61"/>
      <c r="D340" s="61"/>
      <c r="E340" s="115"/>
      <c r="F340" s="228"/>
      <c r="G340" s="228"/>
      <c r="H340" s="228" t="str">
        <f t="shared" si="1"/>
        <v/>
      </c>
    </row>
    <row r="341">
      <c r="A341" s="114"/>
      <c r="B341" s="68"/>
      <c r="C341" s="61"/>
      <c r="D341" s="61"/>
      <c r="E341" s="115"/>
      <c r="F341" s="228"/>
      <c r="G341" s="228"/>
      <c r="H341" s="228" t="str">
        <f t="shared" si="1"/>
        <v/>
      </c>
    </row>
    <row r="342">
      <c r="A342" s="114"/>
      <c r="B342" s="68"/>
      <c r="C342" s="61"/>
      <c r="D342" s="61"/>
      <c r="E342" s="115"/>
      <c r="F342" s="228"/>
      <c r="G342" s="228"/>
      <c r="H342" s="228" t="str">
        <f t="shared" si="1"/>
        <v/>
      </c>
    </row>
    <row r="343">
      <c r="A343" s="114"/>
      <c r="B343" s="68"/>
      <c r="C343" s="61"/>
      <c r="D343" s="61"/>
      <c r="E343" s="115"/>
      <c r="F343" s="228"/>
      <c r="G343" s="228"/>
      <c r="H343" s="228" t="str">
        <f t="shared" si="1"/>
        <v/>
      </c>
    </row>
    <row r="344">
      <c r="A344" s="114"/>
      <c r="B344" s="68"/>
      <c r="C344" s="61"/>
      <c r="D344" s="61"/>
      <c r="E344" s="115"/>
      <c r="F344" s="228"/>
      <c r="G344" s="228"/>
      <c r="H344" s="228" t="str">
        <f t="shared" si="1"/>
        <v/>
      </c>
    </row>
    <row r="345">
      <c r="A345" s="114"/>
      <c r="B345" s="68"/>
      <c r="C345" s="61"/>
      <c r="D345" s="61"/>
      <c r="E345" s="115"/>
      <c r="F345" s="228"/>
      <c r="G345" s="228"/>
      <c r="H345" s="228" t="str">
        <f t="shared" si="1"/>
        <v/>
      </c>
    </row>
    <row r="346">
      <c r="A346" s="42"/>
      <c r="B346" s="61"/>
      <c r="C346" s="61"/>
      <c r="D346" s="61"/>
      <c r="E346" s="115"/>
      <c r="F346" s="228"/>
      <c r="G346" s="228"/>
      <c r="H346" s="228" t="str">
        <f t="shared" si="1"/>
        <v/>
      </c>
    </row>
    <row r="347">
      <c r="A347" s="114"/>
      <c r="B347" s="68"/>
      <c r="C347" s="61"/>
      <c r="D347" s="61"/>
      <c r="E347" s="115"/>
      <c r="F347" s="228"/>
      <c r="G347" s="228"/>
      <c r="H347" s="228" t="str">
        <f t="shared" si="1"/>
        <v/>
      </c>
    </row>
    <row r="348">
      <c r="A348" s="114"/>
      <c r="B348" s="68"/>
      <c r="C348" s="61"/>
      <c r="D348" s="61"/>
      <c r="E348" s="115"/>
      <c r="F348" s="228"/>
      <c r="G348" s="228"/>
      <c r="H348" s="228" t="str">
        <f t="shared" si="1"/>
        <v/>
      </c>
    </row>
    <row r="349">
      <c r="A349" s="114"/>
      <c r="B349" s="68"/>
      <c r="C349" s="61"/>
      <c r="D349" s="61"/>
      <c r="E349" s="115"/>
      <c r="F349" s="228"/>
      <c r="G349" s="228"/>
      <c r="H349" s="228" t="str">
        <f t="shared" si="1"/>
        <v/>
      </c>
    </row>
    <row r="350">
      <c r="A350" s="114"/>
      <c r="B350" s="68"/>
      <c r="C350" s="61"/>
      <c r="D350" s="61"/>
      <c r="E350" s="115"/>
      <c r="F350" s="228"/>
      <c r="G350" s="228"/>
      <c r="H350" s="228" t="str">
        <f t="shared" si="1"/>
        <v/>
      </c>
    </row>
    <row r="351">
      <c r="A351" s="114"/>
      <c r="B351" s="68"/>
      <c r="C351" s="61"/>
      <c r="D351" s="61"/>
      <c r="E351" s="115"/>
      <c r="F351" s="228"/>
      <c r="G351" s="228"/>
      <c r="H351" s="228" t="str">
        <f t="shared" si="1"/>
        <v/>
      </c>
    </row>
    <row r="352">
      <c r="A352" s="114"/>
      <c r="B352" s="68"/>
      <c r="C352" s="61"/>
      <c r="D352" s="61"/>
      <c r="E352" s="115"/>
      <c r="F352" s="228"/>
      <c r="G352" s="228"/>
      <c r="H352" s="228" t="str">
        <f t="shared" si="1"/>
        <v/>
      </c>
    </row>
    <row r="353">
      <c r="A353" s="114"/>
      <c r="B353" s="68"/>
      <c r="C353" s="61"/>
      <c r="D353" s="61"/>
      <c r="E353" s="115"/>
      <c r="F353" s="228"/>
      <c r="G353" s="228"/>
      <c r="H353" s="228" t="str">
        <f t="shared" si="1"/>
        <v/>
      </c>
    </row>
    <row r="354">
      <c r="A354" s="114"/>
      <c r="B354" s="68"/>
      <c r="C354" s="61"/>
      <c r="D354" s="61"/>
      <c r="E354" s="115"/>
      <c r="F354" s="228"/>
      <c r="G354" s="228"/>
      <c r="H354" s="228" t="str">
        <f t="shared" si="1"/>
        <v/>
      </c>
    </row>
    <row r="355">
      <c r="A355" s="114"/>
      <c r="B355" s="68"/>
      <c r="C355" s="61"/>
      <c r="D355" s="61"/>
      <c r="E355" s="115"/>
      <c r="F355" s="228"/>
      <c r="G355" s="228"/>
      <c r="H355" s="228" t="str">
        <f t="shared" si="1"/>
        <v/>
      </c>
    </row>
    <row r="356">
      <c r="A356" s="114"/>
      <c r="B356" s="68"/>
      <c r="C356" s="61"/>
      <c r="D356" s="61"/>
      <c r="E356" s="115"/>
      <c r="F356" s="228"/>
      <c r="G356" s="228"/>
      <c r="H356" s="228" t="str">
        <f t="shared" si="1"/>
        <v/>
      </c>
    </row>
    <row r="357">
      <c r="A357" s="114"/>
      <c r="B357" s="68"/>
      <c r="C357" s="61"/>
      <c r="D357" s="61"/>
      <c r="E357" s="115"/>
      <c r="F357" s="228"/>
      <c r="G357" s="228"/>
      <c r="H357" s="228" t="str">
        <f t="shared" si="1"/>
        <v/>
      </c>
    </row>
    <row r="358">
      <c r="A358" s="114"/>
      <c r="B358" s="68"/>
      <c r="C358" s="61"/>
      <c r="D358" s="61"/>
      <c r="E358" s="115"/>
      <c r="F358" s="228"/>
      <c r="G358" s="228"/>
      <c r="H358" s="228" t="str">
        <f t="shared" si="1"/>
        <v/>
      </c>
    </row>
    <row r="359">
      <c r="A359" s="114"/>
      <c r="B359" s="68"/>
      <c r="C359" s="61"/>
      <c r="D359" s="61"/>
      <c r="E359" s="115"/>
      <c r="F359" s="228"/>
      <c r="G359" s="228"/>
      <c r="H359" s="228" t="str">
        <f t="shared" si="1"/>
        <v/>
      </c>
    </row>
    <row r="360">
      <c r="A360" s="114"/>
      <c r="B360" s="68"/>
      <c r="C360" s="61"/>
      <c r="D360" s="61"/>
      <c r="E360" s="115"/>
      <c r="F360" s="228"/>
      <c r="G360" s="228"/>
      <c r="H360" s="228" t="str">
        <f t="shared" si="1"/>
        <v/>
      </c>
    </row>
    <row r="361">
      <c r="A361" s="114"/>
      <c r="B361" s="68"/>
      <c r="C361" s="61"/>
      <c r="D361" s="61"/>
      <c r="E361" s="115"/>
      <c r="F361" s="228"/>
      <c r="G361" s="228"/>
      <c r="H361" s="228" t="str">
        <f t="shared" si="1"/>
        <v/>
      </c>
    </row>
    <row r="362">
      <c r="A362" s="114"/>
      <c r="B362" s="68"/>
      <c r="C362" s="61"/>
      <c r="D362" s="61"/>
      <c r="E362" s="115"/>
      <c r="F362" s="228"/>
      <c r="G362" s="228"/>
      <c r="H362" s="228" t="str">
        <f t="shared" si="1"/>
        <v/>
      </c>
    </row>
    <row r="363">
      <c r="A363" s="114"/>
      <c r="B363" s="68"/>
      <c r="C363" s="61"/>
      <c r="D363" s="61"/>
      <c r="E363" s="115"/>
      <c r="F363" s="228"/>
      <c r="G363" s="228"/>
      <c r="H363" s="228" t="str">
        <f t="shared" si="1"/>
        <v/>
      </c>
    </row>
    <row r="364">
      <c r="A364" s="114"/>
      <c r="B364" s="68"/>
      <c r="C364" s="61"/>
      <c r="D364" s="61"/>
      <c r="E364" s="115"/>
      <c r="F364" s="228"/>
      <c r="G364" s="228"/>
      <c r="H364" s="228" t="str">
        <f t="shared" si="1"/>
        <v/>
      </c>
    </row>
    <row r="365">
      <c r="A365" s="114"/>
      <c r="B365" s="68"/>
      <c r="C365" s="61"/>
      <c r="D365" s="61"/>
      <c r="E365" s="115"/>
      <c r="F365" s="228"/>
      <c r="G365" s="228"/>
      <c r="H365" s="228" t="str">
        <f t="shared" si="1"/>
        <v/>
      </c>
    </row>
    <row r="366">
      <c r="A366" s="114"/>
      <c r="B366" s="68"/>
      <c r="C366" s="61"/>
      <c r="D366" s="61"/>
      <c r="E366" s="115"/>
      <c r="F366" s="228"/>
      <c r="G366" s="228"/>
      <c r="H366" s="228" t="str">
        <f t="shared" si="1"/>
        <v/>
      </c>
    </row>
    <row r="367">
      <c r="A367" s="114"/>
      <c r="B367" s="68"/>
      <c r="C367" s="61"/>
      <c r="D367" s="61"/>
      <c r="E367" s="115"/>
      <c r="F367" s="228"/>
      <c r="G367" s="228"/>
      <c r="H367" s="228" t="str">
        <f t="shared" si="1"/>
        <v/>
      </c>
    </row>
    <row r="368">
      <c r="A368" s="114"/>
      <c r="B368" s="68"/>
      <c r="C368" s="68"/>
      <c r="D368" s="68"/>
      <c r="E368" s="115"/>
      <c r="F368" s="228"/>
      <c r="G368" s="228"/>
      <c r="H368" s="228" t="str">
        <f t="shared" si="1"/>
        <v/>
      </c>
    </row>
    <row r="369">
      <c r="A369" s="42"/>
      <c r="B369" s="61"/>
      <c r="C369" s="61"/>
      <c r="D369" s="61"/>
      <c r="E369" s="115"/>
      <c r="F369" s="228"/>
      <c r="G369" s="228"/>
      <c r="H369" s="228" t="str">
        <f t="shared" si="1"/>
        <v/>
      </c>
    </row>
    <row r="370">
      <c r="A370" s="114"/>
      <c r="B370" s="61"/>
      <c r="C370" s="61"/>
      <c r="D370" s="61"/>
      <c r="E370" s="115"/>
      <c r="F370" s="228"/>
      <c r="G370" s="228"/>
      <c r="H370" s="228" t="str">
        <f t="shared" si="1"/>
        <v/>
      </c>
    </row>
    <row r="371">
      <c r="A371" s="114"/>
      <c r="B371" s="68"/>
      <c r="C371" s="61"/>
      <c r="D371" s="61"/>
      <c r="E371" s="115"/>
      <c r="F371" s="228"/>
      <c r="G371" s="228"/>
      <c r="H371" s="228" t="str">
        <f t="shared" si="1"/>
        <v/>
      </c>
    </row>
    <row r="372">
      <c r="A372" s="114"/>
      <c r="B372" s="68"/>
      <c r="C372" s="61"/>
      <c r="D372" s="61"/>
      <c r="E372" s="115"/>
      <c r="F372" s="228"/>
      <c r="G372" s="228"/>
      <c r="H372" s="228" t="str">
        <f t="shared" si="1"/>
        <v/>
      </c>
    </row>
    <row r="373">
      <c r="A373" s="114"/>
      <c r="B373" s="68"/>
      <c r="C373" s="61"/>
      <c r="D373" s="61"/>
      <c r="E373" s="115"/>
      <c r="F373" s="228"/>
      <c r="G373" s="228"/>
      <c r="H373" s="228" t="str">
        <f t="shared" si="1"/>
        <v/>
      </c>
    </row>
    <row r="374">
      <c r="A374" s="114"/>
      <c r="B374" s="68"/>
      <c r="C374" s="61"/>
      <c r="D374" s="61"/>
      <c r="E374" s="115"/>
      <c r="F374" s="228"/>
      <c r="G374" s="228"/>
      <c r="H374" s="228" t="str">
        <f t="shared" si="1"/>
        <v/>
      </c>
    </row>
    <row r="375">
      <c r="A375" s="114"/>
      <c r="B375" s="68"/>
      <c r="C375" s="61"/>
      <c r="D375" s="61"/>
      <c r="E375" s="115"/>
      <c r="F375" s="228"/>
      <c r="G375" s="228"/>
      <c r="H375" s="228" t="str">
        <f t="shared" si="1"/>
        <v/>
      </c>
    </row>
    <row r="376">
      <c r="A376" s="114"/>
      <c r="B376" s="68"/>
      <c r="C376" s="61"/>
      <c r="D376" s="61"/>
      <c r="E376" s="115"/>
      <c r="F376" s="228"/>
      <c r="G376" s="228"/>
      <c r="H376" s="228" t="str">
        <f t="shared" si="1"/>
        <v/>
      </c>
    </row>
    <row r="377">
      <c r="A377" s="114"/>
      <c r="B377" s="68"/>
      <c r="C377" s="61"/>
      <c r="D377" s="61"/>
      <c r="E377" s="115"/>
      <c r="F377" s="228"/>
      <c r="G377" s="228"/>
      <c r="H377" s="228" t="str">
        <f t="shared" si="1"/>
        <v/>
      </c>
    </row>
    <row r="378">
      <c r="A378" s="114"/>
      <c r="B378" s="68"/>
      <c r="C378" s="61"/>
      <c r="D378" s="61"/>
      <c r="E378" s="115"/>
      <c r="F378" s="228"/>
      <c r="G378" s="228"/>
      <c r="H378" s="228" t="str">
        <f t="shared" si="1"/>
        <v/>
      </c>
    </row>
    <row r="379">
      <c r="A379" s="114"/>
      <c r="B379" s="61"/>
      <c r="C379" s="61"/>
      <c r="D379" s="61"/>
      <c r="E379" s="115"/>
      <c r="F379" s="228"/>
      <c r="G379" s="228"/>
      <c r="H379" s="228" t="str">
        <f t="shared" si="1"/>
        <v/>
      </c>
    </row>
    <row r="380">
      <c r="A380" s="114"/>
      <c r="B380" s="61"/>
      <c r="C380" s="61"/>
      <c r="D380" s="61"/>
      <c r="E380" s="115"/>
      <c r="F380" s="228"/>
      <c r="G380" s="228"/>
      <c r="H380" s="228" t="str">
        <f t="shared" si="1"/>
        <v/>
      </c>
    </row>
    <row r="381">
      <c r="A381" s="42"/>
      <c r="B381" s="61"/>
      <c r="C381" s="61"/>
      <c r="D381" s="61"/>
      <c r="E381" s="115"/>
      <c r="F381" s="228"/>
      <c r="G381" s="228"/>
      <c r="H381" s="228" t="str">
        <f t="shared" si="1"/>
        <v/>
      </c>
    </row>
    <row r="382">
      <c r="A382" s="114"/>
      <c r="B382" s="68"/>
      <c r="C382" s="61"/>
      <c r="D382" s="61"/>
      <c r="E382" s="115"/>
      <c r="F382" s="228"/>
      <c r="G382" s="228"/>
      <c r="H382" s="228" t="str">
        <f t="shared" si="1"/>
        <v/>
      </c>
    </row>
    <row r="383">
      <c r="A383" s="114"/>
      <c r="B383" s="68"/>
      <c r="C383" s="61"/>
      <c r="D383" s="61"/>
      <c r="E383" s="115"/>
      <c r="F383" s="228"/>
      <c r="G383" s="228"/>
      <c r="H383" s="228" t="str">
        <f t="shared" si="1"/>
        <v/>
      </c>
    </row>
    <row r="384">
      <c r="A384" s="114"/>
      <c r="B384" s="68"/>
      <c r="C384" s="61"/>
      <c r="D384" s="61"/>
      <c r="E384" s="115"/>
      <c r="F384" s="228"/>
      <c r="G384" s="228"/>
      <c r="H384" s="228" t="str">
        <f t="shared" si="1"/>
        <v/>
      </c>
    </row>
    <row r="385">
      <c r="A385" s="114"/>
      <c r="B385" s="68"/>
      <c r="C385" s="61"/>
      <c r="D385" s="61"/>
      <c r="E385" s="115"/>
      <c r="F385" s="228"/>
      <c r="G385" s="228"/>
      <c r="H385" s="228" t="str">
        <f t="shared" si="1"/>
        <v/>
      </c>
    </row>
    <row r="386">
      <c r="A386" s="114"/>
      <c r="B386" s="68"/>
      <c r="C386" s="61"/>
      <c r="D386" s="61"/>
      <c r="E386" s="115"/>
      <c r="F386" s="228"/>
      <c r="G386" s="228"/>
      <c r="H386" s="228" t="str">
        <f t="shared" si="1"/>
        <v/>
      </c>
    </row>
    <row r="387">
      <c r="A387" s="114"/>
      <c r="B387" s="68"/>
      <c r="C387" s="61"/>
      <c r="D387" s="61"/>
      <c r="E387" s="115"/>
      <c r="F387" s="228"/>
      <c r="G387" s="228"/>
      <c r="H387" s="228" t="str">
        <f t="shared" si="1"/>
        <v/>
      </c>
    </row>
    <row r="388">
      <c r="A388" s="114"/>
      <c r="B388" s="68"/>
      <c r="C388" s="61"/>
      <c r="D388" s="61"/>
      <c r="E388" s="115"/>
      <c r="F388" s="228"/>
      <c r="G388" s="228"/>
      <c r="H388" s="228" t="str">
        <f t="shared" si="1"/>
        <v/>
      </c>
    </row>
    <row r="389">
      <c r="A389" s="114"/>
      <c r="B389" s="68"/>
      <c r="C389" s="61"/>
      <c r="D389" s="61"/>
      <c r="E389" s="115"/>
      <c r="F389" s="228"/>
      <c r="G389" s="228"/>
      <c r="H389" s="228" t="str">
        <f t="shared" si="1"/>
        <v/>
      </c>
    </row>
    <row r="390">
      <c r="A390" s="114"/>
      <c r="B390" s="68"/>
      <c r="C390" s="61"/>
      <c r="D390" s="61"/>
      <c r="E390" s="115"/>
      <c r="F390" s="228"/>
      <c r="G390" s="228"/>
      <c r="H390" s="228" t="str">
        <f t="shared" si="1"/>
        <v/>
      </c>
    </row>
    <row r="391">
      <c r="A391" s="114"/>
      <c r="B391" s="68"/>
      <c r="C391" s="61"/>
      <c r="D391" s="61"/>
      <c r="E391" s="115"/>
      <c r="F391" s="228"/>
      <c r="G391" s="228"/>
      <c r="H391" s="228" t="str">
        <f t="shared" si="1"/>
        <v/>
      </c>
    </row>
    <row r="392">
      <c r="A392" s="42"/>
      <c r="B392" s="61"/>
      <c r="C392" s="61"/>
      <c r="D392" s="61"/>
      <c r="E392" s="115"/>
      <c r="F392" s="228"/>
      <c r="G392" s="228"/>
      <c r="H392" s="228" t="str">
        <f t="shared" si="1"/>
        <v/>
      </c>
    </row>
    <row r="393">
      <c r="A393" s="114"/>
      <c r="B393" s="68"/>
      <c r="C393" s="61"/>
      <c r="D393" s="61"/>
      <c r="E393" s="115"/>
      <c r="F393" s="228"/>
      <c r="G393" s="228"/>
      <c r="H393" s="228" t="str">
        <f t="shared" si="1"/>
        <v/>
      </c>
    </row>
    <row r="394">
      <c r="A394" s="114"/>
      <c r="B394" s="68"/>
      <c r="C394" s="61"/>
      <c r="D394" s="61"/>
      <c r="E394" s="115"/>
      <c r="F394" s="228"/>
      <c r="G394" s="228"/>
      <c r="H394" s="228" t="str">
        <f t="shared" si="1"/>
        <v/>
      </c>
    </row>
    <row r="395">
      <c r="A395" s="114"/>
      <c r="B395" s="68"/>
      <c r="C395" s="61"/>
      <c r="D395" s="61"/>
      <c r="E395" s="115"/>
      <c r="F395" s="228"/>
      <c r="G395" s="228"/>
      <c r="H395" s="228" t="str">
        <f t="shared" si="1"/>
        <v/>
      </c>
    </row>
    <row r="396">
      <c r="A396" s="114"/>
      <c r="B396" s="68"/>
      <c r="C396" s="61"/>
      <c r="D396" s="61"/>
      <c r="E396" s="115"/>
      <c r="F396" s="228"/>
      <c r="G396" s="228"/>
      <c r="H396" s="228" t="str">
        <f t="shared" si="1"/>
        <v/>
      </c>
    </row>
    <row r="397">
      <c r="A397" s="114"/>
      <c r="B397" s="61"/>
      <c r="C397" s="61"/>
      <c r="D397" s="61"/>
      <c r="E397" s="115"/>
      <c r="F397" s="228"/>
      <c r="G397" s="228"/>
      <c r="H397" s="228" t="str">
        <f t="shared" si="1"/>
        <v/>
      </c>
    </row>
    <row r="398">
      <c r="A398" s="114"/>
      <c r="B398" s="68"/>
      <c r="C398" s="61"/>
      <c r="D398" s="61"/>
      <c r="E398" s="115"/>
      <c r="F398" s="228"/>
      <c r="G398" s="228"/>
      <c r="H398" s="228" t="str">
        <f t="shared" si="1"/>
        <v/>
      </c>
    </row>
    <row r="399">
      <c r="A399" s="114"/>
      <c r="B399" s="68"/>
      <c r="C399" s="61"/>
      <c r="D399" s="61"/>
      <c r="E399" s="115"/>
      <c r="F399" s="228"/>
      <c r="G399" s="228"/>
      <c r="H399" s="228" t="str">
        <f t="shared" si="1"/>
        <v/>
      </c>
    </row>
    <row r="400">
      <c r="A400" s="114"/>
      <c r="B400" s="68"/>
      <c r="C400" s="61"/>
      <c r="D400" s="61"/>
      <c r="E400" s="115"/>
      <c r="F400" s="228"/>
      <c r="G400" s="228"/>
      <c r="H400" s="228" t="str">
        <f t="shared" si="1"/>
        <v/>
      </c>
    </row>
    <row r="401">
      <c r="A401" s="114"/>
      <c r="B401" s="68"/>
      <c r="C401" s="61"/>
      <c r="D401" s="61"/>
      <c r="E401" s="115"/>
      <c r="F401" s="228"/>
      <c r="G401" s="228"/>
      <c r="H401" s="228" t="str">
        <f t="shared" si="1"/>
        <v/>
      </c>
    </row>
    <row r="402">
      <c r="A402" s="114"/>
      <c r="B402" s="68"/>
      <c r="C402" s="61"/>
      <c r="D402" s="61"/>
      <c r="E402" s="115"/>
      <c r="F402" s="228"/>
      <c r="G402" s="228"/>
      <c r="H402" s="228" t="str">
        <f t="shared" si="1"/>
        <v/>
      </c>
    </row>
    <row r="403">
      <c r="A403" s="114"/>
      <c r="B403" s="68"/>
      <c r="C403" s="61"/>
      <c r="D403" s="61"/>
      <c r="E403" s="115"/>
      <c r="F403" s="228"/>
      <c r="G403" s="228"/>
      <c r="H403" s="228" t="str">
        <f t="shared" si="1"/>
        <v/>
      </c>
    </row>
    <row r="404">
      <c r="A404" s="114"/>
      <c r="B404" s="68"/>
      <c r="C404" s="61"/>
      <c r="D404" s="61"/>
      <c r="E404" s="115"/>
      <c r="F404" s="228"/>
      <c r="G404" s="228"/>
      <c r="H404" s="228" t="str">
        <f t="shared" si="1"/>
        <v/>
      </c>
    </row>
    <row r="405">
      <c r="A405" s="114"/>
      <c r="B405" s="68"/>
      <c r="C405" s="61"/>
      <c r="D405" s="61"/>
      <c r="E405" s="115"/>
      <c r="F405" s="228"/>
      <c r="G405" s="228"/>
      <c r="H405" s="228" t="str">
        <f t="shared" si="1"/>
        <v/>
      </c>
    </row>
    <row r="406">
      <c r="A406" s="114"/>
      <c r="B406" s="68"/>
      <c r="C406" s="61"/>
      <c r="D406" s="61"/>
      <c r="E406" s="115"/>
      <c r="F406" s="228"/>
      <c r="G406" s="228"/>
      <c r="H406" s="228" t="str">
        <f t="shared" si="1"/>
        <v/>
      </c>
    </row>
    <row r="407">
      <c r="A407" s="114"/>
      <c r="B407" s="68"/>
      <c r="C407" s="61"/>
      <c r="D407" s="61"/>
      <c r="E407" s="115"/>
      <c r="F407" s="228"/>
      <c r="G407" s="228"/>
      <c r="H407" s="228" t="str">
        <f t="shared" si="1"/>
        <v/>
      </c>
    </row>
    <row r="408">
      <c r="A408" s="114"/>
      <c r="B408" s="68"/>
      <c r="C408" s="61"/>
      <c r="D408" s="61"/>
      <c r="E408" s="115"/>
      <c r="F408" s="228"/>
      <c r="G408" s="228"/>
      <c r="H408" s="228" t="str">
        <f t="shared" si="1"/>
        <v/>
      </c>
    </row>
    <row r="409">
      <c r="A409" s="114"/>
      <c r="B409" s="68"/>
      <c r="C409" s="61"/>
      <c r="D409" s="61"/>
      <c r="E409" s="115"/>
      <c r="F409" s="228"/>
      <c r="G409" s="228"/>
      <c r="H409" s="228" t="str">
        <f t="shared" si="1"/>
        <v/>
      </c>
    </row>
    <row r="410">
      <c r="A410" s="114"/>
      <c r="B410" s="68"/>
      <c r="C410" s="61"/>
      <c r="D410" s="61"/>
      <c r="E410" s="115"/>
      <c r="F410" s="228"/>
      <c r="G410" s="228"/>
      <c r="H410" s="228" t="str">
        <f t="shared" si="1"/>
        <v/>
      </c>
    </row>
    <row r="411">
      <c r="A411" s="42"/>
      <c r="B411" s="61"/>
      <c r="C411" s="61"/>
      <c r="D411" s="61"/>
      <c r="E411" s="115"/>
      <c r="F411" s="228"/>
      <c r="G411" s="228"/>
      <c r="H411" s="228" t="str">
        <f t="shared" si="1"/>
        <v/>
      </c>
    </row>
    <row r="412">
      <c r="A412" s="114"/>
      <c r="B412" s="61"/>
      <c r="C412" s="61"/>
      <c r="D412" s="61"/>
      <c r="E412" s="115"/>
      <c r="F412" s="228"/>
      <c r="G412" s="228"/>
      <c r="H412" s="228" t="str">
        <f t="shared" si="1"/>
        <v/>
      </c>
    </row>
    <row r="413">
      <c r="A413" s="114"/>
      <c r="B413" s="68"/>
      <c r="C413" s="61"/>
      <c r="D413" s="61"/>
      <c r="E413" s="115"/>
      <c r="F413" s="228"/>
      <c r="G413" s="228"/>
      <c r="H413" s="228" t="str">
        <f t="shared" si="1"/>
        <v/>
      </c>
    </row>
    <row r="414">
      <c r="A414" s="114"/>
      <c r="B414" s="68"/>
      <c r="C414" s="61"/>
      <c r="D414" s="61"/>
      <c r="E414" s="115"/>
      <c r="F414" s="228"/>
      <c r="G414" s="228"/>
      <c r="H414" s="228" t="str">
        <f t="shared" si="1"/>
        <v/>
      </c>
    </row>
    <row r="415">
      <c r="A415" s="114"/>
      <c r="B415" s="68"/>
      <c r="C415" s="61"/>
      <c r="D415" s="61"/>
      <c r="E415" s="115"/>
      <c r="F415" s="228"/>
      <c r="G415" s="228"/>
      <c r="H415" s="228" t="str">
        <f t="shared" si="1"/>
        <v/>
      </c>
    </row>
    <row r="416">
      <c r="A416" s="114"/>
      <c r="B416" s="68"/>
      <c r="C416" s="61"/>
      <c r="D416" s="61"/>
      <c r="E416" s="115"/>
      <c r="F416" s="228"/>
      <c r="G416" s="228"/>
      <c r="H416" s="228" t="str">
        <f t="shared" si="1"/>
        <v/>
      </c>
    </row>
    <row r="417">
      <c r="A417" s="114"/>
      <c r="B417" s="68"/>
      <c r="C417" s="61"/>
      <c r="D417" s="61"/>
      <c r="E417" s="115"/>
      <c r="F417" s="228"/>
      <c r="G417" s="228"/>
      <c r="H417" s="228" t="str">
        <f t="shared" si="1"/>
        <v/>
      </c>
    </row>
    <row r="418">
      <c r="A418" s="114"/>
      <c r="B418" s="68"/>
      <c r="C418" s="61"/>
      <c r="D418" s="61"/>
      <c r="E418" s="115"/>
      <c r="F418" s="228"/>
      <c r="G418" s="228"/>
      <c r="H418" s="228" t="str">
        <f t="shared" si="1"/>
        <v/>
      </c>
    </row>
    <row r="419">
      <c r="A419" s="114"/>
      <c r="B419" s="68"/>
      <c r="C419" s="61"/>
      <c r="D419" s="61"/>
      <c r="E419" s="115"/>
      <c r="F419" s="228"/>
      <c r="G419" s="228"/>
      <c r="H419" s="228" t="str">
        <f t="shared" si="1"/>
        <v/>
      </c>
    </row>
    <row r="420">
      <c r="A420" s="114"/>
      <c r="B420" s="68"/>
      <c r="C420" s="61"/>
      <c r="D420" s="61"/>
      <c r="E420" s="115"/>
      <c r="F420" s="228"/>
      <c r="G420" s="228"/>
      <c r="H420" s="228" t="str">
        <f t="shared" si="1"/>
        <v/>
      </c>
    </row>
    <row r="421">
      <c r="A421" s="114"/>
      <c r="B421" s="68"/>
      <c r="C421" s="68"/>
      <c r="D421" s="68"/>
      <c r="E421" s="115"/>
      <c r="F421" s="228"/>
      <c r="G421" s="228"/>
      <c r="H421" s="228" t="str">
        <f t="shared" si="1"/>
        <v/>
      </c>
    </row>
    <row r="422">
      <c r="A422" s="114"/>
      <c r="B422" s="68"/>
      <c r="C422" s="61"/>
      <c r="D422" s="61"/>
      <c r="E422" s="115"/>
      <c r="F422" s="228"/>
      <c r="G422" s="228"/>
      <c r="H422" s="228" t="str">
        <f t="shared" si="1"/>
        <v/>
      </c>
    </row>
    <row r="423">
      <c r="A423" s="114"/>
      <c r="B423" s="68"/>
      <c r="C423" s="61"/>
      <c r="D423" s="61"/>
      <c r="E423" s="115"/>
      <c r="F423" s="228"/>
      <c r="G423" s="228"/>
      <c r="H423" s="228" t="str">
        <f t="shared" si="1"/>
        <v/>
      </c>
    </row>
    <row r="424">
      <c r="A424" s="114"/>
      <c r="B424" s="68"/>
      <c r="C424" s="61"/>
      <c r="D424" s="61"/>
      <c r="E424" s="115"/>
      <c r="F424" s="228"/>
      <c r="G424" s="228"/>
      <c r="H424" s="228" t="str">
        <f t="shared" si="1"/>
        <v/>
      </c>
    </row>
    <row r="425">
      <c r="A425" s="114"/>
      <c r="B425" s="68"/>
      <c r="C425" s="61"/>
      <c r="D425" s="61"/>
      <c r="E425" s="115"/>
      <c r="F425" s="228"/>
      <c r="G425" s="228"/>
      <c r="H425" s="228" t="str">
        <f t="shared" si="1"/>
        <v/>
      </c>
    </row>
    <row r="426">
      <c r="A426" s="114"/>
      <c r="B426" s="68"/>
      <c r="C426" s="61"/>
      <c r="D426" s="61"/>
      <c r="E426" s="115"/>
      <c r="F426" s="228"/>
      <c r="G426" s="228"/>
      <c r="H426" s="228" t="str">
        <f t="shared" si="1"/>
        <v/>
      </c>
    </row>
    <row r="427">
      <c r="A427" s="42"/>
      <c r="B427" s="61"/>
      <c r="C427" s="61"/>
      <c r="D427" s="61"/>
      <c r="E427" s="115"/>
      <c r="F427" s="228"/>
      <c r="G427" s="228"/>
      <c r="H427" s="228" t="str">
        <f t="shared" si="1"/>
        <v/>
      </c>
    </row>
    <row r="428">
      <c r="A428" s="114"/>
      <c r="B428" s="68"/>
      <c r="C428" s="61"/>
      <c r="D428" s="61"/>
      <c r="E428" s="115"/>
      <c r="F428" s="228"/>
      <c r="G428" s="228"/>
      <c r="H428" s="228" t="str">
        <f t="shared" si="1"/>
        <v/>
      </c>
    </row>
    <row r="429">
      <c r="A429" s="114"/>
      <c r="B429" s="68"/>
      <c r="C429" s="61"/>
      <c r="D429" s="61"/>
      <c r="E429" s="115"/>
      <c r="F429" s="228"/>
      <c r="G429" s="228"/>
      <c r="H429" s="228" t="str">
        <f t="shared" si="1"/>
        <v/>
      </c>
    </row>
    <row r="430">
      <c r="A430" s="114"/>
      <c r="B430" s="68"/>
      <c r="C430" s="61"/>
      <c r="D430" s="61"/>
      <c r="E430" s="115"/>
      <c r="F430" s="228"/>
      <c r="G430" s="228"/>
      <c r="H430" s="228" t="str">
        <f t="shared" si="1"/>
        <v/>
      </c>
    </row>
    <row r="431">
      <c r="A431" s="114"/>
      <c r="B431" s="68"/>
      <c r="C431" s="61"/>
      <c r="D431" s="61"/>
      <c r="E431" s="115"/>
      <c r="F431" s="228"/>
      <c r="G431" s="228"/>
      <c r="H431" s="228" t="str">
        <f t="shared" si="1"/>
        <v/>
      </c>
    </row>
    <row r="432">
      <c r="A432" s="114"/>
      <c r="B432" s="68"/>
      <c r="C432" s="61"/>
      <c r="D432" s="61"/>
      <c r="E432" s="115"/>
      <c r="F432" s="228"/>
      <c r="G432" s="228"/>
      <c r="H432" s="228" t="str">
        <f t="shared" si="1"/>
        <v/>
      </c>
    </row>
    <row r="433">
      <c r="A433" s="114"/>
      <c r="B433" s="68"/>
      <c r="C433" s="61"/>
      <c r="D433" s="61"/>
      <c r="E433" s="115"/>
      <c r="F433" s="228"/>
      <c r="G433" s="228"/>
      <c r="H433" s="228" t="str">
        <f t="shared" si="1"/>
        <v/>
      </c>
    </row>
    <row r="434">
      <c r="A434" s="114"/>
      <c r="B434" s="68"/>
      <c r="C434" s="61"/>
      <c r="D434" s="61"/>
      <c r="E434" s="115"/>
      <c r="F434" s="228"/>
      <c r="G434" s="228"/>
      <c r="H434" s="228" t="str">
        <f t="shared" si="1"/>
        <v/>
      </c>
    </row>
    <row r="435">
      <c r="A435" s="114"/>
      <c r="B435" s="68"/>
      <c r="C435" s="61"/>
      <c r="D435" s="61"/>
      <c r="E435" s="115"/>
      <c r="F435" s="228"/>
      <c r="G435" s="228"/>
      <c r="H435" s="228" t="str">
        <f t="shared" si="1"/>
        <v/>
      </c>
    </row>
    <row r="436">
      <c r="A436" s="114"/>
      <c r="B436" s="61"/>
      <c r="C436" s="61"/>
      <c r="D436" s="61"/>
      <c r="E436" s="115"/>
      <c r="F436" s="228"/>
      <c r="G436" s="228"/>
      <c r="H436" s="228" t="str">
        <f t="shared" si="1"/>
        <v/>
      </c>
    </row>
    <row r="437">
      <c r="A437" s="114"/>
      <c r="B437" s="68"/>
      <c r="C437" s="61"/>
      <c r="D437" s="61"/>
      <c r="E437" s="115"/>
      <c r="F437" s="228"/>
      <c r="G437" s="228"/>
      <c r="H437" s="228" t="str">
        <f t="shared" si="1"/>
        <v/>
      </c>
    </row>
    <row r="438">
      <c r="A438" s="114"/>
      <c r="B438" s="68"/>
      <c r="C438" s="61"/>
      <c r="D438" s="61"/>
      <c r="E438" s="115"/>
      <c r="F438" s="228"/>
      <c r="G438" s="228"/>
      <c r="H438" s="228" t="str">
        <f t="shared" si="1"/>
        <v/>
      </c>
    </row>
    <row r="439">
      <c r="A439" s="114"/>
      <c r="B439" s="68"/>
      <c r="C439" s="61"/>
      <c r="D439" s="61"/>
      <c r="E439" s="115"/>
      <c r="F439" s="228"/>
      <c r="G439" s="228"/>
      <c r="H439" s="228" t="str">
        <f t="shared" si="1"/>
        <v/>
      </c>
    </row>
    <row r="440">
      <c r="A440" s="114"/>
      <c r="B440" s="68"/>
      <c r="C440" s="61"/>
      <c r="D440" s="61"/>
      <c r="E440" s="115"/>
      <c r="F440" s="228"/>
      <c r="G440" s="228"/>
      <c r="H440" s="228" t="str">
        <f t="shared" si="1"/>
        <v/>
      </c>
    </row>
    <row r="441">
      <c r="A441" s="42"/>
      <c r="B441" s="61"/>
      <c r="C441" s="61"/>
      <c r="D441" s="61"/>
      <c r="E441" s="115"/>
      <c r="F441" s="228"/>
      <c r="G441" s="228"/>
      <c r="H441" s="228" t="str">
        <f t="shared" si="1"/>
        <v/>
      </c>
    </row>
    <row r="442">
      <c r="A442" s="114"/>
      <c r="B442" s="68"/>
      <c r="C442" s="61"/>
      <c r="D442" s="61"/>
      <c r="E442" s="115"/>
      <c r="F442" s="228"/>
      <c r="G442" s="228"/>
      <c r="H442" s="228" t="str">
        <f t="shared" si="1"/>
        <v/>
      </c>
    </row>
    <row r="443">
      <c r="A443" s="114"/>
      <c r="B443" s="68"/>
      <c r="C443" s="61"/>
      <c r="D443" s="61"/>
      <c r="E443" s="115"/>
      <c r="F443" s="228"/>
      <c r="G443" s="228"/>
      <c r="H443" s="228" t="str">
        <f t="shared" si="1"/>
        <v/>
      </c>
    </row>
    <row r="444">
      <c r="A444" s="114"/>
      <c r="B444" s="68"/>
      <c r="C444" s="61"/>
      <c r="D444" s="61"/>
      <c r="E444" s="115"/>
      <c r="F444" s="228"/>
      <c r="G444" s="228"/>
      <c r="H444" s="228" t="str">
        <f t="shared" si="1"/>
        <v/>
      </c>
    </row>
    <row r="445">
      <c r="A445" s="114"/>
      <c r="B445" s="68"/>
      <c r="C445" s="61"/>
      <c r="D445" s="61"/>
      <c r="E445" s="115"/>
      <c r="F445" s="228"/>
      <c r="G445" s="228"/>
      <c r="H445" s="228" t="str">
        <f t="shared" si="1"/>
        <v/>
      </c>
    </row>
    <row r="446">
      <c r="A446" s="114"/>
      <c r="B446" s="68"/>
      <c r="C446" s="61"/>
      <c r="D446" s="61"/>
      <c r="E446" s="115"/>
      <c r="F446" s="228"/>
      <c r="G446" s="228"/>
      <c r="H446" s="228" t="str">
        <f t="shared" si="1"/>
        <v/>
      </c>
    </row>
    <row r="447">
      <c r="A447" s="114"/>
      <c r="B447" s="68"/>
      <c r="C447" s="61"/>
      <c r="D447" s="61"/>
      <c r="E447" s="115"/>
      <c r="F447" s="228"/>
      <c r="G447" s="228"/>
      <c r="H447" s="228" t="str">
        <f t="shared" si="1"/>
        <v/>
      </c>
    </row>
    <row r="448">
      <c r="A448" s="114"/>
      <c r="B448" s="68"/>
      <c r="C448" s="61"/>
      <c r="D448" s="61"/>
      <c r="E448" s="115"/>
      <c r="F448" s="228"/>
      <c r="G448" s="228"/>
      <c r="H448" s="228" t="str">
        <f t="shared" si="1"/>
        <v/>
      </c>
    </row>
    <row r="449">
      <c r="A449" s="114"/>
      <c r="B449" s="68"/>
      <c r="C449" s="61"/>
      <c r="D449" s="61"/>
      <c r="E449" s="115"/>
      <c r="F449" s="228"/>
      <c r="G449" s="228"/>
      <c r="H449" s="228" t="str">
        <f t="shared" si="1"/>
        <v/>
      </c>
    </row>
    <row r="450">
      <c r="A450" s="114"/>
      <c r="B450" s="68"/>
      <c r="C450" s="61"/>
      <c r="D450" s="61"/>
      <c r="E450" s="115"/>
      <c r="F450" s="228"/>
      <c r="G450" s="228"/>
      <c r="H450" s="228" t="str">
        <f t="shared" si="1"/>
        <v/>
      </c>
    </row>
    <row r="451">
      <c r="A451" s="114"/>
      <c r="B451" s="68"/>
      <c r="C451" s="68"/>
      <c r="D451" s="68"/>
      <c r="E451" s="115"/>
      <c r="F451" s="228"/>
      <c r="G451" s="228"/>
      <c r="H451" s="228" t="str">
        <f t="shared" si="1"/>
        <v/>
      </c>
    </row>
    <row r="452">
      <c r="A452" s="114"/>
      <c r="B452" s="68"/>
      <c r="C452" s="61"/>
      <c r="D452" s="61"/>
      <c r="E452" s="115"/>
      <c r="F452" s="228"/>
      <c r="G452" s="228"/>
      <c r="H452" s="228" t="str">
        <f t="shared" si="1"/>
        <v/>
      </c>
    </row>
    <row r="453">
      <c r="A453" s="114"/>
      <c r="B453" s="68"/>
      <c r="C453" s="61"/>
      <c r="D453" s="61"/>
      <c r="E453" s="115"/>
      <c r="F453" s="228"/>
      <c r="G453" s="228"/>
      <c r="H453" s="228" t="str">
        <f t="shared" si="1"/>
        <v/>
      </c>
    </row>
    <row r="454">
      <c r="A454" s="114"/>
      <c r="B454" s="68"/>
      <c r="C454" s="61"/>
      <c r="D454" s="61"/>
      <c r="E454" s="115"/>
      <c r="F454" s="228"/>
      <c r="G454" s="228"/>
      <c r="H454" s="228" t="str">
        <f t="shared" si="1"/>
        <v/>
      </c>
    </row>
    <row r="455">
      <c r="A455" s="114"/>
      <c r="B455" s="61"/>
      <c r="C455" s="61"/>
      <c r="D455" s="61"/>
      <c r="E455" s="115"/>
      <c r="F455" s="228"/>
      <c r="G455" s="228"/>
      <c r="H455" s="228" t="str">
        <f t="shared" si="1"/>
        <v/>
      </c>
    </row>
    <row r="456">
      <c r="A456" s="42"/>
      <c r="B456" s="61"/>
      <c r="C456" s="61"/>
      <c r="D456" s="61"/>
      <c r="E456" s="115"/>
      <c r="F456" s="228"/>
      <c r="G456" s="228"/>
      <c r="H456" s="228" t="str">
        <f t="shared" si="1"/>
        <v/>
      </c>
    </row>
    <row r="457">
      <c r="A457" s="114"/>
      <c r="B457" s="68"/>
      <c r="C457" s="61"/>
      <c r="D457" s="61"/>
      <c r="E457" s="115"/>
      <c r="F457" s="228"/>
      <c r="G457" s="228"/>
      <c r="H457" s="228" t="str">
        <f t="shared" si="1"/>
        <v/>
      </c>
    </row>
    <row r="458">
      <c r="A458" s="114"/>
      <c r="B458" s="68"/>
      <c r="C458" s="61"/>
      <c r="D458" s="61"/>
      <c r="E458" s="115"/>
      <c r="F458" s="228"/>
      <c r="G458" s="228"/>
      <c r="H458" s="228" t="str">
        <f t="shared" si="1"/>
        <v/>
      </c>
    </row>
    <row r="459">
      <c r="A459" s="114"/>
      <c r="B459" s="68"/>
      <c r="C459" s="61"/>
      <c r="D459" s="61"/>
      <c r="E459" s="115"/>
      <c r="F459" s="228"/>
      <c r="G459" s="228"/>
      <c r="H459" s="228" t="str">
        <f t="shared" si="1"/>
        <v/>
      </c>
    </row>
    <row r="460">
      <c r="A460" s="114"/>
      <c r="B460" s="68"/>
      <c r="C460" s="61"/>
      <c r="D460" s="61"/>
      <c r="E460" s="115"/>
      <c r="F460" s="228"/>
      <c r="G460" s="228"/>
      <c r="H460" s="228" t="str">
        <f t="shared" si="1"/>
        <v/>
      </c>
    </row>
    <row r="461">
      <c r="A461" s="114"/>
      <c r="B461" s="68"/>
      <c r="C461" s="61"/>
      <c r="D461" s="61"/>
      <c r="E461" s="115"/>
      <c r="F461" s="228"/>
      <c r="G461" s="228"/>
      <c r="H461" s="228" t="str">
        <f t="shared" si="1"/>
        <v/>
      </c>
    </row>
    <row r="462">
      <c r="A462" s="114"/>
      <c r="B462" s="68"/>
      <c r="C462" s="61"/>
      <c r="D462" s="61"/>
      <c r="E462" s="115"/>
      <c r="F462" s="228"/>
      <c r="G462" s="228"/>
      <c r="H462" s="228" t="str">
        <f t="shared" si="1"/>
        <v/>
      </c>
    </row>
    <row r="463">
      <c r="A463" s="114"/>
      <c r="B463" s="68"/>
      <c r="C463" s="61"/>
      <c r="D463" s="61"/>
      <c r="E463" s="115"/>
      <c r="F463" s="228"/>
      <c r="G463" s="228"/>
      <c r="H463" s="228" t="str">
        <f t="shared" si="1"/>
        <v/>
      </c>
    </row>
    <row r="464">
      <c r="A464" s="114"/>
      <c r="B464" s="68"/>
      <c r="C464" s="61"/>
      <c r="D464" s="61"/>
      <c r="E464" s="115"/>
      <c r="F464" s="228"/>
      <c r="G464" s="228"/>
      <c r="H464" s="228" t="str">
        <f t="shared" si="1"/>
        <v/>
      </c>
    </row>
    <row r="465">
      <c r="A465" s="114"/>
      <c r="B465" s="68"/>
      <c r="C465" s="61"/>
      <c r="D465" s="61"/>
      <c r="E465" s="115"/>
      <c r="F465" s="228"/>
      <c r="G465" s="228"/>
      <c r="H465" s="228" t="str">
        <f t="shared" si="1"/>
        <v/>
      </c>
    </row>
    <row r="466">
      <c r="A466" s="114"/>
      <c r="B466" s="68"/>
      <c r="C466" s="61"/>
      <c r="D466" s="61"/>
      <c r="E466" s="115"/>
      <c r="F466" s="228"/>
      <c r="G466" s="228"/>
      <c r="H466" s="228" t="str">
        <f t="shared" si="1"/>
        <v/>
      </c>
    </row>
    <row r="467">
      <c r="A467" s="114"/>
      <c r="B467" s="68"/>
      <c r="C467" s="61"/>
      <c r="D467" s="61"/>
      <c r="E467" s="115"/>
      <c r="F467" s="228"/>
      <c r="G467" s="228"/>
      <c r="H467" s="228" t="str">
        <f t="shared" si="1"/>
        <v/>
      </c>
    </row>
    <row r="468">
      <c r="A468" s="114"/>
      <c r="B468" s="68"/>
      <c r="C468" s="61"/>
      <c r="D468" s="61"/>
      <c r="E468" s="115"/>
      <c r="F468" s="228"/>
      <c r="G468" s="228"/>
      <c r="H468" s="228" t="str">
        <f t="shared" si="1"/>
        <v/>
      </c>
    </row>
    <row r="469">
      <c r="A469" s="114"/>
      <c r="B469" s="68"/>
      <c r="C469" s="61"/>
      <c r="D469" s="61"/>
      <c r="E469" s="115"/>
      <c r="F469" s="228"/>
      <c r="G469" s="228"/>
      <c r="H469" s="228" t="str">
        <f t="shared" si="1"/>
        <v/>
      </c>
    </row>
    <row r="470">
      <c r="A470" s="114"/>
      <c r="B470" s="68"/>
      <c r="C470" s="61"/>
      <c r="D470" s="61"/>
      <c r="E470" s="115"/>
      <c r="F470" s="228"/>
      <c r="G470" s="228"/>
      <c r="H470" s="228" t="str">
        <f t="shared" si="1"/>
        <v/>
      </c>
    </row>
    <row r="471">
      <c r="A471" s="114"/>
      <c r="B471" s="68"/>
      <c r="C471" s="61"/>
      <c r="D471" s="61"/>
      <c r="E471" s="115"/>
      <c r="F471" s="228"/>
      <c r="G471" s="228"/>
      <c r="H471" s="228" t="str">
        <f t="shared" si="1"/>
        <v/>
      </c>
    </row>
    <row r="472">
      <c r="A472" s="42"/>
      <c r="B472" s="61"/>
      <c r="C472" s="61"/>
      <c r="D472" s="61"/>
      <c r="E472" s="115"/>
      <c r="F472" s="228"/>
      <c r="G472" s="228"/>
      <c r="H472" s="228" t="str">
        <f t="shared" si="1"/>
        <v/>
      </c>
    </row>
    <row r="473">
      <c r="A473" s="114"/>
      <c r="B473" s="68"/>
      <c r="C473" s="61"/>
      <c r="D473" s="61"/>
      <c r="E473" s="115"/>
      <c r="F473" s="228"/>
      <c r="G473" s="228"/>
      <c r="H473" s="228" t="str">
        <f t="shared" si="1"/>
        <v/>
      </c>
    </row>
    <row r="474">
      <c r="A474" s="114"/>
      <c r="B474" s="68"/>
      <c r="C474" s="61"/>
      <c r="D474" s="61"/>
      <c r="E474" s="115"/>
      <c r="F474" s="228"/>
      <c r="G474" s="228"/>
      <c r="H474" s="228" t="str">
        <f t="shared" si="1"/>
        <v/>
      </c>
    </row>
    <row r="475">
      <c r="A475" s="114"/>
      <c r="B475" s="68"/>
      <c r="C475" s="61"/>
      <c r="D475" s="61"/>
      <c r="E475" s="115"/>
      <c r="F475" s="228"/>
      <c r="G475" s="228"/>
      <c r="H475" s="228" t="str">
        <f t="shared" si="1"/>
        <v/>
      </c>
    </row>
    <row r="476">
      <c r="A476" s="114"/>
      <c r="B476" s="68"/>
      <c r="C476" s="61"/>
      <c r="D476" s="61"/>
      <c r="E476" s="115"/>
      <c r="F476" s="228"/>
      <c r="G476" s="228"/>
      <c r="H476" s="228" t="str">
        <f t="shared" si="1"/>
        <v/>
      </c>
    </row>
    <row r="477">
      <c r="A477" s="114"/>
      <c r="B477" s="68"/>
      <c r="C477" s="61"/>
      <c r="D477" s="61"/>
      <c r="E477" s="115"/>
      <c r="F477" s="228"/>
      <c r="G477" s="228"/>
      <c r="H477" s="228" t="str">
        <f t="shared" si="1"/>
        <v/>
      </c>
    </row>
    <row r="478">
      <c r="A478" s="114"/>
      <c r="B478" s="68"/>
      <c r="C478" s="61"/>
      <c r="D478" s="61"/>
      <c r="E478" s="115"/>
      <c r="F478" s="228"/>
      <c r="G478" s="228"/>
      <c r="H478" s="228" t="str">
        <f t="shared" si="1"/>
        <v/>
      </c>
    </row>
    <row r="479">
      <c r="A479" s="42"/>
      <c r="B479" s="68"/>
      <c r="C479" s="68"/>
      <c r="D479" s="68"/>
      <c r="E479" s="115"/>
      <c r="F479" s="228"/>
      <c r="G479" s="228"/>
      <c r="H479" s="228" t="str">
        <f t="shared" si="1"/>
        <v/>
      </c>
    </row>
    <row r="480">
      <c r="A480" s="42"/>
      <c r="B480" s="68"/>
      <c r="C480" s="61"/>
      <c r="D480" s="61"/>
      <c r="E480" s="115"/>
      <c r="F480" s="228"/>
      <c r="G480" s="228"/>
      <c r="H480" s="228" t="str">
        <f t="shared" si="1"/>
        <v/>
      </c>
    </row>
    <row r="481">
      <c r="A481" s="42"/>
      <c r="B481" s="68"/>
      <c r="C481" s="68"/>
      <c r="D481" s="68"/>
      <c r="E481" s="115"/>
      <c r="F481" s="228"/>
      <c r="G481" s="228"/>
      <c r="H481" s="228" t="str">
        <f t="shared" si="1"/>
        <v/>
      </c>
    </row>
    <row r="482">
      <c r="A482" s="42"/>
      <c r="B482" s="68"/>
      <c r="C482" s="61"/>
      <c r="D482" s="61"/>
      <c r="E482" s="115"/>
      <c r="F482" s="228"/>
      <c r="G482" s="228"/>
      <c r="H482" s="228" t="str">
        <f t="shared" si="1"/>
        <v/>
      </c>
    </row>
    <row r="483">
      <c r="A483" s="42"/>
      <c r="B483" s="68"/>
      <c r="C483" s="61"/>
      <c r="D483" s="61"/>
      <c r="E483" s="115"/>
      <c r="F483" s="228"/>
      <c r="G483" s="228"/>
      <c r="H483" s="228" t="str">
        <f t="shared" si="1"/>
        <v/>
      </c>
    </row>
    <row r="484">
      <c r="A484" s="42"/>
      <c r="B484" s="68"/>
      <c r="C484" s="68"/>
      <c r="D484" s="68"/>
      <c r="E484" s="115"/>
      <c r="F484" s="228"/>
      <c r="G484" s="228"/>
      <c r="H484" s="228" t="str">
        <f t="shared" si="1"/>
        <v/>
      </c>
    </row>
    <row r="485">
      <c r="A485" s="42"/>
      <c r="B485" s="68"/>
      <c r="C485" s="61"/>
      <c r="D485" s="61"/>
      <c r="E485" s="115"/>
      <c r="F485" s="228"/>
      <c r="G485" s="228"/>
      <c r="H485" s="228" t="str">
        <f t="shared" si="1"/>
        <v/>
      </c>
    </row>
    <row r="486">
      <c r="A486" s="42"/>
      <c r="B486" s="68"/>
      <c r="C486" s="61"/>
      <c r="D486" s="61"/>
      <c r="E486" s="115"/>
      <c r="F486" s="228"/>
      <c r="G486" s="228"/>
      <c r="H486" s="228" t="str">
        <f t="shared" si="1"/>
        <v/>
      </c>
    </row>
    <row r="487">
      <c r="A487" s="42"/>
      <c r="B487" s="68"/>
      <c r="C487" s="68"/>
      <c r="D487" s="68"/>
      <c r="E487" s="115"/>
      <c r="F487" s="228"/>
      <c r="G487" s="228"/>
      <c r="H487" s="228" t="str">
        <f t="shared" si="1"/>
        <v/>
      </c>
    </row>
    <row r="488">
      <c r="A488" s="42"/>
      <c r="B488" s="68"/>
      <c r="C488" s="68"/>
      <c r="D488" s="68"/>
      <c r="E488" s="115"/>
      <c r="F488" s="228"/>
      <c r="G488" s="228"/>
      <c r="H488" s="228" t="str">
        <f t="shared" si="1"/>
        <v/>
      </c>
    </row>
    <row r="489">
      <c r="A489" s="42"/>
      <c r="B489" s="68"/>
      <c r="C489" s="68"/>
      <c r="D489" s="68"/>
      <c r="E489" s="115"/>
      <c r="F489" s="228"/>
      <c r="G489" s="228"/>
      <c r="H489" s="228" t="str">
        <f t="shared" si="1"/>
        <v/>
      </c>
    </row>
    <row r="490">
      <c r="A490" s="42"/>
      <c r="B490" s="68"/>
      <c r="C490" s="68"/>
      <c r="D490" s="68"/>
      <c r="E490" s="115"/>
      <c r="F490" s="228"/>
      <c r="G490" s="228"/>
      <c r="H490" s="228" t="str">
        <f t="shared" si="1"/>
        <v/>
      </c>
    </row>
    <row r="491">
      <c r="A491" s="42"/>
      <c r="B491" s="68"/>
      <c r="C491" s="68"/>
      <c r="D491" s="68"/>
      <c r="E491" s="115"/>
      <c r="F491" s="228"/>
      <c r="G491" s="228"/>
      <c r="H491" s="228" t="str">
        <f t="shared" si="1"/>
        <v/>
      </c>
    </row>
    <row r="492">
      <c r="A492" s="42"/>
      <c r="B492" s="68"/>
      <c r="C492" s="61"/>
      <c r="D492" s="61"/>
      <c r="E492" s="115"/>
      <c r="F492" s="228"/>
      <c r="G492" s="228"/>
      <c r="H492" s="228" t="str">
        <f t="shared" si="1"/>
        <v/>
      </c>
    </row>
    <row r="493">
      <c r="A493" s="42"/>
      <c r="B493" s="68"/>
      <c r="C493" s="68"/>
      <c r="D493" s="68"/>
      <c r="E493" s="115"/>
      <c r="F493" s="228"/>
      <c r="G493" s="228"/>
      <c r="H493" s="228" t="str">
        <f t="shared" si="1"/>
        <v/>
      </c>
    </row>
    <row r="494">
      <c r="A494" s="42"/>
      <c r="B494" s="68"/>
      <c r="C494" s="68"/>
      <c r="D494" s="68"/>
      <c r="E494" s="115"/>
      <c r="F494" s="228"/>
      <c r="G494" s="228"/>
      <c r="H494" s="228" t="str">
        <f t="shared" si="1"/>
        <v/>
      </c>
    </row>
    <row r="495">
      <c r="A495" s="42"/>
      <c r="B495" s="68"/>
      <c r="C495" s="68"/>
      <c r="D495" s="68"/>
      <c r="E495" s="115"/>
      <c r="F495" s="228"/>
      <c r="G495" s="228"/>
      <c r="H495" s="228" t="str">
        <f t="shared" si="1"/>
        <v/>
      </c>
    </row>
    <row r="496">
      <c r="A496" s="42"/>
      <c r="B496" s="68"/>
      <c r="C496" s="68"/>
      <c r="D496" s="68"/>
      <c r="E496" s="115"/>
      <c r="F496" s="228"/>
      <c r="G496" s="228"/>
      <c r="H496" s="228" t="str">
        <f t="shared" si="1"/>
        <v/>
      </c>
    </row>
    <row r="497">
      <c r="A497" s="42"/>
      <c r="B497" s="68"/>
      <c r="C497" s="68"/>
      <c r="D497" s="68"/>
      <c r="E497" s="115"/>
      <c r="F497" s="228"/>
      <c r="G497" s="228"/>
      <c r="H497" s="228" t="str">
        <f t="shared" si="1"/>
        <v/>
      </c>
    </row>
    <row r="498">
      <c r="A498" s="42"/>
      <c r="B498" s="68"/>
      <c r="C498" s="61"/>
      <c r="D498" s="61"/>
      <c r="E498" s="115"/>
      <c r="F498" s="228"/>
      <c r="G498" s="228"/>
      <c r="H498" s="228" t="str">
        <f t="shared" si="1"/>
        <v/>
      </c>
    </row>
    <row r="499">
      <c r="A499" s="42"/>
      <c r="B499" s="68"/>
      <c r="C499" s="68"/>
      <c r="D499" s="68"/>
      <c r="E499" s="115"/>
      <c r="F499" s="228"/>
      <c r="G499" s="228"/>
      <c r="H499" s="228" t="str">
        <f t="shared" si="1"/>
        <v/>
      </c>
    </row>
    <row r="500">
      <c r="A500" s="42"/>
      <c r="B500" s="68"/>
      <c r="C500" s="61"/>
      <c r="D500" s="61"/>
      <c r="E500" s="115"/>
      <c r="F500" s="228"/>
      <c r="G500" s="228"/>
      <c r="H500" s="228" t="str">
        <f t="shared" si="1"/>
        <v/>
      </c>
    </row>
    <row r="501">
      <c r="A501" s="42"/>
      <c r="B501" s="68"/>
      <c r="C501" s="61"/>
      <c r="D501" s="61"/>
      <c r="E501" s="115"/>
      <c r="F501" s="228"/>
      <c r="G501" s="228"/>
      <c r="H501" s="228" t="str">
        <f t="shared" si="1"/>
        <v/>
      </c>
    </row>
    <row r="502">
      <c r="A502" s="42"/>
      <c r="B502" s="68"/>
      <c r="C502" s="61"/>
      <c r="D502" s="61"/>
      <c r="E502" s="115"/>
      <c r="F502" s="228"/>
      <c r="G502" s="228"/>
      <c r="H502" s="228" t="str">
        <f t="shared" si="1"/>
        <v/>
      </c>
    </row>
    <row r="503">
      <c r="A503" s="42"/>
      <c r="B503" s="68"/>
      <c r="C503" s="61"/>
      <c r="D503" s="61"/>
      <c r="E503" s="115"/>
      <c r="F503" s="228"/>
      <c r="G503" s="228"/>
      <c r="H503" s="228" t="str">
        <f t="shared" si="1"/>
        <v/>
      </c>
    </row>
    <row r="504">
      <c r="A504" s="42"/>
      <c r="B504" s="68"/>
      <c r="C504" s="61"/>
      <c r="D504" s="61"/>
      <c r="E504" s="115"/>
      <c r="F504" s="228"/>
      <c r="G504" s="228"/>
      <c r="H504" s="228" t="str">
        <f t="shared" si="1"/>
        <v/>
      </c>
    </row>
    <row r="505">
      <c r="A505" s="42"/>
      <c r="B505" s="68"/>
      <c r="C505" s="61"/>
      <c r="D505" s="61"/>
      <c r="E505" s="115"/>
      <c r="F505" s="228"/>
      <c r="G505" s="228"/>
      <c r="H505" s="228" t="str">
        <f t="shared" si="1"/>
        <v/>
      </c>
    </row>
    <row r="506">
      <c r="A506" s="42"/>
      <c r="B506" s="68"/>
      <c r="C506" s="61"/>
      <c r="D506" s="61"/>
      <c r="E506" s="115"/>
      <c r="F506" s="228"/>
      <c r="G506" s="228"/>
      <c r="H506" s="228" t="str">
        <f t="shared" si="1"/>
        <v/>
      </c>
    </row>
    <row r="507">
      <c r="A507" s="42"/>
      <c r="B507" s="61"/>
      <c r="C507" s="61"/>
      <c r="D507" s="61"/>
      <c r="E507" s="115"/>
      <c r="F507" s="228"/>
      <c r="G507" s="228"/>
      <c r="H507" s="228" t="str">
        <f t="shared" si="1"/>
        <v/>
      </c>
    </row>
    <row r="508">
      <c r="A508" s="42"/>
      <c r="B508" s="68"/>
      <c r="C508" s="61"/>
      <c r="D508" s="61"/>
      <c r="E508" s="115"/>
      <c r="F508" s="228"/>
      <c r="G508" s="228"/>
      <c r="H508" s="228" t="str">
        <f t="shared" si="1"/>
        <v/>
      </c>
    </row>
    <row r="509">
      <c r="A509" s="42"/>
      <c r="B509" s="68"/>
      <c r="C509" s="61"/>
      <c r="D509" s="61"/>
      <c r="E509" s="115"/>
      <c r="F509" s="228"/>
      <c r="G509" s="228"/>
      <c r="H509" s="228" t="str">
        <f t="shared" si="1"/>
        <v/>
      </c>
    </row>
    <row r="510">
      <c r="A510" s="42"/>
      <c r="B510" s="68"/>
      <c r="C510" s="61"/>
      <c r="D510" s="61"/>
      <c r="E510" s="115"/>
      <c r="F510" s="228"/>
      <c r="G510" s="228"/>
      <c r="H510" s="228" t="str">
        <f t="shared" si="1"/>
        <v/>
      </c>
    </row>
    <row r="511">
      <c r="A511" s="114"/>
      <c r="B511" s="61"/>
      <c r="C511" s="61"/>
      <c r="D511" s="61"/>
      <c r="E511" s="115"/>
      <c r="F511" s="228"/>
      <c r="G511" s="228"/>
      <c r="H511" s="228" t="str">
        <f t="shared" si="1"/>
        <v/>
      </c>
    </row>
    <row r="512">
      <c r="A512" s="42"/>
      <c r="B512" s="68"/>
      <c r="C512" s="61"/>
      <c r="D512" s="61"/>
      <c r="E512" s="115"/>
      <c r="F512" s="228"/>
      <c r="G512" s="228"/>
      <c r="H512" s="228" t="str">
        <f t="shared" si="1"/>
        <v/>
      </c>
    </row>
    <row r="513">
      <c r="A513" s="42"/>
      <c r="B513" s="68"/>
      <c r="C513" s="61"/>
      <c r="D513" s="61"/>
      <c r="E513" s="115"/>
      <c r="F513" s="228"/>
      <c r="G513" s="228"/>
      <c r="H513" s="228" t="str">
        <f t="shared" si="1"/>
        <v/>
      </c>
    </row>
    <row r="514">
      <c r="A514" s="42"/>
      <c r="B514" s="68"/>
      <c r="C514" s="61"/>
      <c r="D514" s="61"/>
      <c r="E514" s="115"/>
      <c r="F514" s="228"/>
      <c r="G514" s="228"/>
      <c r="H514" s="228" t="str">
        <f t="shared" si="1"/>
        <v/>
      </c>
    </row>
    <row r="515">
      <c r="A515" s="42"/>
      <c r="B515" s="68"/>
      <c r="C515" s="61"/>
      <c r="D515" s="61"/>
      <c r="E515" s="115"/>
      <c r="F515" s="228"/>
      <c r="G515" s="228"/>
      <c r="H515" s="228" t="str">
        <f t="shared" si="1"/>
        <v/>
      </c>
    </row>
    <row r="516">
      <c r="A516" s="42"/>
      <c r="B516" s="68"/>
      <c r="C516" s="68"/>
      <c r="D516" s="68"/>
      <c r="E516" s="115"/>
      <c r="F516" s="228"/>
      <c r="G516" s="228"/>
      <c r="H516" s="228" t="str">
        <f t="shared" si="1"/>
        <v/>
      </c>
    </row>
    <row r="517">
      <c r="A517" s="42"/>
      <c r="B517" s="68"/>
      <c r="C517" s="61"/>
      <c r="D517" s="61"/>
      <c r="E517" s="115"/>
      <c r="F517" s="228"/>
      <c r="G517" s="228"/>
      <c r="H517" s="228" t="str">
        <f t="shared" si="1"/>
        <v/>
      </c>
    </row>
    <row r="518">
      <c r="A518" s="114"/>
      <c r="B518" s="61"/>
      <c r="C518" s="61"/>
      <c r="D518" s="61"/>
      <c r="E518" s="115"/>
      <c r="F518" s="228"/>
      <c r="G518" s="228"/>
      <c r="H518" s="228" t="str">
        <f t="shared" si="1"/>
        <v/>
      </c>
    </row>
    <row r="519">
      <c r="A519" s="42"/>
      <c r="B519" s="68"/>
      <c r="C519" s="68"/>
      <c r="D519" s="68"/>
      <c r="E519" s="115"/>
      <c r="F519" s="228"/>
      <c r="G519" s="228"/>
      <c r="H519" s="228" t="str">
        <f t="shared" si="1"/>
        <v/>
      </c>
    </row>
    <row r="520">
      <c r="A520" s="42"/>
      <c r="B520" s="68"/>
      <c r="C520" s="68"/>
      <c r="D520" s="68"/>
      <c r="E520" s="115"/>
      <c r="F520" s="228"/>
      <c r="G520" s="228"/>
      <c r="H520" s="228" t="str">
        <f t="shared" si="1"/>
        <v/>
      </c>
    </row>
    <row r="521">
      <c r="A521" s="42"/>
      <c r="B521" s="68"/>
      <c r="C521" s="61"/>
      <c r="D521" s="61"/>
      <c r="E521" s="115"/>
      <c r="F521" s="228"/>
      <c r="G521" s="228"/>
      <c r="H521" s="228" t="str">
        <f t="shared" si="1"/>
        <v/>
      </c>
    </row>
    <row r="522">
      <c r="A522" s="42"/>
      <c r="B522" s="68"/>
      <c r="C522" s="61"/>
      <c r="D522" s="61"/>
      <c r="E522" s="115"/>
      <c r="F522" s="228"/>
      <c r="G522" s="228"/>
      <c r="H522" s="228" t="str">
        <f t="shared" si="1"/>
        <v/>
      </c>
    </row>
    <row r="523">
      <c r="A523" s="42"/>
      <c r="B523" s="68"/>
      <c r="C523" s="61"/>
      <c r="D523" s="61"/>
      <c r="E523" s="115"/>
      <c r="F523" s="228"/>
      <c r="G523" s="228"/>
      <c r="H523" s="228" t="str">
        <f t="shared" si="1"/>
        <v/>
      </c>
    </row>
    <row r="524">
      <c r="A524" s="42"/>
      <c r="B524" s="61"/>
      <c r="C524" s="61"/>
      <c r="D524" s="61"/>
      <c r="E524" s="115"/>
      <c r="F524" s="228"/>
      <c r="G524" s="228"/>
      <c r="H524" s="228" t="str">
        <f t="shared" si="1"/>
        <v/>
      </c>
    </row>
    <row r="525">
      <c r="A525" s="114"/>
      <c r="B525" s="68"/>
      <c r="C525" s="61"/>
      <c r="D525" s="61"/>
      <c r="E525" s="115"/>
      <c r="F525" s="228"/>
      <c r="G525" s="228"/>
      <c r="H525" s="228" t="str">
        <f t="shared" si="1"/>
        <v/>
      </c>
    </row>
    <row r="526">
      <c r="A526" s="114"/>
      <c r="B526" s="68"/>
      <c r="C526" s="61"/>
      <c r="D526" s="61"/>
      <c r="E526" s="115"/>
      <c r="F526" s="228"/>
      <c r="G526" s="228"/>
      <c r="H526" s="228" t="str">
        <f t="shared" si="1"/>
        <v/>
      </c>
    </row>
    <row r="527">
      <c r="A527" s="114"/>
      <c r="B527" s="68"/>
      <c r="C527" s="61"/>
      <c r="D527" s="61"/>
      <c r="E527" s="115"/>
      <c r="F527" s="228"/>
      <c r="G527" s="228"/>
      <c r="H527" s="228" t="str">
        <f t="shared" si="1"/>
        <v/>
      </c>
    </row>
    <row r="528">
      <c r="A528" s="114"/>
      <c r="B528" s="68"/>
      <c r="C528" s="61"/>
      <c r="D528" s="61"/>
      <c r="E528" s="115"/>
      <c r="F528" s="228"/>
      <c r="G528" s="228"/>
      <c r="H528" s="228" t="str">
        <f t="shared" si="1"/>
        <v/>
      </c>
    </row>
    <row r="529">
      <c r="A529" s="114"/>
      <c r="B529" s="68"/>
      <c r="C529" s="61"/>
      <c r="D529" s="61"/>
      <c r="E529" s="115"/>
      <c r="F529" s="228"/>
      <c r="G529" s="228"/>
      <c r="H529" s="228" t="str">
        <f t="shared" si="1"/>
        <v/>
      </c>
    </row>
    <row r="530">
      <c r="A530" s="114"/>
      <c r="B530" s="68"/>
      <c r="C530" s="61"/>
      <c r="D530" s="61"/>
      <c r="E530" s="115"/>
      <c r="F530" s="228"/>
      <c r="G530" s="228"/>
      <c r="H530" s="228" t="str">
        <f t="shared" si="1"/>
        <v/>
      </c>
    </row>
    <row r="531">
      <c r="A531" s="114"/>
      <c r="B531" s="68"/>
      <c r="C531" s="61"/>
      <c r="D531" s="61"/>
      <c r="E531" s="115"/>
      <c r="F531" s="228"/>
      <c r="G531" s="228"/>
      <c r="H531" s="228" t="str">
        <f t="shared" si="1"/>
        <v/>
      </c>
    </row>
    <row r="532">
      <c r="A532" s="42"/>
      <c r="B532" s="68"/>
      <c r="C532" s="61"/>
      <c r="D532" s="61"/>
      <c r="E532" s="115"/>
      <c r="F532" s="228"/>
      <c r="G532" s="228"/>
      <c r="H532" s="228" t="str">
        <f t="shared" si="1"/>
        <v/>
      </c>
    </row>
    <row r="533">
      <c r="A533" s="42"/>
      <c r="B533" s="68"/>
      <c r="C533" s="61"/>
      <c r="D533" s="61"/>
      <c r="E533" s="115"/>
      <c r="F533" s="228"/>
      <c r="G533" s="228"/>
      <c r="H533" s="228" t="str">
        <f t="shared" si="1"/>
        <v/>
      </c>
    </row>
    <row r="534">
      <c r="A534" s="42"/>
      <c r="B534" s="68"/>
      <c r="C534" s="61"/>
      <c r="D534" s="61"/>
      <c r="E534" s="115"/>
      <c r="F534" s="228"/>
      <c r="G534" s="228"/>
      <c r="H534" s="228" t="str">
        <f t="shared" si="1"/>
        <v/>
      </c>
    </row>
    <row r="535">
      <c r="A535" s="42"/>
      <c r="B535" s="68"/>
      <c r="C535" s="61"/>
      <c r="D535" s="61"/>
      <c r="E535" s="115"/>
      <c r="F535" s="228"/>
      <c r="G535" s="228"/>
      <c r="H535" s="228" t="str">
        <f t="shared" si="1"/>
        <v/>
      </c>
    </row>
    <row r="536">
      <c r="A536" s="42"/>
      <c r="B536" s="68"/>
      <c r="C536" s="68"/>
      <c r="D536" s="68"/>
      <c r="E536" s="115"/>
      <c r="F536" s="228"/>
      <c r="G536" s="228"/>
      <c r="H536" s="228" t="str">
        <f t="shared" si="1"/>
        <v/>
      </c>
    </row>
    <row r="537">
      <c r="A537" s="42"/>
      <c r="B537" s="61"/>
      <c r="C537" s="61"/>
      <c r="D537" s="61"/>
      <c r="E537" s="115"/>
      <c r="F537" s="228"/>
      <c r="G537" s="228"/>
      <c r="H537" s="228" t="str">
        <f t="shared" si="1"/>
        <v/>
      </c>
    </row>
    <row r="538">
      <c r="A538" s="42"/>
      <c r="B538" s="68"/>
      <c r="C538" s="61"/>
      <c r="D538" s="61"/>
      <c r="E538" s="115"/>
      <c r="F538" s="228"/>
      <c r="G538" s="228"/>
      <c r="H538" s="228" t="str">
        <f t="shared" si="1"/>
        <v/>
      </c>
    </row>
    <row r="539">
      <c r="A539" s="42"/>
      <c r="B539" s="68"/>
      <c r="C539" s="61"/>
      <c r="D539" s="61"/>
      <c r="E539" s="115"/>
      <c r="F539" s="228"/>
      <c r="G539" s="228"/>
      <c r="H539" s="228" t="str">
        <f t="shared" si="1"/>
        <v/>
      </c>
    </row>
    <row r="540">
      <c r="A540" s="42"/>
      <c r="B540" s="68"/>
      <c r="C540" s="61"/>
      <c r="D540" s="61"/>
      <c r="E540" s="115"/>
      <c r="F540" s="228"/>
      <c r="G540" s="228"/>
      <c r="H540" s="228" t="str">
        <f t="shared" si="1"/>
        <v/>
      </c>
    </row>
    <row r="541">
      <c r="A541" s="42"/>
      <c r="B541" s="68"/>
      <c r="C541" s="61"/>
      <c r="D541" s="61"/>
      <c r="E541" s="115"/>
      <c r="F541" s="228"/>
      <c r="G541" s="228"/>
      <c r="H541" s="228" t="str">
        <f t="shared" si="1"/>
        <v/>
      </c>
    </row>
    <row r="542">
      <c r="A542" s="42"/>
      <c r="B542" s="68"/>
      <c r="C542" s="68"/>
      <c r="D542" s="68"/>
      <c r="E542" s="115"/>
      <c r="F542" s="228"/>
      <c r="G542" s="228"/>
      <c r="H542" s="228" t="str">
        <f t="shared" si="1"/>
        <v/>
      </c>
    </row>
    <row r="543">
      <c r="A543" s="42"/>
      <c r="B543" s="68"/>
      <c r="C543" s="61"/>
      <c r="D543" s="61"/>
      <c r="E543" s="115"/>
      <c r="F543" s="228"/>
      <c r="G543" s="228"/>
      <c r="H543" s="228" t="str">
        <f t="shared" si="1"/>
        <v/>
      </c>
    </row>
    <row r="544">
      <c r="A544" s="42"/>
      <c r="B544" s="68"/>
      <c r="C544" s="61"/>
      <c r="D544" s="61"/>
      <c r="E544" s="115"/>
      <c r="F544" s="228"/>
      <c r="G544" s="228"/>
      <c r="H544" s="228" t="str">
        <f t="shared" si="1"/>
        <v/>
      </c>
    </row>
    <row r="545">
      <c r="A545" s="42"/>
      <c r="B545" s="68"/>
      <c r="C545" s="61"/>
      <c r="D545" s="61"/>
      <c r="E545" s="115"/>
      <c r="F545" s="228"/>
      <c r="G545" s="228"/>
      <c r="H545" s="228" t="str">
        <f t="shared" si="1"/>
        <v/>
      </c>
    </row>
    <row r="546">
      <c r="A546" s="42"/>
      <c r="B546" s="68"/>
      <c r="C546" s="61"/>
      <c r="D546" s="61"/>
      <c r="E546" s="115"/>
      <c r="F546" s="228"/>
      <c r="G546" s="228"/>
      <c r="H546" s="228" t="str">
        <f t="shared" si="1"/>
        <v/>
      </c>
    </row>
    <row r="547">
      <c r="A547" s="42"/>
      <c r="B547" s="61"/>
      <c r="C547" s="61"/>
      <c r="D547" s="61"/>
      <c r="E547" s="115"/>
      <c r="F547" s="228"/>
      <c r="G547" s="228"/>
      <c r="H547" s="228" t="str">
        <f t="shared" si="1"/>
        <v/>
      </c>
    </row>
    <row r="548">
      <c r="A548" s="42"/>
      <c r="B548" s="68"/>
      <c r="C548" s="61"/>
      <c r="D548" s="61"/>
      <c r="E548" s="115"/>
      <c r="F548" s="228"/>
      <c r="G548" s="228"/>
      <c r="H548" s="228" t="str">
        <f t="shared" si="1"/>
        <v/>
      </c>
    </row>
    <row r="549">
      <c r="A549" s="42"/>
      <c r="B549" s="68"/>
      <c r="C549" s="61"/>
      <c r="D549" s="61"/>
      <c r="E549" s="115"/>
      <c r="F549" s="228"/>
      <c r="G549" s="228"/>
      <c r="H549" s="228" t="str">
        <f t="shared" si="1"/>
        <v/>
      </c>
    </row>
    <row r="550">
      <c r="A550" s="42"/>
      <c r="B550" s="68"/>
      <c r="C550" s="61"/>
      <c r="D550" s="61"/>
      <c r="E550" s="115"/>
      <c r="F550" s="228"/>
      <c r="G550" s="228"/>
      <c r="H550" s="228" t="str">
        <f t="shared" si="1"/>
        <v/>
      </c>
    </row>
    <row r="551">
      <c r="A551" s="42"/>
      <c r="B551" s="68"/>
      <c r="C551" s="61"/>
      <c r="D551" s="61"/>
      <c r="E551" s="115"/>
      <c r="F551" s="228"/>
      <c r="G551" s="228"/>
      <c r="H551" s="228" t="str">
        <f t="shared" si="1"/>
        <v/>
      </c>
    </row>
    <row r="552">
      <c r="A552" s="42"/>
      <c r="B552" s="68"/>
      <c r="C552" s="61"/>
      <c r="D552" s="61"/>
      <c r="E552" s="115"/>
      <c r="F552" s="228"/>
      <c r="G552" s="228"/>
      <c r="H552" s="228" t="str">
        <f t="shared" si="1"/>
        <v/>
      </c>
    </row>
    <row r="553">
      <c r="A553" s="42"/>
      <c r="B553" s="68"/>
      <c r="C553" s="61"/>
      <c r="D553" s="61"/>
      <c r="E553" s="115"/>
      <c r="F553" s="228"/>
      <c r="G553" s="228"/>
      <c r="H553" s="228" t="str">
        <f t="shared" si="1"/>
        <v/>
      </c>
    </row>
    <row r="554">
      <c r="A554" s="114"/>
      <c r="B554" s="61"/>
      <c r="C554" s="61"/>
      <c r="D554" s="61"/>
      <c r="E554" s="115"/>
      <c r="F554" s="228"/>
      <c r="G554" s="228"/>
      <c r="H554" s="228" t="str">
        <f t="shared" si="1"/>
        <v/>
      </c>
    </row>
    <row r="555">
      <c r="A555" s="42"/>
      <c r="B555" s="68"/>
      <c r="C555" s="61"/>
      <c r="D555" s="61"/>
      <c r="E555" s="115"/>
      <c r="F555" s="228"/>
      <c r="G555" s="228"/>
      <c r="H555" s="228" t="str">
        <f t="shared" si="1"/>
        <v/>
      </c>
    </row>
    <row r="556">
      <c r="A556" s="42"/>
      <c r="B556" s="68"/>
      <c r="C556" s="61"/>
      <c r="D556" s="61"/>
      <c r="E556" s="115"/>
      <c r="F556" s="228"/>
      <c r="G556" s="228"/>
      <c r="H556" s="228" t="str">
        <f t="shared" si="1"/>
        <v/>
      </c>
    </row>
    <row r="557">
      <c r="A557" s="42"/>
      <c r="B557" s="68"/>
      <c r="C557" s="61"/>
      <c r="D557" s="61"/>
      <c r="E557" s="115"/>
      <c r="F557" s="228"/>
      <c r="G557" s="228"/>
      <c r="H557" s="228" t="str">
        <f t="shared" si="1"/>
        <v/>
      </c>
    </row>
    <row r="558">
      <c r="A558" s="42"/>
      <c r="B558" s="61"/>
      <c r="C558" s="61"/>
      <c r="D558" s="61"/>
      <c r="E558" s="115"/>
      <c r="F558" s="228"/>
      <c r="G558" s="228"/>
      <c r="H558" s="228" t="str">
        <f t="shared" si="1"/>
        <v/>
      </c>
    </row>
    <row r="559">
      <c r="A559" s="42"/>
      <c r="B559" s="68"/>
      <c r="C559" s="68"/>
      <c r="D559" s="68"/>
      <c r="E559" s="115"/>
      <c r="F559" s="228"/>
      <c r="G559" s="228"/>
      <c r="H559" s="228" t="str">
        <f t="shared" si="1"/>
        <v/>
      </c>
    </row>
    <row r="560">
      <c r="A560" s="42"/>
      <c r="B560" s="68"/>
      <c r="C560" s="68"/>
      <c r="D560" s="68"/>
      <c r="E560" s="115"/>
      <c r="F560" s="228"/>
      <c r="G560" s="228"/>
      <c r="H560" s="228" t="str">
        <f t="shared" si="1"/>
        <v/>
      </c>
    </row>
    <row r="561">
      <c r="A561" s="42"/>
      <c r="B561" s="68"/>
      <c r="C561" s="68"/>
      <c r="D561" s="68"/>
      <c r="E561" s="115"/>
      <c r="F561" s="228"/>
      <c r="G561" s="228"/>
      <c r="H561" s="228" t="str">
        <f t="shared" si="1"/>
        <v/>
      </c>
    </row>
    <row r="562">
      <c r="A562" s="42"/>
      <c r="B562" s="68"/>
      <c r="C562" s="68"/>
      <c r="D562" s="68"/>
      <c r="E562" s="115"/>
      <c r="F562" s="228"/>
      <c r="G562" s="228"/>
      <c r="H562" s="228" t="str">
        <f t="shared" si="1"/>
        <v/>
      </c>
    </row>
    <row r="563">
      <c r="A563" s="42"/>
      <c r="B563" s="68"/>
      <c r="C563" s="68"/>
      <c r="D563" s="68"/>
      <c r="E563" s="115"/>
      <c r="F563" s="228"/>
      <c r="G563" s="228"/>
      <c r="H563" s="228" t="str">
        <f t="shared" si="1"/>
        <v/>
      </c>
    </row>
    <row r="564">
      <c r="A564" s="42"/>
      <c r="B564" s="68"/>
      <c r="C564" s="68"/>
      <c r="D564" s="68"/>
      <c r="E564" s="115"/>
      <c r="F564" s="228"/>
      <c r="G564" s="228"/>
      <c r="H564" s="228" t="str">
        <f t="shared" si="1"/>
        <v/>
      </c>
    </row>
    <row r="565">
      <c r="A565" s="42"/>
      <c r="B565" s="68"/>
      <c r="C565" s="68"/>
      <c r="D565" s="68"/>
      <c r="E565" s="115"/>
      <c r="F565" s="228"/>
      <c r="G565" s="228"/>
      <c r="H565" s="228" t="str">
        <f t="shared" si="1"/>
        <v/>
      </c>
    </row>
    <row r="566">
      <c r="A566" s="42"/>
      <c r="B566" s="68"/>
      <c r="C566" s="68"/>
      <c r="D566" s="68"/>
      <c r="E566" s="115"/>
      <c r="F566" s="228"/>
      <c r="G566" s="228"/>
      <c r="H566" s="228" t="str">
        <f t="shared" si="1"/>
        <v/>
      </c>
    </row>
    <row r="567">
      <c r="A567" s="42"/>
      <c r="B567" s="68"/>
      <c r="C567" s="68"/>
      <c r="D567" s="68"/>
      <c r="E567" s="115"/>
      <c r="F567" s="228"/>
      <c r="G567" s="228"/>
      <c r="H567" s="228" t="str">
        <f t="shared" si="1"/>
        <v/>
      </c>
    </row>
    <row r="568">
      <c r="A568" s="42"/>
      <c r="B568" s="68"/>
      <c r="C568" s="68"/>
      <c r="D568" s="68"/>
      <c r="E568" s="115"/>
      <c r="F568" s="228"/>
      <c r="G568" s="228"/>
      <c r="H568" s="228" t="str">
        <f t="shared" si="1"/>
        <v/>
      </c>
    </row>
    <row r="569">
      <c r="A569" s="114"/>
      <c r="B569" s="61"/>
      <c r="C569" s="61"/>
      <c r="D569" s="61"/>
      <c r="E569" s="115"/>
      <c r="F569" s="228"/>
      <c r="G569" s="228"/>
      <c r="H569" s="228" t="str">
        <f t="shared" si="1"/>
        <v/>
      </c>
    </row>
    <row r="570">
      <c r="A570" s="42"/>
      <c r="B570" s="68"/>
      <c r="C570" s="68"/>
      <c r="D570" s="68"/>
      <c r="E570" s="115"/>
      <c r="F570" s="228"/>
      <c r="G570" s="228"/>
      <c r="H570" s="228" t="str">
        <f t="shared" si="1"/>
        <v/>
      </c>
    </row>
    <row r="571">
      <c r="A571" s="42"/>
      <c r="B571" s="68"/>
      <c r="C571" s="68"/>
      <c r="D571" s="68"/>
      <c r="E571" s="115"/>
      <c r="F571" s="228"/>
      <c r="G571" s="228"/>
      <c r="H571" s="228" t="str">
        <f t="shared" si="1"/>
        <v/>
      </c>
    </row>
    <row r="572">
      <c r="A572" s="42"/>
      <c r="B572" s="68"/>
      <c r="C572" s="68"/>
      <c r="D572" s="68"/>
      <c r="E572" s="115"/>
      <c r="F572" s="228"/>
      <c r="G572" s="228"/>
      <c r="H572" s="228" t="str">
        <f t="shared" si="1"/>
        <v/>
      </c>
    </row>
    <row r="573">
      <c r="A573" s="42"/>
      <c r="B573" s="68"/>
      <c r="C573" s="68"/>
      <c r="D573" s="68"/>
      <c r="E573" s="115"/>
      <c r="F573" s="228"/>
      <c r="G573" s="228"/>
      <c r="H573" s="228" t="str">
        <f t="shared" si="1"/>
        <v/>
      </c>
    </row>
    <row r="574">
      <c r="A574" s="42"/>
      <c r="B574" s="61"/>
      <c r="C574" s="61"/>
      <c r="D574" s="61"/>
      <c r="E574" s="115"/>
      <c r="F574" s="228"/>
      <c r="G574" s="228"/>
      <c r="H574" s="228" t="str">
        <f t="shared" si="1"/>
        <v/>
      </c>
    </row>
    <row r="575">
      <c r="A575" s="42"/>
      <c r="B575" s="68"/>
      <c r="C575" s="68"/>
      <c r="D575" s="68"/>
      <c r="E575" s="115"/>
      <c r="F575" s="228"/>
      <c r="G575" s="228"/>
      <c r="H575" s="228" t="str">
        <f t="shared" si="1"/>
        <v/>
      </c>
    </row>
    <row r="576">
      <c r="A576" s="42"/>
      <c r="B576" s="68"/>
      <c r="C576" s="68"/>
      <c r="D576" s="68"/>
      <c r="E576" s="115"/>
      <c r="F576" s="228"/>
      <c r="G576" s="228"/>
      <c r="H576" s="228" t="str">
        <f t="shared" si="1"/>
        <v/>
      </c>
    </row>
    <row r="577">
      <c r="A577" s="42"/>
      <c r="B577" s="68"/>
      <c r="C577" s="68"/>
      <c r="D577" s="68"/>
      <c r="E577" s="115"/>
      <c r="F577" s="228"/>
      <c r="G577" s="228"/>
      <c r="H577" s="228" t="str">
        <f t="shared" si="1"/>
        <v/>
      </c>
    </row>
    <row r="578">
      <c r="A578" s="42"/>
      <c r="B578" s="68"/>
      <c r="C578" s="68"/>
      <c r="D578" s="68"/>
      <c r="E578" s="115"/>
      <c r="F578" s="228"/>
      <c r="G578" s="228"/>
      <c r="H578" s="228" t="str">
        <f t="shared" si="1"/>
        <v/>
      </c>
    </row>
    <row r="579">
      <c r="A579" s="42"/>
      <c r="B579" s="68"/>
      <c r="C579" s="68"/>
      <c r="D579" s="68"/>
      <c r="E579" s="115"/>
      <c r="F579" s="228"/>
      <c r="G579" s="228"/>
      <c r="H579" s="228" t="str">
        <f t="shared" si="1"/>
        <v/>
      </c>
    </row>
    <row r="580">
      <c r="A580" s="42"/>
      <c r="B580" s="68"/>
      <c r="C580" s="68"/>
      <c r="D580" s="68"/>
      <c r="E580" s="115"/>
      <c r="F580" s="228"/>
      <c r="G580" s="228"/>
      <c r="H580" s="228" t="str">
        <f t="shared" si="1"/>
        <v/>
      </c>
    </row>
    <row r="581">
      <c r="A581" s="42"/>
      <c r="B581" s="68"/>
      <c r="C581" s="68"/>
      <c r="D581" s="68"/>
      <c r="E581" s="115"/>
      <c r="F581" s="228"/>
      <c r="G581" s="228"/>
      <c r="H581" s="228" t="str">
        <f t="shared" si="1"/>
        <v/>
      </c>
    </row>
    <row r="582">
      <c r="A582" s="42"/>
      <c r="B582" s="68"/>
      <c r="C582" s="68"/>
      <c r="D582" s="68"/>
      <c r="E582" s="115"/>
      <c r="F582" s="228"/>
      <c r="G582" s="228"/>
      <c r="H582" s="228" t="str">
        <f t="shared" si="1"/>
        <v/>
      </c>
    </row>
    <row r="583">
      <c r="A583" s="42"/>
      <c r="B583" s="68"/>
      <c r="C583" s="68"/>
      <c r="D583" s="68"/>
      <c r="E583" s="115"/>
      <c r="F583" s="228"/>
      <c r="G583" s="228"/>
      <c r="H583" s="228" t="str">
        <f t="shared" si="1"/>
        <v/>
      </c>
    </row>
    <row r="584">
      <c r="A584" s="42"/>
      <c r="B584" s="68"/>
      <c r="C584" s="68"/>
      <c r="D584" s="68"/>
      <c r="E584" s="115"/>
      <c r="F584" s="228"/>
      <c r="G584" s="228"/>
      <c r="H584" s="228" t="str">
        <f t="shared" si="1"/>
        <v/>
      </c>
    </row>
    <row r="585">
      <c r="A585" s="42"/>
      <c r="B585" s="68"/>
      <c r="C585" s="68"/>
      <c r="D585" s="68"/>
      <c r="E585" s="115"/>
      <c r="F585" s="228"/>
      <c r="G585" s="228"/>
      <c r="H585" s="228" t="str">
        <f t="shared" si="1"/>
        <v/>
      </c>
    </row>
    <row r="586">
      <c r="A586" s="42"/>
      <c r="B586" s="68"/>
      <c r="C586" s="68"/>
      <c r="D586" s="68"/>
      <c r="E586" s="115"/>
      <c r="F586" s="228"/>
      <c r="G586" s="228"/>
      <c r="H586" s="228" t="str">
        <f t="shared" si="1"/>
        <v/>
      </c>
    </row>
    <row r="587">
      <c r="A587" s="42"/>
      <c r="B587" s="68"/>
      <c r="C587" s="68"/>
      <c r="D587" s="68"/>
      <c r="E587" s="115"/>
      <c r="F587" s="228"/>
      <c r="G587" s="228"/>
      <c r="H587" s="228" t="str">
        <f t="shared" si="1"/>
        <v/>
      </c>
    </row>
    <row r="588">
      <c r="A588" s="42"/>
      <c r="B588" s="68"/>
      <c r="C588" s="68"/>
      <c r="D588" s="68"/>
      <c r="E588" s="115"/>
      <c r="F588" s="228"/>
      <c r="G588" s="228"/>
      <c r="H588" s="228" t="str">
        <f t="shared" si="1"/>
        <v/>
      </c>
    </row>
    <row r="589">
      <c r="A589" s="42"/>
      <c r="B589" s="68"/>
      <c r="C589" s="68"/>
      <c r="D589" s="68"/>
      <c r="E589" s="115"/>
      <c r="F589" s="228"/>
      <c r="G589" s="228"/>
      <c r="H589" s="228" t="str">
        <f t="shared" si="1"/>
        <v/>
      </c>
    </row>
    <row r="590">
      <c r="A590" s="42"/>
      <c r="B590" s="68"/>
      <c r="C590" s="68"/>
      <c r="D590" s="68"/>
      <c r="E590" s="115"/>
      <c r="F590" s="228"/>
      <c r="G590" s="228"/>
      <c r="H590" s="228" t="str">
        <f t="shared" si="1"/>
        <v/>
      </c>
    </row>
    <row r="591">
      <c r="A591" s="42"/>
      <c r="B591" s="68"/>
      <c r="C591" s="68"/>
      <c r="D591" s="68"/>
      <c r="E591" s="115"/>
      <c r="F591" s="228"/>
      <c r="G591" s="228"/>
      <c r="H591" s="228" t="str">
        <f t="shared" si="1"/>
        <v/>
      </c>
    </row>
    <row r="592">
      <c r="A592" s="42"/>
      <c r="B592" s="61"/>
      <c r="C592" s="61"/>
      <c r="D592" s="61"/>
      <c r="E592" s="115"/>
      <c r="F592" s="228"/>
      <c r="G592" s="228"/>
      <c r="H592" s="228" t="str">
        <f t="shared" si="1"/>
        <v/>
      </c>
    </row>
    <row r="593">
      <c r="A593" s="42"/>
      <c r="B593" s="68"/>
      <c r="C593" s="68"/>
      <c r="D593" s="68"/>
      <c r="E593" s="115"/>
      <c r="F593" s="228"/>
      <c r="G593" s="228"/>
      <c r="H593" s="228" t="str">
        <f t="shared" si="1"/>
        <v/>
      </c>
    </row>
    <row r="594">
      <c r="A594" s="42"/>
      <c r="B594" s="61"/>
      <c r="C594" s="61"/>
      <c r="D594" s="61"/>
      <c r="E594" s="115"/>
      <c r="F594" s="228"/>
      <c r="G594" s="228"/>
      <c r="H594" s="228" t="str">
        <f t="shared" si="1"/>
        <v/>
      </c>
    </row>
    <row r="595">
      <c r="A595" s="42"/>
      <c r="B595" s="68"/>
      <c r="C595" s="68"/>
      <c r="D595" s="68"/>
      <c r="E595" s="115"/>
      <c r="F595" s="228"/>
      <c r="G595" s="228"/>
      <c r="H595" s="228" t="str">
        <f t="shared" si="1"/>
        <v/>
      </c>
    </row>
    <row r="596">
      <c r="A596" s="42"/>
      <c r="B596" s="68"/>
      <c r="C596" s="68"/>
      <c r="D596" s="68"/>
      <c r="E596" s="115"/>
      <c r="F596" s="228"/>
      <c r="G596" s="228"/>
      <c r="H596" s="228" t="str">
        <f t="shared" si="1"/>
        <v/>
      </c>
    </row>
    <row r="597">
      <c r="A597" s="42"/>
      <c r="B597" s="68"/>
      <c r="C597" s="68"/>
      <c r="D597" s="68"/>
      <c r="E597" s="115"/>
      <c r="F597" s="228"/>
      <c r="G597" s="228"/>
      <c r="H597" s="228" t="str">
        <f t="shared" si="1"/>
        <v/>
      </c>
    </row>
    <row r="598">
      <c r="A598" s="42"/>
      <c r="B598" s="68"/>
      <c r="C598" s="68"/>
      <c r="D598" s="68"/>
      <c r="E598" s="115"/>
      <c r="F598" s="228"/>
      <c r="G598" s="228"/>
      <c r="H598" s="228" t="str">
        <f t="shared" si="1"/>
        <v/>
      </c>
    </row>
    <row r="599">
      <c r="A599" s="42"/>
      <c r="B599" s="68"/>
      <c r="C599" s="68"/>
      <c r="D599" s="68"/>
      <c r="E599" s="115"/>
      <c r="F599" s="228"/>
      <c r="G599" s="228"/>
      <c r="H599" s="228" t="str">
        <f t="shared" si="1"/>
        <v/>
      </c>
    </row>
    <row r="600">
      <c r="A600" s="42"/>
      <c r="B600" s="68"/>
      <c r="C600" s="68"/>
      <c r="D600" s="68"/>
      <c r="E600" s="115"/>
      <c r="F600" s="228"/>
      <c r="G600" s="228"/>
      <c r="H600" s="228" t="str">
        <f t="shared" si="1"/>
        <v/>
      </c>
    </row>
    <row r="601">
      <c r="A601" s="42"/>
      <c r="B601" s="68"/>
      <c r="C601" s="68"/>
      <c r="D601" s="68"/>
      <c r="E601" s="115"/>
      <c r="F601" s="228"/>
      <c r="G601" s="228"/>
      <c r="H601" s="228" t="str">
        <f t="shared" si="1"/>
        <v/>
      </c>
    </row>
    <row r="602">
      <c r="A602" s="42"/>
      <c r="B602" s="61"/>
      <c r="C602" s="61"/>
      <c r="D602" s="61"/>
      <c r="E602" s="115"/>
      <c r="F602" s="228"/>
      <c r="G602" s="228"/>
      <c r="H602" s="228" t="str">
        <f t="shared" si="1"/>
        <v/>
      </c>
    </row>
    <row r="603">
      <c r="A603" s="42"/>
      <c r="B603" s="68"/>
      <c r="C603" s="61"/>
      <c r="D603" s="61"/>
      <c r="E603" s="115"/>
      <c r="F603" s="228"/>
      <c r="G603" s="228"/>
      <c r="H603" s="228" t="str">
        <f t="shared" si="1"/>
        <v/>
      </c>
    </row>
    <row r="604">
      <c r="A604" s="42"/>
      <c r="B604" s="68"/>
      <c r="C604" s="68"/>
      <c r="D604" s="68"/>
      <c r="E604" s="115"/>
      <c r="F604" s="228"/>
      <c r="G604" s="228"/>
      <c r="H604" s="228" t="str">
        <f t="shared" si="1"/>
        <v/>
      </c>
    </row>
    <row r="605">
      <c r="A605" s="42"/>
      <c r="B605" s="68"/>
      <c r="C605" s="68"/>
      <c r="D605" s="68"/>
      <c r="E605" s="115"/>
      <c r="F605" s="228"/>
      <c r="G605" s="228"/>
      <c r="H605" s="228" t="str">
        <f t="shared" si="1"/>
        <v/>
      </c>
    </row>
    <row r="606">
      <c r="A606" s="42"/>
      <c r="B606" s="68"/>
      <c r="C606" s="68"/>
      <c r="D606" s="68"/>
      <c r="E606" s="115"/>
      <c r="F606" s="228"/>
      <c r="G606" s="228"/>
      <c r="H606" s="228" t="str">
        <f t="shared" si="1"/>
        <v/>
      </c>
    </row>
    <row r="607">
      <c r="A607" s="42"/>
      <c r="B607" s="68"/>
      <c r="C607" s="68"/>
      <c r="D607" s="68"/>
      <c r="E607" s="115"/>
      <c r="F607" s="228"/>
      <c r="G607" s="228"/>
      <c r="H607" s="228" t="str">
        <f t="shared" si="1"/>
        <v/>
      </c>
    </row>
    <row r="608">
      <c r="A608" s="42"/>
      <c r="B608" s="68"/>
      <c r="C608" s="68"/>
      <c r="D608" s="68"/>
      <c r="E608" s="115"/>
      <c r="F608" s="228"/>
      <c r="G608" s="228"/>
      <c r="H608" s="228" t="str">
        <f t="shared" si="1"/>
        <v/>
      </c>
    </row>
    <row r="609">
      <c r="A609" s="42"/>
      <c r="B609" s="61"/>
      <c r="C609" s="61"/>
      <c r="D609" s="61"/>
      <c r="E609" s="115"/>
      <c r="F609" s="228"/>
      <c r="G609" s="228"/>
      <c r="H609" s="228" t="str">
        <f t="shared" si="1"/>
        <v/>
      </c>
    </row>
    <row r="610">
      <c r="A610" s="42"/>
      <c r="B610" s="68"/>
      <c r="C610" s="68"/>
      <c r="D610" s="68"/>
      <c r="E610" s="115"/>
      <c r="F610" s="228"/>
      <c r="G610" s="228"/>
      <c r="H610" s="228" t="str">
        <f t="shared" si="1"/>
        <v/>
      </c>
    </row>
    <row r="611">
      <c r="A611" s="114"/>
      <c r="B611" s="61"/>
      <c r="C611" s="61"/>
      <c r="D611" s="61"/>
      <c r="E611" s="115"/>
      <c r="F611" s="228"/>
      <c r="G611" s="228"/>
      <c r="H611" s="228" t="str">
        <f t="shared" si="1"/>
        <v/>
      </c>
    </row>
    <row r="612">
      <c r="A612" s="42"/>
      <c r="B612" s="68"/>
      <c r="C612" s="68"/>
      <c r="D612" s="68"/>
      <c r="E612" s="115"/>
      <c r="F612" s="228"/>
      <c r="G612" s="228"/>
      <c r="H612" s="228" t="str">
        <f t="shared" si="1"/>
        <v/>
      </c>
    </row>
    <row r="613">
      <c r="A613" s="42"/>
      <c r="B613" s="68"/>
      <c r="C613" s="68"/>
      <c r="D613" s="68"/>
      <c r="E613" s="115"/>
      <c r="F613" s="228"/>
      <c r="G613" s="228"/>
      <c r="H613" s="228" t="str">
        <f t="shared" si="1"/>
        <v/>
      </c>
    </row>
    <row r="614">
      <c r="A614" s="42"/>
      <c r="B614" s="68"/>
      <c r="C614" s="68"/>
      <c r="D614" s="68"/>
      <c r="E614" s="115"/>
      <c r="F614" s="228"/>
      <c r="G614" s="228"/>
      <c r="H614" s="228" t="str">
        <f t="shared" si="1"/>
        <v/>
      </c>
    </row>
    <row r="615">
      <c r="A615" s="42"/>
      <c r="B615" s="68"/>
      <c r="C615" s="68"/>
      <c r="D615" s="68"/>
      <c r="E615" s="115"/>
      <c r="F615" s="228"/>
      <c r="G615" s="228"/>
      <c r="H615" s="228" t="str">
        <f t="shared" si="1"/>
        <v/>
      </c>
    </row>
    <row r="616">
      <c r="A616" s="42"/>
      <c r="B616" s="68"/>
      <c r="C616" s="68"/>
      <c r="D616" s="68"/>
      <c r="E616" s="115"/>
      <c r="F616" s="228"/>
      <c r="G616" s="228"/>
      <c r="H616" s="228" t="str">
        <f t="shared" si="1"/>
        <v/>
      </c>
    </row>
    <row r="617">
      <c r="A617" s="42"/>
      <c r="B617" s="68"/>
      <c r="C617" s="68"/>
      <c r="D617" s="68"/>
      <c r="E617" s="115"/>
      <c r="F617" s="228"/>
      <c r="G617" s="228"/>
      <c r="H617" s="228" t="str">
        <f t="shared" si="1"/>
        <v/>
      </c>
    </row>
    <row r="618">
      <c r="A618" s="42"/>
      <c r="B618" s="68"/>
      <c r="C618" s="68"/>
      <c r="D618" s="68"/>
      <c r="E618" s="115"/>
      <c r="F618" s="228"/>
      <c r="G618" s="228"/>
      <c r="H618" s="228" t="str">
        <f t="shared" si="1"/>
        <v/>
      </c>
    </row>
    <row r="619">
      <c r="A619" s="42"/>
      <c r="B619" s="68"/>
      <c r="C619" s="68"/>
      <c r="D619" s="68"/>
      <c r="E619" s="115"/>
      <c r="F619" s="228"/>
      <c r="G619" s="228"/>
      <c r="H619" s="228" t="str">
        <f t="shared" si="1"/>
        <v/>
      </c>
    </row>
    <row r="620">
      <c r="A620" s="42"/>
      <c r="B620" s="68"/>
      <c r="C620" s="68"/>
      <c r="D620" s="68"/>
      <c r="E620" s="115"/>
      <c r="F620" s="228"/>
      <c r="G620" s="228"/>
      <c r="H620" s="228" t="str">
        <f t="shared" si="1"/>
        <v/>
      </c>
    </row>
    <row r="621">
      <c r="A621" s="42"/>
      <c r="B621" s="68"/>
      <c r="C621" s="68"/>
      <c r="D621" s="68"/>
      <c r="E621" s="115"/>
      <c r="F621" s="228"/>
      <c r="G621" s="228"/>
      <c r="H621" s="228" t="str">
        <f t="shared" si="1"/>
        <v/>
      </c>
    </row>
    <row r="622">
      <c r="A622" s="42"/>
      <c r="B622" s="68"/>
      <c r="C622" s="68"/>
      <c r="D622" s="68"/>
      <c r="E622" s="115"/>
      <c r="F622" s="228"/>
      <c r="G622" s="228"/>
      <c r="H622" s="228" t="str">
        <f t="shared" si="1"/>
        <v/>
      </c>
    </row>
    <row r="623">
      <c r="A623" s="42"/>
      <c r="B623" s="68"/>
      <c r="C623" s="68"/>
      <c r="D623" s="68"/>
      <c r="E623" s="115"/>
      <c r="F623" s="228"/>
      <c r="G623" s="228"/>
      <c r="H623" s="228" t="str">
        <f t="shared" si="1"/>
        <v/>
      </c>
    </row>
    <row r="624">
      <c r="A624" s="42"/>
      <c r="B624" s="61"/>
      <c r="C624" s="61"/>
      <c r="D624" s="61"/>
      <c r="E624" s="115"/>
      <c r="F624" s="228"/>
      <c r="G624" s="228"/>
      <c r="H624" s="228" t="str">
        <f t="shared" si="1"/>
        <v/>
      </c>
    </row>
    <row r="625">
      <c r="A625" s="42"/>
      <c r="B625" s="61"/>
      <c r="C625" s="61"/>
      <c r="D625" s="61"/>
      <c r="E625" s="115"/>
      <c r="F625" s="228"/>
      <c r="G625" s="228"/>
      <c r="H625" s="228" t="str">
        <f t="shared" si="1"/>
        <v/>
      </c>
    </row>
    <row r="626">
      <c r="A626" s="42"/>
      <c r="B626" s="68"/>
      <c r="C626" s="68"/>
      <c r="D626" s="68"/>
      <c r="E626" s="115"/>
      <c r="F626" s="228"/>
      <c r="G626" s="228"/>
      <c r="H626" s="228" t="str">
        <f t="shared" si="1"/>
        <v/>
      </c>
    </row>
    <row r="627">
      <c r="A627" s="42"/>
      <c r="B627" s="68"/>
      <c r="C627" s="68"/>
      <c r="D627" s="68"/>
      <c r="E627" s="115"/>
      <c r="F627" s="228"/>
      <c r="G627" s="228"/>
      <c r="H627" s="228" t="str">
        <f t="shared" si="1"/>
        <v/>
      </c>
    </row>
    <row r="628">
      <c r="A628" s="42"/>
      <c r="B628" s="68"/>
      <c r="C628" s="68"/>
      <c r="D628" s="68"/>
      <c r="E628" s="115"/>
      <c r="F628" s="228"/>
      <c r="G628" s="228"/>
      <c r="H628" s="228" t="str">
        <f t="shared" si="1"/>
        <v/>
      </c>
    </row>
    <row r="629">
      <c r="A629" s="42"/>
      <c r="B629" s="68"/>
      <c r="C629" s="68"/>
      <c r="D629" s="68"/>
      <c r="E629" s="115"/>
      <c r="F629" s="228"/>
      <c r="G629" s="228"/>
      <c r="H629" s="228" t="str">
        <f t="shared" si="1"/>
        <v/>
      </c>
    </row>
    <row r="630">
      <c r="A630" s="42"/>
      <c r="B630" s="68"/>
      <c r="C630" s="68"/>
      <c r="D630" s="68"/>
      <c r="E630" s="115"/>
      <c r="F630" s="228"/>
      <c r="G630" s="228"/>
      <c r="H630" s="228" t="str">
        <f t="shared" si="1"/>
        <v/>
      </c>
    </row>
    <row r="631">
      <c r="A631" s="42"/>
      <c r="B631" s="68"/>
      <c r="C631" s="68"/>
      <c r="D631" s="68"/>
      <c r="E631" s="115"/>
      <c r="F631" s="228"/>
      <c r="G631" s="228"/>
      <c r="H631" s="228" t="str">
        <f t="shared" si="1"/>
        <v/>
      </c>
    </row>
    <row r="632">
      <c r="A632" s="42"/>
      <c r="B632" s="68"/>
      <c r="C632" s="68"/>
      <c r="D632" s="68"/>
      <c r="E632" s="115"/>
      <c r="F632" s="228"/>
      <c r="G632" s="228"/>
      <c r="H632" s="228" t="str">
        <f t="shared" si="1"/>
        <v/>
      </c>
    </row>
    <row r="633">
      <c r="A633" s="42"/>
      <c r="B633" s="68"/>
      <c r="C633" s="68"/>
      <c r="D633" s="68"/>
      <c r="E633" s="115"/>
      <c r="F633" s="228"/>
      <c r="G633" s="228"/>
      <c r="H633" s="228" t="str">
        <f t="shared" si="1"/>
        <v/>
      </c>
    </row>
    <row r="634">
      <c r="A634" s="42"/>
      <c r="B634" s="68"/>
      <c r="C634" s="68"/>
      <c r="D634" s="68"/>
      <c r="E634" s="115"/>
      <c r="F634" s="228"/>
      <c r="G634" s="228"/>
      <c r="H634" s="228" t="str">
        <f t="shared" si="1"/>
        <v/>
      </c>
    </row>
    <row r="635">
      <c r="A635" s="42"/>
      <c r="B635" s="68"/>
      <c r="C635" s="68"/>
      <c r="D635" s="68"/>
      <c r="E635" s="115"/>
      <c r="F635" s="228"/>
      <c r="G635" s="228"/>
      <c r="H635" s="228" t="str">
        <f t="shared" si="1"/>
        <v/>
      </c>
    </row>
    <row r="636">
      <c r="A636" s="42"/>
      <c r="B636" s="68"/>
      <c r="C636" s="68"/>
      <c r="D636" s="68"/>
      <c r="E636" s="115"/>
      <c r="F636" s="228"/>
      <c r="G636" s="228"/>
      <c r="H636" s="228" t="str">
        <f t="shared" si="1"/>
        <v/>
      </c>
    </row>
    <row r="637">
      <c r="A637" s="42"/>
      <c r="B637" s="68"/>
      <c r="C637" s="68"/>
      <c r="D637" s="68"/>
      <c r="E637" s="115"/>
      <c r="F637" s="228"/>
      <c r="G637" s="228"/>
      <c r="H637" s="228" t="str">
        <f t="shared" si="1"/>
        <v/>
      </c>
    </row>
    <row r="638">
      <c r="A638" s="42"/>
      <c r="B638" s="68"/>
      <c r="C638" s="68"/>
      <c r="D638" s="68"/>
      <c r="E638" s="115"/>
      <c r="F638" s="228"/>
      <c r="G638" s="228"/>
      <c r="H638" s="228" t="str">
        <f t="shared" si="1"/>
        <v/>
      </c>
    </row>
    <row r="639">
      <c r="A639" s="42"/>
      <c r="B639" s="68"/>
      <c r="C639" s="68"/>
      <c r="D639" s="68"/>
      <c r="E639" s="115"/>
      <c r="F639" s="228"/>
      <c r="G639" s="228"/>
      <c r="H639" s="228" t="str">
        <f t="shared" si="1"/>
        <v/>
      </c>
    </row>
    <row r="640">
      <c r="A640" s="42"/>
      <c r="B640" s="68"/>
      <c r="C640" s="68"/>
      <c r="D640" s="68"/>
      <c r="E640" s="115"/>
      <c r="F640" s="228"/>
      <c r="G640" s="228"/>
      <c r="H640" s="228" t="str">
        <f t="shared" si="1"/>
        <v/>
      </c>
    </row>
    <row r="641">
      <c r="A641" s="42"/>
      <c r="B641" s="61"/>
      <c r="C641" s="61"/>
      <c r="D641" s="61"/>
      <c r="E641" s="115"/>
      <c r="F641" s="228"/>
      <c r="G641" s="228"/>
      <c r="H641" s="228" t="str">
        <f t="shared" si="1"/>
        <v/>
      </c>
    </row>
    <row r="642">
      <c r="A642" s="42"/>
      <c r="B642" s="61"/>
      <c r="C642" s="61"/>
      <c r="D642" s="61"/>
      <c r="E642" s="115"/>
      <c r="F642" s="228"/>
      <c r="G642" s="228"/>
      <c r="H642" s="228" t="str">
        <f t="shared" si="1"/>
        <v/>
      </c>
    </row>
    <row r="643">
      <c r="A643" s="42"/>
      <c r="B643" s="68"/>
      <c r="C643" s="68"/>
      <c r="D643" s="68"/>
      <c r="E643" s="115"/>
      <c r="F643" s="228"/>
      <c r="G643" s="228"/>
      <c r="H643" s="228" t="str">
        <f t="shared" si="1"/>
        <v/>
      </c>
    </row>
    <row r="644">
      <c r="A644" s="42"/>
      <c r="B644" s="68"/>
      <c r="C644" s="68"/>
      <c r="D644" s="68"/>
      <c r="E644" s="115"/>
      <c r="F644" s="228"/>
      <c r="G644" s="228"/>
      <c r="H644" s="228" t="str">
        <f t="shared" si="1"/>
        <v/>
      </c>
    </row>
    <row r="645">
      <c r="A645" s="42"/>
      <c r="B645" s="68"/>
      <c r="C645" s="68"/>
      <c r="D645" s="68"/>
      <c r="E645" s="115"/>
      <c r="F645" s="228"/>
      <c r="G645" s="228"/>
      <c r="H645" s="228" t="str">
        <f t="shared" si="1"/>
        <v/>
      </c>
    </row>
    <row r="646">
      <c r="A646" s="42"/>
      <c r="B646" s="68"/>
      <c r="C646" s="68"/>
      <c r="D646" s="68"/>
      <c r="E646" s="115"/>
      <c r="F646" s="228"/>
      <c r="G646" s="228"/>
      <c r="H646" s="228" t="str">
        <f t="shared" si="1"/>
        <v/>
      </c>
    </row>
    <row r="647">
      <c r="A647" s="42"/>
      <c r="B647" s="61"/>
      <c r="C647" s="61"/>
      <c r="D647" s="61"/>
      <c r="E647" s="115"/>
      <c r="F647" s="228"/>
      <c r="G647" s="228"/>
      <c r="H647" s="228" t="str">
        <f t="shared" si="1"/>
        <v/>
      </c>
    </row>
    <row r="648">
      <c r="A648" s="42"/>
      <c r="B648" s="68"/>
      <c r="C648" s="68"/>
      <c r="D648" s="68"/>
      <c r="E648" s="115"/>
      <c r="F648" s="228"/>
      <c r="G648" s="228"/>
      <c r="H648" s="228" t="str">
        <f t="shared" si="1"/>
        <v/>
      </c>
    </row>
    <row r="649">
      <c r="A649" s="42"/>
      <c r="B649" s="68"/>
      <c r="C649" s="68"/>
      <c r="D649" s="68"/>
      <c r="E649" s="115"/>
      <c r="F649" s="228"/>
      <c r="G649" s="228"/>
      <c r="H649" s="228" t="str">
        <f t="shared" si="1"/>
        <v/>
      </c>
    </row>
    <row r="650">
      <c r="A650" s="42"/>
      <c r="B650" s="68"/>
      <c r="C650" s="68"/>
      <c r="D650" s="68"/>
      <c r="E650" s="115"/>
      <c r="F650" s="228"/>
      <c r="G650" s="228"/>
      <c r="H650" s="228" t="str">
        <f t="shared" si="1"/>
        <v/>
      </c>
    </row>
    <row r="651">
      <c r="A651" s="42"/>
      <c r="B651" s="68"/>
      <c r="C651" s="68"/>
      <c r="D651" s="68"/>
      <c r="E651" s="115"/>
      <c r="F651" s="228"/>
      <c r="G651" s="228"/>
      <c r="H651" s="228" t="str">
        <f t="shared" si="1"/>
        <v/>
      </c>
    </row>
    <row r="652">
      <c r="A652" s="42"/>
      <c r="B652" s="68"/>
      <c r="C652" s="68"/>
      <c r="D652" s="68"/>
      <c r="E652" s="115"/>
      <c r="F652" s="228"/>
      <c r="G652" s="228"/>
      <c r="H652" s="228" t="str">
        <f t="shared" si="1"/>
        <v/>
      </c>
    </row>
    <row r="653">
      <c r="A653" s="42"/>
      <c r="B653" s="68"/>
      <c r="C653" s="68"/>
      <c r="D653" s="68"/>
      <c r="E653" s="115"/>
      <c r="F653" s="228"/>
      <c r="G653" s="228"/>
      <c r="H653" s="228" t="str">
        <f t="shared" si="1"/>
        <v/>
      </c>
    </row>
    <row r="654">
      <c r="A654" s="42"/>
      <c r="B654" s="68"/>
      <c r="C654" s="68"/>
      <c r="D654" s="68"/>
      <c r="E654" s="115"/>
      <c r="F654" s="228"/>
      <c r="G654" s="228"/>
      <c r="H654" s="228" t="str">
        <f t="shared" si="1"/>
        <v/>
      </c>
    </row>
    <row r="655">
      <c r="A655" s="42"/>
      <c r="B655" s="61"/>
      <c r="C655" s="61"/>
      <c r="D655" s="61"/>
      <c r="E655" s="115"/>
      <c r="F655" s="228"/>
      <c r="G655" s="228"/>
      <c r="H655" s="228" t="str">
        <f t="shared" si="1"/>
        <v/>
      </c>
    </row>
    <row r="656">
      <c r="A656" s="42"/>
      <c r="B656" s="68"/>
      <c r="C656" s="68"/>
      <c r="D656" s="68"/>
      <c r="E656" s="115"/>
      <c r="F656" s="228"/>
      <c r="G656" s="228"/>
      <c r="H656" s="228" t="str">
        <f t="shared" si="1"/>
        <v/>
      </c>
    </row>
    <row r="657">
      <c r="A657" s="42"/>
      <c r="B657" s="68"/>
      <c r="C657" s="68"/>
      <c r="D657" s="68"/>
      <c r="E657" s="115"/>
      <c r="F657" s="228"/>
      <c r="G657" s="228"/>
      <c r="H657" s="228" t="str">
        <f t="shared" si="1"/>
        <v/>
      </c>
    </row>
    <row r="658">
      <c r="A658" s="42"/>
      <c r="B658" s="61"/>
      <c r="C658" s="61"/>
      <c r="D658" s="61"/>
      <c r="E658" s="115"/>
      <c r="F658" s="228"/>
      <c r="G658" s="228"/>
      <c r="H658" s="228" t="str">
        <f t="shared" si="1"/>
        <v/>
      </c>
    </row>
    <row r="659">
      <c r="A659" s="42"/>
      <c r="B659" s="68"/>
      <c r="C659" s="61"/>
      <c r="D659" s="61"/>
      <c r="E659" s="115"/>
      <c r="F659" s="228"/>
      <c r="G659" s="228"/>
      <c r="H659" s="228" t="str">
        <f t="shared" si="1"/>
        <v/>
      </c>
    </row>
    <row r="660">
      <c r="A660" s="42"/>
      <c r="B660" s="68"/>
      <c r="C660" s="68"/>
      <c r="D660" s="68"/>
      <c r="E660" s="115"/>
      <c r="F660" s="228"/>
      <c r="G660" s="228"/>
      <c r="H660" s="228" t="str">
        <f t="shared" si="1"/>
        <v/>
      </c>
    </row>
    <row r="661">
      <c r="A661" s="42"/>
      <c r="B661" s="68"/>
      <c r="C661" s="68"/>
      <c r="D661" s="68"/>
      <c r="E661" s="115"/>
      <c r="F661" s="228"/>
      <c r="G661" s="228"/>
      <c r="H661" s="228" t="str">
        <f t="shared" si="1"/>
        <v/>
      </c>
    </row>
    <row r="662">
      <c r="A662" s="42"/>
      <c r="B662" s="68"/>
      <c r="C662" s="68"/>
      <c r="D662" s="68"/>
      <c r="E662" s="115"/>
      <c r="F662" s="228"/>
      <c r="G662" s="228"/>
      <c r="H662" s="228" t="str">
        <f t="shared" si="1"/>
        <v/>
      </c>
    </row>
    <row r="663">
      <c r="A663" s="42"/>
      <c r="B663" s="68"/>
      <c r="C663" s="68"/>
      <c r="D663" s="68"/>
      <c r="E663" s="115"/>
      <c r="F663" s="228"/>
      <c r="G663" s="228"/>
      <c r="H663" s="228" t="str">
        <f t="shared" si="1"/>
        <v/>
      </c>
    </row>
    <row r="664">
      <c r="A664" s="42"/>
      <c r="B664" s="68"/>
      <c r="C664" s="68"/>
      <c r="D664" s="68"/>
      <c r="E664" s="115"/>
      <c r="F664" s="228"/>
      <c r="G664" s="228"/>
      <c r="H664" s="228" t="str">
        <f t="shared" si="1"/>
        <v/>
      </c>
    </row>
    <row r="665">
      <c r="A665" s="42"/>
      <c r="B665" s="68"/>
      <c r="C665" s="68"/>
      <c r="D665" s="68"/>
      <c r="E665" s="115"/>
      <c r="F665" s="228"/>
      <c r="G665" s="228"/>
      <c r="H665" s="228" t="str">
        <f t="shared" si="1"/>
        <v/>
      </c>
    </row>
    <row r="666">
      <c r="A666" s="42"/>
      <c r="B666" s="68"/>
      <c r="C666" s="68"/>
      <c r="D666" s="68"/>
      <c r="E666" s="115"/>
      <c r="F666" s="228"/>
      <c r="G666" s="228"/>
      <c r="H666" s="228" t="str">
        <f t="shared" si="1"/>
        <v/>
      </c>
    </row>
    <row r="667">
      <c r="A667" s="42"/>
      <c r="B667" s="61"/>
      <c r="C667" s="61"/>
      <c r="D667" s="61"/>
      <c r="E667" s="115"/>
      <c r="F667" s="228"/>
      <c r="G667" s="228"/>
      <c r="H667" s="228" t="str">
        <f t="shared" si="1"/>
        <v/>
      </c>
    </row>
    <row r="668">
      <c r="A668" s="42"/>
      <c r="B668" s="68"/>
      <c r="C668" s="68"/>
      <c r="D668" s="68"/>
      <c r="E668" s="115"/>
      <c r="F668" s="228"/>
      <c r="G668" s="228"/>
      <c r="H668" s="228" t="str">
        <f t="shared" si="1"/>
        <v/>
      </c>
    </row>
    <row r="669">
      <c r="A669" s="42"/>
      <c r="B669" s="68"/>
      <c r="C669" s="68"/>
      <c r="D669" s="68"/>
      <c r="E669" s="115"/>
      <c r="F669" s="228"/>
      <c r="G669" s="228"/>
      <c r="H669" s="228" t="str">
        <f t="shared" si="1"/>
        <v/>
      </c>
    </row>
    <row r="670">
      <c r="A670" s="42"/>
      <c r="B670" s="68"/>
      <c r="C670" s="68"/>
      <c r="D670" s="68"/>
      <c r="E670" s="115"/>
      <c r="F670" s="228"/>
      <c r="G670" s="228"/>
      <c r="H670" s="228" t="str">
        <f t="shared" si="1"/>
        <v/>
      </c>
    </row>
    <row r="671">
      <c r="A671" s="42"/>
      <c r="B671" s="61"/>
      <c r="C671" s="61"/>
      <c r="D671" s="61"/>
      <c r="E671" s="115"/>
      <c r="F671" s="228"/>
      <c r="G671" s="228"/>
      <c r="H671" s="228" t="str">
        <f t="shared" si="1"/>
        <v/>
      </c>
    </row>
    <row r="672">
      <c r="A672" s="42"/>
      <c r="B672" s="68"/>
      <c r="C672" s="68"/>
      <c r="D672" s="68"/>
      <c r="E672" s="115"/>
      <c r="F672" s="228"/>
      <c r="G672" s="228"/>
      <c r="H672" s="228" t="str">
        <f t="shared" si="1"/>
        <v/>
      </c>
    </row>
    <row r="673">
      <c r="A673" s="42"/>
      <c r="B673" s="68"/>
      <c r="C673" s="68"/>
      <c r="D673" s="68"/>
      <c r="E673" s="115"/>
      <c r="F673" s="228"/>
      <c r="G673" s="228"/>
      <c r="H673" s="228" t="str">
        <f t="shared" si="1"/>
        <v/>
      </c>
    </row>
    <row r="674">
      <c r="A674" s="42"/>
      <c r="B674" s="68"/>
      <c r="C674" s="68"/>
      <c r="D674" s="68"/>
      <c r="E674" s="115"/>
      <c r="F674" s="228"/>
      <c r="G674" s="228"/>
      <c r="H674" s="228" t="str">
        <f t="shared" si="1"/>
        <v/>
      </c>
    </row>
    <row r="675">
      <c r="A675" s="42"/>
      <c r="B675" s="68"/>
      <c r="C675" s="68"/>
      <c r="D675" s="68"/>
      <c r="E675" s="115"/>
      <c r="F675" s="228"/>
      <c r="G675" s="228"/>
      <c r="H675" s="228" t="str">
        <f t="shared" si="1"/>
        <v/>
      </c>
    </row>
    <row r="676">
      <c r="A676" s="42"/>
      <c r="B676" s="68"/>
      <c r="C676" s="68"/>
      <c r="D676" s="68"/>
      <c r="E676" s="115"/>
      <c r="F676" s="228"/>
      <c r="G676" s="228"/>
      <c r="H676" s="228" t="str">
        <f t="shared" si="1"/>
        <v/>
      </c>
    </row>
    <row r="677">
      <c r="A677" s="42"/>
      <c r="B677" s="68"/>
      <c r="C677" s="68"/>
      <c r="D677" s="68"/>
      <c r="E677" s="115"/>
      <c r="F677" s="228"/>
      <c r="G677" s="228"/>
      <c r="H677" s="228" t="str">
        <f t="shared" si="1"/>
        <v/>
      </c>
    </row>
    <row r="678">
      <c r="A678" s="42"/>
      <c r="B678" s="68"/>
      <c r="C678" s="68"/>
      <c r="D678" s="68"/>
      <c r="E678" s="115"/>
      <c r="F678" s="228"/>
      <c r="G678" s="228"/>
      <c r="H678" s="228" t="str">
        <f t="shared" si="1"/>
        <v/>
      </c>
    </row>
    <row r="679">
      <c r="A679" s="42"/>
      <c r="B679" s="68"/>
      <c r="C679" s="68"/>
      <c r="D679" s="68"/>
      <c r="E679" s="115"/>
      <c r="F679" s="228"/>
      <c r="G679" s="228"/>
      <c r="H679" s="228" t="str">
        <f t="shared" si="1"/>
        <v/>
      </c>
    </row>
    <row r="680">
      <c r="A680" s="42"/>
      <c r="B680" s="68"/>
      <c r="C680" s="68"/>
      <c r="D680" s="68"/>
      <c r="E680" s="115"/>
      <c r="F680" s="228"/>
      <c r="G680" s="228"/>
      <c r="H680" s="228" t="str">
        <f t="shared" si="1"/>
        <v/>
      </c>
    </row>
    <row r="681">
      <c r="A681" s="42"/>
      <c r="B681" s="68"/>
      <c r="C681" s="68"/>
      <c r="D681" s="68"/>
      <c r="E681" s="115"/>
      <c r="F681" s="228"/>
      <c r="G681" s="228"/>
      <c r="H681" s="228" t="str">
        <f t="shared" si="1"/>
        <v/>
      </c>
    </row>
    <row r="682">
      <c r="A682" s="42"/>
      <c r="B682" s="68"/>
      <c r="C682" s="61"/>
      <c r="D682" s="61"/>
      <c r="E682" s="115"/>
      <c r="F682" s="228"/>
      <c r="G682" s="228"/>
      <c r="H682" s="228" t="str">
        <f t="shared" si="1"/>
        <v/>
      </c>
    </row>
    <row r="683">
      <c r="A683" s="42"/>
      <c r="B683" s="61"/>
      <c r="C683" s="61"/>
      <c r="D683" s="61"/>
      <c r="E683" s="115"/>
      <c r="F683" s="228"/>
      <c r="G683" s="228"/>
      <c r="H683" s="228" t="str">
        <f t="shared" si="1"/>
        <v/>
      </c>
    </row>
    <row r="684">
      <c r="A684" s="42"/>
      <c r="B684" s="68"/>
      <c r="C684" s="68"/>
      <c r="D684" s="68"/>
      <c r="E684" s="115"/>
      <c r="F684" s="228"/>
      <c r="G684" s="228"/>
      <c r="H684" s="228" t="str">
        <f t="shared" si="1"/>
        <v/>
      </c>
    </row>
    <row r="685">
      <c r="A685" s="42"/>
      <c r="B685" s="68"/>
      <c r="C685" s="61"/>
      <c r="D685" s="61"/>
      <c r="E685" s="115"/>
      <c r="F685" s="228"/>
      <c r="G685" s="228"/>
      <c r="H685" s="228" t="str">
        <f t="shared" si="1"/>
        <v/>
      </c>
    </row>
    <row r="686">
      <c r="A686" s="42"/>
      <c r="B686" s="68"/>
      <c r="C686" s="68"/>
      <c r="D686" s="68"/>
      <c r="E686" s="115"/>
      <c r="F686" s="228"/>
      <c r="G686" s="228"/>
      <c r="H686" s="228" t="str">
        <f t="shared" si="1"/>
        <v/>
      </c>
    </row>
    <row r="687">
      <c r="A687" s="42"/>
      <c r="B687" s="68"/>
      <c r="C687" s="68"/>
      <c r="D687" s="68"/>
      <c r="E687" s="115"/>
      <c r="F687" s="228"/>
      <c r="G687" s="228"/>
      <c r="H687" s="228" t="str">
        <f t="shared" si="1"/>
        <v/>
      </c>
    </row>
    <row r="688">
      <c r="A688" s="42"/>
      <c r="B688" s="68"/>
      <c r="C688" s="68"/>
      <c r="D688" s="68"/>
      <c r="E688" s="115"/>
      <c r="F688" s="228"/>
      <c r="G688" s="228"/>
      <c r="H688" s="228" t="str">
        <f t="shared" si="1"/>
        <v/>
      </c>
    </row>
    <row r="689">
      <c r="A689" s="42"/>
      <c r="B689" s="68"/>
      <c r="C689" s="68"/>
      <c r="D689" s="68"/>
      <c r="E689" s="115"/>
      <c r="F689" s="228"/>
      <c r="G689" s="228"/>
      <c r="H689" s="228" t="str">
        <f t="shared" si="1"/>
        <v/>
      </c>
    </row>
    <row r="690">
      <c r="A690" s="42"/>
      <c r="B690" s="68"/>
      <c r="C690" s="68"/>
      <c r="D690" s="68"/>
      <c r="E690" s="115"/>
      <c r="F690" s="228"/>
      <c r="G690" s="228"/>
      <c r="H690" s="228" t="str">
        <f t="shared" si="1"/>
        <v/>
      </c>
    </row>
    <row r="691">
      <c r="A691" s="42"/>
      <c r="B691" s="61"/>
      <c r="C691" s="61"/>
      <c r="D691" s="61"/>
      <c r="E691" s="115"/>
      <c r="F691" s="228"/>
      <c r="G691" s="228"/>
      <c r="H691" s="228" t="str">
        <f t="shared" si="1"/>
        <v/>
      </c>
    </row>
    <row r="692">
      <c r="A692" s="42"/>
      <c r="B692" s="68"/>
      <c r="C692" s="68"/>
      <c r="D692" s="68"/>
      <c r="E692" s="115"/>
      <c r="F692" s="228"/>
      <c r="G692" s="228"/>
      <c r="H692" s="228" t="str">
        <f t="shared" si="1"/>
        <v/>
      </c>
    </row>
    <row r="693">
      <c r="A693" s="42"/>
      <c r="B693" s="68"/>
      <c r="C693" s="68"/>
      <c r="D693" s="68"/>
      <c r="E693" s="115"/>
      <c r="F693" s="228"/>
      <c r="G693" s="228"/>
      <c r="H693" s="228" t="str">
        <f t="shared" si="1"/>
        <v/>
      </c>
    </row>
    <row r="694">
      <c r="A694" s="42"/>
      <c r="B694" s="68"/>
      <c r="C694" s="68"/>
      <c r="D694" s="68"/>
      <c r="E694" s="115"/>
      <c r="F694" s="228"/>
      <c r="G694" s="228"/>
      <c r="H694" s="228" t="str">
        <f t="shared" si="1"/>
        <v/>
      </c>
    </row>
    <row r="695">
      <c r="A695" s="42"/>
      <c r="B695" s="68"/>
      <c r="C695" s="68"/>
      <c r="D695" s="68"/>
      <c r="E695" s="115"/>
      <c r="F695" s="228"/>
      <c r="G695" s="228"/>
      <c r="H695" s="228" t="str">
        <f t="shared" si="1"/>
        <v/>
      </c>
    </row>
    <row r="696">
      <c r="A696" s="42"/>
      <c r="B696" s="68"/>
      <c r="C696" s="68"/>
      <c r="D696" s="68"/>
      <c r="E696" s="115"/>
      <c r="F696" s="228"/>
      <c r="G696" s="228"/>
      <c r="H696" s="228" t="str">
        <f t="shared" si="1"/>
        <v/>
      </c>
    </row>
    <row r="697">
      <c r="A697" s="42"/>
      <c r="B697" s="61"/>
      <c r="C697" s="61"/>
      <c r="D697" s="61"/>
      <c r="E697" s="115"/>
      <c r="F697" s="228"/>
      <c r="G697" s="228"/>
      <c r="H697" s="228" t="str">
        <f t="shared" si="1"/>
        <v/>
      </c>
    </row>
    <row r="698">
      <c r="A698" s="42"/>
      <c r="B698" s="68"/>
      <c r="C698" s="68"/>
      <c r="D698" s="68"/>
      <c r="E698" s="115"/>
      <c r="F698" s="228"/>
      <c r="G698" s="228"/>
      <c r="H698" s="228" t="str">
        <f t="shared" si="1"/>
        <v/>
      </c>
    </row>
    <row r="699">
      <c r="A699" s="42"/>
      <c r="B699" s="61"/>
      <c r="C699" s="61"/>
      <c r="D699" s="61"/>
      <c r="E699" s="115"/>
      <c r="F699" s="228"/>
      <c r="G699" s="228"/>
      <c r="H699" s="228" t="str">
        <f t="shared" si="1"/>
        <v/>
      </c>
    </row>
    <row r="700">
      <c r="A700" s="42"/>
      <c r="B700" s="68"/>
      <c r="C700" s="68"/>
      <c r="D700" s="68"/>
      <c r="E700" s="115"/>
      <c r="F700" s="228"/>
      <c r="G700" s="228"/>
      <c r="H700" s="228" t="str">
        <f t="shared" si="1"/>
        <v/>
      </c>
    </row>
    <row r="701">
      <c r="A701" s="42"/>
      <c r="B701" s="68"/>
      <c r="C701" s="68"/>
      <c r="D701" s="68"/>
      <c r="E701" s="115"/>
      <c r="F701" s="228"/>
      <c r="G701" s="228"/>
      <c r="H701" s="228" t="str">
        <f t="shared" si="1"/>
        <v/>
      </c>
    </row>
    <row r="702">
      <c r="A702" s="42"/>
      <c r="B702" s="68"/>
      <c r="C702" s="68"/>
      <c r="D702" s="68"/>
      <c r="E702" s="115"/>
      <c r="F702" s="228"/>
      <c r="G702" s="228"/>
      <c r="H702" s="228" t="str">
        <f t="shared" si="1"/>
        <v/>
      </c>
    </row>
    <row r="703">
      <c r="A703" s="42"/>
      <c r="B703" s="68"/>
      <c r="C703" s="68"/>
      <c r="D703" s="68"/>
      <c r="E703" s="115"/>
      <c r="F703" s="228"/>
      <c r="G703" s="228"/>
      <c r="H703" s="228" t="str">
        <f t="shared" si="1"/>
        <v/>
      </c>
    </row>
    <row r="704">
      <c r="A704" s="42"/>
      <c r="B704" s="68"/>
      <c r="C704" s="68"/>
      <c r="D704" s="68"/>
      <c r="E704" s="115"/>
      <c r="F704" s="228"/>
      <c r="G704" s="228"/>
      <c r="H704" s="228" t="str">
        <f t="shared" si="1"/>
        <v/>
      </c>
    </row>
    <row r="705">
      <c r="A705" s="42"/>
      <c r="B705" s="68"/>
      <c r="C705" s="68"/>
      <c r="D705" s="68"/>
      <c r="E705" s="115"/>
      <c r="F705" s="228"/>
      <c r="G705" s="228"/>
      <c r="H705" s="228" t="str">
        <f t="shared" si="1"/>
        <v/>
      </c>
    </row>
    <row r="706">
      <c r="A706" s="42"/>
      <c r="B706" s="68"/>
      <c r="C706" s="68"/>
      <c r="D706" s="68"/>
      <c r="E706" s="115"/>
      <c r="F706" s="228"/>
      <c r="G706" s="228"/>
      <c r="H706" s="228" t="str">
        <f t="shared" si="1"/>
        <v/>
      </c>
    </row>
    <row r="707">
      <c r="A707" s="42"/>
      <c r="B707" s="68"/>
      <c r="C707" s="68"/>
      <c r="D707" s="68"/>
      <c r="E707" s="115"/>
      <c r="F707" s="228"/>
      <c r="G707" s="228"/>
      <c r="H707" s="228" t="str">
        <f t="shared" si="1"/>
        <v/>
      </c>
    </row>
    <row r="708">
      <c r="A708" s="42"/>
      <c r="B708" s="68"/>
      <c r="C708" s="68"/>
      <c r="D708" s="68"/>
      <c r="E708" s="115"/>
      <c r="F708" s="228"/>
      <c r="G708" s="228"/>
      <c r="H708" s="228" t="str">
        <f t="shared" si="1"/>
        <v/>
      </c>
    </row>
    <row r="709">
      <c r="A709" s="42"/>
      <c r="B709" s="68"/>
      <c r="C709" s="68"/>
      <c r="D709" s="68"/>
      <c r="E709" s="115"/>
      <c r="F709" s="228"/>
      <c r="G709" s="228"/>
      <c r="H709" s="228" t="str">
        <f t="shared" si="1"/>
        <v/>
      </c>
    </row>
    <row r="710">
      <c r="A710" s="42"/>
      <c r="B710" s="68"/>
      <c r="C710" s="68"/>
      <c r="D710" s="68"/>
      <c r="E710" s="115"/>
      <c r="F710" s="228"/>
      <c r="G710" s="228"/>
      <c r="H710" s="228" t="str">
        <f t="shared" si="1"/>
        <v/>
      </c>
    </row>
    <row r="711">
      <c r="A711" s="42"/>
      <c r="B711" s="68"/>
      <c r="C711" s="68"/>
      <c r="D711" s="68"/>
      <c r="E711" s="115"/>
      <c r="F711" s="228"/>
      <c r="G711" s="228"/>
      <c r="H711" s="228" t="str">
        <f t="shared" si="1"/>
        <v/>
      </c>
    </row>
    <row r="712">
      <c r="A712" s="42"/>
      <c r="B712" s="61"/>
      <c r="C712" s="61"/>
      <c r="D712" s="61"/>
      <c r="E712" s="115"/>
      <c r="F712" s="228"/>
      <c r="G712" s="228"/>
      <c r="H712" s="228" t="str">
        <f t="shared" si="1"/>
        <v/>
      </c>
    </row>
    <row r="713">
      <c r="A713" s="42"/>
      <c r="B713" s="68"/>
      <c r="C713" s="68"/>
      <c r="D713" s="68"/>
      <c r="E713" s="115"/>
      <c r="F713" s="228"/>
      <c r="G713" s="228"/>
      <c r="H713" s="228" t="str">
        <f t="shared" si="1"/>
        <v/>
      </c>
    </row>
    <row r="714">
      <c r="A714" s="42"/>
      <c r="B714" s="68"/>
      <c r="C714" s="68"/>
      <c r="D714" s="68"/>
      <c r="E714" s="115"/>
      <c r="F714" s="228"/>
      <c r="G714" s="228"/>
      <c r="H714" s="228" t="str">
        <f t="shared" si="1"/>
        <v/>
      </c>
    </row>
    <row r="715">
      <c r="A715" s="42"/>
      <c r="B715" s="61"/>
      <c r="C715" s="61"/>
      <c r="D715" s="61"/>
      <c r="E715" s="115"/>
      <c r="F715" s="228"/>
      <c r="G715" s="228"/>
      <c r="H715" s="228" t="str">
        <f t="shared" si="1"/>
        <v/>
      </c>
    </row>
    <row r="716">
      <c r="A716" s="42"/>
      <c r="B716" s="68"/>
      <c r="C716" s="68"/>
      <c r="D716" s="68"/>
      <c r="E716" s="115"/>
      <c r="F716" s="228"/>
      <c r="G716" s="228"/>
      <c r="H716" s="228" t="str">
        <f t="shared" si="1"/>
        <v/>
      </c>
    </row>
    <row r="717">
      <c r="A717" s="42"/>
      <c r="B717" s="68"/>
      <c r="C717" s="61"/>
      <c r="D717" s="61"/>
      <c r="E717" s="115"/>
      <c r="F717" s="228"/>
      <c r="G717" s="228"/>
      <c r="H717" s="228" t="str">
        <f t="shared" si="1"/>
        <v/>
      </c>
    </row>
    <row r="718">
      <c r="A718" s="42"/>
      <c r="B718" s="68"/>
      <c r="C718" s="68"/>
      <c r="D718" s="68"/>
      <c r="E718" s="115"/>
      <c r="F718" s="228"/>
      <c r="G718" s="228"/>
      <c r="H718" s="228" t="str">
        <f t="shared" si="1"/>
        <v/>
      </c>
    </row>
    <row r="719">
      <c r="A719" s="42"/>
      <c r="B719" s="68"/>
      <c r="C719" s="68"/>
      <c r="D719" s="68"/>
      <c r="E719" s="115"/>
      <c r="F719" s="228"/>
      <c r="G719" s="228"/>
      <c r="H719" s="228" t="str">
        <f t="shared" si="1"/>
        <v/>
      </c>
    </row>
    <row r="720">
      <c r="A720" s="42"/>
      <c r="B720" s="68"/>
      <c r="C720" s="68"/>
      <c r="D720" s="68"/>
      <c r="E720" s="115"/>
      <c r="F720" s="228"/>
      <c r="G720" s="228"/>
      <c r="H720" s="228" t="str">
        <f t="shared" si="1"/>
        <v/>
      </c>
    </row>
    <row r="721">
      <c r="A721" s="42"/>
      <c r="B721" s="68"/>
      <c r="C721" s="68"/>
      <c r="D721" s="68"/>
      <c r="E721" s="115"/>
      <c r="F721" s="228"/>
      <c r="G721" s="228"/>
      <c r="H721" s="228" t="str">
        <f t="shared" si="1"/>
        <v/>
      </c>
    </row>
    <row r="722">
      <c r="A722" s="42"/>
      <c r="B722" s="61"/>
      <c r="C722" s="61"/>
      <c r="D722" s="61"/>
      <c r="E722" s="115"/>
      <c r="F722" s="228"/>
      <c r="G722" s="228"/>
      <c r="H722" s="228" t="str">
        <f t="shared" si="1"/>
        <v/>
      </c>
    </row>
    <row r="723">
      <c r="A723" s="42"/>
      <c r="B723" s="68"/>
      <c r="C723" s="61"/>
      <c r="D723" s="61"/>
      <c r="E723" s="115"/>
      <c r="F723" s="228"/>
      <c r="G723" s="228"/>
      <c r="H723" s="228" t="str">
        <f t="shared" si="1"/>
        <v/>
      </c>
    </row>
    <row r="724">
      <c r="A724" s="42"/>
      <c r="B724" s="68"/>
      <c r="C724" s="68"/>
      <c r="D724" s="68"/>
      <c r="E724" s="115"/>
      <c r="F724" s="228"/>
      <c r="G724" s="228"/>
      <c r="H724" s="228" t="str">
        <f t="shared" si="1"/>
        <v/>
      </c>
    </row>
    <row r="725">
      <c r="A725" s="42"/>
      <c r="B725" s="61"/>
      <c r="C725" s="61"/>
      <c r="D725" s="61"/>
      <c r="E725" s="115"/>
      <c r="F725" s="228"/>
      <c r="G725" s="228"/>
      <c r="H725" s="228" t="str">
        <f t="shared" si="1"/>
        <v/>
      </c>
    </row>
    <row r="726">
      <c r="A726" s="42"/>
      <c r="B726" s="68"/>
      <c r="C726" s="68"/>
      <c r="D726" s="68"/>
      <c r="E726" s="115"/>
      <c r="F726" s="228"/>
      <c r="G726" s="228"/>
      <c r="H726" s="228" t="str">
        <f t="shared" si="1"/>
        <v/>
      </c>
    </row>
    <row r="727">
      <c r="A727" s="42"/>
      <c r="B727" s="68"/>
      <c r="C727" s="68"/>
      <c r="D727" s="68"/>
      <c r="E727" s="115"/>
      <c r="F727" s="228"/>
      <c r="G727" s="228"/>
      <c r="H727" s="228" t="str">
        <f t="shared" si="1"/>
        <v/>
      </c>
    </row>
    <row r="728">
      <c r="A728" s="42"/>
      <c r="B728" s="68"/>
      <c r="C728" s="61"/>
      <c r="D728" s="61"/>
      <c r="E728" s="115"/>
      <c r="F728" s="228"/>
      <c r="G728" s="228"/>
      <c r="H728" s="228" t="str">
        <f t="shared" si="1"/>
        <v/>
      </c>
    </row>
    <row r="729">
      <c r="A729" s="42"/>
      <c r="B729" s="68"/>
      <c r="C729" s="61"/>
      <c r="D729" s="61"/>
      <c r="E729" s="115"/>
      <c r="F729" s="228"/>
      <c r="G729" s="228"/>
      <c r="H729" s="228" t="str">
        <f t="shared" si="1"/>
        <v/>
      </c>
    </row>
    <row r="730">
      <c r="A730" s="42"/>
      <c r="B730" s="68"/>
      <c r="C730" s="61"/>
      <c r="D730" s="61"/>
      <c r="E730" s="115"/>
      <c r="F730" s="228"/>
      <c r="G730" s="228"/>
      <c r="H730" s="228" t="str">
        <f t="shared" si="1"/>
        <v/>
      </c>
    </row>
    <row r="731">
      <c r="A731" s="42"/>
      <c r="B731" s="68"/>
      <c r="C731" s="61"/>
      <c r="D731" s="61"/>
      <c r="E731" s="115"/>
      <c r="F731" s="228"/>
      <c r="G731" s="228"/>
      <c r="H731" s="228" t="str">
        <f t="shared" si="1"/>
        <v/>
      </c>
    </row>
    <row r="732">
      <c r="A732" s="42"/>
      <c r="B732" s="68"/>
      <c r="C732" s="61"/>
      <c r="D732" s="61"/>
      <c r="E732" s="115"/>
      <c r="F732" s="228"/>
      <c r="G732" s="228"/>
      <c r="H732" s="228" t="str">
        <f t="shared" si="1"/>
        <v/>
      </c>
    </row>
    <row r="733">
      <c r="A733" s="42"/>
      <c r="B733" s="68"/>
      <c r="C733" s="61"/>
      <c r="D733" s="61"/>
      <c r="E733" s="115"/>
      <c r="F733" s="228"/>
      <c r="G733" s="228"/>
      <c r="H733" s="228" t="str">
        <f t="shared" si="1"/>
        <v/>
      </c>
    </row>
    <row r="734">
      <c r="A734" s="42"/>
      <c r="B734" s="68"/>
      <c r="C734" s="61"/>
      <c r="D734" s="61"/>
      <c r="E734" s="115"/>
      <c r="F734" s="228"/>
      <c r="G734" s="228"/>
      <c r="H734" s="228" t="str">
        <f t="shared" si="1"/>
        <v/>
      </c>
    </row>
    <row r="735">
      <c r="A735" s="42"/>
      <c r="B735" s="61"/>
      <c r="C735" s="61"/>
      <c r="D735" s="61"/>
      <c r="E735" s="115"/>
      <c r="F735" s="228"/>
      <c r="G735" s="228"/>
      <c r="H735" s="228" t="str">
        <f t="shared" si="1"/>
        <v/>
      </c>
    </row>
    <row r="736">
      <c r="A736" s="42"/>
      <c r="B736" s="68"/>
      <c r="C736" s="61"/>
      <c r="D736" s="61"/>
      <c r="E736" s="115"/>
      <c r="F736" s="228"/>
      <c r="G736" s="228"/>
      <c r="H736" s="228" t="str">
        <f t="shared" si="1"/>
        <v/>
      </c>
    </row>
    <row r="737">
      <c r="A737" s="42"/>
      <c r="B737" s="68"/>
      <c r="C737" s="61"/>
      <c r="D737" s="61"/>
      <c r="E737" s="115"/>
      <c r="F737" s="228"/>
      <c r="G737" s="228"/>
      <c r="H737" s="228" t="str">
        <f t="shared" si="1"/>
        <v/>
      </c>
    </row>
    <row r="738">
      <c r="A738" s="42"/>
      <c r="B738" s="68"/>
      <c r="C738" s="61"/>
      <c r="D738" s="61"/>
      <c r="E738" s="115"/>
      <c r="F738" s="228"/>
      <c r="G738" s="228"/>
      <c r="H738" s="228" t="str">
        <f t="shared" si="1"/>
        <v/>
      </c>
    </row>
    <row r="739">
      <c r="A739" s="42"/>
      <c r="B739" s="61"/>
      <c r="C739" s="61"/>
      <c r="D739" s="61"/>
      <c r="E739" s="115"/>
      <c r="F739" s="228"/>
      <c r="G739" s="228"/>
      <c r="H739" s="228" t="str">
        <f t="shared" si="1"/>
        <v/>
      </c>
    </row>
    <row r="740">
      <c r="A740" s="42"/>
      <c r="B740" s="68"/>
      <c r="C740" s="68"/>
      <c r="D740" s="68"/>
      <c r="E740" s="115"/>
      <c r="F740" s="228"/>
      <c r="G740" s="228"/>
      <c r="H740" s="228" t="str">
        <f t="shared" si="1"/>
        <v/>
      </c>
    </row>
    <row r="741">
      <c r="A741" s="42"/>
      <c r="B741" s="68"/>
      <c r="C741" s="68"/>
      <c r="D741" s="68"/>
      <c r="E741" s="115"/>
      <c r="F741" s="228"/>
      <c r="G741" s="228"/>
      <c r="H741" s="228" t="str">
        <f t="shared" si="1"/>
        <v/>
      </c>
    </row>
    <row r="742">
      <c r="A742" s="42"/>
      <c r="B742" s="68"/>
      <c r="C742" s="68"/>
      <c r="D742" s="68"/>
      <c r="E742" s="115"/>
      <c r="F742" s="228"/>
      <c r="G742" s="228"/>
      <c r="H742" s="228" t="str">
        <f t="shared" si="1"/>
        <v/>
      </c>
    </row>
    <row r="743">
      <c r="A743" s="42"/>
      <c r="B743" s="68"/>
      <c r="C743" s="68"/>
      <c r="D743" s="68"/>
      <c r="E743" s="115"/>
      <c r="F743" s="228"/>
      <c r="G743" s="228"/>
      <c r="H743" s="228" t="str">
        <f t="shared" si="1"/>
        <v/>
      </c>
    </row>
    <row r="744">
      <c r="A744" s="42"/>
      <c r="B744" s="68"/>
      <c r="C744" s="68"/>
      <c r="D744" s="68"/>
      <c r="E744" s="115"/>
      <c r="F744" s="228"/>
      <c r="G744" s="228"/>
      <c r="H744" s="228" t="str">
        <f t="shared" si="1"/>
        <v/>
      </c>
    </row>
    <row r="745">
      <c r="A745" s="42"/>
      <c r="B745" s="68"/>
      <c r="C745" s="68"/>
      <c r="D745" s="68"/>
      <c r="E745" s="115"/>
      <c r="F745" s="228"/>
      <c r="G745" s="228"/>
      <c r="H745" s="228" t="str">
        <f t="shared" si="1"/>
        <v/>
      </c>
    </row>
    <row r="746">
      <c r="A746" s="42"/>
      <c r="B746" s="61"/>
      <c r="C746" s="61"/>
      <c r="D746" s="61"/>
      <c r="E746" s="115"/>
      <c r="F746" s="228"/>
      <c r="G746" s="228"/>
      <c r="H746" s="228" t="str">
        <f t="shared" si="1"/>
        <v/>
      </c>
    </row>
    <row r="747">
      <c r="A747" s="42"/>
      <c r="B747" s="68"/>
      <c r="C747" s="68"/>
      <c r="D747" s="68"/>
      <c r="E747" s="115"/>
      <c r="F747" s="228"/>
      <c r="G747" s="228"/>
      <c r="H747" s="228" t="str">
        <f t="shared" si="1"/>
        <v/>
      </c>
    </row>
    <row r="748">
      <c r="A748" s="42"/>
      <c r="B748" s="68"/>
      <c r="C748" s="68"/>
      <c r="D748" s="68"/>
      <c r="E748" s="115"/>
      <c r="F748" s="228"/>
      <c r="G748" s="228"/>
      <c r="H748" s="228" t="str">
        <f t="shared" si="1"/>
        <v/>
      </c>
    </row>
    <row r="749">
      <c r="A749" s="42"/>
      <c r="B749" s="68"/>
      <c r="C749" s="68"/>
      <c r="D749" s="68"/>
      <c r="E749" s="115"/>
      <c r="F749" s="228"/>
      <c r="G749" s="228"/>
      <c r="H749" s="228" t="str">
        <f t="shared" si="1"/>
        <v/>
      </c>
    </row>
    <row r="750">
      <c r="A750" s="42"/>
      <c r="B750" s="61"/>
      <c r="C750" s="61"/>
      <c r="D750" s="61"/>
      <c r="E750" s="115"/>
      <c r="F750" s="228"/>
      <c r="G750" s="228"/>
      <c r="H750" s="228" t="str">
        <f t="shared" si="1"/>
        <v/>
      </c>
    </row>
    <row r="751">
      <c r="A751" s="42"/>
      <c r="B751" s="68"/>
      <c r="C751" s="68"/>
      <c r="D751" s="68"/>
      <c r="E751" s="115"/>
      <c r="F751" s="228"/>
      <c r="G751" s="228"/>
      <c r="H751" s="228" t="str">
        <f t="shared" si="1"/>
        <v/>
      </c>
    </row>
    <row r="752">
      <c r="A752" s="42"/>
      <c r="B752" s="68"/>
      <c r="C752" s="68"/>
      <c r="D752" s="68"/>
      <c r="E752" s="115"/>
      <c r="F752" s="228"/>
      <c r="G752" s="228"/>
      <c r="H752" s="228" t="str">
        <f t="shared" si="1"/>
        <v/>
      </c>
    </row>
    <row r="753">
      <c r="A753" s="42"/>
      <c r="B753" s="68"/>
      <c r="C753" s="68"/>
      <c r="D753" s="68"/>
      <c r="E753" s="115"/>
      <c r="F753" s="228"/>
      <c r="G753" s="228"/>
      <c r="H753" s="228" t="str">
        <f t="shared" si="1"/>
        <v/>
      </c>
    </row>
    <row r="754">
      <c r="A754" s="42"/>
      <c r="B754" s="61"/>
      <c r="C754" s="61"/>
      <c r="D754" s="61"/>
      <c r="E754" s="115"/>
      <c r="F754" s="228"/>
      <c r="G754" s="228"/>
      <c r="H754" s="228" t="str">
        <f t="shared" si="1"/>
        <v/>
      </c>
    </row>
    <row r="755">
      <c r="A755" s="42"/>
      <c r="B755" s="68"/>
      <c r="C755" s="68"/>
      <c r="D755" s="68"/>
      <c r="E755" s="115"/>
      <c r="F755" s="228"/>
      <c r="G755" s="228"/>
      <c r="H755" s="228" t="str">
        <f t="shared" si="1"/>
        <v/>
      </c>
    </row>
    <row r="756">
      <c r="A756" s="42"/>
      <c r="B756" s="68"/>
      <c r="C756" s="68"/>
      <c r="D756" s="68"/>
      <c r="E756" s="115"/>
      <c r="F756" s="228"/>
      <c r="G756" s="228"/>
      <c r="H756" s="228" t="str">
        <f t="shared" si="1"/>
        <v/>
      </c>
    </row>
    <row r="757">
      <c r="A757" s="42"/>
      <c r="B757" s="68"/>
      <c r="C757" s="68"/>
      <c r="D757" s="68"/>
      <c r="E757" s="115"/>
      <c r="F757" s="228"/>
      <c r="G757" s="228"/>
      <c r="H757" s="228" t="str">
        <f t="shared" si="1"/>
        <v/>
      </c>
    </row>
    <row r="758">
      <c r="A758" s="42"/>
      <c r="B758" s="61"/>
      <c r="C758" s="61"/>
      <c r="D758" s="61"/>
      <c r="E758" s="115"/>
      <c r="F758" s="228"/>
      <c r="G758" s="228"/>
      <c r="H758" s="228" t="str">
        <f t="shared" si="1"/>
        <v/>
      </c>
    </row>
    <row r="759">
      <c r="A759" s="42"/>
      <c r="B759" s="68"/>
      <c r="C759" s="61"/>
      <c r="D759" s="61"/>
      <c r="E759" s="115"/>
      <c r="F759" s="228"/>
      <c r="G759" s="228"/>
      <c r="H759" s="228" t="str">
        <f t="shared" si="1"/>
        <v/>
      </c>
    </row>
    <row r="760">
      <c r="A760" s="42"/>
      <c r="B760" s="68"/>
      <c r="C760" s="68"/>
      <c r="D760" s="68"/>
      <c r="E760" s="115"/>
      <c r="F760" s="228"/>
      <c r="G760" s="228"/>
      <c r="H760" s="228" t="str">
        <f t="shared" si="1"/>
        <v/>
      </c>
    </row>
    <row r="761">
      <c r="A761" s="42"/>
      <c r="B761" s="68"/>
      <c r="C761" s="68"/>
      <c r="D761" s="68"/>
      <c r="E761" s="115"/>
      <c r="F761" s="228"/>
      <c r="G761" s="228"/>
      <c r="H761" s="228" t="str">
        <f t="shared" si="1"/>
        <v/>
      </c>
    </row>
    <row r="762">
      <c r="A762" s="42"/>
      <c r="B762" s="68"/>
      <c r="C762" s="68"/>
      <c r="D762" s="68"/>
      <c r="E762" s="115"/>
      <c r="F762" s="228"/>
      <c r="G762" s="228"/>
      <c r="H762" s="228" t="str">
        <f t="shared" si="1"/>
        <v/>
      </c>
    </row>
    <row r="763">
      <c r="A763" s="42"/>
      <c r="B763" s="68"/>
      <c r="C763" s="68"/>
      <c r="D763" s="68"/>
      <c r="E763" s="115"/>
      <c r="F763" s="228"/>
      <c r="G763" s="228"/>
      <c r="H763" s="228" t="str">
        <f t="shared" si="1"/>
        <v/>
      </c>
    </row>
    <row r="764">
      <c r="A764" s="114"/>
      <c r="B764" s="61"/>
      <c r="C764" s="61"/>
      <c r="D764" s="61"/>
      <c r="E764" s="115"/>
      <c r="F764" s="228"/>
      <c r="G764" s="228"/>
      <c r="H764" s="228" t="str">
        <f t="shared" si="1"/>
        <v/>
      </c>
    </row>
    <row r="765">
      <c r="A765" s="42"/>
      <c r="B765" s="61"/>
      <c r="C765" s="61"/>
      <c r="D765" s="61"/>
      <c r="E765" s="115"/>
      <c r="F765" s="228"/>
      <c r="G765" s="228"/>
      <c r="H765" s="228" t="str">
        <f t="shared" si="1"/>
        <v/>
      </c>
    </row>
    <row r="766">
      <c r="A766" s="42"/>
      <c r="B766" s="68"/>
      <c r="C766" s="68"/>
      <c r="D766" s="68"/>
      <c r="E766" s="115"/>
      <c r="F766" s="228"/>
      <c r="G766" s="228"/>
      <c r="H766" s="228" t="str">
        <f t="shared" si="1"/>
        <v/>
      </c>
    </row>
    <row r="767">
      <c r="A767" s="42"/>
      <c r="B767" s="68"/>
      <c r="C767" s="68"/>
      <c r="D767" s="68"/>
      <c r="E767" s="115"/>
      <c r="F767" s="228"/>
      <c r="G767" s="228"/>
      <c r="H767" s="228" t="str">
        <f t="shared" si="1"/>
        <v/>
      </c>
    </row>
    <row r="768">
      <c r="A768" s="42"/>
      <c r="B768" s="68"/>
      <c r="C768" s="68"/>
      <c r="D768" s="68"/>
      <c r="E768" s="115"/>
      <c r="F768" s="228"/>
      <c r="G768" s="228"/>
      <c r="H768" s="228" t="str">
        <f t="shared" si="1"/>
        <v/>
      </c>
    </row>
    <row r="769">
      <c r="A769" s="42"/>
      <c r="B769" s="68"/>
      <c r="C769" s="68"/>
      <c r="D769" s="68"/>
      <c r="E769" s="115"/>
      <c r="F769" s="228"/>
      <c r="G769" s="228"/>
      <c r="H769" s="228" t="str">
        <f t="shared" si="1"/>
        <v/>
      </c>
    </row>
    <row r="770">
      <c r="A770" s="42"/>
      <c r="B770" s="68"/>
      <c r="C770" s="68"/>
      <c r="D770" s="68"/>
      <c r="E770" s="115"/>
      <c r="F770" s="228"/>
      <c r="G770" s="228"/>
      <c r="H770" s="228" t="str">
        <f t="shared" si="1"/>
        <v/>
      </c>
    </row>
    <row r="771">
      <c r="A771" s="42"/>
      <c r="B771" s="68"/>
      <c r="C771" s="68"/>
      <c r="D771" s="68"/>
      <c r="E771" s="115"/>
      <c r="F771" s="228"/>
      <c r="G771" s="228"/>
      <c r="H771" s="228" t="str">
        <f t="shared" si="1"/>
        <v/>
      </c>
    </row>
    <row r="772">
      <c r="A772" s="42"/>
      <c r="B772" s="61"/>
      <c r="C772" s="61"/>
      <c r="D772" s="61"/>
      <c r="E772" s="115"/>
      <c r="F772" s="228"/>
      <c r="G772" s="228"/>
      <c r="H772" s="228" t="str">
        <f t="shared" si="1"/>
        <v/>
      </c>
    </row>
    <row r="773">
      <c r="A773" s="42"/>
      <c r="B773" s="61"/>
      <c r="C773" s="68"/>
      <c r="D773" s="68"/>
      <c r="E773" s="115"/>
      <c r="F773" s="228"/>
      <c r="G773" s="228"/>
      <c r="H773" s="228" t="str">
        <f t="shared" si="1"/>
        <v/>
      </c>
    </row>
    <row r="774">
      <c r="A774" s="42"/>
      <c r="B774" s="68"/>
      <c r="C774" s="68"/>
      <c r="D774" s="68"/>
      <c r="E774" s="115"/>
      <c r="F774" s="228"/>
      <c r="G774" s="228"/>
      <c r="H774" s="228" t="str">
        <f t="shared" si="1"/>
        <v/>
      </c>
    </row>
    <row r="775">
      <c r="A775" s="42"/>
      <c r="B775" s="68"/>
      <c r="C775" s="68"/>
      <c r="D775" s="68"/>
      <c r="E775" s="115"/>
      <c r="F775" s="228"/>
      <c r="G775" s="228"/>
      <c r="H775" s="228" t="str">
        <f t="shared" si="1"/>
        <v/>
      </c>
    </row>
    <row r="776">
      <c r="A776" s="42"/>
      <c r="B776" s="68"/>
      <c r="C776" s="68"/>
      <c r="D776" s="68"/>
      <c r="E776" s="115"/>
      <c r="F776" s="228"/>
      <c r="G776" s="228"/>
      <c r="H776" s="228" t="str">
        <f t="shared" si="1"/>
        <v/>
      </c>
    </row>
    <row r="777">
      <c r="A777" s="42"/>
      <c r="B777" s="68"/>
      <c r="C777" s="68"/>
      <c r="D777" s="68"/>
      <c r="E777" s="115"/>
      <c r="F777" s="228"/>
      <c r="G777" s="228"/>
      <c r="H777" s="228" t="str">
        <f t="shared" si="1"/>
        <v/>
      </c>
    </row>
    <row r="778">
      <c r="A778" s="42"/>
      <c r="B778" s="68"/>
      <c r="C778" s="68"/>
      <c r="D778" s="68"/>
      <c r="E778" s="115"/>
      <c r="F778" s="228"/>
      <c r="G778" s="228"/>
      <c r="H778" s="228" t="str">
        <f t="shared" si="1"/>
        <v/>
      </c>
    </row>
    <row r="779">
      <c r="A779" s="42"/>
      <c r="B779" s="61"/>
      <c r="C779" s="61"/>
      <c r="D779" s="61"/>
      <c r="E779" s="115"/>
      <c r="F779" s="228"/>
      <c r="G779" s="228"/>
      <c r="H779" s="228" t="str">
        <f t="shared" si="1"/>
        <v/>
      </c>
    </row>
    <row r="780">
      <c r="A780" s="42"/>
      <c r="B780" s="68"/>
      <c r="C780" s="68"/>
      <c r="D780" s="68"/>
      <c r="E780" s="115"/>
      <c r="F780" s="228"/>
      <c r="G780" s="228"/>
      <c r="H780" s="228" t="str">
        <f t="shared" si="1"/>
        <v/>
      </c>
    </row>
    <row r="781">
      <c r="A781" s="42"/>
      <c r="B781" s="68"/>
      <c r="C781" s="68"/>
      <c r="D781" s="68"/>
      <c r="E781" s="115"/>
      <c r="F781" s="228"/>
      <c r="G781" s="228"/>
      <c r="H781" s="228" t="str">
        <f t="shared" si="1"/>
        <v/>
      </c>
    </row>
    <row r="782">
      <c r="A782" s="42"/>
      <c r="B782" s="61"/>
      <c r="C782" s="61"/>
      <c r="D782" s="61"/>
      <c r="E782" s="115"/>
      <c r="F782" s="228"/>
      <c r="G782" s="228"/>
      <c r="H782" s="228" t="str">
        <f t="shared" si="1"/>
        <v/>
      </c>
    </row>
    <row r="783">
      <c r="A783" s="42"/>
      <c r="B783" s="61"/>
      <c r="C783" s="61"/>
      <c r="D783" s="61"/>
      <c r="E783" s="115"/>
      <c r="F783" s="228"/>
      <c r="G783" s="228"/>
      <c r="H783" s="228" t="str">
        <f t="shared" si="1"/>
        <v/>
      </c>
    </row>
    <row r="784">
      <c r="A784" s="42"/>
      <c r="B784" s="68"/>
      <c r="C784" s="68"/>
      <c r="D784" s="68"/>
      <c r="E784" s="115"/>
      <c r="F784" s="228"/>
      <c r="G784" s="228"/>
      <c r="H784" s="228" t="str">
        <f t="shared" si="1"/>
        <v/>
      </c>
    </row>
    <row r="785">
      <c r="A785" s="42"/>
      <c r="B785" s="68"/>
      <c r="C785" s="68"/>
      <c r="D785" s="68"/>
      <c r="E785" s="115"/>
      <c r="F785" s="228"/>
      <c r="G785" s="228"/>
      <c r="H785" s="228" t="str">
        <f t="shared" si="1"/>
        <v/>
      </c>
    </row>
    <row r="786">
      <c r="A786" s="42"/>
      <c r="B786" s="68"/>
      <c r="C786" s="68"/>
      <c r="D786" s="68"/>
      <c r="E786" s="115"/>
      <c r="F786" s="228"/>
      <c r="G786" s="228"/>
      <c r="H786" s="228" t="str">
        <f t="shared" si="1"/>
        <v/>
      </c>
    </row>
    <row r="787">
      <c r="A787" s="42"/>
      <c r="B787" s="61"/>
      <c r="C787" s="61"/>
      <c r="D787" s="61"/>
      <c r="E787" s="115"/>
      <c r="F787" s="228"/>
      <c r="G787" s="228"/>
      <c r="H787" s="228" t="str">
        <f t="shared" si="1"/>
        <v/>
      </c>
    </row>
    <row r="788">
      <c r="A788" s="42"/>
      <c r="B788" s="68"/>
      <c r="C788" s="68"/>
      <c r="D788" s="68"/>
      <c r="E788" s="115"/>
      <c r="F788" s="228"/>
      <c r="G788" s="228"/>
      <c r="H788" s="228" t="str">
        <f t="shared" si="1"/>
        <v/>
      </c>
    </row>
    <row r="789">
      <c r="A789" s="42"/>
      <c r="B789" s="68"/>
      <c r="C789" s="68"/>
      <c r="D789" s="68"/>
      <c r="E789" s="115"/>
      <c r="F789" s="228"/>
      <c r="G789" s="228"/>
      <c r="H789" s="228" t="str">
        <f t="shared" si="1"/>
        <v/>
      </c>
    </row>
    <row r="790">
      <c r="A790" s="42"/>
      <c r="B790" s="61"/>
      <c r="C790" s="61"/>
      <c r="D790" s="61"/>
      <c r="E790" s="115"/>
      <c r="F790" s="228"/>
      <c r="G790" s="228"/>
      <c r="H790" s="228" t="str">
        <f t="shared" si="1"/>
        <v/>
      </c>
    </row>
    <row r="791">
      <c r="A791" s="42"/>
      <c r="B791" s="68"/>
      <c r="C791" s="68"/>
      <c r="D791" s="68"/>
      <c r="E791" s="115"/>
      <c r="F791" s="228"/>
      <c r="G791" s="228"/>
      <c r="H791" s="228" t="str">
        <f t="shared" si="1"/>
        <v/>
      </c>
    </row>
    <row r="792">
      <c r="A792" s="42"/>
      <c r="B792" s="68"/>
      <c r="C792" s="68"/>
      <c r="D792" s="68"/>
      <c r="E792" s="115"/>
      <c r="F792" s="228"/>
      <c r="G792" s="228"/>
      <c r="H792" s="228" t="str">
        <f t="shared" si="1"/>
        <v/>
      </c>
    </row>
    <row r="793">
      <c r="A793" s="42"/>
      <c r="B793" s="61"/>
      <c r="C793" s="61"/>
      <c r="D793" s="61"/>
      <c r="E793" s="115"/>
      <c r="F793" s="228"/>
      <c r="G793" s="228"/>
      <c r="H793" s="228" t="str">
        <f t="shared" si="1"/>
        <v/>
      </c>
    </row>
    <row r="794">
      <c r="A794" s="42"/>
      <c r="B794" s="61"/>
      <c r="C794" s="61"/>
      <c r="D794" s="61"/>
      <c r="E794" s="115"/>
      <c r="F794" s="228"/>
      <c r="G794" s="228"/>
      <c r="H794" s="228" t="str">
        <f t="shared" si="1"/>
        <v/>
      </c>
    </row>
    <row r="795">
      <c r="A795" s="42"/>
      <c r="B795" s="68"/>
      <c r="C795" s="68"/>
      <c r="D795" s="68"/>
      <c r="E795" s="115"/>
      <c r="F795" s="228"/>
      <c r="G795" s="228"/>
      <c r="H795" s="228" t="str">
        <f t="shared" si="1"/>
        <v/>
      </c>
    </row>
    <row r="796">
      <c r="A796" s="42"/>
      <c r="B796" s="68"/>
      <c r="C796" s="61"/>
      <c r="D796" s="61"/>
      <c r="E796" s="115"/>
      <c r="F796" s="228"/>
      <c r="G796" s="228"/>
      <c r="H796" s="228" t="str">
        <f t="shared" si="1"/>
        <v/>
      </c>
    </row>
    <row r="797">
      <c r="A797" s="42"/>
      <c r="B797" s="68"/>
      <c r="C797" s="68"/>
      <c r="D797" s="68"/>
      <c r="E797" s="115"/>
      <c r="F797" s="228"/>
      <c r="G797" s="228"/>
      <c r="H797" s="228" t="str">
        <f t="shared" si="1"/>
        <v/>
      </c>
    </row>
    <row r="798">
      <c r="A798" s="42"/>
      <c r="B798" s="68"/>
      <c r="C798" s="68"/>
      <c r="D798" s="68"/>
      <c r="E798" s="115"/>
      <c r="F798" s="228"/>
      <c r="G798" s="228"/>
      <c r="H798" s="228" t="str">
        <f t="shared" si="1"/>
        <v/>
      </c>
    </row>
    <row r="799">
      <c r="A799" s="42"/>
      <c r="B799" s="68"/>
      <c r="C799" s="68"/>
      <c r="D799" s="68"/>
      <c r="E799" s="115"/>
      <c r="F799" s="228"/>
      <c r="G799" s="228"/>
      <c r="H799" s="228" t="str">
        <f t="shared" si="1"/>
        <v/>
      </c>
    </row>
    <row r="800">
      <c r="A800" s="42"/>
      <c r="B800" s="61"/>
      <c r="C800" s="61"/>
      <c r="D800" s="61"/>
      <c r="E800" s="115"/>
      <c r="F800" s="228"/>
      <c r="G800" s="228"/>
      <c r="H800" s="228" t="str">
        <f t="shared" si="1"/>
        <v/>
      </c>
    </row>
    <row r="801">
      <c r="A801" s="42"/>
      <c r="B801" s="61"/>
      <c r="C801" s="61"/>
      <c r="D801" s="61"/>
      <c r="E801" s="115"/>
      <c r="F801" s="228"/>
      <c r="G801" s="228"/>
      <c r="H801" s="228" t="str">
        <f t="shared" si="1"/>
        <v/>
      </c>
    </row>
    <row r="802">
      <c r="A802" s="42"/>
      <c r="B802" s="68"/>
      <c r="C802" s="68"/>
      <c r="D802" s="68"/>
      <c r="E802" s="115"/>
      <c r="F802" s="228"/>
      <c r="G802" s="228"/>
      <c r="H802" s="228" t="str">
        <f t="shared" si="1"/>
        <v/>
      </c>
    </row>
    <row r="803">
      <c r="A803" s="42"/>
      <c r="B803" s="68"/>
      <c r="C803" s="68"/>
      <c r="D803" s="68"/>
      <c r="E803" s="115"/>
      <c r="F803" s="228"/>
      <c r="G803" s="228"/>
      <c r="H803" s="228" t="str">
        <f t="shared" si="1"/>
        <v/>
      </c>
    </row>
    <row r="804">
      <c r="A804" s="42"/>
      <c r="B804" s="68"/>
      <c r="C804" s="68"/>
      <c r="D804" s="68"/>
      <c r="E804" s="115"/>
      <c r="F804" s="228"/>
      <c r="G804" s="228"/>
      <c r="H804" s="228" t="str">
        <f t="shared" si="1"/>
        <v/>
      </c>
    </row>
    <row r="805">
      <c r="A805" s="42"/>
      <c r="B805" s="68"/>
      <c r="C805" s="68"/>
      <c r="D805" s="68"/>
      <c r="E805" s="115"/>
      <c r="F805" s="228"/>
      <c r="G805" s="228"/>
      <c r="H805" s="228" t="str">
        <f t="shared" si="1"/>
        <v/>
      </c>
    </row>
    <row r="806">
      <c r="A806" s="42"/>
      <c r="B806" s="61"/>
      <c r="C806" s="61"/>
      <c r="D806" s="61"/>
      <c r="E806" s="115"/>
      <c r="F806" s="228"/>
      <c r="G806" s="228"/>
      <c r="H806" s="228" t="str">
        <f t="shared" si="1"/>
        <v/>
      </c>
    </row>
    <row r="807">
      <c r="A807" s="42"/>
      <c r="B807" s="61"/>
      <c r="C807" s="61"/>
      <c r="D807" s="61"/>
      <c r="E807" s="115"/>
      <c r="F807" s="228"/>
      <c r="G807" s="228"/>
      <c r="H807" s="228" t="str">
        <f t="shared" si="1"/>
        <v/>
      </c>
    </row>
    <row r="808">
      <c r="A808" s="42"/>
      <c r="B808" s="68"/>
      <c r="C808" s="68"/>
      <c r="D808" s="68"/>
      <c r="E808" s="115"/>
      <c r="F808" s="228"/>
      <c r="G808" s="228"/>
      <c r="H808" s="228" t="str">
        <f t="shared" si="1"/>
        <v/>
      </c>
    </row>
    <row r="809">
      <c r="A809" s="158"/>
      <c r="B809" s="158"/>
      <c r="C809" s="158"/>
      <c r="D809" s="158"/>
      <c r="E809" s="159"/>
      <c r="F809" s="228"/>
      <c r="G809" s="228"/>
      <c r="H809" s="228" t="str">
        <f t="shared" si="1"/>
        <v/>
      </c>
    </row>
    <row r="810">
      <c r="A810" s="158"/>
      <c r="B810" s="158"/>
      <c r="C810" s="158"/>
      <c r="D810" s="158"/>
      <c r="E810" s="159"/>
      <c r="F810" s="228"/>
      <c r="G810" s="228"/>
      <c r="H810" s="228" t="str">
        <f t="shared" si="1"/>
        <v/>
      </c>
    </row>
    <row r="811">
      <c r="A811" s="158"/>
      <c r="B811" s="158"/>
      <c r="C811" s="158"/>
      <c r="D811" s="158"/>
      <c r="E811" s="159"/>
      <c r="F811" s="228"/>
      <c r="G811" s="228"/>
      <c r="H811" s="228" t="str">
        <f t="shared" si="1"/>
        <v/>
      </c>
    </row>
    <row r="812">
      <c r="A812" s="158"/>
      <c r="B812" s="158"/>
      <c r="C812" s="158"/>
      <c r="D812" s="158"/>
      <c r="E812" s="159"/>
      <c r="F812" s="228"/>
      <c r="G812" s="228"/>
      <c r="H812" s="228" t="str">
        <f t="shared" si="1"/>
        <v/>
      </c>
    </row>
    <row r="813">
      <c r="A813" s="158"/>
      <c r="B813" s="158"/>
      <c r="C813" s="158"/>
      <c r="D813" s="158"/>
      <c r="E813" s="159"/>
      <c r="F813" s="228"/>
      <c r="G813" s="228"/>
      <c r="H813" s="228" t="str">
        <f t="shared" si="1"/>
        <v/>
      </c>
    </row>
    <row r="814">
      <c r="A814" s="158"/>
      <c r="B814" s="158"/>
      <c r="C814" s="158"/>
      <c r="D814" s="158"/>
      <c r="E814" s="159"/>
      <c r="F814" s="228"/>
      <c r="G814" s="228"/>
      <c r="H814" s="228" t="str">
        <f t="shared" si="1"/>
        <v/>
      </c>
    </row>
    <row r="815">
      <c r="A815" s="158"/>
      <c r="B815" s="158"/>
      <c r="C815" s="158"/>
      <c r="D815" s="158"/>
      <c r="E815" s="159"/>
      <c r="F815" s="228"/>
      <c r="G815" s="228"/>
      <c r="H815" s="228" t="str">
        <f t="shared" si="1"/>
        <v/>
      </c>
    </row>
    <row r="816">
      <c r="A816" s="158"/>
      <c r="B816" s="158"/>
      <c r="C816" s="158"/>
      <c r="D816" s="158"/>
      <c r="E816" s="159"/>
      <c r="F816" s="228"/>
      <c r="G816" s="228"/>
      <c r="H816" s="228" t="str">
        <f t="shared" si="1"/>
        <v/>
      </c>
    </row>
    <row r="817">
      <c r="A817" s="158"/>
      <c r="B817" s="158"/>
      <c r="C817" s="158"/>
      <c r="D817" s="158"/>
      <c r="E817" s="159"/>
      <c r="F817" s="228"/>
      <c r="G817" s="228"/>
      <c r="H817" s="228" t="str">
        <f t="shared" si="1"/>
        <v/>
      </c>
    </row>
    <row r="818">
      <c r="A818" s="158"/>
      <c r="B818" s="158"/>
      <c r="C818" s="158"/>
      <c r="D818" s="158"/>
      <c r="E818" s="159"/>
      <c r="F818" s="228"/>
      <c r="G818" s="228"/>
      <c r="H818" s="228" t="str">
        <f t="shared" si="1"/>
        <v/>
      </c>
    </row>
    <row r="819">
      <c r="A819" s="158"/>
      <c r="B819" s="158"/>
      <c r="C819" s="158"/>
      <c r="D819" s="158"/>
      <c r="E819" s="159"/>
      <c r="F819" s="228"/>
      <c r="G819" s="228"/>
      <c r="H819" s="228" t="str">
        <f t="shared" si="1"/>
        <v/>
      </c>
    </row>
    <row r="820">
      <c r="A820" s="158"/>
      <c r="B820" s="158"/>
      <c r="C820" s="158"/>
      <c r="D820" s="158"/>
      <c r="E820" s="159"/>
      <c r="F820" s="228"/>
      <c r="G820" s="228"/>
      <c r="H820" s="228" t="str">
        <f t="shared" si="1"/>
        <v/>
      </c>
    </row>
    <row r="821">
      <c r="A821" s="158"/>
      <c r="B821" s="158"/>
      <c r="C821" s="158"/>
      <c r="D821" s="158"/>
      <c r="E821" s="159"/>
      <c r="F821" s="228"/>
      <c r="G821" s="228"/>
      <c r="H821" s="228" t="str">
        <f t="shared" si="1"/>
        <v/>
      </c>
    </row>
    <row r="822">
      <c r="A822" s="158"/>
      <c r="B822" s="158"/>
      <c r="C822" s="158"/>
      <c r="D822" s="158"/>
      <c r="E822" s="159"/>
      <c r="F822" s="228"/>
      <c r="G822" s="228"/>
      <c r="H822" s="228" t="str">
        <f t="shared" si="1"/>
        <v/>
      </c>
    </row>
    <row r="823">
      <c r="A823" s="158"/>
      <c r="B823" s="158"/>
      <c r="C823" s="158"/>
      <c r="D823" s="158"/>
      <c r="E823" s="159"/>
      <c r="F823" s="228"/>
      <c r="G823" s="228"/>
      <c r="H823" s="228" t="str">
        <f t="shared" si="1"/>
        <v/>
      </c>
    </row>
    <row r="824">
      <c r="A824" s="158"/>
      <c r="B824" s="158"/>
      <c r="C824" s="158"/>
      <c r="D824" s="158"/>
      <c r="E824" s="159"/>
      <c r="F824" s="228"/>
      <c r="G824" s="228"/>
      <c r="H824" s="228" t="str">
        <f t="shared" si="1"/>
        <v/>
      </c>
    </row>
    <row r="825">
      <c r="A825" s="158"/>
      <c r="B825" s="158"/>
      <c r="C825" s="158"/>
      <c r="D825" s="158"/>
      <c r="E825" s="159"/>
      <c r="F825" s="228"/>
      <c r="G825" s="228"/>
      <c r="H825" s="228" t="str">
        <f t="shared" si="1"/>
        <v/>
      </c>
    </row>
    <row r="826">
      <c r="A826" s="158"/>
      <c r="B826" s="158"/>
      <c r="C826" s="158"/>
      <c r="D826" s="158"/>
      <c r="E826" s="159"/>
      <c r="F826" s="228"/>
      <c r="G826" s="228"/>
      <c r="H826" s="228" t="str">
        <f t="shared" si="1"/>
        <v/>
      </c>
    </row>
    <row r="827">
      <c r="A827" s="158"/>
      <c r="B827" s="158"/>
      <c r="C827" s="158"/>
      <c r="D827" s="158"/>
      <c r="E827" s="159"/>
      <c r="F827" s="228"/>
      <c r="G827" s="228"/>
      <c r="H827" s="228" t="str">
        <f t="shared" si="1"/>
        <v/>
      </c>
    </row>
    <row r="828">
      <c r="A828" s="158"/>
      <c r="B828" s="158"/>
      <c r="C828" s="158"/>
      <c r="D828" s="158"/>
      <c r="E828" s="159"/>
      <c r="F828" s="228"/>
      <c r="G828" s="228"/>
      <c r="H828" s="228" t="str">
        <f t="shared" si="1"/>
        <v/>
      </c>
    </row>
    <row r="829">
      <c r="A829" s="158"/>
      <c r="B829" s="158"/>
      <c r="C829" s="158"/>
      <c r="D829" s="158"/>
      <c r="E829" s="159"/>
      <c r="F829" s="228"/>
      <c r="G829" s="228"/>
      <c r="H829" s="228" t="str">
        <f t="shared" si="1"/>
        <v/>
      </c>
    </row>
    <row r="830">
      <c r="A830" s="158"/>
      <c r="B830" s="158"/>
      <c r="C830" s="158"/>
      <c r="D830" s="158"/>
      <c r="E830" s="159"/>
      <c r="F830" s="228"/>
      <c r="G830" s="228"/>
      <c r="H830" s="228" t="str">
        <f t="shared" si="1"/>
        <v/>
      </c>
    </row>
    <row r="831">
      <c r="A831" s="158"/>
      <c r="B831" s="158"/>
      <c r="C831" s="158"/>
      <c r="D831" s="158"/>
      <c r="E831" s="159"/>
      <c r="F831" s="228"/>
      <c r="G831" s="228"/>
      <c r="H831" s="228" t="str">
        <f t="shared" si="1"/>
        <v/>
      </c>
    </row>
    <row r="832">
      <c r="A832" s="158"/>
      <c r="B832" s="158"/>
      <c r="C832" s="158"/>
      <c r="D832" s="158"/>
      <c r="E832" s="159"/>
      <c r="F832" s="228"/>
      <c r="G832" s="228"/>
      <c r="H832" s="228" t="str">
        <f t="shared" si="1"/>
        <v/>
      </c>
    </row>
    <row r="833">
      <c r="A833" s="158"/>
      <c r="B833" s="158"/>
      <c r="C833" s="158"/>
      <c r="D833" s="158"/>
      <c r="E833" s="159"/>
      <c r="F833" s="228"/>
      <c r="G833" s="228"/>
      <c r="H833" s="228" t="str">
        <f t="shared" si="1"/>
        <v/>
      </c>
    </row>
    <row r="834">
      <c r="A834" s="158"/>
      <c r="B834" s="158"/>
      <c r="C834" s="158"/>
      <c r="D834" s="158"/>
      <c r="E834" s="159"/>
      <c r="F834" s="228"/>
      <c r="G834" s="228"/>
      <c r="H834" s="228" t="str">
        <f t="shared" si="1"/>
        <v/>
      </c>
    </row>
    <row r="835">
      <c r="A835" s="158"/>
      <c r="B835" s="158"/>
      <c r="C835" s="158"/>
      <c r="D835" s="158"/>
      <c r="E835" s="159"/>
      <c r="F835" s="228"/>
      <c r="G835" s="228"/>
      <c r="H835" s="228" t="str">
        <f t="shared" si="1"/>
        <v/>
      </c>
    </row>
    <row r="836">
      <c r="A836" s="158"/>
      <c r="B836" s="158"/>
      <c r="C836" s="158"/>
      <c r="D836" s="158"/>
      <c r="E836" s="159"/>
      <c r="F836" s="228"/>
      <c r="G836" s="228"/>
      <c r="H836" s="228" t="str">
        <f t="shared" si="1"/>
        <v/>
      </c>
    </row>
    <row r="837">
      <c r="A837" s="158"/>
      <c r="B837" s="158"/>
      <c r="C837" s="158"/>
      <c r="D837" s="158"/>
      <c r="E837" s="159"/>
      <c r="F837" s="228"/>
      <c r="G837" s="228"/>
      <c r="H837" s="228" t="str">
        <f t="shared" si="1"/>
        <v/>
      </c>
    </row>
    <row r="838">
      <c r="A838" s="158"/>
      <c r="B838" s="158"/>
      <c r="C838" s="158"/>
      <c r="D838" s="158"/>
      <c r="E838" s="159"/>
      <c r="F838" s="228"/>
      <c r="G838" s="228"/>
      <c r="H838" s="228" t="str">
        <f t="shared" si="1"/>
        <v/>
      </c>
    </row>
    <row r="839">
      <c r="A839" s="158"/>
      <c r="B839" s="158"/>
      <c r="C839" s="158"/>
      <c r="D839" s="158"/>
      <c r="E839" s="159"/>
      <c r="F839" s="228"/>
      <c r="G839" s="228"/>
      <c r="H839" s="228" t="str">
        <f t="shared" si="1"/>
        <v/>
      </c>
    </row>
    <row r="840">
      <c r="A840" s="158"/>
      <c r="B840" s="158"/>
      <c r="C840" s="158"/>
      <c r="D840" s="158"/>
      <c r="E840" s="159"/>
      <c r="F840" s="228"/>
      <c r="G840" s="228"/>
      <c r="H840" s="228" t="str">
        <f t="shared" si="1"/>
        <v/>
      </c>
    </row>
    <row r="841">
      <c r="A841" s="158"/>
      <c r="B841" s="158"/>
      <c r="C841" s="158"/>
      <c r="D841" s="158"/>
      <c r="E841" s="159"/>
      <c r="F841" s="228"/>
      <c r="G841" s="228"/>
      <c r="H841" s="228" t="str">
        <f t="shared" si="1"/>
        <v/>
      </c>
    </row>
    <row r="842">
      <c r="A842" s="158"/>
      <c r="B842" s="158"/>
      <c r="C842" s="158"/>
      <c r="D842" s="158"/>
      <c r="E842" s="159"/>
      <c r="F842" s="228"/>
      <c r="G842" s="228"/>
      <c r="H842" s="228" t="str">
        <f t="shared" si="1"/>
        <v/>
      </c>
    </row>
    <row r="843">
      <c r="A843" s="158"/>
      <c r="B843" s="158"/>
      <c r="C843" s="158"/>
      <c r="D843" s="158"/>
      <c r="E843" s="159"/>
      <c r="F843" s="228"/>
      <c r="G843" s="228"/>
      <c r="H843" s="228" t="str">
        <f t="shared" si="1"/>
        <v/>
      </c>
    </row>
    <row r="844">
      <c r="A844" s="158"/>
      <c r="B844" s="158"/>
      <c r="C844" s="158"/>
      <c r="D844" s="158"/>
      <c r="E844" s="159"/>
      <c r="F844" s="228"/>
      <c r="G844" s="228"/>
      <c r="H844" s="228" t="str">
        <f t="shared" si="1"/>
        <v/>
      </c>
    </row>
    <row r="845">
      <c r="A845" s="158"/>
      <c r="B845" s="158"/>
      <c r="C845" s="158"/>
      <c r="D845" s="158"/>
      <c r="E845" s="159"/>
      <c r="F845" s="228"/>
      <c r="G845" s="228"/>
      <c r="H845" s="228" t="str">
        <f t="shared" si="1"/>
        <v/>
      </c>
    </row>
    <row r="846">
      <c r="A846" s="158"/>
      <c r="B846" s="158"/>
      <c r="C846" s="158"/>
      <c r="D846" s="158"/>
      <c r="E846" s="159"/>
      <c r="F846" s="228"/>
      <c r="G846" s="228"/>
      <c r="H846" s="228" t="str">
        <f t="shared" si="1"/>
        <v/>
      </c>
    </row>
    <row r="847">
      <c r="A847" s="158"/>
      <c r="B847" s="158"/>
      <c r="C847" s="158"/>
      <c r="D847" s="158"/>
      <c r="E847" s="159"/>
      <c r="F847" s="228"/>
      <c r="G847" s="228"/>
      <c r="H847" s="228" t="str">
        <f t="shared" si="1"/>
        <v/>
      </c>
    </row>
    <row r="848">
      <c r="A848" s="158"/>
      <c r="B848" s="158"/>
      <c r="C848" s="158"/>
      <c r="D848" s="158"/>
      <c r="E848" s="159"/>
      <c r="F848" s="228"/>
      <c r="G848" s="228"/>
      <c r="H848" s="228" t="str">
        <f t="shared" si="1"/>
        <v/>
      </c>
    </row>
    <row r="849">
      <c r="A849" s="158"/>
      <c r="B849" s="158"/>
      <c r="C849" s="158"/>
      <c r="D849" s="158"/>
      <c r="E849" s="159"/>
      <c r="F849" s="228"/>
      <c r="G849" s="228"/>
      <c r="H849" s="228" t="str">
        <f t="shared" si="1"/>
        <v/>
      </c>
    </row>
    <row r="850">
      <c r="A850" s="158"/>
      <c r="B850" s="158"/>
      <c r="C850" s="158"/>
      <c r="D850" s="158"/>
      <c r="E850" s="159"/>
      <c r="F850" s="228"/>
      <c r="G850" s="228"/>
      <c r="H850" s="228" t="str">
        <f t="shared" si="1"/>
        <v/>
      </c>
    </row>
    <row r="851">
      <c r="A851" s="158"/>
      <c r="B851" s="158"/>
      <c r="C851" s="158"/>
      <c r="D851" s="158"/>
      <c r="E851" s="159"/>
      <c r="F851" s="228"/>
      <c r="G851" s="228"/>
      <c r="H851" s="228" t="str">
        <f t="shared" si="1"/>
        <v/>
      </c>
    </row>
    <row r="852">
      <c r="A852" s="158"/>
      <c r="B852" s="158"/>
      <c r="C852" s="158"/>
      <c r="D852" s="158"/>
      <c r="E852" s="159"/>
      <c r="F852" s="228"/>
      <c r="G852" s="228"/>
      <c r="H852" s="228" t="str">
        <f t="shared" si="1"/>
        <v/>
      </c>
    </row>
    <row r="853">
      <c r="A853" s="158"/>
      <c r="B853" s="158"/>
      <c r="C853" s="158"/>
      <c r="D853" s="158"/>
      <c r="E853" s="159"/>
      <c r="F853" s="228"/>
      <c r="G853" s="228"/>
      <c r="H853" s="228" t="str">
        <f t="shared" si="1"/>
        <v/>
      </c>
    </row>
    <row r="854">
      <c r="A854" s="158"/>
      <c r="B854" s="158"/>
      <c r="C854" s="158"/>
      <c r="D854" s="158"/>
      <c r="E854" s="159"/>
      <c r="F854" s="228"/>
      <c r="G854" s="228"/>
      <c r="H854" s="228" t="str">
        <f t="shared" si="1"/>
        <v/>
      </c>
    </row>
    <row r="855">
      <c r="A855" s="158"/>
      <c r="B855" s="158"/>
      <c r="C855" s="158"/>
      <c r="D855" s="158"/>
      <c r="E855" s="159"/>
      <c r="F855" s="228"/>
      <c r="G855" s="228"/>
      <c r="H855" s="228" t="str">
        <f t="shared" si="1"/>
        <v/>
      </c>
    </row>
    <row r="856">
      <c r="A856" s="158"/>
      <c r="B856" s="158"/>
      <c r="C856" s="158"/>
      <c r="D856" s="158"/>
      <c r="E856" s="159"/>
      <c r="F856" s="228"/>
      <c r="G856" s="228"/>
      <c r="H856" s="228" t="str">
        <f t="shared" si="1"/>
        <v/>
      </c>
    </row>
    <row r="857">
      <c r="A857" s="158"/>
      <c r="B857" s="158"/>
      <c r="C857" s="158"/>
      <c r="D857" s="158"/>
      <c r="E857" s="159"/>
      <c r="F857" s="228"/>
      <c r="G857" s="228"/>
      <c r="H857" s="228" t="str">
        <f t="shared" si="1"/>
        <v/>
      </c>
    </row>
    <row r="858">
      <c r="A858" s="158"/>
      <c r="B858" s="158"/>
      <c r="C858" s="158"/>
      <c r="D858" s="158"/>
      <c r="E858" s="159"/>
      <c r="F858" s="228"/>
      <c r="G858" s="228"/>
      <c r="H858" s="228" t="str">
        <f t="shared" si="1"/>
        <v/>
      </c>
    </row>
    <row r="859">
      <c r="A859" s="158"/>
      <c r="B859" s="158"/>
      <c r="C859" s="158"/>
      <c r="D859" s="158"/>
      <c r="E859" s="159"/>
      <c r="F859" s="228"/>
      <c r="G859" s="228"/>
      <c r="H859" s="228" t="str">
        <f t="shared" si="1"/>
        <v/>
      </c>
    </row>
    <row r="860">
      <c r="A860" s="158"/>
      <c r="B860" s="158"/>
      <c r="C860" s="158"/>
      <c r="D860" s="158"/>
      <c r="E860" s="159"/>
      <c r="F860" s="228"/>
      <c r="G860" s="228"/>
      <c r="H860" s="228" t="str">
        <f t="shared" si="1"/>
        <v/>
      </c>
    </row>
    <row r="861">
      <c r="A861" s="158"/>
      <c r="B861" s="158"/>
      <c r="C861" s="158"/>
      <c r="D861" s="158"/>
      <c r="E861" s="159"/>
      <c r="F861" s="228"/>
      <c r="G861" s="228"/>
      <c r="H861" s="228" t="str">
        <f t="shared" si="1"/>
        <v/>
      </c>
    </row>
    <row r="862">
      <c r="A862" s="158"/>
      <c r="B862" s="158"/>
      <c r="C862" s="158"/>
      <c r="D862" s="158"/>
      <c r="E862" s="159"/>
      <c r="F862" s="228"/>
      <c r="G862" s="228"/>
      <c r="H862" s="228" t="str">
        <f t="shared" si="1"/>
        <v/>
      </c>
    </row>
    <row r="863">
      <c r="A863" s="158"/>
      <c r="B863" s="158"/>
      <c r="C863" s="158"/>
      <c r="D863" s="158"/>
      <c r="E863" s="159"/>
      <c r="F863" s="228"/>
      <c r="G863" s="228"/>
      <c r="H863" s="228" t="str">
        <f t="shared" si="1"/>
        <v/>
      </c>
    </row>
    <row r="864">
      <c r="A864" s="158"/>
      <c r="B864" s="158"/>
      <c r="C864" s="158"/>
      <c r="D864" s="158"/>
      <c r="E864" s="159"/>
      <c r="F864" s="228"/>
      <c r="G864" s="228"/>
      <c r="H864" s="228" t="str">
        <f t="shared" si="1"/>
        <v/>
      </c>
    </row>
    <row r="865">
      <c r="A865" s="158"/>
      <c r="B865" s="158"/>
      <c r="C865" s="158"/>
      <c r="D865" s="158"/>
      <c r="E865" s="159"/>
      <c r="F865" s="228"/>
      <c r="G865" s="228"/>
      <c r="H865" s="228" t="str">
        <f t="shared" si="1"/>
        <v/>
      </c>
    </row>
    <row r="866">
      <c r="A866" s="158"/>
      <c r="B866" s="158"/>
      <c r="C866" s="158"/>
      <c r="D866" s="158"/>
      <c r="E866" s="159"/>
      <c r="F866" s="228"/>
      <c r="G866" s="228"/>
      <c r="H866" s="228" t="str">
        <f t="shared" si="1"/>
        <v/>
      </c>
    </row>
    <row r="867">
      <c r="A867" s="158"/>
      <c r="B867" s="158"/>
      <c r="C867" s="158"/>
      <c r="D867" s="158"/>
      <c r="E867" s="159"/>
      <c r="F867" s="228"/>
      <c r="G867" s="228"/>
      <c r="H867" s="228" t="str">
        <f t="shared" si="1"/>
        <v/>
      </c>
    </row>
    <row r="868">
      <c r="A868" s="158"/>
      <c r="B868" s="158"/>
      <c r="C868" s="158"/>
      <c r="D868" s="158"/>
      <c r="E868" s="159"/>
      <c r="F868" s="228"/>
      <c r="G868" s="228"/>
      <c r="H868" s="228" t="str">
        <f t="shared" si="1"/>
        <v/>
      </c>
    </row>
    <row r="869">
      <c r="A869" s="158"/>
      <c r="B869" s="158"/>
      <c r="C869" s="158"/>
      <c r="D869" s="158"/>
      <c r="E869" s="159"/>
      <c r="F869" s="228"/>
      <c r="G869" s="228"/>
      <c r="H869" s="228" t="str">
        <f t="shared" si="1"/>
        <v/>
      </c>
    </row>
    <row r="870">
      <c r="A870" s="158"/>
      <c r="B870" s="158"/>
      <c r="C870" s="158"/>
      <c r="D870" s="158"/>
      <c r="E870" s="159"/>
      <c r="F870" s="228"/>
      <c r="G870" s="228"/>
      <c r="H870" s="228" t="str">
        <f t="shared" si="1"/>
        <v/>
      </c>
    </row>
    <row r="871">
      <c r="A871" s="158"/>
      <c r="B871" s="158"/>
      <c r="C871" s="158"/>
      <c r="D871" s="158"/>
      <c r="E871" s="159"/>
      <c r="F871" s="228"/>
      <c r="G871" s="228"/>
      <c r="H871" s="228" t="str">
        <f t="shared" si="1"/>
        <v/>
      </c>
    </row>
    <row r="872">
      <c r="A872" s="158"/>
      <c r="B872" s="158"/>
      <c r="C872" s="158"/>
      <c r="D872" s="158"/>
      <c r="E872" s="159"/>
      <c r="F872" s="228"/>
      <c r="G872" s="228"/>
      <c r="H872" s="228" t="str">
        <f t="shared" si="1"/>
        <v/>
      </c>
    </row>
    <row r="873">
      <c r="A873" s="158"/>
      <c r="B873" s="158"/>
      <c r="C873" s="158"/>
      <c r="D873" s="158"/>
      <c r="E873" s="159"/>
      <c r="F873" s="228"/>
      <c r="G873" s="228"/>
      <c r="H873" s="228" t="str">
        <f t="shared" si="1"/>
        <v/>
      </c>
    </row>
    <row r="874">
      <c r="A874" s="158"/>
      <c r="B874" s="158"/>
      <c r="C874" s="158"/>
      <c r="D874" s="158"/>
      <c r="E874" s="159"/>
      <c r="F874" s="228"/>
      <c r="G874" s="228"/>
      <c r="H874" s="228" t="str">
        <f t="shared" si="1"/>
        <v/>
      </c>
    </row>
    <row r="875">
      <c r="A875" s="158"/>
      <c r="B875" s="158"/>
      <c r="C875" s="158"/>
      <c r="D875" s="158"/>
      <c r="E875" s="159"/>
      <c r="F875" s="228"/>
      <c r="G875" s="228"/>
      <c r="H875" s="228" t="str">
        <f t="shared" si="1"/>
        <v/>
      </c>
    </row>
    <row r="876">
      <c r="A876" s="158"/>
      <c r="B876" s="158"/>
      <c r="C876" s="158"/>
      <c r="D876" s="158"/>
      <c r="E876" s="159"/>
      <c r="F876" s="228"/>
      <c r="G876" s="228"/>
      <c r="H876" s="228" t="str">
        <f t="shared" si="1"/>
        <v/>
      </c>
    </row>
    <row r="877">
      <c r="A877" s="158"/>
      <c r="B877" s="158"/>
      <c r="C877" s="158"/>
      <c r="D877" s="158"/>
      <c r="E877" s="159"/>
      <c r="F877" s="228"/>
      <c r="G877" s="228"/>
      <c r="H877" s="228" t="str">
        <f t="shared" si="1"/>
        <v/>
      </c>
    </row>
    <row r="878">
      <c r="A878" s="158"/>
      <c r="B878" s="158"/>
      <c r="C878" s="158"/>
      <c r="D878" s="158"/>
      <c r="E878" s="159"/>
      <c r="F878" s="228"/>
      <c r="G878" s="228"/>
      <c r="H878" s="228" t="str">
        <f t="shared" si="1"/>
        <v/>
      </c>
    </row>
    <row r="879">
      <c r="A879" s="158"/>
      <c r="B879" s="158"/>
      <c r="C879" s="158"/>
      <c r="D879" s="158"/>
      <c r="E879" s="159"/>
      <c r="F879" s="228"/>
      <c r="G879" s="228"/>
      <c r="H879" s="228" t="str">
        <f t="shared" si="1"/>
        <v/>
      </c>
    </row>
    <row r="880">
      <c r="A880" s="158"/>
      <c r="B880" s="158"/>
      <c r="C880" s="158"/>
      <c r="D880" s="158"/>
      <c r="E880" s="159"/>
      <c r="F880" s="228"/>
      <c r="G880" s="228"/>
      <c r="H880" s="228" t="str">
        <f t="shared" si="1"/>
        <v/>
      </c>
    </row>
    <row r="881">
      <c r="A881" s="158"/>
      <c r="B881" s="158"/>
      <c r="C881" s="158"/>
      <c r="D881" s="158"/>
      <c r="E881" s="159"/>
      <c r="F881" s="228"/>
      <c r="G881" s="228"/>
      <c r="H881" s="228" t="str">
        <f t="shared" si="1"/>
        <v/>
      </c>
    </row>
    <row r="882">
      <c r="A882" s="158"/>
      <c r="B882" s="158"/>
      <c r="C882" s="158"/>
      <c r="D882" s="158"/>
      <c r="E882" s="159"/>
      <c r="F882" s="228"/>
      <c r="G882" s="228"/>
      <c r="H882" s="228" t="str">
        <f t="shared" si="1"/>
        <v/>
      </c>
    </row>
    <row r="883">
      <c r="A883" s="158"/>
      <c r="B883" s="158"/>
      <c r="C883" s="158"/>
      <c r="D883" s="158"/>
      <c r="E883" s="159"/>
      <c r="F883" s="228"/>
      <c r="G883" s="228"/>
      <c r="H883" s="228" t="str">
        <f t="shared" si="1"/>
        <v/>
      </c>
    </row>
    <row r="884">
      <c r="A884" s="158"/>
      <c r="B884" s="158"/>
      <c r="C884" s="158"/>
      <c r="D884" s="158"/>
      <c r="E884" s="159"/>
      <c r="F884" s="228"/>
      <c r="G884" s="228"/>
      <c r="H884" s="228" t="str">
        <f t="shared" si="1"/>
        <v/>
      </c>
    </row>
    <row r="885">
      <c r="A885" s="158"/>
      <c r="B885" s="158"/>
      <c r="C885" s="158"/>
      <c r="D885" s="158"/>
      <c r="E885" s="159"/>
      <c r="F885" s="228"/>
      <c r="G885" s="228"/>
      <c r="H885" s="228" t="str">
        <f t="shared" si="1"/>
        <v/>
      </c>
    </row>
    <row r="886">
      <c r="A886" s="158"/>
      <c r="B886" s="158"/>
      <c r="C886" s="158"/>
      <c r="D886" s="158"/>
      <c r="E886" s="159"/>
      <c r="F886" s="228"/>
      <c r="G886" s="228"/>
      <c r="H886" s="228" t="str">
        <f t="shared" si="1"/>
        <v/>
      </c>
    </row>
    <row r="887">
      <c r="A887" s="158"/>
      <c r="B887" s="158"/>
      <c r="C887" s="158"/>
      <c r="D887" s="158"/>
      <c r="E887" s="159"/>
      <c r="F887" s="228"/>
      <c r="G887" s="228"/>
      <c r="H887" s="228" t="str">
        <f t="shared" si="1"/>
        <v/>
      </c>
    </row>
    <row r="888">
      <c r="A888" s="158"/>
      <c r="B888" s="158"/>
      <c r="C888" s="158"/>
      <c r="D888" s="158"/>
      <c r="E888" s="159"/>
      <c r="F888" s="228"/>
      <c r="G888" s="228"/>
      <c r="H888" s="228" t="str">
        <f t="shared" si="1"/>
        <v/>
      </c>
    </row>
    <row r="889">
      <c r="A889" s="158"/>
      <c r="B889" s="158"/>
      <c r="C889" s="158"/>
      <c r="D889" s="158"/>
      <c r="E889" s="159"/>
      <c r="F889" s="228"/>
      <c r="G889" s="228"/>
      <c r="H889" s="228" t="str">
        <f t="shared" si="1"/>
        <v/>
      </c>
    </row>
    <row r="890">
      <c r="A890" s="158"/>
      <c r="B890" s="158"/>
      <c r="C890" s="158"/>
      <c r="D890" s="158"/>
      <c r="E890" s="159"/>
      <c r="F890" s="228"/>
      <c r="G890" s="228"/>
      <c r="H890" s="228" t="str">
        <f t="shared" si="1"/>
        <v/>
      </c>
    </row>
    <row r="891">
      <c r="A891" s="158"/>
      <c r="B891" s="158"/>
      <c r="C891" s="158"/>
      <c r="D891" s="158"/>
      <c r="E891" s="159"/>
      <c r="F891" s="228"/>
      <c r="G891" s="228"/>
      <c r="H891" s="228" t="str">
        <f t="shared" si="1"/>
        <v/>
      </c>
    </row>
    <row r="892">
      <c r="A892" s="158"/>
      <c r="B892" s="158"/>
      <c r="C892" s="158"/>
      <c r="D892" s="158"/>
      <c r="E892" s="159"/>
      <c r="F892" s="228"/>
      <c r="G892" s="228"/>
      <c r="H892" s="228" t="str">
        <f t="shared" si="1"/>
        <v/>
      </c>
    </row>
    <row r="893">
      <c r="A893" s="158"/>
      <c r="B893" s="158"/>
      <c r="C893" s="158"/>
      <c r="D893" s="158"/>
      <c r="E893" s="159"/>
      <c r="F893" s="228"/>
      <c r="G893" s="228"/>
      <c r="H893" s="228" t="str">
        <f t="shared" si="1"/>
        <v/>
      </c>
    </row>
    <row r="894">
      <c r="A894" s="158"/>
      <c r="B894" s="158"/>
      <c r="C894" s="158"/>
      <c r="D894" s="158"/>
      <c r="E894" s="159"/>
      <c r="F894" s="228"/>
      <c r="G894" s="228"/>
      <c r="H894" s="228" t="str">
        <f t="shared" si="1"/>
        <v/>
      </c>
    </row>
    <row r="895">
      <c r="A895" s="158"/>
      <c r="B895" s="158"/>
      <c r="C895" s="158"/>
      <c r="D895" s="158"/>
      <c r="E895" s="159"/>
      <c r="F895" s="228"/>
      <c r="G895" s="228"/>
      <c r="H895" s="228" t="str">
        <f t="shared" si="1"/>
        <v/>
      </c>
    </row>
    <row r="896">
      <c r="A896" s="158"/>
      <c r="B896" s="158"/>
      <c r="C896" s="158"/>
      <c r="D896" s="158"/>
      <c r="E896" s="159"/>
      <c r="F896" s="228"/>
      <c r="G896" s="228"/>
      <c r="H896" s="228" t="str">
        <f t="shared" si="1"/>
        <v/>
      </c>
    </row>
    <row r="897">
      <c r="A897" s="158"/>
      <c r="B897" s="158"/>
      <c r="C897" s="158"/>
      <c r="D897" s="158"/>
      <c r="E897" s="159"/>
      <c r="F897" s="228"/>
      <c r="G897" s="228"/>
      <c r="H897" s="228" t="str">
        <f t="shared" si="1"/>
        <v/>
      </c>
    </row>
    <row r="898">
      <c r="A898" s="158"/>
      <c r="B898" s="158"/>
      <c r="C898" s="158"/>
      <c r="D898" s="158"/>
      <c r="E898" s="159"/>
      <c r="F898" s="228"/>
      <c r="G898" s="228"/>
      <c r="H898" s="228" t="str">
        <f t="shared" si="1"/>
        <v/>
      </c>
    </row>
    <row r="899">
      <c r="A899" s="158"/>
      <c r="B899" s="158"/>
      <c r="C899" s="158"/>
      <c r="D899" s="158"/>
      <c r="E899" s="159"/>
      <c r="F899" s="228"/>
      <c r="G899" s="228"/>
      <c r="H899" s="228" t="str">
        <f t="shared" si="1"/>
        <v/>
      </c>
    </row>
    <row r="900">
      <c r="A900" s="158"/>
      <c r="B900" s="158"/>
      <c r="C900" s="158"/>
      <c r="D900" s="158"/>
      <c r="E900" s="159"/>
      <c r="F900" s="228"/>
      <c r="G900" s="228"/>
      <c r="H900" s="228" t="str">
        <f t="shared" si="1"/>
        <v/>
      </c>
    </row>
    <row r="901">
      <c r="A901" s="158"/>
      <c r="B901" s="158"/>
      <c r="C901" s="158"/>
      <c r="D901" s="158"/>
      <c r="E901" s="159"/>
      <c r="F901" s="228"/>
      <c r="G901" s="228"/>
      <c r="H901" s="228" t="str">
        <f t="shared" si="1"/>
        <v/>
      </c>
    </row>
    <row r="902">
      <c r="A902" s="158"/>
      <c r="B902" s="158"/>
      <c r="C902" s="158"/>
      <c r="D902" s="158"/>
      <c r="E902" s="159"/>
      <c r="F902" s="228"/>
      <c r="G902" s="228"/>
      <c r="H902" s="228" t="str">
        <f t="shared" si="1"/>
        <v/>
      </c>
    </row>
    <row r="903">
      <c r="A903" s="158"/>
      <c r="B903" s="158"/>
      <c r="C903" s="158"/>
      <c r="D903" s="158"/>
      <c r="E903" s="159"/>
      <c r="F903" s="228"/>
      <c r="G903" s="228"/>
      <c r="H903" s="228" t="str">
        <f t="shared" si="1"/>
        <v/>
      </c>
    </row>
    <row r="904">
      <c r="A904" s="158"/>
      <c r="B904" s="158"/>
      <c r="C904" s="158"/>
      <c r="D904" s="158"/>
      <c r="E904" s="159"/>
      <c r="F904" s="228"/>
      <c r="G904" s="228"/>
      <c r="H904" s="228" t="str">
        <f t="shared" si="1"/>
        <v/>
      </c>
    </row>
    <row r="905">
      <c r="A905" s="158"/>
      <c r="B905" s="158"/>
      <c r="C905" s="158"/>
      <c r="D905" s="158"/>
      <c r="E905" s="159"/>
      <c r="F905" s="228"/>
      <c r="G905" s="228"/>
      <c r="H905" s="228" t="str">
        <f t="shared" si="1"/>
        <v/>
      </c>
    </row>
    <row r="906">
      <c r="A906" s="158"/>
      <c r="B906" s="158"/>
      <c r="C906" s="158"/>
      <c r="D906" s="158"/>
      <c r="E906" s="159"/>
      <c r="F906" s="228"/>
      <c r="G906" s="228"/>
      <c r="H906" s="228" t="str">
        <f t="shared" si="1"/>
        <v/>
      </c>
    </row>
    <row r="907">
      <c r="A907" s="158"/>
      <c r="B907" s="158"/>
      <c r="C907" s="158"/>
      <c r="D907" s="158"/>
      <c r="E907" s="159"/>
      <c r="F907" s="228"/>
      <c r="G907" s="228"/>
      <c r="H907" s="228" t="str">
        <f t="shared" si="1"/>
        <v/>
      </c>
    </row>
    <row r="908">
      <c r="A908" s="158"/>
      <c r="B908" s="158"/>
      <c r="C908" s="158"/>
      <c r="D908" s="158"/>
      <c r="E908" s="159"/>
      <c r="F908" s="228"/>
      <c r="G908" s="228"/>
      <c r="H908" s="228" t="str">
        <f t="shared" si="1"/>
        <v/>
      </c>
    </row>
    <row r="909">
      <c r="A909" s="158"/>
      <c r="B909" s="158"/>
      <c r="C909" s="158"/>
      <c r="D909" s="158"/>
      <c r="E909" s="159"/>
      <c r="F909" s="228"/>
      <c r="G909" s="228"/>
      <c r="H909" s="228" t="str">
        <f t="shared" si="1"/>
        <v/>
      </c>
    </row>
    <row r="910">
      <c r="A910" s="158"/>
      <c r="B910" s="158"/>
      <c r="C910" s="158"/>
      <c r="D910" s="158"/>
      <c r="E910" s="159"/>
      <c r="F910" s="228"/>
      <c r="G910" s="228"/>
      <c r="H910" s="228" t="str">
        <f t="shared" si="1"/>
        <v/>
      </c>
    </row>
    <row r="911">
      <c r="A911" s="158"/>
      <c r="B911" s="158"/>
      <c r="C911" s="158"/>
      <c r="D911" s="158"/>
      <c r="E911" s="159"/>
      <c r="F911" s="228"/>
      <c r="G911" s="228"/>
      <c r="H911" s="228" t="str">
        <f t="shared" si="1"/>
        <v/>
      </c>
    </row>
    <row r="912">
      <c r="A912" s="158"/>
      <c r="B912" s="158"/>
      <c r="C912" s="158"/>
      <c r="D912" s="158"/>
      <c r="E912" s="159"/>
      <c r="F912" s="228"/>
      <c r="G912" s="228"/>
      <c r="H912" s="228" t="str">
        <f t="shared" si="1"/>
        <v/>
      </c>
    </row>
    <row r="913">
      <c r="A913" s="158"/>
      <c r="B913" s="158"/>
      <c r="C913" s="158"/>
      <c r="D913" s="158"/>
      <c r="E913" s="159"/>
      <c r="F913" s="228"/>
      <c r="G913" s="228"/>
      <c r="H913" s="228" t="str">
        <f t="shared" si="1"/>
        <v/>
      </c>
    </row>
    <row r="914">
      <c r="A914" s="158"/>
      <c r="B914" s="158"/>
      <c r="C914" s="158"/>
      <c r="D914" s="158"/>
      <c r="E914" s="159"/>
      <c r="F914" s="228"/>
      <c r="G914" s="228"/>
      <c r="H914" s="228" t="str">
        <f t="shared" si="1"/>
        <v/>
      </c>
    </row>
    <row r="915">
      <c r="A915" s="158"/>
      <c r="B915" s="158"/>
      <c r="C915" s="158"/>
      <c r="D915" s="158"/>
      <c r="E915" s="159"/>
      <c r="F915" s="228"/>
      <c r="G915" s="228"/>
      <c r="H915" s="228" t="str">
        <f t="shared" si="1"/>
        <v/>
      </c>
    </row>
    <row r="916">
      <c r="A916" s="158"/>
      <c r="B916" s="158"/>
      <c r="C916" s="158"/>
      <c r="D916" s="158"/>
      <c r="E916" s="159"/>
      <c r="F916" s="228"/>
      <c r="G916" s="228"/>
      <c r="H916" s="228" t="str">
        <f t="shared" si="1"/>
        <v/>
      </c>
    </row>
    <row r="917">
      <c r="A917" s="158"/>
      <c r="B917" s="158"/>
      <c r="C917" s="158"/>
      <c r="D917" s="158"/>
      <c r="E917" s="159"/>
      <c r="F917" s="228"/>
      <c r="G917" s="228"/>
      <c r="H917" s="228" t="str">
        <f t="shared" si="1"/>
        <v/>
      </c>
    </row>
    <row r="918">
      <c r="A918" s="158"/>
      <c r="B918" s="158"/>
      <c r="C918" s="158"/>
      <c r="D918" s="158"/>
      <c r="E918" s="159"/>
      <c r="F918" s="228"/>
      <c r="G918" s="228"/>
      <c r="H918" s="228" t="str">
        <f t="shared" si="1"/>
        <v/>
      </c>
    </row>
    <row r="919">
      <c r="A919" s="158"/>
      <c r="B919" s="158"/>
      <c r="C919" s="158"/>
      <c r="D919" s="158"/>
      <c r="E919" s="159"/>
      <c r="F919" s="228"/>
      <c r="G919" s="228"/>
      <c r="H919" s="228" t="str">
        <f t="shared" si="1"/>
        <v/>
      </c>
    </row>
    <row r="920">
      <c r="A920" s="158"/>
      <c r="B920" s="158"/>
      <c r="C920" s="158"/>
      <c r="D920" s="158"/>
      <c r="E920" s="159"/>
      <c r="F920" s="228"/>
      <c r="G920" s="228"/>
      <c r="H920" s="228" t="str">
        <f t="shared" si="1"/>
        <v/>
      </c>
    </row>
    <row r="921">
      <c r="A921" s="158"/>
      <c r="B921" s="158"/>
      <c r="C921" s="158"/>
      <c r="D921" s="158"/>
      <c r="E921" s="159"/>
      <c r="F921" s="228"/>
      <c r="G921" s="228"/>
      <c r="H921" s="228" t="str">
        <f t="shared" si="1"/>
        <v/>
      </c>
    </row>
    <row r="922">
      <c r="A922" s="158"/>
      <c r="B922" s="158"/>
      <c r="C922" s="158"/>
      <c r="D922" s="158"/>
      <c r="E922" s="159"/>
      <c r="F922" s="228"/>
      <c r="G922" s="228"/>
      <c r="H922" s="228" t="str">
        <f t="shared" si="1"/>
        <v/>
      </c>
    </row>
    <row r="923">
      <c r="A923" s="158"/>
      <c r="B923" s="158"/>
      <c r="C923" s="158"/>
      <c r="D923" s="158"/>
      <c r="E923" s="159"/>
      <c r="F923" s="228"/>
      <c r="G923" s="228"/>
      <c r="H923" s="228" t="str">
        <f t="shared" si="1"/>
        <v/>
      </c>
    </row>
    <row r="924">
      <c r="A924" s="158"/>
      <c r="B924" s="158"/>
      <c r="C924" s="158"/>
      <c r="D924" s="158"/>
      <c r="E924" s="159"/>
      <c r="F924" s="228"/>
      <c r="G924" s="228"/>
      <c r="H924" s="228" t="str">
        <f t="shared" si="1"/>
        <v/>
      </c>
    </row>
    <row r="925">
      <c r="A925" s="158"/>
      <c r="B925" s="158"/>
      <c r="C925" s="158"/>
      <c r="D925" s="158"/>
      <c r="E925" s="159"/>
      <c r="F925" s="228"/>
      <c r="G925" s="228"/>
      <c r="H925" s="228" t="str">
        <f t="shared" si="1"/>
        <v/>
      </c>
    </row>
    <row r="926">
      <c r="A926" s="158"/>
      <c r="B926" s="158"/>
      <c r="C926" s="158"/>
      <c r="D926" s="158"/>
      <c r="E926" s="159"/>
      <c r="F926" s="228"/>
      <c r="G926" s="228"/>
      <c r="H926" s="228" t="str">
        <f t="shared" si="1"/>
        <v/>
      </c>
    </row>
    <row r="927">
      <c r="A927" s="158"/>
      <c r="B927" s="158"/>
      <c r="C927" s="158"/>
      <c r="D927" s="158"/>
      <c r="E927" s="159"/>
      <c r="F927" s="228"/>
      <c r="G927" s="228"/>
      <c r="H927" s="228" t="str">
        <f t="shared" si="1"/>
        <v/>
      </c>
    </row>
    <row r="928">
      <c r="A928" s="158"/>
      <c r="B928" s="158"/>
      <c r="C928" s="158"/>
      <c r="D928" s="158"/>
      <c r="E928" s="159"/>
      <c r="F928" s="228"/>
      <c r="G928" s="228"/>
      <c r="H928" s="228" t="str">
        <f t="shared" si="1"/>
        <v/>
      </c>
    </row>
    <row r="929">
      <c r="A929" s="158"/>
      <c r="B929" s="158"/>
      <c r="C929" s="158"/>
      <c r="D929" s="158"/>
      <c r="E929" s="159"/>
      <c r="F929" s="228"/>
      <c r="G929" s="228"/>
      <c r="H929" s="228" t="str">
        <f t="shared" si="1"/>
        <v/>
      </c>
    </row>
    <row r="930">
      <c r="A930" s="158"/>
      <c r="B930" s="158"/>
      <c r="C930" s="158"/>
      <c r="D930" s="158"/>
      <c r="E930" s="159"/>
      <c r="F930" s="228"/>
      <c r="G930" s="228"/>
      <c r="H930" s="228" t="str">
        <f t="shared" si="1"/>
        <v/>
      </c>
    </row>
    <row r="931">
      <c r="A931" s="158"/>
      <c r="B931" s="158"/>
      <c r="C931" s="158"/>
      <c r="D931" s="158"/>
      <c r="E931" s="159"/>
      <c r="F931" s="228"/>
      <c r="G931" s="228"/>
      <c r="H931" s="228" t="str">
        <f t="shared" si="1"/>
        <v/>
      </c>
    </row>
    <row r="932">
      <c r="A932" s="158"/>
      <c r="B932" s="158"/>
      <c r="C932" s="158"/>
      <c r="D932" s="158"/>
      <c r="E932" s="159"/>
      <c r="F932" s="228"/>
      <c r="G932" s="228"/>
      <c r="H932" s="228" t="str">
        <f t="shared" si="1"/>
        <v/>
      </c>
    </row>
    <row r="933">
      <c r="A933" s="158"/>
      <c r="B933" s="158"/>
      <c r="C933" s="158"/>
      <c r="D933" s="158"/>
      <c r="E933" s="159"/>
      <c r="F933" s="228"/>
      <c r="G933" s="228"/>
      <c r="H933" s="228" t="str">
        <f t="shared" si="1"/>
        <v/>
      </c>
    </row>
    <row r="934">
      <c r="A934" s="158"/>
      <c r="B934" s="158"/>
      <c r="C934" s="158"/>
      <c r="D934" s="158"/>
      <c r="E934" s="159"/>
      <c r="F934" s="228"/>
      <c r="G934" s="228"/>
      <c r="H934" s="228" t="str">
        <f t="shared" si="1"/>
        <v/>
      </c>
    </row>
    <row r="935">
      <c r="A935" s="158"/>
      <c r="B935" s="158"/>
      <c r="C935" s="158"/>
      <c r="D935" s="158"/>
      <c r="E935" s="159"/>
      <c r="F935" s="228"/>
      <c r="G935" s="228"/>
      <c r="H935" s="228" t="str">
        <f t="shared" si="1"/>
        <v/>
      </c>
    </row>
    <row r="936">
      <c r="A936" s="158"/>
      <c r="B936" s="158"/>
      <c r="C936" s="158"/>
      <c r="D936" s="158"/>
      <c r="E936" s="159"/>
      <c r="F936" s="228"/>
      <c r="G936" s="228"/>
      <c r="H936" s="228" t="str">
        <f t="shared" si="1"/>
        <v/>
      </c>
    </row>
    <row r="937">
      <c r="A937" s="158"/>
      <c r="B937" s="158"/>
      <c r="C937" s="158"/>
      <c r="D937" s="158"/>
      <c r="E937" s="159"/>
      <c r="F937" s="228"/>
      <c r="G937" s="228"/>
      <c r="H937" s="228" t="str">
        <f t="shared" si="1"/>
        <v/>
      </c>
    </row>
    <row r="938">
      <c r="A938" s="158"/>
      <c r="B938" s="158"/>
      <c r="C938" s="158"/>
      <c r="D938" s="158"/>
      <c r="E938" s="159"/>
      <c r="F938" s="228"/>
      <c r="G938" s="228"/>
      <c r="H938" s="228" t="str">
        <f t="shared" si="1"/>
        <v/>
      </c>
    </row>
    <row r="939">
      <c r="A939" s="158"/>
      <c r="B939" s="158"/>
      <c r="C939" s="158"/>
      <c r="D939" s="158"/>
      <c r="E939" s="159"/>
      <c r="F939" s="228"/>
      <c r="G939" s="228"/>
      <c r="H939" s="228" t="str">
        <f t="shared" si="1"/>
        <v/>
      </c>
    </row>
    <row r="940">
      <c r="A940" s="158"/>
      <c r="B940" s="158"/>
      <c r="C940" s="158"/>
      <c r="D940" s="158"/>
      <c r="E940" s="159"/>
      <c r="F940" s="228"/>
      <c r="G940" s="228"/>
      <c r="H940" s="228" t="str">
        <f t="shared" si="1"/>
        <v/>
      </c>
    </row>
    <row r="941">
      <c r="A941" s="158"/>
      <c r="B941" s="158"/>
      <c r="C941" s="158"/>
      <c r="D941" s="158"/>
      <c r="E941" s="159"/>
      <c r="F941" s="228"/>
      <c r="G941" s="228"/>
      <c r="H941" s="228" t="str">
        <f t="shared" si="1"/>
        <v/>
      </c>
    </row>
    <row r="942">
      <c r="A942" s="158"/>
      <c r="B942" s="158"/>
      <c r="C942" s="158"/>
      <c r="D942" s="158"/>
      <c r="E942" s="159"/>
      <c r="F942" s="228"/>
      <c r="G942" s="228"/>
      <c r="H942" s="228" t="str">
        <f t="shared" si="1"/>
        <v/>
      </c>
    </row>
    <row r="943">
      <c r="A943" s="158"/>
      <c r="B943" s="158"/>
      <c r="C943" s="158"/>
      <c r="D943" s="158"/>
      <c r="E943" s="159"/>
      <c r="F943" s="228"/>
      <c r="G943" s="228"/>
      <c r="H943" s="228" t="str">
        <f t="shared" si="1"/>
        <v/>
      </c>
    </row>
    <row r="944">
      <c r="A944" s="158"/>
      <c r="B944" s="158"/>
      <c r="C944" s="158"/>
      <c r="D944" s="158"/>
      <c r="E944" s="159"/>
      <c r="F944" s="228"/>
      <c r="G944" s="228"/>
      <c r="H944" s="228" t="str">
        <f t="shared" si="1"/>
        <v/>
      </c>
    </row>
    <row r="945">
      <c r="A945" s="158"/>
      <c r="B945" s="158"/>
      <c r="C945" s="158"/>
      <c r="D945" s="158"/>
      <c r="E945" s="159"/>
      <c r="F945" s="228"/>
      <c r="G945" s="228"/>
      <c r="H945" s="228" t="str">
        <f t="shared" si="1"/>
        <v/>
      </c>
    </row>
    <row r="946">
      <c r="A946" s="158"/>
      <c r="B946" s="158"/>
      <c r="C946" s="158"/>
      <c r="D946" s="158"/>
      <c r="E946" s="159"/>
      <c r="F946" s="228"/>
      <c r="G946" s="228"/>
      <c r="H946" s="228" t="str">
        <f t="shared" si="1"/>
        <v/>
      </c>
    </row>
    <row r="947">
      <c r="A947" s="158"/>
      <c r="B947" s="158"/>
      <c r="C947" s="158"/>
      <c r="D947" s="158"/>
      <c r="E947" s="159"/>
      <c r="F947" s="228"/>
      <c r="G947" s="228"/>
      <c r="H947" s="228" t="str">
        <f t="shared" si="1"/>
        <v/>
      </c>
    </row>
    <row r="948">
      <c r="A948" s="158"/>
      <c r="B948" s="158"/>
      <c r="C948" s="158"/>
      <c r="D948" s="158"/>
      <c r="E948" s="159"/>
      <c r="F948" s="228"/>
      <c r="G948" s="228"/>
      <c r="H948" s="228" t="str">
        <f t="shared" si="1"/>
        <v/>
      </c>
    </row>
    <row r="949">
      <c r="A949" s="158"/>
      <c r="B949" s="158"/>
      <c r="C949" s="158"/>
      <c r="D949" s="158"/>
      <c r="E949" s="159"/>
      <c r="F949" s="228"/>
      <c r="G949" s="228"/>
      <c r="H949" s="228" t="str">
        <f t="shared" si="1"/>
        <v/>
      </c>
    </row>
    <row r="950">
      <c r="A950" s="158"/>
      <c r="B950" s="158"/>
      <c r="C950" s="158"/>
      <c r="D950" s="158"/>
      <c r="E950" s="159"/>
      <c r="F950" s="228"/>
      <c r="G950" s="228"/>
      <c r="H950" s="228" t="str">
        <f t="shared" si="1"/>
        <v/>
      </c>
    </row>
    <row r="951">
      <c r="A951" s="158"/>
      <c r="B951" s="158"/>
      <c r="C951" s="158"/>
      <c r="D951" s="158"/>
      <c r="E951" s="159"/>
      <c r="F951" s="228"/>
      <c r="G951" s="228"/>
      <c r="H951" s="228" t="str">
        <f t="shared" si="1"/>
        <v/>
      </c>
    </row>
    <row r="952">
      <c r="A952" s="158"/>
      <c r="B952" s="158"/>
      <c r="C952" s="158"/>
      <c r="D952" s="158"/>
      <c r="E952" s="159"/>
      <c r="F952" s="228"/>
      <c r="G952" s="228"/>
      <c r="H952" s="228" t="str">
        <f t="shared" si="1"/>
        <v/>
      </c>
    </row>
    <row r="953">
      <c r="A953" s="158"/>
      <c r="B953" s="158"/>
      <c r="C953" s="158"/>
      <c r="D953" s="158"/>
      <c r="E953" s="159"/>
      <c r="F953" s="228"/>
      <c r="G953" s="228"/>
      <c r="H953" s="228" t="str">
        <f t="shared" si="1"/>
        <v/>
      </c>
    </row>
    <row r="954">
      <c r="A954" s="158"/>
      <c r="B954" s="158"/>
      <c r="C954" s="158"/>
      <c r="D954" s="158"/>
      <c r="E954" s="159"/>
      <c r="F954" s="228"/>
      <c r="G954" s="228"/>
      <c r="H954" s="228" t="str">
        <f t="shared" si="1"/>
        <v/>
      </c>
    </row>
    <row r="955">
      <c r="A955" s="158"/>
      <c r="B955" s="158"/>
      <c r="C955" s="158"/>
      <c r="D955" s="158"/>
      <c r="E955" s="159"/>
      <c r="F955" s="228"/>
      <c r="G955" s="228"/>
      <c r="H955" s="228" t="str">
        <f t="shared" si="1"/>
        <v/>
      </c>
    </row>
    <row r="956">
      <c r="A956" s="158"/>
      <c r="B956" s="158"/>
      <c r="C956" s="158"/>
      <c r="D956" s="158"/>
      <c r="E956" s="159"/>
      <c r="F956" s="228"/>
      <c r="G956" s="228"/>
      <c r="H956" s="228" t="str">
        <f t="shared" si="1"/>
        <v/>
      </c>
    </row>
    <row r="957">
      <c r="A957" s="158"/>
      <c r="B957" s="158"/>
      <c r="C957" s="158"/>
      <c r="D957" s="158"/>
      <c r="E957" s="159"/>
      <c r="F957" s="228"/>
      <c r="G957" s="228"/>
      <c r="H957" s="228" t="str">
        <f t="shared" si="1"/>
        <v/>
      </c>
    </row>
    <row r="958">
      <c r="A958" s="158"/>
      <c r="B958" s="158"/>
      <c r="C958" s="158"/>
      <c r="D958" s="158"/>
      <c r="E958" s="159"/>
      <c r="F958" s="228"/>
      <c r="G958" s="228"/>
      <c r="H958" s="228" t="str">
        <f t="shared" si="1"/>
        <v/>
      </c>
    </row>
    <row r="959">
      <c r="A959" s="158"/>
      <c r="B959" s="158"/>
      <c r="C959" s="158"/>
      <c r="D959" s="158"/>
      <c r="E959" s="159"/>
      <c r="F959" s="228"/>
      <c r="G959" s="228"/>
      <c r="H959" s="228" t="str">
        <f t="shared" si="1"/>
        <v/>
      </c>
    </row>
    <row r="960">
      <c r="A960" s="158"/>
      <c r="B960" s="158"/>
      <c r="C960" s="158"/>
      <c r="D960" s="158"/>
      <c r="E960" s="159"/>
      <c r="F960" s="228"/>
      <c r="G960" s="228"/>
      <c r="H960" s="228" t="str">
        <f t="shared" si="1"/>
        <v/>
      </c>
    </row>
    <row r="961">
      <c r="A961" s="158"/>
      <c r="B961" s="158"/>
      <c r="C961" s="158"/>
      <c r="D961" s="158"/>
      <c r="E961" s="159"/>
      <c r="F961" s="228"/>
      <c r="G961" s="228"/>
      <c r="H961" s="228" t="str">
        <f t="shared" si="1"/>
        <v/>
      </c>
    </row>
    <row r="962">
      <c r="A962" s="158"/>
      <c r="B962" s="158"/>
      <c r="C962" s="158"/>
      <c r="D962" s="158"/>
      <c r="E962" s="159"/>
      <c r="F962" s="228"/>
      <c r="G962" s="228"/>
      <c r="H962" s="228" t="str">
        <f t="shared" si="1"/>
        <v/>
      </c>
    </row>
    <row r="963">
      <c r="A963" s="158"/>
      <c r="B963" s="158"/>
      <c r="C963" s="158"/>
      <c r="D963" s="158"/>
      <c r="E963" s="159"/>
      <c r="F963" s="228"/>
      <c r="G963" s="228"/>
      <c r="H963" s="228" t="str">
        <f t="shared" si="1"/>
        <v/>
      </c>
    </row>
    <row r="964">
      <c r="A964" s="158"/>
      <c r="B964" s="158"/>
      <c r="C964" s="158"/>
      <c r="D964" s="158"/>
      <c r="E964" s="159"/>
      <c r="F964" s="228"/>
      <c r="G964" s="228"/>
      <c r="H964" s="228" t="str">
        <f t="shared" si="1"/>
        <v/>
      </c>
    </row>
    <row r="965">
      <c r="A965" s="158"/>
      <c r="B965" s="158"/>
      <c r="C965" s="158"/>
      <c r="D965" s="158"/>
      <c r="E965" s="159"/>
      <c r="F965" s="228"/>
      <c r="G965" s="228"/>
      <c r="H965" s="228" t="str">
        <f t="shared" si="1"/>
        <v/>
      </c>
    </row>
    <row r="966">
      <c r="A966" s="158"/>
      <c r="B966" s="158"/>
      <c r="C966" s="158"/>
      <c r="D966" s="158"/>
      <c r="E966" s="159"/>
      <c r="F966" s="228"/>
      <c r="G966" s="228"/>
      <c r="H966" s="228" t="str">
        <f t="shared" si="1"/>
        <v/>
      </c>
    </row>
    <row r="967">
      <c r="A967" s="158"/>
      <c r="B967" s="158"/>
      <c r="C967" s="158"/>
      <c r="D967" s="158"/>
      <c r="E967" s="159"/>
      <c r="F967" s="228"/>
      <c r="G967" s="228"/>
      <c r="H967" s="228" t="str">
        <f t="shared" si="1"/>
        <v/>
      </c>
    </row>
    <row r="968">
      <c r="A968" s="158"/>
      <c r="B968" s="158"/>
      <c r="C968" s="158"/>
      <c r="D968" s="158"/>
      <c r="E968" s="159"/>
      <c r="F968" s="228"/>
      <c r="G968" s="228"/>
      <c r="H968" s="228" t="str">
        <f t="shared" si="1"/>
        <v/>
      </c>
    </row>
    <row r="969">
      <c r="A969" s="158"/>
      <c r="B969" s="158"/>
      <c r="C969" s="158"/>
      <c r="D969" s="158"/>
      <c r="E969" s="159"/>
      <c r="F969" s="228"/>
      <c r="G969" s="228"/>
      <c r="H969" s="228" t="str">
        <f t="shared" si="1"/>
        <v/>
      </c>
    </row>
    <row r="970">
      <c r="A970" s="158"/>
      <c r="B970" s="158"/>
      <c r="C970" s="158"/>
      <c r="D970" s="158"/>
      <c r="E970" s="159"/>
      <c r="F970" s="228"/>
      <c r="G970" s="228"/>
      <c r="H970" s="228" t="str">
        <f t="shared" si="1"/>
        <v/>
      </c>
    </row>
    <row r="971">
      <c r="A971" s="158"/>
      <c r="B971" s="158"/>
      <c r="C971" s="158"/>
      <c r="D971" s="158"/>
      <c r="E971" s="159"/>
      <c r="F971" s="228"/>
      <c r="G971" s="228"/>
      <c r="H971" s="228" t="str">
        <f t="shared" si="1"/>
        <v/>
      </c>
    </row>
    <row r="972">
      <c r="A972" s="158"/>
      <c r="B972" s="158"/>
      <c r="C972" s="158"/>
      <c r="D972" s="158"/>
      <c r="E972" s="159"/>
      <c r="F972" s="228"/>
      <c r="G972" s="228"/>
      <c r="H972" s="228" t="str">
        <f t="shared" si="1"/>
        <v/>
      </c>
    </row>
    <row r="973">
      <c r="A973" s="158"/>
      <c r="B973" s="158"/>
      <c r="C973" s="158"/>
      <c r="D973" s="158"/>
      <c r="E973" s="159"/>
      <c r="F973" s="228"/>
      <c r="G973" s="228"/>
      <c r="H973" s="228" t="str">
        <f t="shared" si="1"/>
        <v/>
      </c>
    </row>
    <row r="974">
      <c r="A974" s="158"/>
      <c r="B974" s="158"/>
      <c r="C974" s="158"/>
      <c r="D974" s="158"/>
      <c r="E974" s="159"/>
      <c r="F974" s="228"/>
      <c r="G974" s="228"/>
      <c r="H974" s="228" t="str">
        <f t="shared" si="1"/>
        <v/>
      </c>
    </row>
    <row r="975">
      <c r="A975" s="158"/>
      <c r="B975" s="158"/>
      <c r="C975" s="158"/>
      <c r="D975" s="158"/>
      <c r="E975" s="159"/>
      <c r="F975" s="228"/>
      <c r="G975" s="228"/>
      <c r="H975" s="228" t="str">
        <f t="shared" si="1"/>
        <v/>
      </c>
    </row>
    <row r="976">
      <c r="A976" s="158"/>
      <c r="B976" s="158"/>
      <c r="C976" s="158"/>
      <c r="D976" s="158"/>
      <c r="E976" s="159"/>
      <c r="F976" s="228"/>
      <c r="G976" s="222"/>
      <c r="H976" s="228" t="str">
        <f t="shared" si="1"/>
        <v/>
      </c>
    </row>
    <row r="977">
      <c r="A977" s="158"/>
      <c r="B977" s="158"/>
      <c r="C977" s="158"/>
      <c r="D977" s="158"/>
      <c r="E977" s="159"/>
      <c r="F977" s="228"/>
      <c r="G977" s="228"/>
      <c r="H977" s="228" t="str">
        <f t="shared" si="1"/>
        <v/>
      </c>
    </row>
    <row r="978">
      <c r="A978" s="158"/>
      <c r="B978" s="158"/>
      <c r="C978" s="158"/>
      <c r="D978" s="158"/>
      <c r="E978" s="159"/>
      <c r="F978" s="228"/>
      <c r="G978" s="228"/>
      <c r="H978" s="228" t="str">
        <f t="shared" si="1"/>
        <v/>
      </c>
    </row>
    <row r="979">
      <c r="A979" s="158"/>
      <c r="B979" s="158"/>
      <c r="C979" s="158"/>
      <c r="D979" s="158"/>
      <c r="E979" s="159"/>
      <c r="F979" s="228"/>
      <c r="G979" s="228"/>
      <c r="H979" s="228" t="str">
        <f t="shared" si="1"/>
        <v/>
      </c>
    </row>
    <row r="980">
      <c r="A980" s="158"/>
      <c r="B980" s="158"/>
      <c r="C980" s="158"/>
      <c r="D980" s="158"/>
      <c r="E980" s="159"/>
      <c r="F980" s="228"/>
      <c r="G980" s="228"/>
      <c r="H980" s="228" t="str">
        <f t="shared" si="1"/>
        <v/>
      </c>
    </row>
    <row r="981">
      <c r="A981" s="158"/>
      <c r="B981" s="158"/>
      <c r="C981" s="158"/>
      <c r="D981" s="158"/>
      <c r="E981" s="159"/>
      <c r="F981" s="228"/>
      <c r="G981" s="228"/>
      <c r="H981" s="228" t="str">
        <f t="shared" si="1"/>
        <v/>
      </c>
    </row>
    <row r="982">
      <c r="A982" s="158"/>
      <c r="B982" s="158"/>
      <c r="C982" s="158"/>
      <c r="D982" s="158"/>
      <c r="E982" s="159"/>
      <c r="F982" s="228"/>
      <c r="G982" s="228"/>
      <c r="H982" s="228" t="str">
        <f t="shared" si="1"/>
        <v/>
      </c>
    </row>
    <row r="983">
      <c r="A983" s="158"/>
      <c r="B983" s="158"/>
      <c r="C983" s="158"/>
      <c r="D983" s="158"/>
      <c r="E983" s="159"/>
      <c r="F983" s="228"/>
      <c r="G983" s="228"/>
      <c r="H983" s="228" t="str">
        <f t="shared" si="1"/>
        <v/>
      </c>
    </row>
    <row r="984">
      <c r="A984" s="158"/>
      <c r="B984" s="158"/>
      <c r="C984" s="158"/>
      <c r="D984" s="158"/>
      <c r="E984" s="159"/>
      <c r="F984" s="228"/>
      <c r="G984" s="228"/>
      <c r="H984" s="228" t="str">
        <f t="shared" si="1"/>
        <v/>
      </c>
    </row>
    <row r="985">
      <c r="A985" s="158"/>
      <c r="B985" s="158"/>
      <c r="C985" s="158"/>
      <c r="D985" s="158"/>
      <c r="E985" s="159"/>
      <c r="F985" s="222"/>
      <c r="G985" s="228"/>
      <c r="H985" s="228" t="str">
        <f t="shared" si="1"/>
        <v/>
      </c>
    </row>
    <row r="986">
      <c r="A986" s="158"/>
      <c r="B986" s="158"/>
      <c r="C986" s="158"/>
      <c r="D986" s="158"/>
      <c r="E986" s="159"/>
      <c r="F986" s="222"/>
      <c r="G986" s="228"/>
      <c r="H986" s="228" t="str">
        <f t="shared" si="1"/>
        <v/>
      </c>
    </row>
    <row r="987">
      <c r="A987" s="158"/>
      <c r="B987" s="158"/>
      <c r="C987" s="158"/>
      <c r="D987" s="158"/>
      <c r="E987" s="159"/>
      <c r="F987" s="228"/>
      <c r="G987" s="228"/>
      <c r="H987" s="228" t="str">
        <f t="shared" si="1"/>
        <v/>
      </c>
    </row>
    <row r="988">
      <c r="A988" s="158"/>
      <c r="B988" s="158"/>
      <c r="C988" s="158"/>
      <c r="D988" s="158"/>
      <c r="E988" s="159"/>
      <c r="F988" s="228"/>
      <c r="G988" s="228"/>
      <c r="H988" s="228" t="str">
        <f t="shared" si="1"/>
        <v/>
      </c>
    </row>
    <row r="989">
      <c r="A989" s="158"/>
      <c r="B989" s="158"/>
      <c r="C989" s="158"/>
      <c r="D989" s="158"/>
      <c r="E989" s="159"/>
      <c r="F989" s="228"/>
      <c r="G989" s="228"/>
      <c r="H989" s="228" t="str">
        <f t="shared" si="1"/>
        <v/>
      </c>
    </row>
    <row r="990">
      <c r="A990" s="158"/>
      <c r="B990" s="158"/>
      <c r="C990" s="158"/>
      <c r="D990" s="158"/>
      <c r="E990" s="159"/>
      <c r="F990" s="228"/>
      <c r="G990" s="228"/>
      <c r="H990" s="228" t="str">
        <f t="shared" si="1"/>
        <v/>
      </c>
    </row>
    <row r="991">
      <c r="A991" s="158"/>
      <c r="B991" s="158"/>
      <c r="C991" s="158"/>
      <c r="D991" s="158"/>
      <c r="E991" s="159"/>
      <c r="F991" s="228"/>
      <c r="G991" s="228"/>
      <c r="H991" s="228" t="str">
        <f t="shared" si="1"/>
        <v/>
      </c>
    </row>
    <row r="992">
      <c r="A992" s="158"/>
      <c r="B992" s="158"/>
      <c r="C992" s="158"/>
      <c r="D992" s="158"/>
      <c r="E992" s="159"/>
      <c r="F992" s="228"/>
      <c r="G992" s="228"/>
      <c r="H992" s="228" t="str">
        <f t="shared" si="1"/>
        <v/>
      </c>
    </row>
    <row r="993">
      <c r="A993" s="158"/>
      <c r="B993" s="158"/>
      <c r="C993" s="158"/>
      <c r="D993" s="158"/>
      <c r="E993" s="159"/>
      <c r="F993" s="228"/>
      <c r="G993" s="228"/>
      <c r="H993" s="228" t="str">
        <f t="shared" si="1"/>
        <v/>
      </c>
    </row>
    <row r="994">
      <c r="A994" s="158"/>
      <c r="B994" s="158"/>
      <c r="C994" s="158"/>
      <c r="D994" s="158"/>
      <c r="E994" s="159"/>
      <c r="F994" s="228"/>
      <c r="G994" s="228"/>
      <c r="H994" s="228" t="str">
        <f t="shared" si="1"/>
        <v/>
      </c>
    </row>
    <row r="995">
      <c r="A995" s="158"/>
      <c r="B995" s="158"/>
      <c r="C995" s="158"/>
      <c r="D995" s="158"/>
      <c r="E995" s="159"/>
      <c r="F995" s="228"/>
      <c r="G995" s="228"/>
      <c r="H995" s="228" t="str">
        <f t="shared" si="1"/>
        <v/>
      </c>
    </row>
    <row r="996">
      <c r="A996" s="158"/>
      <c r="B996" s="158"/>
      <c r="C996" s="158"/>
      <c r="D996" s="158"/>
      <c r="E996" s="159"/>
      <c r="F996" s="228"/>
      <c r="G996" s="228"/>
      <c r="H996" s="228" t="str">
        <f t="shared" si="1"/>
        <v/>
      </c>
    </row>
    <row r="997">
      <c r="A997" s="158"/>
      <c r="B997" s="158"/>
      <c r="C997" s="158"/>
      <c r="D997" s="158"/>
      <c r="E997" s="159"/>
      <c r="F997" s="222"/>
      <c r="G997" s="222"/>
      <c r="H997" s="228" t="str">
        <f t="shared" si="1"/>
        <v/>
      </c>
    </row>
    <row r="998">
      <c r="A998" s="158"/>
      <c r="B998" s="158"/>
      <c r="C998" s="158"/>
      <c r="D998" s="158"/>
      <c r="E998" s="159"/>
      <c r="F998" s="222"/>
      <c r="G998" s="222"/>
      <c r="H998" s="228" t="str">
        <f t="shared" si="1"/>
        <v/>
      </c>
    </row>
    <row r="999">
      <c r="A999" s="158"/>
      <c r="B999" s="158"/>
      <c r="C999" s="158"/>
      <c r="D999" s="158"/>
      <c r="E999" s="159"/>
      <c r="F999" s="228"/>
      <c r="G999" s="228"/>
      <c r="H999" s="228" t="str">
        <f t="shared" si="1"/>
        <v/>
      </c>
    </row>
    <row r="1000">
      <c r="A1000" s="158"/>
      <c r="B1000" s="158"/>
      <c r="C1000" s="158"/>
      <c r="D1000" s="158"/>
      <c r="E1000" s="159"/>
      <c r="F1000" s="228"/>
      <c r="G1000" s="228"/>
      <c r="H1000" s="228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202250</v>
      </c>
      <c r="G1001" s="181">
        <f t="shared" si="2"/>
        <v>206750</v>
      </c>
      <c r="H1001" s="184">
        <f>F1001-G1001</f>
        <v>-4500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2000</v>
      </c>
      <c r="H1" s="14"/>
    </row>
    <row r="2" ht="21.75" customHeight="1">
      <c r="A2" s="17" t="s">
        <v>2</v>
      </c>
      <c r="D2" s="16" t="s">
        <v>3</v>
      </c>
      <c r="F2" s="18"/>
      <c r="G2" s="313" t="s">
        <v>2435</v>
      </c>
      <c r="H2" s="23"/>
    </row>
    <row r="3" ht="22.5" customHeight="1">
      <c r="A3" s="25" t="s">
        <v>7</v>
      </c>
      <c r="B3" s="27" t="s">
        <v>8</v>
      </c>
      <c r="C3" s="28"/>
      <c r="D3" s="29" t="s">
        <v>2437</v>
      </c>
      <c r="F3" s="18"/>
      <c r="G3" s="313" t="s">
        <v>2438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2441</v>
      </c>
      <c r="C5" s="44" t="s">
        <v>26</v>
      </c>
      <c r="D5" s="44"/>
      <c r="E5" s="50" t="s">
        <v>2443</v>
      </c>
      <c r="F5" s="52">
        <v>7000.0</v>
      </c>
      <c r="G5" s="52"/>
      <c r="H5" s="54">
        <f>IF(AND(F5="", G5=""), "", F5 - G5)
</f>
        <v>7000</v>
      </c>
    </row>
    <row r="6">
      <c r="A6" s="206"/>
      <c r="B6" s="65" t="s">
        <v>2441</v>
      </c>
      <c r="C6" s="44" t="s">
        <v>25</v>
      </c>
      <c r="D6" s="61"/>
      <c r="E6" s="50" t="s">
        <v>2443</v>
      </c>
      <c r="F6" s="52">
        <v>8000.0</v>
      </c>
      <c r="G6" s="52"/>
      <c r="H6" s="54">
        <f t="shared" ref="H6:H1000" si="1">IF(AND(F6="", G6=""), "", H5 + F6 - G6)</f>
        <v>15000</v>
      </c>
    </row>
    <row r="7">
      <c r="A7" s="206"/>
      <c r="B7" s="65" t="s">
        <v>2441</v>
      </c>
      <c r="C7" s="44" t="s">
        <v>71</v>
      </c>
      <c r="D7" s="68"/>
      <c r="E7" s="50" t="s">
        <v>2454</v>
      </c>
      <c r="F7" s="52">
        <v>0.0</v>
      </c>
      <c r="G7" s="52"/>
      <c r="H7" s="54">
        <f t="shared" si="1"/>
        <v>15000</v>
      </c>
    </row>
    <row r="8">
      <c r="A8" s="206"/>
      <c r="B8" s="65" t="s">
        <v>2455</v>
      </c>
      <c r="C8" s="44" t="s">
        <v>26</v>
      </c>
      <c r="D8" s="68"/>
      <c r="E8" s="50" t="s">
        <v>2456</v>
      </c>
      <c r="F8" s="52">
        <v>15000.0</v>
      </c>
      <c r="G8" s="52"/>
      <c r="H8" s="54">
        <f t="shared" si="1"/>
        <v>30000</v>
      </c>
    </row>
    <row r="9">
      <c r="A9" s="42"/>
      <c r="B9" s="44" t="s">
        <v>2458</v>
      </c>
      <c r="C9" s="44" t="s">
        <v>26</v>
      </c>
      <c r="D9" s="44">
        <v>607710.0</v>
      </c>
      <c r="E9" s="50" t="s">
        <v>2459</v>
      </c>
      <c r="F9" s="52">
        <v>7000.0</v>
      </c>
      <c r="G9" s="52"/>
      <c r="H9" s="54">
        <f t="shared" si="1"/>
        <v>37000</v>
      </c>
    </row>
    <row r="10">
      <c r="A10" s="42"/>
      <c r="B10" s="44" t="s">
        <v>2461</v>
      </c>
      <c r="C10" s="44" t="s">
        <v>26</v>
      </c>
      <c r="D10" s="44">
        <v>607707.0</v>
      </c>
      <c r="E10" s="50" t="s">
        <v>2462</v>
      </c>
      <c r="F10" s="52">
        <v>7000.0</v>
      </c>
      <c r="G10" s="52"/>
      <c r="H10" s="54">
        <f t="shared" si="1"/>
        <v>44000</v>
      </c>
    </row>
    <row r="11">
      <c r="A11" s="42">
        <v>43902.0</v>
      </c>
      <c r="B11" s="68"/>
      <c r="C11" s="68"/>
      <c r="D11" s="68"/>
      <c r="E11" s="50" t="s">
        <v>30</v>
      </c>
      <c r="F11" s="52"/>
      <c r="G11" s="52">
        <v>22000.0</v>
      </c>
      <c r="H11" s="54">
        <f t="shared" si="1"/>
        <v>22000</v>
      </c>
    </row>
    <row r="12">
      <c r="A12" s="42">
        <v>44264.0</v>
      </c>
      <c r="B12" s="68"/>
      <c r="C12" s="61"/>
      <c r="D12" s="61"/>
      <c r="E12" s="50" t="s">
        <v>30</v>
      </c>
      <c r="F12" s="52"/>
      <c r="G12" s="52">
        <v>20000.0</v>
      </c>
      <c r="H12" s="54">
        <f t="shared" si="1"/>
        <v>2000</v>
      </c>
    </row>
    <row r="13">
      <c r="A13" s="42"/>
      <c r="B13" s="68"/>
      <c r="C13" s="61"/>
      <c r="D13" s="61"/>
      <c r="E13" s="50" t="s">
        <v>144</v>
      </c>
      <c r="F13" s="52">
        <v>0.0</v>
      </c>
      <c r="G13" s="52"/>
      <c r="H13" s="54">
        <f t="shared" si="1"/>
        <v>2000</v>
      </c>
    </row>
    <row r="14">
      <c r="A14" s="42"/>
      <c r="B14" s="44" t="s">
        <v>2466</v>
      </c>
      <c r="C14" s="61"/>
      <c r="D14" s="44">
        <v>669549.0</v>
      </c>
      <c r="E14" s="50" t="s">
        <v>2468</v>
      </c>
      <c r="F14" s="52">
        <v>25000.0</v>
      </c>
      <c r="G14" s="52"/>
      <c r="H14" s="54">
        <f t="shared" si="1"/>
        <v>27000</v>
      </c>
    </row>
    <row r="15">
      <c r="A15" s="42"/>
      <c r="B15" s="44" t="s">
        <v>2469</v>
      </c>
      <c r="C15" s="61"/>
      <c r="D15" s="61"/>
      <c r="E15" s="50" t="s">
        <v>2471</v>
      </c>
      <c r="F15" s="52">
        <v>25000.0</v>
      </c>
      <c r="G15" s="52"/>
      <c r="H15" s="54">
        <f t="shared" si="1"/>
        <v>52000</v>
      </c>
    </row>
    <row r="16">
      <c r="A16" s="42">
        <v>44757.0</v>
      </c>
      <c r="B16" s="61"/>
      <c r="C16" s="61"/>
      <c r="D16" s="61"/>
      <c r="E16" s="50" t="s">
        <v>30</v>
      </c>
      <c r="F16" s="52"/>
      <c r="G16" s="52">
        <v>25000.0</v>
      </c>
      <c r="H16" s="54">
        <f t="shared" si="1"/>
        <v>27000</v>
      </c>
    </row>
    <row r="17">
      <c r="A17" s="42">
        <v>44585.0</v>
      </c>
      <c r="B17" s="68"/>
      <c r="C17" s="68"/>
      <c r="D17" s="68"/>
      <c r="E17" s="50" t="s">
        <v>30</v>
      </c>
      <c r="F17" s="52"/>
      <c r="G17" s="52">
        <v>10000.0</v>
      </c>
      <c r="H17" s="54">
        <f t="shared" si="1"/>
        <v>17000</v>
      </c>
    </row>
    <row r="18">
      <c r="A18" s="42">
        <v>45373.0</v>
      </c>
      <c r="B18" s="44" t="s">
        <v>2473</v>
      </c>
      <c r="C18" s="44" t="s">
        <v>1813</v>
      </c>
      <c r="D18" s="61"/>
      <c r="E18" s="50" t="s">
        <v>2475</v>
      </c>
      <c r="F18" s="52">
        <v>18000.0</v>
      </c>
      <c r="G18" s="54"/>
      <c r="H18" s="54">
        <f t="shared" si="1"/>
        <v>35000</v>
      </c>
    </row>
    <row r="19">
      <c r="A19" s="233">
        <v>45373.0</v>
      </c>
      <c r="B19" s="44" t="s">
        <v>2476</v>
      </c>
      <c r="C19" s="44" t="s">
        <v>1813</v>
      </c>
      <c r="D19" s="68"/>
      <c r="E19" s="50" t="s">
        <v>2477</v>
      </c>
      <c r="F19" s="52">
        <v>18000.0</v>
      </c>
      <c r="G19" s="54"/>
      <c r="H19" s="54">
        <f t="shared" si="1"/>
        <v>53000</v>
      </c>
    </row>
    <row r="20">
      <c r="A20" s="42">
        <v>45373.0</v>
      </c>
      <c r="B20" s="44" t="s">
        <v>2479</v>
      </c>
      <c r="C20" s="44" t="s">
        <v>1813</v>
      </c>
      <c r="D20" s="44">
        <v>749023.0</v>
      </c>
      <c r="E20" s="50" t="s">
        <v>2480</v>
      </c>
      <c r="F20" s="52">
        <v>18000.0</v>
      </c>
      <c r="G20" s="54"/>
      <c r="H20" s="54">
        <f t="shared" si="1"/>
        <v>71000</v>
      </c>
    </row>
    <row r="21">
      <c r="A21" s="42">
        <v>45372.0</v>
      </c>
      <c r="B21" s="68"/>
      <c r="C21" s="61"/>
      <c r="D21" s="61"/>
      <c r="E21" s="50" t="s">
        <v>30</v>
      </c>
      <c r="F21" s="54"/>
      <c r="G21" s="52">
        <v>15000.0</v>
      </c>
      <c r="H21" s="54">
        <f t="shared" si="1"/>
        <v>56000</v>
      </c>
    </row>
    <row r="22">
      <c r="A22" s="42">
        <v>45384.0</v>
      </c>
      <c r="B22" s="61"/>
      <c r="C22" s="61"/>
      <c r="D22" s="61"/>
      <c r="E22" s="50" t="s">
        <v>30</v>
      </c>
      <c r="F22" s="54"/>
      <c r="G22" s="52">
        <v>15000.0</v>
      </c>
      <c r="H22" s="54">
        <f t="shared" si="1"/>
        <v>41000</v>
      </c>
    </row>
    <row r="23">
      <c r="A23" s="42">
        <v>45595.0</v>
      </c>
      <c r="B23" s="68"/>
      <c r="C23" s="68"/>
      <c r="D23" s="68"/>
      <c r="E23" s="50" t="s">
        <v>30</v>
      </c>
      <c r="F23" s="54"/>
      <c r="G23" s="52">
        <v>20000.0</v>
      </c>
      <c r="H23" s="54">
        <f t="shared" si="1"/>
        <v>21000</v>
      </c>
    </row>
    <row r="24">
      <c r="A24" s="42">
        <v>45621.0</v>
      </c>
      <c r="B24" s="44"/>
      <c r="C24" s="61"/>
      <c r="D24" s="61"/>
      <c r="E24" s="50" t="s">
        <v>30</v>
      </c>
      <c r="F24" s="54"/>
      <c r="G24" s="52">
        <v>10000.0</v>
      </c>
      <c r="H24" s="54">
        <f t="shared" si="1"/>
        <v>11000</v>
      </c>
    </row>
    <row r="25">
      <c r="A25" s="42">
        <v>45761.0</v>
      </c>
      <c r="B25" s="44" t="s">
        <v>2482</v>
      </c>
      <c r="C25" s="44" t="s">
        <v>71</v>
      </c>
      <c r="D25" s="44">
        <v>669549.0</v>
      </c>
      <c r="E25" s="50" t="s">
        <v>2483</v>
      </c>
      <c r="F25" s="52">
        <v>9000.0</v>
      </c>
      <c r="G25" s="54"/>
      <c r="H25" s="54">
        <f t="shared" si="1"/>
        <v>20000</v>
      </c>
    </row>
    <row r="26">
      <c r="A26" s="42">
        <v>45761.0</v>
      </c>
      <c r="B26" s="44" t="s">
        <v>2484</v>
      </c>
      <c r="C26" s="61"/>
      <c r="D26" s="61"/>
      <c r="E26" s="50" t="s">
        <v>2485</v>
      </c>
      <c r="F26" s="52">
        <v>9000.0</v>
      </c>
      <c r="G26" s="54"/>
      <c r="H26" s="54">
        <f t="shared" si="1"/>
        <v>29000</v>
      </c>
    </row>
    <row r="27">
      <c r="A27" s="42">
        <v>45761.0</v>
      </c>
      <c r="B27" s="61"/>
      <c r="C27" s="61"/>
      <c r="D27" s="61"/>
      <c r="E27" s="50" t="s">
        <v>30</v>
      </c>
      <c r="F27" s="54"/>
      <c r="G27" s="52">
        <v>15000.0</v>
      </c>
      <c r="H27" s="54">
        <f t="shared" si="1"/>
        <v>14000</v>
      </c>
    </row>
    <row r="28">
      <c r="A28" s="42">
        <v>45776.0</v>
      </c>
      <c r="B28" s="44" t="s">
        <v>2486</v>
      </c>
      <c r="C28" s="44" t="s">
        <v>26</v>
      </c>
      <c r="D28" s="61"/>
      <c r="E28" s="50" t="s">
        <v>2487</v>
      </c>
      <c r="F28" s="52">
        <v>9000.0</v>
      </c>
      <c r="G28" s="54"/>
      <c r="H28" s="54">
        <f t="shared" si="1"/>
        <v>23000</v>
      </c>
    </row>
    <row r="29">
      <c r="A29" s="42">
        <v>45776.0</v>
      </c>
      <c r="B29" s="61"/>
      <c r="C29" s="68"/>
      <c r="D29" s="68"/>
      <c r="E29" s="50" t="s">
        <v>30</v>
      </c>
      <c r="F29" s="54"/>
      <c r="G29" s="52">
        <v>15000.0</v>
      </c>
      <c r="H29" s="54">
        <f t="shared" si="1"/>
        <v>8000</v>
      </c>
    </row>
    <row r="30">
      <c r="A30" s="42">
        <v>45799.0</v>
      </c>
      <c r="B30" s="44" t="s">
        <v>2488</v>
      </c>
      <c r="C30" s="44" t="s">
        <v>71</v>
      </c>
      <c r="D30" s="44">
        <v>749021.0</v>
      </c>
      <c r="E30" s="50" t="s">
        <v>2489</v>
      </c>
      <c r="F30" s="52">
        <v>12000.0</v>
      </c>
      <c r="G30" s="54"/>
      <c r="H30" s="54">
        <f t="shared" si="1"/>
        <v>20000</v>
      </c>
    </row>
    <row r="31">
      <c r="A31" s="42">
        <v>45799.0</v>
      </c>
      <c r="B31" s="44" t="s">
        <v>2490</v>
      </c>
      <c r="C31" s="44" t="s">
        <v>71</v>
      </c>
      <c r="D31" s="44">
        <v>749022.0</v>
      </c>
      <c r="E31" s="50" t="s">
        <v>2491</v>
      </c>
      <c r="F31" s="52">
        <v>12000.0</v>
      </c>
      <c r="G31" s="54"/>
      <c r="H31" s="54">
        <f t="shared" si="1"/>
        <v>32000</v>
      </c>
    </row>
    <row r="32">
      <c r="A32" s="42">
        <v>45799.0</v>
      </c>
      <c r="B32" s="44" t="s">
        <v>2492</v>
      </c>
      <c r="C32" s="44" t="s">
        <v>71</v>
      </c>
      <c r="D32" s="44">
        <v>749023.0</v>
      </c>
      <c r="E32" s="50" t="s">
        <v>2493</v>
      </c>
      <c r="F32" s="52">
        <v>12000.0</v>
      </c>
      <c r="G32" s="54"/>
      <c r="H32" s="54">
        <f t="shared" si="1"/>
        <v>44000</v>
      </c>
    </row>
    <row r="33">
      <c r="A33" s="42">
        <v>45799.0</v>
      </c>
      <c r="B33" s="68"/>
      <c r="C33" s="68"/>
      <c r="D33" s="68"/>
      <c r="E33" s="50" t="s">
        <v>30</v>
      </c>
      <c r="F33" s="54"/>
      <c r="G33" s="52">
        <v>36000.0</v>
      </c>
      <c r="H33" s="54">
        <f t="shared" si="1"/>
        <v>8000</v>
      </c>
    </row>
    <row r="34">
      <c r="A34" s="42">
        <v>45874.0</v>
      </c>
      <c r="B34" s="44" t="s">
        <v>2494</v>
      </c>
      <c r="C34" s="44" t="s">
        <v>26</v>
      </c>
      <c r="D34" s="44">
        <v>829335.0</v>
      </c>
      <c r="E34" s="50" t="s">
        <v>2495</v>
      </c>
      <c r="F34" s="52">
        <v>9000.0</v>
      </c>
      <c r="G34" s="54"/>
      <c r="H34" s="54">
        <f t="shared" si="1"/>
        <v>17000</v>
      </c>
    </row>
    <row r="35">
      <c r="A35" s="42">
        <v>45882.0</v>
      </c>
      <c r="B35" s="61"/>
      <c r="C35" s="61"/>
      <c r="D35" s="61"/>
      <c r="E35" s="50" t="s">
        <v>30</v>
      </c>
      <c r="F35" s="54"/>
      <c r="G35" s="52">
        <v>15000.0</v>
      </c>
      <c r="H35" s="54">
        <f t="shared" si="1"/>
        <v>2000</v>
      </c>
    </row>
    <row r="36">
      <c r="A36" s="42">
        <v>46113.0</v>
      </c>
      <c r="B36" s="44" t="s">
        <v>2494</v>
      </c>
      <c r="C36" s="44" t="s">
        <v>25</v>
      </c>
      <c r="D36" s="44">
        <v>829335.0</v>
      </c>
      <c r="E36" s="82" t="s">
        <v>2495</v>
      </c>
      <c r="F36" s="52">
        <v>9000.0</v>
      </c>
      <c r="G36" s="54"/>
      <c r="H36" s="54">
        <f t="shared" si="1"/>
        <v>11000</v>
      </c>
    </row>
    <row r="37">
      <c r="A37" s="42">
        <v>46163.0</v>
      </c>
      <c r="B37" s="68"/>
      <c r="C37" s="61"/>
      <c r="D37" s="61"/>
      <c r="E37" s="50" t="s">
        <v>30</v>
      </c>
      <c r="F37" s="54"/>
      <c r="G37" s="52">
        <v>9000.0</v>
      </c>
      <c r="H37" s="54">
        <f t="shared" si="1"/>
        <v>2000</v>
      </c>
    </row>
    <row r="38">
      <c r="A38" s="42">
        <v>46258.0</v>
      </c>
      <c r="B38" s="44" t="s">
        <v>2496</v>
      </c>
      <c r="C38" s="44" t="s">
        <v>1333</v>
      </c>
      <c r="D38" s="61"/>
      <c r="E38" s="50" t="s">
        <v>2497</v>
      </c>
      <c r="F38" s="52">
        <v>18000.0</v>
      </c>
      <c r="G38" s="54"/>
      <c r="H38" s="54">
        <f t="shared" si="1"/>
        <v>20000</v>
      </c>
    </row>
    <row r="39">
      <c r="A39" s="42">
        <v>46258.0</v>
      </c>
      <c r="B39" s="61"/>
      <c r="C39" s="61"/>
      <c r="D39" s="61"/>
      <c r="E39" s="50" t="s">
        <v>30</v>
      </c>
      <c r="F39" s="54"/>
      <c r="G39" s="52">
        <v>18000.0</v>
      </c>
      <c r="H39" s="54">
        <f t="shared" si="1"/>
        <v>2000</v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247000</v>
      </c>
      <c r="G1001" s="181">
        <f t="shared" si="2"/>
        <v>245000</v>
      </c>
      <c r="H1001" s="184">
        <f>F1001-G1001</f>
        <v>2000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311" t="s">
        <v>413</v>
      </c>
      <c r="H2" s="23"/>
    </row>
    <row r="3" ht="22.5" customHeight="1">
      <c r="A3" s="25" t="s">
        <v>7</v>
      </c>
      <c r="B3" s="27" t="s">
        <v>8</v>
      </c>
      <c r="C3" s="28"/>
      <c r="D3" s="29" t="s">
        <v>2498</v>
      </c>
      <c r="F3" s="18"/>
      <c r="G3" s="311" t="s">
        <v>415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45924.0</v>
      </c>
      <c r="B5" s="44" t="s">
        <v>2499</v>
      </c>
      <c r="C5" s="44" t="s">
        <v>25</v>
      </c>
      <c r="D5" s="44">
        <v>789660.0</v>
      </c>
      <c r="E5" s="50" t="s">
        <v>2500</v>
      </c>
      <c r="F5" s="52">
        <v>10000.0</v>
      </c>
      <c r="G5" s="52"/>
      <c r="H5" s="54">
        <f>IF(AND(F5="", G5=""), "", F5 - G5)
</f>
        <v>10000</v>
      </c>
    </row>
    <row r="6">
      <c r="A6" s="56">
        <v>45924.0</v>
      </c>
      <c r="B6" s="58"/>
      <c r="C6" s="61"/>
      <c r="D6" s="61"/>
      <c r="E6" s="50" t="s">
        <v>30</v>
      </c>
      <c r="F6" s="52"/>
      <c r="G6" s="52">
        <v>10000.0</v>
      </c>
      <c r="H6" s="54">
        <f t="shared" ref="H6:H1000" si="1">IF(AND(F6="", G6=""), "", H5 + F6 - G6)</f>
        <v>0</v>
      </c>
    </row>
    <row r="7">
      <c r="A7" s="56"/>
      <c r="B7" s="44"/>
      <c r="C7" s="44"/>
      <c r="D7" s="44"/>
      <c r="E7" s="50"/>
      <c r="F7" s="52"/>
      <c r="G7" s="52"/>
      <c r="H7" s="54" t="str">
        <f t="shared" si="1"/>
        <v/>
      </c>
    </row>
    <row r="8">
      <c r="A8" s="206"/>
      <c r="B8" s="58"/>
      <c r="C8" s="68"/>
      <c r="D8" s="68"/>
      <c r="E8" s="285"/>
      <c r="F8" s="52"/>
      <c r="G8" s="52"/>
      <c r="H8" s="54" t="str">
        <f t="shared" si="1"/>
        <v/>
      </c>
    </row>
    <row r="9">
      <c r="A9" s="42"/>
      <c r="B9" s="68"/>
      <c r="C9" s="68"/>
      <c r="D9" s="68"/>
      <c r="E9" s="115"/>
      <c r="F9" s="52"/>
      <c r="G9" s="52"/>
      <c r="H9" s="54" t="str">
        <f t="shared" si="1"/>
        <v/>
      </c>
    </row>
    <row r="10">
      <c r="A10" s="42"/>
      <c r="B10" s="68"/>
      <c r="C10" s="68"/>
      <c r="D10" s="68"/>
      <c r="E10" s="115"/>
      <c r="F10" s="52"/>
      <c r="G10" s="52"/>
      <c r="H10" s="54" t="str">
        <f t="shared" si="1"/>
        <v/>
      </c>
    </row>
    <row r="11">
      <c r="A11" s="42"/>
      <c r="B11" s="68"/>
      <c r="C11" s="68"/>
      <c r="D11" s="68"/>
      <c r="E11" s="115"/>
      <c r="F11" s="52"/>
      <c r="G11" s="52"/>
      <c r="H11" s="54" t="str">
        <f t="shared" si="1"/>
        <v/>
      </c>
    </row>
    <row r="12">
      <c r="A12" s="42"/>
      <c r="B12" s="68"/>
      <c r="C12" s="61"/>
      <c r="D12" s="61"/>
      <c r="E12" s="115"/>
      <c r="F12" s="52"/>
      <c r="G12" s="52"/>
      <c r="H12" s="54" t="str">
        <f t="shared" si="1"/>
        <v/>
      </c>
    </row>
    <row r="13">
      <c r="A13" s="42"/>
      <c r="B13" s="68"/>
      <c r="C13" s="61"/>
      <c r="D13" s="61"/>
      <c r="E13" s="115"/>
      <c r="F13" s="52"/>
      <c r="G13" s="52"/>
      <c r="H13" s="54" t="str">
        <f t="shared" si="1"/>
        <v/>
      </c>
    </row>
    <row r="14">
      <c r="A14" s="42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10000</v>
      </c>
      <c r="G1001" s="181">
        <f t="shared" si="2"/>
        <v>10000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18000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419</v>
      </c>
      <c r="H2" s="23"/>
    </row>
    <row r="3" ht="22.5" customHeight="1">
      <c r="A3" s="25" t="s">
        <v>7</v>
      </c>
      <c r="B3" s="27" t="s">
        <v>8</v>
      </c>
      <c r="C3" s="28"/>
      <c r="D3" s="29" t="s">
        <v>2501</v>
      </c>
      <c r="F3" s="18"/>
      <c r="G3" s="296" t="s">
        <v>420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2502</v>
      </c>
      <c r="C5" s="44" t="s">
        <v>26</v>
      </c>
      <c r="D5" s="44"/>
      <c r="E5" s="50" t="s">
        <v>2503</v>
      </c>
      <c r="F5" s="52">
        <v>6000.0</v>
      </c>
      <c r="G5" s="52"/>
      <c r="H5" s="54">
        <f>IF(AND(F5="", G5=""), "", F5 - G5)
</f>
        <v>6000</v>
      </c>
    </row>
    <row r="6">
      <c r="A6" s="206"/>
      <c r="B6" s="65" t="s">
        <v>2504</v>
      </c>
      <c r="C6" s="44" t="s">
        <v>26</v>
      </c>
      <c r="D6" s="61"/>
      <c r="E6" s="50" t="s">
        <v>2505</v>
      </c>
      <c r="F6" s="52">
        <v>6000.0</v>
      </c>
      <c r="G6" s="52"/>
      <c r="H6" s="54">
        <f t="shared" ref="H6:H1000" si="1">IF(AND(F6="", G6=""), "", H5 + F6 - G6)</f>
        <v>12000</v>
      </c>
    </row>
    <row r="7">
      <c r="A7" s="206"/>
      <c r="B7" s="65" t="s">
        <v>2506</v>
      </c>
      <c r="C7" s="44" t="s">
        <v>26</v>
      </c>
      <c r="D7" s="68"/>
      <c r="E7" s="50" t="s">
        <v>2507</v>
      </c>
      <c r="F7" s="52">
        <v>6000.0</v>
      </c>
      <c r="G7" s="52"/>
      <c r="H7" s="54">
        <f t="shared" si="1"/>
        <v>18000</v>
      </c>
    </row>
    <row r="8">
      <c r="A8" s="206"/>
      <c r="B8" s="65" t="s">
        <v>2508</v>
      </c>
      <c r="C8" s="44" t="s">
        <v>25</v>
      </c>
      <c r="D8" s="68"/>
      <c r="E8" s="50" t="s">
        <v>2509</v>
      </c>
      <c r="F8" s="52">
        <v>6600.0</v>
      </c>
      <c r="G8" s="52"/>
      <c r="H8" s="54">
        <f t="shared" si="1"/>
        <v>24600</v>
      </c>
    </row>
    <row r="9">
      <c r="A9" s="42">
        <v>44146.0</v>
      </c>
      <c r="B9" s="68"/>
      <c r="C9" s="68"/>
      <c r="D9" s="68"/>
      <c r="E9" s="50" t="s">
        <v>30</v>
      </c>
      <c r="F9" s="52"/>
      <c r="G9" s="52">
        <v>6000.0</v>
      </c>
      <c r="H9" s="54">
        <f t="shared" si="1"/>
        <v>18600</v>
      </c>
    </row>
    <row r="10">
      <c r="A10" s="42">
        <v>44153.0</v>
      </c>
      <c r="B10" s="68"/>
      <c r="C10" s="68"/>
      <c r="D10" s="68"/>
      <c r="E10" s="50" t="s">
        <v>30</v>
      </c>
      <c r="F10" s="52"/>
      <c r="G10" s="52">
        <v>6000.0</v>
      </c>
      <c r="H10" s="54">
        <f t="shared" si="1"/>
        <v>12600</v>
      </c>
    </row>
    <row r="11">
      <c r="A11" s="42">
        <v>44198.0</v>
      </c>
      <c r="B11" s="68"/>
      <c r="C11" s="68"/>
      <c r="D11" s="68"/>
      <c r="E11" s="50" t="s">
        <v>30</v>
      </c>
      <c r="F11" s="52"/>
      <c r="G11" s="52">
        <v>6600.0</v>
      </c>
      <c r="H11" s="54">
        <f t="shared" si="1"/>
        <v>6000</v>
      </c>
    </row>
    <row r="12">
      <c r="A12" s="42">
        <v>44411.0</v>
      </c>
      <c r="B12" s="68"/>
      <c r="C12" s="61"/>
      <c r="D12" s="61"/>
      <c r="E12" s="50" t="s">
        <v>30</v>
      </c>
      <c r="F12" s="52"/>
      <c r="G12" s="52">
        <v>6000.0</v>
      </c>
      <c r="H12" s="54">
        <f t="shared" si="1"/>
        <v>0</v>
      </c>
    </row>
    <row r="13">
      <c r="A13" s="42"/>
      <c r="B13" s="68"/>
      <c r="C13" s="61"/>
      <c r="D13" s="61"/>
      <c r="E13" s="50" t="s">
        <v>2510</v>
      </c>
      <c r="F13" s="52">
        <v>10000.0</v>
      </c>
      <c r="G13" s="52"/>
      <c r="H13" s="54">
        <f t="shared" si="1"/>
        <v>10000</v>
      </c>
    </row>
    <row r="14">
      <c r="A14" s="42">
        <v>44570.0</v>
      </c>
      <c r="B14" s="44" t="s">
        <v>2511</v>
      </c>
      <c r="C14" s="44" t="s">
        <v>25</v>
      </c>
      <c r="D14" s="61"/>
      <c r="E14" s="50" t="s">
        <v>2512</v>
      </c>
      <c r="F14" s="52">
        <v>8000.0</v>
      </c>
      <c r="G14" s="52">
        <v>8000.0</v>
      </c>
      <c r="H14" s="54">
        <f t="shared" si="1"/>
        <v>10000</v>
      </c>
    </row>
    <row r="15">
      <c r="A15" s="42"/>
      <c r="B15" s="44" t="s">
        <v>2504</v>
      </c>
      <c r="C15" s="44" t="s">
        <v>25</v>
      </c>
      <c r="D15" s="61"/>
      <c r="E15" s="50" t="s">
        <v>2505</v>
      </c>
      <c r="F15" s="52">
        <v>8000.0</v>
      </c>
      <c r="G15" s="52"/>
      <c r="H15" s="54">
        <f t="shared" si="1"/>
        <v>18000</v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50600</v>
      </c>
      <c r="G1001" s="181">
        <f t="shared" si="2"/>
        <v>32600</v>
      </c>
      <c r="H1001" s="184">
        <f>F1001-G1001</f>
        <v>18000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314">
        <f>H1001</f>
        <v>9200</v>
      </c>
      <c r="H1" s="14"/>
    </row>
    <row r="2" ht="21.75" customHeight="1">
      <c r="A2" s="17" t="s">
        <v>2</v>
      </c>
      <c r="D2" s="16" t="s">
        <v>3</v>
      </c>
      <c r="F2" s="18"/>
      <c r="G2" s="315" t="s">
        <v>424</v>
      </c>
      <c r="H2" s="23"/>
    </row>
    <row r="3" ht="22.5" customHeight="1">
      <c r="A3" s="25" t="s">
        <v>7</v>
      </c>
      <c r="B3" s="27" t="s">
        <v>8</v>
      </c>
      <c r="C3" s="28"/>
      <c r="D3" s="29" t="s">
        <v>2513</v>
      </c>
      <c r="F3" s="18"/>
      <c r="G3" s="315" t="s">
        <v>425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2514</v>
      </c>
      <c r="C5" s="44" t="s">
        <v>26</v>
      </c>
      <c r="D5" s="44"/>
      <c r="E5" s="50" t="s">
        <v>2515</v>
      </c>
      <c r="F5" s="52">
        <v>6000.0</v>
      </c>
      <c r="G5" s="52">
        <v>6000.0</v>
      </c>
      <c r="H5" s="54">
        <f>IF(AND(F5="", G5=""), "", F5 - G5)
</f>
        <v>0</v>
      </c>
    </row>
    <row r="6">
      <c r="A6" s="206"/>
      <c r="B6" s="65" t="s">
        <v>2516</v>
      </c>
      <c r="C6" s="44" t="s">
        <v>26</v>
      </c>
      <c r="D6" s="61"/>
      <c r="E6" s="50" t="s">
        <v>2517</v>
      </c>
      <c r="F6" s="52">
        <v>6000.0</v>
      </c>
      <c r="G6" s="52">
        <v>6000.0</v>
      </c>
      <c r="H6" s="54">
        <f t="shared" ref="H6:H1000" si="1">IF(AND(F6="", G6=""), "", H5 + F6 - G6)</f>
        <v>0</v>
      </c>
    </row>
    <row r="7">
      <c r="A7" s="206"/>
      <c r="B7" s="65" t="s">
        <v>2518</v>
      </c>
      <c r="C7" s="68"/>
      <c r="D7" s="68"/>
      <c r="E7" s="50" t="s">
        <v>2519</v>
      </c>
      <c r="F7" s="52">
        <v>6000.0</v>
      </c>
      <c r="G7" s="52">
        <v>6000.0</v>
      </c>
      <c r="H7" s="54">
        <f t="shared" si="1"/>
        <v>0</v>
      </c>
    </row>
    <row r="8">
      <c r="A8" s="206"/>
      <c r="B8" s="65" t="s">
        <v>2520</v>
      </c>
      <c r="C8" s="44" t="s">
        <v>25</v>
      </c>
      <c r="D8" s="68"/>
      <c r="E8" s="50" t="s">
        <v>2515</v>
      </c>
      <c r="F8" s="52">
        <v>6000.0</v>
      </c>
      <c r="G8" s="52"/>
      <c r="H8" s="54">
        <f t="shared" si="1"/>
        <v>6000</v>
      </c>
    </row>
    <row r="9">
      <c r="A9" s="42"/>
      <c r="B9" s="44" t="s">
        <v>2521</v>
      </c>
      <c r="C9" s="44" t="s">
        <v>25</v>
      </c>
      <c r="D9" s="68"/>
      <c r="E9" s="50" t="s">
        <v>2522</v>
      </c>
      <c r="F9" s="52">
        <v>6000.0</v>
      </c>
      <c r="G9" s="52"/>
      <c r="H9" s="54">
        <f t="shared" si="1"/>
        <v>12000</v>
      </c>
    </row>
    <row r="10">
      <c r="A10" s="42">
        <v>44392.0</v>
      </c>
      <c r="B10" s="68"/>
      <c r="C10" s="68"/>
      <c r="D10" s="68"/>
      <c r="E10" s="50" t="s">
        <v>30</v>
      </c>
      <c r="F10" s="52"/>
      <c r="G10" s="52">
        <v>12000.0</v>
      </c>
      <c r="H10" s="54">
        <f t="shared" si="1"/>
        <v>0</v>
      </c>
    </row>
    <row r="11">
      <c r="A11" s="42"/>
      <c r="B11" s="44" t="s">
        <v>2516</v>
      </c>
      <c r="C11" s="44" t="s">
        <v>25</v>
      </c>
      <c r="D11" s="68"/>
      <c r="E11" s="50" t="s">
        <v>2517</v>
      </c>
      <c r="F11" s="52">
        <v>6000.0</v>
      </c>
      <c r="G11" s="52"/>
      <c r="H11" s="54">
        <f t="shared" si="1"/>
        <v>6000</v>
      </c>
    </row>
    <row r="12">
      <c r="A12" s="42">
        <v>44447.0</v>
      </c>
      <c r="B12" s="68"/>
      <c r="C12" s="61"/>
      <c r="D12" s="61"/>
      <c r="E12" s="50" t="s">
        <v>30</v>
      </c>
      <c r="F12" s="52"/>
      <c r="G12" s="52">
        <v>6000.0</v>
      </c>
      <c r="H12" s="54">
        <f t="shared" si="1"/>
        <v>0</v>
      </c>
    </row>
    <row r="13">
      <c r="A13" s="42"/>
      <c r="B13" s="68"/>
      <c r="C13" s="44" t="s">
        <v>25</v>
      </c>
      <c r="D13" s="44">
        <v>596181.0</v>
      </c>
      <c r="E13" s="50" t="s">
        <v>2523</v>
      </c>
      <c r="F13" s="52">
        <v>6600.0</v>
      </c>
      <c r="G13" s="52"/>
      <c r="H13" s="54">
        <f t="shared" si="1"/>
        <v>6600</v>
      </c>
    </row>
    <row r="14">
      <c r="A14" s="42"/>
      <c r="B14" s="61"/>
      <c r="C14" s="44" t="s">
        <v>25</v>
      </c>
      <c r="D14" s="61"/>
      <c r="E14" s="50" t="s">
        <v>2524</v>
      </c>
      <c r="F14" s="52">
        <v>6000.0</v>
      </c>
      <c r="G14" s="52"/>
      <c r="H14" s="54">
        <f t="shared" si="1"/>
        <v>12600</v>
      </c>
    </row>
    <row r="15">
      <c r="A15" s="42"/>
      <c r="B15" s="68"/>
      <c r="C15" s="44" t="s">
        <v>25</v>
      </c>
      <c r="D15" s="61"/>
      <c r="E15" s="50" t="s">
        <v>2525</v>
      </c>
      <c r="F15" s="52">
        <v>6600.0</v>
      </c>
      <c r="G15" s="52"/>
      <c r="H15" s="54">
        <f t="shared" si="1"/>
        <v>19200</v>
      </c>
    </row>
    <row r="16">
      <c r="A16" s="42"/>
      <c r="B16" s="44" t="s">
        <v>2526</v>
      </c>
      <c r="C16" s="44" t="s">
        <v>25</v>
      </c>
      <c r="D16" s="61"/>
      <c r="E16" s="50" t="s">
        <v>2519</v>
      </c>
      <c r="F16" s="52">
        <v>6600.0</v>
      </c>
      <c r="G16" s="52">
        <v>6600.0</v>
      </c>
      <c r="H16" s="54">
        <f t="shared" si="1"/>
        <v>19200</v>
      </c>
    </row>
    <row r="17">
      <c r="A17" s="42">
        <v>44837.0</v>
      </c>
      <c r="B17" s="44" t="s">
        <v>2521</v>
      </c>
      <c r="C17" s="44" t="s">
        <v>71</v>
      </c>
      <c r="D17" s="68"/>
      <c r="E17" s="50" t="s">
        <v>2527</v>
      </c>
      <c r="F17" s="52">
        <v>11500.0</v>
      </c>
      <c r="G17" s="52">
        <v>11500.0</v>
      </c>
      <c r="H17" s="54">
        <f t="shared" si="1"/>
        <v>19200</v>
      </c>
    </row>
    <row r="18">
      <c r="A18" s="42"/>
      <c r="B18" s="44" t="s">
        <v>2528</v>
      </c>
      <c r="C18" s="44" t="s">
        <v>71</v>
      </c>
      <c r="D18" s="61"/>
      <c r="E18" s="50" t="s">
        <v>2517</v>
      </c>
      <c r="F18" s="52">
        <v>9500.0</v>
      </c>
      <c r="G18" s="54"/>
      <c r="H18" s="54">
        <f t="shared" si="1"/>
        <v>28700</v>
      </c>
    </row>
    <row r="19">
      <c r="A19" s="316">
        <v>44697.0</v>
      </c>
      <c r="B19" s="68"/>
      <c r="C19" s="68"/>
      <c r="D19" s="68"/>
      <c r="E19" s="50" t="s">
        <v>30</v>
      </c>
      <c r="F19" s="54"/>
      <c r="G19" s="52">
        <v>9000.0</v>
      </c>
      <c r="H19" s="54">
        <f t="shared" si="1"/>
        <v>19700</v>
      </c>
    </row>
    <row r="20">
      <c r="A20" s="42"/>
      <c r="B20" s="68"/>
      <c r="C20" s="61"/>
      <c r="D20" s="61"/>
      <c r="E20" s="50" t="s">
        <v>2529</v>
      </c>
      <c r="F20" s="52">
        <v>1000.0</v>
      </c>
      <c r="G20" s="54"/>
      <c r="H20" s="54">
        <f t="shared" si="1"/>
        <v>20700</v>
      </c>
    </row>
    <row r="21">
      <c r="A21" s="42">
        <v>44760.0</v>
      </c>
      <c r="B21" s="68"/>
      <c r="C21" s="61"/>
      <c r="D21" s="61"/>
      <c r="E21" s="50" t="s">
        <v>30</v>
      </c>
      <c r="F21" s="54"/>
      <c r="G21" s="52">
        <v>11500.0</v>
      </c>
      <c r="H21" s="54">
        <f t="shared" si="1"/>
        <v>9200</v>
      </c>
    </row>
    <row r="22">
      <c r="A22" s="42"/>
      <c r="B22" s="61"/>
      <c r="C22" s="61"/>
      <c r="D22" s="61"/>
      <c r="E22" s="50"/>
      <c r="F22" s="54"/>
      <c r="G22" s="52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83800</v>
      </c>
      <c r="G1001" s="181">
        <f t="shared" si="2"/>
        <v>74600</v>
      </c>
      <c r="H1001" s="184">
        <f>F1001-G1001</f>
        <v>9200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427</v>
      </c>
      <c r="H2" s="23"/>
    </row>
    <row r="3" ht="22.5" customHeight="1">
      <c r="A3" s="25" t="s">
        <v>7</v>
      </c>
      <c r="B3" s="27" t="s">
        <v>8</v>
      </c>
      <c r="C3" s="28"/>
      <c r="D3" s="29" t="s">
        <v>2530</v>
      </c>
      <c r="F3" s="18"/>
      <c r="G3" s="296" t="s">
        <v>428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44257.0</v>
      </c>
      <c r="B5" s="44" t="s">
        <v>2531</v>
      </c>
      <c r="C5" s="44"/>
      <c r="D5" s="44"/>
      <c r="E5" s="50" t="s">
        <v>2532</v>
      </c>
      <c r="F5" s="52">
        <v>7000.0</v>
      </c>
      <c r="G5" s="52"/>
      <c r="H5" s="54">
        <f>IF(AND(F5="", G5=""), "", F5 - G5)
</f>
        <v>7000</v>
      </c>
    </row>
    <row r="6">
      <c r="A6" s="56">
        <v>44257.0</v>
      </c>
      <c r="B6" s="65" t="s">
        <v>2531</v>
      </c>
      <c r="C6" s="61"/>
      <c r="D6" s="61"/>
      <c r="E6" s="50" t="s">
        <v>30</v>
      </c>
      <c r="F6" s="52"/>
      <c r="G6" s="52">
        <v>7000.0</v>
      </c>
      <c r="H6" s="54">
        <f t="shared" ref="H6:H1000" si="1">IF(AND(F6="", G6=""), "", H5 + F6 - G6)</f>
        <v>0</v>
      </c>
    </row>
    <row r="7">
      <c r="A7" s="56">
        <v>44335.0</v>
      </c>
      <c r="B7" s="65" t="s">
        <v>2533</v>
      </c>
      <c r="C7" s="68"/>
      <c r="D7" s="68"/>
      <c r="E7" s="50" t="s">
        <v>2534</v>
      </c>
      <c r="F7" s="52">
        <v>7000.0</v>
      </c>
      <c r="G7" s="52"/>
      <c r="H7" s="54">
        <f t="shared" si="1"/>
        <v>7000</v>
      </c>
    </row>
    <row r="8">
      <c r="A8" s="56">
        <v>44335.0</v>
      </c>
      <c r="B8" s="65" t="s">
        <v>2533</v>
      </c>
      <c r="C8" s="68"/>
      <c r="D8" s="68"/>
      <c r="E8" s="50" t="s">
        <v>30</v>
      </c>
      <c r="F8" s="52"/>
      <c r="G8" s="52">
        <v>7000.0</v>
      </c>
      <c r="H8" s="54">
        <f t="shared" si="1"/>
        <v>0</v>
      </c>
    </row>
    <row r="9">
      <c r="A9" s="42"/>
      <c r="B9" s="68"/>
      <c r="C9" s="68"/>
      <c r="D9" s="68"/>
      <c r="E9" s="115"/>
      <c r="F9" s="52"/>
      <c r="G9" s="52"/>
      <c r="H9" s="54" t="str">
        <f t="shared" si="1"/>
        <v/>
      </c>
    </row>
    <row r="10">
      <c r="A10" s="42"/>
      <c r="B10" s="68"/>
      <c r="C10" s="68"/>
      <c r="D10" s="68"/>
      <c r="E10" s="115"/>
      <c r="F10" s="52"/>
      <c r="G10" s="52"/>
      <c r="H10" s="54" t="str">
        <f t="shared" si="1"/>
        <v/>
      </c>
    </row>
    <row r="11">
      <c r="A11" s="42"/>
      <c r="B11" s="68"/>
      <c r="C11" s="68"/>
      <c r="D11" s="68"/>
      <c r="E11" s="115"/>
      <c r="F11" s="52"/>
      <c r="G11" s="52"/>
      <c r="H11" s="54" t="str">
        <f t="shared" si="1"/>
        <v/>
      </c>
    </row>
    <row r="12">
      <c r="A12" s="42"/>
      <c r="B12" s="68"/>
      <c r="C12" s="61"/>
      <c r="D12" s="61"/>
      <c r="E12" s="115"/>
      <c r="F12" s="52"/>
      <c r="G12" s="52"/>
      <c r="H12" s="54" t="str">
        <f t="shared" si="1"/>
        <v/>
      </c>
    </row>
    <row r="13">
      <c r="A13" s="42"/>
      <c r="B13" s="68"/>
      <c r="C13" s="61"/>
      <c r="D13" s="61"/>
      <c r="E13" s="115"/>
      <c r="F13" s="52"/>
      <c r="G13" s="52"/>
      <c r="H13" s="54" t="str">
        <f t="shared" si="1"/>
        <v/>
      </c>
    </row>
    <row r="14">
      <c r="A14" s="42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14000</v>
      </c>
      <c r="G1001" s="181">
        <f t="shared" si="2"/>
        <v>14000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21A8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30000</v>
      </c>
      <c r="H1" s="14"/>
    </row>
    <row r="2" ht="21.75" customHeight="1">
      <c r="A2" s="17" t="s">
        <v>2</v>
      </c>
      <c r="D2" s="16" t="s">
        <v>3</v>
      </c>
      <c r="F2" s="18"/>
      <c r="G2" s="289" t="s">
        <v>432</v>
      </c>
      <c r="H2" s="23"/>
    </row>
    <row r="3" ht="22.5" customHeight="1">
      <c r="A3" s="25" t="s">
        <v>7</v>
      </c>
      <c r="B3" s="27" t="s">
        <v>8</v>
      </c>
      <c r="C3" s="28"/>
      <c r="D3" s="29" t="s">
        <v>2535</v>
      </c>
      <c r="F3" s="18"/>
      <c r="G3" s="289" t="s">
        <v>433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45120.0</v>
      </c>
      <c r="B5" s="44" t="s">
        <v>2536</v>
      </c>
      <c r="C5" s="44" t="s">
        <v>25</v>
      </c>
      <c r="D5" s="269">
        <v>690869.0</v>
      </c>
      <c r="E5" s="270" t="s">
        <v>2537</v>
      </c>
      <c r="F5" s="271">
        <v>7500.0</v>
      </c>
      <c r="G5" s="271"/>
      <c r="H5" s="272">
        <f>IF(AND(F5="", G5=""), "", F5 - G5)
</f>
        <v>7500</v>
      </c>
    </row>
    <row r="6">
      <c r="A6" s="56">
        <v>45230.0</v>
      </c>
      <c r="B6" s="65" t="s">
        <v>2538</v>
      </c>
      <c r="C6" s="44" t="s">
        <v>25</v>
      </c>
      <c r="D6" s="269">
        <v>623592.0</v>
      </c>
      <c r="E6" s="270" t="s">
        <v>2539</v>
      </c>
      <c r="F6" s="271">
        <v>7500.0</v>
      </c>
      <c r="G6" s="271"/>
      <c r="H6" s="272">
        <f t="shared" ref="H6:H1000" si="1">IF(AND(F6="", G6=""), "", H5 + F6 - G6)</f>
        <v>15000</v>
      </c>
    </row>
    <row r="7">
      <c r="A7" s="56">
        <v>45593.0</v>
      </c>
      <c r="B7" s="65" t="s">
        <v>2540</v>
      </c>
      <c r="C7" s="44" t="s">
        <v>26</v>
      </c>
      <c r="D7" s="269">
        <v>744781.0</v>
      </c>
      <c r="E7" s="270" t="s">
        <v>2541</v>
      </c>
      <c r="F7" s="271">
        <v>4500.0</v>
      </c>
      <c r="G7" s="271"/>
      <c r="H7" s="272">
        <f t="shared" si="1"/>
        <v>19500</v>
      </c>
    </row>
    <row r="8">
      <c r="A8" s="56">
        <v>45657.0</v>
      </c>
      <c r="B8" s="65" t="s">
        <v>2542</v>
      </c>
      <c r="C8" s="44" t="s">
        <v>26</v>
      </c>
      <c r="D8" s="269">
        <v>790350.0</v>
      </c>
      <c r="E8" s="270" t="s">
        <v>2543</v>
      </c>
      <c r="F8" s="271">
        <v>4500.0</v>
      </c>
      <c r="G8" s="271"/>
      <c r="H8" s="272">
        <f t="shared" si="1"/>
        <v>24000</v>
      </c>
    </row>
    <row r="9">
      <c r="A9" s="42">
        <v>45730.0</v>
      </c>
      <c r="B9" s="44" t="s">
        <v>2544</v>
      </c>
      <c r="C9" s="44" t="s">
        <v>26</v>
      </c>
      <c r="D9" s="269">
        <v>803756.0</v>
      </c>
      <c r="E9" s="270" t="s">
        <v>2545</v>
      </c>
      <c r="F9" s="271">
        <v>4500.0</v>
      </c>
      <c r="G9" s="271"/>
      <c r="H9" s="272">
        <f t="shared" si="1"/>
        <v>28500</v>
      </c>
    </row>
    <row r="10">
      <c r="A10" s="42">
        <v>45730.0</v>
      </c>
      <c r="B10" s="44" t="s">
        <v>2546</v>
      </c>
      <c r="C10" s="44" t="s">
        <v>26</v>
      </c>
      <c r="D10" s="269">
        <v>803740.0</v>
      </c>
      <c r="E10" s="270" t="s">
        <v>2547</v>
      </c>
      <c r="F10" s="271">
        <v>4500.0</v>
      </c>
      <c r="G10" s="271"/>
      <c r="H10" s="272">
        <f t="shared" si="1"/>
        <v>33000</v>
      </c>
    </row>
    <row r="11">
      <c r="A11" s="42">
        <v>45835.0</v>
      </c>
      <c r="B11" s="44" t="s">
        <v>2542</v>
      </c>
      <c r="C11" s="44" t="s">
        <v>25</v>
      </c>
      <c r="D11" s="269">
        <v>790350.0</v>
      </c>
      <c r="E11" s="270" t="s">
        <v>2543</v>
      </c>
      <c r="F11" s="271">
        <v>7500.0</v>
      </c>
      <c r="G11" s="271"/>
      <c r="H11" s="272">
        <f t="shared" si="1"/>
        <v>40500</v>
      </c>
    </row>
    <row r="12">
      <c r="A12" s="42">
        <v>45857.0</v>
      </c>
      <c r="B12" s="44" t="s">
        <v>2548</v>
      </c>
      <c r="C12" s="44" t="s">
        <v>1507</v>
      </c>
      <c r="D12" s="269">
        <v>790350.0</v>
      </c>
      <c r="E12" s="270" t="s">
        <v>2549</v>
      </c>
      <c r="F12" s="271">
        <v>14000.0</v>
      </c>
      <c r="G12" s="271"/>
      <c r="H12" s="272">
        <f t="shared" si="1"/>
        <v>54500</v>
      </c>
    </row>
    <row r="13">
      <c r="A13" s="42">
        <v>45869.0</v>
      </c>
      <c r="B13" s="44" t="s">
        <v>2550</v>
      </c>
      <c r="C13" s="44" t="s">
        <v>26</v>
      </c>
      <c r="D13" s="269">
        <v>826787.0</v>
      </c>
      <c r="E13" s="270" t="s">
        <v>2551</v>
      </c>
      <c r="F13" s="271">
        <v>4500.0</v>
      </c>
      <c r="G13" s="271"/>
      <c r="H13" s="272">
        <f t="shared" si="1"/>
        <v>59000</v>
      </c>
    </row>
    <row r="14">
      <c r="A14" s="42">
        <v>45906.0</v>
      </c>
      <c r="B14" s="44" t="s">
        <v>2552</v>
      </c>
      <c r="C14" s="44" t="s">
        <v>26</v>
      </c>
      <c r="D14" s="269">
        <v>834567.0</v>
      </c>
      <c r="E14" s="270" t="s">
        <v>2553</v>
      </c>
      <c r="F14" s="271">
        <v>4500.0</v>
      </c>
      <c r="G14" s="271"/>
      <c r="H14" s="272">
        <f t="shared" si="1"/>
        <v>63500</v>
      </c>
    </row>
    <row r="15">
      <c r="A15" s="42"/>
      <c r="B15" s="44" t="s">
        <v>2538</v>
      </c>
      <c r="C15" s="44" t="s">
        <v>71</v>
      </c>
      <c r="D15" s="269">
        <v>623592.0</v>
      </c>
      <c r="E15" s="270" t="s">
        <v>2554</v>
      </c>
      <c r="F15" s="271">
        <v>12000.0</v>
      </c>
      <c r="G15" s="271"/>
      <c r="H15" s="272">
        <f t="shared" si="1"/>
        <v>75500</v>
      </c>
    </row>
    <row r="16">
      <c r="A16" s="42">
        <v>45912.0</v>
      </c>
      <c r="B16" s="61"/>
      <c r="C16" s="61"/>
      <c r="D16" s="274"/>
      <c r="E16" s="270" t="s">
        <v>30</v>
      </c>
      <c r="F16" s="271"/>
      <c r="G16" s="271">
        <v>12000.0</v>
      </c>
      <c r="H16" s="272">
        <f t="shared" si="1"/>
        <v>63500</v>
      </c>
    </row>
    <row r="17">
      <c r="A17" s="42">
        <v>46009.0</v>
      </c>
      <c r="B17" s="44" t="s">
        <v>2544</v>
      </c>
      <c r="C17" s="44" t="s">
        <v>25</v>
      </c>
      <c r="D17" s="269">
        <v>803756.0</v>
      </c>
      <c r="E17" s="270" t="s">
        <v>2545</v>
      </c>
      <c r="F17" s="271">
        <v>7500.0</v>
      </c>
      <c r="G17" s="271"/>
      <c r="H17" s="272">
        <f t="shared" si="1"/>
        <v>71000</v>
      </c>
    </row>
    <row r="18">
      <c r="A18" s="42">
        <v>46009.0</v>
      </c>
      <c r="B18" s="44" t="s">
        <v>2555</v>
      </c>
      <c r="C18" s="44" t="s">
        <v>25</v>
      </c>
      <c r="D18" s="269">
        <v>826787.0</v>
      </c>
      <c r="E18" s="270" t="s">
        <v>2556</v>
      </c>
      <c r="F18" s="271">
        <v>7500.0</v>
      </c>
      <c r="G18" s="272"/>
      <c r="H18" s="272">
        <f t="shared" si="1"/>
        <v>78500</v>
      </c>
    </row>
    <row r="19">
      <c r="A19" s="42">
        <v>46009.0</v>
      </c>
      <c r="B19" s="44" t="s">
        <v>2557</v>
      </c>
      <c r="C19" s="44" t="s">
        <v>25</v>
      </c>
      <c r="D19" s="269">
        <v>834567.0</v>
      </c>
      <c r="E19" s="270" t="s">
        <v>2558</v>
      </c>
      <c r="F19" s="271">
        <v>7500.0</v>
      </c>
      <c r="G19" s="272"/>
      <c r="H19" s="272">
        <f t="shared" si="1"/>
        <v>86000</v>
      </c>
    </row>
    <row r="20">
      <c r="A20" s="42">
        <v>46009.0</v>
      </c>
      <c r="B20" s="68"/>
      <c r="C20" s="61"/>
      <c r="D20" s="61"/>
      <c r="E20" s="50" t="s">
        <v>2559</v>
      </c>
      <c r="F20" s="228"/>
      <c r="G20" s="228">
        <v>48500.0</v>
      </c>
      <c r="H20" s="228">
        <f t="shared" si="1"/>
        <v>37500</v>
      </c>
    </row>
    <row r="21">
      <c r="A21" s="42">
        <v>46013.0</v>
      </c>
      <c r="B21" s="44"/>
      <c r="C21" s="44"/>
      <c r="D21" s="44"/>
      <c r="E21" s="50" t="s">
        <v>2560</v>
      </c>
      <c r="F21" s="228"/>
      <c r="G21" s="222">
        <v>2000.0</v>
      </c>
      <c r="H21" s="228">
        <f t="shared" si="1"/>
        <v>35500</v>
      </c>
    </row>
    <row r="22">
      <c r="A22" s="42">
        <v>46027.0</v>
      </c>
      <c r="B22" s="44" t="s">
        <v>2561</v>
      </c>
      <c r="C22" s="44" t="s">
        <v>26</v>
      </c>
      <c r="D22" s="44">
        <v>858744.0</v>
      </c>
      <c r="E22" s="50" t="s">
        <v>2562</v>
      </c>
      <c r="F22" s="222">
        <v>4500.0</v>
      </c>
      <c r="G22" s="228"/>
      <c r="H22" s="228">
        <f t="shared" si="1"/>
        <v>40000</v>
      </c>
    </row>
    <row r="23">
      <c r="A23" s="42">
        <v>46027.0</v>
      </c>
      <c r="B23" s="68"/>
      <c r="C23" s="68"/>
      <c r="D23" s="68"/>
      <c r="E23" s="50" t="s">
        <v>2563</v>
      </c>
      <c r="F23" s="228"/>
      <c r="G23" s="222">
        <v>5000.0</v>
      </c>
      <c r="H23" s="228">
        <f t="shared" si="1"/>
        <v>35000</v>
      </c>
    </row>
    <row r="24">
      <c r="A24" s="42">
        <v>46097.0</v>
      </c>
      <c r="B24" s="44"/>
      <c r="C24" s="61"/>
      <c r="D24" s="61"/>
      <c r="E24" s="317" t="s">
        <v>2564</v>
      </c>
      <c r="F24" s="228"/>
      <c r="G24" s="222">
        <v>20000.0</v>
      </c>
      <c r="H24" s="228">
        <f t="shared" si="1"/>
        <v>15000</v>
      </c>
    </row>
    <row r="25">
      <c r="A25" s="42">
        <v>46099.0</v>
      </c>
      <c r="B25" s="44" t="s">
        <v>2565</v>
      </c>
      <c r="C25" s="44" t="s">
        <v>26</v>
      </c>
      <c r="D25" s="68"/>
      <c r="E25" s="50" t="s">
        <v>2566</v>
      </c>
      <c r="F25" s="222">
        <v>1500.0</v>
      </c>
      <c r="G25" s="228"/>
      <c r="H25" s="228">
        <f t="shared" si="1"/>
        <v>16500</v>
      </c>
    </row>
    <row r="26">
      <c r="A26" s="42">
        <v>46099.0</v>
      </c>
      <c r="B26" s="44" t="s">
        <v>2567</v>
      </c>
      <c r="C26" s="44" t="s">
        <v>1059</v>
      </c>
      <c r="D26" s="61"/>
      <c r="E26" s="50" t="s">
        <v>2568</v>
      </c>
      <c r="F26" s="222">
        <v>4500.0</v>
      </c>
      <c r="G26" s="228"/>
      <c r="H26" s="228">
        <f t="shared" si="1"/>
        <v>21000</v>
      </c>
    </row>
    <row r="27">
      <c r="A27" s="42">
        <v>46126.0</v>
      </c>
      <c r="B27" s="44" t="s">
        <v>2544</v>
      </c>
      <c r="C27" s="44" t="s">
        <v>71</v>
      </c>
      <c r="D27" s="269">
        <v>803756.0</v>
      </c>
      <c r="E27" s="270" t="s">
        <v>2545</v>
      </c>
      <c r="F27" s="222">
        <v>12000.0</v>
      </c>
      <c r="G27" s="228"/>
      <c r="H27" s="228">
        <f t="shared" si="1"/>
        <v>33000</v>
      </c>
    </row>
    <row r="28">
      <c r="A28" s="42">
        <v>46126.0</v>
      </c>
      <c r="B28" s="61"/>
      <c r="C28" s="61"/>
      <c r="D28" s="61"/>
      <c r="E28" s="50" t="s">
        <v>30</v>
      </c>
      <c r="F28" s="228"/>
      <c r="G28" s="222">
        <v>20000.0</v>
      </c>
      <c r="H28" s="228">
        <f t="shared" si="1"/>
        <v>13000</v>
      </c>
    </row>
    <row r="29">
      <c r="A29" s="42">
        <v>46142.0</v>
      </c>
      <c r="B29" s="44" t="s">
        <v>2561</v>
      </c>
      <c r="C29" s="44" t="s">
        <v>25</v>
      </c>
      <c r="D29" s="44">
        <v>858744.0</v>
      </c>
      <c r="E29" s="50" t="s">
        <v>2562</v>
      </c>
      <c r="F29" s="222">
        <v>7500.0</v>
      </c>
      <c r="G29" s="228"/>
      <c r="H29" s="228">
        <f t="shared" si="1"/>
        <v>20500</v>
      </c>
    </row>
    <row r="30">
      <c r="A30" s="42">
        <v>46165.0</v>
      </c>
      <c r="B30" s="44" t="s">
        <v>2569</v>
      </c>
      <c r="C30" s="44" t="s">
        <v>26</v>
      </c>
      <c r="D30" s="44">
        <v>889172.0</v>
      </c>
      <c r="E30" s="50" t="s">
        <v>2570</v>
      </c>
      <c r="F30" s="222">
        <v>4500.0</v>
      </c>
      <c r="G30" s="228"/>
      <c r="H30" s="228">
        <f t="shared" si="1"/>
        <v>25000</v>
      </c>
    </row>
    <row r="31">
      <c r="A31" s="42">
        <v>46191.0</v>
      </c>
      <c r="B31" s="44" t="s">
        <v>2555</v>
      </c>
      <c r="C31" s="44" t="s">
        <v>71</v>
      </c>
      <c r="D31" s="269">
        <v>826787.0</v>
      </c>
      <c r="E31" s="270" t="s">
        <v>2571</v>
      </c>
      <c r="F31" s="222">
        <v>12000.0</v>
      </c>
      <c r="G31" s="228"/>
      <c r="H31" s="228">
        <f t="shared" si="1"/>
        <v>37000</v>
      </c>
    </row>
    <row r="32">
      <c r="A32" s="42">
        <v>46191.0</v>
      </c>
      <c r="B32" s="61"/>
      <c r="C32" s="61"/>
      <c r="D32" s="61"/>
      <c r="E32" s="50" t="s">
        <v>30</v>
      </c>
      <c r="F32" s="228"/>
      <c r="G32" s="222">
        <v>12000.0</v>
      </c>
      <c r="H32" s="228">
        <f t="shared" si="1"/>
        <v>25000</v>
      </c>
    </row>
    <row r="33">
      <c r="A33" s="42">
        <v>46206.0</v>
      </c>
      <c r="B33" s="44" t="s">
        <v>2557</v>
      </c>
      <c r="C33" s="44" t="s">
        <v>71</v>
      </c>
      <c r="D33" s="269">
        <v>834567.0</v>
      </c>
      <c r="E33" s="270" t="s">
        <v>2558</v>
      </c>
      <c r="F33" s="222">
        <v>12000.0</v>
      </c>
      <c r="G33" s="228"/>
      <c r="H33" s="228">
        <f t="shared" si="1"/>
        <v>37000</v>
      </c>
    </row>
    <row r="34">
      <c r="A34" s="42">
        <v>46213.0</v>
      </c>
      <c r="B34" s="61"/>
      <c r="C34" s="61"/>
      <c r="D34" s="61"/>
      <c r="E34" s="50" t="s">
        <v>2572</v>
      </c>
      <c r="F34" s="222"/>
      <c r="G34" s="222">
        <v>7000.0</v>
      </c>
      <c r="H34" s="228">
        <f t="shared" si="1"/>
        <v>30000</v>
      </c>
    </row>
    <row r="35">
      <c r="A35" s="42"/>
      <c r="B35" s="44"/>
      <c r="C35" s="44"/>
      <c r="D35" s="44"/>
      <c r="E35" s="50"/>
      <c r="F35" s="222"/>
      <c r="G35" s="228"/>
      <c r="H35" s="228" t="str">
        <f t="shared" si="1"/>
        <v/>
      </c>
    </row>
    <row r="36">
      <c r="A36" s="114"/>
      <c r="B36" s="68"/>
      <c r="C36" s="61"/>
      <c r="D36" s="61"/>
      <c r="E36" s="115"/>
      <c r="F36" s="228"/>
      <c r="G36" s="228"/>
      <c r="H36" s="228" t="str">
        <f t="shared" si="1"/>
        <v/>
      </c>
    </row>
    <row r="37">
      <c r="A37" s="114"/>
      <c r="B37" s="68"/>
      <c r="C37" s="61"/>
      <c r="D37" s="61"/>
      <c r="E37" s="115"/>
      <c r="F37" s="228"/>
      <c r="G37" s="228"/>
      <c r="H37" s="228" t="str">
        <f t="shared" si="1"/>
        <v/>
      </c>
    </row>
    <row r="38">
      <c r="A38" s="114"/>
      <c r="B38" s="68"/>
      <c r="C38" s="61"/>
      <c r="D38" s="61"/>
      <c r="E38" s="115"/>
      <c r="F38" s="228"/>
      <c r="G38" s="228"/>
      <c r="H38" s="228" t="str">
        <f t="shared" si="1"/>
        <v/>
      </c>
    </row>
    <row r="39">
      <c r="A39" s="114"/>
      <c r="B39" s="61"/>
      <c r="C39" s="61"/>
      <c r="D39" s="61"/>
      <c r="E39" s="115"/>
      <c r="F39" s="228"/>
      <c r="G39" s="228"/>
      <c r="H39" s="228" t="str">
        <f t="shared" si="1"/>
        <v/>
      </c>
    </row>
    <row r="40">
      <c r="A40" s="114"/>
      <c r="B40" s="68"/>
      <c r="C40" s="61"/>
      <c r="D40" s="61"/>
      <c r="E40" s="115"/>
      <c r="F40" s="228"/>
      <c r="G40" s="228"/>
      <c r="H40" s="228" t="str">
        <f t="shared" si="1"/>
        <v/>
      </c>
    </row>
    <row r="41">
      <c r="A41" s="114"/>
      <c r="B41" s="68"/>
      <c r="C41" s="68"/>
      <c r="D41" s="68"/>
      <c r="E41" s="115"/>
      <c r="F41" s="228"/>
      <c r="G41" s="228"/>
      <c r="H41" s="228" t="str">
        <f t="shared" si="1"/>
        <v/>
      </c>
    </row>
    <row r="42">
      <c r="A42" s="114"/>
      <c r="B42" s="61"/>
      <c r="C42" s="61"/>
      <c r="D42" s="61"/>
      <c r="E42" s="115"/>
      <c r="F42" s="228"/>
      <c r="G42" s="228"/>
      <c r="H42" s="228" t="str">
        <f t="shared" si="1"/>
        <v/>
      </c>
    </row>
    <row r="43">
      <c r="A43" s="114"/>
      <c r="B43" s="68"/>
      <c r="C43" s="61"/>
      <c r="D43" s="61"/>
      <c r="E43" s="115"/>
      <c r="F43" s="228"/>
      <c r="G43" s="228"/>
      <c r="H43" s="228" t="str">
        <f t="shared" si="1"/>
        <v/>
      </c>
    </row>
    <row r="44">
      <c r="A44" s="114"/>
      <c r="B44" s="68"/>
      <c r="C44" s="61"/>
      <c r="D44" s="61"/>
      <c r="E44" s="115"/>
      <c r="F44" s="228"/>
      <c r="G44" s="228"/>
      <c r="H44" s="228" t="str">
        <f t="shared" si="1"/>
        <v/>
      </c>
    </row>
    <row r="45">
      <c r="A45" s="114"/>
      <c r="B45" s="68"/>
      <c r="C45" s="61"/>
      <c r="D45" s="61"/>
      <c r="E45" s="115"/>
      <c r="F45" s="228"/>
      <c r="G45" s="228"/>
      <c r="H45" s="228" t="str">
        <f t="shared" si="1"/>
        <v/>
      </c>
    </row>
    <row r="46">
      <c r="A46" s="114"/>
      <c r="B46" s="68"/>
      <c r="C46" s="61"/>
      <c r="D46" s="61"/>
      <c r="E46" s="115"/>
      <c r="F46" s="228"/>
      <c r="G46" s="228"/>
      <c r="H46" s="228" t="str">
        <f t="shared" si="1"/>
        <v/>
      </c>
    </row>
    <row r="47">
      <c r="A47" s="114"/>
      <c r="B47" s="68"/>
      <c r="C47" s="61"/>
      <c r="D47" s="61"/>
      <c r="E47" s="115"/>
      <c r="F47" s="228"/>
      <c r="G47" s="228"/>
      <c r="H47" s="228" t="str">
        <f t="shared" si="1"/>
        <v/>
      </c>
    </row>
    <row r="48">
      <c r="A48" s="114"/>
      <c r="B48" s="68"/>
      <c r="C48" s="61"/>
      <c r="D48" s="61"/>
      <c r="E48" s="115"/>
      <c r="F48" s="228"/>
      <c r="G48" s="228"/>
      <c r="H48" s="228" t="str">
        <f t="shared" si="1"/>
        <v/>
      </c>
    </row>
    <row r="49">
      <c r="A49" s="114"/>
      <c r="B49" s="68"/>
      <c r="C49" s="61"/>
      <c r="D49" s="61"/>
      <c r="E49" s="115"/>
      <c r="F49" s="228"/>
      <c r="G49" s="228"/>
      <c r="H49" s="228" t="str">
        <f t="shared" si="1"/>
        <v/>
      </c>
    </row>
    <row r="50">
      <c r="A50" s="114"/>
      <c r="B50" s="68"/>
      <c r="C50" s="61"/>
      <c r="D50" s="61"/>
      <c r="E50" s="115"/>
      <c r="F50" s="228"/>
      <c r="G50" s="228"/>
      <c r="H50" s="228" t="str">
        <f t="shared" si="1"/>
        <v/>
      </c>
    </row>
    <row r="51">
      <c r="A51" s="114"/>
      <c r="B51" s="61"/>
      <c r="C51" s="61"/>
      <c r="D51" s="61"/>
      <c r="E51" s="115"/>
      <c r="F51" s="228"/>
      <c r="G51" s="228"/>
      <c r="H51" s="228" t="str">
        <f t="shared" si="1"/>
        <v/>
      </c>
    </row>
    <row r="52">
      <c r="A52" s="42"/>
      <c r="B52" s="61"/>
      <c r="C52" s="61"/>
      <c r="D52" s="61"/>
      <c r="E52" s="115"/>
      <c r="F52" s="228"/>
      <c r="G52" s="228"/>
      <c r="H52" s="228" t="str">
        <f t="shared" si="1"/>
        <v/>
      </c>
    </row>
    <row r="53">
      <c r="A53" s="42"/>
      <c r="B53" s="61"/>
      <c r="C53" s="61"/>
      <c r="D53" s="61"/>
      <c r="E53" s="115"/>
      <c r="F53" s="228"/>
      <c r="G53" s="228"/>
      <c r="H53" s="228" t="str">
        <f t="shared" si="1"/>
        <v/>
      </c>
    </row>
    <row r="54">
      <c r="A54" s="114"/>
      <c r="B54" s="68"/>
      <c r="C54" s="61"/>
      <c r="D54" s="61"/>
      <c r="E54" s="115"/>
      <c r="F54" s="228"/>
      <c r="G54" s="228"/>
      <c r="H54" s="228" t="str">
        <f t="shared" si="1"/>
        <v/>
      </c>
    </row>
    <row r="55">
      <c r="A55" s="114"/>
      <c r="B55" s="68"/>
      <c r="C55" s="61"/>
      <c r="D55" s="61"/>
      <c r="E55" s="115"/>
      <c r="F55" s="228"/>
      <c r="G55" s="228"/>
      <c r="H55" s="228" t="str">
        <f t="shared" si="1"/>
        <v/>
      </c>
    </row>
    <row r="56">
      <c r="A56" s="114"/>
      <c r="B56" s="68"/>
      <c r="C56" s="61"/>
      <c r="D56" s="61"/>
      <c r="E56" s="115"/>
      <c r="F56" s="228"/>
      <c r="G56" s="228"/>
      <c r="H56" s="228" t="str">
        <f t="shared" si="1"/>
        <v/>
      </c>
    </row>
    <row r="57">
      <c r="A57" s="114"/>
      <c r="B57" s="68"/>
      <c r="C57" s="61"/>
      <c r="D57" s="61"/>
      <c r="E57" s="115"/>
      <c r="F57" s="228"/>
      <c r="G57" s="228"/>
      <c r="H57" s="228" t="str">
        <f t="shared" si="1"/>
        <v/>
      </c>
    </row>
    <row r="58">
      <c r="A58" s="114"/>
      <c r="B58" s="68"/>
      <c r="C58" s="61"/>
      <c r="D58" s="61"/>
      <c r="E58" s="115"/>
      <c r="F58" s="228"/>
      <c r="G58" s="228"/>
      <c r="H58" s="228" t="str">
        <f t="shared" si="1"/>
        <v/>
      </c>
    </row>
    <row r="59">
      <c r="A59" s="42"/>
      <c r="B59" s="61"/>
      <c r="C59" s="61"/>
      <c r="D59" s="61"/>
      <c r="E59" s="115"/>
      <c r="F59" s="228"/>
      <c r="G59" s="228"/>
      <c r="H59" s="228" t="str">
        <f t="shared" si="1"/>
        <v/>
      </c>
    </row>
    <row r="60">
      <c r="A60" s="114"/>
      <c r="B60" s="68"/>
      <c r="C60" s="61"/>
      <c r="D60" s="61"/>
      <c r="E60" s="115"/>
      <c r="F60" s="228"/>
      <c r="G60" s="228"/>
      <c r="H60" s="228" t="str">
        <f t="shared" si="1"/>
        <v/>
      </c>
    </row>
    <row r="61">
      <c r="A61" s="114"/>
      <c r="B61" s="68"/>
      <c r="C61" s="61"/>
      <c r="D61" s="61"/>
      <c r="E61" s="115"/>
      <c r="F61" s="228"/>
      <c r="G61" s="228"/>
      <c r="H61" s="228" t="str">
        <f t="shared" si="1"/>
        <v/>
      </c>
    </row>
    <row r="62">
      <c r="A62" s="114"/>
      <c r="B62" s="68"/>
      <c r="C62" s="61"/>
      <c r="D62" s="61"/>
      <c r="E62" s="115"/>
      <c r="F62" s="228"/>
      <c r="G62" s="228"/>
      <c r="H62" s="228" t="str">
        <f t="shared" si="1"/>
        <v/>
      </c>
    </row>
    <row r="63">
      <c r="A63" s="114"/>
      <c r="B63" s="68"/>
      <c r="C63" s="61"/>
      <c r="D63" s="61"/>
      <c r="E63" s="115"/>
      <c r="F63" s="228"/>
      <c r="G63" s="228"/>
      <c r="H63" s="228" t="str">
        <f t="shared" si="1"/>
        <v/>
      </c>
    </row>
    <row r="64">
      <c r="A64" s="114"/>
      <c r="B64" s="68"/>
      <c r="C64" s="61"/>
      <c r="D64" s="61"/>
      <c r="E64" s="115"/>
      <c r="F64" s="228"/>
      <c r="G64" s="228"/>
      <c r="H64" s="228" t="str">
        <f t="shared" si="1"/>
        <v/>
      </c>
    </row>
    <row r="65">
      <c r="A65" s="114"/>
      <c r="B65" s="61"/>
      <c r="C65" s="61"/>
      <c r="D65" s="61"/>
      <c r="E65" s="115"/>
      <c r="F65" s="228"/>
      <c r="G65" s="228"/>
      <c r="H65" s="228" t="str">
        <f t="shared" si="1"/>
        <v/>
      </c>
    </row>
    <row r="66">
      <c r="A66" s="114"/>
      <c r="B66" s="68"/>
      <c r="C66" s="61"/>
      <c r="D66" s="61"/>
      <c r="E66" s="115"/>
      <c r="F66" s="228"/>
      <c r="G66" s="228"/>
      <c r="H66" s="228" t="str">
        <f t="shared" si="1"/>
        <v/>
      </c>
    </row>
    <row r="67">
      <c r="A67" s="114"/>
      <c r="B67" s="68"/>
      <c r="C67" s="61"/>
      <c r="D67" s="61"/>
      <c r="E67" s="115"/>
      <c r="F67" s="228"/>
      <c r="G67" s="228"/>
      <c r="H67" s="228" t="str">
        <f t="shared" si="1"/>
        <v/>
      </c>
    </row>
    <row r="68">
      <c r="A68" s="114"/>
      <c r="B68" s="68"/>
      <c r="C68" s="61"/>
      <c r="D68" s="61"/>
      <c r="E68" s="115"/>
      <c r="F68" s="228"/>
      <c r="G68" s="228"/>
      <c r="H68" s="228" t="str">
        <f t="shared" si="1"/>
        <v/>
      </c>
    </row>
    <row r="69">
      <c r="A69" s="114"/>
      <c r="B69" s="61"/>
      <c r="C69" s="61"/>
      <c r="D69" s="61"/>
      <c r="E69" s="115"/>
      <c r="F69" s="228"/>
      <c r="G69" s="228"/>
      <c r="H69" s="228" t="str">
        <f t="shared" si="1"/>
        <v/>
      </c>
    </row>
    <row r="70">
      <c r="A70" s="114"/>
      <c r="B70" s="68"/>
      <c r="C70" s="61"/>
      <c r="D70" s="61"/>
      <c r="E70" s="115"/>
      <c r="F70" s="228"/>
      <c r="G70" s="228"/>
      <c r="H70" s="228" t="str">
        <f t="shared" si="1"/>
        <v/>
      </c>
    </row>
    <row r="71">
      <c r="A71" s="114"/>
      <c r="B71" s="68"/>
      <c r="C71" s="61"/>
      <c r="D71" s="61"/>
      <c r="E71" s="115"/>
      <c r="F71" s="228"/>
      <c r="G71" s="228"/>
      <c r="H71" s="228" t="str">
        <f t="shared" si="1"/>
        <v/>
      </c>
    </row>
    <row r="72">
      <c r="A72" s="114"/>
      <c r="B72" s="68"/>
      <c r="C72" s="61"/>
      <c r="D72" s="61"/>
      <c r="E72" s="115"/>
      <c r="F72" s="228"/>
      <c r="G72" s="228"/>
      <c r="H72" s="228" t="str">
        <f t="shared" si="1"/>
        <v/>
      </c>
    </row>
    <row r="73">
      <c r="A73" s="114"/>
      <c r="B73" s="68"/>
      <c r="C73" s="61"/>
      <c r="D73" s="61"/>
      <c r="E73" s="115"/>
      <c r="F73" s="228"/>
      <c r="G73" s="228"/>
      <c r="H73" s="228" t="str">
        <f t="shared" si="1"/>
        <v/>
      </c>
    </row>
    <row r="74">
      <c r="A74" s="42"/>
      <c r="B74" s="61"/>
      <c r="C74" s="61"/>
      <c r="D74" s="61"/>
      <c r="E74" s="115"/>
      <c r="F74" s="228"/>
      <c r="G74" s="228"/>
      <c r="H74" s="228" t="str">
        <f t="shared" si="1"/>
        <v/>
      </c>
    </row>
    <row r="75">
      <c r="A75" s="114"/>
      <c r="B75" s="68"/>
      <c r="C75" s="61"/>
      <c r="D75" s="61"/>
      <c r="E75" s="115"/>
      <c r="F75" s="228"/>
      <c r="G75" s="228"/>
      <c r="H75" s="228" t="str">
        <f t="shared" si="1"/>
        <v/>
      </c>
    </row>
    <row r="76">
      <c r="A76" s="114"/>
      <c r="B76" s="68"/>
      <c r="C76" s="61"/>
      <c r="D76" s="61"/>
      <c r="E76" s="115"/>
      <c r="F76" s="228"/>
      <c r="G76" s="228"/>
      <c r="H76" s="228" t="str">
        <f t="shared" si="1"/>
        <v/>
      </c>
    </row>
    <row r="77">
      <c r="A77" s="114"/>
      <c r="B77" s="68"/>
      <c r="C77" s="61"/>
      <c r="D77" s="61"/>
      <c r="E77" s="115"/>
      <c r="F77" s="228"/>
      <c r="G77" s="228"/>
      <c r="H77" s="228" t="str">
        <f t="shared" si="1"/>
        <v/>
      </c>
    </row>
    <row r="78">
      <c r="A78" s="114"/>
      <c r="B78" s="68"/>
      <c r="C78" s="61"/>
      <c r="D78" s="61"/>
      <c r="E78" s="115"/>
      <c r="F78" s="228"/>
      <c r="G78" s="228"/>
      <c r="H78" s="228" t="str">
        <f t="shared" si="1"/>
        <v/>
      </c>
    </row>
    <row r="79">
      <c r="A79" s="114"/>
      <c r="B79" s="68"/>
      <c r="C79" s="61"/>
      <c r="D79" s="61"/>
      <c r="E79" s="115"/>
      <c r="F79" s="228"/>
      <c r="G79" s="228"/>
      <c r="H79" s="228" t="str">
        <f t="shared" si="1"/>
        <v/>
      </c>
    </row>
    <row r="80">
      <c r="A80" s="114"/>
      <c r="B80" s="68"/>
      <c r="C80" s="61"/>
      <c r="D80" s="61"/>
      <c r="E80" s="115"/>
      <c r="F80" s="228"/>
      <c r="G80" s="228"/>
      <c r="H80" s="228" t="str">
        <f t="shared" si="1"/>
        <v/>
      </c>
    </row>
    <row r="81">
      <c r="A81" s="42"/>
      <c r="B81" s="61"/>
      <c r="C81" s="61"/>
      <c r="D81" s="61"/>
      <c r="E81" s="115"/>
      <c r="F81" s="228"/>
      <c r="G81" s="228"/>
      <c r="H81" s="228" t="str">
        <f t="shared" si="1"/>
        <v/>
      </c>
    </row>
    <row r="82">
      <c r="A82" s="42"/>
      <c r="B82" s="61"/>
      <c r="C82" s="61"/>
      <c r="D82" s="61"/>
      <c r="E82" s="115"/>
      <c r="F82" s="228"/>
      <c r="G82" s="228"/>
      <c r="H82" s="228" t="str">
        <f t="shared" si="1"/>
        <v/>
      </c>
    </row>
    <row r="83">
      <c r="A83" s="114"/>
      <c r="B83" s="68"/>
      <c r="C83" s="61"/>
      <c r="D83" s="61"/>
      <c r="E83" s="115"/>
      <c r="F83" s="228"/>
      <c r="G83" s="228"/>
      <c r="H83" s="228" t="str">
        <f t="shared" si="1"/>
        <v/>
      </c>
    </row>
    <row r="84">
      <c r="A84" s="114"/>
      <c r="B84" s="68"/>
      <c r="C84" s="61"/>
      <c r="D84" s="61"/>
      <c r="E84" s="115"/>
      <c r="F84" s="228"/>
      <c r="G84" s="228"/>
      <c r="H84" s="228" t="str">
        <f t="shared" si="1"/>
        <v/>
      </c>
    </row>
    <row r="85">
      <c r="A85" s="114"/>
      <c r="B85" s="68"/>
      <c r="C85" s="61"/>
      <c r="D85" s="61"/>
      <c r="E85" s="115"/>
      <c r="F85" s="228"/>
      <c r="G85" s="228"/>
      <c r="H85" s="228" t="str">
        <f t="shared" si="1"/>
        <v/>
      </c>
    </row>
    <row r="86">
      <c r="A86" s="114"/>
      <c r="B86" s="68"/>
      <c r="C86" s="61"/>
      <c r="D86" s="61"/>
      <c r="E86" s="115"/>
      <c r="F86" s="228"/>
      <c r="G86" s="228"/>
      <c r="H86" s="228" t="str">
        <f t="shared" si="1"/>
        <v/>
      </c>
    </row>
    <row r="87">
      <c r="A87" s="114"/>
      <c r="B87" s="68"/>
      <c r="C87" s="61"/>
      <c r="D87" s="61"/>
      <c r="E87" s="115"/>
      <c r="F87" s="228"/>
      <c r="G87" s="228"/>
      <c r="H87" s="228" t="str">
        <f t="shared" si="1"/>
        <v/>
      </c>
    </row>
    <row r="88">
      <c r="A88" s="114"/>
      <c r="B88" s="68"/>
      <c r="C88" s="61"/>
      <c r="D88" s="61"/>
      <c r="E88" s="115"/>
      <c r="F88" s="228"/>
      <c r="G88" s="228"/>
      <c r="H88" s="228" t="str">
        <f t="shared" si="1"/>
        <v/>
      </c>
    </row>
    <row r="89">
      <c r="A89" s="114"/>
      <c r="B89" s="68"/>
      <c r="C89" s="61"/>
      <c r="D89" s="61"/>
      <c r="E89" s="115"/>
      <c r="F89" s="228"/>
      <c r="G89" s="228"/>
      <c r="H89" s="228" t="str">
        <f t="shared" si="1"/>
        <v/>
      </c>
    </row>
    <row r="90">
      <c r="A90" s="114"/>
      <c r="B90" s="68"/>
      <c r="C90" s="61"/>
      <c r="D90" s="61"/>
      <c r="E90" s="115"/>
      <c r="F90" s="228"/>
      <c r="G90" s="228"/>
      <c r="H90" s="228" t="str">
        <f t="shared" si="1"/>
        <v/>
      </c>
    </row>
    <row r="91">
      <c r="A91" s="114"/>
      <c r="B91" s="68"/>
      <c r="C91" s="61"/>
      <c r="D91" s="61"/>
      <c r="E91" s="115"/>
      <c r="F91" s="228"/>
      <c r="G91" s="228"/>
      <c r="H91" s="228" t="str">
        <f t="shared" si="1"/>
        <v/>
      </c>
    </row>
    <row r="92">
      <c r="A92" s="114"/>
      <c r="B92" s="68"/>
      <c r="C92" s="61"/>
      <c r="D92" s="61"/>
      <c r="E92" s="115"/>
      <c r="F92" s="228"/>
      <c r="G92" s="228"/>
      <c r="H92" s="228" t="str">
        <f t="shared" si="1"/>
        <v/>
      </c>
    </row>
    <row r="93">
      <c r="A93" s="114"/>
      <c r="B93" s="68"/>
      <c r="C93" s="61"/>
      <c r="D93" s="61"/>
      <c r="E93" s="115"/>
      <c r="F93" s="228"/>
      <c r="G93" s="228"/>
      <c r="H93" s="228" t="str">
        <f t="shared" si="1"/>
        <v/>
      </c>
    </row>
    <row r="94">
      <c r="A94" s="114"/>
      <c r="B94" s="68"/>
      <c r="C94" s="61"/>
      <c r="D94" s="61"/>
      <c r="E94" s="115"/>
      <c r="F94" s="228"/>
      <c r="G94" s="228"/>
      <c r="H94" s="228" t="str">
        <f t="shared" si="1"/>
        <v/>
      </c>
    </row>
    <row r="95">
      <c r="A95" s="42"/>
      <c r="B95" s="61"/>
      <c r="C95" s="61"/>
      <c r="D95" s="61"/>
      <c r="E95" s="115"/>
      <c r="F95" s="228"/>
      <c r="G95" s="228"/>
      <c r="H95" s="228" t="str">
        <f t="shared" si="1"/>
        <v/>
      </c>
    </row>
    <row r="96">
      <c r="A96" s="114"/>
      <c r="B96" s="68"/>
      <c r="C96" s="61"/>
      <c r="D96" s="61"/>
      <c r="E96" s="115"/>
      <c r="F96" s="228"/>
      <c r="G96" s="228"/>
      <c r="H96" s="228" t="str">
        <f t="shared" si="1"/>
        <v/>
      </c>
    </row>
    <row r="97">
      <c r="A97" s="114"/>
      <c r="B97" s="68"/>
      <c r="C97" s="61"/>
      <c r="D97" s="61"/>
      <c r="E97" s="115"/>
      <c r="F97" s="228"/>
      <c r="G97" s="228"/>
      <c r="H97" s="228" t="str">
        <f t="shared" si="1"/>
        <v/>
      </c>
    </row>
    <row r="98">
      <c r="A98" s="114"/>
      <c r="B98" s="68"/>
      <c r="C98" s="61"/>
      <c r="D98" s="61"/>
      <c r="E98" s="115"/>
      <c r="F98" s="228"/>
      <c r="G98" s="228"/>
      <c r="H98" s="228" t="str">
        <f t="shared" si="1"/>
        <v/>
      </c>
    </row>
    <row r="99">
      <c r="A99" s="114"/>
      <c r="B99" s="61"/>
      <c r="C99" s="61"/>
      <c r="D99" s="61"/>
      <c r="E99" s="115"/>
      <c r="F99" s="228"/>
      <c r="G99" s="228"/>
      <c r="H99" s="228" t="str">
        <f t="shared" si="1"/>
        <v/>
      </c>
    </row>
    <row r="100">
      <c r="A100" s="114"/>
      <c r="B100" s="68"/>
      <c r="C100" s="61"/>
      <c r="D100" s="61"/>
      <c r="E100" s="115"/>
      <c r="F100" s="228"/>
      <c r="G100" s="228"/>
      <c r="H100" s="228" t="str">
        <f t="shared" si="1"/>
        <v/>
      </c>
    </row>
    <row r="101">
      <c r="A101" s="42"/>
      <c r="B101" s="61"/>
      <c r="C101" s="61"/>
      <c r="D101" s="61"/>
      <c r="E101" s="115"/>
      <c r="F101" s="228"/>
      <c r="G101" s="228"/>
      <c r="H101" s="228" t="str">
        <f t="shared" si="1"/>
        <v/>
      </c>
    </row>
    <row r="102">
      <c r="A102" s="114"/>
      <c r="B102" s="68"/>
      <c r="C102" s="61"/>
      <c r="D102" s="61"/>
      <c r="E102" s="115"/>
      <c r="F102" s="228"/>
      <c r="G102" s="228"/>
      <c r="H102" s="228" t="str">
        <f t="shared" si="1"/>
        <v/>
      </c>
    </row>
    <row r="103">
      <c r="A103" s="114"/>
      <c r="B103" s="68"/>
      <c r="C103" s="61"/>
      <c r="D103" s="61"/>
      <c r="E103" s="115"/>
      <c r="F103" s="228"/>
      <c r="G103" s="228"/>
      <c r="H103" s="228" t="str">
        <f t="shared" si="1"/>
        <v/>
      </c>
    </row>
    <row r="104">
      <c r="A104" s="114"/>
      <c r="B104" s="68"/>
      <c r="C104" s="61"/>
      <c r="D104" s="61"/>
      <c r="E104" s="115"/>
      <c r="F104" s="228"/>
      <c r="G104" s="228"/>
      <c r="H104" s="228" t="str">
        <f t="shared" si="1"/>
        <v/>
      </c>
    </row>
    <row r="105">
      <c r="A105" s="114"/>
      <c r="B105" s="68"/>
      <c r="C105" s="61"/>
      <c r="D105" s="61"/>
      <c r="E105" s="115"/>
      <c r="F105" s="228"/>
      <c r="G105" s="228"/>
      <c r="H105" s="228" t="str">
        <f t="shared" si="1"/>
        <v/>
      </c>
    </row>
    <row r="106">
      <c r="A106" s="114"/>
      <c r="B106" s="68"/>
      <c r="C106" s="61"/>
      <c r="D106" s="61"/>
      <c r="E106" s="115"/>
      <c r="F106" s="228"/>
      <c r="G106" s="228"/>
      <c r="H106" s="228" t="str">
        <f t="shared" si="1"/>
        <v/>
      </c>
    </row>
    <row r="107">
      <c r="A107" s="114"/>
      <c r="B107" s="68"/>
      <c r="C107" s="61"/>
      <c r="D107" s="61"/>
      <c r="E107" s="115"/>
      <c r="F107" s="228"/>
      <c r="G107" s="228"/>
      <c r="H107" s="228" t="str">
        <f t="shared" si="1"/>
        <v/>
      </c>
    </row>
    <row r="108">
      <c r="A108" s="114"/>
      <c r="B108" s="68"/>
      <c r="C108" s="61"/>
      <c r="D108" s="61"/>
      <c r="E108" s="115"/>
      <c r="F108" s="228"/>
      <c r="G108" s="228"/>
      <c r="H108" s="228" t="str">
        <f t="shared" si="1"/>
        <v/>
      </c>
    </row>
    <row r="109">
      <c r="A109" s="114"/>
      <c r="B109" s="68"/>
      <c r="C109" s="61"/>
      <c r="D109" s="61"/>
      <c r="E109" s="115"/>
      <c r="F109" s="228"/>
      <c r="G109" s="228"/>
      <c r="H109" s="228" t="str">
        <f t="shared" si="1"/>
        <v/>
      </c>
    </row>
    <row r="110">
      <c r="A110" s="114"/>
      <c r="B110" s="68"/>
      <c r="C110" s="61"/>
      <c r="D110" s="61"/>
      <c r="E110" s="115"/>
      <c r="F110" s="228"/>
      <c r="G110" s="228"/>
      <c r="H110" s="228" t="str">
        <f t="shared" si="1"/>
        <v/>
      </c>
    </row>
    <row r="111">
      <c r="A111" s="114"/>
      <c r="B111" s="68"/>
      <c r="C111" s="61"/>
      <c r="D111" s="61"/>
      <c r="E111" s="115"/>
      <c r="F111" s="228"/>
      <c r="G111" s="228"/>
      <c r="H111" s="228" t="str">
        <f t="shared" si="1"/>
        <v/>
      </c>
    </row>
    <row r="112">
      <c r="A112" s="114"/>
      <c r="B112" s="61"/>
      <c r="C112" s="61"/>
      <c r="D112" s="61"/>
      <c r="E112" s="115"/>
      <c r="F112" s="228"/>
      <c r="G112" s="228"/>
      <c r="H112" s="228" t="str">
        <f t="shared" si="1"/>
        <v/>
      </c>
    </row>
    <row r="113">
      <c r="A113" s="42"/>
      <c r="B113" s="61"/>
      <c r="C113" s="61"/>
      <c r="D113" s="61"/>
      <c r="E113" s="115"/>
      <c r="F113" s="228"/>
      <c r="G113" s="228"/>
      <c r="H113" s="228" t="str">
        <f t="shared" si="1"/>
        <v/>
      </c>
    </row>
    <row r="114">
      <c r="A114" s="114"/>
      <c r="B114" s="68"/>
      <c r="C114" s="61"/>
      <c r="D114" s="61"/>
      <c r="E114" s="115"/>
      <c r="F114" s="228"/>
      <c r="G114" s="228"/>
      <c r="H114" s="228" t="str">
        <f t="shared" si="1"/>
        <v/>
      </c>
    </row>
    <row r="115">
      <c r="A115" s="114"/>
      <c r="B115" s="68"/>
      <c r="C115" s="61"/>
      <c r="D115" s="61"/>
      <c r="E115" s="115"/>
      <c r="F115" s="228"/>
      <c r="G115" s="228"/>
      <c r="H115" s="228" t="str">
        <f t="shared" si="1"/>
        <v/>
      </c>
    </row>
    <row r="116">
      <c r="A116" s="114"/>
      <c r="B116" s="68"/>
      <c r="C116" s="61"/>
      <c r="D116" s="61"/>
      <c r="E116" s="115"/>
      <c r="F116" s="228"/>
      <c r="G116" s="228"/>
      <c r="H116" s="228" t="str">
        <f t="shared" si="1"/>
        <v/>
      </c>
    </row>
    <row r="117">
      <c r="A117" s="114"/>
      <c r="B117" s="61"/>
      <c r="C117" s="61"/>
      <c r="D117" s="61"/>
      <c r="E117" s="115"/>
      <c r="F117" s="228"/>
      <c r="G117" s="228"/>
      <c r="H117" s="228" t="str">
        <f t="shared" si="1"/>
        <v/>
      </c>
    </row>
    <row r="118">
      <c r="A118" s="114"/>
      <c r="B118" s="68"/>
      <c r="C118" s="61"/>
      <c r="D118" s="61"/>
      <c r="E118" s="115"/>
      <c r="F118" s="228"/>
      <c r="G118" s="228"/>
      <c r="H118" s="228" t="str">
        <f t="shared" si="1"/>
        <v/>
      </c>
    </row>
    <row r="119">
      <c r="A119" s="114"/>
      <c r="B119" s="68"/>
      <c r="C119" s="61"/>
      <c r="D119" s="61"/>
      <c r="E119" s="115"/>
      <c r="F119" s="228"/>
      <c r="G119" s="228"/>
      <c r="H119" s="228" t="str">
        <f t="shared" si="1"/>
        <v/>
      </c>
    </row>
    <row r="120">
      <c r="A120" s="114"/>
      <c r="B120" s="68"/>
      <c r="C120" s="61"/>
      <c r="D120" s="61"/>
      <c r="E120" s="115"/>
      <c r="F120" s="228"/>
      <c r="G120" s="228"/>
      <c r="H120" s="228" t="str">
        <f t="shared" si="1"/>
        <v/>
      </c>
    </row>
    <row r="121">
      <c r="A121" s="114"/>
      <c r="B121" s="68"/>
      <c r="C121" s="61"/>
      <c r="D121" s="61"/>
      <c r="E121" s="115"/>
      <c r="F121" s="228"/>
      <c r="G121" s="228"/>
      <c r="H121" s="228" t="str">
        <f t="shared" si="1"/>
        <v/>
      </c>
    </row>
    <row r="122">
      <c r="A122" s="42"/>
      <c r="B122" s="61"/>
      <c r="C122" s="61"/>
      <c r="D122" s="61"/>
      <c r="E122" s="115"/>
      <c r="F122" s="228"/>
      <c r="G122" s="228"/>
      <c r="H122" s="228" t="str">
        <f t="shared" si="1"/>
        <v/>
      </c>
    </row>
    <row r="123">
      <c r="A123" s="114"/>
      <c r="B123" s="68"/>
      <c r="C123" s="61"/>
      <c r="D123" s="61"/>
      <c r="E123" s="115"/>
      <c r="F123" s="228"/>
      <c r="G123" s="228"/>
      <c r="H123" s="228" t="str">
        <f t="shared" si="1"/>
        <v/>
      </c>
    </row>
    <row r="124">
      <c r="A124" s="114"/>
      <c r="B124" s="68"/>
      <c r="C124" s="61"/>
      <c r="D124" s="61"/>
      <c r="E124" s="115"/>
      <c r="F124" s="228"/>
      <c r="G124" s="228"/>
      <c r="H124" s="228" t="str">
        <f t="shared" si="1"/>
        <v/>
      </c>
    </row>
    <row r="125">
      <c r="A125" s="114"/>
      <c r="B125" s="68"/>
      <c r="C125" s="61"/>
      <c r="D125" s="61"/>
      <c r="E125" s="115"/>
      <c r="F125" s="228"/>
      <c r="G125" s="228"/>
      <c r="H125" s="228" t="str">
        <f t="shared" si="1"/>
        <v/>
      </c>
    </row>
    <row r="126">
      <c r="A126" s="114"/>
      <c r="B126" s="68"/>
      <c r="C126" s="61"/>
      <c r="D126" s="61"/>
      <c r="E126" s="115"/>
      <c r="F126" s="228"/>
      <c r="G126" s="228"/>
      <c r="H126" s="228" t="str">
        <f t="shared" si="1"/>
        <v/>
      </c>
    </row>
    <row r="127">
      <c r="A127" s="114"/>
      <c r="B127" s="68"/>
      <c r="C127" s="61"/>
      <c r="D127" s="61"/>
      <c r="E127" s="115"/>
      <c r="F127" s="228"/>
      <c r="G127" s="228"/>
      <c r="H127" s="228" t="str">
        <f t="shared" si="1"/>
        <v/>
      </c>
    </row>
    <row r="128">
      <c r="A128" s="114"/>
      <c r="B128" s="68"/>
      <c r="C128" s="61"/>
      <c r="D128" s="61"/>
      <c r="E128" s="115"/>
      <c r="F128" s="228"/>
      <c r="G128" s="228"/>
      <c r="H128" s="228" t="str">
        <f t="shared" si="1"/>
        <v/>
      </c>
    </row>
    <row r="129">
      <c r="A129" s="114"/>
      <c r="B129" s="68"/>
      <c r="C129" s="61"/>
      <c r="D129" s="61"/>
      <c r="E129" s="115"/>
      <c r="F129" s="228"/>
      <c r="G129" s="228"/>
      <c r="H129" s="228" t="str">
        <f t="shared" si="1"/>
        <v/>
      </c>
    </row>
    <row r="130">
      <c r="A130" s="114"/>
      <c r="B130" s="68"/>
      <c r="C130" s="61"/>
      <c r="D130" s="61"/>
      <c r="E130" s="115"/>
      <c r="F130" s="228"/>
      <c r="G130" s="228"/>
      <c r="H130" s="228" t="str">
        <f t="shared" si="1"/>
        <v/>
      </c>
    </row>
    <row r="131">
      <c r="A131" s="42"/>
      <c r="B131" s="61"/>
      <c r="C131" s="61"/>
      <c r="D131" s="61"/>
      <c r="E131" s="115"/>
      <c r="F131" s="228"/>
      <c r="G131" s="228"/>
      <c r="H131" s="228" t="str">
        <f t="shared" si="1"/>
        <v/>
      </c>
    </row>
    <row r="132">
      <c r="A132" s="114"/>
      <c r="B132" s="68"/>
      <c r="C132" s="61"/>
      <c r="D132" s="61"/>
      <c r="E132" s="115"/>
      <c r="F132" s="228"/>
      <c r="G132" s="228"/>
      <c r="H132" s="228" t="str">
        <f t="shared" si="1"/>
        <v/>
      </c>
    </row>
    <row r="133">
      <c r="A133" s="114"/>
      <c r="B133" s="61"/>
      <c r="C133" s="61"/>
      <c r="D133" s="61"/>
      <c r="E133" s="115"/>
      <c r="F133" s="228"/>
      <c r="G133" s="228"/>
      <c r="H133" s="228" t="str">
        <f t="shared" si="1"/>
        <v/>
      </c>
    </row>
    <row r="134">
      <c r="A134" s="114"/>
      <c r="B134" s="61"/>
      <c r="C134" s="68"/>
      <c r="D134" s="68"/>
      <c r="E134" s="115"/>
      <c r="F134" s="228"/>
      <c r="G134" s="228"/>
      <c r="H134" s="228" t="str">
        <f t="shared" si="1"/>
        <v/>
      </c>
    </row>
    <row r="135">
      <c r="A135" s="114"/>
      <c r="B135" s="61"/>
      <c r="C135" s="68"/>
      <c r="D135" s="68"/>
      <c r="E135" s="115"/>
      <c r="F135" s="228"/>
      <c r="G135" s="228"/>
      <c r="H135" s="228" t="str">
        <f t="shared" si="1"/>
        <v/>
      </c>
    </row>
    <row r="136">
      <c r="A136" s="114"/>
      <c r="B136" s="61"/>
      <c r="C136" s="68"/>
      <c r="D136" s="68"/>
      <c r="E136" s="115"/>
      <c r="F136" s="228"/>
      <c r="G136" s="228"/>
      <c r="H136" s="228" t="str">
        <f t="shared" si="1"/>
        <v/>
      </c>
    </row>
    <row r="137">
      <c r="A137" s="42"/>
      <c r="B137" s="61"/>
      <c r="C137" s="61"/>
      <c r="D137" s="61"/>
      <c r="E137" s="115"/>
      <c r="F137" s="228"/>
      <c r="G137" s="228"/>
      <c r="H137" s="228" t="str">
        <f t="shared" si="1"/>
        <v/>
      </c>
    </row>
    <row r="138">
      <c r="A138" s="42"/>
      <c r="B138" s="61"/>
      <c r="C138" s="61"/>
      <c r="D138" s="61"/>
      <c r="E138" s="115"/>
      <c r="F138" s="228"/>
      <c r="G138" s="228"/>
      <c r="H138" s="228" t="str">
        <f t="shared" si="1"/>
        <v/>
      </c>
    </row>
    <row r="139">
      <c r="A139" s="114"/>
      <c r="B139" s="68"/>
      <c r="C139" s="61"/>
      <c r="D139" s="61"/>
      <c r="E139" s="115"/>
      <c r="F139" s="228"/>
      <c r="G139" s="228"/>
      <c r="H139" s="228" t="str">
        <f t="shared" si="1"/>
        <v/>
      </c>
    </row>
    <row r="140">
      <c r="A140" s="42"/>
      <c r="B140" s="61"/>
      <c r="C140" s="61"/>
      <c r="D140" s="61"/>
      <c r="E140" s="115"/>
      <c r="F140" s="228"/>
      <c r="G140" s="228"/>
      <c r="H140" s="228" t="str">
        <f t="shared" si="1"/>
        <v/>
      </c>
    </row>
    <row r="141">
      <c r="A141" s="114"/>
      <c r="B141" s="68"/>
      <c r="C141" s="61"/>
      <c r="D141" s="61"/>
      <c r="E141" s="115"/>
      <c r="F141" s="228"/>
      <c r="G141" s="228"/>
      <c r="H141" s="228" t="str">
        <f t="shared" si="1"/>
        <v/>
      </c>
    </row>
    <row r="142">
      <c r="A142" s="114"/>
      <c r="B142" s="68"/>
      <c r="C142" s="68"/>
      <c r="D142" s="68"/>
      <c r="E142" s="115"/>
      <c r="F142" s="228"/>
      <c r="G142" s="228"/>
      <c r="H142" s="228" t="str">
        <f t="shared" si="1"/>
        <v/>
      </c>
    </row>
    <row r="143">
      <c r="A143" s="114"/>
      <c r="B143" s="68"/>
      <c r="C143" s="61"/>
      <c r="D143" s="61"/>
      <c r="E143" s="115"/>
      <c r="F143" s="228"/>
      <c r="G143" s="228"/>
      <c r="H143" s="228" t="str">
        <f t="shared" si="1"/>
        <v/>
      </c>
    </row>
    <row r="144">
      <c r="A144" s="114"/>
      <c r="B144" s="68"/>
      <c r="C144" s="61"/>
      <c r="D144" s="61"/>
      <c r="E144" s="115"/>
      <c r="F144" s="228"/>
      <c r="G144" s="228"/>
      <c r="H144" s="228" t="str">
        <f t="shared" si="1"/>
        <v/>
      </c>
    </row>
    <row r="145">
      <c r="A145" s="114"/>
      <c r="B145" s="68"/>
      <c r="C145" s="61"/>
      <c r="D145" s="61"/>
      <c r="E145" s="115"/>
      <c r="F145" s="228"/>
      <c r="G145" s="228"/>
      <c r="H145" s="228" t="str">
        <f t="shared" si="1"/>
        <v/>
      </c>
    </row>
    <row r="146">
      <c r="A146" s="114"/>
      <c r="B146" s="68"/>
      <c r="C146" s="68"/>
      <c r="D146" s="68"/>
      <c r="E146" s="115"/>
      <c r="F146" s="228"/>
      <c r="G146" s="228"/>
      <c r="H146" s="228" t="str">
        <f t="shared" si="1"/>
        <v/>
      </c>
    </row>
    <row r="147">
      <c r="A147" s="114"/>
      <c r="B147" s="68"/>
      <c r="C147" s="61"/>
      <c r="D147" s="61"/>
      <c r="E147" s="115"/>
      <c r="F147" s="228"/>
      <c r="G147" s="228"/>
      <c r="H147" s="228" t="str">
        <f t="shared" si="1"/>
        <v/>
      </c>
    </row>
    <row r="148">
      <c r="A148" s="114"/>
      <c r="B148" s="68"/>
      <c r="C148" s="61"/>
      <c r="D148" s="61"/>
      <c r="E148" s="115"/>
      <c r="F148" s="228"/>
      <c r="G148" s="228"/>
      <c r="H148" s="228" t="str">
        <f t="shared" si="1"/>
        <v/>
      </c>
    </row>
    <row r="149">
      <c r="A149" s="114"/>
      <c r="B149" s="68"/>
      <c r="C149" s="61"/>
      <c r="D149" s="61"/>
      <c r="E149" s="115"/>
      <c r="F149" s="228"/>
      <c r="G149" s="228"/>
      <c r="H149" s="228" t="str">
        <f t="shared" si="1"/>
        <v/>
      </c>
    </row>
    <row r="150">
      <c r="A150" s="114"/>
      <c r="B150" s="68"/>
      <c r="C150" s="61"/>
      <c r="D150" s="61"/>
      <c r="E150" s="115"/>
      <c r="F150" s="228"/>
      <c r="G150" s="228"/>
      <c r="H150" s="228" t="str">
        <f t="shared" si="1"/>
        <v/>
      </c>
    </row>
    <row r="151">
      <c r="A151" s="114"/>
      <c r="B151" s="68"/>
      <c r="C151" s="61"/>
      <c r="D151" s="61"/>
      <c r="E151" s="115"/>
      <c r="F151" s="228"/>
      <c r="G151" s="228"/>
      <c r="H151" s="228" t="str">
        <f t="shared" si="1"/>
        <v/>
      </c>
    </row>
    <row r="152">
      <c r="A152" s="114"/>
      <c r="B152" s="68"/>
      <c r="C152" s="61"/>
      <c r="D152" s="61"/>
      <c r="E152" s="115"/>
      <c r="F152" s="228"/>
      <c r="G152" s="228"/>
      <c r="H152" s="228" t="str">
        <f t="shared" si="1"/>
        <v/>
      </c>
    </row>
    <row r="153">
      <c r="A153" s="114"/>
      <c r="B153" s="68"/>
      <c r="C153" s="61"/>
      <c r="D153" s="61"/>
      <c r="E153" s="115"/>
      <c r="F153" s="228"/>
      <c r="G153" s="228"/>
      <c r="H153" s="228" t="str">
        <f t="shared" si="1"/>
        <v/>
      </c>
    </row>
    <row r="154">
      <c r="A154" s="114"/>
      <c r="B154" s="61"/>
      <c r="C154" s="61"/>
      <c r="D154" s="61"/>
      <c r="E154" s="115"/>
      <c r="F154" s="228"/>
      <c r="G154" s="228"/>
      <c r="H154" s="228" t="str">
        <f t="shared" si="1"/>
        <v/>
      </c>
    </row>
    <row r="155">
      <c r="A155" s="42"/>
      <c r="B155" s="61"/>
      <c r="C155" s="61"/>
      <c r="D155" s="61"/>
      <c r="E155" s="115"/>
      <c r="F155" s="228"/>
      <c r="G155" s="228"/>
      <c r="H155" s="228" t="str">
        <f t="shared" si="1"/>
        <v/>
      </c>
    </row>
    <row r="156">
      <c r="A156" s="114"/>
      <c r="B156" s="68"/>
      <c r="C156" s="61"/>
      <c r="D156" s="61"/>
      <c r="E156" s="115"/>
      <c r="F156" s="228"/>
      <c r="G156" s="228"/>
      <c r="H156" s="228" t="str">
        <f t="shared" si="1"/>
        <v/>
      </c>
    </row>
    <row r="157">
      <c r="A157" s="114"/>
      <c r="B157" s="68"/>
      <c r="C157" s="61"/>
      <c r="D157" s="61"/>
      <c r="E157" s="115"/>
      <c r="F157" s="228"/>
      <c r="G157" s="228"/>
      <c r="H157" s="228" t="str">
        <f t="shared" si="1"/>
        <v/>
      </c>
    </row>
    <row r="158">
      <c r="A158" s="114"/>
      <c r="B158" s="68"/>
      <c r="C158" s="61"/>
      <c r="D158" s="61"/>
      <c r="E158" s="115"/>
      <c r="F158" s="228"/>
      <c r="G158" s="228"/>
      <c r="H158" s="228" t="str">
        <f t="shared" si="1"/>
        <v/>
      </c>
    </row>
    <row r="159">
      <c r="A159" s="114"/>
      <c r="B159" s="68"/>
      <c r="C159" s="61"/>
      <c r="D159" s="61"/>
      <c r="E159" s="115"/>
      <c r="F159" s="228"/>
      <c r="G159" s="228"/>
      <c r="H159" s="228" t="str">
        <f t="shared" si="1"/>
        <v/>
      </c>
    </row>
    <row r="160">
      <c r="A160" s="42"/>
      <c r="B160" s="61"/>
      <c r="C160" s="61"/>
      <c r="D160" s="61"/>
      <c r="E160" s="115"/>
      <c r="F160" s="228"/>
      <c r="G160" s="228"/>
      <c r="H160" s="228" t="str">
        <f t="shared" si="1"/>
        <v/>
      </c>
    </row>
    <row r="161">
      <c r="A161" s="42"/>
      <c r="B161" s="61"/>
      <c r="C161" s="61"/>
      <c r="D161" s="61"/>
      <c r="E161" s="115"/>
      <c r="F161" s="228"/>
      <c r="G161" s="228"/>
      <c r="H161" s="228" t="str">
        <f t="shared" si="1"/>
        <v/>
      </c>
    </row>
    <row r="162">
      <c r="A162" s="114"/>
      <c r="B162" s="68"/>
      <c r="C162" s="61"/>
      <c r="D162" s="61"/>
      <c r="E162" s="115"/>
      <c r="F162" s="228"/>
      <c r="G162" s="228"/>
      <c r="H162" s="228" t="str">
        <f t="shared" si="1"/>
        <v/>
      </c>
    </row>
    <row r="163">
      <c r="A163" s="114"/>
      <c r="B163" s="68"/>
      <c r="C163" s="61"/>
      <c r="D163" s="61"/>
      <c r="E163" s="115"/>
      <c r="F163" s="228"/>
      <c r="G163" s="228"/>
      <c r="H163" s="228" t="str">
        <f t="shared" si="1"/>
        <v/>
      </c>
    </row>
    <row r="164">
      <c r="A164" s="114"/>
      <c r="B164" s="68"/>
      <c r="C164" s="61"/>
      <c r="D164" s="61"/>
      <c r="E164" s="115"/>
      <c r="F164" s="228"/>
      <c r="G164" s="228"/>
      <c r="H164" s="228" t="str">
        <f t="shared" si="1"/>
        <v/>
      </c>
    </row>
    <row r="165">
      <c r="A165" s="114"/>
      <c r="B165" s="68"/>
      <c r="C165" s="61"/>
      <c r="D165" s="61"/>
      <c r="E165" s="115"/>
      <c r="F165" s="228"/>
      <c r="G165" s="228"/>
      <c r="H165" s="228" t="str">
        <f t="shared" si="1"/>
        <v/>
      </c>
    </row>
    <row r="166">
      <c r="A166" s="114"/>
      <c r="B166" s="68"/>
      <c r="C166" s="61"/>
      <c r="D166" s="61"/>
      <c r="E166" s="115"/>
      <c r="F166" s="228"/>
      <c r="G166" s="228"/>
      <c r="H166" s="228" t="str">
        <f t="shared" si="1"/>
        <v/>
      </c>
    </row>
    <row r="167">
      <c r="A167" s="114"/>
      <c r="B167" s="68"/>
      <c r="C167" s="61"/>
      <c r="D167" s="61"/>
      <c r="E167" s="115"/>
      <c r="F167" s="228"/>
      <c r="G167" s="228"/>
      <c r="H167" s="228" t="str">
        <f t="shared" si="1"/>
        <v/>
      </c>
    </row>
    <row r="168">
      <c r="A168" s="114"/>
      <c r="B168" s="68"/>
      <c r="C168" s="61"/>
      <c r="D168" s="61"/>
      <c r="E168" s="115"/>
      <c r="F168" s="228"/>
      <c r="G168" s="228"/>
      <c r="H168" s="228" t="str">
        <f t="shared" si="1"/>
        <v/>
      </c>
    </row>
    <row r="169">
      <c r="A169" s="114"/>
      <c r="B169" s="68"/>
      <c r="C169" s="61"/>
      <c r="D169" s="61"/>
      <c r="E169" s="115"/>
      <c r="F169" s="228"/>
      <c r="G169" s="228"/>
      <c r="H169" s="228" t="str">
        <f t="shared" si="1"/>
        <v/>
      </c>
    </row>
    <row r="170">
      <c r="A170" s="114"/>
      <c r="B170" s="68"/>
      <c r="C170" s="61"/>
      <c r="D170" s="61"/>
      <c r="E170" s="115"/>
      <c r="F170" s="228"/>
      <c r="G170" s="228"/>
      <c r="H170" s="228" t="str">
        <f t="shared" si="1"/>
        <v/>
      </c>
    </row>
    <row r="171">
      <c r="A171" s="114"/>
      <c r="B171" s="68"/>
      <c r="C171" s="61"/>
      <c r="D171" s="61"/>
      <c r="E171" s="115"/>
      <c r="F171" s="228"/>
      <c r="G171" s="228"/>
      <c r="H171" s="228" t="str">
        <f t="shared" si="1"/>
        <v/>
      </c>
    </row>
    <row r="172">
      <c r="A172" s="114"/>
      <c r="B172" s="68"/>
      <c r="C172" s="61"/>
      <c r="D172" s="61"/>
      <c r="E172" s="115"/>
      <c r="F172" s="228"/>
      <c r="G172" s="228"/>
      <c r="H172" s="228" t="str">
        <f t="shared" si="1"/>
        <v/>
      </c>
    </row>
    <row r="173">
      <c r="A173" s="114"/>
      <c r="B173" s="68"/>
      <c r="C173" s="61"/>
      <c r="D173" s="61"/>
      <c r="E173" s="115"/>
      <c r="F173" s="228"/>
      <c r="G173" s="228"/>
      <c r="H173" s="228" t="str">
        <f t="shared" si="1"/>
        <v/>
      </c>
    </row>
    <row r="174">
      <c r="A174" s="42"/>
      <c r="B174" s="61"/>
      <c r="C174" s="61"/>
      <c r="D174" s="61"/>
      <c r="E174" s="115"/>
      <c r="F174" s="228"/>
      <c r="G174" s="228"/>
      <c r="H174" s="228" t="str">
        <f t="shared" si="1"/>
        <v/>
      </c>
    </row>
    <row r="175">
      <c r="A175" s="114"/>
      <c r="B175" s="68"/>
      <c r="C175" s="61"/>
      <c r="D175" s="61"/>
      <c r="E175" s="115"/>
      <c r="F175" s="228"/>
      <c r="G175" s="228"/>
      <c r="H175" s="228" t="str">
        <f t="shared" si="1"/>
        <v/>
      </c>
    </row>
    <row r="176">
      <c r="A176" s="114"/>
      <c r="B176" s="68"/>
      <c r="C176" s="61"/>
      <c r="D176" s="61"/>
      <c r="E176" s="115"/>
      <c r="F176" s="228"/>
      <c r="G176" s="228"/>
      <c r="H176" s="228" t="str">
        <f t="shared" si="1"/>
        <v/>
      </c>
    </row>
    <row r="177">
      <c r="A177" s="114"/>
      <c r="B177" s="68"/>
      <c r="C177" s="61"/>
      <c r="D177" s="61"/>
      <c r="E177" s="115"/>
      <c r="F177" s="228"/>
      <c r="G177" s="228"/>
      <c r="H177" s="228" t="str">
        <f t="shared" si="1"/>
        <v/>
      </c>
    </row>
    <row r="178">
      <c r="A178" s="114"/>
      <c r="B178" s="68"/>
      <c r="C178" s="61"/>
      <c r="D178" s="61"/>
      <c r="E178" s="115"/>
      <c r="F178" s="228"/>
      <c r="G178" s="228"/>
      <c r="H178" s="228" t="str">
        <f t="shared" si="1"/>
        <v/>
      </c>
    </row>
    <row r="179">
      <c r="A179" s="114"/>
      <c r="B179" s="68"/>
      <c r="C179" s="61"/>
      <c r="D179" s="61"/>
      <c r="E179" s="115"/>
      <c r="F179" s="228"/>
      <c r="G179" s="228"/>
      <c r="H179" s="228" t="str">
        <f t="shared" si="1"/>
        <v/>
      </c>
    </row>
    <row r="180">
      <c r="A180" s="114"/>
      <c r="B180" s="68"/>
      <c r="C180" s="61"/>
      <c r="D180" s="61"/>
      <c r="E180" s="115"/>
      <c r="F180" s="228"/>
      <c r="G180" s="228"/>
      <c r="H180" s="228" t="str">
        <f t="shared" si="1"/>
        <v/>
      </c>
    </row>
    <row r="181">
      <c r="A181" s="114"/>
      <c r="B181" s="68"/>
      <c r="C181" s="61"/>
      <c r="D181" s="61"/>
      <c r="E181" s="115"/>
      <c r="F181" s="228"/>
      <c r="G181" s="228"/>
      <c r="H181" s="228" t="str">
        <f t="shared" si="1"/>
        <v/>
      </c>
    </row>
    <row r="182">
      <c r="A182" s="114"/>
      <c r="B182" s="68"/>
      <c r="C182" s="61"/>
      <c r="D182" s="61"/>
      <c r="E182" s="115"/>
      <c r="F182" s="228"/>
      <c r="G182" s="228"/>
      <c r="H182" s="228" t="str">
        <f t="shared" si="1"/>
        <v/>
      </c>
    </row>
    <row r="183">
      <c r="A183" s="114"/>
      <c r="B183" s="68"/>
      <c r="C183" s="61"/>
      <c r="D183" s="61"/>
      <c r="E183" s="115"/>
      <c r="F183" s="228"/>
      <c r="G183" s="228"/>
      <c r="H183" s="228" t="str">
        <f t="shared" si="1"/>
        <v/>
      </c>
    </row>
    <row r="184">
      <c r="A184" s="42"/>
      <c r="B184" s="61"/>
      <c r="C184" s="61"/>
      <c r="D184" s="61"/>
      <c r="E184" s="115"/>
      <c r="F184" s="228"/>
      <c r="G184" s="228"/>
      <c r="H184" s="228" t="str">
        <f t="shared" si="1"/>
        <v/>
      </c>
    </row>
    <row r="185">
      <c r="A185" s="114"/>
      <c r="B185" s="68"/>
      <c r="C185" s="61"/>
      <c r="D185" s="61"/>
      <c r="E185" s="115"/>
      <c r="F185" s="228"/>
      <c r="G185" s="228"/>
      <c r="H185" s="228" t="str">
        <f t="shared" si="1"/>
        <v/>
      </c>
    </row>
    <row r="186">
      <c r="A186" s="114"/>
      <c r="B186" s="68"/>
      <c r="C186" s="61"/>
      <c r="D186" s="61"/>
      <c r="E186" s="115"/>
      <c r="F186" s="228"/>
      <c r="G186" s="228"/>
      <c r="H186" s="228" t="str">
        <f t="shared" si="1"/>
        <v/>
      </c>
    </row>
    <row r="187">
      <c r="A187" s="114"/>
      <c r="B187" s="68"/>
      <c r="C187" s="61"/>
      <c r="D187" s="61"/>
      <c r="E187" s="115"/>
      <c r="F187" s="228"/>
      <c r="G187" s="228"/>
      <c r="H187" s="228" t="str">
        <f t="shared" si="1"/>
        <v/>
      </c>
    </row>
    <row r="188">
      <c r="A188" s="114"/>
      <c r="B188" s="68"/>
      <c r="C188" s="61"/>
      <c r="D188" s="61"/>
      <c r="E188" s="115"/>
      <c r="F188" s="228"/>
      <c r="G188" s="228"/>
      <c r="H188" s="228" t="str">
        <f t="shared" si="1"/>
        <v/>
      </c>
    </row>
    <row r="189">
      <c r="A189" s="114"/>
      <c r="B189" s="68"/>
      <c r="C189" s="61"/>
      <c r="D189" s="61"/>
      <c r="E189" s="115"/>
      <c r="F189" s="228"/>
      <c r="G189" s="228"/>
      <c r="H189" s="228" t="str">
        <f t="shared" si="1"/>
        <v/>
      </c>
    </row>
    <row r="190">
      <c r="A190" s="114"/>
      <c r="B190" s="68"/>
      <c r="C190" s="61"/>
      <c r="D190" s="61"/>
      <c r="E190" s="115"/>
      <c r="F190" s="228"/>
      <c r="G190" s="228"/>
      <c r="H190" s="228" t="str">
        <f t="shared" si="1"/>
        <v/>
      </c>
    </row>
    <row r="191">
      <c r="A191" s="42"/>
      <c r="B191" s="61"/>
      <c r="C191" s="61"/>
      <c r="D191" s="61"/>
      <c r="E191" s="115"/>
      <c r="F191" s="228"/>
      <c r="G191" s="228"/>
      <c r="H191" s="228" t="str">
        <f t="shared" si="1"/>
        <v/>
      </c>
    </row>
    <row r="192">
      <c r="A192" s="114"/>
      <c r="B192" s="68"/>
      <c r="C192" s="61"/>
      <c r="D192" s="61"/>
      <c r="E192" s="115"/>
      <c r="F192" s="228"/>
      <c r="G192" s="228"/>
      <c r="H192" s="228" t="str">
        <f t="shared" si="1"/>
        <v/>
      </c>
    </row>
    <row r="193">
      <c r="A193" s="114"/>
      <c r="B193" s="68"/>
      <c r="C193" s="61"/>
      <c r="D193" s="61"/>
      <c r="E193" s="115"/>
      <c r="F193" s="228"/>
      <c r="G193" s="228"/>
      <c r="H193" s="228" t="str">
        <f t="shared" si="1"/>
        <v/>
      </c>
    </row>
    <row r="194">
      <c r="A194" s="114"/>
      <c r="B194" s="68"/>
      <c r="C194" s="61"/>
      <c r="D194" s="61"/>
      <c r="E194" s="115"/>
      <c r="F194" s="228"/>
      <c r="G194" s="228"/>
      <c r="H194" s="228" t="str">
        <f t="shared" si="1"/>
        <v/>
      </c>
    </row>
    <row r="195">
      <c r="A195" s="114"/>
      <c r="B195" s="68"/>
      <c r="C195" s="61"/>
      <c r="D195" s="61"/>
      <c r="E195" s="115"/>
      <c r="F195" s="228"/>
      <c r="G195" s="228"/>
      <c r="H195" s="228" t="str">
        <f t="shared" si="1"/>
        <v/>
      </c>
    </row>
    <row r="196">
      <c r="A196" s="114"/>
      <c r="B196" s="68"/>
      <c r="C196" s="61"/>
      <c r="D196" s="61"/>
      <c r="E196" s="115"/>
      <c r="F196" s="228"/>
      <c r="G196" s="228"/>
      <c r="H196" s="228" t="str">
        <f t="shared" si="1"/>
        <v/>
      </c>
    </row>
    <row r="197">
      <c r="A197" s="114"/>
      <c r="B197" s="68"/>
      <c r="C197" s="61"/>
      <c r="D197" s="61"/>
      <c r="E197" s="115"/>
      <c r="F197" s="228"/>
      <c r="G197" s="228"/>
      <c r="H197" s="228" t="str">
        <f t="shared" si="1"/>
        <v/>
      </c>
    </row>
    <row r="198">
      <c r="A198" s="114"/>
      <c r="B198" s="68"/>
      <c r="C198" s="61"/>
      <c r="D198" s="61"/>
      <c r="E198" s="115"/>
      <c r="F198" s="228"/>
      <c r="G198" s="228"/>
      <c r="H198" s="228" t="str">
        <f t="shared" si="1"/>
        <v/>
      </c>
    </row>
    <row r="199">
      <c r="A199" s="114"/>
      <c r="B199" s="68"/>
      <c r="C199" s="61"/>
      <c r="D199" s="61"/>
      <c r="E199" s="115"/>
      <c r="F199" s="228"/>
      <c r="G199" s="228"/>
      <c r="H199" s="228" t="str">
        <f t="shared" si="1"/>
        <v/>
      </c>
    </row>
    <row r="200">
      <c r="A200" s="42"/>
      <c r="B200" s="61"/>
      <c r="C200" s="61"/>
      <c r="D200" s="61"/>
      <c r="E200" s="115"/>
      <c r="F200" s="228"/>
      <c r="G200" s="228"/>
      <c r="H200" s="228" t="str">
        <f t="shared" si="1"/>
        <v/>
      </c>
    </row>
    <row r="201">
      <c r="A201" s="114"/>
      <c r="B201" s="61"/>
      <c r="C201" s="61"/>
      <c r="D201" s="61"/>
      <c r="E201" s="115"/>
      <c r="F201" s="228"/>
      <c r="G201" s="228"/>
      <c r="H201" s="228" t="str">
        <f t="shared" si="1"/>
        <v/>
      </c>
    </row>
    <row r="202">
      <c r="A202" s="114"/>
      <c r="B202" s="68"/>
      <c r="C202" s="61"/>
      <c r="D202" s="61"/>
      <c r="E202" s="115"/>
      <c r="F202" s="228"/>
      <c r="G202" s="228"/>
      <c r="H202" s="228" t="str">
        <f t="shared" si="1"/>
        <v/>
      </c>
    </row>
    <row r="203">
      <c r="A203" s="114"/>
      <c r="B203" s="68"/>
      <c r="C203" s="61"/>
      <c r="D203" s="61"/>
      <c r="E203" s="115"/>
      <c r="F203" s="228"/>
      <c r="G203" s="228"/>
      <c r="H203" s="228" t="str">
        <f t="shared" si="1"/>
        <v/>
      </c>
    </row>
    <row r="204">
      <c r="A204" s="114"/>
      <c r="B204" s="68"/>
      <c r="C204" s="61"/>
      <c r="D204" s="61"/>
      <c r="E204" s="115"/>
      <c r="F204" s="228"/>
      <c r="G204" s="228"/>
      <c r="H204" s="228" t="str">
        <f t="shared" si="1"/>
        <v/>
      </c>
    </row>
    <row r="205">
      <c r="A205" s="114"/>
      <c r="B205" s="68"/>
      <c r="C205" s="61"/>
      <c r="D205" s="61"/>
      <c r="E205" s="115"/>
      <c r="F205" s="228"/>
      <c r="G205" s="228"/>
      <c r="H205" s="228" t="str">
        <f t="shared" si="1"/>
        <v/>
      </c>
    </row>
    <row r="206">
      <c r="A206" s="114"/>
      <c r="B206" s="68"/>
      <c r="C206" s="61"/>
      <c r="D206" s="61"/>
      <c r="E206" s="115"/>
      <c r="F206" s="228"/>
      <c r="G206" s="228"/>
      <c r="H206" s="228" t="str">
        <f t="shared" si="1"/>
        <v/>
      </c>
    </row>
    <row r="207">
      <c r="A207" s="114"/>
      <c r="B207" s="68"/>
      <c r="C207" s="61"/>
      <c r="D207" s="61"/>
      <c r="E207" s="115"/>
      <c r="F207" s="228"/>
      <c r="G207" s="228"/>
      <c r="H207" s="228" t="str">
        <f t="shared" si="1"/>
        <v/>
      </c>
    </row>
    <row r="208">
      <c r="A208" s="114"/>
      <c r="B208" s="68"/>
      <c r="C208" s="61"/>
      <c r="D208" s="61"/>
      <c r="E208" s="115"/>
      <c r="F208" s="228"/>
      <c r="G208" s="228"/>
      <c r="H208" s="228" t="str">
        <f t="shared" si="1"/>
        <v/>
      </c>
    </row>
    <row r="209">
      <c r="A209" s="114"/>
      <c r="B209" s="68"/>
      <c r="C209" s="61"/>
      <c r="D209" s="61"/>
      <c r="E209" s="115"/>
      <c r="F209" s="228"/>
      <c r="G209" s="228"/>
      <c r="H209" s="228" t="str">
        <f t="shared" si="1"/>
        <v/>
      </c>
    </row>
    <row r="210">
      <c r="A210" s="114"/>
      <c r="B210" s="68"/>
      <c r="C210" s="61"/>
      <c r="D210" s="61"/>
      <c r="E210" s="115"/>
      <c r="F210" s="228"/>
      <c r="G210" s="228"/>
      <c r="H210" s="228" t="str">
        <f t="shared" si="1"/>
        <v/>
      </c>
    </row>
    <row r="211">
      <c r="A211" s="114"/>
      <c r="B211" s="68"/>
      <c r="C211" s="61"/>
      <c r="D211" s="61"/>
      <c r="E211" s="115"/>
      <c r="F211" s="228"/>
      <c r="G211" s="228"/>
      <c r="H211" s="228" t="str">
        <f t="shared" si="1"/>
        <v/>
      </c>
    </row>
    <row r="212">
      <c r="A212" s="114"/>
      <c r="B212" s="68"/>
      <c r="C212" s="61"/>
      <c r="D212" s="61"/>
      <c r="E212" s="115"/>
      <c r="F212" s="228"/>
      <c r="G212" s="228"/>
      <c r="H212" s="228" t="str">
        <f t="shared" si="1"/>
        <v/>
      </c>
    </row>
    <row r="213">
      <c r="A213" s="114"/>
      <c r="B213" s="68"/>
      <c r="C213" s="61"/>
      <c r="D213" s="61"/>
      <c r="E213" s="115"/>
      <c r="F213" s="228"/>
      <c r="G213" s="228"/>
      <c r="H213" s="228" t="str">
        <f t="shared" si="1"/>
        <v/>
      </c>
    </row>
    <row r="214">
      <c r="A214" s="114"/>
      <c r="B214" s="68"/>
      <c r="C214" s="61"/>
      <c r="D214" s="61"/>
      <c r="E214" s="115"/>
      <c r="F214" s="228"/>
      <c r="G214" s="228"/>
      <c r="H214" s="228" t="str">
        <f t="shared" si="1"/>
        <v/>
      </c>
    </row>
    <row r="215">
      <c r="A215" s="42"/>
      <c r="B215" s="61"/>
      <c r="C215" s="61"/>
      <c r="D215" s="61"/>
      <c r="E215" s="115"/>
      <c r="F215" s="228"/>
      <c r="G215" s="228"/>
      <c r="H215" s="228" t="str">
        <f t="shared" si="1"/>
        <v/>
      </c>
    </row>
    <row r="216">
      <c r="A216" s="114"/>
      <c r="B216" s="68"/>
      <c r="C216" s="61"/>
      <c r="D216" s="61"/>
      <c r="E216" s="115"/>
      <c r="F216" s="228"/>
      <c r="G216" s="228"/>
      <c r="H216" s="228" t="str">
        <f t="shared" si="1"/>
        <v/>
      </c>
    </row>
    <row r="217">
      <c r="A217" s="114"/>
      <c r="B217" s="61"/>
      <c r="C217" s="68"/>
      <c r="D217" s="68"/>
      <c r="E217" s="115"/>
      <c r="F217" s="228"/>
      <c r="G217" s="228"/>
      <c r="H217" s="228" t="str">
        <f t="shared" si="1"/>
        <v/>
      </c>
    </row>
    <row r="218">
      <c r="A218" s="114"/>
      <c r="B218" s="61"/>
      <c r="C218" s="68"/>
      <c r="D218" s="68"/>
      <c r="E218" s="115"/>
      <c r="F218" s="228"/>
      <c r="G218" s="228"/>
      <c r="H218" s="228" t="str">
        <f t="shared" si="1"/>
        <v/>
      </c>
    </row>
    <row r="219">
      <c r="A219" s="42"/>
      <c r="B219" s="61"/>
      <c r="C219" s="61"/>
      <c r="D219" s="61"/>
      <c r="E219" s="115"/>
      <c r="F219" s="228"/>
      <c r="G219" s="228"/>
      <c r="H219" s="228" t="str">
        <f t="shared" si="1"/>
        <v/>
      </c>
    </row>
    <row r="220">
      <c r="A220" s="114"/>
      <c r="B220" s="68"/>
      <c r="C220" s="61"/>
      <c r="D220" s="61"/>
      <c r="E220" s="115"/>
      <c r="F220" s="228"/>
      <c r="G220" s="228"/>
      <c r="H220" s="228" t="str">
        <f t="shared" si="1"/>
        <v/>
      </c>
    </row>
    <row r="221">
      <c r="A221" s="114"/>
      <c r="B221" s="68"/>
      <c r="C221" s="61"/>
      <c r="D221" s="61"/>
      <c r="E221" s="115"/>
      <c r="F221" s="228"/>
      <c r="G221" s="228"/>
      <c r="H221" s="228" t="str">
        <f t="shared" si="1"/>
        <v/>
      </c>
    </row>
    <row r="222">
      <c r="A222" s="114"/>
      <c r="B222" s="61"/>
      <c r="C222" s="61"/>
      <c r="D222" s="61"/>
      <c r="E222" s="115"/>
      <c r="F222" s="228"/>
      <c r="G222" s="228"/>
      <c r="H222" s="228" t="str">
        <f t="shared" si="1"/>
        <v/>
      </c>
    </row>
    <row r="223">
      <c r="A223" s="114"/>
      <c r="B223" s="68"/>
      <c r="C223" s="61"/>
      <c r="D223" s="61"/>
      <c r="E223" s="115"/>
      <c r="F223" s="228"/>
      <c r="G223" s="228"/>
      <c r="H223" s="228" t="str">
        <f t="shared" si="1"/>
        <v/>
      </c>
    </row>
    <row r="224">
      <c r="A224" s="114"/>
      <c r="B224" s="68"/>
      <c r="C224" s="61"/>
      <c r="D224" s="61"/>
      <c r="E224" s="115"/>
      <c r="F224" s="228"/>
      <c r="G224" s="228"/>
      <c r="H224" s="228" t="str">
        <f t="shared" si="1"/>
        <v/>
      </c>
    </row>
    <row r="225">
      <c r="A225" s="114"/>
      <c r="B225" s="68"/>
      <c r="C225" s="61"/>
      <c r="D225" s="61"/>
      <c r="E225" s="115"/>
      <c r="F225" s="228"/>
      <c r="G225" s="228"/>
      <c r="H225" s="228" t="str">
        <f t="shared" si="1"/>
        <v/>
      </c>
    </row>
    <row r="226">
      <c r="A226" s="114"/>
      <c r="B226" s="68"/>
      <c r="C226" s="61"/>
      <c r="D226" s="61"/>
      <c r="E226" s="115"/>
      <c r="F226" s="228"/>
      <c r="G226" s="228"/>
      <c r="H226" s="228" t="str">
        <f t="shared" si="1"/>
        <v/>
      </c>
    </row>
    <row r="227">
      <c r="A227" s="114"/>
      <c r="B227" s="68"/>
      <c r="C227" s="61"/>
      <c r="D227" s="61"/>
      <c r="E227" s="115"/>
      <c r="F227" s="228"/>
      <c r="G227" s="228"/>
      <c r="H227" s="228" t="str">
        <f t="shared" si="1"/>
        <v/>
      </c>
    </row>
    <row r="228">
      <c r="A228" s="114"/>
      <c r="B228" s="68"/>
      <c r="C228" s="61"/>
      <c r="D228" s="61"/>
      <c r="E228" s="115"/>
      <c r="F228" s="228"/>
      <c r="G228" s="228"/>
      <c r="H228" s="228" t="str">
        <f t="shared" si="1"/>
        <v/>
      </c>
    </row>
    <row r="229">
      <c r="A229" s="114"/>
      <c r="B229" s="68"/>
      <c r="C229" s="61"/>
      <c r="D229" s="61"/>
      <c r="E229" s="115"/>
      <c r="F229" s="228"/>
      <c r="G229" s="228"/>
      <c r="H229" s="228" t="str">
        <f t="shared" si="1"/>
        <v/>
      </c>
    </row>
    <row r="230">
      <c r="A230" s="114"/>
      <c r="B230" s="68"/>
      <c r="C230" s="61"/>
      <c r="D230" s="61"/>
      <c r="E230" s="115"/>
      <c r="F230" s="228"/>
      <c r="G230" s="228"/>
      <c r="H230" s="228" t="str">
        <f t="shared" si="1"/>
        <v/>
      </c>
    </row>
    <row r="231">
      <c r="A231" s="114"/>
      <c r="B231" s="68"/>
      <c r="C231" s="61"/>
      <c r="D231" s="61"/>
      <c r="E231" s="115"/>
      <c r="F231" s="228"/>
      <c r="G231" s="228"/>
      <c r="H231" s="228" t="str">
        <f t="shared" si="1"/>
        <v/>
      </c>
    </row>
    <row r="232">
      <c r="A232" s="114"/>
      <c r="B232" s="61"/>
      <c r="C232" s="61"/>
      <c r="D232" s="61"/>
      <c r="E232" s="115"/>
      <c r="F232" s="228"/>
      <c r="G232" s="228"/>
      <c r="H232" s="228" t="str">
        <f t="shared" si="1"/>
        <v/>
      </c>
    </row>
    <row r="233">
      <c r="A233" s="114"/>
      <c r="B233" s="68"/>
      <c r="C233" s="61"/>
      <c r="D233" s="61"/>
      <c r="E233" s="115"/>
      <c r="F233" s="228"/>
      <c r="G233" s="228"/>
      <c r="H233" s="228" t="str">
        <f t="shared" si="1"/>
        <v/>
      </c>
    </row>
    <row r="234">
      <c r="A234" s="114"/>
      <c r="B234" s="68"/>
      <c r="C234" s="61"/>
      <c r="D234" s="61"/>
      <c r="E234" s="115"/>
      <c r="F234" s="228"/>
      <c r="G234" s="228"/>
      <c r="H234" s="228" t="str">
        <f t="shared" si="1"/>
        <v/>
      </c>
    </row>
    <row r="235">
      <c r="A235" s="114"/>
      <c r="B235" s="68"/>
      <c r="C235" s="61"/>
      <c r="D235" s="61"/>
      <c r="E235" s="115"/>
      <c r="F235" s="228"/>
      <c r="G235" s="228"/>
      <c r="H235" s="228" t="str">
        <f t="shared" si="1"/>
        <v/>
      </c>
    </row>
    <row r="236">
      <c r="A236" s="114"/>
      <c r="B236" s="68"/>
      <c r="C236" s="61"/>
      <c r="D236" s="61"/>
      <c r="E236" s="115"/>
      <c r="F236" s="228"/>
      <c r="G236" s="228"/>
      <c r="H236" s="228" t="str">
        <f t="shared" si="1"/>
        <v/>
      </c>
    </row>
    <row r="237">
      <c r="A237" s="114"/>
      <c r="B237" s="68"/>
      <c r="C237" s="61"/>
      <c r="D237" s="61"/>
      <c r="E237" s="115"/>
      <c r="F237" s="228"/>
      <c r="G237" s="228"/>
      <c r="H237" s="228" t="str">
        <f t="shared" si="1"/>
        <v/>
      </c>
    </row>
    <row r="238">
      <c r="A238" s="114"/>
      <c r="B238" s="68"/>
      <c r="C238" s="61"/>
      <c r="D238" s="61"/>
      <c r="E238" s="115"/>
      <c r="F238" s="228"/>
      <c r="G238" s="228"/>
      <c r="H238" s="228" t="str">
        <f t="shared" si="1"/>
        <v/>
      </c>
    </row>
    <row r="239">
      <c r="A239" s="114"/>
      <c r="B239" s="68"/>
      <c r="C239" s="61"/>
      <c r="D239" s="61"/>
      <c r="E239" s="115"/>
      <c r="F239" s="228"/>
      <c r="G239" s="228"/>
      <c r="H239" s="228" t="str">
        <f t="shared" si="1"/>
        <v/>
      </c>
    </row>
    <row r="240">
      <c r="A240" s="114"/>
      <c r="B240" s="68"/>
      <c r="C240" s="61"/>
      <c r="D240" s="61"/>
      <c r="E240" s="115"/>
      <c r="F240" s="228"/>
      <c r="G240" s="228"/>
      <c r="H240" s="228" t="str">
        <f t="shared" si="1"/>
        <v/>
      </c>
    </row>
    <row r="241">
      <c r="A241" s="114"/>
      <c r="B241" s="68"/>
      <c r="C241" s="61"/>
      <c r="D241" s="61"/>
      <c r="E241" s="115"/>
      <c r="F241" s="228"/>
      <c r="G241" s="228"/>
      <c r="H241" s="228" t="str">
        <f t="shared" si="1"/>
        <v/>
      </c>
    </row>
    <row r="242">
      <c r="A242" s="114"/>
      <c r="B242" s="68"/>
      <c r="C242" s="61"/>
      <c r="D242" s="61"/>
      <c r="E242" s="115"/>
      <c r="F242" s="228"/>
      <c r="G242" s="228"/>
      <c r="H242" s="228" t="str">
        <f t="shared" si="1"/>
        <v/>
      </c>
    </row>
    <row r="243">
      <c r="A243" s="114"/>
      <c r="B243" s="68"/>
      <c r="C243" s="61"/>
      <c r="D243" s="61"/>
      <c r="E243" s="115"/>
      <c r="F243" s="228"/>
      <c r="G243" s="228"/>
      <c r="H243" s="228" t="str">
        <f t="shared" si="1"/>
        <v/>
      </c>
    </row>
    <row r="244">
      <c r="A244" s="114"/>
      <c r="B244" s="68"/>
      <c r="C244" s="61"/>
      <c r="D244" s="61"/>
      <c r="E244" s="115"/>
      <c r="F244" s="228"/>
      <c r="G244" s="228"/>
      <c r="H244" s="228" t="str">
        <f t="shared" si="1"/>
        <v/>
      </c>
    </row>
    <row r="245">
      <c r="A245" s="114"/>
      <c r="B245" s="68"/>
      <c r="C245" s="61"/>
      <c r="D245" s="61"/>
      <c r="E245" s="115"/>
      <c r="F245" s="228"/>
      <c r="G245" s="228"/>
      <c r="H245" s="228" t="str">
        <f t="shared" si="1"/>
        <v/>
      </c>
    </row>
    <row r="246">
      <c r="A246" s="114"/>
      <c r="B246" s="68"/>
      <c r="C246" s="61"/>
      <c r="D246" s="61"/>
      <c r="E246" s="115"/>
      <c r="F246" s="228"/>
      <c r="G246" s="228"/>
      <c r="H246" s="228" t="str">
        <f t="shared" si="1"/>
        <v/>
      </c>
    </row>
    <row r="247">
      <c r="A247" s="114"/>
      <c r="B247" s="68"/>
      <c r="C247" s="61"/>
      <c r="D247" s="61"/>
      <c r="E247" s="115"/>
      <c r="F247" s="228"/>
      <c r="G247" s="228"/>
      <c r="H247" s="228" t="str">
        <f t="shared" si="1"/>
        <v/>
      </c>
    </row>
    <row r="248">
      <c r="A248" s="114"/>
      <c r="B248" s="68"/>
      <c r="C248" s="61"/>
      <c r="D248" s="61"/>
      <c r="E248" s="115"/>
      <c r="F248" s="228"/>
      <c r="G248" s="228"/>
      <c r="H248" s="228" t="str">
        <f t="shared" si="1"/>
        <v/>
      </c>
    </row>
    <row r="249">
      <c r="A249" s="114"/>
      <c r="B249" s="68"/>
      <c r="C249" s="61"/>
      <c r="D249" s="61"/>
      <c r="E249" s="115"/>
      <c r="F249" s="228"/>
      <c r="G249" s="228"/>
      <c r="H249" s="228" t="str">
        <f t="shared" si="1"/>
        <v/>
      </c>
    </row>
    <row r="250">
      <c r="A250" s="114"/>
      <c r="B250" s="68"/>
      <c r="C250" s="61"/>
      <c r="D250" s="61"/>
      <c r="E250" s="115"/>
      <c r="F250" s="228"/>
      <c r="G250" s="228"/>
      <c r="H250" s="228" t="str">
        <f t="shared" si="1"/>
        <v/>
      </c>
    </row>
    <row r="251">
      <c r="A251" s="114"/>
      <c r="B251" s="68"/>
      <c r="C251" s="61"/>
      <c r="D251" s="61"/>
      <c r="E251" s="115"/>
      <c r="F251" s="228"/>
      <c r="G251" s="228"/>
      <c r="H251" s="228" t="str">
        <f t="shared" si="1"/>
        <v/>
      </c>
    </row>
    <row r="252">
      <c r="A252" s="42"/>
      <c r="B252" s="61"/>
      <c r="C252" s="61"/>
      <c r="D252" s="61"/>
      <c r="E252" s="115"/>
      <c r="F252" s="228"/>
      <c r="G252" s="228"/>
      <c r="H252" s="228" t="str">
        <f t="shared" si="1"/>
        <v/>
      </c>
    </row>
    <row r="253">
      <c r="A253" s="114"/>
      <c r="B253" s="68"/>
      <c r="C253" s="61"/>
      <c r="D253" s="61"/>
      <c r="E253" s="115"/>
      <c r="F253" s="228"/>
      <c r="G253" s="228"/>
      <c r="H253" s="228" t="str">
        <f t="shared" si="1"/>
        <v/>
      </c>
    </row>
    <row r="254">
      <c r="A254" s="114"/>
      <c r="B254" s="68"/>
      <c r="C254" s="61"/>
      <c r="D254" s="61"/>
      <c r="E254" s="115"/>
      <c r="F254" s="228"/>
      <c r="G254" s="228"/>
      <c r="H254" s="228" t="str">
        <f t="shared" si="1"/>
        <v/>
      </c>
    </row>
    <row r="255">
      <c r="A255" s="114"/>
      <c r="B255" s="68"/>
      <c r="C255" s="61"/>
      <c r="D255" s="61"/>
      <c r="E255" s="115"/>
      <c r="F255" s="228"/>
      <c r="G255" s="228"/>
      <c r="H255" s="228" t="str">
        <f t="shared" si="1"/>
        <v/>
      </c>
    </row>
    <row r="256">
      <c r="A256" s="114"/>
      <c r="B256" s="68"/>
      <c r="C256" s="68"/>
      <c r="D256" s="68"/>
      <c r="E256" s="115"/>
      <c r="F256" s="228"/>
      <c r="G256" s="228"/>
      <c r="H256" s="228" t="str">
        <f t="shared" si="1"/>
        <v/>
      </c>
    </row>
    <row r="257">
      <c r="A257" s="114"/>
      <c r="B257" s="61"/>
      <c r="C257" s="61"/>
      <c r="D257" s="61"/>
      <c r="E257" s="115"/>
      <c r="F257" s="228"/>
      <c r="G257" s="228"/>
      <c r="H257" s="228" t="str">
        <f t="shared" si="1"/>
        <v/>
      </c>
    </row>
    <row r="258">
      <c r="A258" s="114"/>
      <c r="B258" s="68"/>
      <c r="C258" s="61"/>
      <c r="D258" s="61"/>
      <c r="E258" s="115"/>
      <c r="F258" s="228"/>
      <c r="G258" s="228"/>
      <c r="H258" s="228" t="str">
        <f t="shared" si="1"/>
        <v/>
      </c>
    </row>
    <row r="259">
      <c r="A259" s="114"/>
      <c r="B259" s="68"/>
      <c r="C259" s="61"/>
      <c r="D259" s="61"/>
      <c r="E259" s="115"/>
      <c r="F259" s="228"/>
      <c r="G259" s="228"/>
      <c r="H259" s="228" t="str">
        <f t="shared" si="1"/>
        <v/>
      </c>
    </row>
    <row r="260">
      <c r="A260" s="114"/>
      <c r="B260" s="68"/>
      <c r="C260" s="61"/>
      <c r="D260" s="61"/>
      <c r="E260" s="115"/>
      <c r="F260" s="228"/>
      <c r="G260" s="228"/>
      <c r="H260" s="228" t="str">
        <f t="shared" si="1"/>
        <v/>
      </c>
    </row>
    <row r="261">
      <c r="A261" s="114"/>
      <c r="B261" s="68"/>
      <c r="C261" s="61"/>
      <c r="D261" s="61"/>
      <c r="E261" s="115"/>
      <c r="F261" s="228"/>
      <c r="G261" s="228"/>
      <c r="H261" s="228" t="str">
        <f t="shared" si="1"/>
        <v/>
      </c>
    </row>
    <row r="262">
      <c r="A262" s="42"/>
      <c r="B262" s="61"/>
      <c r="C262" s="61"/>
      <c r="D262" s="61"/>
      <c r="E262" s="115"/>
      <c r="F262" s="228"/>
      <c r="G262" s="228"/>
      <c r="H262" s="228" t="str">
        <f t="shared" si="1"/>
        <v/>
      </c>
    </row>
    <row r="263">
      <c r="A263" s="114"/>
      <c r="B263" s="68"/>
      <c r="C263" s="61"/>
      <c r="D263" s="61"/>
      <c r="E263" s="115"/>
      <c r="F263" s="228"/>
      <c r="G263" s="228"/>
      <c r="H263" s="228" t="str">
        <f t="shared" si="1"/>
        <v/>
      </c>
    </row>
    <row r="264">
      <c r="A264" s="114"/>
      <c r="B264" s="68"/>
      <c r="C264" s="61"/>
      <c r="D264" s="61"/>
      <c r="E264" s="115"/>
      <c r="F264" s="228"/>
      <c r="G264" s="228"/>
      <c r="H264" s="228" t="str">
        <f t="shared" si="1"/>
        <v/>
      </c>
    </row>
    <row r="265">
      <c r="A265" s="114"/>
      <c r="B265" s="68"/>
      <c r="C265" s="61"/>
      <c r="D265" s="61"/>
      <c r="E265" s="115"/>
      <c r="F265" s="228"/>
      <c r="G265" s="228"/>
      <c r="H265" s="228" t="str">
        <f t="shared" si="1"/>
        <v/>
      </c>
    </row>
    <row r="266">
      <c r="A266" s="114"/>
      <c r="B266" s="68"/>
      <c r="C266" s="61"/>
      <c r="D266" s="61"/>
      <c r="E266" s="115"/>
      <c r="F266" s="228"/>
      <c r="G266" s="228"/>
      <c r="H266" s="228" t="str">
        <f t="shared" si="1"/>
        <v/>
      </c>
    </row>
    <row r="267">
      <c r="A267" s="114"/>
      <c r="B267" s="68"/>
      <c r="C267" s="61"/>
      <c r="D267" s="61"/>
      <c r="E267" s="115"/>
      <c r="F267" s="228"/>
      <c r="G267" s="228"/>
      <c r="H267" s="228" t="str">
        <f t="shared" si="1"/>
        <v/>
      </c>
    </row>
    <row r="268">
      <c r="A268" s="114"/>
      <c r="B268" s="68"/>
      <c r="C268" s="61"/>
      <c r="D268" s="61"/>
      <c r="E268" s="115"/>
      <c r="F268" s="228"/>
      <c r="G268" s="228"/>
      <c r="H268" s="228" t="str">
        <f t="shared" si="1"/>
        <v/>
      </c>
    </row>
    <row r="269">
      <c r="A269" s="114"/>
      <c r="B269" s="68"/>
      <c r="C269" s="61"/>
      <c r="D269" s="61"/>
      <c r="E269" s="115"/>
      <c r="F269" s="228"/>
      <c r="G269" s="228"/>
      <c r="H269" s="228" t="str">
        <f t="shared" si="1"/>
        <v/>
      </c>
    </row>
    <row r="270">
      <c r="A270" s="114"/>
      <c r="B270" s="68"/>
      <c r="C270" s="61"/>
      <c r="D270" s="61"/>
      <c r="E270" s="115"/>
      <c r="F270" s="228"/>
      <c r="G270" s="228"/>
      <c r="H270" s="228" t="str">
        <f t="shared" si="1"/>
        <v/>
      </c>
    </row>
    <row r="271">
      <c r="A271" s="114"/>
      <c r="B271" s="68"/>
      <c r="C271" s="61"/>
      <c r="D271" s="61"/>
      <c r="E271" s="115"/>
      <c r="F271" s="228"/>
      <c r="G271" s="228"/>
      <c r="H271" s="228" t="str">
        <f t="shared" si="1"/>
        <v/>
      </c>
    </row>
    <row r="272">
      <c r="A272" s="114"/>
      <c r="B272" s="68"/>
      <c r="C272" s="61"/>
      <c r="D272" s="61"/>
      <c r="E272" s="115"/>
      <c r="F272" s="228"/>
      <c r="G272" s="228"/>
      <c r="H272" s="228" t="str">
        <f t="shared" si="1"/>
        <v/>
      </c>
    </row>
    <row r="273">
      <c r="A273" s="114"/>
      <c r="B273" s="68"/>
      <c r="C273" s="61"/>
      <c r="D273" s="61"/>
      <c r="E273" s="115"/>
      <c r="F273" s="228"/>
      <c r="G273" s="228"/>
      <c r="H273" s="228" t="str">
        <f t="shared" si="1"/>
        <v/>
      </c>
    </row>
    <row r="274">
      <c r="A274" s="114"/>
      <c r="B274" s="68"/>
      <c r="C274" s="61"/>
      <c r="D274" s="61"/>
      <c r="E274" s="115"/>
      <c r="F274" s="228"/>
      <c r="G274" s="228"/>
      <c r="H274" s="228" t="str">
        <f t="shared" si="1"/>
        <v/>
      </c>
    </row>
    <row r="275">
      <c r="A275" s="114"/>
      <c r="B275" s="68"/>
      <c r="C275" s="61"/>
      <c r="D275" s="61"/>
      <c r="E275" s="115"/>
      <c r="F275" s="228"/>
      <c r="G275" s="228"/>
      <c r="H275" s="228" t="str">
        <f t="shared" si="1"/>
        <v/>
      </c>
    </row>
    <row r="276">
      <c r="A276" s="114"/>
      <c r="B276" s="68"/>
      <c r="C276" s="61"/>
      <c r="D276" s="61"/>
      <c r="E276" s="115"/>
      <c r="F276" s="228"/>
      <c r="G276" s="228"/>
      <c r="H276" s="228" t="str">
        <f t="shared" si="1"/>
        <v/>
      </c>
    </row>
    <row r="277">
      <c r="A277" s="114"/>
      <c r="B277" s="68"/>
      <c r="C277" s="61"/>
      <c r="D277" s="61"/>
      <c r="E277" s="115"/>
      <c r="F277" s="228"/>
      <c r="G277" s="228"/>
      <c r="H277" s="228" t="str">
        <f t="shared" si="1"/>
        <v/>
      </c>
    </row>
    <row r="278">
      <c r="A278" s="114"/>
      <c r="B278" s="68"/>
      <c r="C278" s="61"/>
      <c r="D278" s="61"/>
      <c r="E278" s="115"/>
      <c r="F278" s="228"/>
      <c r="G278" s="228"/>
      <c r="H278" s="228" t="str">
        <f t="shared" si="1"/>
        <v/>
      </c>
    </row>
    <row r="279">
      <c r="A279" s="42"/>
      <c r="B279" s="61"/>
      <c r="C279" s="61"/>
      <c r="D279" s="61"/>
      <c r="E279" s="115"/>
      <c r="F279" s="228"/>
      <c r="G279" s="228"/>
      <c r="H279" s="228" t="str">
        <f t="shared" si="1"/>
        <v/>
      </c>
    </row>
    <row r="280">
      <c r="A280" s="114"/>
      <c r="B280" s="68"/>
      <c r="C280" s="61"/>
      <c r="D280" s="61"/>
      <c r="E280" s="115"/>
      <c r="F280" s="228"/>
      <c r="G280" s="228"/>
      <c r="H280" s="228" t="str">
        <f t="shared" si="1"/>
        <v/>
      </c>
    </row>
    <row r="281">
      <c r="A281" s="114"/>
      <c r="B281" s="68"/>
      <c r="C281" s="61"/>
      <c r="D281" s="61"/>
      <c r="E281" s="115"/>
      <c r="F281" s="228"/>
      <c r="G281" s="228"/>
      <c r="H281" s="228" t="str">
        <f t="shared" si="1"/>
        <v/>
      </c>
    </row>
    <row r="282">
      <c r="A282" s="114"/>
      <c r="B282" s="68"/>
      <c r="C282" s="61"/>
      <c r="D282" s="61"/>
      <c r="E282" s="115"/>
      <c r="F282" s="228"/>
      <c r="G282" s="228"/>
      <c r="H282" s="228" t="str">
        <f t="shared" si="1"/>
        <v/>
      </c>
    </row>
    <row r="283">
      <c r="A283" s="114"/>
      <c r="B283" s="61"/>
      <c r="C283" s="61"/>
      <c r="D283" s="61"/>
      <c r="E283" s="115"/>
      <c r="F283" s="228"/>
      <c r="G283" s="228"/>
      <c r="H283" s="228" t="str">
        <f t="shared" si="1"/>
        <v/>
      </c>
    </row>
    <row r="284">
      <c r="A284" s="42"/>
      <c r="B284" s="61"/>
      <c r="C284" s="61"/>
      <c r="D284" s="61"/>
      <c r="E284" s="115"/>
      <c r="F284" s="228"/>
      <c r="G284" s="228"/>
      <c r="H284" s="228" t="str">
        <f t="shared" si="1"/>
        <v/>
      </c>
    </row>
    <row r="285">
      <c r="A285" s="114"/>
      <c r="B285" s="68"/>
      <c r="C285" s="61"/>
      <c r="D285" s="61"/>
      <c r="E285" s="115"/>
      <c r="F285" s="228"/>
      <c r="G285" s="228"/>
      <c r="H285" s="228" t="str">
        <f t="shared" si="1"/>
        <v/>
      </c>
    </row>
    <row r="286">
      <c r="A286" s="114"/>
      <c r="B286" s="68"/>
      <c r="C286" s="61"/>
      <c r="D286" s="61"/>
      <c r="E286" s="115"/>
      <c r="F286" s="228"/>
      <c r="G286" s="228"/>
      <c r="H286" s="228" t="str">
        <f t="shared" si="1"/>
        <v/>
      </c>
    </row>
    <row r="287">
      <c r="A287" s="114"/>
      <c r="B287" s="68"/>
      <c r="C287" s="61"/>
      <c r="D287" s="61"/>
      <c r="E287" s="115"/>
      <c r="F287" s="228"/>
      <c r="G287" s="228"/>
      <c r="H287" s="228" t="str">
        <f t="shared" si="1"/>
        <v/>
      </c>
    </row>
    <row r="288">
      <c r="A288" s="114"/>
      <c r="B288" s="68"/>
      <c r="C288" s="61"/>
      <c r="D288" s="61"/>
      <c r="E288" s="115"/>
      <c r="F288" s="228"/>
      <c r="G288" s="228"/>
      <c r="H288" s="228" t="str">
        <f t="shared" si="1"/>
        <v/>
      </c>
    </row>
    <row r="289">
      <c r="A289" s="114"/>
      <c r="B289" s="68"/>
      <c r="C289" s="61"/>
      <c r="D289" s="61"/>
      <c r="E289" s="115"/>
      <c r="F289" s="228"/>
      <c r="G289" s="228"/>
      <c r="H289" s="228" t="str">
        <f t="shared" si="1"/>
        <v/>
      </c>
    </row>
    <row r="290">
      <c r="A290" s="114"/>
      <c r="B290" s="68"/>
      <c r="C290" s="61"/>
      <c r="D290" s="61"/>
      <c r="E290" s="115"/>
      <c r="F290" s="228"/>
      <c r="G290" s="228"/>
      <c r="H290" s="228" t="str">
        <f t="shared" si="1"/>
        <v/>
      </c>
    </row>
    <row r="291">
      <c r="A291" s="114"/>
      <c r="B291" s="68"/>
      <c r="C291" s="61"/>
      <c r="D291" s="61"/>
      <c r="E291" s="115"/>
      <c r="F291" s="228"/>
      <c r="G291" s="228"/>
      <c r="H291" s="228" t="str">
        <f t="shared" si="1"/>
        <v/>
      </c>
    </row>
    <row r="292">
      <c r="A292" s="114"/>
      <c r="B292" s="68"/>
      <c r="C292" s="61"/>
      <c r="D292" s="61"/>
      <c r="E292" s="115"/>
      <c r="F292" s="228"/>
      <c r="G292" s="228"/>
      <c r="H292" s="228" t="str">
        <f t="shared" si="1"/>
        <v/>
      </c>
    </row>
    <row r="293">
      <c r="A293" s="114"/>
      <c r="B293" s="68"/>
      <c r="C293" s="61"/>
      <c r="D293" s="61"/>
      <c r="E293" s="115"/>
      <c r="F293" s="228"/>
      <c r="G293" s="228"/>
      <c r="H293" s="228" t="str">
        <f t="shared" si="1"/>
        <v/>
      </c>
    </row>
    <row r="294">
      <c r="A294" s="114"/>
      <c r="B294" s="68"/>
      <c r="C294" s="61"/>
      <c r="D294" s="61"/>
      <c r="E294" s="115"/>
      <c r="F294" s="228"/>
      <c r="G294" s="228"/>
      <c r="H294" s="228" t="str">
        <f t="shared" si="1"/>
        <v/>
      </c>
    </row>
    <row r="295">
      <c r="A295" s="114"/>
      <c r="B295" s="68"/>
      <c r="C295" s="61"/>
      <c r="D295" s="61"/>
      <c r="E295" s="115"/>
      <c r="F295" s="228"/>
      <c r="G295" s="228"/>
      <c r="H295" s="228" t="str">
        <f t="shared" si="1"/>
        <v/>
      </c>
    </row>
    <row r="296">
      <c r="A296" s="114"/>
      <c r="B296" s="68"/>
      <c r="C296" s="61"/>
      <c r="D296" s="61"/>
      <c r="E296" s="115"/>
      <c r="F296" s="228"/>
      <c r="G296" s="228"/>
      <c r="H296" s="228" t="str">
        <f t="shared" si="1"/>
        <v/>
      </c>
    </row>
    <row r="297">
      <c r="A297" s="114"/>
      <c r="B297" s="68"/>
      <c r="C297" s="61"/>
      <c r="D297" s="61"/>
      <c r="E297" s="115"/>
      <c r="F297" s="228"/>
      <c r="G297" s="228"/>
      <c r="H297" s="228" t="str">
        <f t="shared" si="1"/>
        <v/>
      </c>
    </row>
    <row r="298">
      <c r="A298" s="114"/>
      <c r="B298" s="68"/>
      <c r="C298" s="61"/>
      <c r="D298" s="61"/>
      <c r="E298" s="115"/>
      <c r="F298" s="228"/>
      <c r="G298" s="228"/>
      <c r="H298" s="228" t="str">
        <f t="shared" si="1"/>
        <v/>
      </c>
    </row>
    <row r="299">
      <c r="A299" s="114"/>
      <c r="B299" s="68"/>
      <c r="C299" s="61"/>
      <c r="D299" s="61"/>
      <c r="E299" s="115"/>
      <c r="F299" s="228"/>
      <c r="G299" s="228"/>
      <c r="H299" s="228" t="str">
        <f t="shared" si="1"/>
        <v/>
      </c>
    </row>
    <row r="300">
      <c r="A300" s="114"/>
      <c r="B300" s="68"/>
      <c r="C300" s="61"/>
      <c r="D300" s="61"/>
      <c r="E300" s="115"/>
      <c r="F300" s="228"/>
      <c r="G300" s="228"/>
      <c r="H300" s="228" t="str">
        <f t="shared" si="1"/>
        <v/>
      </c>
    </row>
    <row r="301">
      <c r="A301" s="114"/>
      <c r="B301" s="68"/>
      <c r="C301" s="61"/>
      <c r="D301" s="61"/>
      <c r="E301" s="115"/>
      <c r="F301" s="228"/>
      <c r="G301" s="228"/>
      <c r="H301" s="228" t="str">
        <f t="shared" si="1"/>
        <v/>
      </c>
    </row>
    <row r="302">
      <c r="A302" s="114"/>
      <c r="B302" s="68"/>
      <c r="C302" s="61"/>
      <c r="D302" s="61"/>
      <c r="E302" s="115"/>
      <c r="F302" s="228"/>
      <c r="G302" s="228"/>
      <c r="H302" s="228" t="str">
        <f t="shared" si="1"/>
        <v/>
      </c>
    </row>
    <row r="303">
      <c r="A303" s="114"/>
      <c r="B303" s="68"/>
      <c r="C303" s="61"/>
      <c r="D303" s="61"/>
      <c r="E303" s="115"/>
      <c r="F303" s="228"/>
      <c r="G303" s="228"/>
      <c r="H303" s="228" t="str">
        <f t="shared" si="1"/>
        <v/>
      </c>
    </row>
    <row r="304">
      <c r="A304" s="114"/>
      <c r="B304" s="68"/>
      <c r="C304" s="61"/>
      <c r="D304" s="61"/>
      <c r="E304" s="115"/>
      <c r="F304" s="228"/>
      <c r="G304" s="228"/>
      <c r="H304" s="228" t="str">
        <f t="shared" si="1"/>
        <v/>
      </c>
    </row>
    <row r="305">
      <c r="A305" s="114"/>
      <c r="B305" s="68"/>
      <c r="C305" s="61"/>
      <c r="D305" s="61"/>
      <c r="E305" s="115"/>
      <c r="F305" s="228"/>
      <c r="G305" s="228"/>
      <c r="H305" s="228" t="str">
        <f t="shared" si="1"/>
        <v/>
      </c>
    </row>
    <row r="306">
      <c r="A306" s="114"/>
      <c r="B306" s="68"/>
      <c r="C306" s="61"/>
      <c r="D306" s="61"/>
      <c r="E306" s="115"/>
      <c r="F306" s="228"/>
      <c r="G306" s="228"/>
      <c r="H306" s="228" t="str">
        <f t="shared" si="1"/>
        <v/>
      </c>
    </row>
    <row r="307">
      <c r="A307" s="42"/>
      <c r="B307" s="61"/>
      <c r="C307" s="61"/>
      <c r="D307" s="61"/>
      <c r="E307" s="115"/>
      <c r="F307" s="228"/>
      <c r="G307" s="228"/>
      <c r="H307" s="228" t="str">
        <f t="shared" si="1"/>
        <v/>
      </c>
    </row>
    <row r="308">
      <c r="A308" s="114"/>
      <c r="B308" s="68"/>
      <c r="C308" s="61"/>
      <c r="D308" s="61"/>
      <c r="E308" s="115"/>
      <c r="F308" s="228"/>
      <c r="G308" s="228"/>
      <c r="H308" s="228" t="str">
        <f t="shared" si="1"/>
        <v/>
      </c>
    </row>
    <row r="309">
      <c r="A309" s="114"/>
      <c r="B309" s="68"/>
      <c r="C309" s="61"/>
      <c r="D309" s="61"/>
      <c r="E309" s="115"/>
      <c r="F309" s="228"/>
      <c r="G309" s="228"/>
      <c r="H309" s="228" t="str">
        <f t="shared" si="1"/>
        <v/>
      </c>
    </row>
    <row r="310">
      <c r="A310" s="114"/>
      <c r="B310" s="68"/>
      <c r="C310" s="61"/>
      <c r="D310" s="61"/>
      <c r="E310" s="115"/>
      <c r="F310" s="228"/>
      <c r="G310" s="228"/>
      <c r="H310" s="228" t="str">
        <f t="shared" si="1"/>
        <v/>
      </c>
    </row>
    <row r="311">
      <c r="A311" s="114"/>
      <c r="B311" s="68"/>
      <c r="C311" s="61"/>
      <c r="D311" s="61"/>
      <c r="E311" s="115"/>
      <c r="F311" s="228"/>
      <c r="G311" s="228"/>
      <c r="H311" s="228" t="str">
        <f t="shared" si="1"/>
        <v/>
      </c>
    </row>
    <row r="312">
      <c r="A312" s="114"/>
      <c r="B312" s="68"/>
      <c r="C312" s="61"/>
      <c r="D312" s="61"/>
      <c r="E312" s="115"/>
      <c r="F312" s="228"/>
      <c r="G312" s="228"/>
      <c r="H312" s="228" t="str">
        <f t="shared" si="1"/>
        <v/>
      </c>
    </row>
    <row r="313">
      <c r="A313" s="114"/>
      <c r="B313" s="68"/>
      <c r="C313" s="61"/>
      <c r="D313" s="61"/>
      <c r="E313" s="115"/>
      <c r="F313" s="228"/>
      <c r="G313" s="228"/>
      <c r="H313" s="228" t="str">
        <f t="shared" si="1"/>
        <v/>
      </c>
    </row>
    <row r="314">
      <c r="A314" s="114"/>
      <c r="B314" s="68"/>
      <c r="C314" s="61"/>
      <c r="D314" s="61"/>
      <c r="E314" s="115"/>
      <c r="F314" s="228"/>
      <c r="G314" s="228"/>
      <c r="H314" s="228" t="str">
        <f t="shared" si="1"/>
        <v/>
      </c>
    </row>
    <row r="315">
      <c r="A315" s="114"/>
      <c r="B315" s="68"/>
      <c r="C315" s="61"/>
      <c r="D315" s="61"/>
      <c r="E315" s="115"/>
      <c r="F315" s="228"/>
      <c r="G315" s="228"/>
      <c r="H315" s="228" t="str">
        <f t="shared" si="1"/>
        <v/>
      </c>
    </row>
    <row r="316">
      <c r="A316" s="114"/>
      <c r="B316" s="68"/>
      <c r="C316" s="61"/>
      <c r="D316" s="61"/>
      <c r="E316" s="115"/>
      <c r="F316" s="228"/>
      <c r="G316" s="228"/>
      <c r="H316" s="228" t="str">
        <f t="shared" si="1"/>
        <v/>
      </c>
    </row>
    <row r="317">
      <c r="A317" s="114"/>
      <c r="B317" s="68"/>
      <c r="C317" s="61"/>
      <c r="D317" s="61"/>
      <c r="E317" s="115"/>
      <c r="F317" s="228"/>
      <c r="G317" s="228"/>
      <c r="H317" s="228" t="str">
        <f t="shared" si="1"/>
        <v/>
      </c>
    </row>
    <row r="318">
      <c r="A318" s="114"/>
      <c r="B318" s="68"/>
      <c r="C318" s="61"/>
      <c r="D318" s="61"/>
      <c r="E318" s="115"/>
      <c r="F318" s="228"/>
      <c r="G318" s="228"/>
      <c r="H318" s="228" t="str">
        <f t="shared" si="1"/>
        <v/>
      </c>
    </row>
    <row r="319">
      <c r="A319" s="42"/>
      <c r="B319" s="61"/>
      <c r="C319" s="61"/>
      <c r="D319" s="61"/>
      <c r="E319" s="115"/>
      <c r="F319" s="228"/>
      <c r="G319" s="228"/>
      <c r="H319" s="228" t="str">
        <f t="shared" si="1"/>
        <v/>
      </c>
    </row>
    <row r="320">
      <c r="A320" s="114"/>
      <c r="B320" s="68"/>
      <c r="C320" s="61"/>
      <c r="D320" s="61"/>
      <c r="E320" s="115"/>
      <c r="F320" s="228"/>
      <c r="G320" s="228"/>
      <c r="H320" s="228" t="str">
        <f t="shared" si="1"/>
        <v/>
      </c>
    </row>
    <row r="321">
      <c r="A321" s="114"/>
      <c r="B321" s="68"/>
      <c r="C321" s="61"/>
      <c r="D321" s="61"/>
      <c r="E321" s="115"/>
      <c r="F321" s="228"/>
      <c r="G321" s="228"/>
      <c r="H321" s="228" t="str">
        <f t="shared" si="1"/>
        <v/>
      </c>
    </row>
    <row r="322">
      <c r="A322" s="114"/>
      <c r="B322" s="68"/>
      <c r="C322" s="61"/>
      <c r="D322" s="61"/>
      <c r="E322" s="115"/>
      <c r="F322" s="228"/>
      <c r="G322" s="228"/>
      <c r="H322" s="228" t="str">
        <f t="shared" si="1"/>
        <v/>
      </c>
    </row>
    <row r="323">
      <c r="A323" s="114"/>
      <c r="B323" s="68"/>
      <c r="C323" s="61"/>
      <c r="D323" s="61"/>
      <c r="E323" s="115"/>
      <c r="F323" s="228"/>
      <c r="G323" s="228"/>
      <c r="H323" s="228" t="str">
        <f t="shared" si="1"/>
        <v/>
      </c>
    </row>
    <row r="324">
      <c r="A324" s="114"/>
      <c r="B324" s="68"/>
      <c r="C324" s="61"/>
      <c r="D324" s="61"/>
      <c r="E324" s="115"/>
      <c r="F324" s="228"/>
      <c r="G324" s="228"/>
      <c r="H324" s="228" t="str">
        <f t="shared" si="1"/>
        <v/>
      </c>
    </row>
    <row r="325">
      <c r="A325" s="114"/>
      <c r="B325" s="68"/>
      <c r="C325" s="61"/>
      <c r="D325" s="61"/>
      <c r="E325" s="115"/>
      <c r="F325" s="228"/>
      <c r="G325" s="228"/>
      <c r="H325" s="228" t="str">
        <f t="shared" si="1"/>
        <v/>
      </c>
    </row>
    <row r="326">
      <c r="A326" s="114"/>
      <c r="B326" s="68"/>
      <c r="C326" s="61"/>
      <c r="D326" s="61"/>
      <c r="E326" s="115"/>
      <c r="F326" s="228"/>
      <c r="G326" s="228"/>
      <c r="H326" s="228" t="str">
        <f t="shared" si="1"/>
        <v/>
      </c>
    </row>
    <row r="327">
      <c r="A327" s="114"/>
      <c r="B327" s="68"/>
      <c r="C327" s="61"/>
      <c r="D327" s="61"/>
      <c r="E327" s="115"/>
      <c r="F327" s="228"/>
      <c r="G327" s="228"/>
      <c r="H327" s="228" t="str">
        <f t="shared" si="1"/>
        <v/>
      </c>
    </row>
    <row r="328">
      <c r="A328" s="114"/>
      <c r="B328" s="68"/>
      <c r="C328" s="61"/>
      <c r="D328" s="61"/>
      <c r="E328" s="115"/>
      <c r="F328" s="228"/>
      <c r="G328" s="228"/>
      <c r="H328" s="228" t="str">
        <f t="shared" si="1"/>
        <v/>
      </c>
    </row>
    <row r="329">
      <c r="A329" s="114"/>
      <c r="B329" s="68"/>
      <c r="C329" s="61"/>
      <c r="D329" s="61"/>
      <c r="E329" s="115"/>
      <c r="F329" s="228"/>
      <c r="G329" s="228"/>
      <c r="H329" s="228" t="str">
        <f t="shared" si="1"/>
        <v/>
      </c>
    </row>
    <row r="330">
      <c r="A330" s="114"/>
      <c r="B330" s="68"/>
      <c r="C330" s="61"/>
      <c r="D330" s="61"/>
      <c r="E330" s="115"/>
      <c r="F330" s="228"/>
      <c r="G330" s="228"/>
      <c r="H330" s="228" t="str">
        <f t="shared" si="1"/>
        <v/>
      </c>
    </row>
    <row r="331">
      <c r="A331" s="114"/>
      <c r="B331" s="68"/>
      <c r="C331" s="61"/>
      <c r="D331" s="61"/>
      <c r="E331" s="115"/>
      <c r="F331" s="228"/>
      <c r="G331" s="228"/>
      <c r="H331" s="228" t="str">
        <f t="shared" si="1"/>
        <v/>
      </c>
    </row>
    <row r="332">
      <c r="A332" s="114"/>
      <c r="B332" s="61"/>
      <c r="C332" s="61"/>
      <c r="D332" s="61"/>
      <c r="E332" s="115"/>
      <c r="F332" s="228"/>
      <c r="G332" s="228"/>
      <c r="H332" s="228" t="str">
        <f t="shared" si="1"/>
        <v/>
      </c>
    </row>
    <row r="333">
      <c r="A333" s="42"/>
      <c r="B333" s="61"/>
      <c r="C333" s="61"/>
      <c r="D333" s="61"/>
      <c r="E333" s="115"/>
      <c r="F333" s="228"/>
      <c r="G333" s="228"/>
      <c r="H333" s="228" t="str">
        <f t="shared" si="1"/>
        <v/>
      </c>
    </row>
    <row r="334">
      <c r="A334" s="114"/>
      <c r="B334" s="68"/>
      <c r="C334" s="61"/>
      <c r="D334" s="61"/>
      <c r="E334" s="115"/>
      <c r="F334" s="228"/>
      <c r="G334" s="228"/>
      <c r="H334" s="228" t="str">
        <f t="shared" si="1"/>
        <v/>
      </c>
    </row>
    <row r="335">
      <c r="A335" s="114"/>
      <c r="B335" s="68"/>
      <c r="C335" s="61"/>
      <c r="D335" s="61"/>
      <c r="E335" s="115"/>
      <c r="F335" s="228"/>
      <c r="G335" s="228"/>
      <c r="H335" s="228" t="str">
        <f t="shared" si="1"/>
        <v/>
      </c>
    </row>
    <row r="336">
      <c r="A336" s="114"/>
      <c r="B336" s="68"/>
      <c r="C336" s="61"/>
      <c r="D336" s="61"/>
      <c r="E336" s="115"/>
      <c r="F336" s="228"/>
      <c r="G336" s="228"/>
      <c r="H336" s="228" t="str">
        <f t="shared" si="1"/>
        <v/>
      </c>
    </row>
    <row r="337">
      <c r="A337" s="114"/>
      <c r="B337" s="68"/>
      <c r="C337" s="61"/>
      <c r="D337" s="61"/>
      <c r="E337" s="115"/>
      <c r="F337" s="228"/>
      <c r="G337" s="228"/>
      <c r="H337" s="228" t="str">
        <f t="shared" si="1"/>
        <v/>
      </c>
    </row>
    <row r="338">
      <c r="A338" s="114"/>
      <c r="B338" s="68"/>
      <c r="C338" s="61"/>
      <c r="D338" s="61"/>
      <c r="E338" s="115"/>
      <c r="F338" s="228"/>
      <c r="G338" s="228"/>
      <c r="H338" s="228" t="str">
        <f t="shared" si="1"/>
        <v/>
      </c>
    </row>
    <row r="339">
      <c r="A339" s="114"/>
      <c r="B339" s="68"/>
      <c r="C339" s="61"/>
      <c r="D339" s="61"/>
      <c r="E339" s="115"/>
      <c r="F339" s="228"/>
      <c r="G339" s="228"/>
      <c r="H339" s="228" t="str">
        <f t="shared" si="1"/>
        <v/>
      </c>
    </row>
    <row r="340">
      <c r="A340" s="114"/>
      <c r="B340" s="68"/>
      <c r="C340" s="61"/>
      <c r="D340" s="61"/>
      <c r="E340" s="115"/>
      <c r="F340" s="228"/>
      <c r="G340" s="228"/>
      <c r="H340" s="228" t="str">
        <f t="shared" si="1"/>
        <v/>
      </c>
    </row>
    <row r="341">
      <c r="A341" s="114"/>
      <c r="B341" s="68"/>
      <c r="C341" s="61"/>
      <c r="D341" s="61"/>
      <c r="E341" s="115"/>
      <c r="F341" s="228"/>
      <c r="G341" s="228"/>
      <c r="H341" s="228" t="str">
        <f t="shared" si="1"/>
        <v/>
      </c>
    </row>
    <row r="342">
      <c r="A342" s="114"/>
      <c r="B342" s="68"/>
      <c r="C342" s="61"/>
      <c r="D342" s="61"/>
      <c r="E342" s="115"/>
      <c r="F342" s="228"/>
      <c r="G342" s="228"/>
      <c r="H342" s="228" t="str">
        <f t="shared" si="1"/>
        <v/>
      </c>
    </row>
    <row r="343">
      <c r="A343" s="114"/>
      <c r="B343" s="68"/>
      <c r="C343" s="61"/>
      <c r="D343" s="61"/>
      <c r="E343" s="115"/>
      <c r="F343" s="228"/>
      <c r="G343" s="228"/>
      <c r="H343" s="228" t="str">
        <f t="shared" si="1"/>
        <v/>
      </c>
    </row>
    <row r="344">
      <c r="A344" s="114"/>
      <c r="B344" s="68"/>
      <c r="C344" s="61"/>
      <c r="D344" s="61"/>
      <c r="E344" s="115"/>
      <c r="F344" s="228"/>
      <c r="G344" s="228"/>
      <c r="H344" s="228" t="str">
        <f t="shared" si="1"/>
        <v/>
      </c>
    </row>
    <row r="345">
      <c r="A345" s="114"/>
      <c r="B345" s="68"/>
      <c r="C345" s="61"/>
      <c r="D345" s="61"/>
      <c r="E345" s="115"/>
      <c r="F345" s="228"/>
      <c r="G345" s="228"/>
      <c r="H345" s="228" t="str">
        <f t="shared" si="1"/>
        <v/>
      </c>
    </row>
    <row r="346">
      <c r="A346" s="42"/>
      <c r="B346" s="61"/>
      <c r="C346" s="61"/>
      <c r="D346" s="61"/>
      <c r="E346" s="115"/>
      <c r="F346" s="228"/>
      <c r="G346" s="228"/>
      <c r="H346" s="228" t="str">
        <f t="shared" si="1"/>
        <v/>
      </c>
    </row>
    <row r="347">
      <c r="A347" s="114"/>
      <c r="B347" s="68"/>
      <c r="C347" s="61"/>
      <c r="D347" s="61"/>
      <c r="E347" s="115"/>
      <c r="F347" s="228"/>
      <c r="G347" s="228"/>
      <c r="H347" s="228" t="str">
        <f t="shared" si="1"/>
        <v/>
      </c>
    </row>
    <row r="348">
      <c r="A348" s="114"/>
      <c r="B348" s="68"/>
      <c r="C348" s="61"/>
      <c r="D348" s="61"/>
      <c r="E348" s="115"/>
      <c r="F348" s="228"/>
      <c r="G348" s="228"/>
      <c r="H348" s="228" t="str">
        <f t="shared" si="1"/>
        <v/>
      </c>
    </row>
    <row r="349">
      <c r="A349" s="114"/>
      <c r="B349" s="68"/>
      <c r="C349" s="61"/>
      <c r="D349" s="61"/>
      <c r="E349" s="115"/>
      <c r="F349" s="228"/>
      <c r="G349" s="228"/>
      <c r="H349" s="228" t="str">
        <f t="shared" si="1"/>
        <v/>
      </c>
    </row>
    <row r="350">
      <c r="A350" s="114"/>
      <c r="B350" s="68"/>
      <c r="C350" s="61"/>
      <c r="D350" s="61"/>
      <c r="E350" s="115"/>
      <c r="F350" s="228"/>
      <c r="G350" s="228"/>
      <c r="H350" s="228" t="str">
        <f t="shared" si="1"/>
        <v/>
      </c>
    </row>
    <row r="351">
      <c r="A351" s="114"/>
      <c r="B351" s="68"/>
      <c r="C351" s="61"/>
      <c r="D351" s="61"/>
      <c r="E351" s="115"/>
      <c r="F351" s="228"/>
      <c r="G351" s="228"/>
      <c r="H351" s="228" t="str">
        <f t="shared" si="1"/>
        <v/>
      </c>
    </row>
    <row r="352">
      <c r="A352" s="114"/>
      <c r="B352" s="68"/>
      <c r="C352" s="61"/>
      <c r="D352" s="61"/>
      <c r="E352" s="115"/>
      <c r="F352" s="228"/>
      <c r="G352" s="228"/>
      <c r="H352" s="228" t="str">
        <f t="shared" si="1"/>
        <v/>
      </c>
    </row>
    <row r="353">
      <c r="A353" s="114"/>
      <c r="B353" s="68"/>
      <c r="C353" s="61"/>
      <c r="D353" s="61"/>
      <c r="E353" s="115"/>
      <c r="F353" s="228"/>
      <c r="G353" s="228"/>
      <c r="H353" s="228" t="str">
        <f t="shared" si="1"/>
        <v/>
      </c>
    </row>
    <row r="354">
      <c r="A354" s="114"/>
      <c r="B354" s="68"/>
      <c r="C354" s="61"/>
      <c r="D354" s="61"/>
      <c r="E354" s="115"/>
      <c r="F354" s="228"/>
      <c r="G354" s="228"/>
      <c r="H354" s="228" t="str">
        <f t="shared" si="1"/>
        <v/>
      </c>
    </row>
    <row r="355">
      <c r="A355" s="114"/>
      <c r="B355" s="68"/>
      <c r="C355" s="61"/>
      <c r="D355" s="61"/>
      <c r="E355" s="115"/>
      <c r="F355" s="228"/>
      <c r="G355" s="228"/>
      <c r="H355" s="228" t="str">
        <f t="shared" si="1"/>
        <v/>
      </c>
    </row>
    <row r="356">
      <c r="A356" s="114"/>
      <c r="B356" s="68"/>
      <c r="C356" s="61"/>
      <c r="D356" s="61"/>
      <c r="E356" s="115"/>
      <c r="F356" s="228"/>
      <c r="G356" s="228"/>
      <c r="H356" s="228" t="str">
        <f t="shared" si="1"/>
        <v/>
      </c>
    </row>
    <row r="357">
      <c r="A357" s="114"/>
      <c r="B357" s="68"/>
      <c r="C357" s="61"/>
      <c r="D357" s="61"/>
      <c r="E357" s="115"/>
      <c r="F357" s="228"/>
      <c r="G357" s="228"/>
      <c r="H357" s="228" t="str">
        <f t="shared" si="1"/>
        <v/>
      </c>
    </row>
    <row r="358">
      <c r="A358" s="114"/>
      <c r="B358" s="68"/>
      <c r="C358" s="61"/>
      <c r="D358" s="61"/>
      <c r="E358" s="115"/>
      <c r="F358" s="228"/>
      <c r="G358" s="228"/>
      <c r="H358" s="228" t="str">
        <f t="shared" si="1"/>
        <v/>
      </c>
    </row>
    <row r="359">
      <c r="A359" s="114"/>
      <c r="B359" s="68"/>
      <c r="C359" s="61"/>
      <c r="D359" s="61"/>
      <c r="E359" s="115"/>
      <c r="F359" s="228"/>
      <c r="G359" s="228"/>
      <c r="H359" s="228" t="str">
        <f t="shared" si="1"/>
        <v/>
      </c>
    </row>
    <row r="360">
      <c r="A360" s="114"/>
      <c r="B360" s="68"/>
      <c r="C360" s="61"/>
      <c r="D360" s="61"/>
      <c r="E360" s="115"/>
      <c r="F360" s="228"/>
      <c r="G360" s="228"/>
      <c r="H360" s="228" t="str">
        <f t="shared" si="1"/>
        <v/>
      </c>
    </row>
    <row r="361">
      <c r="A361" s="114"/>
      <c r="B361" s="68"/>
      <c r="C361" s="61"/>
      <c r="D361" s="61"/>
      <c r="E361" s="115"/>
      <c r="F361" s="228"/>
      <c r="G361" s="228"/>
      <c r="H361" s="228" t="str">
        <f t="shared" si="1"/>
        <v/>
      </c>
    </row>
    <row r="362">
      <c r="A362" s="114"/>
      <c r="B362" s="68"/>
      <c r="C362" s="61"/>
      <c r="D362" s="61"/>
      <c r="E362" s="115"/>
      <c r="F362" s="228"/>
      <c r="G362" s="228"/>
      <c r="H362" s="228" t="str">
        <f t="shared" si="1"/>
        <v/>
      </c>
    </row>
    <row r="363">
      <c r="A363" s="114"/>
      <c r="B363" s="68"/>
      <c r="C363" s="61"/>
      <c r="D363" s="61"/>
      <c r="E363" s="115"/>
      <c r="F363" s="228"/>
      <c r="G363" s="228"/>
      <c r="H363" s="228" t="str">
        <f t="shared" si="1"/>
        <v/>
      </c>
    </row>
    <row r="364">
      <c r="A364" s="114"/>
      <c r="B364" s="68"/>
      <c r="C364" s="61"/>
      <c r="D364" s="61"/>
      <c r="E364" s="115"/>
      <c r="F364" s="228"/>
      <c r="G364" s="228"/>
      <c r="H364" s="228" t="str">
        <f t="shared" si="1"/>
        <v/>
      </c>
    </row>
    <row r="365">
      <c r="A365" s="114"/>
      <c r="B365" s="68"/>
      <c r="C365" s="61"/>
      <c r="D365" s="61"/>
      <c r="E365" s="115"/>
      <c r="F365" s="228"/>
      <c r="G365" s="228"/>
      <c r="H365" s="228" t="str">
        <f t="shared" si="1"/>
        <v/>
      </c>
    </row>
    <row r="366">
      <c r="A366" s="114"/>
      <c r="B366" s="68"/>
      <c r="C366" s="61"/>
      <c r="D366" s="61"/>
      <c r="E366" s="115"/>
      <c r="F366" s="228"/>
      <c r="G366" s="228"/>
      <c r="H366" s="228" t="str">
        <f t="shared" si="1"/>
        <v/>
      </c>
    </row>
    <row r="367">
      <c r="A367" s="114"/>
      <c r="B367" s="68"/>
      <c r="C367" s="61"/>
      <c r="D367" s="61"/>
      <c r="E367" s="115"/>
      <c r="F367" s="228"/>
      <c r="G367" s="228"/>
      <c r="H367" s="228" t="str">
        <f t="shared" si="1"/>
        <v/>
      </c>
    </row>
    <row r="368">
      <c r="A368" s="114"/>
      <c r="B368" s="68"/>
      <c r="C368" s="68"/>
      <c r="D368" s="68"/>
      <c r="E368" s="115"/>
      <c r="F368" s="228"/>
      <c r="G368" s="228"/>
      <c r="H368" s="228" t="str">
        <f t="shared" si="1"/>
        <v/>
      </c>
    </row>
    <row r="369">
      <c r="A369" s="42"/>
      <c r="B369" s="61"/>
      <c r="C369" s="61"/>
      <c r="D369" s="61"/>
      <c r="E369" s="115"/>
      <c r="F369" s="228"/>
      <c r="G369" s="228"/>
      <c r="H369" s="228" t="str">
        <f t="shared" si="1"/>
        <v/>
      </c>
    </row>
    <row r="370">
      <c r="A370" s="114"/>
      <c r="B370" s="61"/>
      <c r="C370" s="61"/>
      <c r="D370" s="61"/>
      <c r="E370" s="115"/>
      <c r="F370" s="228"/>
      <c r="G370" s="228"/>
      <c r="H370" s="228" t="str">
        <f t="shared" si="1"/>
        <v/>
      </c>
    </row>
    <row r="371">
      <c r="A371" s="114"/>
      <c r="B371" s="68"/>
      <c r="C371" s="61"/>
      <c r="D371" s="61"/>
      <c r="E371" s="115"/>
      <c r="F371" s="228"/>
      <c r="G371" s="228"/>
      <c r="H371" s="228" t="str">
        <f t="shared" si="1"/>
        <v/>
      </c>
    </row>
    <row r="372">
      <c r="A372" s="114"/>
      <c r="B372" s="68"/>
      <c r="C372" s="61"/>
      <c r="D372" s="61"/>
      <c r="E372" s="115"/>
      <c r="F372" s="228"/>
      <c r="G372" s="228"/>
      <c r="H372" s="228" t="str">
        <f t="shared" si="1"/>
        <v/>
      </c>
    </row>
    <row r="373">
      <c r="A373" s="114"/>
      <c r="B373" s="68"/>
      <c r="C373" s="61"/>
      <c r="D373" s="61"/>
      <c r="E373" s="115"/>
      <c r="F373" s="228"/>
      <c r="G373" s="228"/>
      <c r="H373" s="228" t="str">
        <f t="shared" si="1"/>
        <v/>
      </c>
    </row>
    <row r="374">
      <c r="A374" s="114"/>
      <c r="B374" s="68"/>
      <c r="C374" s="61"/>
      <c r="D374" s="61"/>
      <c r="E374" s="115"/>
      <c r="F374" s="228"/>
      <c r="G374" s="228"/>
      <c r="H374" s="228" t="str">
        <f t="shared" si="1"/>
        <v/>
      </c>
    </row>
    <row r="375">
      <c r="A375" s="114"/>
      <c r="B375" s="68"/>
      <c r="C375" s="61"/>
      <c r="D375" s="61"/>
      <c r="E375" s="115"/>
      <c r="F375" s="228"/>
      <c r="G375" s="228"/>
      <c r="H375" s="228" t="str">
        <f t="shared" si="1"/>
        <v/>
      </c>
    </row>
    <row r="376">
      <c r="A376" s="114"/>
      <c r="B376" s="68"/>
      <c r="C376" s="61"/>
      <c r="D376" s="61"/>
      <c r="E376" s="115"/>
      <c r="F376" s="228"/>
      <c r="G376" s="228"/>
      <c r="H376" s="228" t="str">
        <f t="shared" si="1"/>
        <v/>
      </c>
    </row>
    <row r="377">
      <c r="A377" s="114"/>
      <c r="B377" s="68"/>
      <c r="C377" s="61"/>
      <c r="D377" s="61"/>
      <c r="E377" s="115"/>
      <c r="F377" s="228"/>
      <c r="G377" s="228"/>
      <c r="H377" s="228" t="str">
        <f t="shared" si="1"/>
        <v/>
      </c>
    </row>
    <row r="378">
      <c r="A378" s="114"/>
      <c r="B378" s="68"/>
      <c r="C378" s="61"/>
      <c r="D378" s="61"/>
      <c r="E378" s="115"/>
      <c r="F378" s="228"/>
      <c r="G378" s="228"/>
      <c r="H378" s="228" t="str">
        <f t="shared" si="1"/>
        <v/>
      </c>
    </row>
    <row r="379">
      <c r="A379" s="114"/>
      <c r="B379" s="61"/>
      <c r="C379" s="61"/>
      <c r="D379" s="61"/>
      <c r="E379" s="115"/>
      <c r="F379" s="228"/>
      <c r="G379" s="228"/>
      <c r="H379" s="228" t="str">
        <f t="shared" si="1"/>
        <v/>
      </c>
    </row>
    <row r="380">
      <c r="A380" s="114"/>
      <c r="B380" s="61"/>
      <c r="C380" s="61"/>
      <c r="D380" s="61"/>
      <c r="E380" s="115"/>
      <c r="F380" s="228"/>
      <c r="G380" s="228"/>
      <c r="H380" s="228" t="str">
        <f t="shared" si="1"/>
        <v/>
      </c>
    </row>
    <row r="381">
      <c r="A381" s="42"/>
      <c r="B381" s="61"/>
      <c r="C381" s="61"/>
      <c r="D381" s="61"/>
      <c r="E381" s="115"/>
      <c r="F381" s="228"/>
      <c r="G381" s="228"/>
      <c r="H381" s="228" t="str">
        <f t="shared" si="1"/>
        <v/>
      </c>
    </row>
    <row r="382">
      <c r="A382" s="114"/>
      <c r="B382" s="68"/>
      <c r="C382" s="61"/>
      <c r="D382" s="61"/>
      <c r="E382" s="115"/>
      <c r="F382" s="228"/>
      <c r="G382" s="228"/>
      <c r="H382" s="228" t="str">
        <f t="shared" si="1"/>
        <v/>
      </c>
    </row>
    <row r="383">
      <c r="A383" s="114"/>
      <c r="B383" s="68"/>
      <c r="C383" s="61"/>
      <c r="D383" s="61"/>
      <c r="E383" s="115"/>
      <c r="F383" s="228"/>
      <c r="G383" s="228"/>
      <c r="H383" s="228" t="str">
        <f t="shared" si="1"/>
        <v/>
      </c>
    </row>
    <row r="384">
      <c r="A384" s="114"/>
      <c r="B384" s="68"/>
      <c r="C384" s="61"/>
      <c r="D384" s="61"/>
      <c r="E384" s="115"/>
      <c r="F384" s="228"/>
      <c r="G384" s="228"/>
      <c r="H384" s="228" t="str">
        <f t="shared" si="1"/>
        <v/>
      </c>
    </row>
    <row r="385">
      <c r="A385" s="114"/>
      <c r="B385" s="68"/>
      <c r="C385" s="61"/>
      <c r="D385" s="61"/>
      <c r="E385" s="115"/>
      <c r="F385" s="228"/>
      <c r="G385" s="228"/>
      <c r="H385" s="228" t="str">
        <f t="shared" si="1"/>
        <v/>
      </c>
    </row>
    <row r="386">
      <c r="A386" s="114"/>
      <c r="B386" s="68"/>
      <c r="C386" s="61"/>
      <c r="D386" s="61"/>
      <c r="E386" s="115"/>
      <c r="F386" s="228"/>
      <c r="G386" s="228"/>
      <c r="H386" s="228" t="str">
        <f t="shared" si="1"/>
        <v/>
      </c>
    </row>
    <row r="387">
      <c r="A387" s="114"/>
      <c r="B387" s="68"/>
      <c r="C387" s="61"/>
      <c r="D387" s="61"/>
      <c r="E387" s="115"/>
      <c r="F387" s="228"/>
      <c r="G387" s="228"/>
      <c r="H387" s="228" t="str">
        <f t="shared" si="1"/>
        <v/>
      </c>
    </row>
    <row r="388">
      <c r="A388" s="114"/>
      <c r="B388" s="68"/>
      <c r="C388" s="61"/>
      <c r="D388" s="61"/>
      <c r="E388" s="115"/>
      <c r="F388" s="228"/>
      <c r="G388" s="228"/>
      <c r="H388" s="228" t="str">
        <f t="shared" si="1"/>
        <v/>
      </c>
    </row>
    <row r="389">
      <c r="A389" s="114"/>
      <c r="B389" s="68"/>
      <c r="C389" s="61"/>
      <c r="D389" s="61"/>
      <c r="E389" s="115"/>
      <c r="F389" s="228"/>
      <c r="G389" s="228"/>
      <c r="H389" s="228" t="str">
        <f t="shared" si="1"/>
        <v/>
      </c>
    </row>
    <row r="390">
      <c r="A390" s="114"/>
      <c r="B390" s="68"/>
      <c r="C390" s="61"/>
      <c r="D390" s="61"/>
      <c r="E390" s="115"/>
      <c r="F390" s="228"/>
      <c r="G390" s="228"/>
      <c r="H390" s="228" t="str">
        <f t="shared" si="1"/>
        <v/>
      </c>
    </row>
    <row r="391">
      <c r="A391" s="114"/>
      <c r="B391" s="68"/>
      <c r="C391" s="61"/>
      <c r="D391" s="61"/>
      <c r="E391" s="115"/>
      <c r="F391" s="228"/>
      <c r="G391" s="228"/>
      <c r="H391" s="228" t="str">
        <f t="shared" si="1"/>
        <v/>
      </c>
    </row>
    <row r="392">
      <c r="A392" s="42"/>
      <c r="B392" s="61"/>
      <c r="C392" s="61"/>
      <c r="D392" s="61"/>
      <c r="E392" s="115"/>
      <c r="F392" s="228"/>
      <c r="G392" s="228"/>
      <c r="H392" s="228" t="str">
        <f t="shared" si="1"/>
        <v/>
      </c>
    </row>
    <row r="393">
      <c r="A393" s="114"/>
      <c r="B393" s="68"/>
      <c r="C393" s="61"/>
      <c r="D393" s="61"/>
      <c r="E393" s="115"/>
      <c r="F393" s="228"/>
      <c r="G393" s="228"/>
      <c r="H393" s="228" t="str">
        <f t="shared" si="1"/>
        <v/>
      </c>
    </row>
    <row r="394">
      <c r="A394" s="114"/>
      <c r="B394" s="68"/>
      <c r="C394" s="61"/>
      <c r="D394" s="61"/>
      <c r="E394" s="115"/>
      <c r="F394" s="228"/>
      <c r="G394" s="228"/>
      <c r="H394" s="228" t="str">
        <f t="shared" si="1"/>
        <v/>
      </c>
    </row>
    <row r="395">
      <c r="A395" s="114"/>
      <c r="B395" s="68"/>
      <c r="C395" s="61"/>
      <c r="D395" s="61"/>
      <c r="E395" s="115"/>
      <c r="F395" s="228"/>
      <c r="G395" s="228"/>
      <c r="H395" s="228" t="str">
        <f t="shared" si="1"/>
        <v/>
      </c>
    </row>
    <row r="396">
      <c r="A396" s="114"/>
      <c r="B396" s="68"/>
      <c r="C396" s="61"/>
      <c r="D396" s="61"/>
      <c r="E396" s="115"/>
      <c r="F396" s="228"/>
      <c r="G396" s="228"/>
      <c r="H396" s="228" t="str">
        <f t="shared" si="1"/>
        <v/>
      </c>
    </row>
    <row r="397">
      <c r="A397" s="114"/>
      <c r="B397" s="61"/>
      <c r="C397" s="61"/>
      <c r="D397" s="61"/>
      <c r="E397" s="115"/>
      <c r="F397" s="228"/>
      <c r="G397" s="228"/>
      <c r="H397" s="228" t="str">
        <f t="shared" si="1"/>
        <v/>
      </c>
    </row>
    <row r="398">
      <c r="A398" s="114"/>
      <c r="B398" s="68"/>
      <c r="C398" s="61"/>
      <c r="D398" s="61"/>
      <c r="E398" s="115"/>
      <c r="F398" s="228"/>
      <c r="G398" s="228"/>
      <c r="H398" s="228" t="str">
        <f t="shared" si="1"/>
        <v/>
      </c>
    </row>
    <row r="399">
      <c r="A399" s="114"/>
      <c r="B399" s="68"/>
      <c r="C399" s="61"/>
      <c r="D399" s="61"/>
      <c r="E399" s="115"/>
      <c r="F399" s="228"/>
      <c r="G399" s="228"/>
      <c r="H399" s="228" t="str">
        <f t="shared" si="1"/>
        <v/>
      </c>
    </row>
    <row r="400">
      <c r="A400" s="114"/>
      <c r="B400" s="68"/>
      <c r="C400" s="61"/>
      <c r="D400" s="61"/>
      <c r="E400" s="115"/>
      <c r="F400" s="228"/>
      <c r="G400" s="228"/>
      <c r="H400" s="228" t="str">
        <f t="shared" si="1"/>
        <v/>
      </c>
    </row>
    <row r="401">
      <c r="A401" s="114"/>
      <c r="B401" s="68"/>
      <c r="C401" s="61"/>
      <c r="D401" s="61"/>
      <c r="E401" s="115"/>
      <c r="F401" s="228"/>
      <c r="G401" s="228"/>
      <c r="H401" s="228" t="str">
        <f t="shared" si="1"/>
        <v/>
      </c>
    </row>
    <row r="402">
      <c r="A402" s="114"/>
      <c r="B402" s="68"/>
      <c r="C402" s="61"/>
      <c r="D402" s="61"/>
      <c r="E402" s="115"/>
      <c r="F402" s="228"/>
      <c r="G402" s="228"/>
      <c r="H402" s="228" t="str">
        <f t="shared" si="1"/>
        <v/>
      </c>
    </row>
    <row r="403">
      <c r="A403" s="114"/>
      <c r="B403" s="68"/>
      <c r="C403" s="61"/>
      <c r="D403" s="61"/>
      <c r="E403" s="115"/>
      <c r="F403" s="228"/>
      <c r="G403" s="228"/>
      <c r="H403" s="228" t="str">
        <f t="shared" si="1"/>
        <v/>
      </c>
    </row>
    <row r="404">
      <c r="A404" s="114"/>
      <c r="B404" s="68"/>
      <c r="C404" s="61"/>
      <c r="D404" s="61"/>
      <c r="E404" s="115"/>
      <c r="F404" s="228"/>
      <c r="G404" s="228"/>
      <c r="H404" s="228" t="str">
        <f t="shared" si="1"/>
        <v/>
      </c>
    </row>
    <row r="405">
      <c r="A405" s="114"/>
      <c r="B405" s="68"/>
      <c r="C405" s="61"/>
      <c r="D405" s="61"/>
      <c r="E405" s="115"/>
      <c r="F405" s="228"/>
      <c r="G405" s="228"/>
      <c r="H405" s="228" t="str">
        <f t="shared" si="1"/>
        <v/>
      </c>
    </row>
    <row r="406">
      <c r="A406" s="114"/>
      <c r="B406" s="68"/>
      <c r="C406" s="61"/>
      <c r="D406" s="61"/>
      <c r="E406" s="115"/>
      <c r="F406" s="228"/>
      <c r="G406" s="228"/>
      <c r="H406" s="228" t="str">
        <f t="shared" si="1"/>
        <v/>
      </c>
    </row>
    <row r="407">
      <c r="A407" s="114"/>
      <c r="B407" s="68"/>
      <c r="C407" s="61"/>
      <c r="D407" s="61"/>
      <c r="E407" s="115"/>
      <c r="F407" s="228"/>
      <c r="G407" s="228"/>
      <c r="H407" s="228" t="str">
        <f t="shared" si="1"/>
        <v/>
      </c>
    </row>
    <row r="408">
      <c r="A408" s="114"/>
      <c r="B408" s="68"/>
      <c r="C408" s="61"/>
      <c r="D408" s="61"/>
      <c r="E408" s="115"/>
      <c r="F408" s="228"/>
      <c r="G408" s="228"/>
      <c r="H408" s="228" t="str">
        <f t="shared" si="1"/>
        <v/>
      </c>
    </row>
    <row r="409">
      <c r="A409" s="114"/>
      <c r="B409" s="68"/>
      <c r="C409" s="61"/>
      <c r="D409" s="61"/>
      <c r="E409" s="115"/>
      <c r="F409" s="228"/>
      <c r="G409" s="228"/>
      <c r="H409" s="228" t="str">
        <f t="shared" si="1"/>
        <v/>
      </c>
    </row>
    <row r="410">
      <c r="A410" s="114"/>
      <c r="B410" s="68"/>
      <c r="C410" s="61"/>
      <c r="D410" s="61"/>
      <c r="E410" s="115"/>
      <c r="F410" s="228"/>
      <c r="G410" s="228"/>
      <c r="H410" s="228" t="str">
        <f t="shared" si="1"/>
        <v/>
      </c>
    </row>
    <row r="411">
      <c r="A411" s="42"/>
      <c r="B411" s="61"/>
      <c r="C411" s="61"/>
      <c r="D411" s="61"/>
      <c r="E411" s="115"/>
      <c r="F411" s="228"/>
      <c r="G411" s="228"/>
      <c r="H411" s="228" t="str">
        <f t="shared" si="1"/>
        <v/>
      </c>
    </row>
    <row r="412">
      <c r="A412" s="114"/>
      <c r="B412" s="61"/>
      <c r="C412" s="61"/>
      <c r="D412" s="61"/>
      <c r="E412" s="115"/>
      <c r="F412" s="228"/>
      <c r="G412" s="228"/>
      <c r="H412" s="228" t="str">
        <f t="shared" si="1"/>
        <v/>
      </c>
    </row>
    <row r="413">
      <c r="A413" s="114"/>
      <c r="B413" s="68"/>
      <c r="C413" s="61"/>
      <c r="D413" s="61"/>
      <c r="E413" s="115"/>
      <c r="F413" s="228"/>
      <c r="G413" s="228"/>
      <c r="H413" s="228" t="str">
        <f t="shared" si="1"/>
        <v/>
      </c>
    </row>
    <row r="414">
      <c r="A414" s="114"/>
      <c r="B414" s="68"/>
      <c r="C414" s="61"/>
      <c r="D414" s="61"/>
      <c r="E414" s="115"/>
      <c r="F414" s="228"/>
      <c r="G414" s="228"/>
      <c r="H414" s="228" t="str">
        <f t="shared" si="1"/>
        <v/>
      </c>
    </row>
    <row r="415">
      <c r="A415" s="114"/>
      <c r="B415" s="68"/>
      <c r="C415" s="61"/>
      <c r="D415" s="61"/>
      <c r="E415" s="115"/>
      <c r="F415" s="228"/>
      <c r="G415" s="228"/>
      <c r="H415" s="228" t="str">
        <f t="shared" si="1"/>
        <v/>
      </c>
    </row>
    <row r="416">
      <c r="A416" s="114"/>
      <c r="B416" s="68"/>
      <c r="C416" s="61"/>
      <c r="D416" s="61"/>
      <c r="E416" s="115"/>
      <c r="F416" s="228"/>
      <c r="G416" s="228"/>
      <c r="H416" s="228" t="str">
        <f t="shared" si="1"/>
        <v/>
      </c>
    </row>
    <row r="417">
      <c r="A417" s="114"/>
      <c r="B417" s="68"/>
      <c r="C417" s="61"/>
      <c r="D417" s="61"/>
      <c r="E417" s="115"/>
      <c r="F417" s="228"/>
      <c r="G417" s="228"/>
      <c r="H417" s="228" t="str">
        <f t="shared" si="1"/>
        <v/>
      </c>
    </row>
    <row r="418">
      <c r="A418" s="114"/>
      <c r="B418" s="68"/>
      <c r="C418" s="61"/>
      <c r="D418" s="61"/>
      <c r="E418" s="115"/>
      <c r="F418" s="228"/>
      <c r="G418" s="228"/>
      <c r="H418" s="228" t="str">
        <f t="shared" si="1"/>
        <v/>
      </c>
    </row>
    <row r="419">
      <c r="A419" s="114"/>
      <c r="B419" s="68"/>
      <c r="C419" s="61"/>
      <c r="D419" s="61"/>
      <c r="E419" s="115"/>
      <c r="F419" s="228"/>
      <c r="G419" s="228"/>
      <c r="H419" s="228" t="str">
        <f t="shared" si="1"/>
        <v/>
      </c>
    </row>
    <row r="420">
      <c r="A420" s="114"/>
      <c r="B420" s="68"/>
      <c r="C420" s="61"/>
      <c r="D420" s="61"/>
      <c r="E420" s="115"/>
      <c r="F420" s="228"/>
      <c r="G420" s="228"/>
      <c r="H420" s="228" t="str">
        <f t="shared" si="1"/>
        <v/>
      </c>
    </row>
    <row r="421">
      <c r="A421" s="114"/>
      <c r="B421" s="68"/>
      <c r="C421" s="68"/>
      <c r="D421" s="68"/>
      <c r="E421" s="115"/>
      <c r="F421" s="228"/>
      <c r="G421" s="228"/>
      <c r="H421" s="228" t="str">
        <f t="shared" si="1"/>
        <v/>
      </c>
    </row>
    <row r="422">
      <c r="A422" s="114"/>
      <c r="B422" s="68"/>
      <c r="C422" s="61"/>
      <c r="D422" s="61"/>
      <c r="E422" s="115"/>
      <c r="F422" s="228"/>
      <c r="G422" s="228"/>
      <c r="H422" s="228" t="str">
        <f t="shared" si="1"/>
        <v/>
      </c>
    </row>
    <row r="423">
      <c r="A423" s="114"/>
      <c r="B423" s="68"/>
      <c r="C423" s="61"/>
      <c r="D423" s="61"/>
      <c r="E423" s="115"/>
      <c r="F423" s="228"/>
      <c r="G423" s="228"/>
      <c r="H423" s="228" t="str">
        <f t="shared" si="1"/>
        <v/>
      </c>
    </row>
    <row r="424">
      <c r="A424" s="114"/>
      <c r="B424" s="68"/>
      <c r="C424" s="61"/>
      <c r="D424" s="61"/>
      <c r="E424" s="115"/>
      <c r="F424" s="228"/>
      <c r="G424" s="228"/>
      <c r="H424" s="228" t="str">
        <f t="shared" si="1"/>
        <v/>
      </c>
    </row>
    <row r="425">
      <c r="A425" s="114"/>
      <c r="B425" s="68"/>
      <c r="C425" s="61"/>
      <c r="D425" s="61"/>
      <c r="E425" s="115"/>
      <c r="F425" s="228"/>
      <c r="G425" s="228"/>
      <c r="H425" s="228" t="str">
        <f t="shared" si="1"/>
        <v/>
      </c>
    </row>
    <row r="426">
      <c r="A426" s="114"/>
      <c r="B426" s="68"/>
      <c r="C426" s="61"/>
      <c r="D426" s="61"/>
      <c r="E426" s="115"/>
      <c r="F426" s="228"/>
      <c r="G426" s="228"/>
      <c r="H426" s="228" t="str">
        <f t="shared" si="1"/>
        <v/>
      </c>
    </row>
    <row r="427">
      <c r="A427" s="42"/>
      <c r="B427" s="61"/>
      <c r="C427" s="61"/>
      <c r="D427" s="61"/>
      <c r="E427" s="115"/>
      <c r="F427" s="228"/>
      <c r="G427" s="228"/>
      <c r="H427" s="228" t="str">
        <f t="shared" si="1"/>
        <v/>
      </c>
    </row>
    <row r="428">
      <c r="A428" s="114"/>
      <c r="B428" s="68"/>
      <c r="C428" s="61"/>
      <c r="D428" s="61"/>
      <c r="E428" s="115"/>
      <c r="F428" s="228"/>
      <c r="G428" s="228"/>
      <c r="H428" s="228" t="str">
        <f t="shared" si="1"/>
        <v/>
      </c>
    </row>
    <row r="429">
      <c r="A429" s="114"/>
      <c r="B429" s="68"/>
      <c r="C429" s="61"/>
      <c r="D429" s="61"/>
      <c r="E429" s="115"/>
      <c r="F429" s="228"/>
      <c r="G429" s="228"/>
      <c r="H429" s="228" t="str">
        <f t="shared" si="1"/>
        <v/>
      </c>
    </row>
    <row r="430">
      <c r="A430" s="114"/>
      <c r="B430" s="68"/>
      <c r="C430" s="61"/>
      <c r="D430" s="61"/>
      <c r="E430" s="115"/>
      <c r="F430" s="228"/>
      <c r="G430" s="228"/>
      <c r="H430" s="228" t="str">
        <f t="shared" si="1"/>
        <v/>
      </c>
    </row>
    <row r="431">
      <c r="A431" s="114"/>
      <c r="B431" s="68"/>
      <c r="C431" s="61"/>
      <c r="D431" s="61"/>
      <c r="E431" s="115"/>
      <c r="F431" s="228"/>
      <c r="G431" s="228"/>
      <c r="H431" s="228" t="str">
        <f t="shared" si="1"/>
        <v/>
      </c>
    </row>
    <row r="432">
      <c r="A432" s="114"/>
      <c r="B432" s="68"/>
      <c r="C432" s="61"/>
      <c r="D432" s="61"/>
      <c r="E432" s="115"/>
      <c r="F432" s="228"/>
      <c r="G432" s="228"/>
      <c r="H432" s="228" t="str">
        <f t="shared" si="1"/>
        <v/>
      </c>
    </row>
    <row r="433">
      <c r="A433" s="114"/>
      <c r="B433" s="68"/>
      <c r="C433" s="61"/>
      <c r="D433" s="61"/>
      <c r="E433" s="115"/>
      <c r="F433" s="228"/>
      <c r="G433" s="228"/>
      <c r="H433" s="228" t="str">
        <f t="shared" si="1"/>
        <v/>
      </c>
    </row>
    <row r="434">
      <c r="A434" s="114"/>
      <c r="B434" s="68"/>
      <c r="C434" s="61"/>
      <c r="D434" s="61"/>
      <c r="E434" s="115"/>
      <c r="F434" s="228"/>
      <c r="G434" s="228"/>
      <c r="H434" s="228" t="str">
        <f t="shared" si="1"/>
        <v/>
      </c>
    </row>
    <row r="435">
      <c r="A435" s="114"/>
      <c r="B435" s="68"/>
      <c r="C435" s="61"/>
      <c r="D435" s="61"/>
      <c r="E435" s="115"/>
      <c r="F435" s="228"/>
      <c r="G435" s="228"/>
      <c r="H435" s="228" t="str">
        <f t="shared" si="1"/>
        <v/>
      </c>
    </row>
    <row r="436">
      <c r="A436" s="114"/>
      <c r="B436" s="61"/>
      <c r="C436" s="61"/>
      <c r="D436" s="61"/>
      <c r="E436" s="115"/>
      <c r="F436" s="228"/>
      <c r="G436" s="228"/>
      <c r="H436" s="228" t="str">
        <f t="shared" si="1"/>
        <v/>
      </c>
    </row>
    <row r="437">
      <c r="A437" s="114"/>
      <c r="B437" s="68"/>
      <c r="C437" s="61"/>
      <c r="D437" s="61"/>
      <c r="E437" s="115"/>
      <c r="F437" s="228"/>
      <c r="G437" s="228"/>
      <c r="H437" s="228" t="str">
        <f t="shared" si="1"/>
        <v/>
      </c>
    </row>
    <row r="438">
      <c r="A438" s="114"/>
      <c r="B438" s="68"/>
      <c r="C438" s="61"/>
      <c r="D438" s="61"/>
      <c r="E438" s="115"/>
      <c r="F438" s="228"/>
      <c r="G438" s="228"/>
      <c r="H438" s="228" t="str">
        <f t="shared" si="1"/>
        <v/>
      </c>
    </row>
    <row r="439">
      <c r="A439" s="114"/>
      <c r="B439" s="68"/>
      <c r="C439" s="61"/>
      <c r="D439" s="61"/>
      <c r="E439" s="115"/>
      <c r="F439" s="228"/>
      <c r="G439" s="228"/>
      <c r="H439" s="228" t="str">
        <f t="shared" si="1"/>
        <v/>
      </c>
    </row>
    <row r="440">
      <c r="A440" s="114"/>
      <c r="B440" s="68"/>
      <c r="C440" s="61"/>
      <c r="D440" s="61"/>
      <c r="E440" s="115"/>
      <c r="F440" s="228"/>
      <c r="G440" s="228"/>
      <c r="H440" s="228" t="str">
        <f t="shared" si="1"/>
        <v/>
      </c>
    </row>
    <row r="441">
      <c r="A441" s="42"/>
      <c r="B441" s="61"/>
      <c r="C441" s="61"/>
      <c r="D441" s="61"/>
      <c r="E441" s="115"/>
      <c r="F441" s="228"/>
      <c r="G441" s="228"/>
      <c r="H441" s="228" t="str">
        <f t="shared" si="1"/>
        <v/>
      </c>
    </row>
    <row r="442">
      <c r="A442" s="114"/>
      <c r="B442" s="68"/>
      <c r="C442" s="61"/>
      <c r="D442" s="61"/>
      <c r="E442" s="115"/>
      <c r="F442" s="228"/>
      <c r="G442" s="228"/>
      <c r="H442" s="228" t="str">
        <f t="shared" si="1"/>
        <v/>
      </c>
    </row>
    <row r="443">
      <c r="A443" s="114"/>
      <c r="B443" s="68"/>
      <c r="C443" s="61"/>
      <c r="D443" s="61"/>
      <c r="E443" s="115"/>
      <c r="F443" s="228"/>
      <c r="G443" s="228"/>
      <c r="H443" s="228" t="str">
        <f t="shared" si="1"/>
        <v/>
      </c>
    </row>
    <row r="444">
      <c r="A444" s="114"/>
      <c r="B444" s="68"/>
      <c r="C444" s="61"/>
      <c r="D444" s="61"/>
      <c r="E444" s="115"/>
      <c r="F444" s="228"/>
      <c r="G444" s="228"/>
      <c r="H444" s="228" t="str">
        <f t="shared" si="1"/>
        <v/>
      </c>
    </row>
    <row r="445">
      <c r="A445" s="114"/>
      <c r="B445" s="68"/>
      <c r="C445" s="61"/>
      <c r="D445" s="61"/>
      <c r="E445" s="115"/>
      <c r="F445" s="228"/>
      <c r="G445" s="228"/>
      <c r="H445" s="228" t="str">
        <f t="shared" si="1"/>
        <v/>
      </c>
    </row>
    <row r="446">
      <c r="A446" s="114"/>
      <c r="B446" s="68"/>
      <c r="C446" s="61"/>
      <c r="D446" s="61"/>
      <c r="E446" s="115"/>
      <c r="F446" s="228"/>
      <c r="G446" s="228"/>
      <c r="H446" s="228" t="str">
        <f t="shared" si="1"/>
        <v/>
      </c>
    </row>
    <row r="447">
      <c r="A447" s="114"/>
      <c r="B447" s="68"/>
      <c r="C447" s="61"/>
      <c r="D447" s="61"/>
      <c r="E447" s="115"/>
      <c r="F447" s="228"/>
      <c r="G447" s="228"/>
      <c r="H447" s="228" t="str">
        <f t="shared" si="1"/>
        <v/>
      </c>
    </row>
    <row r="448">
      <c r="A448" s="114"/>
      <c r="B448" s="68"/>
      <c r="C448" s="61"/>
      <c r="D448" s="61"/>
      <c r="E448" s="115"/>
      <c r="F448" s="228"/>
      <c r="G448" s="228"/>
      <c r="H448" s="228" t="str">
        <f t="shared" si="1"/>
        <v/>
      </c>
    </row>
    <row r="449">
      <c r="A449" s="114"/>
      <c r="B449" s="68"/>
      <c r="C449" s="61"/>
      <c r="D449" s="61"/>
      <c r="E449" s="115"/>
      <c r="F449" s="228"/>
      <c r="G449" s="228"/>
      <c r="H449" s="228" t="str">
        <f t="shared" si="1"/>
        <v/>
      </c>
    </row>
    <row r="450">
      <c r="A450" s="114"/>
      <c r="B450" s="68"/>
      <c r="C450" s="61"/>
      <c r="D450" s="61"/>
      <c r="E450" s="115"/>
      <c r="F450" s="228"/>
      <c r="G450" s="228"/>
      <c r="H450" s="228" t="str">
        <f t="shared" si="1"/>
        <v/>
      </c>
    </row>
    <row r="451">
      <c r="A451" s="114"/>
      <c r="B451" s="68"/>
      <c r="C451" s="68"/>
      <c r="D451" s="68"/>
      <c r="E451" s="115"/>
      <c r="F451" s="228"/>
      <c r="G451" s="228"/>
      <c r="H451" s="228" t="str">
        <f t="shared" si="1"/>
        <v/>
      </c>
    </row>
    <row r="452">
      <c r="A452" s="114"/>
      <c r="B452" s="68"/>
      <c r="C452" s="61"/>
      <c r="D452" s="61"/>
      <c r="E452" s="115"/>
      <c r="F452" s="228"/>
      <c r="G452" s="228"/>
      <c r="H452" s="228" t="str">
        <f t="shared" si="1"/>
        <v/>
      </c>
    </row>
    <row r="453">
      <c r="A453" s="114"/>
      <c r="B453" s="68"/>
      <c r="C453" s="61"/>
      <c r="D453" s="61"/>
      <c r="E453" s="115"/>
      <c r="F453" s="228"/>
      <c r="G453" s="228"/>
      <c r="H453" s="228" t="str">
        <f t="shared" si="1"/>
        <v/>
      </c>
    </row>
    <row r="454">
      <c r="A454" s="114"/>
      <c r="B454" s="68"/>
      <c r="C454" s="61"/>
      <c r="D454" s="61"/>
      <c r="E454" s="115"/>
      <c r="F454" s="228"/>
      <c r="G454" s="228"/>
      <c r="H454" s="228" t="str">
        <f t="shared" si="1"/>
        <v/>
      </c>
    </row>
    <row r="455">
      <c r="A455" s="114"/>
      <c r="B455" s="61"/>
      <c r="C455" s="61"/>
      <c r="D455" s="61"/>
      <c r="E455" s="115"/>
      <c r="F455" s="228"/>
      <c r="G455" s="228"/>
      <c r="H455" s="228" t="str">
        <f t="shared" si="1"/>
        <v/>
      </c>
    </row>
    <row r="456">
      <c r="A456" s="42"/>
      <c r="B456" s="61"/>
      <c r="C456" s="61"/>
      <c r="D456" s="61"/>
      <c r="E456" s="115"/>
      <c r="F456" s="228"/>
      <c r="G456" s="228"/>
      <c r="H456" s="228" t="str">
        <f t="shared" si="1"/>
        <v/>
      </c>
    </row>
    <row r="457">
      <c r="A457" s="114"/>
      <c r="B457" s="68"/>
      <c r="C457" s="61"/>
      <c r="D457" s="61"/>
      <c r="E457" s="115"/>
      <c r="F457" s="228"/>
      <c r="G457" s="228"/>
      <c r="H457" s="228" t="str">
        <f t="shared" si="1"/>
        <v/>
      </c>
    </row>
    <row r="458">
      <c r="A458" s="114"/>
      <c r="B458" s="68"/>
      <c r="C458" s="61"/>
      <c r="D458" s="61"/>
      <c r="E458" s="115"/>
      <c r="F458" s="228"/>
      <c r="G458" s="228"/>
      <c r="H458" s="228" t="str">
        <f t="shared" si="1"/>
        <v/>
      </c>
    </row>
    <row r="459">
      <c r="A459" s="114"/>
      <c r="B459" s="68"/>
      <c r="C459" s="61"/>
      <c r="D459" s="61"/>
      <c r="E459" s="115"/>
      <c r="F459" s="228"/>
      <c r="G459" s="228"/>
      <c r="H459" s="228" t="str">
        <f t="shared" si="1"/>
        <v/>
      </c>
    </row>
    <row r="460">
      <c r="A460" s="114"/>
      <c r="B460" s="68"/>
      <c r="C460" s="61"/>
      <c r="D460" s="61"/>
      <c r="E460" s="115"/>
      <c r="F460" s="228"/>
      <c r="G460" s="228"/>
      <c r="H460" s="228" t="str">
        <f t="shared" si="1"/>
        <v/>
      </c>
    </row>
    <row r="461">
      <c r="A461" s="114"/>
      <c r="B461" s="68"/>
      <c r="C461" s="61"/>
      <c r="D461" s="61"/>
      <c r="E461" s="115"/>
      <c r="F461" s="228"/>
      <c r="G461" s="228"/>
      <c r="H461" s="228" t="str">
        <f t="shared" si="1"/>
        <v/>
      </c>
    </row>
    <row r="462">
      <c r="A462" s="114"/>
      <c r="B462" s="68"/>
      <c r="C462" s="61"/>
      <c r="D462" s="61"/>
      <c r="E462" s="115"/>
      <c r="F462" s="228"/>
      <c r="G462" s="228"/>
      <c r="H462" s="228" t="str">
        <f t="shared" si="1"/>
        <v/>
      </c>
    </row>
    <row r="463">
      <c r="A463" s="114"/>
      <c r="B463" s="68"/>
      <c r="C463" s="61"/>
      <c r="D463" s="61"/>
      <c r="E463" s="115"/>
      <c r="F463" s="228"/>
      <c r="G463" s="228"/>
      <c r="H463" s="228" t="str">
        <f t="shared" si="1"/>
        <v/>
      </c>
    </row>
    <row r="464">
      <c r="A464" s="114"/>
      <c r="B464" s="68"/>
      <c r="C464" s="61"/>
      <c r="D464" s="61"/>
      <c r="E464" s="115"/>
      <c r="F464" s="228"/>
      <c r="G464" s="228"/>
      <c r="H464" s="228" t="str">
        <f t="shared" si="1"/>
        <v/>
      </c>
    </row>
    <row r="465">
      <c r="A465" s="114"/>
      <c r="B465" s="68"/>
      <c r="C465" s="61"/>
      <c r="D465" s="61"/>
      <c r="E465" s="115"/>
      <c r="F465" s="228"/>
      <c r="G465" s="228"/>
      <c r="H465" s="228" t="str">
        <f t="shared" si="1"/>
        <v/>
      </c>
    </row>
    <row r="466">
      <c r="A466" s="114"/>
      <c r="B466" s="68"/>
      <c r="C466" s="61"/>
      <c r="D466" s="61"/>
      <c r="E466" s="115"/>
      <c r="F466" s="228"/>
      <c r="G466" s="228"/>
      <c r="H466" s="228" t="str">
        <f t="shared" si="1"/>
        <v/>
      </c>
    </row>
    <row r="467">
      <c r="A467" s="114"/>
      <c r="B467" s="68"/>
      <c r="C467" s="61"/>
      <c r="D467" s="61"/>
      <c r="E467" s="115"/>
      <c r="F467" s="228"/>
      <c r="G467" s="228"/>
      <c r="H467" s="228" t="str">
        <f t="shared" si="1"/>
        <v/>
      </c>
    </row>
    <row r="468">
      <c r="A468" s="114"/>
      <c r="B468" s="68"/>
      <c r="C468" s="61"/>
      <c r="D468" s="61"/>
      <c r="E468" s="115"/>
      <c r="F468" s="228"/>
      <c r="G468" s="228"/>
      <c r="H468" s="228" t="str">
        <f t="shared" si="1"/>
        <v/>
      </c>
    </row>
    <row r="469">
      <c r="A469" s="114"/>
      <c r="B469" s="68"/>
      <c r="C469" s="61"/>
      <c r="D469" s="61"/>
      <c r="E469" s="115"/>
      <c r="F469" s="228"/>
      <c r="G469" s="228"/>
      <c r="H469" s="228" t="str">
        <f t="shared" si="1"/>
        <v/>
      </c>
    </row>
    <row r="470">
      <c r="A470" s="114"/>
      <c r="B470" s="68"/>
      <c r="C470" s="61"/>
      <c r="D470" s="61"/>
      <c r="E470" s="115"/>
      <c r="F470" s="228"/>
      <c r="G470" s="228"/>
      <c r="H470" s="228" t="str">
        <f t="shared" si="1"/>
        <v/>
      </c>
    </row>
    <row r="471">
      <c r="A471" s="114"/>
      <c r="B471" s="68"/>
      <c r="C471" s="61"/>
      <c r="D471" s="61"/>
      <c r="E471" s="115"/>
      <c r="F471" s="228"/>
      <c r="G471" s="228"/>
      <c r="H471" s="228" t="str">
        <f t="shared" si="1"/>
        <v/>
      </c>
    </row>
    <row r="472">
      <c r="A472" s="42"/>
      <c r="B472" s="61"/>
      <c r="C472" s="61"/>
      <c r="D472" s="61"/>
      <c r="E472" s="115"/>
      <c r="F472" s="228"/>
      <c r="G472" s="228"/>
      <c r="H472" s="228" t="str">
        <f t="shared" si="1"/>
        <v/>
      </c>
    </row>
    <row r="473">
      <c r="A473" s="114"/>
      <c r="B473" s="68"/>
      <c r="C473" s="61"/>
      <c r="D473" s="61"/>
      <c r="E473" s="115"/>
      <c r="F473" s="228"/>
      <c r="G473" s="228"/>
      <c r="H473" s="228" t="str">
        <f t="shared" si="1"/>
        <v/>
      </c>
    </row>
    <row r="474">
      <c r="A474" s="114"/>
      <c r="B474" s="68"/>
      <c r="C474" s="61"/>
      <c r="D474" s="61"/>
      <c r="E474" s="115"/>
      <c r="F474" s="228"/>
      <c r="G474" s="228"/>
      <c r="H474" s="228" t="str">
        <f t="shared" si="1"/>
        <v/>
      </c>
    </row>
    <row r="475">
      <c r="A475" s="114"/>
      <c r="B475" s="68"/>
      <c r="C475" s="61"/>
      <c r="D475" s="61"/>
      <c r="E475" s="115"/>
      <c r="F475" s="228"/>
      <c r="G475" s="228"/>
      <c r="H475" s="228" t="str">
        <f t="shared" si="1"/>
        <v/>
      </c>
    </row>
    <row r="476">
      <c r="A476" s="114"/>
      <c r="B476" s="68"/>
      <c r="C476" s="61"/>
      <c r="D476" s="61"/>
      <c r="E476" s="115"/>
      <c r="F476" s="228"/>
      <c r="G476" s="228"/>
      <c r="H476" s="228" t="str">
        <f t="shared" si="1"/>
        <v/>
      </c>
    </row>
    <row r="477">
      <c r="A477" s="114"/>
      <c r="B477" s="68"/>
      <c r="C477" s="61"/>
      <c r="D477" s="61"/>
      <c r="E477" s="115"/>
      <c r="F477" s="228"/>
      <c r="G477" s="228"/>
      <c r="H477" s="228" t="str">
        <f t="shared" si="1"/>
        <v/>
      </c>
    </row>
    <row r="478">
      <c r="A478" s="114"/>
      <c r="B478" s="68"/>
      <c r="C478" s="61"/>
      <c r="D478" s="61"/>
      <c r="E478" s="115"/>
      <c r="F478" s="228"/>
      <c r="G478" s="228"/>
      <c r="H478" s="228" t="str">
        <f t="shared" si="1"/>
        <v/>
      </c>
    </row>
    <row r="479">
      <c r="A479" s="42"/>
      <c r="B479" s="68"/>
      <c r="C479" s="68"/>
      <c r="D479" s="68"/>
      <c r="E479" s="115"/>
      <c r="F479" s="228"/>
      <c r="G479" s="228"/>
      <c r="H479" s="228" t="str">
        <f t="shared" si="1"/>
        <v/>
      </c>
    </row>
    <row r="480">
      <c r="A480" s="42"/>
      <c r="B480" s="68"/>
      <c r="C480" s="61"/>
      <c r="D480" s="61"/>
      <c r="E480" s="115"/>
      <c r="F480" s="228"/>
      <c r="G480" s="228"/>
      <c r="H480" s="228" t="str">
        <f t="shared" si="1"/>
        <v/>
      </c>
    </row>
    <row r="481">
      <c r="A481" s="42"/>
      <c r="B481" s="68"/>
      <c r="C481" s="68"/>
      <c r="D481" s="68"/>
      <c r="E481" s="115"/>
      <c r="F481" s="228"/>
      <c r="G481" s="228"/>
      <c r="H481" s="228" t="str">
        <f t="shared" si="1"/>
        <v/>
      </c>
    </row>
    <row r="482">
      <c r="A482" s="42"/>
      <c r="B482" s="68"/>
      <c r="C482" s="61"/>
      <c r="D482" s="61"/>
      <c r="E482" s="115"/>
      <c r="F482" s="228"/>
      <c r="G482" s="228"/>
      <c r="H482" s="228" t="str">
        <f t="shared" si="1"/>
        <v/>
      </c>
    </row>
    <row r="483">
      <c r="A483" s="42"/>
      <c r="B483" s="68"/>
      <c r="C483" s="61"/>
      <c r="D483" s="61"/>
      <c r="E483" s="115"/>
      <c r="F483" s="228"/>
      <c r="G483" s="228"/>
      <c r="H483" s="228" t="str">
        <f t="shared" si="1"/>
        <v/>
      </c>
    </row>
    <row r="484">
      <c r="A484" s="42"/>
      <c r="B484" s="68"/>
      <c r="C484" s="68"/>
      <c r="D484" s="68"/>
      <c r="E484" s="115"/>
      <c r="F484" s="228"/>
      <c r="G484" s="228"/>
      <c r="H484" s="228" t="str">
        <f t="shared" si="1"/>
        <v/>
      </c>
    </row>
    <row r="485">
      <c r="A485" s="42"/>
      <c r="B485" s="68"/>
      <c r="C485" s="61"/>
      <c r="D485" s="61"/>
      <c r="E485" s="115"/>
      <c r="F485" s="228"/>
      <c r="G485" s="228"/>
      <c r="H485" s="228" t="str">
        <f t="shared" si="1"/>
        <v/>
      </c>
    </row>
    <row r="486">
      <c r="A486" s="42"/>
      <c r="B486" s="68"/>
      <c r="C486" s="61"/>
      <c r="D486" s="61"/>
      <c r="E486" s="115"/>
      <c r="F486" s="228"/>
      <c r="G486" s="228"/>
      <c r="H486" s="228" t="str">
        <f t="shared" si="1"/>
        <v/>
      </c>
    </row>
    <row r="487">
      <c r="A487" s="42"/>
      <c r="B487" s="68"/>
      <c r="C487" s="68"/>
      <c r="D487" s="68"/>
      <c r="E487" s="115"/>
      <c r="F487" s="228"/>
      <c r="G487" s="228"/>
      <c r="H487" s="228" t="str">
        <f t="shared" si="1"/>
        <v/>
      </c>
    </row>
    <row r="488">
      <c r="A488" s="42"/>
      <c r="B488" s="68"/>
      <c r="C488" s="68"/>
      <c r="D488" s="68"/>
      <c r="E488" s="115"/>
      <c r="F488" s="228"/>
      <c r="G488" s="228"/>
      <c r="H488" s="228" t="str">
        <f t="shared" si="1"/>
        <v/>
      </c>
    </row>
    <row r="489">
      <c r="A489" s="42"/>
      <c r="B489" s="68"/>
      <c r="C489" s="68"/>
      <c r="D489" s="68"/>
      <c r="E489" s="115"/>
      <c r="F489" s="228"/>
      <c r="G489" s="228"/>
      <c r="H489" s="228" t="str">
        <f t="shared" si="1"/>
        <v/>
      </c>
    </row>
    <row r="490">
      <c r="A490" s="42"/>
      <c r="B490" s="68"/>
      <c r="C490" s="68"/>
      <c r="D490" s="68"/>
      <c r="E490" s="115"/>
      <c r="F490" s="228"/>
      <c r="G490" s="228"/>
      <c r="H490" s="228" t="str">
        <f t="shared" si="1"/>
        <v/>
      </c>
    </row>
    <row r="491">
      <c r="A491" s="42"/>
      <c r="B491" s="68"/>
      <c r="C491" s="68"/>
      <c r="D491" s="68"/>
      <c r="E491" s="115"/>
      <c r="F491" s="228"/>
      <c r="G491" s="228"/>
      <c r="H491" s="228" t="str">
        <f t="shared" si="1"/>
        <v/>
      </c>
    </row>
    <row r="492">
      <c r="A492" s="42"/>
      <c r="B492" s="68"/>
      <c r="C492" s="61"/>
      <c r="D492" s="61"/>
      <c r="E492" s="115"/>
      <c r="F492" s="228"/>
      <c r="G492" s="228"/>
      <c r="H492" s="228" t="str">
        <f t="shared" si="1"/>
        <v/>
      </c>
    </row>
    <row r="493">
      <c r="A493" s="42"/>
      <c r="B493" s="68"/>
      <c r="C493" s="68"/>
      <c r="D493" s="68"/>
      <c r="E493" s="115"/>
      <c r="F493" s="228"/>
      <c r="G493" s="228"/>
      <c r="H493" s="228" t="str">
        <f t="shared" si="1"/>
        <v/>
      </c>
    </row>
    <row r="494">
      <c r="A494" s="42"/>
      <c r="B494" s="68"/>
      <c r="C494" s="68"/>
      <c r="D494" s="68"/>
      <c r="E494" s="115"/>
      <c r="F494" s="228"/>
      <c r="G494" s="228"/>
      <c r="H494" s="228" t="str">
        <f t="shared" si="1"/>
        <v/>
      </c>
    </row>
    <row r="495">
      <c r="A495" s="42"/>
      <c r="B495" s="68"/>
      <c r="C495" s="68"/>
      <c r="D495" s="68"/>
      <c r="E495" s="115"/>
      <c r="F495" s="228"/>
      <c r="G495" s="228"/>
      <c r="H495" s="228" t="str">
        <f t="shared" si="1"/>
        <v/>
      </c>
    </row>
    <row r="496">
      <c r="A496" s="42"/>
      <c r="B496" s="68"/>
      <c r="C496" s="68"/>
      <c r="D496" s="68"/>
      <c r="E496" s="115"/>
      <c r="F496" s="228"/>
      <c r="G496" s="228"/>
      <c r="H496" s="228" t="str">
        <f t="shared" si="1"/>
        <v/>
      </c>
    </row>
    <row r="497">
      <c r="A497" s="42"/>
      <c r="B497" s="68"/>
      <c r="C497" s="68"/>
      <c r="D497" s="68"/>
      <c r="E497" s="115"/>
      <c r="F497" s="228"/>
      <c r="G497" s="228"/>
      <c r="H497" s="228" t="str">
        <f t="shared" si="1"/>
        <v/>
      </c>
    </row>
    <row r="498">
      <c r="A498" s="42"/>
      <c r="B498" s="68"/>
      <c r="C498" s="61"/>
      <c r="D498" s="61"/>
      <c r="E498" s="115"/>
      <c r="F498" s="228"/>
      <c r="G498" s="228"/>
      <c r="H498" s="228" t="str">
        <f t="shared" si="1"/>
        <v/>
      </c>
    </row>
    <row r="499">
      <c r="A499" s="42"/>
      <c r="B499" s="68"/>
      <c r="C499" s="68"/>
      <c r="D499" s="68"/>
      <c r="E499" s="115"/>
      <c r="F499" s="228"/>
      <c r="G499" s="228"/>
      <c r="H499" s="228" t="str">
        <f t="shared" si="1"/>
        <v/>
      </c>
    </row>
    <row r="500">
      <c r="A500" s="42"/>
      <c r="B500" s="68"/>
      <c r="C500" s="61"/>
      <c r="D500" s="61"/>
      <c r="E500" s="115"/>
      <c r="F500" s="228"/>
      <c r="G500" s="228"/>
      <c r="H500" s="228" t="str">
        <f t="shared" si="1"/>
        <v/>
      </c>
    </row>
    <row r="501">
      <c r="A501" s="42"/>
      <c r="B501" s="68"/>
      <c r="C501" s="61"/>
      <c r="D501" s="61"/>
      <c r="E501" s="115"/>
      <c r="F501" s="228"/>
      <c r="G501" s="228"/>
      <c r="H501" s="228" t="str">
        <f t="shared" si="1"/>
        <v/>
      </c>
    </row>
    <row r="502">
      <c r="A502" s="42"/>
      <c r="B502" s="68"/>
      <c r="C502" s="61"/>
      <c r="D502" s="61"/>
      <c r="E502" s="115"/>
      <c r="F502" s="228"/>
      <c r="G502" s="228"/>
      <c r="H502" s="228" t="str">
        <f t="shared" si="1"/>
        <v/>
      </c>
    </row>
    <row r="503">
      <c r="A503" s="42"/>
      <c r="B503" s="68"/>
      <c r="C503" s="61"/>
      <c r="D503" s="61"/>
      <c r="E503" s="115"/>
      <c r="F503" s="228"/>
      <c r="G503" s="228"/>
      <c r="H503" s="228" t="str">
        <f t="shared" si="1"/>
        <v/>
      </c>
    </row>
    <row r="504">
      <c r="A504" s="42"/>
      <c r="B504" s="68"/>
      <c r="C504" s="61"/>
      <c r="D504" s="61"/>
      <c r="E504" s="115"/>
      <c r="F504" s="228"/>
      <c r="G504" s="228"/>
      <c r="H504" s="228" t="str">
        <f t="shared" si="1"/>
        <v/>
      </c>
    </row>
    <row r="505">
      <c r="A505" s="42"/>
      <c r="B505" s="68"/>
      <c r="C505" s="61"/>
      <c r="D505" s="61"/>
      <c r="E505" s="115"/>
      <c r="F505" s="228"/>
      <c r="G505" s="228"/>
      <c r="H505" s="228" t="str">
        <f t="shared" si="1"/>
        <v/>
      </c>
    </row>
    <row r="506">
      <c r="A506" s="42"/>
      <c r="B506" s="68"/>
      <c r="C506" s="61"/>
      <c r="D506" s="61"/>
      <c r="E506" s="115"/>
      <c r="F506" s="228"/>
      <c r="G506" s="228"/>
      <c r="H506" s="228" t="str">
        <f t="shared" si="1"/>
        <v/>
      </c>
    </row>
    <row r="507">
      <c r="A507" s="42"/>
      <c r="B507" s="61"/>
      <c r="C507" s="61"/>
      <c r="D507" s="61"/>
      <c r="E507" s="115"/>
      <c r="F507" s="228"/>
      <c r="G507" s="228"/>
      <c r="H507" s="228" t="str">
        <f t="shared" si="1"/>
        <v/>
      </c>
    </row>
    <row r="508">
      <c r="A508" s="42"/>
      <c r="B508" s="68"/>
      <c r="C508" s="61"/>
      <c r="D508" s="61"/>
      <c r="E508" s="115"/>
      <c r="F508" s="228"/>
      <c r="G508" s="228"/>
      <c r="H508" s="228" t="str">
        <f t="shared" si="1"/>
        <v/>
      </c>
    </row>
    <row r="509">
      <c r="A509" s="42"/>
      <c r="B509" s="68"/>
      <c r="C509" s="61"/>
      <c r="D509" s="61"/>
      <c r="E509" s="115"/>
      <c r="F509" s="228"/>
      <c r="G509" s="228"/>
      <c r="H509" s="228" t="str">
        <f t="shared" si="1"/>
        <v/>
      </c>
    </row>
    <row r="510">
      <c r="A510" s="42"/>
      <c r="B510" s="68"/>
      <c r="C510" s="61"/>
      <c r="D510" s="61"/>
      <c r="E510" s="115"/>
      <c r="F510" s="228"/>
      <c r="G510" s="228"/>
      <c r="H510" s="228" t="str">
        <f t="shared" si="1"/>
        <v/>
      </c>
    </row>
    <row r="511">
      <c r="A511" s="114"/>
      <c r="B511" s="61"/>
      <c r="C511" s="61"/>
      <c r="D511" s="61"/>
      <c r="E511" s="115"/>
      <c r="F511" s="228"/>
      <c r="G511" s="228"/>
      <c r="H511" s="228" t="str">
        <f t="shared" si="1"/>
        <v/>
      </c>
    </row>
    <row r="512">
      <c r="A512" s="42"/>
      <c r="B512" s="68"/>
      <c r="C512" s="61"/>
      <c r="D512" s="61"/>
      <c r="E512" s="115"/>
      <c r="F512" s="228"/>
      <c r="G512" s="228"/>
      <c r="H512" s="228" t="str">
        <f t="shared" si="1"/>
        <v/>
      </c>
    </row>
    <row r="513">
      <c r="A513" s="42"/>
      <c r="B513" s="68"/>
      <c r="C513" s="61"/>
      <c r="D513" s="61"/>
      <c r="E513" s="115"/>
      <c r="F513" s="228"/>
      <c r="G513" s="228"/>
      <c r="H513" s="228" t="str">
        <f t="shared" si="1"/>
        <v/>
      </c>
    </row>
    <row r="514">
      <c r="A514" s="42"/>
      <c r="B514" s="68"/>
      <c r="C514" s="61"/>
      <c r="D514" s="61"/>
      <c r="E514" s="115"/>
      <c r="F514" s="228"/>
      <c r="G514" s="228"/>
      <c r="H514" s="228" t="str">
        <f t="shared" si="1"/>
        <v/>
      </c>
    </row>
    <row r="515">
      <c r="A515" s="42"/>
      <c r="B515" s="68"/>
      <c r="C515" s="61"/>
      <c r="D515" s="61"/>
      <c r="E515" s="115"/>
      <c r="F515" s="228"/>
      <c r="G515" s="228"/>
      <c r="H515" s="228" t="str">
        <f t="shared" si="1"/>
        <v/>
      </c>
    </row>
    <row r="516">
      <c r="A516" s="42"/>
      <c r="B516" s="68"/>
      <c r="C516" s="68"/>
      <c r="D516" s="68"/>
      <c r="E516" s="115"/>
      <c r="F516" s="228"/>
      <c r="G516" s="228"/>
      <c r="H516" s="228" t="str">
        <f t="shared" si="1"/>
        <v/>
      </c>
    </row>
    <row r="517">
      <c r="A517" s="42"/>
      <c r="B517" s="68"/>
      <c r="C517" s="61"/>
      <c r="D517" s="61"/>
      <c r="E517" s="115"/>
      <c r="F517" s="228"/>
      <c r="G517" s="228"/>
      <c r="H517" s="228" t="str">
        <f t="shared" si="1"/>
        <v/>
      </c>
    </row>
    <row r="518">
      <c r="A518" s="114"/>
      <c r="B518" s="61"/>
      <c r="C518" s="61"/>
      <c r="D518" s="61"/>
      <c r="E518" s="115"/>
      <c r="F518" s="228"/>
      <c r="G518" s="228"/>
      <c r="H518" s="228" t="str">
        <f t="shared" si="1"/>
        <v/>
      </c>
    </row>
    <row r="519">
      <c r="A519" s="42"/>
      <c r="B519" s="68"/>
      <c r="C519" s="68"/>
      <c r="D519" s="68"/>
      <c r="E519" s="115"/>
      <c r="F519" s="228"/>
      <c r="G519" s="228"/>
      <c r="H519" s="228" t="str">
        <f t="shared" si="1"/>
        <v/>
      </c>
    </row>
    <row r="520">
      <c r="A520" s="42"/>
      <c r="B520" s="68"/>
      <c r="C520" s="68"/>
      <c r="D520" s="68"/>
      <c r="E520" s="115"/>
      <c r="F520" s="228"/>
      <c r="G520" s="228"/>
      <c r="H520" s="228" t="str">
        <f t="shared" si="1"/>
        <v/>
      </c>
    </row>
    <row r="521">
      <c r="A521" s="42"/>
      <c r="B521" s="68"/>
      <c r="C521" s="61"/>
      <c r="D521" s="61"/>
      <c r="E521" s="115"/>
      <c r="F521" s="228"/>
      <c r="G521" s="228"/>
      <c r="H521" s="228" t="str">
        <f t="shared" si="1"/>
        <v/>
      </c>
    </row>
    <row r="522">
      <c r="A522" s="42"/>
      <c r="B522" s="68"/>
      <c r="C522" s="61"/>
      <c r="D522" s="61"/>
      <c r="E522" s="115"/>
      <c r="F522" s="228"/>
      <c r="G522" s="228"/>
      <c r="H522" s="228" t="str">
        <f t="shared" si="1"/>
        <v/>
      </c>
    </row>
    <row r="523">
      <c r="A523" s="42"/>
      <c r="B523" s="68"/>
      <c r="C523" s="61"/>
      <c r="D523" s="61"/>
      <c r="E523" s="115"/>
      <c r="F523" s="228"/>
      <c r="G523" s="228"/>
      <c r="H523" s="228" t="str">
        <f t="shared" si="1"/>
        <v/>
      </c>
    </row>
    <row r="524">
      <c r="A524" s="42"/>
      <c r="B524" s="61"/>
      <c r="C524" s="61"/>
      <c r="D524" s="61"/>
      <c r="E524" s="115"/>
      <c r="F524" s="228"/>
      <c r="G524" s="228"/>
      <c r="H524" s="228" t="str">
        <f t="shared" si="1"/>
        <v/>
      </c>
    </row>
    <row r="525">
      <c r="A525" s="114"/>
      <c r="B525" s="68"/>
      <c r="C525" s="61"/>
      <c r="D525" s="61"/>
      <c r="E525" s="115"/>
      <c r="F525" s="228"/>
      <c r="G525" s="228"/>
      <c r="H525" s="228" t="str">
        <f t="shared" si="1"/>
        <v/>
      </c>
    </row>
    <row r="526">
      <c r="A526" s="114"/>
      <c r="B526" s="68"/>
      <c r="C526" s="61"/>
      <c r="D526" s="61"/>
      <c r="E526" s="115"/>
      <c r="F526" s="228"/>
      <c r="G526" s="228"/>
      <c r="H526" s="228" t="str">
        <f t="shared" si="1"/>
        <v/>
      </c>
    </row>
    <row r="527">
      <c r="A527" s="114"/>
      <c r="B527" s="68"/>
      <c r="C527" s="61"/>
      <c r="D527" s="61"/>
      <c r="E527" s="115"/>
      <c r="F527" s="228"/>
      <c r="G527" s="228"/>
      <c r="H527" s="228" t="str">
        <f t="shared" si="1"/>
        <v/>
      </c>
    </row>
    <row r="528">
      <c r="A528" s="114"/>
      <c r="B528" s="68"/>
      <c r="C528" s="61"/>
      <c r="D528" s="61"/>
      <c r="E528" s="115"/>
      <c r="F528" s="228"/>
      <c r="G528" s="228"/>
      <c r="H528" s="228" t="str">
        <f t="shared" si="1"/>
        <v/>
      </c>
    </row>
    <row r="529">
      <c r="A529" s="114"/>
      <c r="B529" s="68"/>
      <c r="C529" s="61"/>
      <c r="D529" s="61"/>
      <c r="E529" s="115"/>
      <c r="F529" s="228"/>
      <c r="G529" s="228"/>
      <c r="H529" s="228" t="str">
        <f t="shared" si="1"/>
        <v/>
      </c>
    </row>
    <row r="530">
      <c r="A530" s="114"/>
      <c r="B530" s="68"/>
      <c r="C530" s="61"/>
      <c r="D530" s="61"/>
      <c r="E530" s="115"/>
      <c r="F530" s="228"/>
      <c r="G530" s="228"/>
      <c r="H530" s="228" t="str">
        <f t="shared" si="1"/>
        <v/>
      </c>
    </row>
    <row r="531">
      <c r="A531" s="114"/>
      <c r="B531" s="68"/>
      <c r="C531" s="61"/>
      <c r="D531" s="61"/>
      <c r="E531" s="115"/>
      <c r="F531" s="228"/>
      <c r="G531" s="228"/>
      <c r="H531" s="228" t="str">
        <f t="shared" si="1"/>
        <v/>
      </c>
    </row>
    <row r="532">
      <c r="A532" s="42"/>
      <c r="B532" s="68"/>
      <c r="C532" s="61"/>
      <c r="D532" s="61"/>
      <c r="E532" s="115"/>
      <c r="F532" s="228"/>
      <c r="G532" s="228"/>
      <c r="H532" s="228" t="str">
        <f t="shared" si="1"/>
        <v/>
      </c>
    </row>
    <row r="533">
      <c r="A533" s="42"/>
      <c r="B533" s="68"/>
      <c r="C533" s="61"/>
      <c r="D533" s="61"/>
      <c r="E533" s="115"/>
      <c r="F533" s="228"/>
      <c r="G533" s="228"/>
      <c r="H533" s="228" t="str">
        <f t="shared" si="1"/>
        <v/>
      </c>
    </row>
    <row r="534">
      <c r="A534" s="42"/>
      <c r="B534" s="68"/>
      <c r="C534" s="61"/>
      <c r="D534" s="61"/>
      <c r="E534" s="115"/>
      <c r="F534" s="228"/>
      <c r="G534" s="228"/>
      <c r="H534" s="228" t="str">
        <f t="shared" si="1"/>
        <v/>
      </c>
    </row>
    <row r="535">
      <c r="A535" s="42"/>
      <c r="B535" s="68"/>
      <c r="C535" s="61"/>
      <c r="D535" s="61"/>
      <c r="E535" s="115"/>
      <c r="F535" s="228"/>
      <c r="G535" s="228"/>
      <c r="H535" s="228" t="str">
        <f t="shared" si="1"/>
        <v/>
      </c>
    </row>
    <row r="536">
      <c r="A536" s="42"/>
      <c r="B536" s="68"/>
      <c r="C536" s="68"/>
      <c r="D536" s="68"/>
      <c r="E536" s="115"/>
      <c r="F536" s="228"/>
      <c r="G536" s="228"/>
      <c r="H536" s="228" t="str">
        <f t="shared" si="1"/>
        <v/>
      </c>
    </row>
    <row r="537">
      <c r="A537" s="42"/>
      <c r="B537" s="61"/>
      <c r="C537" s="61"/>
      <c r="D537" s="61"/>
      <c r="E537" s="115"/>
      <c r="F537" s="228"/>
      <c r="G537" s="228"/>
      <c r="H537" s="228" t="str">
        <f t="shared" si="1"/>
        <v/>
      </c>
    </row>
    <row r="538">
      <c r="A538" s="42"/>
      <c r="B538" s="68"/>
      <c r="C538" s="61"/>
      <c r="D538" s="61"/>
      <c r="E538" s="115"/>
      <c r="F538" s="228"/>
      <c r="G538" s="228"/>
      <c r="H538" s="228" t="str">
        <f t="shared" si="1"/>
        <v/>
      </c>
    </row>
    <row r="539">
      <c r="A539" s="42"/>
      <c r="B539" s="68"/>
      <c r="C539" s="61"/>
      <c r="D539" s="61"/>
      <c r="E539" s="115"/>
      <c r="F539" s="228"/>
      <c r="G539" s="228"/>
      <c r="H539" s="228" t="str">
        <f t="shared" si="1"/>
        <v/>
      </c>
    </row>
    <row r="540">
      <c r="A540" s="42"/>
      <c r="B540" s="68"/>
      <c r="C540" s="61"/>
      <c r="D540" s="61"/>
      <c r="E540" s="115"/>
      <c r="F540" s="228"/>
      <c r="G540" s="228"/>
      <c r="H540" s="228" t="str">
        <f t="shared" si="1"/>
        <v/>
      </c>
    </row>
    <row r="541">
      <c r="A541" s="42"/>
      <c r="B541" s="68"/>
      <c r="C541" s="61"/>
      <c r="D541" s="61"/>
      <c r="E541" s="115"/>
      <c r="F541" s="228"/>
      <c r="G541" s="228"/>
      <c r="H541" s="228" t="str">
        <f t="shared" si="1"/>
        <v/>
      </c>
    </row>
    <row r="542">
      <c r="A542" s="42"/>
      <c r="B542" s="68"/>
      <c r="C542" s="68"/>
      <c r="D542" s="68"/>
      <c r="E542" s="115"/>
      <c r="F542" s="228"/>
      <c r="G542" s="228"/>
      <c r="H542" s="228" t="str">
        <f t="shared" si="1"/>
        <v/>
      </c>
    </row>
    <row r="543">
      <c r="A543" s="42"/>
      <c r="B543" s="68"/>
      <c r="C543" s="61"/>
      <c r="D543" s="61"/>
      <c r="E543" s="115"/>
      <c r="F543" s="228"/>
      <c r="G543" s="228"/>
      <c r="H543" s="228" t="str">
        <f t="shared" si="1"/>
        <v/>
      </c>
    </row>
    <row r="544">
      <c r="A544" s="42"/>
      <c r="B544" s="68"/>
      <c r="C544" s="61"/>
      <c r="D544" s="61"/>
      <c r="E544" s="115"/>
      <c r="F544" s="228"/>
      <c r="G544" s="228"/>
      <c r="H544" s="228" t="str">
        <f t="shared" si="1"/>
        <v/>
      </c>
    </row>
    <row r="545">
      <c r="A545" s="42"/>
      <c r="B545" s="68"/>
      <c r="C545" s="61"/>
      <c r="D545" s="61"/>
      <c r="E545" s="115"/>
      <c r="F545" s="228"/>
      <c r="G545" s="228"/>
      <c r="H545" s="228" t="str">
        <f t="shared" si="1"/>
        <v/>
      </c>
    </row>
    <row r="546">
      <c r="A546" s="42"/>
      <c r="B546" s="68"/>
      <c r="C546" s="61"/>
      <c r="D546" s="61"/>
      <c r="E546" s="115"/>
      <c r="F546" s="228"/>
      <c r="G546" s="228"/>
      <c r="H546" s="228" t="str">
        <f t="shared" si="1"/>
        <v/>
      </c>
    </row>
    <row r="547">
      <c r="A547" s="42"/>
      <c r="B547" s="61"/>
      <c r="C547" s="61"/>
      <c r="D547" s="61"/>
      <c r="E547" s="115"/>
      <c r="F547" s="228"/>
      <c r="G547" s="228"/>
      <c r="H547" s="228" t="str">
        <f t="shared" si="1"/>
        <v/>
      </c>
    </row>
    <row r="548">
      <c r="A548" s="42"/>
      <c r="B548" s="68"/>
      <c r="C548" s="61"/>
      <c r="D548" s="61"/>
      <c r="E548" s="115"/>
      <c r="F548" s="228"/>
      <c r="G548" s="228"/>
      <c r="H548" s="228" t="str">
        <f t="shared" si="1"/>
        <v/>
      </c>
    </row>
    <row r="549">
      <c r="A549" s="42"/>
      <c r="B549" s="68"/>
      <c r="C549" s="61"/>
      <c r="D549" s="61"/>
      <c r="E549" s="115"/>
      <c r="F549" s="228"/>
      <c r="G549" s="228"/>
      <c r="H549" s="228" t="str">
        <f t="shared" si="1"/>
        <v/>
      </c>
    </row>
    <row r="550">
      <c r="A550" s="42"/>
      <c r="B550" s="68"/>
      <c r="C550" s="61"/>
      <c r="D550" s="61"/>
      <c r="E550" s="115"/>
      <c r="F550" s="228"/>
      <c r="G550" s="228"/>
      <c r="H550" s="228" t="str">
        <f t="shared" si="1"/>
        <v/>
      </c>
    </row>
    <row r="551">
      <c r="A551" s="42"/>
      <c r="B551" s="68"/>
      <c r="C551" s="61"/>
      <c r="D551" s="61"/>
      <c r="E551" s="115"/>
      <c r="F551" s="228"/>
      <c r="G551" s="228"/>
      <c r="H551" s="228" t="str">
        <f t="shared" si="1"/>
        <v/>
      </c>
    </row>
    <row r="552">
      <c r="A552" s="42"/>
      <c r="B552" s="68"/>
      <c r="C552" s="61"/>
      <c r="D552" s="61"/>
      <c r="E552" s="115"/>
      <c r="F552" s="228"/>
      <c r="G552" s="228"/>
      <c r="H552" s="228" t="str">
        <f t="shared" si="1"/>
        <v/>
      </c>
    </row>
    <row r="553">
      <c r="A553" s="42"/>
      <c r="B553" s="68"/>
      <c r="C553" s="61"/>
      <c r="D553" s="61"/>
      <c r="E553" s="115"/>
      <c r="F553" s="228"/>
      <c r="G553" s="228"/>
      <c r="H553" s="228" t="str">
        <f t="shared" si="1"/>
        <v/>
      </c>
    </row>
    <row r="554">
      <c r="A554" s="114"/>
      <c r="B554" s="61"/>
      <c r="C554" s="61"/>
      <c r="D554" s="61"/>
      <c r="E554" s="115"/>
      <c r="F554" s="228"/>
      <c r="G554" s="228"/>
      <c r="H554" s="228" t="str">
        <f t="shared" si="1"/>
        <v/>
      </c>
    </row>
    <row r="555">
      <c r="A555" s="42"/>
      <c r="B555" s="68"/>
      <c r="C555" s="61"/>
      <c r="D555" s="61"/>
      <c r="E555" s="115"/>
      <c r="F555" s="228"/>
      <c r="G555" s="228"/>
      <c r="H555" s="228" t="str">
        <f t="shared" si="1"/>
        <v/>
      </c>
    </row>
    <row r="556">
      <c r="A556" s="42"/>
      <c r="B556" s="68"/>
      <c r="C556" s="61"/>
      <c r="D556" s="61"/>
      <c r="E556" s="115"/>
      <c r="F556" s="228"/>
      <c r="G556" s="228"/>
      <c r="H556" s="228" t="str">
        <f t="shared" si="1"/>
        <v/>
      </c>
    </row>
    <row r="557">
      <c r="A557" s="42"/>
      <c r="B557" s="68"/>
      <c r="C557" s="61"/>
      <c r="D557" s="61"/>
      <c r="E557" s="115"/>
      <c r="F557" s="228"/>
      <c r="G557" s="228"/>
      <c r="H557" s="228" t="str">
        <f t="shared" si="1"/>
        <v/>
      </c>
    </row>
    <row r="558">
      <c r="A558" s="42"/>
      <c r="B558" s="61"/>
      <c r="C558" s="61"/>
      <c r="D558" s="61"/>
      <c r="E558" s="115"/>
      <c r="F558" s="228"/>
      <c r="G558" s="228"/>
      <c r="H558" s="228" t="str">
        <f t="shared" si="1"/>
        <v/>
      </c>
    </row>
    <row r="559">
      <c r="A559" s="42"/>
      <c r="B559" s="68"/>
      <c r="C559" s="68"/>
      <c r="D559" s="68"/>
      <c r="E559" s="115"/>
      <c r="F559" s="228"/>
      <c r="G559" s="228"/>
      <c r="H559" s="228" t="str">
        <f t="shared" si="1"/>
        <v/>
      </c>
    </row>
    <row r="560">
      <c r="A560" s="42"/>
      <c r="B560" s="68"/>
      <c r="C560" s="68"/>
      <c r="D560" s="68"/>
      <c r="E560" s="115"/>
      <c r="F560" s="228"/>
      <c r="G560" s="228"/>
      <c r="H560" s="228" t="str">
        <f t="shared" si="1"/>
        <v/>
      </c>
    </row>
    <row r="561">
      <c r="A561" s="42"/>
      <c r="B561" s="68"/>
      <c r="C561" s="68"/>
      <c r="D561" s="68"/>
      <c r="E561" s="115"/>
      <c r="F561" s="228"/>
      <c r="G561" s="228"/>
      <c r="H561" s="228" t="str">
        <f t="shared" si="1"/>
        <v/>
      </c>
    </row>
    <row r="562">
      <c r="A562" s="42"/>
      <c r="B562" s="68"/>
      <c r="C562" s="68"/>
      <c r="D562" s="68"/>
      <c r="E562" s="115"/>
      <c r="F562" s="228"/>
      <c r="G562" s="228"/>
      <c r="H562" s="228" t="str">
        <f t="shared" si="1"/>
        <v/>
      </c>
    </row>
    <row r="563">
      <c r="A563" s="42"/>
      <c r="B563" s="68"/>
      <c r="C563" s="68"/>
      <c r="D563" s="68"/>
      <c r="E563" s="115"/>
      <c r="F563" s="228"/>
      <c r="G563" s="228"/>
      <c r="H563" s="228" t="str">
        <f t="shared" si="1"/>
        <v/>
      </c>
    </row>
    <row r="564">
      <c r="A564" s="42"/>
      <c r="B564" s="68"/>
      <c r="C564" s="68"/>
      <c r="D564" s="68"/>
      <c r="E564" s="115"/>
      <c r="F564" s="228"/>
      <c r="G564" s="228"/>
      <c r="H564" s="228" t="str">
        <f t="shared" si="1"/>
        <v/>
      </c>
    </row>
    <row r="565">
      <c r="A565" s="42"/>
      <c r="B565" s="68"/>
      <c r="C565" s="68"/>
      <c r="D565" s="68"/>
      <c r="E565" s="115"/>
      <c r="F565" s="228"/>
      <c r="G565" s="228"/>
      <c r="H565" s="228" t="str">
        <f t="shared" si="1"/>
        <v/>
      </c>
    </row>
    <row r="566">
      <c r="A566" s="42"/>
      <c r="B566" s="68"/>
      <c r="C566" s="68"/>
      <c r="D566" s="68"/>
      <c r="E566" s="115"/>
      <c r="F566" s="228"/>
      <c r="G566" s="228"/>
      <c r="H566" s="228" t="str">
        <f t="shared" si="1"/>
        <v/>
      </c>
    </row>
    <row r="567">
      <c r="A567" s="42"/>
      <c r="B567" s="68"/>
      <c r="C567" s="68"/>
      <c r="D567" s="68"/>
      <c r="E567" s="115"/>
      <c r="F567" s="228"/>
      <c r="G567" s="228"/>
      <c r="H567" s="228" t="str">
        <f t="shared" si="1"/>
        <v/>
      </c>
    </row>
    <row r="568">
      <c r="A568" s="42"/>
      <c r="B568" s="68"/>
      <c r="C568" s="68"/>
      <c r="D568" s="68"/>
      <c r="E568" s="115"/>
      <c r="F568" s="228"/>
      <c r="G568" s="228"/>
      <c r="H568" s="228" t="str">
        <f t="shared" si="1"/>
        <v/>
      </c>
    </row>
    <row r="569">
      <c r="A569" s="114"/>
      <c r="B569" s="61"/>
      <c r="C569" s="61"/>
      <c r="D569" s="61"/>
      <c r="E569" s="115"/>
      <c r="F569" s="228"/>
      <c r="G569" s="228"/>
      <c r="H569" s="228" t="str">
        <f t="shared" si="1"/>
        <v/>
      </c>
    </row>
    <row r="570">
      <c r="A570" s="42"/>
      <c r="B570" s="68"/>
      <c r="C570" s="68"/>
      <c r="D570" s="68"/>
      <c r="E570" s="115"/>
      <c r="F570" s="228"/>
      <c r="G570" s="228"/>
      <c r="H570" s="228" t="str">
        <f t="shared" si="1"/>
        <v/>
      </c>
    </row>
    <row r="571">
      <c r="A571" s="42"/>
      <c r="B571" s="68"/>
      <c r="C571" s="68"/>
      <c r="D571" s="68"/>
      <c r="E571" s="115"/>
      <c r="F571" s="228"/>
      <c r="G571" s="228"/>
      <c r="H571" s="228" t="str">
        <f t="shared" si="1"/>
        <v/>
      </c>
    </row>
    <row r="572">
      <c r="A572" s="42"/>
      <c r="B572" s="68"/>
      <c r="C572" s="68"/>
      <c r="D572" s="68"/>
      <c r="E572" s="115"/>
      <c r="F572" s="228"/>
      <c r="G572" s="228"/>
      <c r="H572" s="228" t="str">
        <f t="shared" si="1"/>
        <v/>
      </c>
    </row>
    <row r="573">
      <c r="A573" s="42"/>
      <c r="B573" s="68"/>
      <c r="C573" s="68"/>
      <c r="D573" s="68"/>
      <c r="E573" s="115"/>
      <c r="F573" s="228"/>
      <c r="G573" s="228"/>
      <c r="H573" s="228" t="str">
        <f t="shared" si="1"/>
        <v/>
      </c>
    </row>
    <row r="574">
      <c r="A574" s="42"/>
      <c r="B574" s="61"/>
      <c r="C574" s="61"/>
      <c r="D574" s="61"/>
      <c r="E574" s="115"/>
      <c r="F574" s="228"/>
      <c r="G574" s="228"/>
      <c r="H574" s="228" t="str">
        <f t="shared" si="1"/>
        <v/>
      </c>
    </row>
    <row r="575">
      <c r="A575" s="42"/>
      <c r="B575" s="68"/>
      <c r="C575" s="68"/>
      <c r="D575" s="68"/>
      <c r="E575" s="115"/>
      <c r="F575" s="228"/>
      <c r="G575" s="228"/>
      <c r="H575" s="228" t="str">
        <f t="shared" si="1"/>
        <v/>
      </c>
    </row>
    <row r="576">
      <c r="A576" s="42"/>
      <c r="B576" s="68"/>
      <c r="C576" s="68"/>
      <c r="D576" s="68"/>
      <c r="E576" s="115"/>
      <c r="F576" s="228"/>
      <c r="G576" s="228"/>
      <c r="H576" s="228" t="str">
        <f t="shared" si="1"/>
        <v/>
      </c>
    </row>
    <row r="577">
      <c r="A577" s="42"/>
      <c r="B577" s="68"/>
      <c r="C577" s="68"/>
      <c r="D577" s="68"/>
      <c r="E577" s="115"/>
      <c r="F577" s="228"/>
      <c r="G577" s="228"/>
      <c r="H577" s="228" t="str">
        <f t="shared" si="1"/>
        <v/>
      </c>
    </row>
    <row r="578">
      <c r="A578" s="42"/>
      <c r="B578" s="68"/>
      <c r="C578" s="68"/>
      <c r="D578" s="68"/>
      <c r="E578" s="115"/>
      <c r="F578" s="228"/>
      <c r="G578" s="228"/>
      <c r="H578" s="228" t="str">
        <f t="shared" si="1"/>
        <v/>
      </c>
    </row>
    <row r="579">
      <c r="A579" s="42"/>
      <c r="B579" s="68"/>
      <c r="C579" s="68"/>
      <c r="D579" s="68"/>
      <c r="E579" s="115"/>
      <c r="F579" s="228"/>
      <c r="G579" s="228"/>
      <c r="H579" s="228" t="str">
        <f t="shared" si="1"/>
        <v/>
      </c>
    </row>
    <row r="580">
      <c r="A580" s="42"/>
      <c r="B580" s="68"/>
      <c r="C580" s="68"/>
      <c r="D580" s="68"/>
      <c r="E580" s="115"/>
      <c r="F580" s="228"/>
      <c r="G580" s="228"/>
      <c r="H580" s="228" t="str">
        <f t="shared" si="1"/>
        <v/>
      </c>
    </row>
    <row r="581">
      <c r="A581" s="42"/>
      <c r="B581" s="68"/>
      <c r="C581" s="68"/>
      <c r="D581" s="68"/>
      <c r="E581" s="115"/>
      <c r="F581" s="228"/>
      <c r="G581" s="228"/>
      <c r="H581" s="228" t="str">
        <f t="shared" si="1"/>
        <v/>
      </c>
    </row>
    <row r="582">
      <c r="A582" s="42"/>
      <c r="B582" s="68"/>
      <c r="C582" s="68"/>
      <c r="D582" s="68"/>
      <c r="E582" s="115"/>
      <c r="F582" s="228"/>
      <c r="G582" s="228"/>
      <c r="H582" s="228" t="str">
        <f t="shared" si="1"/>
        <v/>
      </c>
    </row>
    <row r="583">
      <c r="A583" s="42"/>
      <c r="B583" s="68"/>
      <c r="C583" s="68"/>
      <c r="D583" s="68"/>
      <c r="E583" s="115"/>
      <c r="F583" s="228"/>
      <c r="G583" s="228"/>
      <c r="H583" s="228" t="str">
        <f t="shared" si="1"/>
        <v/>
      </c>
    </row>
    <row r="584">
      <c r="A584" s="42"/>
      <c r="B584" s="68"/>
      <c r="C584" s="68"/>
      <c r="D584" s="68"/>
      <c r="E584" s="115"/>
      <c r="F584" s="228"/>
      <c r="G584" s="228"/>
      <c r="H584" s="228" t="str">
        <f t="shared" si="1"/>
        <v/>
      </c>
    </row>
    <row r="585">
      <c r="A585" s="42"/>
      <c r="B585" s="68"/>
      <c r="C585" s="68"/>
      <c r="D585" s="68"/>
      <c r="E585" s="115"/>
      <c r="F585" s="228"/>
      <c r="G585" s="228"/>
      <c r="H585" s="228" t="str">
        <f t="shared" si="1"/>
        <v/>
      </c>
    </row>
    <row r="586">
      <c r="A586" s="42"/>
      <c r="B586" s="68"/>
      <c r="C586" s="68"/>
      <c r="D586" s="68"/>
      <c r="E586" s="115"/>
      <c r="F586" s="228"/>
      <c r="G586" s="228"/>
      <c r="H586" s="228" t="str">
        <f t="shared" si="1"/>
        <v/>
      </c>
    </row>
    <row r="587">
      <c r="A587" s="42"/>
      <c r="B587" s="68"/>
      <c r="C587" s="68"/>
      <c r="D587" s="68"/>
      <c r="E587" s="115"/>
      <c r="F587" s="228"/>
      <c r="G587" s="228"/>
      <c r="H587" s="228" t="str">
        <f t="shared" si="1"/>
        <v/>
      </c>
    </row>
    <row r="588">
      <c r="A588" s="42"/>
      <c r="B588" s="68"/>
      <c r="C588" s="68"/>
      <c r="D588" s="68"/>
      <c r="E588" s="115"/>
      <c r="F588" s="228"/>
      <c r="G588" s="228"/>
      <c r="H588" s="228" t="str">
        <f t="shared" si="1"/>
        <v/>
      </c>
    </row>
    <row r="589">
      <c r="A589" s="42"/>
      <c r="B589" s="68"/>
      <c r="C589" s="68"/>
      <c r="D589" s="68"/>
      <c r="E589" s="115"/>
      <c r="F589" s="228"/>
      <c r="G589" s="228"/>
      <c r="H589" s="228" t="str">
        <f t="shared" si="1"/>
        <v/>
      </c>
    </row>
    <row r="590">
      <c r="A590" s="42"/>
      <c r="B590" s="68"/>
      <c r="C590" s="68"/>
      <c r="D590" s="68"/>
      <c r="E590" s="115"/>
      <c r="F590" s="228"/>
      <c r="G590" s="228"/>
      <c r="H590" s="228" t="str">
        <f t="shared" si="1"/>
        <v/>
      </c>
    </row>
    <row r="591">
      <c r="A591" s="42"/>
      <c r="B591" s="68"/>
      <c r="C591" s="68"/>
      <c r="D591" s="68"/>
      <c r="E591" s="115"/>
      <c r="F591" s="228"/>
      <c r="G591" s="228"/>
      <c r="H591" s="228" t="str">
        <f t="shared" si="1"/>
        <v/>
      </c>
    </row>
    <row r="592">
      <c r="A592" s="42"/>
      <c r="B592" s="61"/>
      <c r="C592" s="61"/>
      <c r="D592" s="61"/>
      <c r="E592" s="115"/>
      <c r="F592" s="228"/>
      <c r="G592" s="228"/>
      <c r="H592" s="228" t="str">
        <f t="shared" si="1"/>
        <v/>
      </c>
    </row>
    <row r="593">
      <c r="A593" s="42"/>
      <c r="B593" s="68"/>
      <c r="C593" s="68"/>
      <c r="D593" s="68"/>
      <c r="E593" s="115"/>
      <c r="F593" s="228"/>
      <c r="G593" s="228"/>
      <c r="H593" s="228" t="str">
        <f t="shared" si="1"/>
        <v/>
      </c>
    </row>
    <row r="594">
      <c r="A594" s="42"/>
      <c r="B594" s="61"/>
      <c r="C594" s="61"/>
      <c r="D594" s="61"/>
      <c r="E594" s="115"/>
      <c r="F594" s="228"/>
      <c r="G594" s="228"/>
      <c r="H594" s="228" t="str">
        <f t="shared" si="1"/>
        <v/>
      </c>
    </row>
    <row r="595">
      <c r="A595" s="42"/>
      <c r="B595" s="68"/>
      <c r="C595" s="68"/>
      <c r="D595" s="68"/>
      <c r="E595" s="115"/>
      <c r="F595" s="228"/>
      <c r="G595" s="228"/>
      <c r="H595" s="228" t="str">
        <f t="shared" si="1"/>
        <v/>
      </c>
    </row>
    <row r="596">
      <c r="A596" s="42"/>
      <c r="B596" s="68"/>
      <c r="C596" s="68"/>
      <c r="D596" s="68"/>
      <c r="E596" s="115"/>
      <c r="F596" s="228"/>
      <c r="G596" s="228"/>
      <c r="H596" s="228" t="str">
        <f t="shared" si="1"/>
        <v/>
      </c>
    </row>
    <row r="597">
      <c r="A597" s="42"/>
      <c r="B597" s="68"/>
      <c r="C597" s="68"/>
      <c r="D597" s="68"/>
      <c r="E597" s="115"/>
      <c r="F597" s="228"/>
      <c r="G597" s="228"/>
      <c r="H597" s="228" t="str">
        <f t="shared" si="1"/>
        <v/>
      </c>
    </row>
    <row r="598">
      <c r="A598" s="42"/>
      <c r="B598" s="68"/>
      <c r="C598" s="68"/>
      <c r="D598" s="68"/>
      <c r="E598" s="115"/>
      <c r="F598" s="228"/>
      <c r="G598" s="228"/>
      <c r="H598" s="228" t="str">
        <f t="shared" si="1"/>
        <v/>
      </c>
    </row>
    <row r="599">
      <c r="A599" s="42"/>
      <c r="B599" s="68"/>
      <c r="C599" s="68"/>
      <c r="D599" s="68"/>
      <c r="E599" s="115"/>
      <c r="F599" s="228"/>
      <c r="G599" s="228"/>
      <c r="H599" s="228" t="str">
        <f t="shared" si="1"/>
        <v/>
      </c>
    </row>
    <row r="600">
      <c r="A600" s="42"/>
      <c r="B600" s="68"/>
      <c r="C600" s="68"/>
      <c r="D600" s="68"/>
      <c r="E600" s="115"/>
      <c r="F600" s="228"/>
      <c r="G600" s="228"/>
      <c r="H600" s="228" t="str">
        <f t="shared" si="1"/>
        <v/>
      </c>
    </row>
    <row r="601">
      <c r="A601" s="42"/>
      <c r="B601" s="68"/>
      <c r="C601" s="68"/>
      <c r="D601" s="68"/>
      <c r="E601" s="115"/>
      <c r="F601" s="228"/>
      <c r="G601" s="228"/>
      <c r="H601" s="228" t="str">
        <f t="shared" si="1"/>
        <v/>
      </c>
    </row>
    <row r="602">
      <c r="A602" s="42"/>
      <c r="B602" s="61"/>
      <c r="C602" s="61"/>
      <c r="D602" s="61"/>
      <c r="E602" s="115"/>
      <c r="F602" s="228"/>
      <c r="G602" s="228"/>
      <c r="H602" s="228" t="str">
        <f t="shared" si="1"/>
        <v/>
      </c>
    </row>
    <row r="603">
      <c r="A603" s="42"/>
      <c r="B603" s="68"/>
      <c r="C603" s="61"/>
      <c r="D603" s="61"/>
      <c r="E603" s="115"/>
      <c r="F603" s="228"/>
      <c r="G603" s="228"/>
      <c r="H603" s="228" t="str">
        <f t="shared" si="1"/>
        <v/>
      </c>
    </row>
    <row r="604">
      <c r="A604" s="42"/>
      <c r="B604" s="68"/>
      <c r="C604" s="68"/>
      <c r="D604" s="68"/>
      <c r="E604" s="115"/>
      <c r="F604" s="228"/>
      <c r="G604" s="228"/>
      <c r="H604" s="228" t="str">
        <f t="shared" si="1"/>
        <v/>
      </c>
    </row>
    <row r="605">
      <c r="A605" s="42"/>
      <c r="B605" s="68"/>
      <c r="C605" s="68"/>
      <c r="D605" s="68"/>
      <c r="E605" s="115"/>
      <c r="F605" s="228"/>
      <c r="G605" s="228"/>
      <c r="H605" s="228" t="str">
        <f t="shared" si="1"/>
        <v/>
      </c>
    </row>
    <row r="606">
      <c r="A606" s="42"/>
      <c r="B606" s="68"/>
      <c r="C606" s="68"/>
      <c r="D606" s="68"/>
      <c r="E606" s="115"/>
      <c r="F606" s="228"/>
      <c r="G606" s="228"/>
      <c r="H606" s="228" t="str">
        <f t="shared" si="1"/>
        <v/>
      </c>
    </row>
    <row r="607">
      <c r="A607" s="42"/>
      <c r="B607" s="68"/>
      <c r="C607" s="68"/>
      <c r="D607" s="68"/>
      <c r="E607" s="115"/>
      <c r="F607" s="228"/>
      <c r="G607" s="228"/>
      <c r="H607" s="228" t="str">
        <f t="shared" si="1"/>
        <v/>
      </c>
    </row>
    <row r="608">
      <c r="A608" s="42"/>
      <c r="B608" s="68"/>
      <c r="C608" s="68"/>
      <c r="D608" s="68"/>
      <c r="E608" s="115"/>
      <c r="F608" s="228"/>
      <c r="G608" s="228"/>
      <c r="H608" s="228" t="str">
        <f t="shared" si="1"/>
        <v/>
      </c>
    </row>
    <row r="609">
      <c r="A609" s="42"/>
      <c r="B609" s="61"/>
      <c r="C609" s="61"/>
      <c r="D609" s="61"/>
      <c r="E609" s="115"/>
      <c r="F609" s="228"/>
      <c r="G609" s="228"/>
      <c r="H609" s="228" t="str">
        <f t="shared" si="1"/>
        <v/>
      </c>
    </row>
    <row r="610">
      <c r="A610" s="42"/>
      <c r="B610" s="68"/>
      <c r="C610" s="68"/>
      <c r="D610" s="68"/>
      <c r="E610" s="115"/>
      <c r="F610" s="228"/>
      <c r="G610" s="228"/>
      <c r="H610" s="228" t="str">
        <f t="shared" si="1"/>
        <v/>
      </c>
    </row>
    <row r="611">
      <c r="A611" s="114"/>
      <c r="B611" s="61"/>
      <c r="C611" s="61"/>
      <c r="D611" s="61"/>
      <c r="E611" s="115"/>
      <c r="F611" s="228"/>
      <c r="G611" s="228"/>
      <c r="H611" s="228" t="str">
        <f t="shared" si="1"/>
        <v/>
      </c>
    </row>
    <row r="612">
      <c r="A612" s="42"/>
      <c r="B612" s="68"/>
      <c r="C612" s="68"/>
      <c r="D612" s="68"/>
      <c r="E612" s="115"/>
      <c r="F612" s="228"/>
      <c r="G612" s="228"/>
      <c r="H612" s="228" t="str">
        <f t="shared" si="1"/>
        <v/>
      </c>
    </row>
    <row r="613">
      <c r="A613" s="42"/>
      <c r="B613" s="68"/>
      <c r="C613" s="68"/>
      <c r="D613" s="68"/>
      <c r="E613" s="115"/>
      <c r="F613" s="228"/>
      <c r="G613" s="228"/>
      <c r="H613" s="228" t="str">
        <f t="shared" si="1"/>
        <v/>
      </c>
    </row>
    <row r="614">
      <c r="A614" s="42"/>
      <c r="B614" s="68"/>
      <c r="C614" s="68"/>
      <c r="D614" s="68"/>
      <c r="E614" s="115"/>
      <c r="F614" s="228"/>
      <c r="G614" s="228"/>
      <c r="H614" s="228" t="str">
        <f t="shared" si="1"/>
        <v/>
      </c>
    </row>
    <row r="615">
      <c r="A615" s="42"/>
      <c r="B615" s="68"/>
      <c r="C615" s="68"/>
      <c r="D615" s="68"/>
      <c r="E615" s="115"/>
      <c r="F615" s="228"/>
      <c r="G615" s="228"/>
      <c r="H615" s="228" t="str">
        <f t="shared" si="1"/>
        <v/>
      </c>
    </row>
    <row r="616">
      <c r="A616" s="42"/>
      <c r="B616" s="68"/>
      <c r="C616" s="68"/>
      <c r="D616" s="68"/>
      <c r="E616" s="115"/>
      <c r="F616" s="228"/>
      <c r="G616" s="228"/>
      <c r="H616" s="228" t="str">
        <f t="shared" si="1"/>
        <v/>
      </c>
    </row>
    <row r="617">
      <c r="A617" s="42"/>
      <c r="B617" s="68"/>
      <c r="C617" s="68"/>
      <c r="D617" s="68"/>
      <c r="E617" s="115"/>
      <c r="F617" s="228"/>
      <c r="G617" s="228"/>
      <c r="H617" s="228" t="str">
        <f t="shared" si="1"/>
        <v/>
      </c>
    </row>
    <row r="618">
      <c r="A618" s="42"/>
      <c r="B618" s="68"/>
      <c r="C618" s="68"/>
      <c r="D618" s="68"/>
      <c r="E618" s="115"/>
      <c r="F618" s="228"/>
      <c r="G618" s="228"/>
      <c r="H618" s="228" t="str">
        <f t="shared" si="1"/>
        <v/>
      </c>
    </row>
    <row r="619">
      <c r="A619" s="42"/>
      <c r="B619" s="68"/>
      <c r="C619" s="68"/>
      <c r="D619" s="68"/>
      <c r="E619" s="115"/>
      <c r="F619" s="228"/>
      <c r="G619" s="228"/>
      <c r="H619" s="228" t="str">
        <f t="shared" si="1"/>
        <v/>
      </c>
    </row>
    <row r="620">
      <c r="A620" s="42"/>
      <c r="B620" s="68"/>
      <c r="C620" s="68"/>
      <c r="D620" s="68"/>
      <c r="E620" s="115"/>
      <c r="F620" s="228"/>
      <c r="G620" s="228"/>
      <c r="H620" s="228" t="str">
        <f t="shared" si="1"/>
        <v/>
      </c>
    </row>
    <row r="621">
      <c r="A621" s="42"/>
      <c r="B621" s="68"/>
      <c r="C621" s="68"/>
      <c r="D621" s="68"/>
      <c r="E621" s="115"/>
      <c r="F621" s="228"/>
      <c r="G621" s="228"/>
      <c r="H621" s="228" t="str">
        <f t="shared" si="1"/>
        <v/>
      </c>
    </row>
    <row r="622">
      <c r="A622" s="42"/>
      <c r="B622" s="68"/>
      <c r="C622" s="68"/>
      <c r="D622" s="68"/>
      <c r="E622" s="115"/>
      <c r="F622" s="228"/>
      <c r="G622" s="228"/>
      <c r="H622" s="228" t="str">
        <f t="shared" si="1"/>
        <v/>
      </c>
    </row>
    <row r="623">
      <c r="A623" s="42"/>
      <c r="B623" s="68"/>
      <c r="C623" s="68"/>
      <c r="D623" s="68"/>
      <c r="E623" s="115"/>
      <c r="F623" s="228"/>
      <c r="G623" s="228"/>
      <c r="H623" s="228" t="str">
        <f t="shared" si="1"/>
        <v/>
      </c>
    </row>
    <row r="624">
      <c r="A624" s="42"/>
      <c r="B624" s="61"/>
      <c r="C624" s="61"/>
      <c r="D624" s="61"/>
      <c r="E624" s="115"/>
      <c r="F624" s="228"/>
      <c r="G624" s="228"/>
      <c r="H624" s="228" t="str">
        <f t="shared" si="1"/>
        <v/>
      </c>
    </row>
    <row r="625">
      <c r="A625" s="42"/>
      <c r="B625" s="61"/>
      <c r="C625" s="61"/>
      <c r="D625" s="61"/>
      <c r="E625" s="115"/>
      <c r="F625" s="228"/>
      <c r="G625" s="228"/>
      <c r="H625" s="228" t="str">
        <f t="shared" si="1"/>
        <v/>
      </c>
    </row>
    <row r="626">
      <c r="A626" s="42"/>
      <c r="B626" s="68"/>
      <c r="C626" s="68"/>
      <c r="D626" s="68"/>
      <c r="E626" s="115"/>
      <c r="F626" s="228"/>
      <c r="G626" s="228"/>
      <c r="H626" s="228" t="str">
        <f t="shared" si="1"/>
        <v/>
      </c>
    </row>
    <row r="627">
      <c r="A627" s="42"/>
      <c r="B627" s="68"/>
      <c r="C627" s="68"/>
      <c r="D627" s="68"/>
      <c r="E627" s="115"/>
      <c r="F627" s="228"/>
      <c r="G627" s="228"/>
      <c r="H627" s="228" t="str">
        <f t="shared" si="1"/>
        <v/>
      </c>
    </row>
    <row r="628">
      <c r="A628" s="42"/>
      <c r="B628" s="68"/>
      <c r="C628" s="68"/>
      <c r="D628" s="68"/>
      <c r="E628" s="115"/>
      <c r="F628" s="228"/>
      <c r="G628" s="228"/>
      <c r="H628" s="228" t="str">
        <f t="shared" si="1"/>
        <v/>
      </c>
    </row>
    <row r="629">
      <c r="A629" s="42"/>
      <c r="B629" s="68"/>
      <c r="C629" s="68"/>
      <c r="D629" s="68"/>
      <c r="E629" s="115"/>
      <c r="F629" s="228"/>
      <c r="G629" s="228"/>
      <c r="H629" s="228" t="str">
        <f t="shared" si="1"/>
        <v/>
      </c>
    </row>
    <row r="630">
      <c r="A630" s="42"/>
      <c r="B630" s="68"/>
      <c r="C630" s="68"/>
      <c r="D630" s="68"/>
      <c r="E630" s="115"/>
      <c r="F630" s="228"/>
      <c r="G630" s="228"/>
      <c r="H630" s="228" t="str">
        <f t="shared" si="1"/>
        <v/>
      </c>
    </row>
    <row r="631">
      <c r="A631" s="42"/>
      <c r="B631" s="68"/>
      <c r="C631" s="68"/>
      <c r="D631" s="68"/>
      <c r="E631" s="115"/>
      <c r="F631" s="228"/>
      <c r="G631" s="228"/>
      <c r="H631" s="228" t="str">
        <f t="shared" si="1"/>
        <v/>
      </c>
    </row>
    <row r="632">
      <c r="A632" s="42"/>
      <c r="B632" s="68"/>
      <c r="C632" s="68"/>
      <c r="D632" s="68"/>
      <c r="E632" s="115"/>
      <c r="F632" s="228"/>
      <c r="G632" s="228"/>
      <c r="H632" s="228" t="str">
        <f t="shared" si="1"/>
        <v/>
      </c>
    </row>
    <row r="633">
      <c r="A633" s="42"/>
      <c r="B633" s="68"/>
      <c r="C633" s="68"/>
      <c r="D633" s="68"/>
      <c r="E633" s="115"/>
      <c r="F633" s="228"/>
      <c r="G633" s="228"/>
      <c r="H633" s="228" t="str">
        <f t="shared" si="1"/>
        <v/>
      </c>
    </row>
    <row r="634">
      <c r="A634" s="42"/>
      <c r="B634" s="68"/>
      <c r="C634" s="68"/>
      <c r="D634" s="68"/>
      <c r="E634" s="115"/>
      <c r="F634" s="228"/>
      <c r="G634" s="228"/>
      <c r="H634" s="228" t="str">
        <f t="shared" si="1"/>
        <v/>
      </c>
    </row>
    <row r="635">
      <c r="A635" s="42"/>
      <c r="B635" s="68"/>
      <c r="C635" s="68"/>
      <c r="D635" s="68"/>
      <c r="E635" s="115"/>
      <c r="F635" s="228"/>
      <c r="G635" s="228"/>
      <c r="H635" s="228" t="str">
        <f t="shared" si="1"/>
        <v/>
      </c>
    </row>
    <row r="636">
      <c r="A636" s="42"/>
      <c r="B636" s="68"/>
      <c r="C636" s="68"/>
      <c r="D636" s="68"/>
      <c r="E636" s="115"/>
      <c r="F636" s="228"/>
      <c r="G636" s="228"/>
      <c r="H636" s="228" t="str">
        <f t="shared" si="1"/>
        <v/>
      </c>
    </row>
    <row r="637">
      <c r="A637" s="42"/>
      <c r="B637" s="68"/>
      <c r="C637" s="68"/>
      <c r="D637" s="68"/>
      <c r="E637" s="115"/>
      <c r="F637" s="228"/>
      <c r="G637" s="228"/>
      <c r="H637" s="228" t="str">
        <f t="shared" si="1"/>
        <v/>
      </c>
    </row>
    <row r="638">
      <c r="A638" s="42"/>
      <c r="B638" s="68"/>
      <c r="C638" s="68"/>
      <c r="D638" s="68"/>
      <c r="E638" s="115"/>
      <c r="F638" s="228"/>
      <c r="G638" s="228"/>
      <c r="H638" s="228" t="str">
        <f t="shared" si="1"/>
        <v/>
      </c>
    </row>
    <row r="639">
      <c r="A639" s="42"/>
      <c r="B639" s="68"/>
      <c r="C639" s="68"/>
      <c r="D639" s="68"/>
      <c r="E639" s="115"/>
      <c r="F639" s="228"/>
      <c r="G639" s="228"/>
      <c r="H639" s="228" t="str">
        <f t="shared" si="1"/>
        <v/>
      </c>
    </row>
    <row r="640">
      <c r="A640" s="42"/>
      <c r="B640" s="68"/>
      <c r="C640" s="68"/>
      <c r="D640" s="68"/>
      <c r="E640" s="115"/>
      <c r="F640" s="228"/>
      <c r="G640" s="228"/>
      <c r="H640" s="228" t="str">
        <f t="shared" si="1"/>
        <v/>
      </c>
    </row>
    <row r="641">
      <c r="A641" s="42"/>
      <c r="B641" s="61"/>
      <c r="C641" s="61"/>
      <c r="D641" s="61"/>
      <c r="E641" s="115"/>
      <c r="F641" s="228"/>
      <c r="G641" s="228"/>
      <c r="H641" s="228" t="str">
        <f t="shared" si="1"/>
        <v/>
      </c>
    </row>
    <row r="642">
      <c r="A642" s="42"/>
      <c r="B642" s="61"/>
      <c r="C642" s="61"/>
      <c r="D642" s="61"/>
      <c r="E642" s="115"/>
      <c r="F642" s="228"/>
      <c r="G642" s="228"/>
      <c r="H642" s="228" t="str">
        <f t="shared" si="1"/>
        <v/>
      </c>
    </row>
    <row r="643">
      <c r="A643" s="42"/>
      <c r="B643" s="68"/>
      <c r="C643" s="68"/>
      <c r="D643" s="68"/>
      <c r="E643" s="115"/>
      <c r="F643" s="228"/>
      <c r="G643" s="228"/>
      <c r="H643" s="228" t="str">
        <f t="shared" si="1"/>
        <v/>
      </c>
    </row>
    <row r="644">
      <c r="A644" s="42"/>
      <c r="B644" s="68"/>
      <c r="C644" s="68"/>
      <c r="D644" s="68"/>
      <c r="E644" s="115"/>
      <c r="F644" s="228"/>
      <c r="G644" s="228"/>
      <c r="H644" s="228" t="str">
        <f t="shared" si="1"/>
        <v/>
      </c>
    </row>
    <row r="645">
      <c r="A645" s="42"/>
      <c r="B645" s="68"/>
      <c r="C645" s="68"/>
      <c r="D645" s="68"/>
      <c r="E645" s="115"/>
      <c r="F645" s="228"/>
      <c r="G645" s="228"/>
      <c r="H645" s="228" t="str">
        <f t="shared" si="1"/>
        <v/>
      </c>
    </row>
    <row r="646">
      <c r="A646" s="42"/>
      <c r="B646" s="68"/>
      <c r="C646" s="68"/>
      <c r="D646" s="68"/>
      <c r="E646" s="115"/>
      <c r="F646" s="228"/>
      <c r="G646" s="228"/>
      <c r="H646" s="228" t="str">
        <f t="shared" si="1"/>
        <v/>
      </c>
    </row>
    <row r="647">
      <c r="A647" s="42"/>
      <c r="B647" s="61"/>
      <c r="C647" s="61"/>
      <c r="D647" s="61"/>
      <c r="E647" s="115"/>
      <c r="F647" s="228"/>
      <c r="G647" s="228"/>
      <c r="H647" s="228" t="str">
        <f t="shared" si="1"/>
        <v/>
      </c>
    </row>
    <row r="648">
      <c r="A648" s="42"/>
      <c r="B648" s="68"/>
      <c r="C648" s="68"/>
      <c r="D648" s="68"/>
      <c r="E648" s="115"/>
      <c r="F648" s="228"/>
      <c r="G648" s="228"/>
      <c r="H648" s="228" t="str">
        <f t="shared" si="1"/>
        <v/>
      </c>
    </row>
    <row r="649">
      <c r="A649" s="42"/>
      <c r="B649" s="68"/>
      <c r="C649" s="68"/>
      <c r="D649" s="68"/>
      <c r="E649" s="115"/>
      <c r="F649" s="228"/>
      <c r="G649" s="228"/>
      <c r="H649" s="228" t="str">
        <f t="shared" si="1"/>
        <v/>
      </c>
    </row>
    <row r="650">
      <c r="A650" s="42"/>
      <c r="B650" s="68"/>
      <c r="C650" s="68"/>
      <c r="D650" s="68"/>
      <c r="E650" s="115"/>
      <c r="F650" s="228"/>
      <c r="G650" s="228"/>
      <c r="H650" s="228" t="str">
        <f t="shared" si="1"/>
        <v/>
      </c>
    </row>
    <row r="651">
      <c r="A651" s="42"/>
      <c r="B651" s="68"/>
      <c r="C651" s="68"/>
      <c r="D651" s="68"/>
      <c r="E651" s="115"/>
      <c r="F651" s="228"/>
      <c r="G651" s="228"/>
      <c r="H651" s="228" t="str">
        <f t="shared" si="1"/>
        <v/>
      </c>
    </row>
    <row r="652">
      <c r="A652" s="42"/>
      <c r="B652" s="68"/>
      <c r="C652" s="68"/>
      <c r="D652" s="68"/>
      <c r="E652" s="115"/>
      <c r="F652" s="228"/>
      <c r="G652" s="228"/>
      <c r="H652" s="228" t="str">
        <f t="shared" si="1"/>
        <v/>
      </c>
    </row>
    <row r="653">
      <c r="A653" s="42"/>
      <c r="B653" s="68"/>
      <c r="C653" s="68"/>
      <c r="D653" s="68"/>
      <c r="E653" s="115"/>
      <c r="F653" s="228"/>
      <c r="G653" s="228"/>
      <c r="H653" s="228" t="str">
        <f t="shared" si="1"/>
        <v/>
      </c>
    </row>
    <row r="654">
      <c r="A654" s="42"/>
      <c r="B654" s="68"/>
      <c r="C654" s="68"/>
      <c r="D654" s="68"/>
      <c r="E654" s="115"/>
      <c r="F654" s="228"/>
      <c r="G654" s="228"/>
      <c r="H654" s="228" t="str">
        <f t="shared" si="1"/>
        <v/>
      </c>
    </row>
    <row r="655">
      <c r="A655" s="42"/>
      <c r="B655" s="61"/>
      <c r="C655" s="61"/>
      <c r="D655" s="61"/>
      <c r="E655" s="115"/>
      <c r="F655" s="228"/>
      <c r="G655" s="228"/>
      <c r="H655" s="228" t="str">
        <f t="shared" si="1"/>
        <v/>
      </c>
    </row>
    <row r="656">
      <c r="A656" s="42"/>
      <c r="B656" s="68"/>
      <c r="C656" s="68"/>
      <c r="D656" s="68"/>
      <c r="E656" s="115"/>
      <c r="F656" s="228"/>
      <c r="G656" s="228"/>
      <c r="H656" s="228" t="str">
        <f t="shared" si="1"/>
        <v/>
      </c>
    </row>
    <row r="657">
      <c r="A657" s="42"/>
      <c r="B657" s="68"/>
      <c r="C657" s="68"/>
      <c r="D657" s="68"/>
      <c r="E657" s="115"/>
      <c r="F657" s="228"/>
      <c r="G657" s="228"/>
      <c r="H657" s="228" t="str">
        <f t="shared" si="1"/>
        <v/>
      </c>
    </row>
    <row r="658">
      <c r="A658" s="42"/>
      <c r="B658" s="61"/>
      <c r="C658" s="61"/>
      <c r="D658" s="61"/>
      <c r="E658" s="115"/>
      <c r="F658" s="228"/>
      <c r="G658" s="228"/>
      <c r="H658" s="228" t="str">
        <f t="shared" si="1"/>
        <v/>
      </c>
    </row>
    <row r="659">
      <c r="A659" s="42"/>
      <c r="B659" s="68"/>
      <c r="C659" s="61"/>
      <c r="D659" s="61"/>
      <c r="E659" s="115"/>
      <c r="F659" s="228"/>
      <c r="G659" s="228"/>
      <c r="H659" s="228" t="str">
        <f t="shared" si="1"/>
        <v/>
      </c>
    </row>
    <row r="660">
      <c r="A660" s="42"/>
      <c r="B660" s="68"/>
      <c r="C660" s="68"/>
      <c r="D660" s="68"/>
      <c r="E660" s="115"/>
      <c r="F660" s="228"/>
      <c r="G660" s="228"/>
      <c r="H660" s="228" t="str">
        <f t="shared" si="1"/>
        <v/>
      </c>
    </row>
    <row r="661">
      <c r="A661" s="42"/>
      <c r="B661" s="68"/>
      <c r="C661" s="68"/>
      <c r="D661" s="68"/>
      <c r="E661" s="115"/>
      <c r="F661" s="228"/>
      <c r="G661" s="228"/>
      <c r="H661" s="228" t="str">
        <f t="shared" si="1"/>
        <v/>
      </c>
    </row>
    <row r="662">
      <c r="A662" s="42"/>
      <c r="B662" s="68"/>
      <c r="C662" s="68"/>
      <c r="D662" s="68"/>
      <c r="E662" s="115"/>
      <c r="F662" s="228"/>
      <c r="G662" s="228"/>
      <c r="H662" s="228" t="str">
        <f t="shared" si="1"/>
        <v/>
      </c>
    </row>
    <row r="663">
      <c r="A663" s="42"/>
      <c r="B663" s="68"/>
      <c r="C663" s="68"/>
      <c r="D663" s="68"/>
      <c r="E663" s="115"/>
      <c r="F663" s="228"/>
      <c r="G663" s="228"/>
      <c r="H663" s="228" t="str">
        <f t="shared" si="1"/>
        <v/>
      </c>
    </row>
    <row r="664">
      <c r="A664" s="42"/>
      <c r="B664" s="68"/>
      <c r="C664" s="68"/>
      <c r="D664" s="68"/>
      <c r="E664" s="115"/>
      <c r="F664" s="228"/>
      <c r="G664" s="228"/>
      <c r="H664" s="228" t="str">
        <f t="shared" si="1"/>
        <v/>
      </c>
    </row>
    <row r="665">
      <c r="A665" s="42"/>
      <c r="B665" s="68"/>
      <c r="C665" s="68"/>
      <c r="D665" s="68"/>
      <c r="E665" s="115"/>
      <c r="F665" s="228"/>
      <c r="G665" s="228"/>
      <c r="H665" s="228" t="str">
        <f t="shared" si="1"/>
        <v/>
      </c>
    </row>
    <row r="666">
      <c r="A666" s="42"/>
      <c r="B666" s="68"/>
      <c r="C666" s="68"/>
      <c r="D666" s="68"/>
      <c r="E666" s="115"/>
      <c r="F666" s="228"/>
      <c r="G666" s="228"/>
      <c r="H666" s="228" t="str">
        <f t="shared" si="1"/>
        <v/>
      </c>
    </row>
    <row r="667">
      <c r="A667" s="42"/>
      <c r="B667" s="61"/>
      <c r="C667" s="61"/>
      <c r="D667" s="61"/>
      <c r="E667" s="115"/>
      <c r="F667" s="228"/>
      <c r="G667" s="228"/>
      <c r="H667" s="228" t="str">
        <f t="shared" si="1"/>
        <v/>
      </c>
    </row>
    <row r="668">
      <c r="A668" s="42"/>
      <c r="B668" s="68"/>
      <c r="C668" s="68"/>
      <c r="D668" s="68"/>
      <c r="E668" s="115"/>
      <c r="F668" s="228"/>
      <c r="G668" s="228"/>
      <c r="H668" s="228" t="str">
        <f t="shared" si="1"/>
        <v/>
      </c>
    </row>
    <row r="669">
      <c r="A669" s="42"/>
      <c r="B669" s="68"/>
      <c r="C669" s="68"/>
      <c r="D669" s="68"/>
      <c r="E669" s="115"/>
      <c r="F669" s="228"/>
      <c r="G669" s="228"/>
      <c r="H669" s="228" t="str">
        <f t="shared" si="1"/>
        <v/>
      </c>
    </row>
    <row r="670">
      <c r="A670" s="42"/>
      <c r="B670" s="68"/>
      <c r="C670" s="68"/>
      <c r="D670" s="68"/>
      <c r="E670" s="115"/>
      <c r="F670" s="228"/>
      <c r="G670" s="228"/>
      <c r="H670" s="228" t="str">
        <f t="shared" si="1"/>
        <v/>
      </c>
    </row>
    <row r="671">
      <c r="A671" s="42"/>
      <c r="B671" s="61"/>
      <c r="C671" s="61"/>
      <c r="D671" s="61"/>
      <c r="E671" s="115"/>
      <c r="F671" s="228"/>
      <c r="G671" s="228"/>
      <c r="H671" s="228" t="str">
        <f t="shared" si="1"/>
        <v/>
      </c>
    </row>
    <row r="672">
      <c r="A672" s="42"/>
      <c r="B672" s="68"/>
      <c r="C672" s="68"/>
      <c r="D672" s="68"/>
      <c r="E672" s="115"/>
      <c r="F672" s="228"/>
      <c r="G672" s="228"/>
      <c r="H672" s="228" t="str">
        <f t="shared" si="1"/>
        <v/>
      </c>
    </row>
    <row r="673">
      <c r="A673" s="42"/>
      <c r="B673" s="68"/>
      <c r="C673" s="68"/>
      <c r="D673" s="68"/>
      <c r="E673" s="115"/>
      <c r="F673" s="228"/>
      <c r="G673" s="228"/>
      <c r="H673" s="228" t="str">
        <f t="shared" si="1"/>
        <v/>
      </c>
    </row>
    <row r="674">
      <c r="A674" s="42"/>
      <c r="B674" s="68"/>
      <c r="C674" s="68"/>
      <c r="D674" s="68"/>
      <c r="E674" s="115"/>
      <c r="F674" s="228"/>
      <c r="G674" s="228"/>
      <c r="H674" s="228" t="str">
        <f t="shared" si="1"/>
        <v/>
      </c>
    </row>
    <row r="675">
      <c r="A675" s="42"/>
      <c r="B675" s="68"/>
      <c r="C675" s="68"/>
      <c r="D675" s="68"/>
      <c r="E675" s="115"/>
      <c r="F675" s="228"/>
      <c r="G675" s="228"/>
      <c r="H675" s="228" t="str">
        <f t="shared" si="1"/>
        <v/>
      </c>
    </row>
    <row r="676">
      <c r="A676" s="42"/>
      <c r="B676" s="68"/>
      <c r="C676" s="68"/>
      <c r="D676" s="68"/>
      <c r="E676" s="115"/>
      <c r="F676" s="228"/>
      <c r="G676" s="228"/>
      <c r="H676" s="228" t="str">
        <f t="shared" si="1"/>
        <v/>
      </c>
    </row>
    <row r="677">
      <c r="A677" s="42"/>
      <c r="B677" s="68"/>
      <c r="C677" s="68"/>
      <c r="D677" s="68"/>
      <c r="E677" s="115"/>
      <c r="F677" s="228"/>
      <c r="G677" s="228"/>
      <c r="H677" s="228" t="str">
        <f t="shared" si="1"/>
        <v/>
      </c>
    </row>
    <row r="678">
      <c r="A678" s="42"/>
      <c r="B678" s="68"/>
      <c r="C678" s="68"/>
      <c r="D678" s="68"/>
      <c r="E678" s="115"/>
      <c r="F678" s="228"/>
      <c r="G678" s="228"/>
      <c r="H678" s="228" t="str">
        <f t="shared" si="1"/>
        <v/>
      </c>
    </row>
    <row r="679">
      <c r="A679" s="42"/>
      <c r="B679" s="68"/>
      <c r="C679" s="68"/>
      <c r="D679" s="68"/>
      <c r="E679" s="115"/>
      <c r="F679" s="228"/>
      <c r="G679" s="228"/>
      <c r="H679" s="228" t="str">
        <f t="shared" si="1"/>
        <v/>
      </c>
    </row>
    <row r="680">
      <c r="A680" s="42"/>
      <c r="B680" s="68"/>
      <c r="C680" s="68"/>
      <c r="D680" s="68"/>
      <c r="E680" s="115"/>
      <c r="F680" s="228"/>
      <c r="G680" s="228"/>
      <c r="H680" s="228" t="str">
        <f t="shared" si="1"/>
        <v/>
      </c>
    </row>
    <row r="681">
      <c r="A681" s="42"/>
      <c r="B681" s="68"/>
      <c r="C681" s="68"/>
      <c r="D681" s="68"/>
      <c r="E681" s="115"/>
      <c r="F681" s="228"/>
      <c r="G681" s="228"/>
      <c r="H681" s="228" t="str">
        <f t="shared" si="1"/>
        <v/>
      </c>
    </row>
    <row r="682">
      <c r="A682" s="42"/>
      <c r="B682" s="68"/>
      <c r="C682" s="61"/>
      <c r="D682" s="61"/>
      <c r="E682" s="115"/>
      <c r="F682" s="228"/>
      <c r="G682" s="228"/>
      <c r="H682" s="228" t="str">
        <f t="shared" si="1"/>
        <v/>
      </c>
    </row>
    <row r="683">
      <c r="A683" s="42"/>
      <c r="B683" s="61"/>
      <c r="C683" s="61"/>
      <c r="D683" s="61"/>
      <c r="E683" s="115"/>
      <c r="F683" s="228"/>
      <c r="G683" s="228"/>
      <c r="H683" s="228" t="str">
        <f t="shared" si="1"/>
        <v/>
      </c>
    </row>
    <row r="684">
      <c r="A684" s="42"/>
      <c r="B684" s="68"/>
      <c r="C684" s="68"/>
      <c r="D684" s="68"/>
      <c r="E684" s="115"/>
      <c r="F684" s="228"/>
      <c r="G684" s="228"/>
      <c r="H684" s="228" t="str">
        <f t="shared" si="1"/>
        <v/>
      </c>
    </row>
    <row r="685">
      <c r="A685" s="42"/>
      <c r="B685" s="68"/>
      <c r="C685" s="61"/>
      <c r="D685" s="61"/>
      <c r="E685" s="115"/>
      <c r="F685" s="228"/>
      <c r="G685" s="228"/>
      <c r="H685" s="228" t="str">
        <f t="shared" si="1"/>
        <v/>
      </c>
    </row>
    <row r="686">
      <c r="A686" s="42"/>
      <c r="B686" s="68"/>
      <c r="C686" s="68"/>
      <c r="D686" s="68"/>
      <c r="E686" s="115"/>
      <c r="F686" s="228"/>
      <c r="G686" s="228"/>
      <c r="H686" s="228" t="str">
        <f t="shared" si="1"/>
        <v/>
      </c>
    </row>
    <row r="687">
      <c r="A687" s="42"/>
      <c r="B687" s="68"/>
      <c r="C687" s="68"/>
      <c r="D687" s="68"/>
      <c r="E687" s="115"/>
      <c r="F687" s="228"/>
      <c r="G687" s="228"/>
      <c r="H687" s="228" t="str">
        <f t="shared" si="1"/>
        <v/>
      </c>
    </row>
    <row r="688">
      <c r="A688" s="42"/>
      <c r="B688" s="68"/>
      <c r="C688" s="68"/>
      <c r="D688" s="68"/>
      <c r="E688" s="115"/>
      <c r="F688" s="228"/>
      <c r="G688" s="228"/>
      <c r="H688" s="228" t="str">
        <f t="shared" si="1"/>
        <v/>
      </c>
    </row>
    <row r="689">
      <c r="A689" s="42"/>
      <c r="B689" s="68"/>
      <c r="C689" s="68"/>
      <c r="D689" s="68"/>
      <c r="E689" s="115"/>
      <c r="F689" s="228"/>
      <c r="G689" s="228"/>
      <c r="H689" s="228" t="str">
        <f t="shared" si="1"/>
        <v/>
      </c>
    </row>
    <row r="690">
      <c r="A690" s="42"/>
      <c r="B690" s="68"/>
      <c r="C690" s="68"/>
      <c r="D690" s="68"/>
      <c r="E690" s="115"/>
      <c r="F690" s="228"/>
      <c r="G690" s="228"/>
      <c r="H690" s="228" t="str">
        <f t="shared" si="1"/>
        <v/>
      </c>
    </row>
    <row r="691">
      <c r="A691" s="42"/>
      <c r="B691" s="61"/>
      <c r="C691" s="61"/>
      <c r="D691" s="61"/>
      <c r="E691" s="115"/>
      <c r="F691" s="228"/>
      <c r="G691" s="228"/>
      <c r="H691" s="228" t="str">
        <f t="shared" si="1"/>
        <v/>
      </c>
    </row>
    <row r="692">
      <c r="A692" s="42"/>
      <c r="B692" s="68"/>
      <c r="C692" s="68"/>
      <c r="D692" s="68"/>
      <c r="E692" s="115"/>
      <c r="F692" s="228"/>
      <c r="G692" s="228"/>
      <c r="H692" s="228" t="str">
        <f t="shared" si="1"/>
        <v/>
      </c>
    </row>
    <row r="693">
      <c r="A693" s="42"/>
      <c r="B693" s="68"/>
      <c r="C693" s="68"/>
      <c r="D693" s="68"/>
      <c r="E693" s="115"/>
      <c r="F693" s="228"/>
      <c r="G693" s="228"/>
      <c r="H693" s="228" t="str">
        <f t="shared" si="1"/>
        <v/>
      </c>
    </row>
    <row r="694">
      <c r="A694" s="42"/>
      <c r="B694" s="68"/>
      <c r="C694" s="68"/>
      <c r="D694" s="68"/>
      <c r="E694" s="115"/>
      <c r="F694" s="228"/>
      <c r="G694" s="228"/>
      <c r="H694" s="228" t="str">
        <f t="shared" si="1"/>
        <v/>
      </c>
    </row>
    <row r="695">
      <c r="A695" s="42"/>
      <c r="B695" s="68"/>
      <c r="C695" s="68"/>
      <c r="D695" s="68"/>
      <c r="E695" s="115"/>
      <c r="F695" s="228"/>
      <c r="G695" s="228"/>
      <c r="H695" s="228" t="str">
        <f t="shared" si="1"/>
        <v/>
      </c>
    </row>
    <row r="696">
      <c r="A696" s="42"/>
      <c r="B696" s="68"/>
      <c r="C696" s="68"/>
      <c r="D696" s="68"/>
      <c r="E696" s="115"/>
      <c r="F696" s="228"/>
      <c r="G696" s="228"/>
      <c r="H696" s="228" t="str">
        <f t="shared" si="1"/>
        <v/>
      </c>
    </row>
    <row r="697">
      <c r="A697" s="42"/>
      <c r="B697" s="61"/>
      <c r="C697" s="61"/>
      <c r="D697" s="61"/>
      <c r="E697" s="115"/>
      <c r="F697" s="228"/>
      <c r="G697" s="228"/>
      <c r="H697" s="228" t="str">
        <f t="shared" si="1"/>
        <v/>
      </c>
    </row>
    <row r="698">
      <c r="A698" s="42"/>
      <c r="B698" s="68"/>
      <c r="C698" s="68"/>
      <c r="D698" s="68"/>
      <c r="E698" s="115"/>
      <c r="F698" s="228"/>
      <c r="G698" s="228"/>
      <c r="H698" s="228" t="str">
        <f t="shared" si="1"/>
        <v/>
      </c>
    </row>
    <row r="699">
      <c r="A699" s="42"/>
      <c r="B699" s="61"/>
      <c r="C699" s="61"/>
      <c r="D699" s="61"/>
      <c r="E699" s="115"/>
      <c r="F699" s="228"/>
      <c r="G699" s="228"/>
      <c r="H699" s="228" t="str">
        <f t="shared" si="1"/>
        <v/>
      </c>
    </row>
    <row r="700">
      <c r="A700" s="42"/>
      <c r="B700" s="68"/>
      <c r="C700" s="68"/>
      <c r="D700" s="68"/>
      <c r="E700" s="115"/>
      <c r="F700" s="228"/>
      <c r="G700" s="228"/>
      <c r="H700" s="228" t="str">
        <f t="shared" si="1"/>
        <v/>
      </c>
    </row>
    <row r="701">
      <c r="A701" s="42"/>
      <c r="B701" s="68"/>
      <c r="C701" s="68"/>
      <c r="D701" s="68"/>
      <c r="E701" s="115"/>
      <c r="F701" s="228"/>
      <c r="G701" s="228"/>
      <c r="H701" s="228" t="str">
        <f t="shared" si="1"/>
        <v/>
      </c>
    </row>
    <row r="702">
      <c r="A702" s="42"/>
      <c r="B702" s="68"/>
      <c r="C702" s="68"/>
      <c r="D702" s="68"/>
      <c r="E702" s="115"/>
      <c r="F702" s="228"/>
      <c r="G702" s="228"/>
      <c r="H702" s="228" t="str">
        <f t="shared" si="1"/>
        <v/>
      </c>
    </row>
    <row r="703">
      <c r="A703" s="42"/>
      <c r="B703" s="68"/>
      <c r="C703" s="68"/>
      <c r="D703" s="68"/>
      <c r="E703" s="115"/>
      <c r="F703" s="228"/>
      <c r="G703" s="228"/>
      <c r="H703" s="228" t="str">
        <f t="shared" si="1"/>
        <v/>
      </c>
    </row>
    <row r="704">
      <c r="A704" s="42"/>
      <c r="B704" s="68"/>
      <c r="C704" s="68"/>
      <c r="D704" s="68"/>
      <c r="E704" s="115"/>
      <c r="F704" s="228"/>
      <c r="G704" s="228"/>
      <c r="H704" s="228" t="str">
        <f t="shared" si="1"/>
        <v/>
      </c>
    </row>
    <row r="705">
      <c r="A705" s="42"/>
      <c r="B705" s="68"/>
      <c r="C705" s="68"/>
      <c r="D705" s="68"/>
      <c r="E705" s="115"/>
      <c r="F705" s="228"/>
      <c r="G705" s="228"/>
      <c r="H705" s="228" t="str">
        <f t="shared" si="1"/>
        <v/>
      </c>
    </row>
    <row r="706">
      <c r="A706" s="42"/>
      <c r="B706" s="68"/>
      <c r="C706" s="68"/>
      <c r="D706" s="68"/>
      <c r="E706" s="115"/>
      <c r="F706" s="228"/>
      <c r="G706" s="228"/>
      <c r="H706" s="228" t="str">
        <f t="shared" si="1"/>
        <v/>
      </c>
    </row>
    <row r="707">
      <c r="A707" s="42"/>
      <c r="B707" s="68"/>
      <c r="C707" s="68"/>
      <c r="D707" s="68"/>
      <c r="E707" s="115"/>
      <c r="F707" s="228"/>
      <c r="G707" s="228"/>
      <c r="H707" s="228" t="str">
        <f t="shared" si="1"/>
        <v/>
      </c>
    </row>
    <row r="708">
      <c r="A708" s="42"/>
      <c r="B708" s="68"/>
      <c r="C708" s="68"/>
      <c r="D708" s="68"/>
      <c r="E708" s="115"/>
      <c r="F708" s="228"/>
      <c r="G708" s="228"/>
      <c r="H708" s="228" t="str">
        <f t="shared" si="1"/>
        <v/>
      </c>
    </row>
    <row r="709">
      <c r="A709" s="42"/>
      <c r="B709" s="68"/>
      <c r="C709" s="68"/>
      <c r="D709" s="68"/>
      <c r="E709" s="115"/>
      <c r="F709" s="228"/>
      <c r="G709" s="228"/>
      <c r="H709" s="228" t="str">
        <f t="shared" si="1"/>
        <v/>
      </c>
    </row>
    <row r="710">
      <c r="A710" s="42"/>
      <c r="B710" s="68"/>
      <c r="C710" s="68"/>
      <c r="D710" s="68"/>
      <c r="E710" s="115"/>
      <c r="F710" s="228"/>
      <c r="G710" s="228"/>
      <c r="H710" s="228" t="str">
        <f t="shared" si="1"/>
        <v/>
      </c>
    </row>
    <row r="711">
      <c r="A711" s="42"/>
      <c r="B711" s="68"/>
      <c r="C711" s="68"/>
      <c r="D711" s="68"/>
      <c r="E711" s="115"/>
      <c r="F711" s="228"/>
      <c r="G711" s="228"/>
      <c r="H711" s="228" t="str">
        <f t="shared" si="1"/>
        <v/>
      </c>
    </row>
    <row r="712">
      <c r="A712" s="42"/>
      <c r="B712" s="61"/>
      <c r="C712" s="61"/>
      <c r="D712" s="61"/>
      <c r="E712" s="115"/>
      <c r="F712" s="228"/>
      <c r="G712" s="228"/>
      <c r="H712" s="228" t="str">
        <f t="shared" si="1"/>
        <v/>
      </c>
    </row>
    <row r="713">
      <c r="A713" s="42"/>
      <c r="B713" s="68"/>
      <c r="C713" s="68"/>
      <c r="D713" s="68"/>
      <c r="E713" s="115"/>
      <c r="F713" s="228"/>
      <c r="G713" s="228"/>
      <c r="H713" s="228" t="str">
        <f t="shared" si="1"/>
        <v/>
      </c>
    </row>
    <row r="714">
      <c r="A714" s="42"/>
      <c r="B714" s="68"/>
      <c r="C714" s="68"/>
      <c r="D714" s="68"/>
      <c r="E714" s="115"/>
      <c r="F714" s="228"/>
      <c r="G714" s="228"/>
      <c r="H714" s="228" t="str">
        <f t="shared" si="1"/>
        <v/>
      </c>
    </row>
    <row r="715">
      <c r="A715" s="42"/>
      <c r="B715" s="61"/>
      <c r="C715" s="61"/>
      <c r="D715" s="61"/>
      <c r="E715" s="115"/>
      <c r="F715" s="228"/>
      <c r="G715" s="228"/>
      <c r="H715" s="228" t="str">
        <f t="shared" si="1"/>
        <v/>
      </c>
    </row>
    <row r="716">
      <c r="A716" s="42"/>
      <c r="B716" s="68"/>
      <c r="C716" s="68"/>
      <c r="D716" s="68"/>
      <c r="E716" s="115"/>
      <c r="F716" s="228"/>
      <c r="G716" s="228"/>
      <c r="H716" s="228" t="str">
        <f t="shared" si="1"/>
        <v/>
      </c>
    </row>
    <row r="717">
      <c r="A717" s="42"/>
      <c r="B717" s="68"/>
      <c r="C717" s="61"/>
      <c r="D717" s="61"/>
      <c r="E717" s="115"/>
      <c r="F717" s="228"/>
      <c r="G717" s="228"/>
      <c r="H717" s="228" t="str">
        <f t="shared" si="1"/>
        <v/>
      </c>
    </row>
    <row r="718">
      <c r="A718" s="42"/>
      <c r="B718" s="68"/>
      <c r="C718" s="68"/>
      <c r="D718" s="68"/>
      <c r="E718" s="115"/>
      <c r="F718" s="228"/>
      <c r="G718" s="228"/>
      <c r="H718" s="228" t="str">
        <f t="shared" si="1"/>
        <v/>
      </c>
    </row>
    <row r="719">
      <c r="A719" s="42"/>
      <c r="B719" s="68"/>
      <c r="C719" s="68"/>
      <c r="D719" s="68"/>
      <c r="E719" s="115"/>
      <c r="F719" s="228"/>
      <c r="G719" s="228"/>
      <c r="H719" s="228" t="str">
        <f t="shared" si="1"/>
        <v/>
      </c>
    </row>
    <row r="720">
      <c r="A720" s="42"/>
      <c r="B720" s="68"/>
      <c r="C720" s="68"/>
      <c r="D720" s="68"/>
      <c r="E720" s="115"/>
      <c r="F720" s="228"/>
      <c r="G720" s="228"/>
      <c r="H720" s="228" t="str">
        <f t="shared" si="1"/>
        <v/>
      </c>
    </row>
    <row r="721">
      <c r="A721" s="42"/>
      <c r="B721" s="68"/>
      <c r="C721" s="68"/>
      <c r="D721" s="68"/>
      <c r="E721" s="115"/>
      <c r="F721" s="228"/>
      <c r="G721" s="228"/>
      <c r="H721" s="228" t="str">
        <f t="shared" si="1"/>
        <v/>
      </c>
    </row>
    <row r="722">
      <c r="A722" s="42"/>
      <c r="B722" s="61"/>
      <c r="C722" s="61"/>
      <c r="D722" s="61"/>
      <c r="E722" s="115"/>
      <c r="F722" s="228"/>
      <c r="G722" s="228"/>
      <c r="H722" s="228" t="str">
        <f t="shared" si="1"/>
        <v/>
      </c>
    </row>
    <row r="723">
      <c r="A723" s="42"/>
      <c r="B723" s="68"/>
      <c r="C723" s="61"/>
      <c r="D723" s="61"/>
      <c r="E723" s="115"/>
      <c r="F723" s="228"/>
      <c r="G723" s="228"/>
      <c r="H723" s="228" t="str">
        <f t="shared" si="1"/>
        <v/>
      </c>
    </row>
    <row r="724">
      <c r="A724" s="42"/>
      <c r="B724" s="68"/>
      <c r="C724" s="68"/>
      <c r="D724" s="68"/>
      <c r="E724" s="115"/>
      <c r="F724" s="228"/>
      <c r="G724" s="228"/>
      <c r="H724" s="228" t="str">
        <f t="shared" si="1"/>
        <v/>
      </c>
    </row>
    <row r="725">
      <c r="A725" s="42"/>
      <c r="B725" s="61"/>
      <c r="C725" s="61"/>
      <c r="D725" s="61"/>
      <c r="E725" s="115"/>
      <c r="F725" s="228"/>
      <c r="G725" s="228"/>
      <c r="H725" s="228" t="str">
        <f t="shared" si="1"/>
        <v/>
      </c>
    </row>
    <row r="726">
      <c r="A726" s="42"/>
      <c r="B726" s="68"/>
      <c r="C726" s="68"/>
      <c r="D726" s="68"/>
      <c r="E726" s="115"/>
      <c r="F726" s="228"/>
      <c r="G726" s="228"/>
      <c r="H726" s="228" t="str">
        <f t="shared" si="1"/>
        <v/>
      </c>
    </row>
    <row r="727">
      <c r="A727" s="42"/>
      <c r="B727" s="68"/>
      <c r="C727" s="68"/>
      <c r="D727" s="68"/>
      <c r="E727" s="115"/>
      <c r="F727" s="228"/>
      <c r="G727" s="228"/>
      <c r="H727" s="228" t="str">
        <f t="shared" si="1"/>
        <v/>
      </c>
    </row>
    <row r="728">
      <c r="A728" s="42"/>
      <c r="B728" s="68"/>
      <c r="C728" s="61"/>
      <c r="D728" s="61"/>
      <c r="E728" s="115"/>
      <c r="F728" s="228"/>
      <c r="G728" s="228"/>
      <c r="H728" s="228" t="str">
        <f t="shared" si="1"/>
        <v/>
      </c>
    </row>
    <row r="729">
      <c r="A729" s="42"/>
      <c r="B729" s="68"/>
      <c r="C729" s="61"/>
      <c r="D729" s="61"/>
      <c r="E729" s="115"/>
      <c r="F729" s="228"/>
      <c r="G729" s="228"/>
      <c r="H729" s="228" t="str">
        <f t="shared" si="1"/>
        <v/>
      </c>
    </row>
    <row r="730">
      <c r="A730" s="42"/>
      <c r="B730" s="68"/>
      <c r="C730" s="61"/>
      <c r="D730" s="61"/>
      <c r="E730" s="115"/>
      <c r="F730" s="228"/>
      <c r="G730" s="228"/>
      <c r="H730" s="228" t="str">
        <f t="shared" si="1"/>
        <v/>
      </c>
    </row>
    <row r="731">
      <c r="A731" s="42"/>
      <c r="B731" s="68"/>
      <c r="C731" s="61"/>
      <c r="D731" s="61"/>
      <c r="E731" s="115"/>
      <c r="F731" s="228"/>
      <c r="G731" s="228"/>
      <c r="H731" s="228" t="str">
        <f t="shared" si="1"/>
        <v/>
      </c>
    </row>
    <row r="732">
      <c r="A732" s="42"/>
      <c r="B732" s="68"/>
      <c r="C732" s="61"/>
      <c r="D732" s="61"/>
      <c r="E732" s="115"/>
      <c r="F732" s="228"/>
      <c r="G732" s="228"/>
      <c r="H732" s="228" t="str">
        <f t="shared" si="1"/>
        <v/>
      </c>
    </row>
    <row r="733">
      <c r="A733" s="42"/>
      <c r="B733" s="68"/>
      <c r="C733" s="61"/>
      <c r="D733" s="61"/>
      <c r="E733" s="115"/>
      <c r="F733" s="228"/>
      <c r="G733" s="228"/>
      <c r="H733" s="228" t="str">
        <f t="shared" si="1"/>
        <v/>
      </c>
    </row>
    <row r="734">
      <c r="A734" s="42"/>
      <c r="B734" s="68"/>
      <c r="C734" s="61"/>
      <c r="D734" s="61"/>
      <c r="E734" s="115"/>
      <c r="F734" s="228"/>
      <c r="G734" s="228"/>
      <c r="H734" s="228" t="str">
        <f t="shared" si="1"/>
        <v/>
      </c>
    </row>
    <row r="735">
      <c r="A735" s="42"/>
      <c r="B735" s="61"/>
      <c r="C735" s="61"/>
      <c r="D735" s="61"/>
      <c r="E735" s="115"/>
      <c r="F735" s="228"/>
      <c r="G735" s="228"/>
      <c r="H735" s="228" t="str">
        <f t="shared" si="1"/>
        <v/>
      </c>
    </row>
    <row r="736">
      <c r="A736" s="42"/>
      <c r="B736" s="68"/>
      <c r="C736" s="61"/>
      <c r="D736" s="61"/>
      <c r="E736" s="115"/>
      <c r="F736" s="228"/>
      <c r="G736" s="228"/>
      <c r="H736" s="228" t="str">
        <f t="shared" si="1"/>
        <v/>
      </c>
    </row>
    <row r="737">
      <c r="A737" s="42"/>
      <c r="B737" s="68"/>
      <c r="C737" s="61"/>
      <c r="D737" s="61"/>
      <c r="E737" s="115"/>
      <c r="F737" s="228"/>
      <c r="G737" s="228"/>
      <c r="H737" s="228" t="str">
        <f t="shared" si="1"/>
        <v/>
      </c>
    </row>
    <row r="738">
      <c r="A738" s="42"/>
      <c r="B738" s="68"/>
      <c r="C738" s="61"/>
      <c r="D738" s="61"/>
      <c r="E738" s="115"/>
      <c r="F738" s="228"/>
      <c r="G738" s="228"/>
      <c r="H738" s="228" t="str">
        <f t="shared" si="1"/>
        <v/>
      </c>
    </row>
    <row r="739">
      <c r="A739" s="42"/>
      <c r="B739" s="61"/>
      <c r="C739" s="61"/>
      <c r="D739" s="61"/>
      <c r="E739" s="115"/>
      <c r="F739" s="228"/>
      <c r="G739" s="228"/>
      <c r="H739" s="228" t="str">
        <f t="shared" si="1"/>
        <v/>
      </c>
    </row>
    <row r="740">
      <c r="A740" s="42"/>
      <c r="B740" s="68"/>
      <c r="C740" s="68"/>
      <c r="D740" s="68"/>
      <c r="E740" s="115"/>
      <c r="F740" s="228"/>
      <c r="G740" s="228"/>
      <c r="H740" s="228" t="str">
        <f t="shared" si="1"/>
        <v/>
      </c>
    </row>
    <row r="741">
      <c r="A741" s="42"/>
      <c r="B741" s="68"/>
      <c r="C741" s="68"/>
      <c r="D741" s="68"/>
      <c r="E741" s="115"/>
      <c r="F741" s="228"/>
      <c r="G741" s="228"/>
      <c r="H741" s="228" t="str">
        <f t="shared" si="1"/>
        <v/>
      </c>
    </row>
    <row r="742">
      <c r="A742" s="42"/>
      <c r="B742" s="68"/>
      <c r="C742" s="68"/>
      <c r="D742" s="68"/>
      <c r="E742" s="115"/>
      <c r="F742" s="228"/>
      <c r="G742" s="228"/>
      <c r="H742" s="228" t="str">
        <f t="shared" si="1"/>
        <v/>
      </c>
    </row>
    <row r="743">
      <c r="A743" s="42"/>
      <c r="B743" s="68"/>
      <c r="C743" s="68"/>
      <c r="D743" s="68"/>
      <c r="E743" s="115"/>
      <c r="F743" s="228"/>
      <c r="G743" s="228"/>
      <c r="H743" s="228" t="str">
        <f t="shared" si="1"/>
        <v/>
      </c>
    </row>
    <row r="744">
      <c r="A744" s="42"/>
      <c r="B744" s="68"/>
      <c r="C744" s="68"/>
      <c r="D744" s="68"/>
      <c r="E744" s="115"/>
      <c r="F744" s="228"/>
      <c r="G744" s="228"/>
      <c r="H744" s="228" t="str">
        <f t="shared" si="1"/>
        <v/>
      </c>
    </row>
    <row r="745">
      <c r="A745" s="42"/>
      <c r="B745" s="68"/>
      <c r="C745" s="68"/>
      <c r="D745" s="68"/>
      <c r="E745" s="115"/>
      <c r="F745" s="228"/>
      <c r="G745" s="228"/>
      <c r="H745" s="228" t="str">
        <f t="shared" si="1"/>
        <v/>
      </c>
    </row>
    <row r="746">
      <c r="A746" s="42"/>
      <c r="B746" s="61"/>
      <c r="C746" s="61"/>
      <c r="D746" s="61"/>
      <c r="E746" s="115"/>
      <c r="F746" s="228"/>
      <c r="G746" s="228"/>
      <c r="H746" s="228" t="str">
        <f t="shared" si="1"/>
        <v/>
      </c>
    </row>
    <row r="747">
      <c r="A747" s="42"/>
      <c r="B747" s="68"/>
      <c r="C747" s="68"/>
      <c r="D747" s="68"/>
      <c r="E747" s="115"/>
      <c r="F747" s="228"/>
      <c r="G747" s="228"/>
      <c r="H747" s="228" t="str">
        <f t="shared" si="1"/>
        <v/>
      </c>
    </row>
    <row r="748">
      <c r="A748" s="42"/>
      <c r="B748" s="68"/>
      <c r="C748" s="68"/>
      <c r="D748" s="68"/>
      <c r="E748" s="115"/>
      <c r="F748" s="228"/>
      <c r="G748" s="228"/>
      <c r="H748" s="228" t="str">
        <f t="shared" si="1"/>
        <v/>
      </c>
    </row>
    <row r="749">
      <c r="A749" s="42"/>
      <c r="B749" s="68"/>
      <c r="C749" s="68"/>
      <c r="D749" s="68"/>
      <c r="E749" s="115"/>
      <c r="F749" s="228"/>
      <c r="G749" s="228"/>
      <c r="H749" s="228" t="str">
        <f t="shared" si="1"/>
        <v/>
      </c>
    </row>
    <row r="750">
      <c r="A750" s="42"/>
      <c r="B750" s="61"/>
      <c r="C750" s="61"/>
      <c r="D750" s="61"/>
      <c r="E750" s="115"/>
      <c r="F750" s="228"/>
      <c r="G750" s="228"/>
      <c r="H750" s="228" t="str">
        <f t="shared" si="1"/>
        <v/>
      </c>
    </row>
    <row r="751">
      <c r="A751" s="42"/>
      <c r="B751" s="68"/>
      <c r="C751" s="68"/>
      <c r="D751" s="68"/>
      <c r="E751" s="115"/>
      <c r="F751" s="228"/>
      <c r="G751" s="228"/>
      <c r="H751" s="228" t="str">
        <f t="shared" si="1"/>
        <v/>
      </c>
    </row>
    <row r="752">
      <c r="A752" s="42"/>
      <c r="B752" s="68"/>
      <c r="C752" s="68"/>
      <c r="D752" s="68"/>
      <c r="E752" s="115"/>
      <c r="F752" s="228"/>
      <c r="G752" s="228"/>
      <c r="H752" s="228" t="str">
        <f t="shared" si="1"/>
        <v/>
      </c>
    </row>
    <row r="753">
      <c r="A753" s="42"/>
      <c r="B753" s="68"/>
      <c r="C753" s="68"/>
      <c r="D753" s="68"/>
      <c r="E753" s="115"/>
      <c r="F753" s="228"/>
      <c r="G753" s="228"/>
      <c r="H753" s="228" t="str">
        <f t="shared" si="1"/>
        <v/>
      </c>
    </row>
    <row r="754">
      <c r="A754" s="42"/>
      <c r="B754" s="61"/>
      <c r="C754" s="61"/>
      <c r="D754" s="61"/>
      <c r="E754" s="115"/>
      <c r="F754" s="228"/>
      <c r="G754" s="228"/>
      <c r="H754" s="228" t="str">
        <f t="shared" si="1"/>
        <v/>
      </c>
    </row>
    <row r="755">
      <c r="A755" s="42"/>
      <c r="B755" s="68"/>
      <c r="C755" s="68"/>
      <c r="D755" s="68"/>
      <c r="E755" s="115"/>
      <c r="F755" s="228"/>
      <c r="G755" s="228"/>
      <c r="H755" s="228" t="str">
        <f t="shared" si="1"/>
        <v/>
      </c>
    </row>
    <row r="756">
      <c r="A756" s="42"/>
      <c r="B756" s="68"/>
      <c r="C756" s="68"/>
      <c r="D756" s="68"/>
      <c r="E756" s="115"/>
      <c r="F756" s="228"/>
      <c r="G756" s="228"/>
      <c r="H756" s="228" t="str">
        <f t="shared" si="1"/>
        <v/>
      </c>
    </row>
    <row r="757">
      <c r="A757" s="42"/>
      <c r="B757" s="68"/>
      <c r="C757" s="68"/>
      <c r="D757" s="68"/>
      <c r="E757" s="115"/>
      <c r="F757" s="228"/>
      <c r="G757" s="228"/>
      <c r="H757" s="228" t="str">
        <f t="shared" si="1"/>
        <v/>
      </c>
    </row>
    <row r="758">
      <c r="A758" s="42"/>
      <c r="B758" s="61"/>
      <c r="C758" s="61"/>
      <c r="D758" s="61"/>
      <c r="E758" s="115"/>
      <c r="F758" s="228"/>
      <c r="G758" s="228"/>
      <c r="H758" s="228" t="str">
        <f t="shared" si="1"/>
        <v/>
      </c>
    </row>
    <row r="759">
      <c r="A759" s="42"/>
      <c r="B759" s="68"/>
      <c r="C759" s="61"/>
      <c r="D759" s="61"/>
      <c r="E759" s="115"/>
      <c r="F759" s="228"/>
      <c r="G759" s="228"/>
      <c r="H759" s="228" t="str">
        <f t="shared" si="1"/>
        <v/>
      </c>
    </row>
    <row r="760">
      <c r="A760" s="42"/>
      <c r="B760" s="68"/>
      <c r="C760" s="68"/>
      <c r="D760" s="68"/>
      <c r="E760" s="115"/>
      <c r="F760" s="228"/>
      <c r="G760" s="228"/>
      <c r="H760" s="228" t="str">
        <f t="shared" si="1"/>
        <v/>
      </c>
    </row>
    <row r="761">
      <c r="A761" s="42"/>
      <c r="B761" s="68"/>
      <c r="C761" s="68"/>
      <c r="D761" s="68"/>
      <c r="E761" s="115"/>
      <c r="F761" s="228"/>
      <c r="G761" s="228"/>
      <c r="H761" s="228" t="str">
        <f t="shared" si="1"/>
        <v/>
      </c>
    </row>
    <row r="762">
      <c r="A762" s="42"/>
      <c r="B762" s="68"/>
      <c r="C762" s="68"/>
      <c r="D762" s="68"/>
      <c r="E762" s="115"/>
      <c r="F762" s="228"/>
      <c r="G762" s="228"/>
      <c r="H762" s="228" t="str">
        <f t="shared" si="1"/>
        <v/>
      </c>
    </row>
    <row r="763">
      <c r="A763" s="42"/>
      <c r="B763" s="68"/>
      <c r="C763" s="68"/>
      <c r="D763" s="68"/>
      <c r="E763" s="115"/>
      <c r="F763" s="228"/>
      <c r="G763" s="228"/>
      <c r="H763" s="228" t="str">
        <f t="shared" si="1"/>
        <v/>
      </c>
    </row>
    <row r="764">
      <c r="A764" s="114"/>
      <c r="B764" s="61"/>
      <c r="C764" s="61"/>
      <c r="D764" s="61"/>
      <c r="E764" s="115"/>
      <c r="F764" s="228"/>
      <c r="G764" s="228"/>
      <c r="H764" s="228" t="str">
        <f t="shared" si="1"/>
        <v/>
      </c>
    </row>
    <row r="765">
      <c r="A765" s="42"/>
      <c r="B765" s="61"/>
      <c r="C765" s="61"/>
      <c r="D765" s="61"/>
      <c r="E765" s="115"/>
      <c r="F765" s="228"/>
      <c r="G765" s="228"/>
      <c r="H765" s="228" t="str">
        <f t="shared" si="1"/>
        <v/>
      </c>
    </row>
    <row r="766">
      <c r="A766" s="42"/>
      <c r="B766" s="68"/>
      <c r="C766" s="68"/>
      <c r="D766" s="68"/>
      <c r="E766" s="115"/>
      <c r="F766" s="228"/>
      <c r="G766" s="228"/>
      <c r="H766" s="228" t="str">
        <f t="shared" si="1"/>
        <v/>
      </c>
    </row>
    <row r="767">
      <c r="A767" s="42"/>
      <c r="B767" s="68"/>
      <c r="C767" s="68"/>
      <c r="D767" s="68"/>
      <c r="E767" s="115"/>
      <c r="F767" s="228"/>
      <c r="G767" s="228"/>
      <c r="H767" s="228" t="str">
        <f t="shared" si="1"/>
        <v/>
      </c>
    </row>
    <row r="768">
      <c r="A768" s="42"/>
      <c r="B768" s="68"/>
      <c r="C768" s="68"/>
      <c r="D768" s="68"/>
      <c r="E768" s="115"/>
      <c r="F768" s="228"/>
      <c r="G768" s="228"/>
      <c r="H768" s="228" t="str">
        <f t="shared" si="1"/>
        <v/>
      </c>
    </row>
    <row r="769">
      <c r="A769" s="42"/>
      <c r="B769" s="68"/>
      <c r="C769" s="68"/>
      <c r="D769" s="68"/>
      <c r="E769" s="115"/>
      <c r="F769" s="228"/>
      <c r="G769" s="228"/>
      <c r="H769" s="228" t="str">
        <f t="shared" si="1"/>
        <v/>
      </c>
    </row>
    <row r="770">
      <c r="A770" s="42"/>
      <c r="B770" s="68"/>
      <c r="C770" s="68"/>
      <c r="D770" s="68"/>
      <c r="E770" s="115"/>
      <c r="F770" s="228"/>
      <c r="G770" s="228"/>
      <c r="H770" s="228" t="str">
        <f t="shared" si="1"/>
        <v/>
      </c>
    </row>
    <row r="771">
      <c r="A771" s="42"/>
      <c r="B771" s="68"/>
      <c r="C771" s="68"/>
      <c r="D771" s="68"/>
      <c r="E771" s="115"/>
      <c r="F771" s="228"/>
      <c r="G771" s="228"/>
      <c r="H771" s="228" t="str">
        <f t="shared" si="1"/>
        <v/>
      </c>
    </row>
    <row r="772">
      <c r="A772" s="42"/>
      <c r="B772" s="61"/>
      <c r="C772" s="61"/>
      <c r="D772" s="61"/>
      <c r="E772" s="115"/>
      <c r="F772" s="228"/>
      <c r="G772" s="228"/>
      <c r="H772" s="228" t="str">
        <f t="shared" si="1"/>
        <v/>
      </c>
    </row>
    <row r="773">
      <c r="A773" s="42"/>
      <c r="B773" s="61"/>
      <c r="C773" s="68"/>
      <c r="D773" s="68"/>
      <c r="E773" s="115"/>
      <c r="F773" s="228"/>
      <c r="G773" s="228"/>
      <c r="H773" s="228" t="str">
        <f t="shared" si="1"/>
        <v/>
      </c>
    </row>
    <row r="774">
      <c r="A774" s="42"/>
      <c r="B774" s="68"/>
      <c r="C774" s="68"/>
      <c r="D774" s="68"/>
      <c r="E774" s="115"/>
      <c r="F774" s="228"/>
      <c r="G774" s="228"/>
      <c r="H774" s="228" t="str">
        <f t="shared" si="1"/>
        <v/>
      </c>
    </row>
    <row r="775">
      <c r="A775" s="42"/>
      <c r="B775" s="68"/>
      <c r="C775" s="68"/>
      <c r="D775" s="68"/>
      <c r="E775" s="115"/>
      <c r="F775" s="228"/>
      <c r="G775" s="228"/>
      <c r="H775" s="228" t="str">
        <f t="shared" si="1"/>
        <v/>
      </c>
    </row>
    <row r="776">
      <c r="A776" s="42"/>
      <c r="B776" s="68"/>
      <c r="C776" s="68"/>
      <c r="D776" s="68"/>
      <c r="E776" s="115"/>
      <c r="F776" s="228"/>
      <c r="G776" s="228"/>
      <c r="H776" s="228" t="str">
        <f t="shared" si="1"/>
        <v/>
      </c>
    </row>
    <row r="777">
      <c r="A777" s="42"/>
      <c r="B777" s="68"/>
      <c r="C777" s="68"/>
      <c r="D777" s="68"/>
      <c r="E777" s="115"/>
      <c r="F777" s="228"/>
      <c r="G777" s="228"/>
      <c r="H777" s="228" t="str">
        <f t="shared" si="1"/>
        <v/>
      </c>
    </row>
    <row r="778">
      <c r="A778" s="42"/>
      <c r="B778" s="68"/>
      <c r="C778" s="68"/>
      <c r="D778" s="68"/>
      <c r="E778" s="115"/>
      <c r="F778" s="228"/>
      <c r="G778" s="228"/>
      <c r="H778" s="228" t="str">
        <f t="shared" si="1"/>
        <v/>
      </c>
    </row>
    <row r="779">
      <c r="A779" s="42"/>
      <c r="B779" s="61"/>
      <c r="C779" s="61"/>
      <c r="D779" s="61"/>
      <c r="E779" s="115"/>
      <c r="F779" s="228"/>
      <c r="G779" s="228"/>
      <c r="H779" s="228" t="str">
        <f t="shared" si="1"/>
        <v/>
      </c>
    </row>
    <row r="780">
      <c r="A780" s="42"/>
      <c r="B780" s="68"/>
      <c r="C780" s="68"/>
      <c r="D780" s="68"/>
      <c r="E780" s="115"/>
      <c r="F780" s="228"/>
      <c r="G780" s="228"/>
      <c r="H780" s="228" t="str">
        <f t="shared" si="1"/>
        <v/>
      </c>
    </row>
    <row r="781">
      <c r="A781" s="42"/>
      <c r="B781" s="68"/>
      <c r="C781" s="68"/>
      <c r="D781" s="68"/>
      <c r="E781" s="115"/>
      <c r="F781" s="228"/>
      <c r="G781" s="228"/>
      <c r="H781" s="228" t="str">
        <f t="shared" si="1"/>
        <v/>
      </c>
    </row>
    <row r="782">
      <c r="A782" s="42"/>
      <c r="B782" s="61"/>
      <c r="C782" s="61"/>
      <c r="D782" s="61"/>
      <c r="E782" s="115"/>
      <c r="F782" s="228"/>
      <c r="G782" s="228"/>
      <c r="H782" s="228" t="str">
        <f t="shared" si="1"/>
        <v/>
      </c>
    </row>
    <row r="783">
      <c r="A783" s="42"/>
      <c r="B783" s="61"/>
      <c r="C783" s="61"/>
      <c r="D783" s="61"/>
      <c r="E783" s="115"/>
      <c r="F783" s="228"/>
      <c r="G783" s="228"/>
      <c r="H783" s="228" t="str">
        <f t="shared" si="1"/>
        <v/>
      </c>
    </row>
    <row r="784">
      <c r="A784" s="42"/>
      <c r="B784" s="68"/>
      <c r="C784" s="68"/>
      <c r="D784" s="68"/>
      <c r="E784" s="115"/>
      <c r="F784" s="228"/>
      <c r="G784" s="228"/>
      <c r="H784" s="228" t="str">
        <f t="shared" si="1"/>
        <v/>
      </c>
    </row>
    <row r="785">
      <c r="A785" s="42"/>
      <c r="B785" s="68"/>
      <c r="C785" s="68"/>
      <c r="D785" s="68"/>
      <c r="E785" s="115"/>
      <c r="F785" s="228"/>
      <c r="G785" s="228"/>
      <c r="H785" s="228" t="str">
        <f t="shared" si="1"/>
        <v/>
      </c>
    </row>
    <row r="786">
      <c r="A786" s="42"/>
      <c r="B786" s="68"/>
      <c r="C786" s="68"/>
      <c r="D786" s="68"/>
      <c r="E786" s="115"/>
      <c r="F786" s="228"/>
      <c r="G786" s="228"/>
      <c r="H786" s="228" t="str">
        <f t="shared" si="1"/>
        <v/>
      </c>
    </row>
    <row r="787">
      <c r="A787" s="42"/>
      <c r="B787" s="61"/>
      <c r="C787" s="61"/>
      <c r="D787" s="61"/>
      <c r="E787" s="115"/>
      <c r="F787" s="228"/>
      <c r="G787" s="228"/>
      <c r="H787" s="228" t="str">
        <f t="shared" si="1"/>
        <v/>
      </c>
    </row>
    <row r="788">
      <c r="A788" s="42"/>
      <c r="B788" s="68"/>
      <c r="C788" s="68"/>
      <c r="D788" s="68"/>
      <c r="E788" s="115"/>
      <c r="F788" s="228"/>
      <c r="G788" s="228"/>
      <c r="H788" s="228" t="str">
        <f t="shared" si="1"/>
        <v/>
      </c>
    </row>
    <row r="789">
      <c r="A789" s="42"/>
      <c r="B789" s="68"/>
      <c r="C789" s="68"/>
      <c r="D789" s="68"/>
      <c r="E789" s="115"/>
      <c r="F789" s="228"/>
      <c r="G789" s="228"/>
      <c r="H789" s="228" t="str">
        <f t="shared" si="1"/>
        <v/>
      </c>
    </row>
    <row r="790">
      <c r="A790" s="42"/>
      <c r="B790" s="61"/>
      <c r="C790" s="61"/>
      <c r="D790" s="61"/>
      <c r="E790" s="115"/>
      <c r="F790" s="228"/>
      <c r="G790" s="228"/>
      <c r="H790" s="228" t="str">
        <f t="shared" si="1"/>
        <v/>
      </c>
    </row>
    <row r="791">
      <c r="A791" s="42"/>
      <c r="B791" s="68"/>
      <c r="C791" s="68"/>
      <c r="D791" s="68"/>
      <c r="E791" s="115"/>
      <c r="F791" s="228"/>
      <c r="G791" s="228"/>
      <c r="H791" s="228" t="str">
        <f t="shared" si="1"/>
        <v/>
      </c>
    </row>
    <row r="792">
      <c r="A792" s="42"/>
      <c r="B792" s="68"/>
      <c r="C792" s="68"/>
      <c r="D792" s="68"/>
      <c r="E792" s="115"/>
      <c r="F792" s="228"/>
      <c r="G792" s="228"/>
      <c r="H792" s="228" t="str">
        <f t="shared" si="1"/>
        <v/>
      </c>
    </row>
    <row r="793">
      <c r="A793" s="42"/>
      <c r="B793" s="61"/>
      <c r="C793" s="61"/>
      <c r="D793" s="61"/>
      <c r="E793" s="115"/>
      <c r="F793" s="228"/>
      <c r="G793" s="228"/>
      <c r="H793" s="228" t="str">
        <f t="shared" si="1"/>
        <v/>
      </c>
    </row>
    <row r="794">
      <c r="A794" s="42"/>
      <c r="B794" s="61"/>
      <c r="C794" s="61"/>
      <c r="D794" s="61"/>
      <c r="E794" s="115"/>
      <c r="F794" s="228"/>
      <c r="G794" s="228"/>
      <c r="H794" s="228" t="str">
        <f t="shared" si="1"/>
        <v/>
      </c>
    </row>
    <row r="795">
      <c r="A795" s="42"/>
      <c r="B795" s="68"/>
      <c r="C795" s="68"/>
      <c r="D795" s="68"/>
      <c r="E795" s="115"/>
      <c r="F795" s="228"/>
      <c r="G795" s="228"/>
      <c r="H795" s="228" t="str">
        <f t="shared" si="1"/>
        <v/>
      </c>
    </row>
    <row r="796">
      <c r="A796" s="42"/>
      <c r="B796" s="68"/>
      <c r="C796" s="61"/>
      <c r="D796" s="61"/>
      <c r="E796" s="115"/>
      <c r="F796" s="228"/>
      <c r="G796" s="228"/>
      <c r="H796" s="228" t="str">
        <f t="shared" si="1"/>
        <v/>
      </c>
    </row>
    <row r="797">
      <c r="A797" s="42"/>
      <c r="B797" s="68"/>
      <c r="C797" s="68"/>
      <c r="D797" s="68"/>
      <c r="E797" s="115"/>
      <c r="F797" s="228"/>
      <c r="G797" s="228"/>
      <c r="H797" s="228" t="str">
        <f t="shared" si="1"/>
        <v/>
      </c>
    </row>
    <row r="798">
      <c r="A798" s="42"/>
      <c r="B798" s="68"/>
      <c r="C798" s="68"/>
      <c r="D798" s="68"/>
      <c r="E798" s="115"/>
      <c r="F798" s="228"/>
      <c r="G798" s="228"/>
      <c r="H798" s="228" t="str">
        <f t="shared" si="1"/>
        <v/>
      </c>
    </row>
    <row r="799">
      <c r="A799" s="42"/>
      <c r="B799" s="68"/>
      <c r="C799" s="68"/>
      <c r="D799" s="68"/>
      <c r="E799" s="115"/>
      <c r="F799" s="228"/>
      <c r="G799" s="228"/>
      <c r="H799" s="228" t="str">
        <f t="shared" si="1"/>
        <v/>
      </c>
    </row>
    <row r="800">
      <c r="A800" s="42"/>
      <c r="B800" s="61"/>
      <c r="C800" s="61"/>
      <c r="D800" s="61"/>
      <c r="E800" s="115"/>
      <c r="F800" s="228"/>
      <c r="G800" s="228"/>
      <c r="H800" s="228" t="str">
        <f t="shared" si="1"/>
        <v/>
      </c>
    </row>
    <row r="801">
      <c r="A801" s="42"/>
      <c r="B801" s="61"/>
      <c r="C801" s="61"/>
      <c r="D801" s="61"/>
      <c r="E801" s="115"/>
      <c r="F801" s="228"/>
      <c r="G801" s="228"/>
      <c r="H801" s="228" t="str">
        <f t="shared" si="1"/>
        <v/>
      </c>
    </row>
    <row r="802">
      <c r="A802" s="42"/>
      <c r="B802" s="68"/>
      <c r="C802" s="68"/>
      <c r="D802" s="68"/>
      <c r="E802" s="115"/>
      <c r="F802" s="228"/>
      <c r="G802" s="228"/>
      <c r="H802" s="228" t="str">
        <f t="shared" si="1"/>
        <v/>
      </c>
    </row>
    <row r="803">
      <c r="A803" s="42"/>
      <c r="B803" s="68"/>
      <c r="C803" s="68"/>
      <c r="D803" s="68"/>
      <c r="E803" s="115"/>
      <c r="F803" s="228"/>
      <c r="G803" s="228"/>
      <c r="H803" s="228" t="str">
        <f t="shared" si="1"/>
        <v/>
      </c>
    </row>
    <row r="804">
      <c r="A804" s="42"/>
      <c r="B804" s="68"/>
      <c r="C804" s="68"/>
      <c r="D804" s="68"/>
      <c r="E804" s="115"/>
      <c r="F804" s="228"/>
      <c r="G804" s="228"/>
      <c r="H804" s="228" t="str">
        <f t="shared" si="1"/>
        <v/>
      </c>
    </row>
    <row r="805">
      <c r="A805" s="42"/>
      <c r="B805" s="68"/>
      <c r="C805" s="68"/>
      <c r="D805" s="68"/>
      <c r="E805" s="115"/>
      <c r="F805" s="228"/>
      <c r="G805" s="228"/>
      <c r="H805" s="228" t="str">
        <f t="shared" si="1"/>
        <v/>
      </c>
    </row>
    <row r="806">
      <c r="A806" s="42"/>
      <c r="B806" s="61"/>
      <c r="C806" s="61"/>
      <c r="D806" s="61"/>
      <c r="E806" s="115"/>
      <c r="F806" s="228"/>
      <c r="G806" s="228"/>
      <c r="H806" s="228" t="str">
        <f t="shared" si="1"/>
        <v/>
      </c>
    </row>
    <row r="807">
      <c r="A807" s="42"/>
      <c r="B807" s="61"/>
      <c r="C807" s="61"/>
      <c r="D807" s="61"/>
      <c r="E807" s="115"/>
      <c r="F807" s="228"/>
      <c r="G807" s="228"/>
      <c r="H807" s="228" t="str">
        <f t="shared" si="1"/>
        <v/>
      </c>
    </row>
    <row r="808">
      <c r="A808" s="42"/>
      <c r="B808" s="68"/>
      <c r="C808" s="68"/>
      <c r="D808" s="68"/>
      <c r="E808" s="115"/>
      <c r="F808" s="228"/>
      <c r="G808" s="228"/>
      <c r="H808" s="228" t="str">
        <f t="shared" si="1"/>
        <v/>
      </c>
    </row>
    <row r="809">
      <c r="A809" s="158"/>
      <c r="B809" s="158"/>
      <c r="C809" s="158"/>
      <c r="D809" s="158"/>
      <c r="E809" s="159"/>
      <c r="F809" s="228"/>
      <c r="G809" s="228"/>
      <c r="H809" s="228" t="str">
        <f t="shared" si="1"/>
        <v/>
      </c>
    </row>
    <row r="810">
      <c r="A810" s="158"/>
      <c r="B810" s="158"/>
      <c r="C810" s="158"/>
      <c r="D810" s="158"/>
      <c r="E810" s="159"/>
      <c r="F810" s="228"/>
      <c r="G810" s="228"/>
      <c r="H810" s="228" t="str">
        <f t="shared" si="1"/>
        <v/>
      </c>
    </row>
    <row r="811">
      <c r="A811" s="158"/>
      <c r="B811" s="158"/>
      <c r="C811" s="158"/>
      <c r="D811" s="158"/>
      <c r="E811" s="159"/>
      <c r="F811" s="228"/>
      <c r="G811" s="228"/>
      <c r="H811" s="228" t="str">
        <f t="shared" si="1"/>
        <v/>
      </c>
    </row>
    <row r="812">
      <c r="A812" s="158"/>
      <c r="B812" s="158"/>
      <c r="C812" s="158"/>
      <c r="D812" s="158"/>
      <c r="E812" s="159"/>
      <c r="F812" s="228"/>
      <c r="G812" s="228"/>
      <c r="H812" s="228" t="str">
        <f t="shared" si="1"/>
        <v/>
      </c>
    </row>
    <row r="813">
      <c r="A813" s="158"/>
      <c r="B813" s="158"/>
      <c r="C813" s="158"/>
      <c r="D813" s="158"/>
      <c r="E813" s="159"/>
      <c r="F813" s="228"/>
      <c r="G813" s="228"/>
      <c r="H813" s="228" t="str">
        <f t="shared" si="1"/>
        <v/>
      </c>
    </row>
    <row r="814">
      <c r="A814" s="158"/>
      <c r="B814" s="158"/>
      <c r="C814" s="158"/>
      <c r="D814" s="158"/>
      <c r="E814" s="159"/>
      <c r="F814" s="228"/>
      <c r="G814" s="228"/>
      <c r="H814" s="228" t="str">
        <f t="shared" si="1"/>
        <v/>
      </c>
    </row>
    <row r="815">
      <c r="A815" s="158"/>
      <c r="B815" s="158"/>
      <c r="C815" s="158"/>
      <c r="D815" s="158"/>
      <c r="E815" s="159"/>
      <c r="F815" s="228"/>
      <c r="G815" s="228"/>
      <c r="H815" s="228" t="str">
        <f t="shared" si="1"/>
        <v/>
      </c>
    </row>
    <row r="816">
      <c r="A816" s="158"/>
      <c r="B816" s="158"/>
      <c r="C816" s="158"/>
      <c r="D816" s="158"/>
      <c r="E816" s="159"/>
      <c r="F816" s="228"/>
      <c r="G816" s="228"/>
      <c r="H816" s="228" t="str">
        <f t="shared" si="1"/>
        <v/>
      </c>
    </row>
    <row r="817">
      <c r="A817" s="158"/>
      <c r="B817" s="158"/>
      <c r="C817" s="158"/>
      <c r="D817" s="158"/>
      <c r="E817" s="159"/>
      <c r="F817" s="228"/>
      <c r="G817" s="228"/>
      <c r="H817" s="228" t="str">
        <f t="shared" si="1"/>
        <v/>
      </c>
    </row>
    <row r="818">
      <c r="A818" s="158"/>
      <c r="B818" s="158"/>
      <c r="C818" s="158"/>
      <c r="D818" s="158"/>
      <c r="E818" s="159"/>
      <c r="F818" s="228"/>
      <c r="G818" s="228"/>
      <c r="H818" s="228" t="str">
        <f t="shared" si="1"/>
        <v/>
      </c>
    </row>
    <row r="819">
      <c r="A819" s="158"/>
      <c r="B819" s="158"/>
      <c r="C819" s="158"/>
      <c r="D819" s="158"/>
      <c r="E819" s="159"/>
      <c r="F819" s="228"/>
      <c r="G819" s="228"/>
      <c r="H819" s="228" t="str">
        <f t="shared" si="1"/>
        <v/>
      </c>
    </row>
    <row r="820">
      <c r="A820" s="158"/>
      <c r="B820" s="158"/>
      <c r="C820" s="158"/>
      <c r="D820" s="158"/>
      <c r="E820" s="159"/>
      <c r="F820" s="228"/>
      <c r="G820" s="228"/>
      <c r="H820" s="228" t="str">
        <f t="shared" si="1"/>
        <v/>
      </c>
    </row>
    <row r="821">
      <c r="A821" s="158"/>
      <c r="B821" s="158"/>
      <c r="C821" s="158"/>
      <c r="D821" s="158"/>
      <c r="E821" s="159"/>
      <c r="F821" s="228"/>
      <c r="G821" s="228"/>
      <c r="H821" s="228" t="str">
        <f t="shared" si="1"/>
        <v/>
      </c>
    </row>
    <row r="822">
      <c r="A822" s="158"/>
      <c r="B822" s="158"/>
      <c r="C822" s="158"/>
      <c r="D822" s="158"/>
      <c r="E822" s="159"/>
      <c r="F822" s="228"/>
      <c r="G822" s="228"/>
      <c r="H822" s="228" t="str">
        <f t="shared" si="1"/>
        <v/>
      </c>
    </row>
    <row r="823">
      <c r="A823" s="158"/>
      <c r="B823" s="158"/>
      <c r="C823" s="158"/>
      <c r="D823" s="158"/>
      <c r="E823" s="159"/>
      <c r="F823" s="228"/>
      <c r="G823" s="228"/>
      <c r="H823" s="228" t="str">
        <f t="shared" si="1"/>
        <v/>
      </c>
    </row>
    <row r="824">
      <c r="A824" s="158"/>
      <c r="B824" s="158"/>
      <c r="C824" s="158"/>
      <c r="D824" s="158"/>
      <c r="E824" s="159"/>
      <c r="F824" s="228"/>
      <c r="G824" s="228"/>
      <c r="H824" s="228" t="str">
        <f t="shared" si="1"/>
        <v/>
      </c>
    </row>
    <row r="825">
      <c r="A825" s="158"/>
      <c r="B825" s="158"/>
      <c r="C825" s="158"/>
      <c r="D825" s="158"/>
      <c r="E825" s="159"/>
      <c r="F825" s="228"/>
      <c r="G825" s="228"/>
      <c r="H825" s="228" t="str">
        <f t="shared" si="1"/>
        <v/>
      </c>
    </row>
    <row r="826">
      <c r="A826" s="158"/>
      <c r="B826" s="158"/>
      <c r="C826" s="158"/>
      <c r="D826" s="158"/>
      <c r="E826" s="159"/>
      <c r="F826" s="228"/>
      <c r="G826" s="228"/>
      <c r="H826" s="228" t="str">
        <f t="shared" si="1"/>
        <v/>
      </c>
    </row>
    <row r="827">
      <c r="A827" s="158"/>
      <c r="B827" s="158"/>
      <c r="C827" s="158"/>
      <c r="D827" s="158"/>
      <c r="E827" s="159"/>
      <c r="F827" s="228"/>
      <c r="G827" s="228"/>
      <c r="H827" s="228" t="str">
        <f t="shared" si="1"/>
        <v/>
      </c>
    </row>
    <row r="828">
      <c r="A828" s="158"/>
      <c r="B828" s="158"/>
      <c r="C828" s="158"/>
      <c r="D828" s="158"/>
      <c r="E828" s="159"/>
      <c r="F828" s="228"/>
      <c r="G828" s="228"/>
      <c r="H828" s="228" t="str">
        <f t="shared" si="1"/>
        <v/>
      </c>
    </row>
    <row r="829">
      <c r="A829" s="158"/>
      <c r="B829" s="158"/>
      <c r="C829" s="158"/>
      <c r="D829" s="158"/>
      <c r="E829" s="159"/>
      <c r="F829" s="228"/>
      <c r="G829" s="228"/>
      <c r="H829" s="228" t="str">
        <f t="shared" si="1"/>
        <v/>
      </c>
    </row>
    <row r="830">
      <c r="A830" s="158"/>
      <c r="B830" s="158"/>
      <c r="C830" s="158"/>
      <c r="D830" s="158"/>
      <c r="E830" s="159"/>
      <c r="F830" s="228"/>
      <c r="G830" s="228"/>
      <c r="H830" s="228" t="str">
        <f t="shared" si="1"/>
        <v/>
      </c>
    </row>
    <row r="831">
      <c r="A831" s="158"/>
      <c r="B831" s="158"/>
      <c r="C831" s="158"/>
      <c r="D831" s="158"/>
      <c r="E831" s="159"/>
      <c r="F831" s="228"/>
      <c r="G831" s="228"/>
      <c r="H831" s="228" t="str">
        <f t="shared" si="1"/>
        <v/>
      </c>
    </row>
    <row r="832">
      <c r="A832" s="158"/>
      <c r="B832" s="158"/>
      <c r="C832" s="158"/>
      <c r="D832" s="158"/>
      <c r="E832" s="159"/>
      <c r="F832" s="228"/>
      <c r="G832" s="228"/>
      <c r="H832" s="228" t="str">
        <f t="shared" si="1"/>
        <v/>
      </c>
    </row>
    <row r="833">
      <c r="A833" s="158"/>
      <c r="B833" s="158"/>
      <c r="C833" s="158"/>
      <c r="D833" s="158"/>
      <c r="E833" s="159"/>
      <c r="F833" s="228"/>
      <c r="G833" s="228"/>
      <c r="H833" s="228" t="str">
        <f t="shared" si="1"/>
        <v/>
      </c>
    </row>
    <row r="834">
      <c r="A834" s="158"/>
      <c r="B834" s="158"/>
      <c r="C834" s="158"/>
      <c r="D834" s="158"/>
      <c r="E834" s="159"/>
      <c r="F834" s="228"/>
      <c r="G834" s="228"/>
      <c r="H834" s="228" t="str">
        <f t="shared" si="1"/>
        <v/>
      </c>
    </row>
    <row r="835">
      <c r="A835" s="158"/>
      <c r="B835" s="158"/>
      <c r="C835" s="158"/>
      <c r="D835" s="158"/>
      <c r="E835" s="159"/>
      <c r="F835" s="228"/>
      <c r="G835" s="228"/>
      <c r="H835" s="228" t="str">
        <f t="shared" si="1"/>
        <v/>
      </c>
    </row>
    <row r="836">
      <c r="A836" s="158"/>
      <c r="B836" s="158"/>
      <c r="C836" s="158"/>
      <c r="D836" s="158"/>
      <c r="E836" s="159"/>
      <c r="F836" s="228"/>
      <c r="G836" s="228"/>
      <c r="H836" s="228" t="str">
        <f t="shared" si="1"/>
        <v/>
      </c>
    </row>
    <row r="837">
      <c r="A837" s="158"/>
      <c r="B837" s="158"/>
      <c r="C837" s="158"/>
      <c r="D837" s="158"/>
      <c r="E837" s="159"/>
      <c r="F837" s="228"/>
      <c r="G837" s="228"/>
      <c r="H837" s="228" t="str">
        <f t="shared" si="1"/>
        <v/>
      </c>
    </row>
    <row r="838">
      <c r="A838" s="158"/>
      <c r="B838" s="158"/>
      <c r="C838" s="158"/>
      <c r="D838" s="158"/>
      <c r="E838" s="159"/>
      <c r="F838" s="228"/>
      <c r="G838" s="228"/>
      <c r="H838" s="228" t="str">
        <f t="shared" si="1"/>
        <v/>
      </c>
    </row>
    <row r="839">
      <c r="A839" s="158"/>
      <c r="B839" s="158"/>
      <c r="C839" s="158"/>
      <c r="D839" s="158"/>
      <c r="E839" s="159"/>
      <c r="F839" s="228"/>
      <c r="G839" s="228"/>
      <c r="H839" s="228" t="str">
        <f t="shared" si="1"/>
        <v/>
      </c>
    </row>
    <row r="840">
      <c r="A840" s="158"/>
      <c r="B840" s="158"/>
      <c r="C840" s="158"/>
      <c r="D840" s="158"/>
      <c r="E840" s="159"/>
      <c r="F840" s="228"/>
      <c r="G840" s="228"/>
      <c r="H840" s="228" t="str">
        <f t="shared" si="1"/>
        <v/>
      </c>
    </row>
    <row r="841">
      <c r="A841" s="158"/>
      <c r="B841" s="158"/>
      <c r="C841" s="158"/>
      <c r="D841" s="158"/>
      <c r="E841" s="159"/>
      <c r="F841" s="228"/>
      <c r="G841" s="228"/>
      <c r="H841" s="228" t="str">
        <f t="shared" si="1"/>
        <v/>
      </c>
    </row>
    <row r="842">
      <c r="A842" s="158"/>
      <c r="B842" s="158"/>
      <c r="C842" s="158"/>
      <c r="D842" s="158"/>
      <c r="E842" s="159"/>
      <c r="F842" s="228"/>
      <c r="G842" s="228"/>
      <c r="H842" s="228" t="str">
        <f t="shared" si="1"/>
        <v/>
      </c>
    </row>
    <row r="843">
      <c r="A843" s="158"/>
      <c r="B843" s="158"/>
      <c r="C843" s="158"/>
      <c r="D843" s="158"/>
      <c r="E843" s="159"/>
      <c r="F843" s="228"/>
      <c r="G843" s="228"/>
      <c r="H843" s="228" t="str">
        <f t="shared" si="1"/>
        <v/>
      </c>
    </row>
    <row r="844">
      <c r="A844" s="158"/>
      <c r="B844" s="158"/>
      <c r="C844" s="158"/>
      <c r="D844" s="158"/>
      <c r="E844" s="159"/>
      <c r="F844" s="228"/>
      <c r="G844" s="228"/>
      <c r="H844" s="228" t="str">
        <f t="shared" si="1"/>
        <v/>
      </c>
    </row>
    <row r="845">
      <c r="A845" s="158"/>
      <c r="B845" s="158"/>
      <c r="C845" s="158"/>
      <c r="D845" s="158"/>
      <c r="E845" s="159"/>
      <c r="F845" s="228"/>
      <c r="G845" s="228"/>
      <c r="H845" s="228" t="str">
        <f t="shared" si="1"/>
        <v/>
      </c>
    </row>
    <row r="846">
      <c r="A846" s="158"/>
      <c r="B846" s="158"/>
      <c r="C846" s="158"/>
      <c r="D846" s="158"/>
      <c r="E846" s="159"/>
      <c r="F846" s="228"/>
      <c r="G846" s="228"/>
      <c r="H846" s="228" t="str">
        <f t="shared" si="1"/>
        <v/>
      </c>
    </row>
    <row r="847">
      <c r="A847" s="158"/>
      <c r="B847" s="158"/>
      <c r="C847" s="158"/>
      <c r="D847" s="158"/>
      <c r="E847" s="159"/>
      <c r="F847" s="228"/>
      <c r="G847" s="228"/>
      <c r="H847" s="228" t="str">
        <f t="shared" si="1"/>
        <v/>
      </c>
    </row>
    <row r="848">
      <c r="A848" s="158"/>
      <c r="B848" s="158"/>
      <c r="C848" s="158"/>
      <c r="D848" s="158"/>
      <c r="E848" s="159"/>
      <c r="F848" s="228"/>
      <c r="G848" s="228"/>
      <c r="H848" s="228" t="str">
        <f t="shared" si="1"/>
        <v/>
      </c>
    </row>
    <row r="849">
      <c r="A849" s="158"/>
      <c r="B849" s="158"/>
      <c r="C849" s="158"/>
      <c r="D849" s="158"/>
      <c r="E849" s="159"/>
      <c r="F849" s="228"/>
      <c r="G849" s="228"/>
      <c r="H849" s="228" t="str">
        <f t="shared" si="1"/>
        <v/>
      </c>
    </row>
    <row r="850">
      <c r="A850" s="158"/>
      <c r="B850" s="158"/>
      <c r="C850" s="158"/>
      <c r="D850" s="158"/>
      <c r="E850" s="159"/>
      <c r="F850" s="228"/>
      <c r="G850" s="228"/>
      <c r="H850" s="228" t="str">
        <f t="shared" si="1"/>
        <v/>
      </c>
    </row>
    <row r="851">
      <c r="A851" s="158"/>
      <c r="B851" s="158"/>
      <c r="C851" s="158"/>
      <c r="D851" s="158"/>
      <c r="E851" s="159"/>
      <c r="F851" s="228"/>
      <c r="G851" s="228"/>
      <c r="H851" s="228" t="str">
        <f t="shared" si="1"/>
        <v/>
      </c>
    </row>
    <row r="852">
      <c r="A852" s="158"/>
      <c r="B852" s="158"/>
      <c r="C852" s="158"/>
      <c r="D852" s="158"/>
      <c r="E852" s="159"/>
      <c r="F852" s="228"/>
      <c r="G852" s="228"/>
      <c r="H852" s="228" t="str">
        <f t="shared" si="1"/>
        <v/>
      </c>
    </row>
    <row r="853">
      <c r="A853" s="158"/>
      <c r="B853" s="158"/>
      <c r="C853" s="158"/>
      <c r="D853" s="158"/>
      <c r="E853" s="159"/>
      <c r="F853" s="228"/>
      <c r="G853" s="228"/>
      <c r="H853" s="228" t="str">
        <f t="shared" si="1"/>
        <v/>
      </c>
    </row>
    <row r="854">
      <c r="A854" s="158"/>
      <c r="B854" s="158"/>
      <c r="C854" s="158"/>
      <c r="D854" s="158"/>
      <c r="E854" s="159"/>
      <c r="F854" s="228"/>
      <c r="G854" s="228"/>
      <c r="H854" s="228" t="str">
        <f t="shared" si="1"/>
        <v/>
      </c>
    </row>
    <row r="855">
      <c r="A855" s="158"/>
      <c r="B855" s="158"/>
      <c r="C855" s="158"/>
      <c r="D855" s="158"/>
      <c r="E855" s="159"/>
      <c r="F855" s="228"/>
      <c r="G855" s="228"/>
      <c r="H855" s="228" t="str">
        <f t="shared" si="1"/>
        <v/>
      </c>
    </row>
    <row r="856">
      <c r="A856" s="158"/>
      <c r="B856" s="158"/>
      <c r="C856" s="158"/>
      <c r="D856" s="158"/>
      <c r="E856" s="159"/>
      <c r="F856" s="228"/>
      <c r="G856" s="228"/>
      <c r="H856" s="228" t="str">
        <f t="shared" si="1"/>
        <v/>
      </c>
    </row>
    <row r="857">
      <c r="A857" s="158"/>
      <c r="B857" s="158"/>
      <c r="C857" s="158"/>
      <c r="D857" s="158"/>
      <c r="E857" s="159"/>
      <c r="F857" s="228"/>
      <c r="G857" s="228"/>
      <c r="H857" s="228" t="str">
        <f t="shared" si="1"/>
        <v/>
      </c>
    </row>
    <row r="858">
      <c r="A858" s="158"/>
      <c r="B858" s="158"/>
      <c r="C858" s="158"/>
      <c r="D858" s="158"/>
      <c r="E858" s="159"/>
      <c r="F858" s="228"/>
      <c r="G858" s="228"/>
      <c r="H858" s="228" t="str">
        <f t="shared" si="1"/>
        <v/>
      </c>
    </row>
    <row r="859">
      <c r="A859" s="158"/>
      <c r="B859" s="158"/>
      <c r="C859" s="158"/>
      <c r="D859" s="158"/>
      <c r="E859" s="159"/>
      <c r="F859" s="228"/>
      <c r="G859" s="228"/>
      <c r="H859" s="228" t="str">
        <f t="shared" si="1"/>
        <v/>
      </c>
    </row>
    <row r="860">
      <c r="A860" s="158"/>
      <c r="B860" s="158"/>
      <c r="C860" s="158"/>
      <c r="D860" s="158"/>
      <c r="E860" s="159"/>
      <c r="F860" s="228"/>
      <c r="G860" s="228"/>
      <c r="H860" s="228" t="str">
        <f t="shared" si="1"/>
        <v/>
      </c>
    </row>
    <row r="861">
      <c r="A861" s="158"/>
      <c r="B861" s="158"/>
      <c r="C861" s="158"/>
      <c r="D861" s="158"/>
      <c r="E861" s="159"/>
      <c r="F861" s="228"/>
      <c r="G861" s="228"/>
      <c r="H861" s="228" t="str">
        <f t="shared" si="1"/>
        <v/>
      </c>
    </row>
    <row r="862">
      <c r="A862" s="158"/>
      <c r="B862" s="158"/>
      <c r="C862" s="158"/>
      <c r="D862" s="158"/>
      <c r="E862" s="159"/>
      <c r="F862" s="228"/>
      <c r="G862" s="228"/>
      <c r="H862" s="228" t="str">
        <f t="shared" si="1"/>
        <v/>
      </c>
    </row>
    <row r="863">
      <c r="A863" s="158"/>
      <c r="B863" s="158"/>
      <c r="C863" s="158"/>
      <c r="D863" s="158"/>
      <c r="E863" s="159"/>
      <c r="F863" s="228"/>
      <c r="G863" s="228"/>
      <c r="H863" s="228" t="str">
        <f t="shared" si="1"/>
        <v/>
      </c>
    </row>
    <row r="864">
      <c r="A864" s="158"/>
      <c r="B864" s="158"/>
      <c r="C864" s="158"/>
      <c r="D864" s="158"/>
      <c r="E864" s="159"/>
      <c r="F864" s="228"/>
      <c r="G864" s="228"/>
      <c r="H864" s="228" t="str">
        <f t="shared" si="1"/>
        <v/>
      </c>
    </row>
    <row r="865">
      <c r="A865" s="158"/>
      <c r="B865" s="158"/>
      <c r="C865" s="158"/>
      <c r="D865" s="158"/>
      <c r="E865" s="159"/>
      <c r="F865" s="228"/>
      <c r="G865" s="228"/>
      <c r="H865" s="228" t="str">
        <f t="shared" si="1"/>
        <v/>
      </c>
    </row>
    <row r="866">
      <c r="A866" s="158"/>
      <c r="B866" s="158"/>
      <c r="C866" s="158"/>
      <c r="D866" s="158"/>
      <c r="E866" s="159"/>
      <c r="F866" s="228"/>
      <c r="G866" s="228"/>
      <c r="H866" s="228" t="str">
        <f t="shared" si="1"/>
        <v/>
      </c>
    </row>
    <row r="867">
      <c r="A867" s="158"/>
      <c r="B867" s="158"/>
      <c r="C867" s="158"/>
      <c r="D867" s="158"/>
      <c r="E867" s="159"/>
      <c r="F867" s="228"/>
      <c r="G867" s="228"/>
      <c r="H867" s="228" t="str">
        <f t="shared" si="1"/>
        <v/>
      </c>
    </row>
    <row r="868">
      <c r="A868" s="158"/>
      <c r="B868" s="158"/>
      <c r="C868" s="158"/>
      <c r="D868" s="158"/>
      <c r="E868" s="159"/>
      <c r="F868" s="228"/>
      <c r="G868" s="228"/>
      <c r="H868" s="228" t="str">
        <f t="shared" si="1"/>
        <v/>
      </c>
    </row>
    <row r="869">
      <c r="A869" s="158"/>
      <c r="B869" s="158"/>
      <c r="C869" s="158"/>
      <c r="D869" s="158"/>
      <c r="E869" s="159"/>
      <c r="F869" s="228"/>
      <c r="G869" s="228"/>
      <c r="H869" s="228" t="str">
        <f t="shared" si="1"/>
        <v/>
      </c>
    </row>
    <row r="870">
      <c r="A870" s="158"/>
      <c r="B870" s="158"/>
      <c r="C870" s="158"/>
      <c r="D870" s="158"/>
      <c r="E870" s="159"/>
      <c r="F870" s="228"/>
      <c r="G870" s="228"/>
      <c r="H870" s="228" t="str">
        <f t="shared" si="1"/>
        <v/>
      </c>
    </row>
    <row r="871">
      <c r="A871" s="158"/>
      <c r="B871" s="158"/>
      <c r="C871" s="158"/>
      <c r="D871" s="158"/>
      <c r="E871" s="159"/>
      <c r="F871" s="228"/>
      <c r="G871" s="228"/>
      <c r="H871" s="228" t="str">
        <f t="shared" si="1"/>
        <v/>
      </c>
    </row>
    <row r="872">
      <c r="A872" s="158"/>
      <c r="B872" s="158"/>
      <c r="C872" s="158"/>
      <c r="D872" s="158"/>
      <c r="E872" s="159"/>
      <c r="F872" s="228"/>
      <c r="G872" s="228"/>
      <c r="H872" s="228" t="str">
        <f t="shared" si="1"/>
        <v/>
      </c>
    </row>
    <row r="873">
      <c r="A873" s="158"/>
      <c r="B873" s="158"/>
      <c r="C873" s="158"/>
      <c r="D873" s="158"/>
      <c r="E873" s="159"/>
      <c r="F873" s="228"/>
      <c r="G873" s="228"/>
      <c r="H873" s="228" t="str">
        <f t="shared" si="1"/>
        <v/>
      </c>
    </row>
    <row r="874">
      <c r="A874" s="158"/>
      <c r="B874" s="158"/>
      <c r="C874" s="158"/>
      <c r="D874" s="158"/>
      <c r="E874" s="159"/>
      <c r="F874" s="228"/>
      <c r="G874" s="228"/>
      <c r="H874" s="228" t="str">
        <f t="shared" si="1"/>
        <v/>
      </c>
    </row>
    <row r="875">
      <c r="A875" s="158"/>
      <c r="B875" s="158"/>
      <c r="C875" s="158"/>
      <c r="D875" s="158"/>
      <c r="E875" s="159"/>
      <c r="F875" s="228"/>
      <c r="G875" s="228"/>
      <c r="H875" s="228" t="str">
        <f t="shared" si="1"/>
        <v/>
      </c>
    </row>
    <row r="876">
      <c r="A876" s="158"/>
      <c r="B876" s="158"/>
      <c r="C876" s="158"/>
      <c r="D876" s="158"/>
      <c r="E876" s="159"/>
      <c r="F876" s="228"/>
      <c r="G876" s="228"/>
      <c r="H876" s="228" t="str">
        <f t="shared" si="1"/>
        <v/>
      </c>
    </row>
    <row r="877">
      <c r="A877" s="158"/>
      <c r="B877" s="158"/>
      <c r="C877" s="158"/>
      <c r="D877" s="158"/>
      <c r="E877" s="159"/>
      <c r="F877" s="228"/>
      <c r="G877" s="228"/>
      <c r="H877" s="228" t="str">
        <f t="shared" si="1"/>
        <v/>
      </c>
    </row>
    <row r="878">
      <c r="A878" s="158"/>
      <c r="B878" s="158"/>
      <c r="C878" s="158"/>
      <c r="D878" s="158"/>
      <c r="E878" s="159"/>
      <c r="F878" s="228"/>
      <c r="G878" s="228"/>
      <c r="H878" s="228" t="str">
        <f t="shared" si="1"/>
        <v/>
      </c>
    </row>
    <row r="879">
      <c r="A879" s="158"/>
      <c r="B879" s="158"/>
      <c r="C879" s="158"/>
      <c r="D879" s="158"/>
      <c r="E879" s="159"/>
      <c r="F879" s="228"/>
      <c r="G879" s="228"/>
      <c r="H879" s="228" t="str">
        <f t="shared" si="1"/>
        <v/>
      </c>
    </row>
    <row r="880">
      <c r="A880" s="158"/>
      <c r="B880" s="158"/>
      <c r="C880" s="158"/>
      <c r="D880" s="158"/>
      <c r="E880" s="159"/>
      <c r="F880" s="228"/>
      <c r="G880" s="228"/>
      <c r="H880" s="228" t="str">
        <f t="shared" si="1"/>
        <v/>
      </c>
    </row>
    <row r="881">
      <c r="A881" s="158"/>
      <c r="B881" s="158"/>
      <c r="C881" s="158"/>
      <c r="D881" s="158"/>
      <c r="E881" s="159"/>
      <c r="F881" s="228"/>
      <c r="G881" s="228"/>
      <c r="H881" s="228" t="str">
        <f t="shared" si="1"/>
        <v/>
      </c>
    </row>
    <row r="882">
      <c r="A882" s="158"/>
      <c r="B882" s="158"/>
      <c r="C882" s="158"/>
      <c r="D882" s="158"/>
      <c r="E882" s="159"/>
      <c r="F882" s="228"/>
      <c r="G882" s="228"/>
      <c r="H882" s="228" t="str">
        <f t="shared" si="1"/>
        <v/>
      </c>
    </row>
    <row r="883">
      <c r="A883" s="158"/>
      <c r="B883" s="158"/>
      <c r="C883" s="158"/>
      <c r="D883" s="158"/>
      <c r="E883" s="159"/>
      <c r="F883" s="228"/>
      <c r="G883" s="228"/>
      <c r="H883" s="228" t="str">
        <f t="shared" si="1"/>
        <v/>
      </c>
    </row>
    <row r="884">
      <c r="A884" s="158"/>
      <c r="B884" s="158"/>
      <c r="C884" s="158"/>
      <c r="D884" s="158"/>
      <c r="E884" s="159"/>
      <c r="F884" s="228"/>
      <c r="G884" s="228"/>
      <c r="H884" s="228" t="str">
        <f t="shared" si="1"/>
        <v/>
      </c>
    </row>
    <row r="885">
      <c r="A885" s="158"/>
      <c r="B885" s="158"/>
      <c r="C885" s="158"/>
      <c r="D885" s="158"/>
      <c r="E885" s="159"/>
      <c r="F885" s="228"/>
      <c r="G885" s="228"/>
      <c r="H885" s="228" t="str">
        <f t="shared" si="1"/>
        <v/>
      </c>
    </row>
    <row r="886">
      <c r="A886" s="158"/>
      <c r="B886" s="158"/>
      <c r="C886" s="158"/>
      <c r="D886" s="158"/>
      <c r="E886" s="159"/>
      <c r="F886" s="228"/>
      <c r="G886" s="228"/>
      <c r="H886" s="228" t="str">
        <f t="shared" si="1"/>
        <v/>
      </c>
    </row>
    <row r="887">
      <c r="A887" s="158"/>
      <c r="B887" s="158"/>
      <c r="C887" s="158"/>
      <c r="D887" s="158"/>
      <c r="E887" s="159"/>
      <c r="F887" s="228"/>
      <c r="G887" s="228"/>
      <c r="H887" s="228" t="str">
        <f t="shared" si="1"/>
        <v/>
      </c>
    </row>
    <row r="888">
      <c r="A888" s="158"/>
      <c r="B888" s="158"/>
      <c r="C888" s="158"/>
      <c r="D888" s="158"/>
      <c r="E888" s="159"/>
      <c r="F888" s="228"/>
      <c r="G888" s="228"/>
      <c r="H888" s="228" t="str">
        <f t="shared" si="1"/>
        <v/>
      </c>
    </row>
    <row r="889">
      <c r="A889" s="158"/>
      <c r="B889" s="158"/>
      <c r="C889" s="158"/>
      <c r="D889" s="158"/>
      <c r="E889" s="159"/>
      <c r="F889" s="228"/>
      <c r="G889" s="228"/>
      <c r="H889" s="228" t="str">
        <f t="shared" si="1"/>
        <v/>
      </c>
    </row>
    <row r="890">
      <c r="A890" s="158"/>
      <c r="B890" s="158"/>
      <c r="C890" s="158"/>
      <c r="D890" s="158"/>
      <c r="E890" s="159"/>
      <c r="F890" s="228"/>
      <c r="G890" s="228"/>
      <c r="H890" s="228" t="str">
        <f t="shared" si="1"/>
        <v/>
      </c>
    </row>
    <row r="891">
      <c r="A891" s="158"/>
      <c r="B891" s="158"/>
      <c r="C891" s="158"/>
      <c r="D891" s="158"/>
      <c r="E891" s="159"/>
      <c r="F891" s="228"/>
      <c r="G891" s="228"/>
      <c r="H891" s="228" t="str">
        <f t="shared" si="1"/>
        <v/>
      </c>
    </row>
    <row r="892">
      <c r="A892" s="158"/>
      <c r="B892" s="158"/>
      <c r="C892" s="158"/>
      <c r="D892" s="158"/>
      <c r="E892" s="159"/>
      <c r="F892" s="228"/>
      <c r="G892" s="228"/>
      <c r="H892" s="228" t="str">
        <f t="shared" si="1"/>
        <v/>
      </c>
    </row>
    <row r="893">
      <c r="A893" s="158"/>
      <c r="B893" s="158"/>
      <c r="C893" s="158"/>
      <c r="D893" s="158"/>
      <c r="E893" s="159"/>
      <c r="F893" s="228"/>
      <c r="G893" s="228"/>
      <c r="H893" s="228" t="str">
        <f t="shared" si="1"/>
        <v/>
      </c>
    </row>
    <row r="894">
      <c r="A894" s="158"/>
      <c r="B894" s="158"/>
      <c r="C894" s="158"/>
      <c r="D894" s="158"/>
      <c r="E894" s="159"/>
      <c r="F894" s="228"/>
      <c r="G894" s="228"/>
      <c r="H894" s="228" t="str">
        <f t="shared" si="1"/>
        <v/>
      </c>
    </row>
    <row r="895">
      <c r="A895" s="158"/>
      <c r="B895" s="158"/>
      <c r="C895" s="158"/>
      <c r="D895" s="158"/>
      <c r="E895" s="159"/>
      <c r="F895" s="228"/>
      <c r="G895" s="228"/>
      <c r="H895" s="228" t="str">
        <f t="shared" si="1"/>
        <v/>
      </c>
    </row>
    <row r="896">
      <c r="A896" s="158"/>
      <c r="B896" s="158"/>
      <c r="C896" s="158"/>
      <c r="D896" s="158"/>
      <c r="E896" s="159"/>
      <c r="F896" s="228"/>
      <c r="G896" s="228"/>
      <c r="H896" s="228" t="str">
        <f t="shared" si="1"/>
        <v/>
      </c>
    </row>
    <row r="897">
      <c r="A897" s="158"/>
      <c r="B897" s="158"/>
      <c r="C897" s="158"/>
      <c r="D897" s="158"/>
      <c r="E897" s="159"/>
      <c r="F897" s="228"/>
      <c r="G897" s="228"/>
      <c r="H897" s="228" t="str">
        <f t="shared" si="1"/>
        <v/>
      </c>
    </row>
    <row r="898">
      <c r="A898" s="158"/>
      <c r="B898" s="158"/>
      <c r="C898" s="158"/>
      <c r="D898" s="158"/>
      <c r="E898" s="159"/>
      <c r="F898" s="228"/>
      <c r="G898" s="228"/>
      <c r="H898" s="228" t="str">
        <f t="shared" si="1"/>
        <v/>
      </c>
    </row>
    <row r="899">
      <c r="A899" s="158"/>
      <c r="B899" s="158"/>
      <c r="C899" s="158"/>
      <c r="D899" s="158"/>
      <c r="E899" s="159"/>
      <c r="F899" s="228"/>
      <c r="G899" s="228"/>
      <c r="H899" s="228" t="str">
        <f t="shared" si="1"/>
        <v/>
      </c>
    </row>
    <row r="900">
      <c r="A900" s="158"/>
      <c r="B900" s="158"/>
      <c r="C900" s="158"/>
      <c r="D900" s="158"/>
      <c r="E900" s="159"/>
      <c r="F900" s="228"/>
      <c r="G900" s="228"/>
      <c r="H900" s="228" t="str">
        <f t="shared" si="1"/>
        <v/>
      </c>
    </row>
    <row r="901">
      <c r="A901" s="158"/>
      <c r="B901" s="158"/>
      <c r="C901" s="158"/>
      <c r="D901" s="158"/>
      <c r="E901" s="159"/>
      <c r="F901" s="228"/>
      <c r="G901" s="228"/>
      <c r="H901" s="228" t="str">
        <f t="shared" si="1"/>
        <v/>
      </c>
    </row>
    <row r="902">
      <c r="A902" s="158"/>
      <c r="B902" s="158"/>
      <c r="C902" s="158"/>
      <c r="D902" s="158"/>
      <c r="E902" s="159"/>
      <c r="F902" s="228"/>
      <c r="G902" s="228"/>
      <c r="H902" s="228" t="str">
        <f t="shared" si="1"/>
        <v/>
      </c>
    </row>
    <row r="903">
      <c r="A903" s="158"/>
      <c r="B903" s="158"/>
      <c r="C903" s="158"/>
      <c r="D903" s="158"/>
      <c r="E903" s="159"/>
      <c r="F903" s="228"/>
      <c r="G903" s="228"/>
      <c r="H903" s="228" t="str">
        <f t="shared" si="1"/>
        <v/>
      </c>
    </row>
    <row r="904">
      <c r="A904" s="158"/>
      <c r="B904" s="158"/>
      <c r="C904" s="158"/>
      <c r="D904" s="158"/>
      <c r="E904" s="159"/>
      <c r="F904" s="228"/>
      <c r="G904" s="228"/>
      <c r="H904" s="228" t="str">
        <f t="shared" si="1"/>
        <v/>
      </c>
    </row>
    <row r="905">
      <c r="A905" s="158"/>
      <c r="B905" s="158"/>
      <c r="C905" s="158"/>
      <c r="D905" s="158"/>
      <c r="E905" s="159"/>
      <c r="F905" s="228"/>
      <c r="G905" s="228"/>
      <c r="H905" s="228" t="str">
        <f t="shared" si="1"/>
        <v/>
      </c>
    </row>
    <row r="906">
      <c r="A906" s="158"/>
      <c r="B906" s="158"/>
      <c r="C906" s="158"/>
      <c r="D906" s="158"/>
      <c r="E906" s="159"/>
      <c r="F906" s="228"/>
      <c r="G906" s="228"/>
      <c r="H906" s="228" t="str">
        <f t="shared" si="1"/>
        <v/>
      </c>
    </row>
    <row r="907">
      <c r="A907" s="158"/>
      <c r="B907" s="158"/>
      <c r="C907" s="158"/>
      <c r="D907" s="158"/>
      <c r="E907" s="159"/>
      <c r="F907" s="228"/>
      <c r="G907" s="228"/>
      <c r="H907" s="228" t="str">
        <f t="shared" si="1"/>
        <v/>
      </c>
    </row>
    <row r="908">
      <c r="A908" s="158"/>
      <c r="B908" s="158"/>
      <c r="C908" s="158"/>
      <c r="D908" s="158"/>
      <c r="E908" s="159"/>
      <c r="F908" s="228"/>
      <c r="G908" s="228"/>
      <c r="H908" s="228" t="str">
        <f t="shared" si="1"/>
        <v/>
      </c>
    </row>
    <row r="909">
      <c r="A909" s="158"/>
      <c r="B909" s="158"/>
      <c r="C909" s="158"/>
      <c r="D909" s="158"/>
      <c r="E909" s="159"/>
      <c r="F909" s="228"/>
      <c r="G909" s="228"/>
      <c r="H909" s="228" t="str">
        <f t="shared" si="1"/>
        <v/>
      </c>
    </row>
    <row r="910">
      <c r="A910" s="158"/>
      <c r="B910" s="158"/>
      <c r="C910" s="158"/>
      <c r="D910" s="158"/>
      <c r="E910" s="159"/>
      <c r="F910" s="228"/>
      <c r="G910" s="228"/>
      <c r="H910" s="228" t="str">
        <f t="shared" si="1"/>
        <v/>
      </c>
    </row>
    <row r="911">
      <c r="A911" s="158"/>
      <c r="B911" s="158"/>
      <c r="C911" s="158"/>
      <c r="D911" s="158"/>
      <c r="E911" s="159"/>
      <c r="F911" s="228"/>
      <c r="G911" s="228"/>
      <c r="H911" s="228" t="str">
        <f t="shared" si="1"/>
        <v/>
      </c>
    </row>
    <row r="912">
      <c r="A912" s="158"/>
      <c r="B912" s="158"/>
      <c r="C912" s="158"/>
      <c r="D912" s="158"/>
      <c r="E912" s="159"/>
      <c r="F912" s="228"/>
      <c r="G912" s="228"/>
      <c r="H912" s="228" t="str">
        <f t="shared" si="1"/>
        <v/>
      </c>
    </row>
    <row r="913">
      <c r="A913" s="158"/>
      <c r="B913" s="158"/>
      <c r="C913" s="158"/>
      <c r="D913" s="158"/>
      <c r="E913" s="159"/>
      <c r="F913" s="228"/>
      <c r="G913" s="228"/>
      <c r="H913" s="228" t="str">
        <f t="shared" si="1"/>
        <v/>
      </c>
    </row>
    <row r="914">
      <c r="A914" s="158"/>
      <c r="B914" s="158"/>
      <c r="C914" s="158"/>
      <c r="D914" s="158"/>
      <c r="E914" s="159"/>
      <c r="F914" s="228"/>
      <c r="G914" s="228"/>
      <c r="H914" s="228" t="str">
        <f t="shared" si="1"/>
        <v/>
      </c>
    </row>
    <row r="915">
      <c r="A915" s="158"/>
      <c r="B915" s="158"/>
      <c r="C915" s="158"/>
      <c r="D915" s="158"/>
      <c r="E915" s="159"/>
      <c r="F915" s="228"/>
      <c r="G915" s="228"/>
      <c r="H915" s="228" t="str">
        <f t="shared" si="1"/>
        <v/>
      </c>
    </row>
    <row r="916">
      <c r="A916" s="158"/>
      <c r="B916" s="158"/>
      <c r="C916" s="158"/>
      <c r="D916" s="158"/>
      <c r="E916" s="159"/>
      <c r="F916" s="228"/>
      <c r="G916" s="228"/>
      <c r="H916" s="228" t="str">
        <f t="shared" si="1"/>
        <v/>
      </c>
    </row>
    <row r="917">
      <c r="A917" s="158"/>
      <c r="B917" s="158"/>
      <c r="C917" s="158"/>
      <c r="D917" s="158"/>
      <c r="E917" s="159"/>
      <c r="F917" s="228"/>
      <c r="G917" s="228"/>
      <c r="H917" s="228" t="str">
        <f t="shared" si="1"/>
        <v/>
      </c>
    </row>
    <row r="918">
      <c r="A918" s="158"/>
      <c r="B918" s="158"/>
      <c r="C918" s="158"/>
      <c r="D918" s="158"/>
      <c r="E918" s="159"/>
      <c r="F918" s="228"/>
      <c r="G918" s="228"/>
      <c r="H918" s="228" t="str">
        <f t="shared" si="1"/>
        <v/>
      </c>
    </row>
    <row r="919">
      <c r="A919" s="158"/>
      <c r="B919" s="158"/>
      <c r="C919" s="158"/>
      <c r="D919" s="158"/>
      <c r="E919" s="159"/>
      <c r="F919" s="228"/>
      <c r="G919" s="228"/>
      <c r="H919" s="228" t="str">
        <f t="shared" si="1"/>
        <v/>
      </c>
    </row>
    <row r="920">
      <c r="A920" s="158"/>
      <c r="B920" s="158"/>
      <c r="C920" s="158"/>
      <c r="D920" s="158"/>
      <c r="E920" s="159"/>
      <c r="F920" s="228"/>
      <c r="G920" s="228"/>
      <c r="H920" s="228" t="str">
        <f t="shared" si="1"/>
        <v/>
      </c>
    </row>
    <row r="921">
      <c r="A921" s="158"/>
      <c r="B921" s="158"/>
      <c r="C921" s="158"/>
      <c r="D921" s="158"/>
      <c r="E921" s="159"/>
      <c r="F921" s="228"/>
      <c r="G921" s="228"/>
      <c r="H921" s="228" t="str">
        <f t="shared" si="1"/>
        <v/>
      </c>
    </row>
    <row r="922">
      <c r="A922" s="158"/>
      <c r="B922" s="158"/>
      <c r="C922" s="158"/>
      <c r="D922" s="158"/>
      <c r="E922" s="159"/>
      <c r="F922" s="228"/>
      <c r="G922" s="228"/>
      <c r="H922" s="228" t="str">
        <f t="shared" si="1"/>
        <v/>
      </c>
    </row>
    <row r="923">
      <c r="A923" s="158"/>
      <c r="B923" s="158"/>
      <c r="C923" s="158"/>
      <c r="D923" s="158"/>
      <c r="E923" s="159"/>
      <c r="F923" s="228"/>
      <c r="G923" s="228"/>
      <c r="H923" s="228" t="str">
        <f t="shared" si="1"/>
        <v/>
      </c>
    </row>
    <row r="924">
      <c r="A924" s="158"/>
      <c r="B924" s="158"/>
      <c r="C924" s="158"/>
      <c r="D924" s="158"/>
      <c r="E924" s="159"/>
      <c r="F924" s="228"/>
      <c r="G924" s="228"/>
      <c r="H924" s="228" t="str">
        <f t="shared" si="1"/>
        <v/>
      </c>
    </row>
    <row r="925">
      <c r="A925" s="158"/>
      <c r="B925" s="158"/>
      <c r="C925" s="158"/>
      <c r="D925" s="158"/>
      <c r="E925" s="159"/>
      <c r="F925" s="228"/>
      <c r="G925" s="228"/>
      <c r="H925" s="228" t="str">
        <f t="shared" si="1"/>
        <v/>
      </c>
    </row>
    <row r="926">
      <c r="A926" s="158"/>
      <c r="B926" s="158"/>
      <c r="C926" s="158"/>
      <c r="D926" s="158"/>
      <c r="E926" s="159"/>
      <c r="F926" s="228"/>
      <c r="G926" s="228"/>
      <c r="H926" s="228" t="str">
        <f t="shared" si="1"/>
        <v/>
      </c>
    </row>
    <row r="927">
      <c r="A927" s="158"/>
      <c r="B927" s="158"/>
      <c r="C927" s="158"/>
      <c r="D927" s="158"/>
      <c r="E927" s="159"/>
      <c r="F927" s="228"/>
      <c r="G927" s="228"/>
      <c r="H927" s="228" t="str">
        <f t="shared" si="1"/>
        <v/>
      </c>
    </row>
    <row r="928">
      <c r="A928" s="158"/>
      <c r="B928" s="158"/>
      <c r="C928" s="158"/>
      <c r="D928" s="158"/>
      <c r="E928" s="159"/>
      <c r="F928" s="228"/>
      <c r="G928" s="228"/>
      <c r="H928" s="228" t="str">
        <f t="shared" si="1"/>
        <v/>
      </c>
    </row>
    <row r="929">
      <c r="A929" s="158"/>
      <c r="B929" s="158"/>
      <c r="C929" s="158"/>
      <c r="D929" s="158"/>
      <c r="E929" s="159"/>
      <c r="F929" s="228"/>
      <c r="G929" s="228"/>
      <c r="H929" s="228" t="str">
        <f t="shared" si="1"/>
        <v/>
      </c>
    </row>
    <row r="930">
      <c r="A930" s="158"/>
      <c r="B930" s="158"/>
      <c r="C930" s="158"/>
      <c r="D930" s="158"/>
      <c r="E930" s="159"/>
      <c r="F930" s="228"/>
      <c r="G930" s="228"/>
      <c r="H930" s="228" t="str">
        <f t="shared" si="1"/>
        <v/>
      </c>
    </row>
    <row r="931">
      <c r="A931" s="158"/>
      <c r="B931" s="158"/>
      <c r="C931" s="158"/>
      <c r="D931" s="158"/>
      <c r="E931" s="159"/>
      <c r="F931" s="228"/>
      <c r="G931" s="228"/>
      <c r="H931" s="228" t="str">
        <f t="shared" si="1"/>
        <v/>
      </c>
    </row>
    <row r="932">
      <c r="A932" s="158"/>
      <c r="B932" s="158"/>
      <c r="C932" s="158"/>
      <c r="D932" s="158"/>
      <c r="E932" s="159"/>
      <c r="F932" s="228"/>
      <c r="G932" s="228"/>
      <c r="H932" s="228" t="str">
        <f t="shared" si="1"/>
        <v/>
      </c>
    </row>
    <row r="933">
      <c r="A933" s="158"/>
      <c r="B933" s="158"/>
      <c r="C933" s="158"/>
      <c r="D933" s="158"/>
      <c r="E933" s="159"/>
      <c r="F933" s="228"/>
      <c r="G933" s="228"/>
      <c r="H933" s="228" t="str">
        <f t="shared" si="1"/>
        <v/>
      </c>
    </row>
    <row r="934">
      <c r="A934" s="158"/>
      <c r="B934" s="158"/>
      <c r="C934" s="158"/>
      <c r="D934" s="158"/>
      <c r="E934" s="159"/>
      <c r="F934" s="228"/>
      <c r="G934" s="228"/>
      <c r="H934" s="228" t="str">
        <f t="shared" si="1"/>
        <v/>
      </c>
    </row>
    <row r="935">
      <c r="A935" s="158"/>
      <c r="B935" s="158"/>
      <c r="C935" s="158"/>
      <c r="D935" s="158"/>
      <c r="E935" s="159"/>
      <c r="F935" s="228"/>
      <c r="G935" s="228"/>
      <c r="H935" s="228" t="str">
        <f t="shared" si="1"/>
        <v/>
      </c>
    </row>
    <row r="936">
      <c r="A936" s="158"/>
      <c r="B936" s="158"/>
      <c r="C936" s="158"/>
      <c r="D936" s="158"/>
      <c r="E936" s="159"/>
      <c r="F936" s="228"/>
      <c r="G936" s="228"/>
      <c r="H936" s="228" t="str">
        <f t="shared" si="1"/>
        <v/>
      </c>
    </row>
    <row r="937">
      <c r="A937" s="158"/>
      <c r="B937" s="158"/>
      <c r="C937" s="158"/>
      <c r="D937" s="158"/>
      <c r="E937" s="159"/>
      <c r="F937" s="228"/>
      <c r="G937" s="228"/>
      <c r="H937" s="228" t="str">
        <f t="shared" si="1"/>
        <v/>
      </c>
    </row>
    <row r="938">
      <c r="A938" s="158"/>
      <c r="B938" s="158"/>
      <c r="C938" s="158"/>
      <c r="D938" s="158"/>
      <c r="E938" s="159"/>
      <c r="F938" s="228"/>
      <c r="G938" s="228"/>
      <c r="H938" s="228" t="str">
        <f t="shared" si="1"/>
        <v/>
      </c>
    </row>
    <row r="939">
      <c r="A939" s="158"/>
      <c r="B939" s="158"/>
      <c r="C939" s="158"/>
      <c r="D939" s="158"/>
      <c r="E939" s="159"/>
      <c r="F939" s="228"/>
      <c r="G939" s="228"/>
      <c r="H939" s="228" t="str">
        <f t="shared" si="1"/>
        <v/>
      </c>
    </row>
    <row r="940">
      <c r="A940" s="158"/>
      <c r="B940" s="158"/>
      <c r="C940" s="158"/>
      <c r="D940" s="158"/>
      <c r="E940" s="159"/>
      <c r="F940" s="228"/>
      <c r="G940" s="228"/>
      <c r="H940" s="228" t="str">
        <f t="shared" si="1"/>
        <v/>
      </c>
    </row>
    <row r="941">
      <c r="A941" s="158"/>
      <c r="B941" s="158"/>
      <c r="C941" s="158"/>
      <c r="D941" s="158"/>
      <c r="E941" s="159"/>
      <c r="F941" s="228"/>
      <c r="G941" s="228"/>
      <c r="H941" s="228" t="str">
        <f t="shared" si="1"/>
        <v/>
      </c>
    </row>
    <row r="942">
      <c r="A942" s="158"/>
      <c r="B942" s="158"/>
      <c r="C942" s="158"/>
      <c r="D942" s="158"/>
      <c r="E942" s="159"/>
      <c r="F942" s="228"/>
      <c r="G942" s="228"/>
      <c r="H942" s="228" t="str">
        <f t="shared" si="1"/>
        <v/>
      </c>
    </row>
    <row r="943">
      <c r="A943" s="158"/>
      <c r="B943" s="158"/>
      <c r="C943" s="158"/>
      <c r="D943" s="158"/>
      <c r="E943" s="159"/>
      <c r="F943" s="228"/>
      <c r="G943" s="228"/>
      <c r="H943" s="228" t="str">
        <f t="shared" si="1"/>
        <v/>
      </c>
    </row>
    <row r="944">
      <c r="A944" s="158"/>
      <c r="B944" s="158"/>
      <c r="C944" s="158"/>
      <c r="D944" s="158"/>
      <c r="E944" s="159"/>
      <c r="F944" s="228"/>
      <c r="G944" s="228"/>
      <c r="H944" s="228" t="str">
        <f t="shared" si="1"/>
        <v/>
      </c>
    </row>
    <row r="945">
      <c r="A945" s="158"/>
      <c r="B945" s="158"/>
      <c r="C945" s="158"/>
      <c r="D945" s="158"/>
      <c r="E945" s="159"/>
      <c r="F945" s="228"/>
      <c r="G945" s="228"/>
      <c r="H945" s="228" t="str">
        <f t="shared" si="1"/>
        <v/>
      </c>
    </row>
    <row r="946">
      <c r="A946" s="158"/>
      <c r="B946" s="158"/>
      <c r="C946" s="158"/>
      <c r="D946" s="158"/>
      <c r="E946" s="159"/>
      <c r="F946" s="228"/>
      <c r="G946" s="228"/>
      <c r="H946" s="228" t="str">
        <f t="shared" si="1"/>
        <v/>
      </c>
    </row>
    <row r="947">
      <c r="A947" s="158"/>
      <c r="B947" s="158"/>
      <c r="C947" s="158"/>
      <c r="D947" s="158"/>
      <c r="E947" s="159"/>
      <c r="F947" s="228"/>
      <c r="G947" s="228"/>
      <c r="H947" s="228" t="str">
        <f t="shared" si="1"/>
        <v/>
      </c>
    </row>
    <row r="948">
      <c r="A948" s="158"/>
      <c r="B948" s="158"/>
      <c r="C948" s="158"/>
      <c r="D948" s="158"/>
      <c r="E948" s="159"/>
      <c r="F948" s="228"/>
      <c r="G948" s="228"/>
      <c r="H948" s="228" t="str">
        <f t="shared" si="1"/>
        <v/>
      </c>
    </row>
    <row r="949">
      <c r="A949" s="158"/>
      <c r="B949" s="158"/>
      <c r="C949" s="158"/>
      <c r="D949" s="158"/>
      <c r="E949" s="159"/>
      <c r="F949" s="228"/>
      <c r="G949" s="228"/>
      <c r="H949" s="228" t="str">
        <f t="shared" si="1"/>
        <v/>
      </c>
    </row>
    <row r="950">
      <c r="A950" s="158"/>
      <c r="B950" s="158"/>
      <c r="C950" s="158"/>
      <c r="D950" s="158"/>
      <c r="E950" s="159"/>
      <c r="F950" s="228"/>
      <c r="G950" s="228"/>
      <c r="H950" s="228" t="str">
        <f t="shared" si="1"/>
        <v/>
      </c>
    </row>
    <row r="951">
      <c r="A951" s="158"/>
      <c r="B951" s="158"/>
      <c r="C951" s="158"/>
      <c r="D951" s="158"/>
      <c r="E951" s="159"/>
      <c r="F951" s="228"/>
      <c r="G951" s="228"/>
      <c r="H951" s="228" t="str">
        <f t="shared" si="1"/>
        <v/>
      </c>
    </row>
    <row r="952">
      <c r="A952" s="158"/>
      <c r="B952" s="158"/>
      <c r="C952" s="158"/>
      <c r="D952" s="158"/>
      <c r="E952" s="159"/>
      <c r="F952" s="228"/>
      <c r="G952" s="228"/>
      <c r="H952" s="228" t="str">
        <f t="shared" si="1"/>
        <v/>
      </c>
    </row>
    <row r="953">
      <c r="A953" s="158"/>
      <c r="B953" s="158"/>
      <c r="C953" s="158"/>
      <c r="D953" s="158"/>
      <c r="E953" s="159"/>
      <c r="F953" s="228"/>
      <c r="G953" s="228"/>
      <c r="H953" s="228" t="str">
        <f t="shared" si="1"/>
        <v/>
      </c>
    </row>
    <row r="954">
      <c r="A954" s="158"/>
      <c r="B954" s="158"/>
      <c r="C954" s="158"/>
      <c r="D954" s="158"/>
      <c r="E954" s="159"/>
      <c r="F954" s="228"/>
      <c r="G954" s="228"/>
      <c r="H954" s="228" t="str">
        <f t="shared" si="1"/>
        <v/>
      </c>
    </row>
    <row r="955">
      <c r="A955" s="158"/>
      <c r="B955" s="158"/>
      <c r="C955" s="158"/>
      <c r="D955" s="158"/>
      <c r="E955" s="159"/>
      <c r="F955" s="228"/>
      <c r="G955" s="228"/>
      <c r="H955" s="228" t="str">
        <f t="shared" si="1"/>
        <v/>
      </c>
    </row>
    <row r="956">
      <c r="A956" s="158"/>
      <c r="B956" s="158"/>
      <c r="C956" s="158"/>
      <c r="D956" s="158"/>
      <c r="E956" s="159"/>
      <c r="F956" s="228"/>
      <c r="G956" s="228"/>
      <c r="H956" s="228" t="str">
        <f t="shared" si="1"/>
        <v/>
      </c>
    </row>
    <row r="957">
      <c r="A957" s="158"/>
      <c r="B957" s="158"/>
      <c r="C957" s="158"/>
      <c r="D957" s="158"/>
      <c r="E957" s="159"/>
      <c r="F957" s="228"/>
      <c r="G957" s="228"/>
      <c r="H957" s="228" t="str">
        <f t="shared" si="1"/>
        <v/>
      </c>
    </row>
    <row r="958">
      <c r="A958" s="158"/>
      <c r="B958" s="158"/>
      <c r="C958" s="158"/>
      <c r="D958" s="158"/>
      <c r="E958" s="159"/>
      <c r="F958" s="228"/>
      <c r="G958" s="228"/>
      <c r="H958" s="228" t="str">
        <f t="shared" si="1"/>
        <v/>
      </c>
    </row>
    <row r="959">
      <c r="A959" s="158"/>
      <c r="B959" s="158"/>
      <c r="C959" s="158"/>
      <c r="D959" s="158"/>
      <c r="E959" s="159"/>
      <c r="F959" s="228"/>
      <c r="G959" s="228"/>
      <c r="H959" s="228" t="str">
        <f t="shared" si="1"/>
        <v/>
      </c>
    </row>
    <row r="960">
      <c r="A960" s="158"/>
      <c r="B960" s="158"/>
      <c r="C960" s="158"/>
      <c r="D960" s="158"/>
      <c r="E960" s="159"/>
      <c r="F960" s="228"/>
      <c r="G960" s="228"/>
      <c r="H960" s="228" t="str">
        <f t="shared" si="1"/>
        <v/>
      </c>
    </row>
    <row r="961">
      <c r="A961" s="158"/>
      <c r="B961" s="158"/>
      <c r="C961" s="158"/>
      <c r="D961" s="158"/>
      <c r="E961" s="159"/>
      <c r="F961" s="228"/>
      <c r="G961" s="228"/>
      <c r="H961" s="228" t="str">
        <f t="shared" si="1"/>
        <v/>
      </c>
    </row>
    <row r="962">
      <c r="A962" s="158"/>
      <c r="B962" s="158"/>
      <c r="C962" s="158"/>
      <c r="D962" s="158"/>
      <c r="E962" s="159"/>
      <c r="F962" s="228"/>
      <c r="G962" s="228"/>
      <c r="H962" s="228" t="str">
        <f t="shared" si="1"/>
        <v/>
      </c>
    </row>
    <row r="963">
      <c r="A963" s="158"/>
      <c r="B963" s="158"/>
      <c r="C963" s="158"/>
      <c r="D963" s="158"/>
      <c r="E963" s="159"/>
      <c r="F963" s="228"/>
      <c r="G963" s="228"/>
      <c r="H963" s="228" t="str">
        <f t="shared" si="1"/>
        <v/>
      </c>
    </row>
    <row r="964">
      <c r="A964" s="158"/>
      <c r="B964" s="158"/>
      <c r="C964" s="158"/>
      <c r="D964" s="158"/>
      <c r="E964" s="159"/>
      <c r="F964" s="228"/>
      <c r="G964" s="228"/>
      <c r="H964" s="228" t="str">
        <f t="shared" si="1"/>
        <v/>
      </c>
    </row>
    <row r="965">
      <c r="A965" s="158"/>
      <c r="B965" s="158"/>
      <c r="C965" s="158"/>
      <c r="D965" s="158"/>
      <c r="E965" s="159"/>
      <c r="F965" s="228"/>
      <c r="G965" s="228"/>
      <c r="H965" s="228" t="str">
        <f t="shared" si="1"/>
        <v/>
      </c>
    </row>
    <row r="966">
      <c r="A966" s="158"/>
      <c r="B966" s="158"/>
      <c r="C966" s="158"/>
      <c r="D966" s="158"/>
      <c r="E966" s="159"/>
      <c r="F966" s="228"/>
      <c r="G966" s="228"/>
      <c r="H966" s="228" t="str">
        <f t="shared" si="1"/>
        <v/>
      </c>
    </row>
    <row r="967">
      <c r="A967" s="158"/>
      <c r="B967" s="158"/>
      <c r="C967" s="158"/>
      <c r="D967" s="158"/>
      <c r="E967" s="159"/>
      <c r="F967" s="228"/>
      <c r="G967" s="228"/>
      <c r="H967" s="228" t="str">
        <f t="shared" si="1"/>
        <v/>
      </c>
    </row>
    <row r="968">
      <c r="A968" s="158"/>
      <c r="B968" s="158"/>
      <c r="C968" s="158"/>
      <c r="D968" s="158"/>
      <c r="E968" s="159"/>
      <c r="F968" s="228"/>
      <c r="G968" s="228"/>
      <c r="H968" s="228" t="str">
        <f t="shared" si="1"/>
        <v/>
      </c>
    </row>
    <row r="969">
      <c r="A969" s="158"/>
      <c r="B969" s="158"/>
      <c r="C969" s="158"/>
      <c r="D969" s="158"/>
      <c r="E969" s="159"/>
      <c r="F969" s="228"/>
      <c r="G969" s="228"/>
      <c r="H969" s="228" t="str">
        <f t="shared" si="1"/>
        <v/>
      </c>
    </row>
    <row r="970">
      <c r="A970" s="158"/>
      <c r="B970" s="158"/>
      <c r="C970" s="158"/>
      <c r="D970" s="158"/>
      <c r="E970" s="159"/>
      <c r="F970" s="228"/>
      <c r="G970" s="228"/>
      <c r="H970" s="228" t="str">
        <f t="shared" si="1"/>
        <v/>
      </c>
    </row>
    <row r="971">
      <c r="A971" s="158"/>
      <c r="B971" s="158"/>
      <c r="C971" s="158"/>
      <c r="D971" s="158"/>
      <c r="E971" s="159"/>
      <c r="F971" s="228"/>
      <c r="G971" s="228"/>
      <c r="H971" s="228" t="str">
        <f t="shared" si="1"/>
        <v/>
      </c>
    </row>
    <row r="972">
      <c r="A972" s="158"/>
      <c r="B972" s="158"/>
      <c r="C972" s="158"/>
      <c r="D972" s="158"/>
      <c r="E972" s="159"/>
      <c r="F972" s="228"/>
      <c r="G972" s="228"/>
      <c r="H972" s="228" t="str">
        <f t="shared" si="1"/>
        <v/>
      </c>
    </row>
    <row r="973">
      <c r="A973" s="158"/>
      <c r="B973" s="158"/>
      <c r="C973" s="158"/>
      <c r="D973" s="158"/>
      <c r="E973" s="159"/>
      <c r="F973" s="228"/>
      <c r="G973" s="228"/>
      <c r="H973" s="228" t="str">
        <f t="shared" si="1"/>
        <v/>
      </c>
    </row>
    <row r="974">
      <c r="A974" s="158"/>
      <c r="B974" s="158"/>
      <c r="C974" s="158"/>
      <c r="D974" s="158"/>
      <c r="E974" s="159"/>
      <c r="F974" s="228"/>
      <c r="G974" s="228"/>
      <c r="H974" s="228" t="str">
        <f t="shared" si="1"/>
        <v/>
      </c>
    </row>
    <row r="975">
      <c r="A975" s="158"/>
      <c r="B975" s="158"/>
      <c r="C975" s="158"/>
      <c r="D975" s="158"/>
      <c r="E975" s="159"/>
      <c r="F975" s="228"/>
      <c r="G975" s="228"/>
      <c r="H975" s="228" t="str">
        <f t="shared" si="1"/>
        <v/>
      </c>
    </row>
    <row r="976">
      <c r="A976" s="158"/>
      <c r="B976" s="158"/>
      <c r="C976" s="158"/>
      <c r="D976" s="158"/>
      <c r="E976" s="159"/>
      <c r="F976" s="228"/>
      <c r="G976" s="222"/>
      <c r="H976" s="228" t="str">
        <f t="shared" si="1"/>
        <v/>
      </c>
    </row>
    <row r="977">
      <c r="A977" s="158"/>
      <c r="B977" s="158"/>
      <c r="C977" s="158"/>
      <c r="D977" s="158"/>
      <c r="E977" s="159"/>
      <c r="F977" s="228"/>
      <c r="G977" s="228"/>
      <c r="H977" s="228" t="str">
        <f t="shared" si="1"/>
        <v/>
      </c>
    </row>
    <row r="978">
      <c r="A978" s="158"/>
      <c r="B978" s="158"/>
      <c r="C978" s="158"/>
      <c r="D978" s="158"/>
      <c r="E978" s="159"/>
      <c r="F978" s="228"/>
      <c r="G978" s="228"/>
      <c r="H978" s="228" t="str">
        <f t="shared" si="1"/>
        <v/>
      </c>
    </row>
    <row r="979">
      <c r="A979" s="158"/>
      <c r="B979" s="158"/>
      <c r="C979" s="158"/>
      <c r="D979" s="158"/>
      <c r="E979" s="159"/>
      <c r="F979" s="228"/>
      <c r="G979" s="228"/>
      <c r="H979" s="228" t="str">
        <f t="shared" si="1"/>
        <v/>
      </c>
    </row>
    <row r="980">
      <c r="A980" s="158"/>
      <c r="B980" s="158"/>
      <c r="C980" s="158"/>
      <c r="D980" s="158"/>
      <c r="E980" s="159"/>
      <c r="F980" s="228"/>
      <c r="G980" s="228"/>
      <c r="H980" s="228" t="str">
        <f t="shared" si="1"/>
        <v/>
      </c>
    </row>
    <row r="981">
      <c r="A981" s="158"/>
      <c r="B981" s="158"/>
      <c r="C981" s="158"/>
      <c r="D981" s="158"/>
      <c r="E981" s="159"/>
      <c r="F981" s="228"/>
      <c r="G981" s="228"/>
      <c r="H981" s="228" t="str">
        <f t="shared" si="1"/>
        <v/>
      </c>
    </row>
    <row r="982">
      <c r="A982" s="158"/>
      <c r="B982" s="158"/>
      <c r="C982" s="158"/>
      <c r="D982" s="158"/>
      <c r="E982" s="159"/>
      <c r="F982" s="228"/>
      <c r="G982" s="228"/>
      <c r="H982" s="228" t="str">
        <f t="shared" si="1"/>
        <v/>
      </c>
    </row>
    <row r="983">
      <c r="A983" s="158"/>
      <c r="B983" s="158"/>
      <c r="C983" s="158"/>
      <c r="D983" s="158"/>
      <c r="E983" s="159"/>
      <c r="F983" s="228"/>
      <c r="G983" s="228"/>
      <c r="H983" s="228" t="str">
        <f t="shared" si="1"/>
        <v/>
      </c>
    </row>
    <row r="984">
      <c r="A984" s="158"/>
      <c r="B984" s="158"/>
      <c r="C984" s="158"/>
      <c r="D984" s="158"/>
      <c r="E984" s="159"/>
      <c r="F984" s="228"/>
      <c r="G984" s="228"/>
      <c r="H984" s="228" t="str">
        <f t="shared" si="1"/>
        <v/>
      </c>
    </row>
    <row r="985">
      <c r="A985" s="158"/>
      <c r="B985" s="158"/>
      <c r="C985" s="158"/>
      <c r="D985" s="158"/>
      <c r="E985" s="159"/>
      <c r="F985" s="222"/>
      <c r="G985" s="228"/>
      <c r="H985" s="228" t="str">
        <f t="shared" si="1"/>
        <v/>
      </c>
    </row>
    <row r="986">
      <c r="A986" s="158"/>
      <c r="B986" s="158"/>
      <c r="C986" s="158"/>
      <c r="D986" s="158"/>
      <c r="E986" s="159"/>
      <c r="F986" s="222"/>
      <c r="G986" s="228"/>
      <c r="H986" s="228" t="str">
        <f t="shared" si="1"/>
        <v/>
      </c>
    </row>
    <row r="987">
      <c r="A987" s="158"/>
      <c r="B987" s="158"/>
      <c r="C987" s="158"/>
      <c r="D987" s="158"/>
      <c r="E987" s="159"/>
      <c r="F987" s="228"/>
      <c r="G987" s="228"/>
      <c r="H987" s="228" t="str">
        <f t="shared" si="1"/>
        <v/>
      </c>
    </row>
    <row r="988">
      <c r="A988" s="158"/>
      <c r="B988" s="158"/>
      <c r="C988" s="158"/>
      <c r="D988" s="158"/>
      <c r="E988" s="159"/>
      <c r="F988" s="228"/>
      <c r="G988" s="228"/>
      <c r="H988" s="228" t="str">
        <f t="shared" si="1"/>
        <v/>
      </c>
    </row>
    <row r="989">
      <c r="A989" s="158"/>
      <c r="B989" s="158"/>
      <c r="C989" s="158"/>
      <c r="D989" s="158"/>
      <c r="E989" s="159"/>
      <c r="F989" s="228"/>
      <c r="G989" s="228"/>
      <c r="H989" s="228" t="str">
        <f t="shared" si="1"/>
        <v/>
      </c>
    </row>
    <row r="990">
      <c r="A990" s="158"/>
      <c r="B990" s="158"/>
      <c r="C990" s="158"/>
      <c r="D990" s="158"/>
      <c r="E990" s="159"/>
      <c r="F990" s="228"/>
      <c r="G990" s="228"/>
      <c r="H990" s="228" t="str">
        <f t="shared" si="1"/>
        <v/>
      </c>
    </row>
    <row r="991">
      <c r="A991" s="158"/>
      <c r="B991" s="158"/>
      <c r="C991" s="158"/>
      <c r="D991" s="158"/>
      <c r="E991" s="159"/>
      <c r="F991" s="228"/>
      <c r="G991" s="228"/>
      <c r="H991" s="228" t="str">
        <f t="shared" si="1"/>
        <v/>
      </c>
    </row>
    <row r="992">
      <c r="A992" s="158"/>
      <c r="B992" s="158"/>
      <c r="C992" s="158"/>
      <c r="D992" s="158"/>
      <c r="E992" s="159"/>
      <c r="F992" s="228"/>
      <c r="G992" s="228"/>
      <c r="H992" s="228" t="str">
        <f t="shared" si="1"/>
        <v/>
      </c>
    </row>
    <row r="993">
      <c r="A993" s="158"/>
      <c r="B993" s="158"/>
      <c r="C993" s="158"/>
      <c r="D993" s="158"/>
      <c r="E993" s="159"/>
      <c r="F993" s="228"/>
      <c r="G993" s="228"/>
      <c r="H993" s="228" t="str">
        <f t="shared" si="1"/>
        <v/>
      </c>
    </row>
    <row r="994">
      <c r="A994" s="158"/>
      <c r="B994" s="158"/>
      <c r="C994" s="158"/>
      <c r="D994" s="158"/>
      <c r="E994" s="159"/>
      <c r="F994" s="228"/>
      <c r="G994" s="228"/>
      <c r="H994" s="228" t="str">
        <f t="shared" si="1"/>
        <v/>
      </c>
    </row>
    <row r="995">
      <c r="A995" s="158"/>
      <c r="B995" s="158"/>
      <c r="C995" s="158"/>
      <c r="D995" s="158"/>
      <c r="E995" s="159"/>
      <c r="F995" s="228"/>
      <c r="G995" s="228"/>
      <c r="H995" s="228" t="str">
        <f t="shared" si="1"/>
        <v/>
      </c>
    </row>
    <row r="996">
      <c r="A996" s="158"/>
      <c r="B996" s="158"/>
      <c r="C996" s="158"/>
      <c r="D996" s="158"/>
      <c r="E996" s="159"/>
      <c r="F996" s="228"/>
      <c r="G996" s="228"/>
      <c r="H996" s="228" t="str">
        <f t="shared" si="1"/>
        <v/>
      </c>
    </row>
    <row r="997">
      <c r="A997" s="158"/>
      <c r="B997" s="158"/>
      <c r="C997" s="158"/>
      <c r="D997" s="158"/>
      <c r="E997" s="159"/>
      <c r="F997" s="222"/>
      <c r="G997" s="222"/>
      <c r="H997" s="228" t="str">
        <f t="shared" si="1"/>
        <v/>
      </c>
    </row>
    <row r="998">
      <c r="A998" s="158"/>
      <c r="B998" s="158"/>
      <c r="C998" s="158"/>
      <c r="D998" s="158"/>
      <c r="E998" s="159"/>
      <c r="F998" s="222"/>
      <c r="G998" s="222"/>
      <c r="H998" s="228" t="str">
        <f t="shared" si="1"/>
        <v/>
      </c>
    </row>
    <row r="999">
      <c r="A999" s="158"/>
      <c r="B999" s="158"/>
      <c r="C999" s="158"/>
      <c r="D999" s="158"/>
      <c r="E999" s="159"/>
      <c r="F999" s="228"/>
      <c r="G999" s="228"/>
      <c r="H999" s="228" t="str">
        <f t="shared" si="1"/>
        <v/>
      </c>
    </row>
    <row r="1000">
      <c r="A1000" s="158"/>
      <c r="B1000" s="158"/>
      <c r="C1000" s="158"/>
      <c r="D1000" s="158"/>
      <c r="E1000" s="159"/>
      <c r="F1000" s="228"/>
      <c r="G1000" s="228"/>
      <c r="H1000" s="228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156500</v>
      </c>
      <c r="G1001" s="181">
        <f t="shared" si="2"/>
        <v>126500</v>
      </c>
      <c r="H1001" s="184">
        <f>F1001-G1001</f>
        <v>30000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  <hyperlink display="SHAISTA GUARDIAN SHIP  fee payabale adjusted" location="'A-034A'!E23" ref="E2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1" width="14.43"/>
    <col customWidth="1" min="2" max="2" width="10.43"/>
    <col customWidth="1" min="3" max="3" width="11.57"/>
    <col customWidth="1" min="4" max="4" width="10.14"/>
    <col customWidth="1" min="5" max="5" width="41.71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H1002</f>
        <v>0</v>
      </c>
      <c r="H1" s="14"/>
    </row>
    <row r="2" ht="21.75" customHeight="1">
      <c r="A2" s="17" t="s">
        <v>2</v>
      </c>
      <c r="D2" s="16" t="s">
        <v>3</v>
      </c>
      <c r="F2" s="18"/>
      <c r="G2" s="289" t="s">
        <v>438</v>
      </c>
      <c r="H2" s="23"/>
    </row>
    <row r="3" ht="22.5" customHeight="1">
      <c r="A3" s="25" t="s">
        <v>7</v>
      </c>
      <c r="B3" s="27" t="s">
        <v>8</v>
      </c>
      <c r="C3" s="28"/>
      <c r="D3" s="29" t="s">
        <v>2573</v>
      </c>
      <c r="F3" s="18"/>
      <c r="G3" s="289" t="s">
        <v>2574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44995.0</v>
      </c>
      <c r="B5" s="44"/>
      <c r="C5" s="44"/>
      <c r="D5" s="44"/>
      <c r="E5" s="50" t="s">
        <v>2575</v>
      </c>
      <c r="F5" s="222">
        <v>30000.0</v>
      </c>
      <c r="G5" s="222"/>
      <c r="H5" s="228">
        <f>IF(AND(F5="", G5=""), "", F5 - G5)
</f>
        <v>30000</v>
      </c>
    </row>
    <row r="6">
      <c r="A6" s="56">
        <v>44996.0</v>
      </c>
      <c r="B6" s="65"/>
      <c r="C6" s="44"/>
      <c r="D6" s="44"/>
      <c r="E6" s="50" t="s">
        <v>2576</v>
      </c>
      <c r="F6" s="222">
        <v>15000.0</v>
      </c>
      <c r="G6" s="222"/>
      <c r="H6" s="228">
        <f t="shared" ref="H6:H1001" si="1">IF(AND(F6="", G6=""), "", H5 + F6 - G6)</f>
        <v>45000</v>
      </c>
    </row>
    <row r="7">
      <c r="A7" s="56">
        <v>45082.0</v>
      </c>
      <c r="B7" s="65"/>
      <c r="C7" s="44"/>
      <c r="D7" s="44"/>
      <c r="E7" s="50" t="s">
        <v>2446</v>
      </c>
      <c r="F7" s="222"/>
      <c r="G7" s="222">
        <v>33500.0</v>
      </c>
      <c r="H7" s="228">
        <f t="shared" si="1"/>
        <v>11500</v>
      </c>
    </row>
    <row r="8">
      <c r="A8" s="56">
        <v>45210.0</v>
      </c>
      <c r="B8" s="65"/>
      <c r="C8" s="44"/>
      <c r="D8" s="44"/>
      <c r="E8" s="50" t="s">
        <v>2446</v>
      </c>
      <c r="F8" s="222"/>
      <c r="G8" s="222">
        <v>11500.0</v>
      </c>
      <c r="H8" s="228">
        <f t="shared" si="1"/>
        <v>0</v>
      </c>
    </row>
    <row r="9">
      <c r="A9" s="42"/>
      <c r="B9" s="44"/>
      <c r="C9" s="44"/>
      <c r="D9" s="44"/>
      <c r="E9" s="50" t="s">
        <v>2577</v>
      </c>
      <c r="F9" s="222">
        <v>20000.0</v>
      </c>
      <c r="G9" s="222">
        <v>20000.0</v>
      </c>
      <c r="H9" s="228">
        <f t="shared" si="1"/>
        <v>0</v>
      </c>
    </row>
    <row r="10">
      <c r="A10" s="42"/>
      <c r="B10" s="44"/>
      <c r="C10" s="44"/>
      <c r="D10" s="44"/>
      <c r="E10" s="50" t="s">
        <v>2578</v>
      </c>
      <c r="F10" s="222">
        <v>15000.0</v>
      </c>
      <c r="G10" s="222">
        <v>15000.0</v>
      </c>
      <c r="H10" s="228">
        <f t="shared" si="1"/>
        <v>0</v>
      </c>
    </row>
    <row r="11">
      <c r="A11" s="42">
        <v>45367.0</v>
      </c>
      <c r="B11" s="44"/>
      <c r="C11" s="44"/>
      <c r="D11" s="44"/>
      <c r="E11" s="50" t="s">
        <v>2579</v>
      </c>
      <c r="F11" s="222">
        <v>25000.0</v>
      </c>
      <c r="G11" s="222"/>
      <c r="H11" s="228">
        <f t="shared" si="1"/>
        <v>25000</v>
      </c>
    </row>
    <row r="12">
      <c r="A12" s="42">
        <v>45367.0</v>
      </c>
      <c r="B12" s="44"/>
      <c r="C12" s="44"/>
      <c r="D12" s="44"/>
      <c r="E12" s="50" t="s">
        <v>2580</v>
      </c>
      <c r="F12" s="222">
        <v>20000.0</v>
      </c>
      <c r="G12" s="222"/>
      <c r="H12" s="228">
        <f t="shared" si="1"/>
        <v>45000</v>
      </c>
    </row>
    <row r="13">
      <c r="A13" s="42">
        <v>45367.0</v>
      </c>
      <c r="B13" s="44"/>
      <c r="C13" s="44"/>
      <c r="D13" s="44"/>
      <c r="E13" s="50" t="s">
        <v>2446</v>
      </c>
      <c r="F13" s="222"/>
      <c r="G13" s="222">
        <v>36500.0</v>
      </c>
      <c r="H13" s="228">
        <f t="shared" si="1"/>
        <v>8500</v>
      </c>
    </row>
    <row r="14">
      <c r="A14" s="42">
        <v>45456.0</v>
      </c>
      <c r="B14" s="44"/>
      <c r="C14" s="44"/>
      <c r="D14" s="61"/>
      <c r="E14" s="50" t="s">
        <v>2581</v>
      </c>
      <c r="F14" s="222">
        <v>15400.0</v>
      </c>
      <c r="G14" s="222">
        <v>15400.0</v>
      </c>
      <c r="H14" s="228">
        <f t="shared" si="1"/>
        <v>8500</v>
      </c>
    </row>
    <row r="15">
      <c r="A15" s="42"/>
      <c r="B15" s="44"/>
      <c r="C15" s="44"/>
      <c r="D15" s="44"/>
      <c r="E15" s="50" t="s">
        <v>2582</v>
      </c>
      <c r="F15" s="222">
        <v>40000.0</v>
      </c>
      <c r="G15" s="222">
        <v>40000.0</v>
      </c>
      <c r="H15" s="228">
        <f t="shared" si="1"/>
        <v>8500</v>
      </c>
    </row>
    <row r="16">
      <c r="A16" s="42"/>
      <c r="B16" s="44"/>
      <c r="C16" s="44"/>
      <c r="D16" s="44"/>
      <c r="E16" s="50" t="s">
        <v>2583</v>
      </c>
      <c r="F16" s="222">
        <v>9000.0</v>
      </c>
      <c r="G16" s="222"/>
      <c r="H16" s="228">
        <f t="shared" si="1"/>
        <v>17500</v>
      </c>
    </row>
    <row r="17">
      <c r="A17" s="42"/>
      <c r="B17" s="61"/>
      <c r="C17" s="61"/>
      <c r="D17" s="61"/>
      <c r="E17" s="50" t="s">
        <v>2584</v>
      </c>
      <c r="F17" s="222">
        <v>30000.0</v>
      </c>
      <c r="G17" s="222"/>
      <c r="H17" s="228">
        <f t="shared" si="1"/>
        <v>47500</v>
      </c>
    </row>
    <row r="18">
      <c r="A18" s="42">
        <v>45504.0</v>
      </c>
      <c r="B18" s="68"/>
      <c r="C18" s="68"/>
      <c r="D18" s="68"/>
      <c r="E18" s="50" t="s">
        <v>2446</v>
      </c>
      <c r="F18" s="222"/>
      <c r="G18" s="222">
        <v>50000.0</v>
      </c>
      <c r="H18" s="228">
        <f t="shared" si="1"/>
        <v>-2500</v>
      </c>
    </row>
    <row r="19">
      <c r="A19" s="42">
        <v>45509.0</v>
      </c>
      <c r="B19" s="68"/>
      <c r="C19" s="61"/>
      <c r="D19" s="61"/>
      <c r="E19" s="50" t="s">
        <v>2446</v>
      </c>
      <c r="F19" s="228"/>
      <c r="G19" s="222">
        <v>14000.0</v>
      </c>
      <c r="H19" s="228">
        <f t="shared" si="1"/>
        <v>-16500</v>
      </c>
    </row>
    <row r="20">
      <c r="A20" s="42">
        <v>45663.0</v>
      </c>
      <c r="B20" s="68"/>
      <c r="C20" s="68"/>
      <c r="D20" s="68"/>
      <c r="E20" s="50" t="s">
        <v>2585</v>
      </c>
      <c r="F20" s="222">
        <v>25000.0</v>
      </c>
      <c r="G20" s="222"/>
      <c r="H20" s="228">
        <f t="shared" si="1"/>
        <v>8500</v>
      </c>
    </row>
    <row r="21">
      <c r="A21" s="42">
        <v>45663.0</v>
      </c>
      <c r="B21" s="68"/>
      <c r="C21" s="61"/>
      <c r="D21" s="61"/>
      <c r="E21" s="50" t="s">
        <v>2586</v>
      </c>
      <c r="F21" s="222">
        <v>20000.0</v>
      </c>
      <c r="G21" s="228"/>
      <c r="H21" s="228">
        <f t="shared" si="1"/>
        <v>28500</v>
      </c>
    </row>
    <row r="22">
      <c r="A22" s="42">
        <v>45663.0</v>
      </c>
      <c r="B22" s="68"/>
      <c r="C22" s="61"/>
      <c r="D22" s="61"/>
      <c r="E22" s="50" t="s">
        <v>2587</v>
      </c>
      <c r="F22" s="222">
        <v>25000.0</v>
      </c>
      <c r="G22" s="228"/>
      <c r="H22" s="228">
        <f t="shared" si="1"/>
        <v>53500</v>
      </c>
    </row>
    <row r="23">
      <c r="A23" s="42">
        <v>45663.0</v>
      </c>
      <c r="B23" s="61"/>
      <c r="C23" s="61"/>
      <c r="D23" s="61"/>
      <c r="E23" s="50" t="s">
        <v>2588</v>
      </c>
      <c r="F23" s="222">
        <v>5000.0</v>
      </c>
      <c r="G23" s="228"/>
      <c r="H23" s="228">
        <f t="shared" si="1"/>
        <v>58500</v>
      </c>
    </row>
    <row r="24">
      <c r="A24" s="42">
        <v>45663.0</v>
      </c>
      <c r="B24" s="68"/>
      <c r="C24" s="68"/>
      <c r="D24" s="68"/>
      <c r="E24" s="50" t="s">
        <v>2589</v>
      </c>
      <c r="F24" s="228"/>
      <c r="G24" s="222">
        <v>10000.0</v>
      </c>
      <c r="H24" s="228">
        <f t="shared" si="1"/>
        <v>48500</v>
      </c>
    </row>
    <row r="25">
      <c r="A25" s="42">
        <v>46009.0</v>
      </c>
      <c r="B25" s="44"/>
      <c r="C25" s="61"/>
      <c r="D25" s="61"/>
      <c r="E25" s="50" t="s">
        <v>2590</v>
      </c>
      <c r="F25" s="228"/>
      <c r="G25" s="222">
        <v>48500.0</v>
      </c>
      <c r="H25" s="228">
        <f t="shared" si="1"/>
        <v>0</v>
      </c>
    </row>
    <row r="26">
      <c r="A26" s="42">
        <v>46027.0</v>
      </c>
      <c r="B26" s="44"/>
      <c r="C26" s="68"/>
      <c r="D26" s="68"/>
      <c r="E26" s="318" t="s">
        <v>2591</v>
      </c>
      <c r="F26" s="222">
        <v>5000.0</v>
      </c>
      <c r="G26" s="222">
        <v>5000.0</v>
      </c>
      <c r="H26" s="228">
        <f t="shared" si="1"/>
        <v>0</v>
      </c>
    </row>
    <row r="27">
      <c r="A27" s="42">
        <v>46097.0</v>
      </c>
      <c r="B27" s="44"/>
      <c r="C27" s="61"/>
      <c r="D27" s="61"/>
      <c r="E27" s="317" t="s">
        <v>2564</v>
      </c>
      <c r="F27" s="222">
        <v>20000.0</v>
      </c>
      <c r="G27" s="222">
        <v>20000.0</v>
      </c>
      <c r="H27" s="228">
        <f t="shared" si="1"/>
        <v>0</v>
      </c>
    </row>
    <row r="28">
      <c r="A28" s="42"/>
      <c r="B28" s="61"/>
      <c r="C28" s="61"/>
      <c r="D28" s="61"/>
      <c r="E28" s="115"/>
      <c r="F28" s="228"/>
      <c r="G28" s="228"/>
      <c r="H28" s="228" t="str">
        <f t="shared" si="1"/>
        <v/>
      </c>
    </row>
    <row r="29">
      <c r="A29" s="42"/>
      <c r="B29" s="61"/>
      <c r="C29" s="61"/>
      <c r="D29" s="61"/>
      <c r="E29" s="115"/>
      <c r="F29" s="228"/>
      <c r="G29" s="228"/>
      <c r="H29" s="228" t="str">
        <f t="shared" si="1"/>
        <v/>
      </c>
    </row>
    <row r="30">
      <c r="A30" s="42"/>
      <c r="B30" s="61"/>
      <c r="C30" s="68"/>
      <c r="D30" s="68"/>
      <c r="E30" s="115"/>
      <c r="F30" s="228"/>
      <c r="G30" s="228"/>
      <c r="H30" s="228" t="str">
        <f t="shared" si="1"/>
        <v/>
      </c>
    </row>
    <row r="31">
      <c r="A31" s="42"/>
      <c r="B31" s="68"/>
      <c r="C31" s="61"/>
      <c r="D31" s="61"/>
      <c r="E31" s="115"/>
      <c r="F31" s="228"/>
      <c r="G31" s="228"/>
      <c r="H31" s="228" t="str">
        <f t="shared" si="1"/>
        <v/>
      </c>
    </row>
    <row r="32">
      <c r="A32" s="42"/>
      <c r="B32" s="68"/>
      <c r="C32" s="68"/>
      <c r="D32" s="68"/>
      <c r="E32" s="115"/>
      <c r="F32" s="228"/>
      <c r="G32" s="228"/>
      <c r="H32" s="228" t="str">
        <f t="shared" si="1"/>
        <v/>
      </c>
    </row>
    <row r="33">
      <c r="A33" s="42"/>
      <c r="B33" s="61"/>
      <c r="C33" s="61"/>
      <c r="D33" s="61"/>
      <c r="E33" s="115"/>
      <c r="F33" s="228"/>
      <c r="G33" s="228"/>
      <c r="H33" s="228" t="str">
        <f t="shared" si="1"/>
        <v/>
      </c>
    </row>
    <row r="34">
      <c r="A34" s="42"/>
      <c r="B34" s="68"/>
      <c r="C34" s="68"/>
      <c r="D34" s="68"/>
      <c r="E34" s="115"/>
      <c r="F34" s="228"/>
      <c r="G34" s="228"/>
      <c r="H34" s="228" t="str">
        <f t="shared" si="1"/>
        <v/>
      </c>
    </row>
    <row r="35">
      <c r="A35" s="114"/>
      <c r="B35" s="61"/>
      <c r="C35" s="61"/>
      <c r="D35" s="61"/>
      <c r="E35" s="115"/>
      <c r="F35" s="228"/>
      <c r="G35" s="228"/>
      <c r="H35" s="228" t="str">
        <f t="shared" si="1"/>
        <v/>
      </c>
    </row>
    <row r="36">
      <c r="A36" s="114"/>
      <c r="B36" s="61"/>
      <c r="C36" s="61"/>
      <c r="D36" s="61"/>
      <c r="E36" s="115"/>
      <c r="F36" s="228"/>
      <c r="G36" s="228"/>
      <c r="H36" s="228" t="str">
        <f t="shared" si="1"/>
        <v/>
      </c>
    </row>
    <row r="37">
      <c r="A37" s="114"/>
      <c r="B37" s="68"/>
      <c r="C37" s="61"/>
      <c r="D37" s="61"/>
      <c r="E37" s="115"/>
      <c r="F37" s="228"/>
      <c r="G37" s="228"/>
      <c r="H37" s="228" t="str">
        <f t="shared" si="1"/>
        <v/>
      </c>
    </row>
    <row r="38">
      <c r="A38" s="114"/>
      <c r="B38" s="68"/>
      <c r="C38" s="61"/>
      <c r="D38" s="61"/>
      <c r="E38" s="115"/>
      <c r="F38" s="228"/>
      <c r="G38" s="228"/>
      <c r="H38" s="228" t="str">
        <f t="shared" si="1"/>
        <v/>
      </c>
    </row>
    <row r="39">
      <c r="A39" s="114"/>
      <c r="B39" s="68"/>
      <c r="C39" s="61"/>
      <c r="D39" s="61"/>
      <c r="E39" s="115"/>
      <c r="F39" s="228"/>
      <c r="G39" s="228"/>
      <c r="H39" s="228" t="str">
        <f t="shared" si="1"/>
        <v/>
      </c>
    </row>
    <row r="40">
      <c r="A40" s="114"/>
      <c r="B40" s="61"/>
      <c r="C40" s="61"/>
      <c r="D40" s="61"/>
      <c r="E40" s="115"/>
      <c r="F40" s="228"/>
      <c r="G40" s="228"/>
      <c r="H40" s="228" t="str">
        <f t="shared" si="1"/>
        <v/>
      </c>
    </row>
    <row r="41">
      <c r="A41" s="114"/>
      <c r="B41" s="68"/>
      <c r="C41" s="61"/>
      <c r="D41" s="61"/>
      <c r="E41" s="115"/>
      <c r="F41" s="228"/>
      <c r="G41" s="228"/>
      <c r="H41" s="228" t="str">
        <f t="shared" si="1"/>
        <v/>
      </c>
    </row>
    <row r="42">
      <c r="A42" s="114"/>
      <c r="B42" s="68"/>
      <c r="C42" s="68"/>
      <c r="D42" s="68"/>
      <c r="E42" s="115"/>
      <c r="F42" s="228"/>
      <c r="G42" s="228"/>
      <c r="H42" s="228" t="str">
        <f t="shared" si="1"/>
        <v/>
      </c>
    </row>
    <row r="43">
      <c r="A43" s="114"/>
      <c r="B43" s="61"/>
      <c r="C43" s="61"/>
      <c r="D43" s="61"/>
      <c r="E43" s="115"/>
      <c r="F43" s="228"/>
      <c r="G43" s="228"/>
      <c r="H43" s="228" t="str">
        <f t="shared" si="1"/>
        <v/>
      </c>
    </row>
    <row r="44">
      <c r="A44" s="114"/>
      <c r="B44" s="68"/>
      <c r="C44" s="61"/>
      <c r="D44" s="61"/>
      <c r="E44" s="115"/>
      <c r="F44" s="228"/>
      <c r="G44" s="228"/>
      <c r="H44" s="228" t="str">
        <f t="shared" si="1"/>
        <v/>
      </c>
    </row>
    <row r="45">
      <c r="A45" s="114"/>
      <c r="B45" s="68"/>
      <c r="C45" s="61"/>
      <c r="D45" s="61"/>
      <c r="E45" s="115"/>
      <c r="F45" s="228"/>
      <c r="G45" s="228"/>
      <c r="H45" s="228" t="str">
        <f t="shared" si="1"/>
        <v/>
      </c>
    </row>
    <row r="46">
      <c r="A46" s="114"/>
      <c r="B46" s="68"/>
      <c r="C46" s="61"/>
      <c r="D46" s="61"/>
      <c r="E46" s="115"/>
      <c r="F46" s="228"/>
      <c r="G46" s="228"/>
      <c r="H46" s="228" t="str">
        <f t="shared" si="1"/>
        <v/>
      </c>
    </row>
    <row r="47">
      <c r="A47" s="114"/>
      <c r="B47" s="68"/>
      <c r="C47" s="61"/>
      <c r="D47" s="61"/>
      <c r="E47" s="115"/>
      <c r="F47" s="228"/>
      <c r="G47" s="228"/>
      <c r="H47" s="228" t="str">
        <f t="shared" si="1"/>
        <v/>
      </c>
    </row>
    <row r="48">
      <c r="A48" s="114"/>
      <c r="B48" s="68"/>
      <c r="C48" s="61"/>
      <c r="D48" s="61"/>
      <c r="E48" s="115"/>
      <c r="F48" s="228"/>
      <c r="G48" s="228"/>
      <c r="H48" s="228" t="str">
        <f t="shared" si="1"/>
        <v/>
      </c>
    </row>
    <row r="49">
      <c r="A49" s="114"/>
      <c r="B49" s="68"/>
      <c r="C49" s="61"/>
      <c r="D49" s="61"/>
      <c r="E49" s="115"/>
      <c r="F49" s="228"/>
      <c r="G49" s="228"/>
      <c r="H49" s="228" t="str">
        <f t="shared" si="1"/>
        <v/>
      </c>
    </row>
    <row r="50">
      <c r="A50" s="114"/>
      <c r="B50" s="68"/>
      <c r="C50" s="61"/>
      <c r="D50" s="61"/>
      <c r="E50" s="115"/>
      <c r="F50" s="228"/>
      <c r="G50" s="228"/>
      <c r="H50" s="228" t="str">
        <f t="shared" si="1"/>
        <v/>
      </c>
    </row>
    <row r="51">
      <c r="A51" s="114"/>
      <c r="B51" s="68"/>
      <c r="C51" s="61"/>
      <c r="D51" s="61"/>
      <c r="E51" s="115"/>
      <c r="F51" s="228"/>
      <c r="G51" s="228"/>
      <c r="H51" s="228" t="str">
        <f t="shared" si="1"/>
        <v/>
      </c>
    </row>
    <row r="52">
      <c r="A52" s="114"/>
      <c r="B52" s="61"/>
      <c r="C52" s="61"/>
      <c r="D52" s="61"/>
      <c r="E52" s="115"/>
      <c r="F52" s="228"/>
      <c r="G52" s="228"/>
      <c r="H52" s="228" t="str">
        <f t="shared" si="1"/>
        <v/>
      </c>
    </row>
    <row r="53">
      <c r="A53" s="42"/>
      <c r="B53" s="61"/>
      <c r="C53" s="61"/>
      <c r="D53" s="61"/>
      <c r="E53" s="115"/>
      <c r="F53" s="228"/>
      <c r="G53" s="228"/>
      <c r="H53" s="228" t="str">
        <f t="shared" si="1"/>
        <v/>
      </c>
    </row>
    <row r="54">
      <c r="A54" s="42"/>
      <c r="B54" s="61"/>
      <c r="C54" s="61"/>
      <c r="D54" s="61"/>
      <c r="E54" s="115"/>
      <c r="F54" s="228"/>
      <c r="G54" s="228"/>
      <c r="H54" s="228" t="str">
        <f t="shared" si="1"/>
        <v/>
      </c>
    </row>
    <row r="55">
      <c r="A55" s="114"/>
      <c r="B55" s="68"/>
      <c r="C55" s="61"/>
      <c r="D55" s="61"/>
      <c r="E55" s="115"/>
      <c r="F55" s="228"/>
      <c r="G55" s="228"/>
      <c r="H55" s="228" t="str">
        <f t="shared" si="1"/>
        <v/>
      </c>
    </row>
    <row r="56">
      <c r="A56" s="114"/>
      <c r="B56" s="68"/>
      <c r="C56" s="61"/>
      <c r="D56" s="61"/>
      <c r="E56" s="115"/>
      <c r="F56" s="228"/>
      <c r="G56" s="228"/>
      <c r="H56" s="228" t="str">
        <f t="shared" si="1"/>
        <v/>
      </c>
    </row>
    <row r="57">
      <c r="A57" s="114"/>
      <c r="B57" s="68"/>
      <c r="C57" s="61"/>
      <c r="D57" s="61"/>
      <c r="E57" s="115"/>
      <c r="F57" s="228"/>
      <c r="G57" s="228"/>
      <c r="H57" s="228" t="str">
        <f t="shared" si="1"/>
        <v/>
      </c>
    </row>
    <row r="58">
      <c r="A58" s="114"/>
      <c r="B58" s="68"/>
      <c r="C58" s="61"/>
      <c r="D58" s="61"/>
      <c r="E58" s="115"/>
      <c r="F58" s="228"/>
      <c r="G58" s="228"/>
      <c r="H58" s="228" t="str">
        <f t="shared" si="1"/>
        <v/>
      </c>
    </row>
    <row r="59">
      <c r="A59" s="114"/>
      <c r="B59" s="68"/>
      <c r="C59" s="61"/>
      <c r="D59" s="61"/>
      <c r="E59" s="115"/>
      <c r="F59" s="228"/>
      <c r="G59" s="228"/>
      <c r="H59" s="228" t="str">
        <f t="shared" si="1"/>
        <v/>
      </c>
    </row>
    <row r="60">
      <c r="A60" s="42"/>
      <c r="B60" s="61"/>
      <c r="C60" s="61"/>
      <c r="D60" s="61"/>
      <c r="E60" s="115"/>
      <c r="F60" s="228"/>
      <c r="G60" s="228"/>
      <c r="H60" s="228" t="str">
        <f t="shared" si="1"/>
        <v/>
      </c>
    </row>
    <row r="61">
      <c r="A61" s="114"/>
      <c r="B61" s="68"/>
      <c r="C61" s="61"/>
      <c r="D61" s="61"/>
      <c r="E61" s="115"/>
      <c r="F61" s="228"/>
      <c r="G61" s="228"/>
      <c r="H61" s="228" t="str">
        <f t="shared" si="1"/>
        <v/>
      </c>
    </row>
    <row r="62">
      <c r="A62" s="114"/>
      <c r="B62" s="68"/>
      <c r="C62" s="61"/>
      <c r="D62" s="61"/>
      <c r="E62" s="115"/>
      <c r="F62" s="228"/>
      <c r="G62" s="228"/>
      <c r="H62" s="228" t="str">
        <f t="shared" si="1"/>
        <v/>
      </c>
    </row>
    <row r="63">
      <c r="A63" s="114"/>
      <c r="B63" s="68"/>
      <c r="C63" s="61"/>
      <c r="D63" s="61"/>
      <c r="E63" s="115"/>
      <c r="F63" s="228"/>
      <c r="G63" s="228"/>
      <c r="H63" s="228" t="str">
        <f t="shared" si="1"/>
        <v/>
      </c>
    </row>
    <row r="64">
      <c r="A64" s="114"/>
      <c r="B64" s="68"/>
      <c r="C64" s="61"/>
      <c r="D64" s="61"/>
      <c r="E64" s="115"/>
      <c r="F64" s="228"/>
      <c r="G64" s="228"/>
      <c r="H64" s="228" t="str">
        <f t="shared" si="1"/>
        <v/>
      </c>
    </row>
    <row r="65">
      <c r="A65" s="114"/>
      <c r="B65" s="68"/>
      <c r="C65" s="61"/>
      <c r="D65" s="61"/>
      <c r="E65" s="115"/>
      <c r="F65" s="228"/>
      <c r="G65" s="228"/>
      <c r="H65" s="228" t="str">
        <f t="shared" si="1"/>
        <v/>
      </c>
    </row>
    <row r="66">
      <c r="A66" s="114"/>
      <c r="B66" s="61"/>
      <c r="C66" s="61"/>
      <c r="D66" s="61"/>
      <c r="E66" s="115"/>
      <c r="F66" s="228"/>
      <c r="G66" s="228"/>
      <c r="H66" s="228" t="str">
        <f t="shared" si="1"/>
        <v/>
      </c>
    </row>
    <row r="67">
      <c r="A67" s="114"/>
      <c r="B67" s="68"/>
      <c r="C67" s="61"/>
      <c r="D67" s="61"/>
      <c r="E67" s="115"/>
      <c r="F67" s="228"/>
      <c r="G67" s="228"/>
      <c r="H67" s="228" t="str">
        <f t="shared" si="1"/>
        <v/>
      </c>
    </row>
    <row r="68">
      <c r="A68" s="114"/>
      <c r="B68" s="68"/>
      <c r="C68" s="61"/>
      <c r="D68" s="61"/>
      <c r="E68" s="115"/>
      <c r="F68" s="228"/>
      <c r="G68" s="228"/>
      <c r="H68" s="228" t="str">
        <f t="shared" si="1"/>
        <v/>
      </c>
    </row>
    <row r="69">
      <c r="A69" s="114"/>
      <c r="B69" s="68"/>
      <c r="C69" s="61"/>
      <c r="D69" s="61"/>
      <c r="E69" s="115"/>
      <c r="F69" s="228"/>
      <c r="G69" s="228"/>
      <c r="H69" s="228" t="str">
        <f t="shared" si="1"/>
        <v/>
      </c>
    </row>
    <row r="70">
      <c r="A70" s="114"/>
      <c r="B70" s="61"/>
      <c r="C70" s="61"/>
      <c r="D70" s="61"/>
      <c r="E70" s="115"/>
      <c r="F70" s="228"/>
      <c r="G70" s="228"/>
      <c r="H70" s="228" t="str">
        <f t="shared" si="1"/>
        <v/>
      </c>
    </row>
    <row r="71">
      <c r="A71" s="114"/>
      <c r="B71" s="68"/>
      <c r="C71" s="61"/>
      <c r="D71" s="61"/>
      <c r="E71" s="115"/>
      <c r="F71" s="228"/>
      <c r="G71" s="228"/>
      <c r="H71" s="228" t="str">
        <f t="shared" si="1"/>
        <v/>
      </c>
    </row>
    <row r="72">
      <c r="A72" s="114"/>
      <c r="B72" s="68"/>
      <c r="C72" s="61"/>
      <c r="D72" s="61"/>
      <c r="E72" s="115"/>
      <c r="F72" s="228"/>
      <c r="G72" s="228"/>
      <c r="H72" s="228" t="str">
        <f t="shared" si="1"/>
        <v/>
      </c>
    </row>
    <row r="73">
      <c r="A73" s="114"/>
      <c r="B73" s="68"/>
      <c r="C73" s="61"/>
      <c r="D73" s="61"/>
      <c r="E73" s="115"/>
      <c r="F73" s="228"/>
      <c r="G73" s="228"/>
      <c r="H73" s="228" t="str">
        <f t="shared" si="1"/>
        <v/>
      </c>
    </row>
    <row r="74">
      <c r="A74" s="114"/>
      <c r="B74" s="68"/>
      <c r="C74" s="61"/>
      <c r="D74" s="61"/>
      <c r="E74" s="115"/>
      <c r="F74" s="228"/>
      <c r="G74" s="228"/>
      <c r="H74" s="228" t="str">
        <f t="shared" si="1"/>
        <v/>
      </c>
    </row>
    <row r="75">
      <c r="A75" s="42"/>
      <c r="B75" s="61"/>
      <c r="C75" s="61"/>
      <c r="D75" s="61"/>
      <c r="E75" s="115"/>
      <c r="F75" s="228"/>
      <c r="G75" s="228"/>
      <c r="H75" s="228" t="str">
        <f t="shared" si="1"/>
        <v/>
      </c>
    </row>
    <row r="76">
      <c r="A76" s="114"/>
      <c r="B76" s="68"/>
      <c r="C76" s="61"/>
      <c r="D76" s="61"/>
      <c r="E76" s="115"/>
      <c r="F76" s="228"/>
      <c r="G76" s="228"/>
      <c r="H76" s="228" t="str">
        <f t="shared" si="1"/>
        <v/>
      </c>
    </row>
    <row r="77">
      <c r="A77" s="114"/>
      <c r="B77" s="68"/>
      <c r="C77" s="61"/>
      <c r="D77" s="61"/>
      <c r="E77" s="115"/>
      <c r="F77" s="228"/>
      <c r="G77" s="228"/>
      <c r="H77" s="228" t="str">
        <f t="shared" si="1"/>
        <v/>
      </c>
    </row>
    <row r="78">
      <c r="A78" s="114"/>
      <c r="B78" s="68"/>
      <c r="C78" s="61"/>
      <c r="D78" s="61"/>
      <c r="E78" s="115"/>
      <c r="F78" s="228"/>
      <c r="G78" s="228"/>
      <c r="H78" s="228" t="str">
        <f t="shared" si="1"/>
        <v/>
      </c>
    </row>
    <row r="79">
      <c r="A79" s="114"/>
      <c r="B79" s="68"/>
      <c r="C79" s="61"/>
      <c r="D79" s="61"/>
      <c r="E79" s="115"/>
      <c r="F79" s="228"/>
      <c r="G79" s="228"/>
      <c r="H79" s="228" t="str">
        <f t="shared" si="1"/>
        <v/>
      </c>
    </row>
    <row r="80">
      <c r="A80" s="114"/>
      <c r="B80" s="68"/>
      <c r="C80" s="61"/>
      <c r="D80" s="61"/>
      <c r="E80" s="115"/>
      <c r="F80" s="228"/>
      <c r="G80" s="228"/>
      <c r="H80" s="228" t="str">
        <f t="shared" si="1"/>
        <v/>
      </c>
    </row>
    <row r="81">
      <c r="A81" s="114"/>
      <c r="B81" s="68"/>
      <c r="C81" s="61"/>
      <c r="D81" s="61"/>
      <c r="E81" s="115"/>
      <c r="F81" s="228"/>
      <c r="G81" s="228"/>
      <c r="H81" s="228" t="str">
        <f t="shared" si="1"/>
        <v/>
      </c>
    </row>
    <row r="82">
      <c r="A82" s="42"/>
      <c r="B82" s="61"/>
      <c r="C82" s="61"/>
      <c r="D82" s="61"/>
      <c r="E82" s="115"/>
      <c r="F82" s="228"/>
      <c r="G82" s="228"/>
      <c r="H82" s="228" t="str">
        <f t="shared" si="1"/>
        <v/>
      </c>
    </row>
    <row r="83">
      <c r="A83" s="42"/>
      <c r="B83" s="61"/>
      <c r="C83" s="61"/>
      <c r="D83" s="61"/>
      <c r="E83" s="115"/>
      <c r="F83" s="228"/>
      <c r="G83" s="228"/>
      <c r="H83" s="228" t="str">
        <f t="shared" si="1"/>
        <v/>
      </c>
    </row>
    <row r="84">
      <c r="A84" s="114"/>
      <c r="B84" s="68"/>
      <c r="C84" s="61"/>
      <c r="D84" s="61"/>
      <c r="E84" s="115"/>
      <c r="F84" s="228"/>
      <c r="G84" s="228"/>
      <c r="H84" s="228" t="str">
        <f t="shared" si="1"/>
        <v/>
      </c>
    </row>
    <row r="85">
      <c r="A85" s="114"/>
      <c r="B85" s="68"/>
      <c r="C85" s="61"/>
      <c r="D85" s="61"/>
      <c r="E85" s="115"/>
      <c r="F85" s="228"/>
      <c r="G85" s="228"/>
      <c r="H85" s="228" t="str">
        <f t="shared" si="1"/>
        <v/>
      </c>
    </row>
    <row r="86">
      <c r="A86" s="114"/>
      <c r="B86" s="68"/>
      <c r="C86" s="61"/>
      <c r="D86" s="61"/>
      <c r="E86" s="115"/>
      <c r="F86" s="228"/>
      <c r="G86" s="228"/>
      <c r="H86" s="228" t="str">
        <f t="shared" si="1"/>
        <v/>
      </c>
    </row>
    <row r="87">
      <c r="A87" s="114"/>
      <c r="B87" s="68"/>
      <c r="C87" s="61"/>
      <c r="D87" s="61"/>
      <c r="E87" s="115"/>
      <c r="F87" s="228"/>
      <c r="G87" s="228"/>
      <c r="H87" s="228" t="str">
        <f t="shared" si="1"/>
        <v/>
      </c>
    </row>
    <row r="88">
      <c r="A88" s="114"/>
      <c r="B88" s="68"/>
      <c r="C88" s="61"/>
      <c r="D88" s="61"/>
      <c r="E88" s="115"/>
      <c r="F88" s="228"/>
      <c r="G88" s="228"/>
      <c r="H88" s="228" t="str">
        <f t="shared" si="1"/>
        <v/>
      </c>
    </row>
    <row r="89">
      <c r="A89" s="114"/>
      <c r="B89" s="68"/>
      <c r="C89" s="61"/>
      <c r="D89" s="61"/>
      <c r="E89" s="115"/>
      <c r="F89" s="228"/>
      <c r="G89" s="228"/>
      <c r="H89" s="228" t="str">
        <f t="shared" si="1"/>
        <v/>
      </c>
    </row>
    <row r="90">
      <c r="A90" s="114"/>
      <c r="B90" s="68"/>
      <c r="C90" s="61"/>
      <c r="D90" s="61"/>
      <c r="E90" s="115"/>
      <c r="F90" s="228"/>
      <c r="G90" s="228"/>
      <c r="H90" s="228" t="str">
        <f t="shared" si="1"/>
        <v/>
      </c>
    </row>
    <row r="91">
      <c r="A91" s="114"/>
      <c r="B91" s="68"/>
      <c r="C91" s="61"/>
      <c r="D91" s="61"/>
      <c r="E91" s="115"/>
      <c r="F91" s="228"/>
      <c r="G91" s="228"/>
      <c r="H91" s="228" t="str">
        <f t="shared" si="1"/>
        <v/>
      </c>
    </row>
    <row r="92">
      <c r="A92" s="114"/>
      <c r="B92" s="68"/>
      <c r="C92" s="61"/>
      <c r="D92" s="61"/>
      <c r="E92" s="115"/>
      <c r="F92" s="228"/>
      <c r="G92" s="228"/>
      <c r="H92" s="228" t="str">
        <f t="shared" si="1"/>
        <v/>
      </c>
    </row>
    <row r="93">
      <c r="A93" s="114"/>
      <c r="B93" s="68"/>
      <c r="C93" s="61"/>
      <c r="D93" s="61"/>
      <c r="E93" s="115"/>
      <c r="F93" s="228"/>
      <c r="G93" s="228"/>
      <c r="H93" s="228" t="str">
        <f t="shared" si="1"/>
        <v/>
      </c>
    </row>
    <row r="94">
      <c r="A94" s="114"/>
      <c r="B94" s="68"/>
      <c r="C94" s="61"/>
      <c r="D94" s="61"/>
      <c r="E94" s="115"/>
      <c r="F94" s="228"/>
      <c r="G94" s="228"/>
      <c r="H94" s="228" t="str">
        <f t="shared" si="1"/>
        <v/>
      </c>
    </row>
    <row r="95">
      <c r="A95" s="114"/>
      <c r="B95" s="68"/>
      <c r="C95" s="61"/>
      <c r="D95" s="61"/>
      <c r="E95" s="115"/>
      <c r="F95" s="228"/>
      <c r="G95" s="228"/>
      <c r="H95" s="228" t="str">
        <f t="shared" si="1"/>
        <v/>
      </c>
    </row>
    <row r="96">
      <c r="A96" s="42"/>
      <c r="B96" s="61"/>
      <c r="C96" s="61"/>
      <c r="D96" s="61"/>
      <c r="E96" s="115"/>
      <c r="F96" s="228"/>
      <c r="G96" s="228"/>
      <c r="H96" s="228" t="str">
        <f t="shared" si="1"/>
        <v/>
      </c>
    </row>
    <row r="97">
      <c r="A97" s="114"/>
      <c r="B97" s="68"/>
      <c r="C97" s="61"/>
      <c r="D97" s="61"/>
      <c r="E97" s="115"/>
      <c r="F97" s="228"/>
      <c r="G97" s="228"/>
      <c r="H97" s="228" t="str">
        <f t="shared" si="1"/>
        <v/>
      </c>
    </row>
    <row r="98">
      <c r="A98" s="114"/>
      <c r="B98" s="68"/>
      <c r="C98" s="61"/>
      <c r="D98" s="61"/>
      <c r="E98" s="115"/>
      <c r="F98" s="228"/>
      <c r="G98" s="228"/>
      <c r="H98" s="228" t="str">
        <f t="shared" si="1"/>
        <v/>
      </c>
    </row>
    <row r="99">
      <c r="A99" s="114"/>
      <c r="B99" s="68"/>
      <c r="C99" s="61"/>
      <c r="D99" s="61"/>
      <c r="E99" s="115"/>
      <c r="F99" s="228"/>
      <c r="G99" s="228"/>
      <c r="H99" s="228" t="str">
        <f t="shared" si="1"/>
        <v/>
      </c>
    </row>
    <row r="100">
      <c r="A100" s="114"/>
      <c r="B100" s="61"/>
      <c r="C100" s="61"/>
      <c r="D100" s="61"/>
      <c r="E100" s="115"/>
      <c r="F100" s="228"/>
      <c r="G100" s="228"/>
      <c r="H100" s="228" t="str">
        <f t="shared" si="1"/>
        <v/>
      </c>
    </row>
    <row r="101">
      <c r="A101" s="114"/>
      <c r="B101" s="68"/>
      <c r="C101" s="61"/>
      <c r="D101" s="61"/>
      <c r="E101" s="115"/>
      <c r="F101" s="228"/>
      <c r="G101" s="228"/>
      <c r="H101" s="228" t="str">
        <f t="shared" si="1"/>
        <v/>
      </c>
    </row>
    <row r="102">
      <c r="A102" s="42"/>
      <c r="B102" s="61"/>
      <c r="C102" s="61"/>
      <c r="D102" s="61"/>
      <c r="E102" s="115"/>
      <c r="F102" s="228"/>
      <c r="G102" s="228"/>
      <c r="H102" s="228" t="str">
        <f t="shared" si="1"/>
        <v/>
      </c>
    </row>
    <row r="103">
      <c r="A103" s="114"/>
      <c r="B103" s="68"/>
      <c r="C103" s="61"/>
      <c r="D103" s="61"/>
      <c r="E103" s="115"/>
      <c r="F103" s="228"/>
      <c r="G103" s="228"/>
      <c r="H103" s="228" t="str">
        <f t="shared" si="1"/>
        <v/>
      </c>
    </row>
    <row r="104">
      <c r="A104" s="114"/>
      <c r="B104" s="68"/>
      <c r="C104" s="61"/>
      <c r="D104" s="61"/>
      <c r="E104" s="115"/>
      <c r="F104" s="228"/>
      <c r="G104" s="228"/>
      <c r="H104" s="228" t="str">
        <f t="shared" si="1"/>
        <v/>
      </c>
    </row>
    <row r="105">
      <c r="A105" s="114"/>
      <c r="B105" s="68"/>
      <c r="C105" s="61"/>
      <c r="D105" s="61"/>
      <c r="E105" s="115"/>
      <c r="F105" s="228"/>
      <c r="G105" s="228"/>
      <c r="H105" s="228" t="str">
        <f t="shared" si="1"/>
        <v/>
      </c>
    </row>
    <row r="106">
      <c r="A106" s="114"/>
      <c r="B106" s="68"/>
      <c r="C106" s="61"/>
      <c r="D106" s="61"/>
      <c r="E106" s="115"/>
      <c r="F106" s="228"/>
      <c r="G106" s="228"/>
      <c r="H106" s="228" t="str">
        <f t="shared" si="1"/>
        <v/>
      </c>
    </row>
    <row r="107">
      <c r="A107" s="114"/>
      <c r="B107" s="68"/>
      <c r="C107" s="61"/>
      <c r="D107" s="61"/>
      <c r="E107" s="115"/>
      <c r="F107" s="228"/>
      <c r="G107" s="228"/>
      <c r="H107" s="228" t="str">
        <f t="shared" si="1"/>
        <v/>
      </c>
    </row>
    <row r="108">
      <c r="A108" s="114"/>
      <c r="B108" s="68"/>
      <c r="C108" s="61"/>
      <c r="D108" s="61"/>
      <c r="E108" s="115"/>
      <c r="F108" s="228"/>
      <c r="G108" s="228"/>
      <c r="H108" s="228" t="str">
        <f t="shared" si="1"/>
        <v/>
      </c>
    </row>
    <row r="109">
      <c r="A109" s="114"/>
      <c r="B109" s="68"/>
      <c r="C109" s="61"/>
      <c r="D109" s="61"/>
      <c r="E109" s="115"/>
      <c r="F109" s="228"/>
      <c r="G109" s="228"/>
      <c r="H109" s="228" t="str">
        <f t="shared" si="1"/>
        <v/>
      </c>
    </row>
    <row r="110">
      <c r="A110" s="114"/>
      <c r="B110" s="68"/>
      <c r="C110" s="61"/>
      <c r="D110" s="61"/>
      <c r="E110" s="115"/>
      <c r="F110" s="228"/>
      <c r="G110" s="228"/>
      <c r="H110" s="228" t="str">
        <f t="shared" si="1"/>
        <v/>
      </c>
    </row>
    <row r="111">
      <c r="A111" s="114"/>
      <c r="B111" s="68"/>
      <c r="C111" s="61"/>
      <c r="D111" s="61"/>
      <c r="E111" s="115"/>
      <c r="F111" s="228"/>
      <c r="G111" s="228"/>
      <c r="H111" s="228" t="str">
        <f t="shared" si="1"/>
        <v/>
      </c>
    </row>
    <row r="112">
      <c r="A112" s="114"/>
      <c r="B112" s="68"/>
      <c r="C112" s="61"/>
      <c r="D112" s="61"/>
      <c r="E112" s="115"/>
      <c r="F112" s="228"/>
      <c r="G112" s="228"/>
      <c r="H112" s="228" t="str">
        <f t="shared" si="1"/>
        <v/>
      </c>
    </row>
    <row r="113">
      <c r="A113" s="114"/>
      <c r="B113" s="61"/>
      <c r="C113" s="61"/>
      <c r="D113" s="61"/>
      <c r="E113" s="115"/>
      <c r="F113" s="228"/>
      <c r="G113" s="228"/>
      <c r="H113" s="228" t="str">
        <f t="shared" si="1"/>
        <v/>
      </c>
    </row>
    <row r="114">
      <c r="A114" s="42"/>
      <c r="B114" s="61"/>
      <c r="C114" s="61"/>
      <c r="D114" s="61"/>
      <c r="E114" s="115"/>
      <c r="F114" s="228"/>
      <c r="G114" s="228"/>
      <c r="H114" s="228" t="str">
        <f t="shared" si="1"/>
        <v/>
      </c>
    </row>
    <row r="115">
      <c r="A115" s="114"/>
      <c r="B115" s="68"/>
      <c r="C115" s="61"/>
      <c r="D115" s="61"/>
      <c r="E115" s="115"/>
      <c r="F115" s="228"/>
      <c r="G115" s="228"/>
      <c r="H115" s="228" t="str">
        <f t="shared" si="1"/>
        <v/>
      </c>
    </row>
    <row r="116">
      <c r="A116" s="114"/>
      <c r="B116" s="68"/>
      <c r="C116" s="61"/>
      <c r="D116" s="61"/>
      <c r="E116" s="115"/>
      <c r="F116" s="228"/>
      <c r="G116" s="228"/>
      <c r="H116" s="228" t="str">
        <f t="shared" si="1"/>
        <v/>
      </c>
    </row>
    <row r="117">
      <c r="A117" s="114"/>
      <c r="B117" s="68"/>
      <c r="C117" s="61"/>
      <c r="D117" s="61"/>
      <c r="E117" s="115"/>
      <c r="F117" s="228"/>
      <c r="G117" s="228"/>
      <c r="H117" s="228" t="str">
        <f t="shared" si="1"/>
        <v/>
      </c>
    </row>
    <row r="118">
      <c r="A118" s="114"/>
      <c r="B118" s="61"/>
      <c r="C118" s="61"/>
      <c r="D118" s="61"/>
      <c r="E118" s="115"/>
      <c r="F118" s="228"/>
      <c r="G118" s="228"/>
      <c r="H118" s="228" t="str">
        <f t="shared" si="1"/>
        <v/>
      </c>
    </row>
    <row r="119">
      <c r="A119" s="114"/>
      <c r="B119" s="68"/>
      <c r="C119" s="61"/>
      <c r="D119" s="61"/>
      <c r="E119" s="115"/>
      <c r="F119" s="228"/>
      <c r="G119" s="228"/>
      <c r="H119" s="228" t="str">
        <f t="shared" si="1"/>
        <v/>
      </c>
    </row>
    <row r="120">
      <c r="A120" s="114"/>
      <c r="B120" s="68"/>
      <c r="C120" s="61"/>
      <c r="D120" s="61"/>
      <c r="E120" s="115"/>
      <c r="F120" s="228"/>
      <c r="G120" s="228"/>
      <c r="H120" s="228" t="str">
        <f t="shared" si="1"/>
        <v/>
      </c>
    </row>
    <row r="121">
      <c r="A121" s="114"/>
      <c r="B121" s="68"/>
      <c r="C121" s="61"/>
      <c r="D121" s="61"/>
      <c r="E121" s="115"/>
      <c r="F121" s="228"/>
      <c r="G121" s="228"/>
      <c r="H121" s="228" t="str">
        <f t="shared" si="1"/>
        <v/>
      </c>
    </row>
    <row r="122">
      <c r="A122" s="114"/>
      <c r="B122" s="68"/>
      <c r="C122" s="61"/>
      <c r="D122" s="61"/>
      <c r="E122" s="115"/>
      <c r="F122" s="228"/>
      <c r="G122" s="228"/>
      <c r="H122" s="228" t="str">
        <f t="shared" si="1"/>
        <v/>
      </c>
    </row>
    <row r="123">
      <c r="A123" s="42"/>
      <c r="B123" s="61"/>
      <c r="C123" s="61"/>
      <c r="D123" s="61"/>
      <c r="E123" s="115"/>
      <c r="F123" s="228"/>
      <c r="G123" s="228"/>
      <c r="H123" s="228" t="str">
        <f t="shared" si="1"/>
        <v/>
      </c>
    </row>
    <row r="124">
      <c r="A124" s="114"/>
      <c r="B124" s="68"/>
      <c r="C124" s="61"/>
      <c r="D124" s="61"/>
      <c r="E124" s="115"/>
      <c r="F124" s="228"/>
      <c r="G124" s="228"/>
      <c r="H124" s="228" t="str">
        <f t="shared" si="1"/>
        <v/>
      </c>
    </row>
    <row r="125">
      <c r="A125" s="114"/>
      <c r="B125" s="68"/>
      <c r="C125" s="61"/>
      <c r="D125" s="61"/>
      <c r="E125" s="115"/>
      <c r="F125" s="228"/>
      <c r="G125" s="228"/>
      <c r="H125" s="228" t="str">
        <f t="shared" si="1"/>
        <v/>
      </c>
    </row>
    <row r="126">
      <c r="A126" s="114"/>
      <c r="B126" s="68"/>
      <c r="C126" s="61"/>
      <c r="D126" s="61"/>
      <c r="E126" s="115"/>
      <c r="F126" s="228"/>
      <c r="G126" s="228"/>
      <c r="H126" s="228" t="str">
        <f t="shared" si="1"/>
        <v/>
      </c>
    </row>
    <row r="127">
      <c r="A127" s="114"/>
      <c r="B127" s="68"/>
      <c r="C127" s="61"/>
      <c r="D127" s="61"/>
      <c r="E127" s="115"/>
      <c r="F127" s="228"/>
      <c r="G127" s="228"/>
      <c r="H127" s="228" t="str">
        <f t="shared" si="1"/>
        <v/>
      </c>
    </row>
    <row r="128">
      <c r="A128" s="114"/>
      <c r="B128" s="68"/>
      <c r="C128" s="61"/>
      <c r="D128" s="61"/>
      <c r="E128" s="115"/>
      <c r="F128" s="228"/>
      <c r="G128" s="228"/>
      <c r="H128" s="228" t="str">
        <f t="shared" si="1"/>
        <v/>
      </c>
    </row>
    <row r="129">
      <c r="A129" s="114"/>
      <c r="B129" s="68"/>
      <c r="C129" s="61"/>
      <c r="D129" s="61"/>
      <c r="E129" s="115"/>
      <c r="F129" s="228"/>
      <c r="G129" s="228"/>
      <c r="H129" s="228" t="str">
        <f t="shared" si="1"/>
        <v/>
      </c>
    </row>
    <row r="130">
      <c r="A130" s="114"/>
      <c r="B130" s="68"/>
      <c r="C130" s="61"/>
      <c r="D130" s="61"/>
      <c r="E130" s="115"/>
      <c r="F130" s="228"/>
      <c r="G130" s="228"/>
      <c r="H130" s="228" t="str">
        <f t="shared" si="1"/>
        <v/>
      </c>
    </row>
    <row r="131">
      <c r="A131" s="114"/>
      <c r="B131" s="68"/>
      <c r="C131" s="61"/>
      <c r="D131" s="61"/>
      <c r="E131" s="115"/>
      <c r="F131" s="228"/>
      <c r="G131" s="228"/>
      <c r="H131" s="228" t="str">
        <f t="shared" si="1"/>
        <v/>
      </c>
    </row>
    <row r="132">
      <c r="A132" s="42"/>
      <c r="B132" s="61"/>
      <c r="C132" s="61"/>
      <c r="D132" s="61"/>
      <c r="E132" s="115"/>
      <c r="F132" s="228"/>
      <c r="G132" s="228"/>
      <c r="H132" s="228" t="str">
        <f t="shared" si="1"/>
        <v/>
      </c>
    </row>
    <row r="133">
      <c r="A133" s="114"/>
      <c r="B133" s="68"/>
      <c r="C133" s="61"/>
      <c r="D133" s="61"/>
      <c r="E133" s="115"/>
      <c r="F133" s="228"/>
      <c r="G133" s="228"/>
      <c r="H133" s="228" t="str">
        <f t="shared" si="1"/>
        <v/>
      </c>
    </row>
    <row r="134">
      <c r="A134" s="114"/>
      <c r="B134" s="61"/>
      <c r="C134" s="61"/>
      <c r="D134" s="61"/>
      <c r="E134" s="115"/>
      <c r="F134" s="228"/>
      <c r="G134" s="228"/>
      <c r="H134" s="228" t="str">
        <f t="shared" si="1"/>
        <v/>
      </c>
    </row>
    <row r="135">
      <c r="A135" s="114"/>
      <c r="B135" s="61"/>
      <c r="C135" s="68"/>
      <c r="D135" s="68"/>
      <c r="E135" s="115"/>
      <c r="F135" s="228"/>
      <c r="G135" s="228"/>
      <c r="H135" s="228" t="str">
        <f t="shared" si="1"/>
        <v/>
      </c>
    </row>
    <row r="136">
      <c r="A136" s="114"/>
      <c r="B136" s="61"/>
      <c r="C136" s="68"/>
      <c r="D136" s="68"/>
      <c r="E136" s="115"/>
      <c r="F136" s="228"/>
      <c r="G136" s="228"/>
      <c r="H136" s="228" t="str">
        <f t="shared" si="1"/>
        <v/>
      </c>
    </row>
    <row r="137">
      <c r="A137" s="114"/>
      <c r="B137" s="61"/>
      <c r="C137" s="68"/>
      <c r="D137" s="68"/>
      <c r="E137" s="115"/>
      <c r="F137" s="228"/>
      <c r="G137" s="228"/>
      <c r="H137" s="228" t="str">
        <f t="shared" si="1"/>
        <v/>
      </c>
    </row>
    <row r="138">
      <c r="A138" s="42"/>
      <c r="B138" s="61"/>
      <c r="C138" s="61"/>
      <c r="D138" s="61"/>
      <c r="E138" s="115"/>
      <c r="F138" s="228"/>
      <c r="G138" s="228"/>
      <c r="H138" s="228" t="str">
        <f t="shared" si="1"/>
        <v/>
      </c>
    </row>
    <row r="139">
      <c r="A139" s="42"/>
      <c r="B139" s="61"/>
      <c r="C139" s="61"/>
      <c r="D139" s="61"/>
      <c r="E139" s="115"/>
      <c r="F139" s="228"/>
      <c r="G139" s="228"/>
      <c r="H139" s="228" t="str">
        <f t="shared" si="1"/>
        <v/>
      </c>
    </row>
    <row r="140">
      <c r="A140" s="114"/>
      <c r="B140" s="68"/>
      <c r="C140" s="61"/>
      <c r="D140" s="61"/>
      <c r="E140" s="115"/>
      <c r="F140" s="228"/>
      <c r="G140" s="228"/>
      <c r="H140" s="228" t="str">
        <f t="shared" si="1"/>
        <v/>
      </c>
    </row>
    <row r="141">
      <c r="A141" s="42"/>
      <c r="B141" s="61"/>
      <c r="C141" s="61"/>
      <c r="D141" s="61"/>
      <c r="E141" s="115"/>
      <c r="F141" s="228"/>
      <c r="G141" s="228"/>
      <c r="H141" s="228" t="str">
        <f t="shared" si="1"/>
        <v/>
      </c>
    </row>
    <row r="142">
      <c r="A142" s="114"/>
      <c r="B142" s="68"/>
      <c r="C142" s="61"/>
      <c r="D142" s="61"/>
      <c r="E142" s="115"/>
      <c r="F142" s="228"/>
      <c r="G142" s="228"/>
      <c r="H142" s="228" t="str">
        <f t="shared" si="1"/>
        <v/>
      </c>
    </row>
    <row r="143">
      <c r="A143" s="114"/>
      <c r="B143" s="68"/>
      <c r="C143" s="68"/>
      <c r="D143" s="68"/>
      <c r="E143" s="115"/>
      <c r="F143" s="228"/>
      <c r="G143" s="228"/>
      <c r="H143" s="228" t="str">
        <f t="shared" si="1"/>
        <v/>
      </c>
    </row>
    <row r="144">
      <c r="A144" s="114"/>
      <c r="B144" s="68"/>
      <c r="C144" s="61"/>
      <c r="D144" s="61"/>
      <c r="E144" s="115"/>
      <c r="F144" s="228"/>
      <c r="G144" s="228"/>
      <c r="H144" s="228" t="str">
        <f t="shared" si="1"/>
        <v/>
      </c>
    </row>
    <row r="145">
      <c r="A145" s="114"/>
      <c r="B145" s="68"/>
      <c r="C145" s="61"/>
      <c r="D145" s="61"/>
      <c r="E145" s="115"/>
      <c r="F145" s="228"/>
      <c r="G145" s="228"/>
      <c r="H145" s="228" t="str">
        <f t="shared" si="1"/>
        <v/>
      </c>
    </row>
    <row r="146">
      <c r="A146" s="114"/>
      <c r="B146" s="68"/>
      <c r="C146" s="61"/>
      <c r="D146" s="61"/>
      <c r="E146" s="115"/>
      <c r="F146" s="228"/>
      <c r="G146" s="228"/>
      <c r="H146" s="228" t="str">
        <f t="shared" si="1"/>
        <v/>
      </c>
    </row>
    <row r="147">
      <c r="A147" s="114"/>
      <c r="B147" s="68"/>
      <c r="C147" s="68"/>
      <c r="D147" s="68"/>
      <c r="E147" s="115"/>
      <c r="F147" s="228"/>
      <c r="G147" s="228"/>
      <c r="H147" s="228" t="str">
        <f t="shared" si="1"/>
        <v/>
      </c>
    </row>
    <row r="148">
      <c r="A148" s="114"/>
      <c r="B148" s="68"/>
      <c r="C148" s="61"/>
      <c r="D148" s="61"/>
      <c r="E148" s="115"/>
      <c r="F148" s="228"/>
      <c r="G148" s="228"/>
      <c r="H148" s="228" t="str">
        <f t="shared" si="1"/>
        <v/>
      </c>
    </row>
    <row r="149">
      <c r="A149" s="114"/>
      <c r="B149" s="68"/>
      <c r="C149" s="61"/>
      <c r="D149" s="61"/>
      <c r="E149" s="115"/>
      <c r="F149" s="228"/>
      <c r="G149" s="228"/>
      <c r="H149" s="228" t="str">
        <f t="shared" si="1"/>
        <v/>
      </c>
    </row>
    <row r="150">
      <c r="A150" s="114"/>
      <c r="B150" s="68"/>
      <c r="C150" s="61"/>
      <c r="D150" s="61"/>
      <c r="E150" s="115"/>
      <c r="F150" s="228"/>
      <c r="G150" s="228"/>
      <c r="H150" s="228" t="str">
        <f t="shared" si="1"/>
        <v/>
      </c>
    </row>
    <row r="151">
      <c r="A151" s="114"/>
      <c r="B151" s="68"/>
      <c r="C151" s="61"/>
      <c r="D151" s="61"/>
      <c r="E151" s="115"/>
      <c r="F151" s="228"/>
      <c r="G151" s="228"/>
      <c r="H151" s="228" t="str">
        <f t="shared" si="1"/>
        <v/>
      </c>
    </row>
    <row r="152">
      <c r="A152" s="114"/>
      <c r="B152" s="68"/>
      <c r="C152" s="61"/>
      <c r="D152" s="61"/>
      <c r="E152" s="115"/>
      <c r="F152" s="228"/>
      <c r="G152" s="228"/>
      <c r="H152" s="228" t="str">
        <f t="shared" si="1"/>
        <v/>
      </c>
    </row>
    <row r="153">
      <c r="A153" s="114"/>
      <c r="B153" s="68"/>
      <c r="C153" s="61"/>
      <c r="D153" s="61"/>
      <c r="E153" s="115"/>
      <c r="F153" s="228"/>
      <c r="G153" s="228"/>
      <c r="H153" s="228" t="str">
        <f t="shared" si="1"/>
        <v/>
      </c>
    </row>
    <row r="154">
      <c r="A154" s="114"/>
      <c r="B154" s="68"/>
      <c r="C154" s="61"/>
      <c r="D154" s="61"/>
      <c r="E154" s="115"/>
      <c r="F154" s="228"/>
      <c r="G154" s="228"/>
      <c r="H154" s="228" t="str">
        <f t="shared" si="1"/>
        <v/>
      </c>
    </row>
    <row r="155">
      <c r="A155" s="114"/>
      <c r="B155" s="61"/>
      <c r="C155" s="61"/>
      <c r="D155" s="61"/>
      <c r="E155" s="115"/>
      <c r="F155" s="228"/>
      <c r="G155" s="228"/>
      <c r="H155" s="228" t="str">
        <f t="shared" si="1"/>
        <v/>
      </c>
    </row>
    <row r="156">
      <c r="A156" s="42"/>
      <c r="B156" s="61"/>
      <c r="C156" s="61"/>
      <c r="D156" s="61"/>
      <c r="E156" s="115"/>
      <c r="F156" s="228"/>
      <c r="G156" s="228"/>
      <c r="H156" s="228" t="str">
        <f t="shared" si="1"/>
        <v/>
      </c>
    </row>
    <row r="157">
      <c r="A157" s="114"/>
      <c r="B157" s="68"/>
      <c r="C157" s="61"/>
      <c r="D157" s="61"/>
      <c r="E157" s="115"/>
      <c r="F157" s="228"/>
      <c r="G157" s="228"/>
      <c r="H157" s="228" t="str">
        <f t="shared" si="1"/>
        <v/>
      </c>
    </row>
    <row r="158">
      <c r="A158" s="114"/>
      <c r="B158" s="68"/>
      <c r="C158" s="61"/>
      <c r="D158" s="61"/>
      <c r="E158" s="115"/>
      <c r="F158" s="228"/>
      <c r="G158" s="228"/>
      <c r="H158" s="228" t="str">
        <f t="shared" si="1"/>
        <v/>
      </c>
    </row>
    <row r="159">
      <c r="A159" s="114"/>
      <c r="B159" s="68"/>
      <c r="C159" s="61"/>
      <c r="D159" s="61"/>
      <c r="E159" s="115"/>
      <c r="F159" s="228"/>
      <c r="G159" s="228"/>
      <c r="H159" s="228" t="str">
        <f t="shared" si="1"/>
        <v/>
      </c>
    </row>
    <row r="160">
      <c r="A160" s="114"/>
      <c r="B160" s="68"/>
      <c r="C160" s="61"/>
      <c r="D160" s="61"/>
      <c r="E160" s="115"/>
      <c r="F160" s="228"/>
      <c r="G160" s="228"/>
      <c r="H160" s="228" t="str">
        <f t="shared" si="1"/>
        <v/>
      </c>
    </row>
    <row r="161">
      <c r="A161" s="42"/>
      <c r="B161" s="61"/>
      <c r="C161" s="61"/>
      <c r="D161" s="61"/>
      <c r="E161" s="115"/>
      <c r="F161" s="228"/>
      <c r="G161" s="228"/>
      <c r="H161" s="228" t="str">
        <f t="shared" si="1"/>
        <v/>
      </c>
    </row>
    <row r="162">
      <c r="A162" s="42"/>
      <c r="B162" s="61"/>
      <c r="C162" s="61"/>
      <c r="D162" s="61"/>
      <c r="E162" s="115"/>
      <c r="F162" s="228"/>
      <c r="G162" s="228"/>
      <c r="H162" s="228" t="str">
        <f t="shared" si="1"/>
        <v/>
      </c>
    </row>
    <row r="163">
      <c r="A163" s="114"/>
      <c r="B163" s="68"/>
      <c r="C163" s="61"/>
      <c r="D163" s="61"/>
      <c r="E163" s="115"/>
      <c r="F163" s="228"/>
      <c r="G163" s="228"/>
      <c r="H163" s="228" t="str">
        <f t="shared" si="1"/>
        <v/>
      </c>
    </row>
    <row r="164">
      <c r="A164" s="114"/>
      <c r="B164" s="68"/>
      <c r="C164" s="61"/>
      <c r="D164" s="61"/>
      <c r="E164" s="115"/>
      <c r="F164" s="228"/>
      <c r="G164" s="228"/>
      <c r="H164" s="228" t="str">
        <f t="shared" si="1"/>
        <v/>
      </c>
    </row>
    <row r="165">
      <c r="A165" s="114"/>
      <c r="B165" s="68"/>
      <c r="C165" s="61"/>
      <c r="D165" s="61"/>
      <c r="E165" s="115"/>
      <c r="F165" s="228"/>
      <c r="G165" s="228"/>
      <c r="H165" s="228" t="str">
        <f t="shared" si="1"/>
        <v/>
      </c>
    </row>
    <row r="166">
      <c r="A166" s="114"/>
      <c r="B166" s="68"/>
      <c r="C166" s="61"/>
      <c r="D166" s="61"/>
      <c r="E166" s="115"/>
      <c r="F166" s="228"/>
      <c r="G166" s="228"/>
      <c r="H166" s="228" t="str">
        <f t="shared" si="1"/>
        <v/>
      </c>
    </row>
    <row r="167">
      <c r="A167" s="114"/>
      <c r="B167" s="68"/>
      <c r="C167" s="61"/>
      <c r="D167" s="61"/>
      <c r="E167" s="115"/>
      <c r="F167" s="228"/>
      <c r="G167" s="228"/>
      <c r="H167" s="228" t="str">
        <f t="shared" si="1"/>
        <v/>
      </c>
    </row>
    <row r="168">
      <c r="A168" s="114"/>
      <c r="B168" s="68"/>
      <c r="C168" s="61"/>
      <c r="D168" s="61"/>
      <c r="E168" s="115"/>
      <c r="F168" s="228"/>
      <c r="G168" s="228"/>
      <c r="H168" s="228" t="str">
        <f t="shared" si="1"/>
        <v/>
      </c>
    </row>
    <row r="169">
      <c r="A169" s="114"/>
      <c r="B169" s="68"/>
      <c r="C169" s="61"/>
      <c r="D169" s="61"/>
      <c r="E169" s="115"/>
      <c r="F169" s="228"/>
      <c r="G169" s="228"/>
      <c r="H169" s="228" t="str">
        <f t="shared" si="1"/>
        <v/>
      </c>
    </row>
    <row r="170">
      <c r="A170" s="114"/>
      <c r="B170" s="68"/>
      <c r="C170" s="61"/>
      <c r="D170" s="61"/>
      <c r="E170" s="115"/>
      <c r="F170" s="228"/>
      <c r="G170" s="228"/>
      <c r="H170" s="228" t="str">
        <f t="shared" si="1"/>
        <v/>
      </c>
    </row>
    <row r="171">
      <c r="A171" s="114"/>
      <c r="B171" s="68"/>
      <c r="C171" s="61"/>
      <c r="D171" s="61"/>
      <c r="E171" s="115"/>
      <c r="F171" s="228"/>
      <c r="G171" s="228"/>
      <c r="H171" s="228" t="str">
        <f t="shared" si="1"/>
        <v/>
      </c>
    </row>
    <row r="172">
      <c r="A172" s="114"/>
      <c r="B172" s="68"/>
      <c r="C172" s="61"/>
      <c r="D172" s="61"/>
      <c r="E172" s="115"/>
      <c r="F172" s="228"/>
      <c r="G172" s="228"/>
      <c r="H172" s="228" t="str">
        <f t="shared" si="1"/>
        <v/>
      </c>
    </row>
    <row r="173">
      <c r="A173" s="114"/>
      <c r="B173" s="68"/>
      <c r="C173" s="61"/>
      <c r="D173" s="61"/>
      <c r="E173" s="115"/>
      <c r="F173" s="228"/>
      <c r="G173" s="228"/>
      <c r="H173" s="228" t="str">
        <f t="shared" si="1"/>
        <v/>
      </c>
    </row>
    <row r="174">
      <c r="A174" s="114"/>
      <c r="B174" s="68"/>
      <c r="C174" s="61"/>
      <c r="D174" s="61"/>
      <c r="E174" s="115"/>
      <c r="F174" s="228"/>
      <c r="G174" s="228"/>
      <c r="H174" s="228" t="str">
        <f t="shared" si="1"/>
        <v/>
      </c>
    </row>
    <row r="175">
      <c r="A175" s="42"/>
      <c r="B175" s="61"/>
      <c r="C175" s="61"/>
      <c r="D175" s="61"/>
      <c r="E175" s="115"/>
      <c r="F175" s="228"/>
      <c r="G175" s="228"/>
      <c r="H175" s="228" t="str">
        <f t="shared" si="1"/>
        <v/>
      </c>
    </row>
    <row r="176">
      <c r="A176" s="114"/>
      <c r="B176" s="68"/>
      <c r="C176" s="61"/>
      <c r="D176" s="61"/>
      <c r="E176" s="115"/>
      <c r="F176" s="228"/>
      <c r="G176" s="228"/>
      <c r="H176" s="228" t="str">
        <f t="shared" si="1"/>
        <v/>
      </c>
    </row>
    <row r="177">
      <c r="A177" s="114"/>
      <c r="B177" s="68"/>
      <c r="C177" s="61"/>
      <c r="D177" s="61"/>
      <c r="E177" s="115"/>
      <c r="F177" s="228"/>
      <c r="G177" s="228"/>
      <c r="H177" s="228" t="str">
        <f t="shared" si="1"/>
        <v/>
      </c>
    </row>
    <row r="178">
      <c r="A178" s="114"/>
      <c r="B178" s="68"/>
      <c r="C178" s="61"/>
      <c r="D178" s="61"/>
      <c r="E178" s="115"/>
      <c r="F178" s="228"/>
      <c r="G178" s="228"/>
      <c r="H178" s="228" t="str">
        <f t="shared" si="1"/>
        <v/>
      </c>
    </row>
    <row r="179">
      <c r="A179" s="114"/>
      <c r="B179" s="68"/>
      <c r="C179" s="61"/>
      <c r="D179" s="61"/>
      <c r="E179" s="115"/>
      <c r="F179" s="228"/>
      <c r="G179" s="228"/>
      <c r="H179" s="228" t="str">
        <f t="shared" si="1"/>
        <v/>
      </c>
    </row>
    <row r="180">
      <c r="A180" s="114"/>
      <c r="B180" s="68"/>
      <c r="C180" s="61"/>
      <c r="D180" s="61"/>
      <c r="E180" s="115"/>
      <c r="F180" s="228"/>
      <c r="G180" s="228"/>
      <c r="H180" s="228" t="str">
        <f t="shared" si="1"/>
        <v/>
      </c>
    </row>
    <row r="181">
      <c r="A181" s="114"/>
      <c r="B181" s="68"/>
      <c r="C181" s="61"/>
      <c r="D181" s="61"/>
      <c r="E181" s="115"/>
      <c r="F181" s="228"/>
      <c r="G181" s="228"/>
      <c r="H181" s="228" t="str">
        <f t="shared" si="1"/>
        <v/>
      </c>
    </row>
    <row r="182">
      <c r="A182" s="114"/>
      <c r="B182" s="68"/>
      <c r="C182" s="61"/>
      <c r="D182" s="61"/>
      <c r="E182" s="115"/>
      <c r="F182" s="228"/>
      <c r="G182" s="228"/>
      <c r="H182" s="228" t="str">
        <f t="shared" si="1"/>
        <v/>
      </c>
    </row>
    <row r="183">
      <c r="A183" s="114"/>
      <c r="B183" s="68"/>
      <c r="C183" s="61"/>
      <c r="D183" s="61"/>
      <c r="E183" s="115"/>
      <c r="F183" s="228"/>
      <c r="G183" s="228"/>
      <c r="H183" s="228" t="str">
        <f t="shared" si="1"/>
        <v/>
      </c>
    </row>
    <row r="184">
      <c r="A184" s="114"/>
      <c r="B184" s="68"/>
      <c r="C184" s="61"/>
      <c r="D184" s="61"/>
      <c r="E184" s="115"/>
      <c r="F184" s="228"/>
      <c r="G184" s="228"/>
      <c r="H184" s="228" t="str">
        <f t="shared" si="1"/>
        <v/>
      </c>
    </row>
    <row r="185">
      <c r="A185" s="42"/>
      <c r="B185" s="61"/>
      <c r="C185" s="61"/>
      <c r="D185" s="61"/>
      <c r="E185" s="115"/>
      <c r="F185" s="228"/>
      <c r="G185" s="228"/>
      <c r="H185" s="228" t="str">
        <f t="shared" si="1"/>
        <v/>
      </c>
    </row>
    <row r="186">
      <c r="A186" s="114"/>
      <c r="B186" s="68"/>
      <c r="C186" s="61"/>
      <c r="D186" s="61"/>
      <c r="E186" s="115"/>
      <c r="F186" s="228"/>
      <c r="G186" s="228"/>
      <c r="H186" s="228" t="str">
        <f t="shared" si="1"/>
        <v/>
      </c>
    </row>
    <row r="187">
      <c r="A187" s="114"/>
      <c r="B187" s="68"/>
      <c r="C187" s="61"/>
      <c r="D187" s="61"/>
      <c r="E187" s="115"/>
      <c r="F187" s="228"/>
      <c r="G187" s="228"/>
      <c r="H187" s="228" t="str">
        <f t="shared" si="1"/>
        <v/>
      </c>
    </row>
    <row r="188">
      <c r="A188" s="114"/>
      <c r="B188" s="68"/>
      <c r="C188" s="61"/>
      <c r="D188" s="61"/>
      <c r="E188" s="115"/>
      <c r="F188" s="228"/>
      <c r="G188" s="228"/>
      <c r="H188" s="228" t="str">
        <f t="shared" si="1"/>
        <v/>
      </c>
    </row>
    <row r="189">
      <c r="A189" s="114"/>
      <c r="B189" s="68"/>
      <c r="C189" s="61"/>
      <c r="D189" s="61"/>
      <c r="E189" s="115"/>
      <c r="F189" s="228"/>
      <c r="G189" s="228"/>
      <c r="H189" s="228" t="str">
        <f t="shared" si="1"/>
        <v/>
      </c>
    </row>
    <row r="190">
      <c r="A190" s="114"/>
      <c r="B190" s="68"/>
      <c r="C190" s="61"/>
      <c r="D190" s="61"/>
      <c r="E190" s="115"/>
      <c r="F190" s="228"/>
      <c r="G190" s="228"/>
      <c r="H190" s="228" t="str">
        <f t="shared" si="1"/>
        <v/>
      </c>
    </row>
    <row r="191">
      <c r="A191" s="114"/>
      <c r="B191" s="68"/>
      <c r="C191" s="61"/>
      <c r="D191" s="61"/>
      <c r="E191" s="115"/>
      <c r="F191" s="228"/>
      <c r="G191" s="228"/>
      <c r="H191" s="228" t="str">
        <f t="shared" si="1"/>
        <v/>
      </c>
    </row>
    <row r="192">
      <c r="A192" s="42"/>
      <c r="B192" s="61"/>
      <c r="C192" s="61"/>
      <c r="D192" s="61"/>
      <c r="E192" s="115"/>
      <c r="F192" s="228"/>
      <c r="G192" s="228"/>
      <c r="H192" s="228" t="str">
        <f t="shared" si="1"/>
        <v/>
      </c>
    </row>
    <row r="193">
      <c r="A193" s="114"/>
      <c r="B193" s="68"/>
      <c r="C193" s="61"/>
      <c r="D193" s="61"/>
      <c r="E193" s="115"/>
      <c r="F193" s="228"/>
      <c r="G193" s="228"/>
      <c r="H193" s="228" t="str">
        <f t="shared" si="1"/>
        <v/>
      </c>
    </row>
    <row r="194">
      <c r="A194" s="114"/>
      <c r="B194" s="68"/>
      <c r="C194" s="61"/>
      <c r="D194" s="61"/>
      <c r="E194" s="115"/>
      <c r="F194" s="228"/>
      <c r="G194" s="228"/>
      <c r="H194" s="228" t="str">
        <f t="shared" si="1"/>
        <v/>
      </c>
    </row>
    <row r="195">
      <c r="A195" s="114"/>
      <c r="B195" s="68"/>
      <c r="C195" s="61"/>
      <c r="D195" s="61"/>
      <c r="E195" s="115"/>
      <c r="F195" s="228"/>
      <c r="G195" s="228"/>
      <c r="H195" s="228" t="str">
        <f t="shared" si="1"/>
        <v/>
      </c>
    </row>
    <row r="196">
      <c r="A196" s="114"/>
      <c r="B196" s="68"/>
      <c r="C196" s="61"/>
      <c r="D196" s="61"/>
      <c r="E196" s="115"/>
      <c r="F196" s="228"/>
      <c r="G196" s="228"/>
      <c r="H196" s="228" t="str">
        <f t="shared" si="1"/>
        <v/>
      </c>
    </row>
    <row r="197">
      <c r="A197" s="114"/>
      <c r="B197" s="68"/>
      <c r="C197" s="61"/>
      <c r="D197" s="61"/>
      <c r="E197" s="115"/>
      <c r="F197" s="228"/>
      <c r="G197" s="228"/>
      <c r="H197" s="228" t="str">
        <f t="shared" si="1"/>
        <v/>
      </c>
    </row>
    <row r="198">
      <c r="A198" s="114"/>
      <c r="B198" s="68"/>
      <c r="C198" s="61"/>
      <c r="D198" s="61"/>
      <c r="E198" s="115"/>
      <c r="F198" s="228"/>
      <c r="G198" s="228"/>
      <c r="H198" s="228" t="str">
        <f t="shared" si="1"/>
        <v/>
      </c>
    </row>
    <row r="199">
      <c r="A199" s="114"/>
      <c r="B199" s="68"/>
      <c r="C199" s="61"/>
      <c r="D199" s="61"/>
      <c r="E199" s="115"/>
      <c r="F199" s="228"/>
      <c r="G199" s="228"/>
      <c r="H199" s="228" t="str">
        <f t="shared" si="1"/>
        <v/>
      </c>
    </row>
    <row r="200">
      <c r="A200" s="114"/>
      <c r="B200" s="68"/>
      <c r="C200" s="61"/>
      <c r="D200" s="61"/>
      <c r="E200" s="115"/>
      <c r="F200" s="228"/>
      <c r="G200" s="228"/>
      <c r="H200" s="228" t="str">
        <f t="shared" si="1"/>
        <v/>
      </c>
    </row>
    <row r="201">
      <c r="A201" s="42"/>
      <c r="B201" s="61"/>
      <c r="C201" s="61"/>
      <c r="D201" s="61"/>
      <c r="E201" s="115"/>
      <c r="F201" s="228"/>
      <c r="G201" s="228"/>
      <c r="H201" s="228" t="str">
        <f t="shared" si="1"/>
        <v/>
      </c>
    </row>
    <row r="202">
      <c r="A202" s="114"/>
      <c r="B202" s="61"/>
      <c r="C202" s="61"/>
      <c r="D202" s="61"/>
      <c r="E202" s="115"/>
      <c r="F202" s="228"/>
      <c r="G202" s="228"/>
      <c r="H202" s="228" t="str">
        <f t="shared" si="1"/>
        <v/>
      </c>
    </row>
    <row r="203">
      <c r="A203" s="114"/>
      <c r="B203" s="68"/>
      <c r="C203" s="61"/>
      <c r="D203" s="61"/>
      <c r="E203" s="115"/>
      <c r="F203" s="228"/>
      <c r="G203" s="228"/>
      <c r="H203" s="228" t="str">
        <f t="shared" si="1"/>
        <v/>
      </c>
    </row>
    <row r="204">
      <c r="A204" s="114"/>
      <c r="B204" s="68"/>
      <c r="C204" s="61"/>
      <c r="D204" s="61"/>
      <c r="E204" s="115"/>
      <c r="F204" s="228"/>
      <c r="G204" s="228"/>
      <c r="H204" s="228" t="str">
        <f t="shared" si="1"/>
        <v/>
      </c>
    </row>
    <row r="205">
      <c r="A205" s="114"/>
      <c r="B205" s="68"/>
      <c r="C205" s="61"/>
      <c r="D205" s="61"/>
      <c r="E205" s="115"/>
      <c r="F205" s="228"/>
      <c r="G205" s="228"/>
      <c r="H205" s="228" t="str">
        <f t="shared" si="1"/>
        <v/>
      </c>
    </row>
    <row r="206">
      <c r="A206" s="114"/>
      <c r="B206" s="68"/>
      <c r="C206" s="61"/>
      <c r="D206" s="61"/>
      <c r="E206" s="115"/>
      <c r="F206" s="228"/>
      <c r="G206" s="228"/>
      <c r="H206" s="228" t="str">
        <f t="shared" si="1"/>
        <v/>
      </c>
    </row>
    <row r="207">
      <c r="A207" s="114"/>
      <c r="B207" s="68"/>
      <c r="C207" s="61"/>
      <c r="D207" s="61"/>
      <c r="E207" s="115"/>
      <c r="F207" s="228"/>
      <c r="G207" s="228"/>
      <c r="H207" s="228" t="str">
        <f t="shared" si="1"/>
        <v/>
      </c>
    </row>
    <row r="208">
      <c r="A208" s="114"/>
      <c r="B208" s="68"/>
      <c r="C208" s="61"/>
      <c r="D208" s="61"/>
      <c r="E208" s="115"/>
      <c r="F208" s="228"/>
      <c r="G208" s="228"/>
      <c r="H208" s="228" t="str">
        <f t="shared" si="1"/>
        <v/>
      </c>
    </row>
    <row r="209">
      <c r="A209" s="114"/>
      <c r="B209" s="68"/>
      <c r="C209" s="61"/>
      <c r="D209" s="61"/>
      <c r="E209" s="115"/>
      <c r="F209" s="228"/>
      <c r="G209" s="228"/>
      <c r="H209" s="228" t="str">
        <f t="shared" si="1"/>
        <v/>
      </c>
    </row>
    <row r="210">
      <c r="A210" s="114"/>
      <c r="B210" s="68"/>
      <c r="C210" s="61"/>
      <c r="D210" s="61"/>
      <c r="E210" s="115"/>
      <c r="F210" s="228"/>
      <c r="G210" s="228"/>
      <c r="H210" s="228" t="str">
        <f t="shared" si="1"/>
        <v/>
      </c>
    </row>
    <row r="211">
      <c r="A211" s="114"/>
      <c r="B211" s="68"/>
      <c r="C211" s="61"/>
      <c r="D211" s="61"/>
      <c r="E211" s="115"/>
      <c r="F211" s="228"/>
      <c r="G211" s="228"/>
      <c r="H211" s="228" t="str">
        <f t="shared" si="1"/>
        <v/>
      </c>
    </row>
    <row r="212">
      <c r="A212" s="114"/>
      <c r="B212" s="68"/>
      <c r="C212" s="61"/>
      <c r="D212" s="61"/>
      <c r="E212" s="115"/>
      <c r="F212" s="228"/>
      <c r="G212" s="228"/>
      <c r="H212" s="228" t="str">
        <f t="shared" si="1"/>
        <v/>
      </c>
    </row>
    <row r="213">
      <c r="A213" s="114"/>
      <c r="B213" s="68"/>
      <c r="C213" s="61"/>
      <c r="D213" s="61"/>
      <c r="E213" s="115"/>
      <c r="F213" s="228"/>
      <c r="G213" s="228"/>
      <c r="H213" s="228" t="str">
        <f t="shared" si="1"/>
        <v/>
      </c>
    </row>
    <row r="214">
      <c r="A214" s="114"/>
      <c r="B214" s="68"/>
      <c r="C214" s="61"/>
      <c r="D214" s="61"/>
      <c r="E214" s="115"/>
      <c r="F214" s="228"/>
      <c r="G214" s="228"/>
      <c r="H214" s="228" t="str">
        <f t="shared" si="1"/>
        <v/>
      </c>
    </row>
    <row r="215">
      <c r="A215" s="114"/>
      <c r="B215" s="68"/>
      <c r="C215" s="61"/>
      <c r="D215" s="61"/>
      <c r="E215" s="115"/>
      <c r="F215" s="228"/>
      <c r="G215" s="228"/>
      <c r="H215" s="228" t="str">
        <f t="shared" si="1"/>
        <v/>
      </c>
    </row>
    <row r="216">
      <c r="A216" s="42"/>
      <c r="B216" s="61"/>
      <c r="C216" s="61"/>
      <c r="D216" s="61"/>
      <c r="E216" s="115"/>
      <c r="F216" s="228"/>
      <c r="G216" s="228"/>
      <c r="H216" s="228" t="str">
        <f t="shared" si="1"/>
        <v/>
      </c>
    </row>
    <row r="217">
      <c r="A217" s="114"/>
      <c r="B217" s="68"/>
      <c r="C217" s="61"/>
      <c r="D217" s="61"/>
      <c r="E217" s="115"/>
      <c r="F217" s="228"/>
      <c r="G217" s="228"/>
      <c r="H217" s="228" t="str">
        <f t="shared" si="1"/>
        <v/>
      </c>
    </row>
    <row r="218">
      <c r="A218" s="114"/>
      <c r="B218" s="61"/>
      <c r="C218" s="68"/>
      <c r="D218" s="68"/>
      <c r="E218" s="115"/>
      <c r="F218" s="228"/>
      <c r="G218" s="228"/>
      <c r="H218" s="228" t="str">
        <f t="shared" si="1"/>
        <v/>
      </c>
    </row>
    <row r="219">
      <c r="A219" s="114"/>
      <c r="B219" s="61"/>
      <c r="C219" s="68"/>
      <c r="D219" s="68"/>
      <c r="E219" s="115"/>
      <c r="F219" s="228"/>
      <c r="G219" s="228"/>
      <c r="H219" s="228" t="str">
        <f t="shared" si="1"/>
        <v/>
      </c>
    </row>
    <row r="220">
      <c r="A220" s="42"/>
      <c r="B220" s="61"/>
      <c r="C220" s="61"/>
      <c r="D220" s="61"/>
      <c r="E220" s="115"/>
      <c r="F220" s="228"/>
      <c r="G220" s="228"/>
      <c r="H220" s="228" t="str">
        <f t="shared" si="1"/>
        <v/>
      </c>
    </row>
    <row r="221">
      <c r="A221" s="114"/>
      <c r="B221" s="68"/>
      <c r="C221" s="61"/>
      <c r="D221" s="61"/>
      <c r="E221" s="115"/>
      <c r="F221" s="228"/>
      <c r="G221" s="228"/>
      <c r="H221" s="228" t="str">
        <f t="shared" si="1"/>
        <v/>
      </c>
    </row>
    <row r="222">
      <c r="A222" s="114"/>
      <c r="B222" s="68"/>
      <c r="C222" s="61"/>
      <c r="D222" s="61"/>
      <c r="E222" s="115"/>
      <c r="F222" s="228"/>
      <c r="G222" s="228"/>
      <c r="H222" s="228" t="str">
        <f t="shared" si="1"/>
        <v/>
      </c>
    </row>
    <row r="223">
      <c r="A223" s="114"/>
      <c r="B223" s="61"/>
      <c r="C223" s="61"/>
      <c r="D223" s="61"/>
      <c r="E223" s="115"/>
      <c r="F223" s="228"/>
      <c r="G223" s="228"/>
      <c r="H223" s="228" t="str">
        <f t="shared" si="1"/>
        <v/>
      </c>
    </row>
    <row r="224">
      <c r="A224" s="114"/>
      <c r="B224" s="68"/>
      <c r="C224" s="61"/>
      <c r="D224" s="61"/>
      <c r="E224" s="115"/>
      <c r="F224" s="228"/>
      <c r="G224" s="228"/>
      <c r="H224" s="228" t="str">
        <f t="shared" si="1"/>
        <v/>
      </c>
    </row>
    <row r="225">
      <c r="A225" s="114"/>
      <c r="B225" s="68"/>
      <c r="C225" s="61"/>
      <c r="D225" s="61"/>
      <c r="E225" s="115"/>
      <c r="F225" s="228"/>
      <c r="G225" s="228"/>
      <c r="H225" s="228" t="str">
        <f t="shared" si="1"/>
        <v/>
      </c>
    </row>
    <row r="226">
      <c r="A226" s="114"/>
      <c r="B226" s="68"/>
      <c r="C226" s="61"/>
      <c r="D226" s="61"/>
      <c r="E226" s="115"/>
      <c r="F226" s="228"/>
      <c r="G226" s="228"/>
      <c r="H226" s="228" t="str">
        <f t="shared" si="1"/>
        <v/>
      </c>
    </row>
    <row r="227">
      <c r="A227" s="114"/>
      <c r="B227" s="68"/>
      <c r="C227" s="61"/>
      <c r="D227" s="61"/>
      <c r="E227" s="115"/>
      <c r="F227" s="228"/>
      <c r="G227" s="228"/>
      <c r="H227" s="228" t="str">
        <f t="shared" si="1"/>
        <v/>
      </c>
    </row>
    <row r="228">
      <c r="A228" s="114"/>
      <c r="B228" s="68"/>
      <c r="C228" s="61"/>
      <c r="D228" s="61"/>
      <c r="E228" s="115"/>
      <c r="F228" s="228"/>
      <c r="G228" s="228"/>
      <c r="H228" s="228" t="str">
        <f t="shared" si="1"/>
        <v/>
      </c>
    </row>
    <row r="229">
      <c r="A229" s="114"/>
      <c r="B229" s="68"/>
      <c r="C229" s="61"/>
      <c r="D229" s="61"/>
      <c r="E229" s="115"/>
      <c r="F229" s="228"/>
      <c r="G229" s="228"/>
      <c r="H229" s="228" t="str">
        <f t="shared" si="1"/>
        <v/>
      </c>
    </row>
    <row r="230">
      <c r="A230" s="114"/>
      <c r="B230" s="68"/>
      <c r="C230" s="61"/>
      <c r="D230" s="61"/>
      <c r="E230" s="115"/>
      <c r="F230" s="228"/>
      <c r="G230" s="228"/>
      <c r="H230" s="228" t="str">
        <f t="shared" si="1"/>
        <v/>
      </c>
    </row>
    <row r="231">
      <c r="A231" s="114"/>
      <c r="B231" s="68"/>
      <c r="C231" s="61"/>
      <c r="D231" s="61"/>
      <c r="E231" s="115"/>
      <c r="F231" s="228"/>
      <c r="G231" s="228"/>
      <c r="H231" s="228" t="str">
        <f t="shared" si="1"/>
        <v/>
      </c>
    </row>
    <row r="232">
      <c r="A232" s="114"/>
      <c r="B232" s="68"/>
      <c r="C232" s="61"/>
      <c r="D232" s="61"/>
      <c r="E232" s="115"/>
      <c r="F232" s="228"/>
      <c r="G232" s="228"/>
      <c r="H232" s="228" t="str">
        <f t="shared" si="1"/>
        <v/>
      </c>
    </row>
    <row r="233">
      <c r="A233" s="114"/>
      <c r="B233" s="61"/>
      <c r="C233" s="61"/>
      <c r="D233" s="61"/>
      <c r="E233" s="115"/>
      <c r="F233" s="228"/>
      <c r="G233" s="228"/>
      <c r="H233" s="228" t="str">
        <f t="shared" si="1"/>
        <v/>
      </c>
    </row>
    <row r="234">
      <c r="A234" s="114"/>
      <c r="B234" s="68"/>
      <c r="C234" s="61"/>
      <c r="D234" s="61"/>
      <c r="E234" s="115"/>
      <c r="F234" s="228"/>
      <c r="G234" s="228"/>
      <c r="H234" s="228" t="str">
        <f t="shared" si="1"/>
        <v/>
      </c>
    </row>
    <row r="235">
      <c r="A235" s="114"/>
      <c r="B235" s="68"/>
      <c r="C235" s="61"/>
      <c r="D235" s="61"/>
      <c r="E235" s="115"/>
      <c r="F235" s="228"/>
      <c r="G235" s="228"/>
      <c r="H235" s="228" t="str">
        <f t="shared" si="1"/>
        <v/>
      </c>
    </row>
    <row r="236">
      <c r="A236" s="114"/>
      <c r="B236" s="68"/>
      <c r="C236" s="61"/>
      <c r="D236" s="61"/>
      <c r="E236" s="115"/>
      <c r="F236" s="228"/>
      <c r="G236" s="228"/>
      <c r="H236" s="228" t="str">
        <f t="shared" si="1"/>
        <v/>
      </c>
    </row>
    <row r="237">
      <c r="A237" s="114"/>
      <c r="B237" s="68"/>
      <c r="C237" s="61"/>
      <c r="D237" s="61"/>
      <c r="E237" s="115"/>
      <c r="F237" s="228"/>
      <c r="G237" s="228"/>
      <c r="H237" s="228" t="str">
        <f t="shared" si="1"/>
        <v/>
      </c>
    </row>
    <row r="238">
      <c r="A238" s="114"/>
      <c r="B238" s="68"/>
      <c r="C238" s="61"/>
      <c r="D238" s="61"/>
      <c r="E238" s="115"/>
      <c r="F238" s="228"/>
      <c r="G238" s="228"/>
      <c r="H238" s="228" t="str">
        <f t="shared" si="1"/>
        <v/>
      </c>
    </row>
    <row r="239">
      <c r="A239" s="114"/>
      <c r="B239" s="68"/>
      <c r="C239" s="61"/>
      <c r="D239" s="61"/>
      <c r="E239" s="115"/>
      <c r="F239" s="228"/>
      <c r="G239" s="228"/>
      <c r="H239" s="228" t="str">
        <f t="shared" si="1"/>
        <v/>
      </c>
    </row>
    <row r="240">
      <c r="A240" s="114"/>
      <c r="B240" s="68"/>
      <c r="C240" s="61"/>
      <c r="D240" s="61"/>
      <c r="E240" s="115"/>
      <c r="F240" s="228"/>
      <c r="G240" s="228"/>
      <c r="H240" s="228" t="str">
        <f t="shared" si="1"/>
        <v/>
      </c>
    </row>
    <row r="241">
      <c r="A241" s="114"/>
      <c r="B241" s="68"/>
      <c r="C241" s="61"/>
      <c r="D241" s="61"/>
      <c r="E241" s="115"/>
      <c r="F241" s="228"/>
      <c r="G241" s="228"/>
      <c r="H241" s="228" t="str">
        <f t="shared" si="1"/>
        <v/>
      </c>
    </row>
    <row r="242">
      <c r="A242" s="114"/>
      <c r="B242" s="68"/>
      <c r="C242" s="61"/>
      <c r="D242" s="61"/>
      <c r="E242" s="115"/>
      <c r="F242" s="228"/>
      <c r="G242" s="228"/>
      <c r="H242" s="228" t="str">
        <f t="shared" si="1"/>
        <v/>
      </c>
    </row>
    <row r="243">
      <c r="A243" s="114"/>
      <c r="B243" s="68"/>
      <c r="C243" s="61"/>
      <c r="D243" s="61"/>
      <c r="E243" s="115"/>
      <c r="F243" s="228"/>
      <c r="G243" s="228"/>
      <c r="H243" s="228" t="str">
        <f t="shared" si="1"/>
        <v/>
      </c>
    </row>
    <row r="244">
      <c r="A244" s="114"/>
      <c r="B244" s="68"/>
      <c r="C244" s="61"/>
      <c r="D244" s="61"/>
      <c r="E244" s="115"/>
      <c r="F244" s="228"/>
      <c r="G244" s="228"/>
      <c r="H244" s="228" t="str">
        <f t="shared" si="1"/>
        <v/>
      </c>
    </row>
    <row r="245">
      <c r="A245" s="114"/>
      <c r="B245" s="68"/>
      <c r="C245" s="61"/>
      <c r="D245" s="61"/>
      <c r="E245" s="115"/>
      <c r="F245" s="228"/>
      <c r="G245" s="228"/>
      <c r="H245" s="228" t="str">
        <f t="shared" si="1"/>
        <v/>
      </c>
    </row>
    <row r="246">
      <c r="A246" s="114"/>
      <c r="B246" s="68"/>
      <c r="C246" s="61"/>
      <c r="D246" s="61"/>
      <c r="E246" s="115"/>
      <c r="F246" s="228"/>
      <c r="G246" s="228"/>
      <c r="H246" s="228" t="str">
        <f t="shared" si="1"/>
        <v/>
      </c>
    </row>
    <row r="247">
      <c r="A247" s="114"/>
      <c r="B247" s="68"/>
      <c r="C247" s="61"/>
      <c r="D247" s="61"/>
      <c r="E247" s="115"/>
      <c r="F247" s="228"/>
      <c r="G247" s="228"/>
      <c r="H247" s="228" t="str">
        <f t="shared" si="1"/>
        <v/>
      </c>
    </row>
    <row r="248">
      <c r="A248" s="114"/>
      <c r="B248" s="68"/>
      <c r="C248" s="61"/>
      <c r="D248" s="61"/>
      <c r="E248" s="115"/>
      <c r="F248" s="228"/>
      <c r="G248" s="228"/>
      <c r="H248" s="228" t="str">
        <f t="shared" si="1"/>
        <v/>
      </c>
    </row>
    <row r="249">
      <c r="A249" s="114"/>
      <c r="B249" s="68"/>
      <c r="C249" s="61"/>
      <c r="D249" s="61"/>
      <c r="E249" s="115"/>
      <c r="F249" s="228"/>
      <c r="G249" s="228"/>
      <c r="H249" s="228" t="str">
        <f t="shared" si="1"/>
        <v/>
      </c>
    </row>
    <row r="250">
      <c r="A250" s="114"/>
      <c r="B250" s="68"/>
      <c r="C250" s="61"/>
      <c r="D250" s="61"/>
      <c r="E250" s="115"/>
      <c r="F250" s="228"/>
      <c r="G250" s="228"/>
      <c r="H250" s="228" t="str">
        <f t="shared" si="1"/>
        <v/>
      </c>
    </row>
    <row r="251">
      <c r="A251" s="114"/>
      <c r="B251" s="68"/>
      <c r="C251" s="61"/>
      <c r="D251" s="61"/>
      <c r="E251" s="115"/>
      <c r="F251" s="228"/>
      <c r="G251" s="228"/>
      <c r="H251" s="228" t="str">
        <f t="shared" si="1"/>
        <v/>
      </c>
    </row>
    <row r="252">
      <c r="A252" s="114"/>
      <c r="B252" s="68"/>
      <c r="C252" s="61"/>
      <c r="D252" s="61"/>
      <c r="E252" s="115"/>
      <c r="F252" s="228"/>
      <c r="G252" s="228"/>
      <c r="H252" s="228" t="str">
        <f t="shared" si="1"/>
        <v/>
      </c>
    </row>
    <row r="253">
      <c r="A253" s="42"/>
      <c r="B253" s="61"/>
      <c r="C253" s="61"/>
      <c r="D253" s="61"/>
      <c r="E253" s="115"/>
      <c r="F253" s="228"/>
      <c r="G253" s="228"/>
      <c r="H253" s="228" t="str">
        <f t="shared" si="1"/>
        <v/>
      </c>
    </row>
    <row r="254">
      <c r="A254" s="114"/>
      <c r="B254" s="68"/>
      <c r="C254" s="61"/>
      <c r="D254" s="61"/>
      <c r="E254" s="115"/>
      <c r="F254" s="228"/>
      <c r="G254" s="228"/>
      <c r="H254" s="228" t="str">
        <f t="shared" si="1"/>
        <v/>
      </c>
    </row>
    <row r="255">
      <c r="A255" s="114"/>
      <c r="B255" s="68"/>
      <c r="C255" s="61"/>
      <c r="D255" s="61"/>
      <c r="E255" s="115"/>
      <c r="F255" s="228"/>
      <c r="G255" s="228"/>
      <c r="H255" s="228" t="str">
        <f t="shared" si="1"/>
        <v/>
      </c>
    </row>
    <row r="256">
      <c r="A256" s="114"/>
      <c r="B256" s="68"/>
      <c r="C256" s="61"/>
      <c r="D256" s="61"/>
      <c r="E256" s="115"/>
      <c r="F256" s="228"/>
      <c r="G256" s="228"/>
      <c r="H256" s="228" t="str">
        <f t="shared" si="1"/>
        <v/>
      </c>
    </row>
    <row r="257">
      <c r="A257" s="114"/>
      <c r="B257" s="68"/>
      <c r="C257" s="68"/>
      <c r="D257" s="68"/>
      <c r="E257" s="115"/>
      <c r="F257" s="228"/>
      <c r="G257" s="228"/>
      <c r="H257" s="228" t="str">
        <f t="shared" si="1"/>
        <v/>
      </c>
    </row>
    <row r="258">
      <c r="A258" s="114"/>
      <c r="B258" s="61"/>
      <c r="C258" s="61"/>
      <c r="D258" s="61"/>
      <c r="E258" s="115"/>
      <c r="F258" s="228"/>
      <c r="G258" s="228"/>
      <c r="H258" s="228" t="str">
        <f t="shared" si="1"/>
        <v/>
      </c>
    </row>
    <row r="259">
      <c r="A259" s="114"/>
      <c r="B259" s="68"/>
      <c r="C259" s="61"/>
      <c r="D259" s="61"/>
      <c r="E259" s="115"/>
      <c r="F259" s="228"/>
      <c r="G259" s="228"/>
      <c r="H259" s="228" t="str">
        <f t="shared" si="1"/>
        <v/>
      </c>
    </row>
    <row r="260">
      <c r="A260" s="114"/>
      <c r="B260" s="68"/>
      <c r="C260" s="61"/>
      <c r="D260" s="61"/>
      <c r="E260" s="115"/>
      <c r="F260" s="228"/>
      <c r="G260" s="228"/>
      <c r="H260" s="228" t="str">
        <f t="shared" si="1"/>
        <v/>
      </c>
    </row>
    <row r="261">
      <c r="A261" s="114"/>
      <c r="B261" s="68"/>
      <c r="C261" s="61"/>
      <c r="D261" s="61"/>
      <c r="E261" s="115"/>
      <c r="F261" s="228"/>
      <c r="G261" s="228"/>
      <c r="H261" s="228" t="str">
        <f t="shared" si="1"/>
        <v/>
      </c>
    </row>
    <row r="262">
      <c r="A262" s="114"/>
      <c r="B262" s="68"/>
      <c r="C262" s="61"/>
      <c r="D262" s="61"/>
      <c r="E262" s="115"/>
      <c r="F262" s="228"/>
      <c r="G262" s="228"/>
      <c r="H262" s="228" t="str">
        <f t="shared" si="1"/>
        <v/>
      </c>
    </row>
    <row r="263">
      <c r="A263" s="42"/>
      <c r="B263" s="61"/>
      <c r="C263" s="61"/>
      <c r="D263" s="61"/>
      <c r="E263" s="115"/>
      <c r="F263" s="228"/>
      <c r="G263" s="228"/>
      <c r="H263" s="228" t="str">
        <f t="shared" si="1"/>
        <v/>
      </c>
    </row>
    <row r="264">
      <c r="A264" s="114"/>
      <c r="B264" s="68"/>
      <c r="C264" s="61"/>
      <c r="D264" s="61"/>
      <c r="E264" s="115"/>
      <c r="F264" s="228"/>
      <c r="G264" s="228"/>
      <c r="H264" s="228" t="str">
        <f t="shared" si="1"/>
        <v/>
      </c>
    </row>
    <row r="265">
      <c r="A265" s="114"/>
      <c r="B265" s="68"/>
      <c r="C265" s="61"/>
      <c r="D265" s="61"/>
      <c r="E265" s="115"/>
      <c r="F265" s="228"/>
      <c r="G265" s="228"/>
      <c r="H265" s="228" t="str">
        <f t="shared" si="1"/>
        <v/>
      </c>
    </row>
    <row r="266">
      <c r="A266" s="114"/>
      <c r="B266" s="68"/>
      <c r="C266" s="61"/>
      <c r="D266" s="61"/>
      <c r="E266" s="115"/>
      <c r="F266" s="228"/>
      <c r="G266" s="228"/>
      <c r="H266" s="228" t="str">
        <f t="shared" si="1"/>
        <v/>
      </c>
    </row>
    <row r="267">
      <c r="A267" s="114"/>
      <c r="B267" s="68"/>
      <c r="C267" s="61"/>
      <c r="D267" s="61"/>
      <c r="E267" s="115"/>
      <c r="F267" s="228"/>
      <c r="G267" s="228"/>
      <c r="H267" s="228" t="str">
        <f t="shared" si="1"/>
        <v/>
      </c>
    </row>
    <row r="268">
      <c r="A268" s="114"/>
      <c r="B268" s="68"/>
      <c r="C268" s="61"/>
      <c r="D268" s="61"/>
      <c r="E268" s="115"/>
      <c r="F268" s="228"/>
      <c r="G268" s="228"/>
      <c r="H268" s="228" t="str">
        <f t="shared" si="1"/>
        <v/>
      </c>
    </row>
    <row r="269">
      <c r="A269" s="114"/>
      <c r="B269" s="68"/>
      <c r="C269" s="61"/>
      <c r="D269" s="61"/>
      <c r="E269" s="115"/>
      <c r="F269" s="228"/>
      <c r="G269" s="228"/>
      <c r="H269" s="228" t="str">
        <f t="shared" si="1"/>
        <v/>
      </c>
    </row>
    <row r="270">
      <c r="A270" s="114"/>
      <c r="B270" s="68"/>
      <c r="C270" s="61"/>
      <c r="D270" s="61"/>
      <c r="E270" s="115"/>
      <c r="F270" s="228"/>
      <c r="G270" s="228"/>
      <c r="H270" s="228" t="str">
        <f t="shared" si="1"/>
        <v/>
      </c>
    </row>
    <row r="271">
      <c r="A271" s="114"/>
      <c r="B271" s="68"/>
      <c r="C271" s="61"/>
      <c r="D271" s="61"/>
      <c r="E271" s="115"/>
      <c r="F271" s="228"/>
      <c r="G271" s="228"/>
      <c r="H271" s="228" t="str">
        <f t="shared" si="1"/>
        <v/>
      </c>
    </row>
    <row r="272">
      <c r="A272" s="114"/>
      <c r="B272" s="68"/>
      <c r="C272" s="61"/>
      <c r="D272" s="61"/>
      <c r="E272" s="115"/>
      <c r="F272" s="228"/>
      <c r="G272" s="228"/>
      <c r="H272" s="228" t="str">
        <f t="shared" si="1"/>
        <v/>
      </c>
    </row>
    <row r="273">
      <c r="A273" s="114"/>
      <c r="B273" s="68"/>
      <c r="C273" s="61"/>
      <c r="D273" s="61"/>
      <c r="E273" s="115"/>
      <c r="F273" s="228"/>
      <c r="G273" s="228"/>
      <c r="H273" s="228" t="str">
        <f t="shared" si="1"/>
        <v/>
      </c>
    </row>
    <row r="274">
      <c r="A274" s="114"/>
      <c r="B274" s="68"/>
      <c r="C274" s="61"/>
      <c r="D274" s="61"/>
      <c r="E274" s="115"/>
      <c r="F274" s="228"/>
      <c r="G274" s="228"/>
      <c r="H274" s="228" t="str">
        <f t="shared" si="1"/>
        <v/>
      </c>
    </row>
    <row r="275">
      <c r="A275" s="114"/>
      <c r="B275" s="68"/>
      <c r="C275" s="61"/>
      <c r="D275" s="61"/>
      <c r="E275" s="115"/>
      <c r="F275" s="228"/>
      <c r="G275" s="228"/>
      <c r="H275" s="228" t="str">
        <f t="shared" si="1"/>
        <v/>
      </c>
    </row>
    <row r="276">
      <c r="A276" s="114"/>
      <c r="B276" s="68"/>
      <c r="C276" s="61"/>
      <c r="D276" s="61"/>
      <c r="E276" s="115"/>
      <c r="F276" s="228"/>
      <c r="G276" s="228"/>
      <c r="H276" s="228" t="str">
        <f t="shared" si="1"/>
        <v/>
      </c>
    </row>
    <row r="277">
      <c r="A277" s="114"/>
      <c r="B277" s="68"/>
      <c r="C277" s="61"/>
      <c r="D277" s="61"/>
      <c r="E277" s="115"/>
      <c r="F277" s="228"/>
      <c r="G277" s="228"/>
      <c r="H277" s="228" t="str">
        <f t="shared" si="1"/>
        <v/>
      </c>
    </row>
    <row r="278">
      <c r="A278" s="114"/>
      <c r="B278" s="68"/>
      <c r="C278" s="61"/>
      <c r="D278" s="61"/>
      <c r="E278" s="115"/>
      <c r="F278" s="228"/>
      <c r="G278" s="228"/>
      <c r="H278" s="228" t="str">
        <f t="shared" si="1"/>
        <v/>
      </c>
    </row>
    <row r="279">
      <c r="A279" s="114"/>
      <c r="B279" s="68"/>
      <c r="C279" s="61"/>
      <c r="D279" s="61"/>
      <c r="E279" s="115"/>
      <c r="F279" s="228"/>
      <c r="G279" s="228"/>
      <c r="H279" s="228" t="str">
        <f t="shared" si="1"/>
        <v/>
      </c>
    </row>
    <row r="280">
      <c r="A280" s="42"/>
      <c r="B280" s="61"/>
      <c r="C280" s="61"/>
      <c r="D280" s="61"/>
      <c r="E280" s="115"/>
      <c r="F280" s="228"/>
      <c r="G280" s="228"/>
      <c r="H280" s="228" t="str">
        <f t="shared" si="1"/>
        <v/>
      </c>
    </row>
    <row r="281">
      <c r="A281" s="114"/>
      <c r="B281" s="68"/>
      <c r="C281" s="61"/>
      <c r="D281" s="61"/>
      <c r="E281" s="115"/>
      <c r="F281" s="228"/>
      <c r="G281" s="228"/>
      <c r="H281" s="228" t="str">
        <f t="shared" si="1"/>
        <v/>
      </c>
    </row>
    <row r="282">
      <c r="A282" s="114"/>
      <c r="B282" s="68"/>
      <c r="C282" s="61"/>
      <c r="D282" s="61"/>
      <c r="E282" s="115"/>
      <c r="F282" s="228"/>
      <c r="G282" s="228"/>
      <c r="H282" s="228" t="str">
        <f t="shared" si="1"/>
        <v/>
      </c>
    </row>
    <row r="283">
      <c r="A283" s="114"/>
      <c r="B283" s="68"/>
      <c r="C283" s="61"/>
      <c r="D283" s="61"/>
      <c r="E283" s="115"/>
      <c r="F283" s="228"/>
      <c r="G283" s="228"/>
      <c r="H283" s="228" t="str">
        <f t="shared" si="1"/>
        <v/>
      </c>
    </row>
    <row r="284">
      <c r="A284" s="114"/>
      <c r="B284" s="61"/>
      <c r="C284" s="61"/>
      <c r="D284" s="61"/>
      <c r="E284" s="115"/>
      <c r="F284" s="228"/>
      <c r="G284" s="228"/>
      <c r="H284" s="228" t="str">
        <f t="shared" si="1"/>
        <v/>
      </c>
    </row>
    <row r="285">
      <c r="A285" s="42"/>
      <c r="B285" s="61"/>
      <c r="C285" s="61"/>
      <c r="D285" s="61"/>
      <c r="E285" s="115"/>
      <c r="F285" s="228"/>
      <c r="G285" s="228"/>
      <c r="H285" s="228" t="str">
        <f t="shared" si="1"/>
        <v/>
      </c>
    </row>
    <row r="286">
      <c r="A286" s="114"/>
      <c r="B286" s="68"/>
      <c r="C286" s="61"/>
      <c r="D286" s="61"/>
      <c r="E286" s="115"/>
      <c r="F286" s="228"/>
      <c r="G286" s="228"/>
      <c r="H286" s="228" t="str">
        <f t="shared" si="1"/>
        <v/>
      </c>
    </row>
    <row r="287">
      <c r="A287" s="114"/>
      <c r="B287" s="68"/>
      <c r="C287" s="61"/>
      <c r="D287" s="61"/>
      <c r="E287" s="115"/>
      <c r="F287" s="228"/>
      <c r="G287" s="228"/>
      <c r="H287" s="228" t="str">
        <f t="shared" si="1"/>
        <v/>
      </c>
    </row>
    <row r="288">
      <c r="A288" s="114"/>
      <c r="B288" s="68"/>
      <c r="C288" s="61"/>
      <c r="D288" s="61"/>
      <c r="E288" s="115"/>
      <c r="F288" s="228"/>
      <c r="G288" s="228"/>
      <c r="H288" s="228" t="str">
        <f t="shared" si="1"/>
        <v/>
      </c>
    </row>
    <row r="289">
      <c r="A289" s="114"/>
      <c r="B289" s="68"/>
      <c r="C289" s="61"/>
      <c r="D289" s="61"/>
      <c r="E289" s="115"/>
      <c r="F289" s="228"/>
      <c r="G289" s="228"/>
      <c r="H289" s="228" t="str">
        <f t="shared" si="1"/>
        <v/>
      </c>
    </row>
    <row r="290">
      <c r="A290" s="114"/>
      <c r="B290" s="68"/>
      <c r="C290" s="61"/>
      <c r="D290" s="61"/>
      <c r="E290" s="115"/>
      <c r="F290" s="228"/>
      <c r="G290" s="228"/>
      <c r="H290" s="228" t="str">
        <f t="shared" si="1"/>
        <v/>
      </c>
    </row>
    <row r="291">
      <c r="A291" s="114"/>
      <c r="B291" s="68"/>
      <c r="C291" s="61"/>
      <c r="D291" s="61"/>
      <c r="E291" s="115"/>
      <c r="F291" s="228"/>
      <c r="G291" s="228"/>
      <c r="H291" s="228" t="str">
        <f t="shared" si="1"/>
        <v/>
      </c>
    </row>
    <row r="292">
      <c r="A292" s="114"/>
      <c r="B292" s="68"/>
      <c r="C292" s="61"/>
      <c r="D292" s="61"/>
      <c r="E292" s="115"/>
      <c r="F292" s="228"/>
      <c r="G292" s="228"/>
      <c r="H292" s="228" t="str">
        <f t="shared" si="1"/>
        <v/>
      </c>
    </row>
    <row r="293">
      <c r="A293" s="114"/>
      <c r="B293" s="68"/>
      <c r="C293" s="61"/>
      <c r="D293" s="61"/>
      <c r="E293" s="115"/>
      <c r="F293" s="228"/>
      <c r="G293" s="228"/>
      <c r="H293" s="228" t="str">
        <f t="shared" si="1"/>
        <v/>
      </c>
    </row>
    <row r="294">
      <c r="A294" s="114"/>
      <c r="B294" s="68"/>
      <c r="C294" s="61"/>
      <c r="D294" s="61"/>
      <c r="E294" s="115"/>
      <c r="F294" s="228"/>
      <c r="G294" s="228"/>
      <c r="H294" s="228" t="str">
        <f t="shared" si="1"/>
        <v/>
      </c>
    </row>
    <row r="295">
      <c r="A295" s="114"/>
      <c r="B295" s="68"/>
      <c r="C295" s="61"/>
      <c r="D295" s="61"/>
      <c r="E295" s="115"/>
      <c r="F295" s="228"/>
      <c r="G295" s="228"/>
      <c r="H295" s="228" t="str">
        <f t="shared" si="1"/>
        <v/>
      </c>
    </row>
    <row r="296">
      <c r="A296" s="114"/>
      <c r="B296" s="68"/>
      <c r="C296" s="61"/>
      <c r="D296" s="61"/>
      <c r="E296" s="115"/>
      <c r="F296" s="228"/>
      <c r="G296" s="228"/>
      <c r="H296" s="228" t="str">
        <f t="shared" si="1"/>
        <v/>
      </c>
    </row>
    <row r="297">
      <c r="A297" s="114"/>
      <c r="B297" s="68"/>
      <c r="C297" s="61"/>
      <c r="D297" s="61"/>
      <c r="E297" s="115"/>
      <c r="F297" s="228"/>
      <c r="G297" s="228"/>
      <c r="H297" s="228" t="str">
        <f t="shared" si="1"/>
        <v/>
      </c>
    </row>
    <row r="298">
      <c r="A298" s="114"/>
      <c r="B298" s="68"/>
      <c r="C298" s="61"/>
      <c r="D298" s="61"/>
      <c r="E298" s="115"/>
      <c r="F298" s="228"/>
      <c r="G298" s="228"/>
      <c r="H298" s="228" t="str">
        <f t="shared" si="1"/>
        <v/>
      </c>
    </row>
    <row r="299">
      <c r="A299" s="114"/>
      <c r="B299" s="68"/>
      <c r="C299" s="61"/>
      <c r="D299" s="61"/>
      <c r="E299" s="115"/>
      <c r="F299" s="228"/>
      <c r="G299" s="228"/>
      <c r="H299" s="228" t="str">
        <f t="shared" si="1"/>
        <v/>
      </c>
    </row>
    <row r="300">
      <c r="A300" s="114"/>
      <c r="B300" s="68"/>
      <c r="C300" s="61"/>
      <c r="D300" s="61"/>
      <c r="E300" s="115"/>
      <c r="F300" s="228"/>
      <c r="G300" s="228"/>
      <c r="H300" s="228" t="str">
        <f t="shared" si="1"/>
        <v/>
      </c>
    </row>
    <row r="301">
      <c r="A301" s="114"/>
      <c r="B301" s="68"/>
      <c r="C301" s="61"/>
      <c r="D301" s="61"/>
      <c r="E301" s="115"/>
      <c r="F301" s="228"/>
      <c r="G301" s="228"/>
      <c r="H301" s="228" t="str">
        <f t="shared" si="1"/>
        <v/>
      </c>
    </row>
    <row r="302">
      <c r="A302" s="114"/>
      <c r="B302" s="68"/>
      <c r="C302" s="61"/>
      <c r="D302" s="61"/>
      <c r="E302" s="115"/>
      <c r="F302" s="228"/>
      <c r="G302" s="228"/>
      <c r="H302" s="228" t="str">
        <f t="shared" si="1"/>
        <v/>
      </c>
    </row>
    <row r="303">
      <c r="A303" s="114"/>
      <c r="B303" s="68"/>
      <c r="C303" s="61"/>
      <c r="D303" s="61"/>
      <c r="E303" s="115"/>
      <c r="F303" s="228"/>
      <c r="G303" s="228"/>
      <c r="H303" s="228" t="str">
        <f t="shared" si="1"/>
        <v/>
      </c>
    </row>
    <row r="304">
      <c r="A304" s="114"/>
      <c r="B304" s="68"/>
      <c r="C304" s="61"/>
      <c r="D304" s="61"/>
      <c r="E304" s="115"/>
      <c r="F304" s="228"/>
      <c r="G304" s="228"/>
      <c r="H304" s="228" t="str">
        <f t="shared" si="1"/>
        <v/>
      </c>
    </row>
    <row r="305">
      <c r="A305" s="114"/>
      <c r="B305" s="68"/>
      <c r="C305" s="61"/>
      <c r="D305" s="61"/>
      <c r="E305" s="115"/>
      <c r="F305" s="228"/>
      <c r="G305" s="228"/>
      <c r="H305" s="228" t="str">
        <f t="shared" si="1"/>
        <v/>
      </c>
    </row>
    <row r="306">
      <c r="A306" s="114"/>
      <c r="B306" s="68"/>
      <c r="C306" s="61"/>
      <c r="D306" s="61"/>
      <c r="E306" s="115"/>
      <c r="F306" s="228"/>
      <c r="G306" s="228"/>
      <c r="H306" s="228" t="str">
        <f t="shared" si="1"/>
        <v/>
      </c>
    </row>
    <row r="307">
      <c r="A307" s="114"/>
      <c r="B307" s="68"/>
      <c r="C307" s="61"/>
      <c r="D307" s="61"/>
      <c r="E307" s="115"/>
      <c r="F307" s="228"/>
      <c r="G307" s="228"/>
      <c r="H307" s="228" t="str">
        <f t="shared" si="1"/>
        <v/>
      </c>
    </row>
    <row r="308">
      <c r="A308" s="42"/>
      <c r="B308" s="61"/>
      <c r="C308" s="61"/>
      <c r="D308" s="61"/>
      <c r="E308" s="115"/>
      <c r="F308" s="228"/>
      <c r="G308" s="228"/>
      <c r="H308" s="228" t="str">
        <f t="shared" si="1"/>
        <v/>
      </c>
    </row>
    <row r="309">
      <c r="A309" s="114"/>
      <c r="B309" s="68"/>
      <c r="C309" s="61"/>
      <c r="D309" s="61"/>
      <c r="E309" s="115"/>
      <c r="F309" s="228"/>
      <c r="G309" s="228"/>
      <c r="H309" s="228" t="str">
        <f t="shared" si="1"/>
        <v/>
      </c>
    </row>
    <row r="310">
      <c r="A310" s="114"/>
      <c r="B310" s="68"/>
      <c r="C310" s="61"/>
      <c r="D310" s="61"/>
      <c r="E310" s="115"/>
      <c r="F310" s="228"/>
      <c r="G310" s="228"/>
      <c r="H310" s="228" t="str">
        <f t="shared" si="1"/>
        <v/>
      </c>
    </row>
    <row r="311">
      <c r="A311" s="114"/>
      <c r="B311" s="68"/>
      <c r="C311" s="61"/>
      <c r="D311" s="61"/>
      <c r="E311" s="115"/>
      <c r="F311" s="228"/>
      <c r="G311" s="228"/>
      <c r="H311" s="228" t="str">
        <f t="shared" si="1"/>
        <v/>
      </c>
    </row>
    <row r="312">
      <c r="A312" s="114"/>
      <c r="B312" s="68"/>
      <c r="C312" s="61"/>
      <c r="D312" s="61"/>
      <c r="E312" s="115"/>
      <c r="F312" s="228"/>
      <c r="G312" s="228"/>
      <c r="H312" s="228" t="str">
        <f t="shared" si="1"/>
        <v/>
      </c>
    </row>
    <row r="313">
      <c r="A313" s="114"/>
      <c r="B313" s="68"/>
      <c r="C313" s="61"/>
      <c r="D313" s="61"/>
      <c r="E313" s="115"/>
      <c r="F313" s="228"/>
      <c r="G313" s="228"/>
      <c r="H313" s="228" t="str">
        <f t="shared" si="1"/>
        <v/>
      </c>
    </row>
    <row r="314">
      <c r="A314" s="114"/>
      <c r="B314" s="68"/>
      <c r="C314" s="61"/>
      <c r="D314" s="61"/>
      <c r="E314" s="115"/>
      <c r="F314" s="228"/>
      <c r="G314" s="228"/>
      <c r="H314" s="228" t="str">
        <f t="shared" si="1"/>
        <v/>
      </c>
    </row>
    <row r="315">
      <c r="A315" s="114"/>
      <c r="B315" s="68"/>
      <c r="C315" s="61"/>
      <c r="D315" s="61"/>
      <c r="E315" s="115"/>
      <c r="F315" s="228"/>
      <c r="G315" s="228"/>
      <c r="H315" s="228" t="str">
        <f t="shared" si="1"/>
        <v/>
      </c>
    </row>
    <row r="316">
      <c r="A316" s="114"/>
      <c r="B316" s="68"/>
      <c r="C316" s="61"/>
      <c r="D316" s="61"/>
      <c r="E316" s="115"/>
      <c r="F316" s="228"/>
      <c r="G316" s="228"/>
      <c r="H316" s="228" t="str">
        <f t="shared" si="1"/>
        <v/>
      </c>
    </row>
    <row r="317">
      <c r="A317" s="114"/>
      <c r="B317" s="68"/>
      <c r="C317" s="61"/>
      <c r="D317" s="61"/>
      <c r="E317" s="115"/>
      <c r="F317" s="228"/>
      <c r="G317" s="228"/>
      <c r="H317" s="228" t="str">
        <f t="shared" si="1"/>
        <v/>
      </c>
    </row>
    <row r="318">
      <c r="A318" s="114"/>
      <c r="B318" s="68"/>
      <c r="C318" s="61"/>
      <c r="D318" s="61"/>
      <c r="E318" s="115"/>
      <c r="F318" s="228"/>
      <c r="G318" s="228"/>
      <c r="H318" s="228" t="str">
        <f t="shared" si="1"/>
        <v/>
      </c>
    </row>
    <row r="319">
      <c r="A319" s="114"/>
      <c r="B319" s="68"/>
      <c r="C319" s="61"/>
      <c r="D319" s="61"/>
      <c r="E319" s="115"/>
      <c r="F319" s="228"/>
      <c r="G319" s="228"/>
      <c r="H319" s="228" t="str">
        <f t="shared" si="1"/>
        <v/>
      </c>
    </row>
    <row r="320">
      <c r="A320" s="42"/>
      <c r="B320" s="61"/>
      <c r="C320" s="61"/>
      <c r="D320" s="61"/>
      <c r="E320" s="115"/>
      <c r="F320" s="228"/>
      <c r="G320" s="228"/>
      <c r="H320" s="228" t="str">
        <f t="shared" si="1"/>
        <v/>
      </c>
    </row>
    <row r="321">
      <c r="A321" s="114"/>
      <c r="B321" s="68"/>
      <c r="C321" s="61"/>
      <c r="D321" s="61"/>
      <c r="E321" s="115"/>
      <c r="F321" s="228"/>
      <c r="G321" s="228"/>
      <c r="H321" s="228" t="str">
        <f t="shared" si="1"/>
        <v/>
      </c>
    </row>
    <row r="322">
      <c r="A322" s="114"/>
      <c r="B322" s="68"/>
      <c r="C322" s="61"/>
      <c r="D322" s="61"/>
      <c r="E322" s="115"/>
      <c r="F322" s="228"/>
      <c r="G322" s="228"/>
      <c r="H322" s="228" t="str">
        <f t="shared" si="1"/>
        <v/>
      </c>
    </row>
    <row r="323">
      <c r="A323" s="114"/>
      <c r="B323" s="68"/>
      <c r="C323" s="61"/>
      <c r="D323" s="61"/>
      <c r="E323" s="115"/>
      <c r="F323" s="228"/>
      <c r="G323" s="228"/>
      <c r="H323" s="228" t="str">
        <f t="shared" si="1"/>
        <v/>
      </c>
    </row>
    <row r="324">
      <c r="A324" s="114"/>
      <c r="B324" s="68"/>
      <c r="C324" s="61"/>
      <c r="D324" s="61"/>
      <c r="E324" s="115"/>
      <c r="F324" s="228"/>
      <c r="G324" s="228"/>
      <c r="H324" s="228" t="str">
        <f t="shared" si="1"/>
        <v/>
      </c>
    </row>
    <row r="325">
      <c r="A325" s="114"/>
      <c r="B325" s="68"/>
      <c r="C325" s="61"/>
      <c r="D325" s="61"/>
      <c r="E325" s="115"/>
      <c r="F325" s="228"/>
      <c r="G325" s="228"/>
      <c r="H325" s="228" t="str">
        <f t="shared" si="1"/>
        <v/>
      </c>
    </row>
    <row r="326">
      <c r="A326" s="114"/>
      <c r="B326" s="68"/>
      <c r="C326" s="61"/>
      <c r="D326" s="61"/>
      <c r="E326" s="115"/>
      <c r="F326" s="228"/>
      <c r="G326" s="228"/>
      <c r="H326" s="228" t="str">
        <f t="shared" si="1"/>
        <v/>
      </c>
    </row>
    <row r="327">
      <c r="A327" s="114"/>
      <c r="B327" s="68"/>
      <c r="C327" s="61"/>
      <c r="D327" s="61"/>
      <c r="E327" s="115"/>
      <c r="F327" s="228"/>
      <c r="G327" s="228"/>
      <c r="H327" s="228" t="str">
        <f t="shared" si="1"/>
        <v/>
      </c>
    </row>
    <row r="328">
      <c r="A328" s="114"/>
      <c r="B328" s="68"/>
      <c r="C328" s="61"/>
      <c r="D328" s="61"/>
      <c r="E328" s="115"/>
      <c r="F328" s="228"/>
      <c r="G328" s="228"/>
      <c r="H328" s="228" t="str">
        <f t="shared" si="1"/>
        <v/>
      </c>
    </row>
    <row r="329">
      <c r="A329" s="114"/>
      <c r="B329" s="68"/>
      <c r="C329" s="61"/>
      <c r="D329" s="61"/>
      <c r="E329" s="115"/>
      <c r="F329" s="228"/>
      <c r="G329" s="228"/>
      <c r="H329" s="228" t="str">
        <f t="shared" si="1"/>
        <v/>
      </c>
    </row>
    <row r="330">
      <c r="A330" s="114"/>
      <c r="B330" s="68"/>
      <c r="C330" s="61"/>
      <c r="D330" s="61"/>
      <c r="E330" s="115"/>
      <c r="F330" s="228"/>
      <c r="G330" s="228"/>
      <c r="H330" s="228" t="str">
        <f t="shared" si="1"/>
        <v/>
      </c>
    </row>
    <row r="331">
      <c r="A331" s="114"/>
      <c r="B331" s="68"/>
      <c r="C331" s="61"/>
      <c r="D331" s="61"/>
      <c r="E331" s="115"/>
      <c r="F331" s="228"/>
      <c r="G331" s="228"/>
      <c r="H331" s="228" t="str">
        <f t="shared" si="1"/>
        <v/>
      </c>
    </row>
    <row r="332">
      <c r="A332" s="114"/>
      <c r="B332" s="68"/>
      <c r="C332" s="61"/>
      <c r="D332" s="61"/>
      <c r="E332" s="115"/>
      <c r="F332" s="228"/>
      <c r="G332" s="228"/>
      <c r="H332" s="228" t="str">
        <f t="shared" si="1"/>
        <v/>
      </c>
    </row>
    <row r="333">
      <c r="A333" s="114"/>
      <c r="B333" s="61"/>
      <c r="C333" s="61"/>
      <c r="D333" s="61"/>
      <c r="E333" s="115"/>
      <c r="F333" s="228"/>
      <c r="G333" s="228"/>
      <c r="H333" s="228" t="str">
        <f t="shared" si="1"/>
        <v/>
      </c>
    </row>
    <row r="334">
      <c r="A334" s="42"/>
      <c r="B334" s="61"/>
      <c r="C334" s="61"/>
      <c r="D334" s="61"/>
      <c r="E334" s="115"/>
      <c r="F334" s="228"/>
      <c r="G334" s="228"/>
      <c r="H334" s="228" t="str">
        <f t="shared" si="1"/>
        <v/>
      </c>
    </row>
    <row r="335">
      <c r="A335" s="114"/>
      <c r="B335" s="68"/>
      <c r="C335" s="61"/>
      <c r="D335" s="61"/>
      <c r="E335" s="115"/>
      <c r="F335" s="228"/>
      <c r="G335" s="228"/>
      <c r="H335" s="228" t="str">
        <f t="shared" si="1"/>
        <v/>
      </c>
    </row>
    <row r="336">
      <c r="A336" s="114"/>
      <c r="B336" s="68"/>
      <c r="C336" s="61"/>
      <c r="D336" s="61"/>
      <c r="E336" s="115"/>
      <c r="F336" s="228"/>
      <c r="G336" s="228"/>
      <c r="H336" s="228" t="str">
        <f t="shared" si="1"/>
        <v/>
      </c>
    </row>
    <row r="337">
      <c r="A337" s="114"/>
      <c r="B337" s="68"/>
      <c r="C337" s="61"/>
      <c r="D337" s="61"/>
      <c r="E337" s="115"/>
      <c r="F337" s="228"/>
      <c r="G337" s="228"/>
      <c r="H337" s="228" t="str">
        <f t="shared" si="1"/>
        <v/>
      </c>
    </row>
    <row r="338">
      <c r="A338" s="114"/>
      <c r="B338" s="68"/>
      <c r="C338" s="61"/>
      <c r="D338" s="61"/>
      <c r="E338" s="115"/>
      <c r="F338" s="228"/>
      <c r="G338" s="228"/>
      <c r="H338" s="228" t="str">
        <f t="shared" si="1"/>
        <v/>
      </c>
    </row>
    <row r="339">
      <c r="A339" s="114"/>
      <c r="B339" s="68"/>
      <c r="C339" s="61"/>
      <c r="D339" s="61"/>
      <c r="E339" s="115"/>
      <c r="F339" s="228"/>
      <c r="G339" s="228"/>
      <c r="H339" s="228" t="str">
        <f t="shared" si="1"/>
        <v/>
      </c>
    </row>
    <row r="340">
      <c r="A340" s="114"/>
      <c r="B340" s="68"/>
      <c r="C340" s="61"/>
      <c r="D340" s="61"/>
      <c r="E340" s="115"/>
      <c r="F340" s="228"/>
      <c r="G340" s="228"/>
      <c r="H340" s="228" t="str">
        <f t="shared" si="1"/>
        <v/>
      </c>
    </row>
    <row r="341">
      <c r="A341" s="114"/>
      <c r="B341" s="68"/>
      <c r="C341" s="61"/>
      <c r="D341" s="61"/>
      <c r="E341" s="115"/>
      <c r="F341" s="228"/>
      <c r="G341" s="228"/>
      <c r="H341" s="228" t="str">
        <f t="shared" si="1"/>
        <v/>
      </c>
    </row>
    <row r="342">
      <c r="A342" s="114"/>
      <c r="B342" s="68"/>
      <c r="C342" s="61"/>
      <c r="D342" s="61"/>
      <c r="E342" s="115"/>
      <c r="F342" s="228"/>
      <c r="G342" s="228"/>
      <c r="H342" s="228" t="str">
        <f t="shared" si="1"/>
        <v/>
      </c>
    </row>
    <row r="343">
      <c r="A343" s="114"/>
      <c r="B343" s="68"/>
      <c r="C343" s="61"/>
      <c r="D343" s="61"/>
      <c r="E343" s="115"/>
      <c r="F343" s="228"/>
      <c r="G343" s="228"/>
      <c r="H343" s="228" t="str">
        <f t="shared" si="1"/>
        <v/>
      </c>
    </row>
    <row r="344">
      <c r="A344" s="114"/>
      <c r="B344" s="68"/>
      <c r="C344" s="61"/>
      <c r="D344" s="61"/>
      <c r="E344" s="115"/>
      <c r="F344" s="228"/>
      <c r="G344" s="228"/>
      <c r="H344" s="228" t="str">
        <f t="shared" si="1"/>
        <v/>
      </c>
    </row>
    <row r="345">
      <c r="A345" s="114"/>
      <c r="B345" s="68"/>
      <c r="C345" s="61"/>
      <c r="D345" s="61"/>
      <c r="E345" s="115"/>
      <c r="F345" s="228"/>
      <c r="G345" s="228"/>
      <c r="H345" s="228" t="str">
        <f t="shared" si="1"/>
        <v/>
      </c>
    </row>
    <row r="346">
      <c r="A346" s="114"/>
      <c r="B346" s="68"/>
      <c r="C346" s="61"/>
      <c r="D346" s="61"/>
      <c r="E346" s="115"/>
      <c r="F346" s="228"/>
      <c r="G346" s="228"/>
      <c r="H346" s="228" t="str">
        <f t="shared" si="1"/>
        <v/>
      </c>
    </row>
    <row r="347">
      <c r="A347" s="42"/>
      <c r="B347" s="61"/>
      <c r="C347" s="61"/>
      <c r="D347" s="61"/>
      <c r="E347" s="115"/>
      <c r="F347" s="228"/>
      <c r="G347" s="228"/>
      <c r="H347" s="228" t="str">
        <f t="shared" si="1"/>
        <v/>
      </c>
    </row>
    <row r="348">
      <c r="A348" s="114"/>
      <c r="B348" s="68"/>
      <c r="C348" s="61"/>
      <c r="D348" s="61"/>
      <c r="E348" s="115"/>
      <c r="F348" s="228"/>
      <c r="G348" s="228"/>
      <c r="H348" s="228" t="str">
        <f t="shared" si="1"/>
        <v/>
      </c>
    </row>
    <row r="349">
      <c r="A349" s="114"/>
      <c r="B349" s="68"/>
      <c r="C349" s="61"/>
      <c r="D349" s="61"/>
      <c r="E349" s="115"/>
      <c r="F349" s="228"/>
      <c r="G349" s="228"/>
      <c r="H349" s="228" t="str">
        <f t="shared" si="1"/>
        <v/>
      </c>
    </row>
    <row r="350">
      <c r="A350" s="114"/>
      <c r="B350" s="68"/>
      <c r="C350" s="61"/>
      <c r="D350" s="61"/>
      <c r="E350" s="115"/>
      <c r="F350" s="228"/>
      <c r="G350" s="228"/>
      <c r="H350" s="228" t="str">
        <f t="shared" si="1"/>
        <v/>
      </c>
    </row>
    <row r="351">
      <c r="A351" s="114"/>
      <c r="B351" s="68"/>
      <c r="C351" s="61"/>
      <c r="D351" s="61"/>
      <c r="E351" s="115"/>
      <c r="F351" s="228"/>
      <c r="G351" s="228"/>
      <c r="H351" s="228" t="str">
        <f t="shared" si="1"/>
        <v/>
      </c>
    </row>
    <row r="352">
      <c r="A352" s="114"/>
      <c r="B352" s="68"/>
      <c r="C352" s="61"/>
      <c r="D352" s="61"/>
      <c r="E352" s="115"/>
      <c r="F352" s="228"/>
      <c r="G352" s="228"/>
      <c r="H352" s="228" t="str">
        <f t="shared" si="1"/>
        <v/>
      </c>
    </row>
    <row r="353">
      <c r="A353" s="114"/>
      <c r="B353" s="68"/>
      <c r="C353" s="61"/>
      <c r="D353" s="61"/>
      <c r="E353" s="115"/>
      <c r="F353" s="228"/>
      <c r="G353" s="228"/>
      <c r="H353" s="228" t="str">
        <f t="shared" si="1"/>
        <v/>
      </c>
    </row>
    <row r="354">
      <c r="A354" s="114"/>
      <c r="B354" s="68"/>
      <c r="C354" s="61"/>
      <c r="D354" s="61"/>
      <c r="E354" s="115"/>
      <c r="F354" s="228"/>
      <c r="G354" s="228"/>
      <c r="H354" s="228" t="str">
        <f t="shared" si="1"/>
        <v/>
      </c>
    </row>
    <row r="355">
      <c r="A355" s="114"/>
      <c r="B355" s="68"/>
      <c r="C355" s="61"/>
      <c r="D355" s="61"/>
      <c r="E355" s="115"/>
      <c r="F355" s="228"/>
      <c r="G355" s="228"/>
      <c r="H355" s="228" t="str">
        <f t="shared" si="1"/>
        <v/>
      </c>
    </row>
    <row r="356">
      <c r="A356" s="114"/>
      <c r="B356" s="68"/>
      <c r="C356" s="61"/>
      <c r="D356" s="61"/>
      <c r="E356" s="115"/>
      <c r="F356" s="228"/>
      <c r="G356" s="228"/>
      <c r="H356" s="228" t="str">
        <f t="shared" si="1"/>
        <v/>
      </c>
    </row>
    <row r="357">
      <c r="A357" s="114"/>
      <c r="B357" s="68"/>
      <c r="C357" s="61"/>
      <c r="D357" s="61"/>
      <c r="E357" s="115"/>
      <c r="F357" s="228"/>
      <c r="G357" s="228"/>
      <c r="H357" s="228" t="str">
        <f t="shared" si="1"/>
        <v/>
      </c>
    </row>
    <row r="358">
      <c r="A358" s="114"/>
      <c r="B358" s="68"/>
      <c r="C358" s="61"/>
      <c r="D358" s="61"/>
      <c r="E358" s="115"/>
      <c r="F358" s="228"/>
      <c r="G358" s="228"/>
      <c r="H358" s="228" t="str">
        <f t="shared" si="1"/>
        <v/>
      </c>
    </row>
    <row r="359">
      <c r="A359" s="114"/>
      <c r="B359" s="68"/>
      <c r="C359" s="61"/>
      <c r="D359" s="61"/>
      <c r="E359" s="115"/>
      <c r="F359" s="228"/>
      <c r="G359" s="228"/>
      <c r="H359" s="228" t="str">
        <f t="shared" si="1"/>
        <v/>
      </c>
    </row>
    <row r="360">
      <c r="A360" s="114"/>
      <c r="B360" s="68"/>
      <c r="C360" s="61"/>
      <c r="D360" s="61"/>
      <c r="E360" s="115"/>
      <c r="F360" s="228"/>
      <c r="G360" s="228"/>
      <c r="H360" s="228" t="str">
        <f t="shared" si="1"/>
        <v/>
      </c>
    </row>
    <row r="361">
      <c r="A361" s="114"/>
      <c r="B361" s="68"/>
      <c r="C361" s="61"/>
      <c r="D361" s="61"/>
      <c r="E361" s="115"/>
      <c r="F361" s="228"/>
      <c r="G361" s="228"/>
      <c r="H361" s="228" t="str">
        <f t="shared" si="1"/>
        <v/>
      </c>
    </row>
    <row r="362">
      <c r="A362" s="114"/>
      <c r="B362" s="68"/>
      <c r="C362" s="61"/>
      <c r="D362" s="61"/>
      <c r="E362" s="115"/>
      <c r="F362" s="228"/>
      <c r="G362" s="228"/>
      <c r="H362" s="228" t="str">
        <f t="shared" si="1"/>
        <v/>
      </c>
    </row>
    <row r="363">
      <c r="A363" s="114"/>
      <c r="B363" s="68"/>
      <c r="C363" s="61"/>
      <c r="D363" s="61"/>
      <c r="E363" s="115"/>
      <c r="F363" s="228"/>
      <c r="G363" s="228"/>
      <c r="H363" s="228" t="str">
        <f t="shared" si="1"/>
        <v/>
      </c>
    </row>
    <row r="364">
      <c r="A364" s="114"/>
      <c r="B364" s="68"/>
      <c r="C364" s="61"/>
      <c r="D364" s="61"/>
      <c r="E364" s="115"/>
      <c r="F364" s="228"/>
      <c r="G364" s="228"/>
      <c r="H364" s="228" t="str">
        <f t="shared" si="1"/>
        <v/>
      </c>
    </row>
    <row r="365">
      <c r="A365" s="114"/>
      <c r="B365" s="68"/>
      <c r="C365" s="61"/>
      <c r="D365" s="61"/>
      <c r="E365" s="115"/>
      <c r="F365" s="228"/>
      <c r="G365" s="228"/>
      <c r="H365" s="228" t="str">
        <f t="shared" si="1"/>
        <v/>
      </c>
    </row>
    <row r="366">
      <c r="A366" s="114"/>
      <c r="B366" s="68"/>
      <c r="C366" s="61"/>
      <c r="D366" s="61"/>
      <c r="E366" s="115"/>
      <c r="F366" s="228"/>
      <c r="G366" s="228"/>
      <c r="H366" s="228" t="str">
        <f t="shared" si="1"/>
        <v/>
      </c>
    </row>
    <row r="367">
      <c r="A367" s="114"/>
      <c r="B367" s="68"/>
      <c r="C367" s="61"/>
      <c r="D367" s="61"/>
      <c r="E367" s="115"/>
      <c r="F367" s="228"/>
      <c r="G367" s="228"/>
      <c r="H367" s="228" t="str">
        <f t="shared" si="1"/>
        <v/>
      </c>
    </row>
    <row r="368">
      <c r="A368" s="114"/>
      <c r="B368" s="68"/>
      <c r="C368" s="61"/>
      <c r="D368" s="61"/>
      <c r="E368" s="115"/>
      <c r="F368" s="228"/>
      <c r="G368" s="228"/>
      <c r="H368" s="228" t="str">
        <f t="shared" si="1"/>
        <v/>
      </c>
    </row>
    <row r="369">
      <c r="A369" s="114"/>
      <c r="B369" s="68"/>
      <c r="C369" s="68"/>
      <c r="D369" s="68"/>
      <c r="E369" s="115"/>
      <c r="F369" s="228"/>
      <c r="G369" s="228"/>
      <c r="H369" s="228" t="str">
        <f t="shared" si="1"/>
        <v/>
      </c>
    </row>
    <row r="370">
      <c r="A370" s="42"/>
      <c r="B370" s="61"/>
      <c r="C370" s="61"/>
      <c r="D370" s="61"/>
      <c r="E370" s="115"/>
      <c r="F370" s="228"/>
      <c r="G370" s="228"/>
      <c r="H370" s="228" t="str">
        <f t="shared" si="1"/>
        <v/>
      </c>
    </row>
    <row r="371">
      <c r="A371" s="114"/>
      <c r="B371" s="61"/>
      <c r="C371" s="61"/>
      <c r="D371" s="61"/>
      <c r="E371" s="115"/>
      <c r="F371" s="228"/>
      <c r="G371" s="228"/>
      <c r="H371" s="228" t="str">
        <f t="shared" si="1"/>
        <v/>
      </c>
    </row>
    <row r="372">
      <c r="A372" s="114"/>
      <c r="B372" s="68"/>
      <c r="C372" s="61"/>
      <c r="D372" s="61"/>
      <c r="E372" s="115"/>
      <c r="F372" s="228"/>
      <c r="G372" s="228"/>
      <c r="H372" s="228" t="str">
        <f t="shared" si="1"/>
        <v/>
      </c>
    </row>
    <row r="373">
      <c r="A373" s="114"/>
      <c r="B373" s="68"/>
      <c r="C373" s="61"/>
      <c r="D373" s="61"/>
      <c r="E373" s="115"/>
      <c r="F373" s="228"/>
      <c r="G373" s="228"/>
      <c r="H373" s="228" t="str">
        <f t="shared" si="1"/>
        <v/>
      </c>
    </row>
    <row r="374">
      <c r="A374" s="114"/>
      <c r="B374" s="68"/>
      <c r="C374" s="61"/>
      <c r="D374" s="61"/>
      <c r="E374" s="115"/>
      <c r="F374" s="228"/>
      <c r="G374" s="228"/>
      <c r="H374" s="228" t="str">
        <f t="shared" si="1"/>
        <v/>
      </c>
    </row>
    <row r="375">
      <c r="A375" s="114"/>
      <c r="B375" s="68"/>
      <c r="C375" s="61"/>
      <c r="D375" s="61"/>
      <c r="E375" s="115"/>
      <c r="F375" s="228"/>
      <c r="G375" s="228"/>
      <c r="H375" s="228" t="str">
        <f t="shared" si="1"/>
        <v/>
      </c>
    </row>
    <row r="376">
      <c r="A376" s="114"/>
      <c r="B376" s="68"/>
      <c r="C376" s="61"/>
      <c r="D376" s="61"/>
      <c r="E376" s="115"/>
      <c r="F376" s="228"/>
      <c r="G376" s="228"/>
      <c r="H376" s="228" t="str">
        <f t="shared" si="1"/>
        <v/>
      </c>
    </row>
    <row r="377">
      <c r="A377" s="114"/>
      <c r="B377" s="68"/>
      <c r="C377" s="61"/>
      <c r="D377" s="61"/>
      <c r="E377" s="115"/>
      <c r="F377" s="228"/>
      <c r="G377" s="228"/>
      <c r="H377" s="228" t="str">
        <f t="shared" si="1"/>
        <v/>
      </c>
    </row>
    <row r="378">
      <c r="A378" s="114"/>
      <c r="B378" s="68"/>
      <c r="C378" s="61"/>
      <c r="D378" s="61"/>
      <c r="E378" s="115"/>
      <c r="F378" s="228"/>
      <c r="G378" s="228"/>
      <c r="H378" s="228" t="str">
        <f t="shared" si="1"/>
        <v/>
      </c>
    </row>
    <row r="379">
      <c r="A379" s="114"/>
      <c r="B379" s="68"/>
      <c r="C379" s="61"/>
      <c r="D379" s="61"/>
      <c r="E379" s="115"/>
      <c r="F379" s="228"/>
      <c r="G379" s="228"/>
      <c r="H379" s="228" t="str">
        <f t="shared" si="1"/>
        <v/>
      </c>
    </row>
    <row r="380">
      <c r="A380" s="114"/>
      <c r="B380" s="61"/>
      <c r="C380" s="61"/>
      <c r="D380" s="61"/>
      <c r="E380" s="115"/>
      <c r="F380" s="228"/>
      <c r="G380" s="228"/>
      <c r="H380" s="228" t="str">
        <f t="shared" si="1"/>
        <v/>
      </c>
    </row>
    <row r="381">
      <c r="A381" s="114"/>
      <c r="B381" s="61"/>
      <c r="C381" s="61"/>
      <c r="D381" s="61"/>
      <c r="E381" s="115"/>
      <c r="F381" s="228"/>
      <c r="G381" s="228"/>
      <c r="H381" s="228" t="str">
        <f t="shared" si="1"/>
        <v/>
      </c>
    </row>
    <row r="382">
      <c r="A382" s="42"/>
      <c r="B382" s="61"/>
      <c r="C382" s="61"/>
      <c r="D382" s="61"/>
      <c r="E382" s="115"/>
      <c r="F382" s="228"/>
      <c r="G382" s="228"/>
      <c r="H382" s="228" t="str">
        <f t="shared" si="1"/>
        <v/>
      </c>
    </row>
    <row r="383">
      <c r="A383" s="114"/>
      <c r="B383" s="68"/>
      <c r="C383" s="61"/>
      <c r="D383" s="61"/>
      <c r="E383" s="115"/>
      <c r="F383" s="228"/>
      <c r="G383" s="228"/>
      <c r="H383" s="228" t="str">
        <f t="shared" si="1"/>
        <v/>
      </c>
    </row>
    <row r="384">
      <c r="A384" s="114"/>
      <c r="B384" s="68"/>
      <c r="C384" s="61"/>
      <c r="D384" s="61"/>
      <c r="E384" s="115"/>
      <c r="F384" s="228"/>
      <c r="G384" s="228"/>
      <c r="H384" s="228" t="str">
        <f t="shared" si="1"/>
        <v/>
      </c>
    </row>
    <row r="385">
      <c r="A385" s="114"/>
      <c r="B385" s="68"/>
      <c r="C385" s="61"/>
      <c r="D385" s="61"/>
      <c r="E385" s="115"/>
      <c r="F385" s="228"/>
      <c r="G385" s="228"/>
      <c r="H385" s="228" t="str">
        <f t="shared" si="1"/>
        <v/>
      </c>
    </row>
    <row r="386">
      <c r="A386" s="114"/>
      <c r="B386" s="68"/>
      <c r="C386" s="61"/>
      <c r="D386" s="61"/>
      <c r="E386" s="115"/>
      <c r="F386" s="228"/>
      <c r="G386" s="228"/>
      <c r="H386" s="228" t="str">
        <f t="shared" si="1"/>
        <v/>
      </c>
    </row>
    <row r="387">
      <c r="A387" s="114"/>
      <c r="B387" s="68"/>
      <c r="C387" s="61"/>
      <c r="D387" s="61"/>
      <c r="E387" s="115"/>
      <c r="F387" s="228"/>
      <c r="G387" s="228"/>
      <c r="H387" s="228" t="str">
        <f t="shared" si="1"/>
        <v/>
      </c>
    </row>
    <row r="388">
      <c r="A388" s="114"/>
      <c r="B388" s="68"/>
      <c r="C388" s="61"/>
      <c r="D388" s="61"/>
      <c r="E388" s="115"/>
      <c r="F388" s="228"/>
      <c r="G388" s="228"/>
      <c r="H388" s="228" t="str">
        <f t="shared" si="1"/>
        <v/>
      </c>
    </row>
    <row r="389">
      <c r="A389" s="114"/>
      <c r="B389" s="68"/>
      <c r="C389" s="61"/>
      <c r="D389" s="61"/>
      <c r="E389" s="115"/>
      <c r="F389" s="228"/>
      <c r="G389" s="228"/>
      <c r="H389" s="228" t="str">
        <f t="shared" si="1"/>
        <v/>
      </c>
    </row>
    <row r="390">
      <c r="A390" s="114"/>
      <c r="B390" s="68"/>
      <c r="C390" s="61"/>
      <c r="D390" s="61"/>
      <c r="E390" s="115"/>
      <c r="F390" s="228"/>
      <c r="G390" s="228"/>
      <c r="H390" s="228" t="str">
        <f t="shared" si="1"/>
        <v/>
      </c>
    </row>
    <row r="391">
      <c r="A391" s="114"/>
      <c r="B391" s="68"/>
      <c r="C391" s="61"/>
      <c r="D391" s="61"/>
      <c r="E391" s="115"/>
      <c r="F391" s="228"/>
      <c r="G391" s="228"/>
      <c r="H391" s="228" t="str">
        <f t="shared" si="1"/>
        <v/>
      </c>
    </row>
    <row r="392">
      <c r="A392" s="114"/>
      <c r="B392" s="68"/>
      <c r="C392" s="61"/>
      <c r="D392" s="61"/>
      <c r="E392" s="115"/>
      <c r="F392" s="228"/>
      <c r="G392" s="228"/>
      <c r="H392" s="228" t="str">
        <f t="shared" si="1"/>
        <v/>
      </c>
    </row>
    <row r="393">
      <c r="A393" s="42"/>
      <c r="B393" s="61"/>
      <c r="C393" s="61"/>
      <c r="D393" s="61"/>
      <c r="E393" s="115"/>
      <c r="F393" s="228"/>
      <c r="G393" s="228"/>
      <c r="H393" s="228" t="str">
        <f t="shared" si="1"/>
        <v/>
      </c>
    </row>
    <row r="394">
      <c r="A394" s="114"/>
      <c r="B394" s="68"/>
      <c r="C394" s="61"/>
      <c r="D394" s="61"/>
      <c r="E394" s="115"/>
      <c r="F394" s="228"/>
      <c r="G394" s="228"/>
      <c r="H394" s="228" t="str">
        <f t="shared" si="1"/>
        <v/>
      </c>
    </row>
    <row r="395">
      <c r="A395" s="114"/>
      <c r="B395" s="68"/>
      <c r="C395" s="61"/>
      <c r="D395" s="61"/>
      <c r="E395" s="115"/>
      <c r="F395" s="228"/>
      <c r="G395" s="228"/>
      <c r="H395" s="228" t="str">
        <f t="shared" si="1"/>
        <v/>
      </c>
    </row>
    <row r="396">
      <c r="A396" s="114"/>
      <c r="B396" s="68"/>
      <c r="C396" s="61"/>
      <c r="D396" s="61"/>
      <c r="E396" s="115"/>
      <c r="F396" s="228"/>
      <c r="G396" s="228"/>
      <c r="H396" s="228" t="str">
        <f t="shared" si="1"/>
        <v/>
      </c>
    </row>
    <row r="397">
      <c r="A397" s="114"/>
      <c r="B397" s="68"/>
      <c r="C397" s="61"/>
      <c r="D397" s="61"/>
      <c r="E397" s="115"/>
      <c r="F397" s="228"/>
      <c r="G397" s="228"/>
      <c r="H397" s="228" t="str">
        <f t="shared" si="1"/>
        <v/>
      </c>
    </row>
    <row r="398">
      <c r="A398" s="114"/>
      <c r="B398" s="61"/>
      <c r="C398" s="61"/>
      <c r="D398" s="61"/>
      <c r="E398" s="115"/>
      <c r="F398" s="228"/>
      <c r="G398" s="228"/>
      <c r="H398" s="228" t="str">
        <f t="shared" si="1"/>
        <v/>
      </c>
    </row>
    <row r="399">
      <c r="A399" s="114"/>
      <c r="B399" s="68"/>
      <c r="C399" s="61"/>
      <c r="D399" s="61"/>
      <c r="E399" s="115"/>
      <c r="F399" s="228"/>
      <c r="G399" s="228"/>
      <c r="H399" s="228" t="str">
        <f t="shared" si="1"/>
        <v/>
      </c>
    </row>
    <row r="400">
      <c r="A400" s="114"/>
      <c r="B400" s="68"/>
      <c r="C400" s="61"/>
      <c r="D400" s="61"/>
      <c r="E400" s="115"/>
      <c r="F400" s="228"/>
      <c r="G400" s="228"/>
      <c r="H400" s="228" t="str">
        <f t="shared" si="1"/>
        <v/>
      </c>
    </row>
    <row r="401">
      <c r="A401" s="114"/>
      <c r="B401" s="68"/>
      <c r="C401" s="61"/>
      <c r="D401" s="61"/>
      <c r="E401" s="115"/>
      <c r="F401" s="228"/>
      <c r="G401" s="228"/>
      <c r="H401" s="228" t="str">
        <f t="shared" si="1"/>
        <v/>
      </c>
    </row>
    <row r="402">
      <c r="A402" s="114"/>
      <c r="B402" s="68"/>
      <c r="C402" s="61"/>
      <c r="D402" s="61"/>
      <c r="E402" s="115"/>
      <c r="F402" s="228"/>
      <c r="G402" s="228"/>
      <c r="H402" s="228" t="str">
        <f t="shared" si="1"/>
        <v/>
      </c>
    </row>
    <row r="403">
      <c r="A403" s="114"/>
      <c r="B403" s="68"/>
      <c r="C403" s="61"/>
      <c r="D403" s="61"/>
      <c r="E403" s="115"/>
      <c r="F403" s="228"/>
      <c r="G403" s="228"/>
      <c r="H403" s="228" t="str">
        <f t="shared" si="1"/>
        <v/>
      </c>
    </row>
    <row r="404">
      <c r="A404" s="114"/>
      <c r="B404" s="68"/>
      <c r="C404" s="61"/>
      <c r="D404" s="61"/>
      <c r="E404" s="115"/>
      <c r="F404" s="228"/>
      <c r="G404" s="228"/>
      <c r="H404" s="228" t="str">
        <f t="shared" si="1"/>
        <v/>
      </c>
    </row>
    <row r="405">
      <c r="A405" s="114"/>
      <c r="B405" s="68"/>
      <c r="C405" s="61"/>
      <c r="D405" s="61"/>
      <c r="E405" s="115"/>
      <c r="F405" s="228"/>
      <c r="G405" s="228"/>
      <c r="H405" s="228" t="str">
        <f t="shared" si="1"/>
        <v/>
      </c>
    </row>
    <row r="406">
      <c r="A406" s="114"/>
      <c r="B406" s="68"/>
      <c r="C406" s="61"/>
      <c r="D406" s="61"/>
      <c r="E406" s="115"/>
      <c r="F406" s="228"/>
      <c r="G406" s="228"/>
      <c r="H406" s="228" t="str">
        <f t="shared" si="1"/>
        <v/>
      </c>
    </row>
    <row r="407">
      <c r="A407" s="114"/>
      <c r="B407" s="68"/>
      <c r="C407" s="61"/>
      <c r="D407" s="61"/>
      <c r="E407" s="115"/>
      <c r="F407" s="228"/>
      <c r="G407" s="228"/>
      <c r="H407" s="228" t="str">
        <f t="shared" si="1"/>
        <v/>
      </c>
    </row>
    <row r="408">
      <c r="A408" s="114"/>
      <c r="B408" s="68"/>
      <c r="C408" s="61"/>
      <c r="D408" s="61"/>
      <c r="E408" s="115"/>
      <c r="F408" s="228"/>
      <c r="G408" s="228"/>
      <c r="H408" s="228" t="str">
        <f t="shared" si="1"/>
        <v/>
      </c>
    </row>
    <row r="409">
      <c r="A409" s="114"/>
      <c r="B409" s="68"/>
      <c r="C409" s="61"/>
      <c r="D409" s="61"/>
      <c r="E409" s="115"/>
      <c r="F409" s="228"/>
      <c r="G409" s="228"/>
      <c r="H409" s="228" t="str">
        <f t="shared" si="1"/>
        <v/>
      </c>
    </row>
    <row r="410">
      <c r="A410" s="114"/>
      <c r="B410" s="68"/>
      <c r="C410" s="61"/>
      <c r="D410" s="61"/>
      <c r="E410" s="115"/>
      <c r="F410" s="228"/>
      <c r="G410" s="228"/>
      <c r="H410" s="228" t="str">
        <f t="shared" si="1"/>
        <v/>
      </c>
    </row>
    <row r="411">
      <c r="A411" s="114"/>
      <c r="B411" s="68"/>
      <c r="C411" s="61"/>
      <c r="D411" s="61"/>
      <c r="E411" s="115"/>
      <c r="F411" s="228"/>
      <c r="G411" s="228"/>
      <c r="H411" s="228" t="str">
        <f t="shared" si="1"/>
        <v/>
      </c>
    </row>
    <row r="412">
      <c r="A412" s="42"/>
      <c r="B412" s="61"/>
      <c r="C412" s="61"/>
      <c r="D412" s="61"/>
      <c r="E412" s="115"/>
      <c r="F412" s="228"/>
      <c r="G412" s="228"/>
      <c r="H412" s="228" t="str">
        <f t="shared" si="1"/>
        <v/>
      </c>
    </row>
    <row r="413">
      <c r="A413" s="114"/>
      <c r="B413" s="61"/>
      <c r="C413" s="61"/>
      <c r="D413" s="61"/>
      <c r="E413" s="115"/>
      <c r="F413" s="228"/>
      <c r="G413" s="228"/>
      <c r="H413" s="228" t="str">
        <f t="shared" si="1"/>
        <v/>
      </c>
    </row>
    <row r="414">
      <c r="A414" s="114"/>
      <c r="B414" s="68"/>
      <c r="C414" s="61"/>
      <c r="D414" s="61"/>
      <c r="E414" s="115"/>
      <c r="F414" s="228"/>
      <c r="G414" s="228"/>
      <c r="H414" s="228" t="str">
        <f t="shared" si="1"/>
        <v/>
      </c>
    </row>
    <row r="415">
      <c r="A415" s="114"/>
      <c r="B415" s="68"/>
      <c r="C415" s="61"/>
      <c r="D415" s="61"/>
      <c r="E415" s="115"/>
      <c r="F415" s="228"/>
      <c r="G415" s="228"/>
      <c r="H415" s="228" t="str">
        <f t="shared" si="1"/>
        <v/>
      </c>
    </row>
    <row r="416">
      <c r="A416" s="114"/>
      <c r="B416" s="68"/>
      <c r="C416" s="61"/>
      <c r="D416" s="61"/>
      <c r="E416" s="115"/>
      <c r="F416" s="228"/>
      <c r="G416" s="228"/>
      <c r="H416" s="228" t="str">
        <f t="shared" si="1"/>
        <v/>
      </c>
    </row>
    <row r="417">
      <c r="A417" s="114"/>
      <c r="B417" s="68"/>
      <c r="C417" s="61"/>
      <c r="D417" s="61"/>
      <c r="E417" s="115"/>
      <c r="F417" s="228"/>
      <c r="G417" s="228"/>
      <c r="H417" s="228" t="str">
        <f t="shared" si="1"/>
        <v/>
      </c>
    </row>
    <row r="418">
      <c r="A418" s="114"/>
      <c r="B418" s="68"/>
      <c r="C418" s="61"/>
      <c r="D418" s="61"/>
      <c r="E418" s="115"/>
      <c r="F418" s="228"/>
      <c r="G418" s="228"/>
      <c r="H418" s="228" t="str">
        <f t="shared" si="1"/>
        <v/>
      </c>
    </row>
    <row r="419">
      <c r="A419" s="114"/>
      <c r="B419" s="68"/>
      <c r="C419" s="61"/>
      <c r="D419" s="61"/>
      <c r="E419" s="115"/>
      <c r="F419" s="228"/>
      <c r="G419" s="228"/>
      <c r="H419" s="228" t="str">
        <f t="shared" si="1"/>
        <v/>
      </c>
    </row>
    <row r="420">
      <c r="A420" s="114"/>
      <c r="B420" s="68"/>
      <c r="C420" s="61"/>
      <c r="D420" s="61"/>
      <c r="E420" s="115"/>
      <c r="F420" s="228"/>
      <c r="G420" s="228"/>
      <c r="H420" s="228" t="str">
        <f t="shared" si="1"/>
        <v/>
      </c>
    </row>
    <row r="421">
      <c r="A421" s="114"/>
      <c r="B421" s="68"/>
      <c r="C421" s="61"/>
      <c r="D421" s="61"/>
      <c r="E421" s="115"/>
      <c r="F421" s="228"/>
      <c r="G421" s="228"/>
      <c r="H421" s="228" t="str">
        <f t="shared" si="1"/>
        <v/>
      </c>
    </row>
    <row r="422">
      <c r="A422" s="114"/>
      <c r="B422" s="68"/>
      <c r="C422" s="68"/>
      <c r="D422" s="68"/>
      <c r="E422" s="115"/>
      <c r="F422" s="228"/>
      <c r="G422" s="228"/>
      <c r="H422" s="228" t="str">
        <f t="shared" si="1"/>
        <v/>
      </c>
    </row>
    <row r="423">
      <c r="A423" s="114"/>
      <c r="B423" s="68"/>
      <c r="C423" s="61"/>
      <c r="D423" s="61"/>
      <c r="E423" s="115"/>
      <c r="F423" s="228"/>
      <c r="G423" s="228"/>
      <c r="H423" s="228" t="str">
        <f t="shared" si="1"/>
        <v/>
      </c>
    </row>
    <row r="424">
      <c r="A424" s="114"/>
      <c r="B424" s="68"/>
      <c r="C424" s="61"/>
      <c r="D424" s="61"/>
      <c r="E424" s="115"/>
      <c r="F424" s="228"/>
      <c r="G424" s="228"/>
      <c r="H424" s="228" t="str">
        <f t="shared" si="1"/>
        <v/>
      </c>
    </row>
    <row r="425">
      <c r="A425" s="114"/>
      <c r="B425" s="68"/>
      <c r="C425" s="61"/>
      <c r="D425" s="61"/>
      <c r="E425" s="115"/>
      <c r="F425" s="228"/>
      <c r="G425" s="228"/>
      <c r="H425" s="228" t="str">
        <f t="shared" si="1"/>
        <v/>
      </c>
    </row>
    <row r="426">
      <c r="A426" s="114"/>
      <c r="B426" s="68"/>
      <c r="C426" s="61"/>
      <c r="D426" s="61"/>
      <c r="E426" s="115"/>
      <c r="F426" s="228"/>
      <c r="G426" s="228"/>
      <c r="H426" s="228" t="str">
        <f t="shared" si="1"/>
        <v/>
      </c>
    </row>
    <row r="427">
      <c r="A427" s="114"/>
      <c r="B427" s="68"/>
      <c r="C427" s="61"/>
      <c r="D427" s="61"/>
      <c r="E427" s="115"/>
      <c r="F427" s="228"/>
      <c r="G427" s="228"/>
      <c r="H427" s="228" t="str">
        <f t="shared" si="1"/>
        <v/>
      </c>
    </row>
    <row r="428">
      <c r="A428" s="42"/>
      <c r="B428" s="61"/>
      <c r="C428" s="61"/>
      <c r="D428" s="61"/>
      <c r="E428" s="115"/>
      <c r="F428" s="228"/>
      <c r="G428" s="228"/>
      <c r="H428" s="228" t="str">
        <f t="shared" si="1"/>
        <v/>
      </c>
    </row>
    <row r="429">
      <c r="A429" s="114"/>
      <c r="B429" s="68"/>
      <c r="C429" s="61"/>
      <c r="D429" s="61"/>
      <c r="E429" s="115"/>
      <c r="F429" s="228"/>
      <c r="G429" s="228"/>
      <c r="H429" s="228" t="str">
        <f t="shared" si="1"/>
        <v/>
      </c>
    </row>
    <row r="430">
      <c r="A430" s="114"/>
      <c r="B430" s="68"/>
      <c r="C430" s="61"/>
      <c r="D430" s="61"/>
      <c r="E430" s="115"/>
      <c r="F430" s="228"/>
      <c r="G430" s="228"/>
      <c r="H430" s="228" t="str">
        <f t="shared" si="1"/>
        <v/>
      </c>
    </row>
    <row r="431">
      <c r="A431" s="114"/>
      <c r="B431" s="68"/>
      <c r="C431" s="61"/>
      <c r="D431" s="61"/>
      <c r="E431" s="115"/>
      <c r="F431" s="228"/>
      <c r="G431" s="228"/>
      <c r="H431" s="228" t="str">
        <f t="shared" si="1"/>
        <v/>
      </c>
    </row>
    <row r="432">
      <c r="A432" s="114"/>
      <c r="B432" s="68"/>
      <c r="C432" s="61"/>
      <c r="D432" s="61"/>
      <c r="E432" s="115"/>
      <c r="F432" s="228"/>
      <c r="G432" s="228"/>
      <c r="H432" s="228" t="str">
        <f t="shared" si="1"/>
        <v/>
      </c>
    </row>
    <row r="433">
      <c r="A433" s="114"/>
      <c r="B433" s="68"/>
      <c r="C433" s="61"/>
      <c r="D433" s="61"/>
      <c r="E433" s="115"/>
      <c r="F433" s="228"/>
      <c r="G433" s="228"/>
      <c r="H433" s="228" t="str">
        <f t="shared" si="1"/>
        <v/>
      </c>
    </row>
    <row r="434">
      <c r="A434" s="114"/>
      <c r="B434" s="68"/>
      <c r="C434" s="61"/>
      <c r="D434" s="61"/>
      <c r="E434" s="115"/>
      <c r="F434" s="228"/>
      <c r="G434" s="228"/>
      <c r="H434" s="228" t="str">
        <f t="shared" si="1"/>
        <v/>
      </c>
    </row>
    <row r="435">
      <c r="A435" s="114"/>
      <c r="B435" s="68"/>
      <c r="C435" s="61"/>
      <c r="D435" s="61"/>
      <c r="E435" s="115"/>
      <c r="F435" s="228"/>
      <c r="G435" s="228"/>
      <c r="H435" s="228" t="str">
        <f t="shared" si="1"/>
        <v/>
      </c>
    </row>
    <row r="436">
      <c r="A436" s="114"/>
      <c r="B436" s="68"/>
      <c r="C436" s="61"/>
      <c r="D436" s="61"/>
      <c r="E436" s="115"/>
      <c r="F436" s="228"/>
      <c r="G436" s="228"/>
      <c r="H436" s="228" t="str">
        <f t="shared" si="1"/>
        <v/>
      </c>
    </row>
    <row r="437">
      <c r="A437" s="114"/>
      <c r="B437" s="61"/>
      <c r="C437" s="61"/>
      <c r="D437" s="61"/>
      <c r="E437" s="115"/>
      <c r="F437" s="228"/>
      <c r="G437" s="228"/>
      <c r="H437" s="228" t="str">
        <f t="shared" si="1"/>
        <v/>
      </c>
    </row>
    <row r="438">
      <c r="A438" s="114"/>
      <c r="B438" s="68"/>
      <c r="C438" s="61"/>
      <c r="D438" s="61"/>
      <c r="E438" s="115"/>
      <c r="F438" s="228"/>
      <c r="G438" s="228"/>
      <c r="H438" s="228" t="str">
        <f t="shared" si="1"/>
        <v/>
      </c>
    </row>
    <row r="439">
      <c r="A439" s="114"/>
      <c r="B439" s="68"/>
      <c r="C439" s="61"/>
      <c r="D439" s="61"/>
      <c r="E439" s="115"/>
      <c r="F439" s="228"/>
      <c r="G439" s="228"/>
      <c r="H439" s="228" t="str">
        <f t="shared" si="1"/>
        <v/>
      </c>
    </row>
    <row r="440">
      <c r="A440" s="114"/>
      <c r="B440" s="68"/>
      <c r="C440" s="61"/>
      <c r="D440" s="61"/>
      <c r="E440" s="115"/>
      <c r="F440" s="228"/>
      <c r="G440" s="228"/>
      <c r="H440" s="228" t="str">
        <f t="shared" si="1"/>
        <v/>
      </c>
    </row>
    <row r="441">
      <c r="A441" s="114"/>
      <c r="B441" s="68"/>
      <c r="C441" s="61"/>
      <c r="D441" s="61"/>
      <c r="E441" s="115"/>
      <c r="F441" s="228"/>
      <c r="G441" s="228"/>
      <c r="H441" s="228" t="str">
        <f t="shared" si="1"/>
        <v/>
      </c>
    </row>
    <row r="442">
      <c r="A442" s="42"/>
      <c r="B442" s="61"/>
      <c r="C442" s="61"/>
      <c r="D442" s="61"/>
      <c r="E442" s="115"/>
      <c r="F442" s="228"/>
      <c r="G442" s="228"/>
      <c r="H442" s="228" t="str">
        <f t="shared" si="1"/>
        <v/>
      </c>
    </row>
    <row r="443">
      <c r="A443" s="114"/>
      <c r="B443" s="68"/>
      <c r="C443" s="61"/>
      <c r="D443" s="61"/>
      <c r="E443" s="115"/>
      <c r="F443" s="228"/>
      <c r="G443" s="228"/>
      <c r="H443" s="228" t="str">
        <f t="shared" si="1"/>
        <v/>
      </c>
    </row>
    <row r="444">
      <c r="A444" s="114"/>
      <c r="B444" s="68"/>
      <c r="C444" s="61"/>
      <c r="D444" s="61"/>
      <c r="E444" s="115"/>
      <c r="F444" s="228"/>
      <c r="G444" s="228"/>
      <c r="H444" s="228" t="str">
        <f t="shared" si="1"/>
        <v/>
      </c>
    </row>
    <row r="445">
      <c r="A445" s="114"/>
      <c r="B445" s="68"/>
      <c r="C445" s="61"/>
      <c r="D445" s="61"/>
      <c r="E445" s="115"/>
      <c r="F445" s="228"/>
      <c r="G445" s="228"/>
      <c r="H445" s="228" t="str">
        <f t="shared" si="1"/>
        <v/>
      </c>
    </row>
    <row r="446">
      <c r="A446" s="114"/>
      <c r="B446" s="68"/>
      <c r="C446" s="61"/>
      <c r="D446" s="61"/>
      <c r="E446" s="115"/>
      <c r="F446" s="228"/>
      <c r="G446" s="228"/>
      <c r="H446" s="228" t="str">
        <f t="shared" si="1"/>
        <v/>
      </c>
    </row>
    <row r="447">
      <c r="A447" s="114"/>
      <c r="B447" s="68"/>
      <c r="C447" s="61"/>
      <c r="D447" s="61"/>
      <c r="E447" s="115"/>
      <c r="F447" s="228"/>
      <c r="G447" s="228"/>
      <c r="H447" s="228" t="str">
        <f t="shared" si="1"/>
        <v/>
      </c>
    </row>
    <row r="448">
      <c r="A448" s="114"/>
      <c r="B448" s="68"/>
      <c r="C448" s="61"/>
      <c r="D448" s="61"/>
      <c r="E448" s="115"/>
      <c r="F448" s="228"/>
      <c r="G448" s="228"/>
      <c r="H448" s="228" t="str">
        <f t="shared" si="1"/>
        <v/>
      </c>
    </row>
    <row r="449">
      <c r="A449" s="114"/>
      <c r="B449" s="68"/>
      <c r="C449" s="61"/>
      <c r="D449" s="61"/>
      <c r="E449" s="115"/>
      <c r="F449" s="228"/>
      <c r="G449" s="228"/>
      <c r="H449" s="228" t="str">
        <f t="shared" si="1"/>
        <v/>
      </c>
    </row>
    <row r="450">
      <c r="A450" s="114"/>
      <c r="B450" s="68"/>
      <c r="C450" s="61"/>
      <c r="D450" s="61"/>
      <c r="E450" s="115"/>
      <c r="F450" s="228"/>
      <c r="G450" s="228"/>
      <c r="H450" s="228" t="str">
        <f t="shared" si="1"/>
        <v/>
      </c>
    </row>
    <row r="451">
      <c r="A451" s="114"/>
      <c r="B451" s="68"/>
      <c r="C451" s="61"/>
      <c r="D451" s="61"/>
      <c r="E451" s="115"/>
      <c r="F451" s="228"/>
      <c r="G451" s="228"/>
      <c r="H451" s="228" t="str">
        <f t="shared" si="1"/>
        <v/>
      </c>
    </row>
    <row r="452">
      <c r="A452" s="114"/>
      <c r="B452" s="68"/>
      <c r="C452" s="68"/>
      <c r="D452" s="68"/>
      <c r="E452" s="115"/>
      <c r="F452" s="228"/>
      <c r="G452" s="228"/>
      <c r="H452" s="228" t="str">
        <f t="shared" si="1"/>
        <v/>
      </c>
    </row>
    <row r="453">
      <c r="A453" s="114"/>
      <c r="B453" s="68"/>
      <c r="C453" s="61"/>
      <c r="D453" s="61"/>
      <c r="E453" s="115"/>
      <c r="F453" s="228"/>
      <c r="G453" s="228"/>
      <c r="H453" s="228" t="str">
        <f t="shared" si="1"/>
        <v/>
      </c>
    </row>
    <row r="454">
      <c r="A454" s="114"/>
      <c r="B454" s="68"/>
      <c r="C454" s="61"/>
      <c r="D454" s="61"/>
      <c r="E454" s="115"/>
      <c r="F454" s="228"/>
      <c r="G454" s="228"/>
      <c r="H454" s="228" t="str">
        <f t="shared" si="1"/>
        <v/>
      </c>
    </row>
    <row r="455">
      <c r="A455" s="114"/>
      <c r="B455" s="68"/>
      <c r="C455" s="61"/>
      <c r="D455" s="61"/>
      <c r="E455" s="115"/>
      <c r="F455" s="228"/>
      <c r="G455" s="228"/>
      <c r="H455" s="228" t="str">
        <f t="shared" si="1"/>
        <v/>
      </c>
    </row>
    <row r="456">
      <c r="A456" s="114"/>
      <c r="B456" s="61"/>
      <c r="C456" s="61"/>
      <c r="D456" s="61"/>
      <c r="E456" s="115"/>
      <c r="F456" s="228"/>
      <c r="G456" s="228"/>
      <c r="H456" s="228" t="str">
        <f t="shared" si="1"/>
        <v/>
      </c>
    </row>
    <row r="457">
      <c r="A457" s="42"/>
      <c r="B457" s="61"/>
      <c r="C457" s="61"/>
      <c r="D457" s="61"/>
      <c r="E457" s="115"/>
      <c r="F457" s="228"/>
      <c r="G457" s="228"/>
      <c r="H457" s="228" t="str">
        <f t="shared" si="1"/>
        <v/>
      </c>
    </row>
    <row r="458">
      <c r="A458" s="114"/>
      <c r="B458" s="68"/>
      <c r="C458" s="61"/>
      <c r="D458" s="61"/>
      <c r="E458" s="115"/>
      <c r="F458" s="228"/>
      <c r="G458" s="228"/>
      <c r="H458" s="228" t="str">
        <f t="shared" si="1"/>
        <v/>
      </c>
    </row>
    <row r="459">
      <c r="A459" s="114"/>
      <c r="B459" s="68"/>
      <c r="C459" s="61"/>
      <c r="D459" s="61"/>
      <c r="E459" s="115"/>
      <c r="F459" s="228"/>
      <c r="G459" s="228"/>
      <c r="H459" s="228" t="str">
        <f t="shared" si="1"/>
        <v/>
      </c>
    </row>
    <row r="460">
      <c r="A460" s="114"/>
      <c r="B460" s="68"/>
      <c r="C460" s="61"/>
      <c r="D460" s="61"/>
      <c r="E460" s="115"/>
      <c r="F460" s="228"/>
      <c r="G460" s="228"/>
      <c r="H460" s="228" t="str">
        <f t="shared" si="1"/>
        <v/>
      </c>
    </row>
    <row r="461">
      <c r="A461" s="114"/>
      <c r="B461" s="68"/>
      <c r="C461" s="61"/>
      <c r="D461" s="61"/>
      <c r="E461" s="115"/>
      <c r="F461" s="228"/>
      <c r="G461" s="228"/>
      <c r="H461" s="228" t="str">
        <f t="shared" si="1"/>
        <v/>
      </c>
    </row>
    <row r="462">
      <c r="A462" s="114"/>
      <c r="B462" s="68"/>
      <c r="C462" s="61"/>
      <c r="D462" s="61"/>
      <c r="E462" s="115"/>
      <c r="F462" s="228"/>
      <c r="G462" s="228"/>
      <c r="H462" s="228" t="str">
        <f t="shared" si="1"/>
        <v/>
      </c>
    </row>
    <row r="463">
      <c r="A463" s="114"/>
      <c r="B463" s="68"/>
      <c r="C463" s="61"/>
      <c r="D463" s="61"/>
      <c r="E463" s="115"/>
      <c r="F463" s="228"/>
      <c r="G463" s="228"/>
      <c r="H463" s="228" t="str">
        <f t="shared" si="1"/>
        <v/>
      </c>
    </row>
    <row r="464">
      <c r="A464" s="114"/>
      <c r="B464" s="68"/>
      <c r="C464" s="61"/>
      <c r="D464" s="61"/>
      <c r="E464" s="115"/>
      <c r="F464" s="228"/>
      <c r="G464" s="228"/>
      <c r="H464" s="228" t="str">
        <f t="shared" si="1"/>
        <v/>
      </c>
    </row>
    <row r="465">
      <c r="A465" s="114"/>
      <c r="B465" s="68"/>
      <c r="C465" s="61"/>
      <c r="D465" s="61"/>
      <c r="E465" s="115"/>
      <c r="F465" s="228"/>
      <c r="G465" s="228"/>
      <c r="H465" s="228" t="str">
        <f t="shared" si="1"/>
        <v/>
      </c>
    </row>
    <row r="466">
      <c r="A466" s="114"/>
      <c r="B466" s="68"/>
      <c r="C466" s="61"/>
      <c r="D466" s="61"/>
      <c r="E466" s="115"/>
      <c r="F466" s="228"/>
      <c r="G466" s="228"/>
      <c r="H466" s="228" t="str">
        <f t="shared" si="1"/>
        <v/>
      </c>
    </row>
    <row r="467">
      <c r="A467" s="114"/>
      <c r="B467" s="68"/>
      <c r="C467" s="61"/>
      <c r="D467" s="61"/>
      <c r="E467" s="115"/>
      <c r="F467" s="228"/>
      <c r="G467" s="228"/>
      <c r="H467" s="228" t="str">
        <f t="shared" si="1"/>
        <v/>
      </c>
    </row>
    <row r="468">
      <c r="A468" s="114"/>
      <c r="B468" s="68"/>
      <c r="C468" s="61"/>
      <c r="D468" s="61"/>
      <c r="E468" s="115"/>
      <c r="F468" s="228"/>
      <c r="G468" s="228"/>
      <c r="H468" s="228" t="str">
        <f t="shared" si="1"/>
        <v/>
      </c>
    </row>
    <row r="469">
      <c r="A469" s="114"/>
      <c r="B469" s="68"/>
      <c r="C469" s="61"/>
      <c r="D469" s="61"/>
      <c r="E469" s="115"/>
      <c r="F469" s="228"/>
      <c r="G469" s="228"/>
      <c r="H469" s="228" t="str">
        <f t="shared" si="1"/>
        <v/>
      </c>
    </row>
    <row r="470">
      <c r="A470" s="114"/>
      <c r="B470" s="68"/>
      <c r="C470" s="61"/>
      <c r="D470" s="61"/>
      <c r="E470" s="115"/>
      <c r="F470" s="228"/>
      <c r="G470" s="228"/>
      <c r="H470" s="228" t="str">
        <f t="shared" si="1"/>
        <v/>
      </c>
    </row>
    <row r="471">
      <c r="A471" s="114"/>
      <c r="B471" s="68"/>
      <c r="C471" s="61"/>
      <c r="D471" s="61"/>
      <c r="E471" s="115"/>
      <c r="F471" s="228"/>
      <c r="G471" s="228"/>
      <c r="H471" s="228" t="str">
        <f t="shared" si="1"/>
        <v/>
      </c>
    </row>
    <row r="472">
      <c r="A472" s="114"/>
      <c r="B472" s="68"/>
      <c r="C472" s="61"/>
      <c r="D472" s="61"/>
      <c r="E472" s="115"/>
      <c r="F472" s="228"/>
      <c r="G472" s="228"/>
      <c r="H472" s="228" t="str">
        <f t="shared" si="1"/>
        <v/>
      </c>
    </row>
    <row r="473">
      <c r="A473" s="42"/>
      <c r="B473" s="61"/>
      <c r="C473" s="61"/>
      <c r="D473" s="61"/>
      <c r="E473" s="115"/>
      <c r="F473" s="228"/>
      <c r="G473" s="228"/>
      <c r="H473" s="228" t="str">
        <f t="shared" si="1"/>
        <v/>
      </c>
    </row>
    <row r="474">
      <c r="A474" s="114"/>
      <c r="B474" s="68"/>
      <c r="C474" s="61"/>
      <c r="D474" s="61"/>
      <c r="E474" s="115"/>
      <c r="F474" s="228"/>
      <c r="G474" s="228"/>
      <c r="H474" s="228" t="str">
        <f t="shared" si="1"/>
        <v/>
      </c>
    </row>
    <row r="475">
      <c r="A475" s="114"/>
      <c r="B475" s="68"/>
      <c r="C475" s="61"/>
      <c r="D475" s="61"/>
      <c r="E475" s="115"/>
      <c r="F475" s="228"/>
      <c r="G475" s="228"/>
      <c r="H475" s="228" t="str">
        <f t="shared" si="1"/>
        <v/>
      </c>
    </row>
    <row r="476">
      <c r="A476" s="114"/>
      <c r="B476" s="68"/>
      <c r="C476" s="61"/>
      <c r="D476" s="61"/>
      <c r="E476" s="115"/>
      <c r="F476" s="228"/>
      <c r="G476" s="228"/>
      <c r="H476" s="228" t="str">
        <f t="shared" si="1"/>
        <v/>
      </c>
    </row>
    <row r="477">
      <c r="A477" s="114"/>
      <c r="B477" s="68"/>
      <c r="C477" s="61"/>
      <c r="D477" s="61"/>
      <c r="E477" s="115"/>
      <c r="F477" s="228"/>
      <c r="G477" s="228"/>
      <c r="H477" s="228" t="str">
        <f t="shared" si="1"/>
        <v/>
      </c>
    </row>
    <row r="478">
      <c r="A478" s="114"/>
      <c r="B478" s="68"/>
      <c r="C478" s="61"/>
      <c r="D478" s="61"/>
      <c r="E478" s="115"/>
      <c r="F478" s="228"/>
      <c r="G478" s="228"/>
      <c r="H478" s="228" t="str">
        <f t="shared" si="1"/>
        <v/>
      </c>
    </row>
    <row r="479">
      <c r="A479" s="114"/>
      <c r="B479" s="68"/>
      <c r="C479" s="61"/>
      <c r="D479" s="61"/>
      <c r="E479" s="115"/>
      <c r="F479" s="228"/>
      <c r="G479" s="228"/>
      <c r="H479" s="228" t="str">
        <f t="shared" si="1"/>
        <v/>
      </c>
    </row>
    <row r="480">
      <c r="A480" s="42"/>
      <c r="B480" s="68"/>
      <c r="C480" s="68"/>
      <c r="D480" s="68"/>
      <c r="E480" s="115"/>
      <c r="F480" s="228"/>
      <c r="G480" s="228"/>
      <c r="H480" s="228" t="str">
        <f t="shared" si="1"/>
        <v/>
      </c>
    </row>
    <row r="481">
      <c r="A481" s="42"/>
      <c r="B481" s="68"/>
      <c r="C481" s="61"/>
      <c r="D481" s="61"/>
      <c r="E481" s="115"/>
      <c r="F481" s="228"/>
      <c r="G481" s="228"/>
      <c r="H481" s="228" t="str">
        <f t="shared" si="1"/>
        <v/>
      </c>
    </row>
    <row r="482">
      <c r="A482" s="42"/>
      <c r="B482" s="68"/>
      <c r="C482" s="68"/>
      <c r="D482" s="68"/>
      <c r="E482" s="115"/>
      <c r="F482" s="228"/>
      <c r="G482" s="228"/>
      <c r="H482" s="228" t="str">
        <f t="shared" si="1"/>
        <v/>
      </c>
    </row>
    <row r="483">
      <c r="A483" s="42"/>
      <c r="B483" s="68"/>
      <c r="C483" s="61"/>
      <c r="D483" s="61"/>
      <c r="E483" s="115"/>
      <c r="F483" s="228"/>
      <c r="G483" s="228"/>
      <c r="H483" s="228" t="str">
        <f t="shared" si="1"/>
        <v/>
      </c>
    </row>
    <row r="484">
      <c r="A484" s="42"/>
      <c r="B484" s="68"/>
      <c r="C484" s="61"/>
      <c r="D484" s="61"/>
      <c r="E484" s="115"/>
      <c r="F484" s="228"/>
      <c r="G484" s="228"/>
      <c r="H484" s="228" t="str">
        <f t="shared" si="1"/>
        <v/>
      </c>
    </row>
    <row r="485">
      <c r="A485" s="42"/>
      <c r="B485" s="68"/>
      <c r="C485" s="68"/>
      <c r="D485" s="68"/>
      <c r="E485" s="115"/>
      <c r="F485" s="228"/>
      <c r="G485" s="228"/>
      <c r="H485" s="228" t="str">
        <f t="shared" si="1"/>
        <v/>
      </c>
    </row>
    <row r="486">
      <c r="A486" s="42"/>
      <c r="B486" s="68"/>
      <c r="C486" s="61"/>
      <c r="D486" s="61"/>
      <c r="E486" s="115"/>
      <c r="F486" s="228"/>
      <c r="G486" s="228"/>
      <c r="H486" s="228" t="str">
        <f t="shared" si="1"/>
        <v/>
      </c>
    </row>
    <row r="487">
      <c r="A487" s="42"/>
      <c r="B487" s="68"/>
      <c r="C487" s="61"/>
      <c r="D487" s="61"/>
      <c r="E487" s="115"/>
      <c r="F487" s="228"/>
      <c r="G487" s="228"/>
      <c r="H487" s="228" t="str">
        <f t="shared" si="1"/>
        <v/>
      </c>
    </row>
    <row r="488">
      <c r="A488" s="42"/>
      <c r="B488" s="68"/>
      <c r="C488" s="68"/>
      <c r="D488" s="68"/>
      <c r="E488" s="115"/>
      <c r="F488" s="228"/>
      <c r="G488" s="228"/>
      <c r="H488" s="228" t="str">
        <f t="shared" si="1"/>
        <v/>
      </c>
    </row>
    <row r="489">
      <c r="A489" s="42"/>
      <c r="B489" s="68"/>
      <c r="C489" s="68"/>
      <c r="D489" s="68"/>
      <c r="E489" s="115"/>
      <c r="F489" s="228"/>
      <c r="G489" s="228"/>
      <c r="H489" s="228" t="str">
        <f t="shared" si="1"/>
        <v/>
      </c>
    </row>
    <row r="490">
      <c r="A490" s="42"/>
      <c r="B490" s="68"/>
      <c r="C490" s="68"/>
      <c r="D490" s="68"/>
      <c r="E490" s="115"/>
      <c r="F490" s="228"/>
      <c r="G490" s="228"/>
      <c r="H490" s="228" t="str">
        <f t="shared" si="1"/>
        <v/>
      </c>
    </row>
    <row r="491">
      <c r="A491" s="42"/>
      <c r="B491" s="68"/>
      <c r="C491" s="68"/>
      <c r="D491" s="68"/>
      <c r="E491" s="115"/>
      <c r="F491" s="228"/>
      <c r="G491" s="228"/>
      <c r="H491" s="228" t="str">
        <f t="shared" si="1"/>
        <v/>
      </c>
    </row>
    <row r="492">
      <c r="A492" s="42"/>
      <c r="B492" s="68"/>
      <c r="C492" s="68"/>
      <c r="D492" s="68"/>
      <c r="E492" s="115"/>
      <c r="F492" s="228"/>
      <c r="G492" s="228"/>
      <c r="H492" s="228" t="str">
        <f t="shared" si="1"/>
        <v/>
      </c>
    </row>
    <row r="493">
      <c r="A493" s="42"/>
      <c r="B493" s="68"/>
      <c r="C493" s="61"/>
      <c r="D493" s="61"/>
      <c r="E493" s="115"/>
      <c r="F493" s="228"/>
      <c r="G493" s="228"/>
      <c r="H493" s="228" t="str">
        <f t="shared" si="1"/>
        <v/>
      </c>
    </row>
    <row r="494">
      <c r="A494" s="42"/>
      <c r="B494" s="68"/>
      <c r="C494" s="68"/>
      <c r="D494" s="68"/>
      <c r="E494" s="115"/>
      <c r="F494" s="228"/>
      <c r="G494" s="228"/>
      <c r="H494" s="228" t="str">
        <f t="shared" si="1"/>
        <v/>
      </c>
    </row>
    <row r="495">
      <c r="A495" s="42"/>
      <c r="B495" s="68"/>
      <c r="C495" s="68"/>
      <c r="D495" s="68"/>
      <c r="E495" s="115"/>
      <c r="F495" s="228"/>
      <c r="G495" s="228"/>
      <c r="H495" s="228" t="str">
        <f t="shared" si="1"/>
        <v/>
      </c>
    </row>
    <row r="496">
      <c r="A496" s="42"/>
      <c r="B496" s="68"/>
      <c r="C496" s="68"/>
      <c r="D496" s="68"/>
      <c r="E496" s="115"/>
      <c r="F496" s="228"/>
      <c r="G496" s="228"/>
      <c r="H496" s="228" t="str">
        <f t="shared" si="1"/>
        <v/>
      </c>
    </row>
    <row r="497">
      <c r="A497" s="42"/>
      <c r="B497" s="68"/>
      <c r="C497" s="68"/>
      <c r="D497" s="68"/>
      <c r="E497" s="115"/>
      <c r="F497" s="228"/>
      <c r="G497" s="228"/>
      <c r="H497" s="228" t="str">
        <f t="shared" si="1"/>
        <v/>
      </c>
    </row>
    <row r="498">
      <c r="A498" s="42"/>
      <c r="B498" s="68"/>
      <c r="C498" s="68"/>
      <c r="D498" s="68"/>
      <c r="E498" s="115"/>
      <c r="F498" s="228"/>
      <c r="G498" s="228"/>
      <c r="H498" s="228" t="str">
        <f t="shared" si="1"/>
        <v/>
      </c>
    </row>
    <row r="499">
      <c r="A499" s="42"/>
      <c r="B499" s="68"/>
      <c r="C499" s="61"/>
      <c r="D499" s="61"/>
      <c r="E499" s="115"/>
      <c r="F499" s="228"/>
      <c r="G499" s="228"/>
      <c r="H499" s="228" t="str">
        <f t="shared" si="1"/>
        <v/>
      </c>
    </row>
    <row r="500">
      <c r="A500" s="42"/>
      <c r="B500" s="68"/>
      <c r="C500" s="68"/>
      <c r="D500" s="68"/>
      <c r="E500" s="115"/>
      <c r="F500" s="228"/>
      <c r="G500" s="228"/>
      <c r="H500" s="228" t="str">
        <f t="shared" si="1"/>
        <v/>
      </c>
    </row>
    <row r="501">
      <c r="A501" s="42"/>
      <c r="B501" s="68"/>
      <c r="C501" s="61"/>
      <c r="D501" s="61"/>
      <c r="E501" s="115"/>
      <c r="F501" s="228"/>
      <c r="G501" s="228"/>
      <c r="H501" s="228" t="str">
        <f t="shared" si="1"/>
        <v/>
      </c>
    </row>
    <row r="502">
      <c r="A502" s="42"/>
      <c r="B502" s="68"/>
      <c r="C502" s="61"/>
      <c r="D502" s="61"/>
      <c r="E502" s="115"/>
      <c r="F502" s="228"/>
      <c r="G502" s="228"/>
      <c r="H502" s="228" t="str">
        <f t="shared" si="1"/>
        <v/>
      </c>
    </row>
    <row r="503">
      <c r="A503" s="42"/>
      <c r="B503" s="68"/>
      <c r="C503" s="61"/>
      <c r="D503" s="61"/>
      <c r="E503" s="115"/>
      <c r="F503" s="228"/>
      <c r="G503" s="228"/>
      <c r="H503" s="228" t="str">
        <f t="shared" si="1"/>
        <v/>
      </c>
    </row>
    <row r="504">
      <c r="A504" s="42"/>
      <c r="B504" s="68"/>
      <c r="C504" s="61"/>
      <c r="D504" s="61"/>
      <c r="E504" s="115"/>
      <c r="F504" s="228"/>
      <c r="G504" s="228"/>
      <c r="H504" s="228" t="str">
        <f t="shared" si="1"/>
        <v/>
      </c>
    </row>
    <row r="505">
      <c r="A505" s="42"/>
      <c r="B505" s="68"/>
      <c r="C505" s="61"/>
      <c r="D505" s="61"/>
      <c r="E505" s="115"/>
      <c r="F505" s="228"/>
      <c r="G505" s="228"/>
      <c r="H505" s="228" t="str">
        <f t="shared" si="1"/>
        <v/>
      </c>
    </row>
    <row r="506">
      <c r="A506" s="42"/>
      <c r="B506" s="68"/>
      <c r="C506" s="61"/>
      <c r="D506" s="61"/>
      <c r="E506" s="115"/>
      <c r="F506" s="228"/>
      <c r="G506" s="228"/>
      <c r="H506" s="228" t="str">
        <f t="shared" si="1"/>
        <v/>
      </c>
    </row>
    <row r="507">
      <c r="A507" s="42"/>
      <c r="B507" s="68"/>
      <c r="C507" s="61"/>
      <c r="D507" s="61"/>
      <c r="E507" s="115"/>
      <c r="F507" s="228"/>
      <c r="G507" s="228"/>
      <c r="H507" s="228" t="str">
        <f t="shared" si="1"/>
        <v/>
      </c>
    </row>
    <row r="508">
      <c r="A508" s="42"/>
      <c r="B508" s="61"/>
      <c r="C508" s="61"/>
      <c r="D508" s="61"/>
      <c r="E508" s="115"/>
      <c r="F508" s="228"/>
      <c r="G508" s="228"/>
      <c r="H508" s="228" t="str">
        <f t="shared" si="1"/>
        <v/>
      </c>
    </row>
    <row r="509">
      <c r="A509" s="42"/>
      <c r="B509" s="68"/>
      <c r="C509" s="61"/>
      <c r="D509" s="61"/>
      <c r="E509" s="115"/>
      <c r="F509" s="228"/>
      <c r="G509" s="228"/>
      <c r="H509" s="228" t="str">
        <f t="shared" si="1"/>
        <v/>
      </c>
    </row>
    <row r="510">
      <c r="A510" s="42"/>
      <c r="B510" s="68"/>
      <c r="C510" s="61"/>
      <c r="D510" s="61"/>
      <c r="E510" s="115"/>
      <c r="F510" s="228"/>
      <c r="G510" s="228"/>
      <c r="H510" s="228" t="str">
        <f t="shared" si="1"/>
        <v/>
      </c>
    </row>
    <row r="511">
      <c r="A511" s="42"/>
      <c r="B511" s="68"/>
      <c r="C511" s="61"/>
      <c r="D511" s="61"/>
      <c r="E511" s="115"/>
      <c r="F511" s="228"/>
      <c r="G511" s="228"/>
      <c r="H511" s="228" t="str">
        <f t="shared" si="1"/>
        <v/>
      </c>
    </row>
    <row r="512">
      <c r="A512" s="114"/>
      <c r="B512" s="61"/>
      <c r="C512" s="61"/>
      <c r="D512" s="61"/>
      <c r="E512" s="115"/>
      <c r="F512" s="228"/>
      <c r="G512" s="228"/>
      <c r="H512" s="228" t="str">
        <f t="shared" si="1"/>
        <v/>
      </c>
    </row>
    <row r="513">
      <c r="A513" s="42"/>
      <c r="B513" s="68"/>
      <c r="C513" s="61"/>
      <c r="D513" s="61"/>
      <c r="E513" s="115"/>
      <c r="F513" s="228"/>
      <c r="G513" s="228"/>
      <c r="H513" s="228" t="str">
        <f t="shared" si="1"/>
        <v/>
      </c>
    </row>
    <row r="514">
      <c r="A514" s="42"/>
      <c r="B514" s="68"/>
      <c r="C514" s="61"/>
      <c r="D514" s="61"/>
      <c r="E514" s="115"/>
      <c r="F514" s="228"/>
      <c r="G514" s="228"/>
      <c r="H514" s="228" t="str">
        <f t="shared" si="1"/>
        <v/>
      </c>
    </row>
    <row r="515">
      <c r="A515" s="42"/>
      <c r="B515" s="68"/>
      <c r="C515" s="61"/>
      <c r="D515" s="61"/>
      <c r="E515" s="115"/>
      <c r="F515" s="228"/>
      <c r="G515" s="228"/>
      <c r="H515" s="228" t="str">
        <f t="shared" si="1"/>
        <v/>
      </c>
    </row>
    <row r="516">
      <c r="A516" s="42"/>
      <c r="B516" s="68"/>
      <c r="C516" s="61"/>
      <c r="D516" s="61"/>
      <c r="E516" s="115"/>
      <c r="F516" s="228"/>
      <c r="G516" s="228"/>
      <c r="H516" s="228" t="str">
        <f t="shared" si="1"/>
        <v/>
      </c>
    </row>
    <row r="517">
      <c r="A517" s="42"/>
      <c r="B517" s="68"/>
      <c r="C517" s="68"/>
      <c r="D517" s="68"/>
      <c r="E517" s="115"/>
      <c r="F517" s="228"/>
      <c r="G517" s="228"/>
      <c r="H517" s="228" t="str">
        <f t="shared" si="1"/>
        <v/>
      </c>
    </row>
    <row r="518">
      <c r="A518" s="42"/>
      <c r="B518" s="68"/>
      <c r="C518" s="61"/>
      <c r="D518" s="61"/>
      <c r="E518" s="115"/>
      <c r="F518" s="228"/>
      <c r="G518" s="228"/>
      <c r="H518" s="228" t="str">
        <f t="shared" si="1"/>
        <v/>
      </c>
    </row>
    <row r="519">
      <c r="A519" s="114"/>
      <c r="B519" s="61"/>
      <c r="C519" s="61"/>
      <c r="D519" s="61"/>
      <c r="E519" s="115"/>
      <c r="F519" s="228"/>
      <c r="G519" s="228"/>
      <c r="H519" s="228" t="str">
        <f t="shared" si="1"/>
        <v/>
      </c>
    </row>
    <row r="520">
      <c r="A520" s="42"/>
      <c r="B520" s="68"/>
      <c r="C520" s="68"/>
      <c r="D520" s="68"/>
      <c r="E520" s="115"/>
      <c r="F520" s="228"/>
      <c r="G520" s="228"/>
      <c r="H520" s="228" t="str">
        <f t="shared" si="1"/>
        <v/>
      </c>
    </row>
    <row r="521">
      <c r="A521" s="42"/>
      <c r="B521" s="68"/>
      <c r="C521" s="68"/>
      <c r="D521" s="68"/>
      <c r="E521" s="115"/>
      <c r="F521" s="228"/>
      <c r="G521" s="228"/>
      <c r="H521" s="228" t="str">
        <f t="shared" si="1"/>
        <v/>
      </c>
    </row>
    <row r="522">
      <c r="A522" s="42"/>
      <c r="B522" s="68"/>
      <c r="C522" s="61"/>
      <c r="D522" s="61"/>
      <c r="E522" s="115"/>
      <c r="F522" s="228"/>
      <c r="G522" s="228"/>
      <c r="H522" s="228" t="str">
        <f t="shared" si="1"/>
        <v/>
      </c>
    </row>
    <row r="523">
      <c r="A523" s="42"/>
      <c r="B523" s="68"/>
      <c r="C523" s="61"/>
      <c r="D523" s="61"/>
      <c r="E523" s="115"/>
      <c r="F523" s="228"/>
      <c r="G523" s="228"/>
      <c r="H523" s="228" t="str">
        <f t="shared" si="1"/>
        <v/>
      </c>
    </row>
    <row r="524">
      <c r="A524" s="42"/>
      <c r="B524" s="68"/>
      <c r="C524" s="61"/>
      <c r="D524" s="61"/>
      <c r="E524" s="115"/>
      <c r="F524" s="228"/>
      <c r="G524" s="228"/>
      <c r="H524" s="228" t="str">
        <f t="shared" si="1"/>
        <v/>
      </c>
    </row>
    <row r="525">
      <c r="A525" s="42"/>
      <c r="B525" s="61"/>
      <c r="C525" s="61"/>
      <c r="D525" s="61"/>
      <c r="E525" s="115"/>
      <c r="F525" s="228"/>
      <c r="G525" s="228"/>
      <c r="H525" s="228" t="str">
        <f t="shared" si="1"/>
        <v/>
      </c>
    </row>
    <row r="526">
      <c r="A526" s="114"/>
      <c r="B526" s="68"/>
      <c r="C526" s="61"/>
      <c r="D526" s="61"/>
      <c r="E526" s="115"/>
      <c r="F526" s="228"/>
      <c r="G526" s="228"/>
      <c r="H526" s="228" t="str">
        <f t="shared" si="1"/>
        <v/>
      </c>
    </row>
    <row r="527">
      <c r="A527" s="114"/>
      <c r="B527" s="68"/>
      <c r="C527" s="61"/>
      <c r="D527" s="61"/>
      <c r="E527" s="115"/>
      <c r="F527" s="228"/>
      <c r="G527" s="228"/>
      <c r="H527" s="228" t="str">
        <f t="shared" si="1"/>
        <v/>
      </c>
    </row>
    <row r="528">
      <c r="A528" s="114"/>
      <c r="B528" s="68"/>
      <c r="C528" s="61"/>
      <c r="D528" s="61"/>
      <c r="E528" s="115"/>
      <c r="F528" s="228"/>
      <c r="G528" s="228"/>
      <c r="H528" s="228" t="str">
        <f t="shared" si="1"/>
        <v/>
      </c>
    </row>
    <row r="529">
      <c r="A529" s="114"/>
      <c r="B529" s="68"/>
      <c r="C529" s="61"/>
      <c r="D529" s="61"/>
      <c r="E529" s="115"/>
      <c r="F529" s="228"/>
      <c r="G529" s="228"/>
      <c r="H529" s="228" t="str">
        <f t="shared" si="1"/>
        <v/>
      </c>
    </row>
    <row r="530">
      <c r="A530" s="114"/>
      <c r="B530" s="68"/>
      <c r="C530" s="61"/>
      <c r="D530" s="61"/>
      <c r="E530" s="115"/>
      <c r="F530" s="228"/>
      <c r="G530" s="228"/>
      <c r="H530" s="228" t="str">
        <f t="shared" si="1"/>
        <v/>
      </c>
    </row>
    <row r="531">
      <c r="A531" s="114"/>
      <c r="B531" s="68"/>
      <c r="C531" s="61"/>
      <c r="D531" s="61"/>
      <c r="E531" s="115"/>
      <c r="F531" s="228"/>
      <c r="G531" s="228"/>
      <c r="H531" s="228" t="str">
        <f t="shared" si="1"/>
        <v/>
      </c>
    </row>
    <row r="532">
      <c r="A532" s="114"/>
      <c r="B532" s="68"/>
      <c r="C532" s="61"/>
      <c r="D532" s="61"/>
      <c r="E532" s="115"/>
      <c r="F532" s="228"/>
      <c r="G532" s="228"/>
      <c r="H532" s="228" t="str">
        <f t="shared" si="1"/>
        <v/>
      </c>
    </row>
    <row r="533">
      <c r="A533" s="42"/>
      <c r="B533" s="68"/>
      <c r="C533" s="61"/>
      <c r="D533" s="61"/>
      <c r="E533" s="115"/>
      <c r="F533" s="228"/>
      <c r="G533" s="228"/>
      <c r="H533" s="228" t="str">
        <f t="shared" si="1"/>
        <v/>
      </c>
    </row>
    <row r="534">
      <c r="A534" s="42"/>
      <c r="B534" s="68"/>
      <c r="C534" s="61"/>
      <c r="D534" s="61"/>
      <c r="E534" s="115"/>
      <c r="F534" s="228"/>
      <c r="G534" s="228"/>
      <c r="H534" s="228" t="str">
        <f t="shared" si="1"/>
        <v/>
      </c>
    </row>
    <row r="535">
      <c r="A535" s="42"/>
      <c r="B535" s="68"/>
      <c r="C535" s="61"/>
      <c r="D535" s="61"/>
      <c r="E535" s="115"/>
      <c r="F535" s="228"/>
      <c r="G535" s="228"/>
      <c r="H535" s="228" t="str">
        <f t="shared" si="1"/>
        <v/>
      </c>
    </row>
    <row r="536">
      <c r="A536" s="42"/>
      <c r="B536" s="68"/>
      <c r="C536" s="61"/>
      <c r="D536" s="61"/>
      <c r="E536" s="115"/>
      <c r="F536" s="228"/>
      <c r="G536" s="228"/>
      <c r="H536" s="228" t="str">
        <f t="shared" si="1"/>
        <v/>
      </c>
    </row>
    <row r="537">
      <c r="A537" s="42"/>
      <c r="B537" s="68"/>
      <c r="C537" s="68"/>
      <c r="D537" s="68"/>
      <c r="E537" s="115"/>
      <c r="F537" s="228"/>
      <c r="G537" s="228"/>
      <c r="H537" s="228" t="str">
        <f t="shared" si="1"/>
        <v/>
      </c>
    </row>
    <row r="538">
      <c r="A538" s="42"/>
      <c r="B538" s="61"/>
      <c r="C538" s="61"/>
      <c r="D538" s="61"/>
      <c r="E538" s="115"/>
      <c r="F538" s="228"/>
      <c r="G538" s="228"/>
      <c r="H538" s="228" t="str">
        <f t="shared" si="1"/>
        <v/>
      </c>
    </row>
    <row r="539">
      <c r="A539" s="42"/>
      <c r="B539" s="68"/>
      <c r="C539" s="61"/>
      <c r="D539" s="61"/>
      <c r="E539" s="115"/>
      <c r="F539" s="228"/>
      <c r="G539" s="228"/>
      <c r="H539" s="228" t="str">
        <f t="shared" si="1"/>
        <v/>
      </c>
    </row>
    <row r="540">
      <c r="A540" s="42"/>
      <c r="B540" s="68"/>
      <c r="C540" s="61"/>
      <c r="D540" s="61"/>
      <c r="E540" s="115"/>
      <c r="F540" s="228"/>
      <c r="G540" s="228"/>
      <c r="H540" s="228" t="str">
        <f t="shared" si="1"/>
        <v/>
      </c>
    </row>
    <row r="541">
      <c r="A541" s="42"/>
      <c r="B541" s="68"/>
      <c r="C541" s="61"/>
      <c r="D541" s="61"/>
      <c r="E541" s="115"/>
      <c r="F541" s="228"/>
      <c r="G541" s="228"/>
      <c r="H541" s="228" t="str">
        <f t="shared" si="1"/>
        <v/>
      </c>
    </row>
    <row r="542">
      <c r="A542" s="42"/>
      <c r="B542" s="68"/>
      <c r="C542" s="61"/>
      <c r="D542" s="61"/>
      <c r="E542" s="115"/>
      <c r="F542" s="228"/>
      <c r="G542" s="228"/>
      <c r="H542" s="228" t="str">
        <f t="shared" si="1"/>
        <v/>
      </c>
    </row>
    <row r="543">
      <c r="A543" s="42"/>
      <c r="B543" s="68"/>
      <c r="C543" s="68"/>
      <c r="D543" s="68"/>
      <c r="E543" s="115"/>
      <c r="F543" s="228"/>
      <c r="G543" s="228"/>
      <c r="H543" s="228" t="str">
        <f t="shared" si="1"/>
        <v/>
      </c>
    </row>
    <row r="544">
      <c r="A544" s="42"/>
      <c r="B544" s="68"/>
      <c r="C544" s="61"/>
      <c r="D544" s="61"/>
      <c r="E544" s="115"/>
      <c r="F544" s="228"/>
      <c r="G544" s="228"/>
      <c r="H544" s="228" t="str">
        <f t="shared" si="1"/>
        <v/>
      </c>
    </row>
    <row r="545">
      <c r="A545" s="42"/>
      <c r="B545" s="68"/>
      <c r="C545" s="61"/>
      <c r="D545" s="61"/>
      <c r="E545" s="115"/>
      <c r="F545" s="228"/>
      <c r="G545" s="228"/>
      <c r="H545" s="228" t="str">
        <f t="shared" si="1"/>
        <v/>
      </c>
    </row>
    <row r="546">
      <c r="A546" s="42"/>
      <c r="B546" s="68"/>
      <c r="C546" s="61"/>
      <c r="D546" s="61"/>
      <c r="E546" s="115"/>
      <c r="F546" s="228"/>
      <c r="G546" s="228"/>
      <c r="H546" s="228" t="str">
        <f t="shared" si="1"/>
        <v/>
      </c>
    </row>
    <row r="547">
      <c r="A547" s="42"/>
      <c r="B547" s="68"/>
      <c r="C547" s="61"/>
      <c r="D547" s="61"/>
      <c r="E547" s="115"/>
      <c r="F547" s="228"/>
      <c r="G547" s="228"/>
      <c r="H547" s="228" t="str">
        <f t="shared" si="1"/>
        <v/>
      </c>
    </row>
    <row r="548">
      <c r="A548" s="42"/>
      <c r="B548" s="61"/>
      <c r="C548" s="61"/>
      <c r="D548" s="61"/>
      <c r="E548" s="115"/>
      <c r="F548" s="228"/>
      <c r="G548" s="228"/>
      <c r="H548" s="228" t="str">
        <f t="shared" si="1"/>
        <v/>
      </c>
    </row>
    <row r="549">
      <c r="A549" s="42"/>
      <c r="B549" s="68"/>
      <c r="C549" s="61"/>
      <c r="D549" s="61"/>
      <c r="E549" s="115"/>
      <c r="F549" s="228"/>
      <c r="G549" s="228"/>
      <c r="H549" s="228" t="str">
        <f t="shared" si="1"/>
        <v/>
      </c>
    </row>
    <row r="550">
      <c r="A550" s="42"/>
      <c r="B550" s="68"/>
      <c r="C550" s="61"/>
      <c r="D550" s="61"/>
      <c r="E550" s="115"/>
      <c r="F550" s="228"/>
      <c r="G550" s="228"/>
      <c r="H550" s="228" t="str">
        <f t="shared" si="1"/>
        <v/>
      </c>
    </row>
    <row r="551">
      <c r="A551" s="42"/>
      <c r="B551" s="68"/>
      <c r="C551" s="61"/>
      <c r="D551" s="61"/>
      <c r="E551" s="115"/>
      <c r="F551" s="228"/>
      <c r="G551" s="228"/>
      <c r="H551" s="228" t="str">
        <f t="shared" si="1"/>
        <v/>
      </c>
    </row>
    <row r="552">
      <c r="A552" s="42"/>
      <c r="B552" s="68"/>
      <c r="C552" s="61"/>
      <c r="D552" s="61"/>
      <c r="E552" s="115"/>
      <c r="F552" s="228"/>
      <c r="G552" s="228"/>
      <c r="H552" s="228" t="str">
        <f t="shared" si="1"/>
        <v/>
      </c>
    </row>
    <row r="553">
      <c r="A553" s="42"/>
      <c r="B553" s="68"/>
      <c r="C553" s="61"/>
      <c r="D553" s="61"/>
      <c r="E553" s="115"/>
      <c r="F553" s="228"/>
      <c r="G553" s="228"/>
      <c r="H553" s="228" t="str">
        <f t="shared" si="1"/>
        <v/>
      </c>
    </row>
    <row r="554">
      <c r="A554" s="42"/>
      <c r="B554" s="68"/>
      <c r="C554" s="61"/>
      <c r="D554" s="61"/>
      <c r="E554" s="115"/>
      <c r="F554" s="228"/>
      <c r="G554" s="228"/>
      <c r="H554" s="228" t="str">
        <f t="shared" si="1"/>
        <v/>
      </c>
    </row>
    <row r="555">
      <c r="A555" s="114"/>
      <c r="B555" s="61"/>
      <c r="C555" s="61"/>
      <c r="D555" s="61"/>
      <c r="E555" s="115"/>
      <c r="F555" s="228"/>
      <c r="G555" s="228"/>
      <c r="H555" s="228" t="str">
        <f t="shared" si="1"/>
        <v/>
      </c>
    </row>
    <row r="556">
      <c r="A556" s="42"/>
      <c r="B556" s="68"/>
      <c r="C556" s="61"/>
      <c r="D556" s="61"/>
      <c r="E556" s="115"/>
      <c r="F556" s="228"/>
      <c r="G556" s="228"/>
      <c r="H556" s="228" t="str">
        <f t="shared" si="1"/>
        <v/>
      </c>
    </row>
    <row r="557">
      <c r="A557" s="42"/>
      <c r="B557" s="68"/>
      <c r="C557" s="61"/>
      <c r="D557" s="61"/>
      <c r="E557" s="115"/>
      <c r="F557" s="228"/>
      <c r="G557" s="228"/>
      <c r="H557" s="228" t="str">
        <f t="shared" si="1"/>
        <v/>
      </c>
    </row>
    <row r="558">
      <c r="A558" s="42"/>
      <c r="B558" s="68"/>
      <c r="C558" s="61"/>
      <c r="D558" s="61"/>
      <c r="E558" s="115"/>
      <c r="F558" s="228"/>
      <c r="G558" s="228"/>
      <c r="H558" s="228" t="str">
        <f t="shared" si="1"/>
        <v/>
      </c>
    </row>
    <row r="559">
      <c r="A559" s="42"/>
      <c r="B559" s="61"/>
      <c r="C559" s="61"/>
      <c r="D559" s="61"/>
      <c r="E559" s="115"/>
      <c r="F559" s="228"/>
      <c r="G559" s="228"/>
      <c r="H559" s="228" t="str">
        <f t="shared" si="1"/>
        <v/>
      </c>
    </row>
    <row r="560">
      <c r="A560" s="42"/>
      <c r="B560" s="68"/>
      <c r="C560" s="68"/>
      <c r="D560" s="68"/>
      <c r="E560" s="115"/>
      <c r="F560" s="228"/>
      <c r="G560" s="228"/>
      <c r="H560" s="228" t="str">
        <f t="shared" si="1"/>
        <v/>
      </c>
    </row>
    <row r="561">
      <c r="A561" s="42"/>
      <c r="B561" s="68"/>
      <c r="C561" s="68"/>
      <c r="D561" s="68"/>
      <c r="E561" s="115"/>
      <c r="F561" s="228"/>
      <c r="G561" s="228"/>
      <c r="H561" s="228" t="str">
        <f t="shared" si="1"/>
        <v/>
      </c>
    </row>
    <row r="562">
      <c r="A562" s="42"/>
      <c r="B562" s="68"/>
      <c r="C562" s="68"/>
      <c r="D562" s="68"/>
      <c r="E562" s="115"/>
      <c r="F562" s="228"/>
      <c r="G562" s="228"/>
      <c r="H562" s="228" t="str">
        <f t="shared" si="1"/>
        <v/>
      </c>
    </row>
    <row r="563">
      <c r="A563" s="42"/>
      <c r="B563" s="68"/>
      <c r="C563" s="68"/>
      <c r="D563" s="68"/>
      <c r="E563" s="115"/>
      <c r="F563" s="228"/>
      <c r="G563" s="228"/>
      <c r="H563" s="228" t="str">
        <f t="shared" si="1"/>
        <v/>
      </c>
    </row>
    <row r="564">
      <c r="A564" s="42"/>
      <c r="B564" s="68"/>
      <c r="C564" s="68"/>
      <c r="D564" s="68"/>
      <c r="E564" s="115"/>
      <c r="F564" s="228"/>
      <c r="G564" s="228"/>
      <c r="H564" s="228" t="str">
        <f t="shared" si="1"/>
        <v/>
      </c>
    </row>
    <row r="565">
      <c r="A565" s="42"/>
      <c r="B565" s="68"/>
      <c r="C565" s="68"/>
      <c r="D565" s="68"/>
      <c r="E565" s="115"/>
      <c r="F565" s="228"/>
      <c r="G565" s="228"/>
      <c r="H565" s="228" t="str">
        <f t="shared" si="1"/>
        <v/>
      </c>
    </row>
    <row r="566">
      <c r="A566" s="42"/>
      <c r="B566" s="68"/>
      <c r="C566" s="68"/>
      <c r="D566" s="68"/>
      <c r="E566" s="115"/>
      <c r="F566" s="228"/>
      <c r="G566" s="228"/>
      <c r="H566" s="228" t="str">
        <f t="shared" si="1"/>
        <v/>
      </c>
    </row>
    <row r="567">
      <c r="A567" s="42"/>
      <c r="B567" s="68"/>
      <c r="C567" s="68"/>
      <c r="D567" s="68"/>
      <c r="E567" s="115"/>
      <c r="F567" s="228"/>
      <c r="G567" s="228"/>
      <c r="H567" s="228" t="str">
        <f t="shared" si="1"/>
        <v/>
      </c>
    </row>
    <row r="568">
      <c r="A568" s="42"/>
      <c r="B568" s="68"/>
      <c r="C568" s="68"/>
      <c r="D568" s="68"/>
      <c r="E568" s="115"/>
      <c r="F568" s="228"/>
      <c r="G568" s="228"/>
      <c r="H568" s="228" t="str">
        <f t="shared" si="1"/>
        <v/>
      </c>
    </row>
    <row r="569">
      <c r="A569" s="42"/>
      <c r="B569" s="68"/>
      <c r="C569" s="68"/>
      <c r="D569" s="68"/>
      <c r="E569" s="115"/>
      <c r="F569" s="228"/>
      <c r="G569" s="228"/>
      <c r="H569" s="228" t="str">
        <f t="shared" si="1"/>
        <v/>
      </c>
    </row>
    <row r="570">
      <c r="A570" s="114"/>
      <c r="B570" s="61"/>
      <c r="C570" s="61"/>
      <c r="D570" s="61"/>
      <c r="E570" s="115"/>
      <c r="F570" s="228"/>
      <c r="G570" s="228"/>
      <c r="H570" s="228" t="str">
        <f t="shared" si="1"/>
        <v/>
      </c>
    </row>
    <row r="571">
      <c r="A571" s="42"/>
      <c r="B571" s="68"/>
      <c r="C571" s="68"/>
      <c r="D571" s="68"/>
      <c r="E571" s="115"/>
      <c r="F571" s="228"/>
      <c r="G571" s="228"/>
      <c r="H571" s="228" t="str">
        <f t="shared" si="1"/>
        <v/>
      </c>
    </row>
    <row r="572">
      <c r="A572" s="42"/>
      <c r="B572" s="68"/>
      <c r="C572" s="68"/>
      <c r="D572" s="68"/>
      <c r="E572" s="115"/>
      <c r="F572" s="228"/>
      <c r="G572" s="228"/>
      <c r="H572" s="228" t="str">
        <f t="shared" si="1"/>
        <v/>
      </c>
    </row>
    <row r="573">
      <c r="A573" s="42"/>
      <c r="B573" s="68"/>
      <c r="C573" s="68"/>
      <c r="D573" s="68"/>
      <c r="E573" s="115"/>
      <c r="F573" s="228"/>
      <c r="G573" s="228"/>
      <c r="H573" s="228" t="str">
        <f t="shared" si="1"/>
        <v/>
      </c>
    </row>
    <row r="574">
      <c r="A574" s="42"/>
      <c r="B574" s="68"/>
      <c r="C574" s="68"/>
      <c r="D574" s="68"/>
      <c r="E574" s="115"/>
      <c r="F574" s="228"/>
      <c r="G574" s="228"/>
      <c r="H574" s="228" t="str">
        <f t="shared" si="1"/>
        <v/>
      </c>
    </row>
    <row r="575">
      <c r="A575" s="42"/>
      <c r="B575" s="61"/>
      <c r="C575" s="61"/>
      <c r="D575" s="61"/>
      <c r="E575" s="115"/>
      <c r="F575" s="228"/>
      <c r="G575" s="228"/>
      <c r="H575" s="228" t="str">
        <f t="shared" si="1"/>
        <v/>
      </c>
    </row>
    <row r="576">
      <c r="A576" s="42"/>
      <c r="B576" s="68"/>
      <c r="C576" s="68"/>
      <c r="D576" s="68"/>
      <c r="E576" s="115"/>
      <c r="F576" s="228"/>
      <c r="G576" s="228"/>
      <c r="H576" s="228" t="str">
        <f t="shared" si="1"/>
        <v/>
      </c>
    </row>
    <row r="577">
      <c r="A577" s="42"/>
      <c r="B577" s="68"/>
      <c r="C577" s="68"/>
      <c r="D577" s="68"/>
      <c r="E577" s="115"/>
      <c r="F577" s="228"/>
      <c r="G577" s="228"/>
      <c r="H577" s="228" t="str">
        <f t="shared" si="1"/>
        <v/>
      </c>
    </row>
    <row r="578">
      <c r="A578" s="42"/>
      <c r="B578" s="68"/>
      <c r="C578" s="68"/>
      <c r="D578" s="68"/>
      <c r="E578" s="115"/>
      <c r="F578" s="228"/>
      <c r="G578" s="228"/>
      <c r="H578" s="228" t="str">
        <f t="shared" si="1"/>
        <v/>
      </c>
    </row>
    <row r="579">
      <c r="A579" s="42"/>
      <c r="B579" s="68"/>
      <c r="C579" s="68"/>
      <c r="D579" s="68"/>
      <c r="E579" s="115"/>
      <c r="F579" s="228"/>
      <c r="G579" s="228"/>
      <c r="H579" s="228" t="str">
        <f t="shared" si="1"/>
        <v/>
      </c>
    </row>
    <row r="580">
      <c r="A580" s="42"/>
      <c r="B580" s="68"/>
      <c r="C580" s="68"/>
      <c r="D580" s="68"/>
      <c r="E580" s="115"/>
      <c r="F580" s="228"/>
      <c r="G580" s="228"/>
      <c r="H580" s="228" t="str">
        <f t="shared" si="1"/>
        <v/>
      </c>
    </row>
    <row r="581">
      <c r="A581" s="42"/>
      <c r="B581" s="68"/>
      <c r="C581" s="68"/>
      <c r="D581" s="68"/>
      <c r="E581" s="115"/>
      <c r="F581" s="228"/>
      <c r="G581" s="228"/>
      <c r="H581" s="228" t="str">
        <f t="shared" si="1"/>
        <v/>
      </c>
    </row>
    <row r="582">
      <c r="A582" s="42"/>
      <c r="B582" s="68"/>
      <c r="C582" s="68"/>
      <c r="D582" s="68"/>
      <c r="E582" s="115"/>
      <c r="F582" s="228"/>
      <c r="G582" s="228"/>
      <c r="H582" s="228" t="str">
        <f t="shared" si="1"/>
        <v/>
      </c>
    </row>
    <row r="583">
      <c r="A583" s="42"/>
      <c r="B583" s="68"/>
      <c r="C583" s="68"/>
      <c r="D583" s="68"/>
      <c r="E583" s="115"/>
      <c r="F583" s="228"/>
      <c r="G583" s="228"/>
      <c r="H583" s="228" t="str">
        <f t="shared" si="1"/>
        <v/>
      </c>
    </row>
    <row r="584">
      <c r="A584" s="42"/>
      <c r="B584" s="68"/>
      <c r="C584" s="68"/>
      <c r="D584" s="68"/>
      <c r="E584" s="115"/>
      <c r="F584" s="228"/>
      <c r="G584" s="228"/>
      <c r="H584" s="228" t="str">
        <f t="shared" si="1"/>
        <v/>
      </c>
    </row>
    <row r="585">
      <c r="A585" s="42"/>
      <c r="B585" s="68"/>
      <c r="C585" s="68"/>
      <c r="D585" s="68"/>
      <c r="E585" s="115"/>
      <c r="F585" s="228"/>
      <c r="G585" s="228"/>
      <c r="H585" s="228" t="str">
        <f t="shared" si="1"/>
        <v/>
      </c>
    </row>
    <row r="586">
      <c r="A586" s="42"/>
      <c r="B586" s="68"/>
      <c r="C586" s="68"/>
      <c r="D586" s="68"/>
      <c r="E586" s="115"/>
      <c r="F586" s="228"/>
      <c r="G586" s="228"/>
      <c r="H586" s="228" t="str">
        <f t="shared" si="1"/>
        <v/>
      </c>
    </row>
    <row r="587">
      <c r="A587" s="42"/>
      <c r="B587" s="68"/>
      <c r="C587" s="68"/>
      <c r="D587" s="68"/>
      <c r="E587" s="115"/>
      <c r="F587" s="228"/>
      <c r="G587" s="228"/>
      <c r="H587" s="228" t="str">
        <f t="shared" si="1"/>
        <v/>
      </c>
    </row>
    <row r="588">
      <c r="A588" s="42"/>
      <c r="B588" s="68"/>
      <c r="C588" s="68"/>
      <c r="D588" s="68"/>
      <c r="E588" s="115"/>
      <c r="F588" s="228"/>
      <c r="G588" s="228"/>
      <c r="H588" s="228" t="str">
        <f t="shared" si="1"/>
        <v/>
      </c>
    </row>
    <row r="589">
      <c r="A589" s="42"/>
      <c r="B589" s="68"/>
      <c r="C589" s="68"/>
      <c r="D589" s="68"/>
      <c r="E589" s="115"/>
      <c r="F589" s="228"/>
      <c r="G589" s="228"/>
      <c r="H589" s="228" t="str">
        <f t="shared" si="1"/>
        <v/>
      </c>
    </row>
    <row r="590">
      <c r="A590" s="42"/>
      <c r="B590" s="68"/>
      <c r="C590" s="68"/>
      <c r="D590" s="68"/>
      <c r="E590" s="115"/>
      <c r="F590" s="228"/>
      <c r="G590" s="228"/>
      <c r="H590" s="228" t="str">
        <f t="shared" si="1"/>
        <v/>
      </c>
    </row>
    <row r="591">
      <c r="A591" s="42"/>
      <c r="B591" s="68"/>
      <c r="C591" s="68"/>
      <c r="D591" s="68"/>
      <c r="E591" s="115"/>
      <c r="F591" s="228"/>
      <c r="G591" s="228"/>
      <c r="H591" s="228" t="str">
        <f t="shared" si="1"/>
        <v/>
      </c>
    </row>
    <row r="592">
      <c r="A592" s="42"/>
      <c r="B592" s="68"/>
      <c r="C592" s="68"/>
      <c r="D592" s="68"/>
      <c r="E592" s="115"/>
      <c r="F592" s="228"/>
      <c r="G592" s="228"/>
      <c r="H592" s="228" t="str">
        <f t="shared" si="1"/>
        <v/>
      </c>
    </row>
    <row r="593">
      <c r="A593" s="42"/>
      <c r="B593" s="61"/>
      <c r="C593" s="61"/>
      <c r="D593" s="61"/>
      <c r="E593" s="115"/>
      <c r="F593" s="228"/>
      <c r="G593" s="228"/>
      <c r="H593" s="228" t="str">
        <f t="shared" si="1"/>
        <v/>
      </c>
    </row>
    <row r="594">
      <c r="A594" s="42"/>
      <c r="B594" s="68"/>
      <c r="C594" s="68"/>
      <c r="D594" s="68"/>
      <c r="E594" s="115"/>
      <c r="F594" s="228"/>
      <c r="G594" s="228"/>
      <c r="H594" s="228" t="str">
        <f t="shared" si="1"/>
        <v/>
      </c>
    </row>
    <row r="595">
      <c r="A595" s="42"/>
      <c r="B595" s="61"/>
      <c r="C595" s="61"/>
      <c r="D595" s="61"/>
      <c r="E595" s="115"/>
      <c r="F595" s="228"/>
      <c r="G595" s="228"/>
      <c r="H595" s="228" t="str">
        <f t="shared" si="1"/>
        <v/>
      </c>
    </row>
    <row r="596">
      <c r="A596" s="42"/>
      <c r="B596" s="68"/>
      <c r="C596" s="68"/>
      <c r="D596" s="68"/>
      <c r="E596" s="115"/>
      <c r="F596" s="228"/>
      <c r="G596" s="228"/>
      <c r="H596" s="228" t="str">
        <f t="shared" si="1"/>
        <v/>
      </c>
    </row>
    <row r="597">
      <c r="A597" s="42"/>
      <c r="B597" s="68"/>
      <c r="C597" s="68"/>
      <c r="D597" s="68"/>
      <c r="E597" s="115"/>
      <c r="F597" s="228"/>
      <c r="G597" s="228"/>
      <c r="H597" s="228" t="str">
        <f t="shared" si="1"/>
        <v/>
      </c>
    </row>
    <row r="598">
      <c r="A598" s="42"/>
      <c r="B598" s="68"/>
      <c r="C598" s="68"/>
      <c r="D598" s="68"/>
      <c r="E598" s="115"/>
      <c r="F598" s="228"/>
      <c r="G598" s="228"/>
      <c r="H598" s="228" t="str">
        <f t="shared" si="1"/>
        <v/>
      </c>
    </row>
    <row r="599">
      <c r="A599" s="42"/>
      <c r="B599" s="68"/>
      <c r="C599" s="68"/>
      <c r="D599" s="68"/>
      <c r="E599" s="115"/>
      <c r="F599" s="228"/>
      <c r="G599" s="228"/>
      <c r="H599" s="228" t="str">
        <f t="shared" si="1"/>
        <v/>
      </c>
    </row>
    <row r="600">
      <c r="A600" s="42"/>
      <c r="B600" s="68"/>
      <c r="C600" s="68"/>
      <c r="D600" s="68"/>
      <c r="E600" s="115"/>
      <c r="F600" s="228"/>
      <c r="G600" s="228"/>
      <c r="H600" s="228" t="str">
        <f t="shared" si="1"/>
        <v/>
      </c>
    </row>
    <row r="601">
      <c r="A601" s="42"/>
      <c r="B601" s="68"/>
      <c r="C601" s="68"/>
      <c r="D601" s="68"/>
      <c r="E601" s="115"/>
      <c r="F601" s="228"/>
      <c r="G601" s="228"/>
      <c r="H601" s="228" t="str">
        <f t="shared" si="1"/>
        <v/>
      </c>
    </row>
    <row r="602">
      <c r="A602" s="42"/>
      <c r="B602" s="68"/>
      <c r="C602" s="68"/>
      <c r="D602" s="68"/>
      <c r="E602" s="115"/>
      <c r="F602" s="228"/>
      <c r="G602" s="228"/>
      <c r="H602" s="228" t="str">
        <f t="shared" si="1"/>
        <v/>
      </c>
    </row>
    <row r="603">
      <c r="A603" s="42"/>
      <c r="B603" s="61"/>
      <c r="C603" s="61"/>
      <c r="D603" s="61"/>
      <c r="E603" s="115"/>
      <c r="F603" s="228"/>
      <c r="G603" s="228"/>
      <c r="H603" s="228" t="str">
        <f t="shared" si="1"/>
        <v/>
      </c>
    </row>
    <row r="604">
      <c r="A604" s="42"/>
      <c r="B604" s="68"/>
      <c r="C604" s="61"/>
      <c r="D604" s="61"/>
      <c r="E604" s="115"/>
      <c r="F604" s="228"/>
      <c r="G604" s="228"/>
      <c r="H604" s="228" t="str">
        <f t="shared" si="1"/>
        <v/>
      </c>
    </row>
    <row r="605">
      <c r="A605" s="42"/>
      <c r="B605" s="68"/>
      <c r="C605" s="68"/>
      <c r="D605" s="68"/>
      <c r="E605" s="115"/>
      <c r="F605" s="228"/>
      <c r="G605" s="228"/>
      <c r="H605" s="228" t="str">
        <f t="shared" si="1"/>
        <v/>
      </c>
    </row>
    <row r="606">
      <c r="A606" s="42"/>
      <c r="B606" s="68"/>
      <c r="C606" s="68"/>
      <c r="D606" s="68"/>
      <c r="E606" s="115"/>
      <c r="F606" s="228"/>
      <c r="G606" s="228"/>
      <c r="H606" s="228" t="str">
        <f t="shared" si="1"/>
        <v/>
      </c>
    </row>
    <row r="607">
      <c r="A607" s="42"/>
      <c r="B607" s="68"/>
      <c r="C607" s="68"/>
      <c r="D607" s="68"/>
      <c r="E607" s="115"/>
      <c r="F607" s="228"/>
      <c r="G607" s="228"/>
      <c r="H607" s="228" t="str">
        <f t="shared" si="1"/>
        <v/>
      </c>
    </row>
    <row r="608">
      <c r="A608" s="42"/>
      <c r="B608" s="68"/>
      <c r="C608" s="68"/>
      <c r="D608" s="68"/>
      <c r="E608" s="115"/>
      <c r="F608" s="228"/>
      <c r="G608" s="228"/>
      <c r="H608" s="228" t="str">
        <f t="shared" si="1"/>
        <v/>
      </c>
    </row>
    <row r="609">
      <c r="A609" s="42"/>
      <c r="B609" s="68"/>
      <c r="C609" s="68"/>
      <c r="D609" s="68"/>
      <c r="E609" s="115"/>
      <c r="F609" s="228"/>
      <c r="G609" s="228"/>
      <c r="H609" s="228" t="str">
        <f t="shared" si="1"/>
        <v/>
      </c>
    </row>
    <row r="610">
      <c r="A610" s="42"/>
      <c r="B610" s="61"/>
      <c r="C610" s="61"/>
      <c r="D610" s="61"/>
      <c r="E610" s="115"/>
      <c r="F610" s="228"/>
      <c r="G610" s="228"/>
      <c r="H610" s="228" t="str">
        <f t="shared" si="1"/>
        <v/>
      </c>
    </row>
    <row r="611">
      <c r="A611" s="42"/>
      <c r="B611" s="68"/>
      <c r="C611" s="68"/>
      <c r="D611" s="68"/>
      <c r="E611" s="115"/>
      <c r="F611" s="228"/>
      <c r="G611" s="228"/>
      <c r="H611" s="228" t="str">
        <f t="shared" si="1"/>
        <v/>
      </c>
    </row>
    <row r="612">
      <c r="A612" s="114"/>
      <c r="B612" s="61"/>
      <c r="C612" s="61"/>
      <c r="D612" s="61"/>
      <c r="E612" s="115"/>
      <c r="F612" s="228"/>
      <c r="G612" s="228"/>
      <c r="H612" s="228" t="str">
        <f t="shared" si="1"/>
        <v/>
      </c>
    </row>
    <row r="613">
      <c r="A613" s="42"/>
      <c r="B613" s="68"/>
      <c r="C613" s="68"/>
      <c r="D613" s="68"/>
      <c r="E613" s="115"/>
      <c r="F613" s="228"/>
      <c r="G613" s="228"/>
      <c r="H613" s="228" t="str">
        <f t="shared" si="1"/>
        <v/>
      </c>
    </row>
    <row r="614">
      <c r="A614" s="42"/>
      <c r="B614" s="68"/>
      <c r="C614" s="68"/>
      <c r="D614" s="68"/>
      <c r="E614" s="115"/>
      <c r="F614" s="228"/>
      <c r="G614" s="228"/>
      <c r="H614" s="228" t="str">
        <f t="shared" si="1"/>
        <v/>
      </c>
    </row>
    <row r="615">
      <c r="A615" s="42"/>
      <c r="B615" s="68"/>
      <c r="C615" s="68"/>
      <c r="D615" s="68"/>
      <c r="E615" s="115"/>
      <c r="F615" s="228"/>
      <c r="G615" s="228"/>
      <c r="H615" s="228" t="str">
        <f t="shared" si="1"/>
        <v/>
      </c>
    </row>
    <row r="616">
      <c r="A616" s="42"/>
      <c r="B616" s="68"/>
      <c r="C616" s="68"/>
      <c r="D616" s="68"/>
      <c r="E616" s="115"/>
      <c r="F616" s="228"/>
      <c r="G616" s="228"/>
      <c r="H616" s="228" t="str">
        <f t="shared" si="1"/>
        <v/>
      </c>
    </row>
    <row r="617">
      <c r="A617" s="42"/>
      <c r="B617" s="68"/>
      <c r="C617" s="68"/>
      <c r="D617" s="68"/>
      <c r="E617" s="115"/>
      <c r="F617" s="228"/>
      <c r="G617" s="228"/>
      <c r="H617" s="228" t="str">
        <f t="shared" si="1"/>
        <v/>
      </c>
    </row>
    <row r="618">
      <c r="A618" s="42"/>
      <c r="B618" s="68"/>
      <c r="C618" s="68"/>
      <c r="D618" s="68"/>
      <c r="E618" s="115"/>
      <c r="F618" s="228"/>
      <c r="G618" s="228"/>
      <c r="H618" s="228" t="str">
        <f t="shared" si="1"/>
        <v/>
      </c>
    </row>
    <row r="619">
      <c r="A619" s="42"/>
      <c r="B619" s="68"/>
      <c r="C619" s="68"/>
      <c r="D619" s="68"/>
      <c r="E619" s="115"/>
      <c r="F619" s="228"/>
      <c r="G619" s="228"/>
      <c r="H619" s="228" t="str">
        <f t="shared" si="1"/>
        <v/>
      </c>
    </row>
    <row r="620">
      <c r="A620" s="42"/>
      <c r="B620" s="68"/>
      <c r="C620" s="68"/>
      <c r="D620" s="68"/>
      <c r="E620" s="115"/>
      <c r="F620" s="228"/>
      <c r="G620" s="228"/>
      <c r="H620" s="228" t="str">
        <f t="shared" si="1"/>
        <v/>
      </c>
    </row>
    <row r="621">
      <c r="A621" s="42"/>
      <c r="B621" s="68"/>
      <c r="C621" s="68"/>
      <c r="D621" s="68"/>
      <c r="E621" s="115"/>
      <c r="F621" s="228"/>
      <c r="G621" s="228"/>
      <c r="H621" s="228" t="str">
        <f t="shared" si="1"/>
        <v/>
      </c>
    </row>
    <row r="622">
      <c r="A622" s="42"/>
      <c r="B622" s="68"/>
      <c r="C622" s="68"/>
      <c r="D622" s="68"/>
      <c r="E622" s="115"/>
      <c r="F622" s="228"/>
      <c r="G622" s="228"/>
      <c r="H622" s="228" t="str">
        <f t="shared" si="1"/>
        <v/>
      </c>
    </row>
    <row r="623">
      <c r="A623" s="42"/>
      <c r="B623" s="68"/>
      <c r="C623" s="68"/>
      <c r="D623" s="68"/>
      <c r="E623" s="115"/>
      <c r="F623" s="228"/>
      <c r="G623" s="228"/>
      <c r="H623" s="228" t="str">
        <f t="shared" si="1"/>
        <v/>
      </c>
    </row>
    <row r="624">
      <c r="A624" s="42"/>
      <c r="B624" s="68"/>
      <c r="C624" s="68"/>
      <c r="D624" s="68"/>
      <c r="E624" s="115"/>
      <c r="F624" s="228"/>
      <c r="G624" s="228"/>
      <c r="H624" s="228" t="str">
        <f t="shared" si="1"/>
        <v/>
      </c>
    </row>
    <row r="625">
      <c r="A625" s="42"/>
      <c r="B625" s="61"/>
      <c r="C625" s="61"/>
      <c r="D625" s="61"/>
      <c r="E625" s="115"/>
      <c r="F625" s="228"/>
      <c r="G625" s="228"/>
      <c r="H625" s="228" t="str">
        <f t="shared" si="1"/>
        <v/>
      </c>
    </row>
    <row r="626">
      <c r="A626" s="42"/>
      <c r="B626" s="61"/>
      <c r="C626" s="61"/>
      <c r="D626" s="61"/>
      <c r="E626" s="115"/>
      <c r="F626" s="228"/>
      <c r="G626" s="228"/>
      <c r="H626" s="228" t="str">
        <f t="shared" si="1"/>
        <v/>
      </c>
    </row>
    <row r="627">
      <c r="A627" s="42"/>
      <c r="B627" s="68"/>
      <c r="C627" s="68"/>
      <c r="D627" s="68"/>
      <c r="E627" s="115"/>
      <c r="F627" s="228"/>
      <c r="G627" s="228"/>
      <c r="H627" s="228" t="str">
        <f t="shared" si="1"/>
        <v/>
      </c>
    </row>
    <row r="628">
      <c r="A628" s="42"/>
      <c r="B628" s="68"/>
      <c r="C628" s="68"/>
      <c r="D628" s="68"/>
      <c r="E628" s="115"/>
      <c r="F628" s="228"/>
      <c r="G628" s="228"/>
      <c r="H628" s="228" t="str">
        <f t="shared" si="1"/>
        <v/>
      </c>
    </row>
    <row r="629">
      <c r="A629" s="42"/>
      <c r="B629" s="68"/>
      <c r="C629" s="68"/>
      <c r="D629" s="68"/>
      <c r="E629" s="115"/>
      <c r="F629" s="228"/>
      <c r="G629" s="228"/>
      <c r="H629" s="228" t="str">
        <f t="shared" si="1"/>
        <v/>
      </c>
    </row>
    <row r="630">
      <c r="A630" s="42"/>
      <c r="B630" s="68"/>
      <c r="C630" s="68"/>
      <c r="D630" s="68"/>
      <c r="E630" s="115"/>
      <c r="F630" s="228"/>
      <c r="G630" s="228"/>
      <c r="H630" s="228" t="str">
        <f t="shared" si="1"/>
        <v/>
      </c>
    </row>
    <row r="631">
      <c r="A631" s="42"/>
      <c r="B631" s="68"/>
      <c r="C631" s="68"/>
      <c r="D631" s="68"/>
      <c r="E631" s="115"/>
      <c r="F631" s="228"/>
      <c r="G631" s="228"/>
      <c r="H631" s="228" t="str">
        <f t="shared" si="1"/>
        <v/>
      </c>
    </row>
    <row r="632">
      <c r="A632" s="42"/>
      <c r="B632" s="68"/>
      <c r="C632" s="68"/>
      <c r="D632" s="68"/>
      <c r="E632" s="115"/>
      <c r="F632" s="228"/>
      <c r="G632" s="228"/>
      <c r="H632" s="228" t="str">
        <f t="shared" si="1"/>
        <v/>
      </c>
    </row>
    <row r="633">
      <c r="A633" s="42"/>
      <c r="B633" s="68"/>
      <c r="C633" s="68"/>
      <c r="D633" s="68"/>
      <c r="E633" s="115"/>
      <c r="F633" s="228"/>
      <c r="G633" s="228"/>
      <c r="H633" s="228" t="str">
        <f t="shared" si="1"/>
        <v/>
      </c>
    </row>
    <row r="634">
      <c r="A634" s="42"/>
      <c r="B634" s="68"/>
      <c r="C634" s="68"/>
      <c r="D634" s="68"/>
      <c r="E634" s="115"/>
      <c r="F634" s="228"/>
      <c r="G634" s="228"/>
      <c r="H634" s="228" t="str">
        <f t="shared" si="1"/>
        <v/>
      </c>
    </row>
    <row r="635">
      <c r="A635" s="42"/>
      <c r="B635" s="68"/>
      <c r="C635" s="68"/>
      <c r="D635" s="68"/>
      <c r="E635" s="115"/>
      <c r="F635" s="228"/>
      <c r="G635" s="228"/>
      <c r="H635" s="228" t="str">
        <f t="shared" si="1"/>
        <v/>
      </c>
    </row>
    <row r="636">
      <c r="A636" s="42"/>
      <c r="B636" s="68"/>
      <c r="C636" s="68"/>
      <c r="D636" s="68"/>
      <c r="E636" s="115"/>
      <c r="F636" s="228"/>
      <c r="G636" s="228"/>
      <c r="H636" s="228" t="str">
        <f t="shared" si="1"/>
        <v/>
      </c>
    </row>
    <row r="637">
      <c r="A637" s="42"/>
      <c r="B637" s="68"/>
      <c r="C637" s="68"/>
      <c r="D637" s="68"/>
      <c r="E637" s="115"/>
      <c r="F637" s="228"/>
      <c r="G637" s="228"/>
      <c r="H637" s="228" t="str">
        <f t="shared" si="1"/>
        <v/>
      </c>
    </row>
    <row r="638">
      <c r="A638" s="42"/>
      <c r="B638" s="68"/>
      <c r="C638" s="68"/>
      <c r="D638" s="68"/>
      <c r="E638" s="115"/>
      <c r="F638" s="228"/>
      <c r="G638" s="228"/>
      <c r="H638" s="228" t="str">
        <f t="shared" si="1"/>
        <v/>
      </c>
    </row>
    <row r="639">
      <c r="A639" s="42"/>
      <c r="B639" s="68"/>
      <c r="C639" s="68"/>
      <c r="D639" s="68"/>
      <c r="E639" s="115"/>
      <c r="F639" s="228"/>
      <c r="G639" s="228"/>
      <c r="H639" s="228" t="str">
        <f t="shared" si="1"/>
        <v/>
      </c>
    </row>
    <row r="640">
      <c r="A640" s="42"/>
      <c r="B640" s="68"/>
      <c r="C640" s="68"/>
      <c r="D640" s="68"/>
      <c r="E640" s="115"/>
      <c r="F640" s="228"/>
      <c r="G640" s="228"/>
      <c r="H640" s="228" t="str">
        <f t="shared" si="1"/>
        <v/>
      </c>
    </row>
    <row r="641">
      <c r="A641" s="42"/>
      <c r="B641" s="68"/>
      <c r="C641" s="68"/>
      <c r="D641" s="68"/>
      <c r="E641" s="115"/>
      <c r="F641" s="228"/>
      <c r="G641" s="228"/>
      <c r="H641" s="228" t="str">
        <f t="shared" si="1"/>
        <v/>
      </c>
    </row>
    <row r="642">
      <c r="A642" s="42"/>
      <c r="B642" s="61"/>
      <c r="C642" s="61"/>
      <c r="D642" s="61"/>
      <c r="E642" s="115"/>
      <c r="F642" s="228"/>
      <c r="G642" s="228"/>
      <c r="H642" s="228" t="str">
        <f t="shared" si="1"/>
        <v/>
      </c>
    </row>
    <row r="643">
      <c r="A643" s="42"/>
      <c r="B643" s="61"/>
      <c r="C643" s="61"/>
      <c r="D643" s="61"/>
      <c r="E643" s="115"/>
      <c r="F643" s="228"/>
      <c r="G643" s="228"/>
      <c r="H643" s="228" t="str">
        <f t="shared" si="1"/>
        <v/>
      </c>
    </row>
    <row r="644">
      <c r="A644" s="42"/>
      <c r="B644" s="68"/>
      <c r="C644" s="68"/>
      <c r="D644" s="68"/>
      <c r="E644" s="115"/>
      <c r="F644" s="228"/>
      <c r="G644" s="228"/>
      <c r="H644" s="228" t="str">
        <f t="shared" si="1"/>
        <v/>
      </c>
    </row>
    <row r="645">
      <c r="A645" s="42"/>
      <c r="B645" s="68"/>
      <c r="C645" s="68"/>
      <c r="D645" s="68"/>
      <c r="E645" s="115"/>
      <c r="F645" s="228"/>
      <c r="G645" s="228"/>
      <c r="H645" s="228" t="str">
        <f t="shared" si="1"/>
        <v/>
      </c>
    </row>
    <row r="646">
      <c r="A646" s="42"/>
      <c r="B646" s="68"/>
      <c r="C646" s="68"/>
      <c r="D646" s="68"/>
      <c r="E646" s="115"/>
      <c r="F646" s="228"/>
      <c r="G646" s="228"/>
      <c r="H646" s="228" t="str">
        <f t="shared" si="1"/>
        <v/>
      </c>
    </row>
    <row r="647">
      <c r="A647" s="42"/>
      <c r="B647" s="68"/>
      <c r="C647" s="68"/>
      <c r="D647" s="68"/>
      <c r="E647" s="115"/>
      <c r="F647" s="228"/>
      <c r="G647" s="228"/>
      <c r="H647" s="228" t="str">
        <f t="shared" si="1"/>
        <v/>
      </c>
    </row>
    <row r="648">
      <c r="A648" s="42"/>
      <c r="B648" s="61"/>
      <c r="C648" s="61"/>
      <c r="D648" s="61"/>
      <c r="E648" s="115"/>
      <c r="F648" s="228"/>
      <c r="G648" s="228"/>
      <c r="H648" s="228" t="str">
        <f t="shared" si="1"/>
        <v/>
      </c>
    </row>
    <row r="649">
      <c r="A649" s="42"/>
      <c r="B649" s="68"/>
      <c r="C649" s="68"/>
      <c r="D649" s="68"/>
      <c r="E649" s="115"/>
      <c r="F649" s="228"/>
      <c r="G649" s="228"/>
      <c r="H649" s="228" t="str">
        <f t="shared" si="1"/>
        <v/>
      </c>
    </row>
    <row r="650">
      <c r="A650" s="42"/>
      <c r="B650" s="68"/>
      <c r="C650" s="68"/>
      <c r="D650" s="68"/>
      <c r="E650" s="115"/>
      <c r="F650" s="228"/>
      <c r="G650" s="228"/>
      <c r="H650" s="228" t="str">
        <f t="shared" si="1"/>
        <v/>
      </c>
    </row>
    <row r="651">
      <c r="A651" s="42"/>
      <c r="B651" s="68"/>
      <c r="C651" s="68"/>
      <c r="D651" s="68"/>
      <c r="E651" s="115"/>
      <c r="F651" s="228"/>
      <c r="G651" s="228"/>
      <c r="H651" s="228" t="str">
        <f t="shared" si="1"/>
        <v/>
      </c>
    </row>
    <row r="652">
      <c r="A652" s="42"/>
      <c r="B652" s="68"/>
      <c r="C652" s="68"/>
      <c r="D652" s="68"/>
      <c r="E652" s="115"/>
      <c r="F652" s="228"/>
      <c r="G652" s="228"/>
      <c r="H652" s="228" t="str">
        <f t="shared" si="1"/>
        <v/>
      </c>
    </row>
    <row r="653">
      <c r="A653" s="42"/>
      <c r="B653" s="68"/>
      <c r="C653" s="68"/>
      <c r="D653" s="68"/>
      <c r="E653" s="115"/>
      <c r="F653" s="228"/>
      <c r="G653" s="228"/>
      <c r="H653" s="228" t="str">
        <f t="shared" si="1"/>
        <v/>
      </c>
    </row>
    <row r="654">
      <c r="A654" s="42"/>
      <c r="B654" s="68"/>
      <c r="C654" s="68"/>
      <c r="D654" s="68"/>
      <c r="E654" s="115"/>
      <c r="F654" s="228"/>
      <c r="G654" s="228"/>
      <c r="H654" s="228" t="str">
        <f t="shared" si="1"/>
        <v/>
      </c>
    </row>
    <row r="655">
      <c r="A655" s="42"/>
      <c r="B655" s="68"/>
      <c r="C655" s="68"/>
      <c r="D655" s="68"/>
      <c r="E655" s="115"/>
      <c r="F655" s="228"/>
      <c r="G655" s="228"/>
      <c r="H655" s="228" t="str">
        <f t="shared" si="1"/>
        <v/>
      </c>
    </row>
    <row r="656">
      <c r="A656" s="42"/>
      <c r="B656" s="61"/>
      <c r="C656" s="61"/>
      <c r="D656" s="61"/>
      <c r="E656" s="115"/>
      <c r="F656" s="228"/>
      <c r="G656" s="228"/>
      <c r="H656" s="228" t="str">
        <f t="shared" si="1"/>
        <v/>
      </c>
    </row>
    <row r="657">
      <c r="A657" s="42"/>
      <c r="B657" s="68"/>
      <c r="C657" s="68"/>
      <c r="D657" s="68"/>
      <c r="E657" s="115"/>
      <c r="F657" s="228"/>
      <c r="G657" s="228"/>
      <c r="H657" s="228" t="str">
        <f t="shared" si="1"/>
        <v/>
      </c>
    </row>
    <row r="658">
      <c r="A658" s="42"/>
      <c r="B658" s="68"/>
      <c r="C658" s="68"/>
      <c r="D658" s="68"/>
      <c r="E658" s="115"/>
      <c r="F658" s="228"/>
      <c r="G658" s="228"/>
      <c r="H658" s="228" t="str">
        <f t="shared" si="1"/>
        <v/>
      </c>
    </row>
    <row r="659">
      <c r="A659" s="42"/>
      <c r="B659" s="61"/>
      <c r="C659" s="61"/>
      <c r="D659" s="61"/>
      <c r="E659" s="115"/>
      <c r="F659" s="228"/>
      <c r="G659" s="228"/>
      <c r="H659" s="228" t="str">
        <f t="shared" si="1"/>
        <v/>
      </c>
    </row>
    <row r="660">
      <c r="A660" s="42"/>
      <c r="B660" s="68"/>
      <c r="C660" s="61"/>
      <c r="D660" s="61"/>
      <c r="E660" s="115"/>
      <c r="F660" s="228"/>
      <c r="G660" s="228"/>
      <c r="H660" s="228" t="str">
        <f t="shared" si="1"/>
        <v/>
      </c>
    </row>
    <row r="661">
      <c r="A661" s="42"/>
      <c r="B661" s="68"/>
      <c r="C661" s="68"/>
      <c r="D661" s="68"/>
      <c r="E661" s="115"/>
      <c r="F661" s="228"/>
      <c r="G661" s="228"/>
      <c r="H661" s="228" t="str">
        <f t="shared" si="1"/>
        <v/>
      </c>
    </row>
    <row r="662">
      <c r="A662" s="42"/>
      <c r="B662" s="68"/>
      <c r="C662" s="68"/>
      <c r="D662" s="68"/>
      <c r="E662" s="115"/>
      <c r="F662" s="228"/>
      <c r="G662" s="228"/>
      <c r="H662" s="228" t="str">
        <f t="shared" si="1"/>
        <v/>
      </c>
    </row>
    <row r="663">
      <c r="A663" s="42"/>
      <c r="B663" s="68"/>
      <c r="C663" s="68"/>
      <c r="D663" s="68"/>
      <c r="E663" s="115"/>
      <c r="F663" s="228"/>
      <c r="G663" s="228"/>
      <c r="H663" s="228" t="str">
        <f t="shared" si="1"/>
        <v/>
      </c>
    </row>
    <row r="664">
      <c r="A664" s="42"/>
      <c r="B664" s="68"/>
      <c r="C664" s="68"/>
      <c r="D664" s="68"/>
      <c r="E664" s="115"/>
      <c r="F664" s="228"/>
      <c r="G664" s="228"/>
      <c r="H664" s="228" t="str">
        <f t="shared" si="1"/>
        <v/>
      </c>
    </row>
    <row r="665">
      <c r="A665" s="42"/>
      <c r="B665" s="68"/>
      <c r="C665" s="68"/>
      <c r="D665" s="68"/>
      <c r="E665" s="115"/>
      <c r="F665" s="228"/>
      <c r="G665" s="228"/>
      <c r="H665" s="228" t="str">
        <f t="shared" si="1"/>
        <v/>
      </c>
    </row>
    <row r="666">
      <c r="A666" s="42"/>
      <c r="B666" s="68"/>
      <c r="C666" s="68"/>
      <c r="D666" s="68"/>
      <c r="E666" s="115"/>
      <c r="F666" s="228"/>
      <c r="G666" s="228"/>
      <c r="H666" s="228" t="str">
        <f t="shared" si="1"/>
        <v/>
      </c>
    </row>
    <row r="667">
      <c r="A667" s="42"/>
      <c r="B667" s="68"/>
      <c r="C667" s="68"/>
      <c r="D667" s="68"/>
      <c r="E667" s="115"/>
      <c r="F667" s="228"/>
      <c r="G667" s="228"/>
      <c r="H667" s="228" t="str">
        <f t="shared" si="1"/>
        <v/>
      </c>
    </row>
    <row r="668">
      <c r="A668" s="42"/>
      <c r="B668" s="61"/>
      <c r="C668" s="61"/>
      <c r="D668" s="61"/>
      <c r="E668" s="115"/>
      <c r="F668" s="228"/>
      <c r="G668" s="228"/>
      <c r="H668" s="228" t="str">
        <f t="shared" si="1"/>
        <v/>
      </c>
    </row>
    <row r="669">
      <c r="A669" s="42"/>
      <c r="B669" s="68"/>
      <c r="C669" s="68"/>
      <c r="D669" s="68"/>
      <c r="E669" s="115"/>
      <c r="F669" s="228"/>
      <c r="G669" s="228"/>
      <c r="H669" s="228" t="str">
        <f t="shared" si="1"/>
        <v/>
      </c>
    </row>
    <row r="670">
      <c r="A670" s="42"/>
      <c r="B670" s="68"/>
      <c r="C670" s="68"/>
      <c r="D670" s="68"/>
      <c r="E670" s="115"/>
      <c r="F670" s="228"/>
      <c r="G670" s="228"/>
      <c r="H670" s="228" t="str">
        <f t="shared" si="1"/>
        <v/>
      </c>
    </row>
    <row r="671">
      <c r="A671" s="42"/>
      <c r="B671" s="68"/>
      <c r="C671" s="68"/>
      <c r="D671" s="68"/>
      <c r="E671" s="115"/>
      <c r="F671" s="228"/>
      <c r="G671" s="228"/>
      <c r="H671" s="228" t="str">
        <f t="shared" si="1"/>
        <v/>
      </c>
    </row>
    <row r="672">
      <c r="A672" s="42"/>
      <c r="B672" s="61"/>
      <c r="C672" s="61"/>
      <c r="D672" s="61"/>
      <c r="E672" s="115"/>
      <c r="F672" s="228"/>
      <c r="G672" s="228"/>
      <c r="H672" s="228" t="str">
        <f t="shared" si="1"/>
        <v/>
      </c>
    </row>
    <row r="673">
      <c r="A673" s="42"/>
      <c r="B673" s="68"/>
      <c r="C673" s="68"/>
      <c r="D673" s="68"/>
      <c r="E673" s="115"/>
      <c r="F673" s="228"/>
      <c r="G673" s="228"/>
      <c r="H673" s="228" t="str">
        <f t="shared" si="1"/>
        <v/>
      </c>
    </row>
    <row r="674">
      <c r="A674" s="42"/>
      <c r="B674" s="68"/>
      <c r="C674" s="68"/>
      <c r="D674" s="68"/>
      <c r="E674" s="115"/>
      <c r="F674" s="228"/>
      <c r="G674" s="228"/>
      <c r="H674" s="228" t="str">
        <f t="shared" si="1"/>
        <v/>
      </c>
    </row>
    <row r="675">
      <c r="A675" s="42"/>
      <c r="B675" s="68"/>
      <c r="C675" s="68"/>
      <c r="D675" s="68"/>
      <c r="E675" s="115"/>
      <c r="F675" s="228"/>
      <c r="G675" s="228"/>
      <c r="H675" s="228" t="str">
        <f t="shared" si="1"/>
        <v/>
      </c>
    </row>
    <row r="676">
      <c r="A676" s="42"/>
      <c r="B676" s="68"/>
      <c r="C676" s="68"/>
      <c r="D676" s="68"/>
      <c r="E676" s="115"/>
      <c r="F676" s="228"/>
      <c r="G676" s="228"/>
      <c r="H676" s="228" t="str">
        <f t="shared" si="1"/>
        <v/>
      </c>
    </row>
    <row r="677">
      <c r="A677" s="42"/>
      <c r="B677" s="68"/>
      <c r="C677" s="68"/>
      <c r="D677" s="68"/>
      <c r="E677" s="115"/>
      <c r="F677" s="228"/>
      <c r="G677" s="228"/>
      <c r="H677" s="228" t="str">
        <f t="shared" si="1"/>
        <v/>
      </c>
    </row>
    <row r="678">
      <c r="A678" s="42"/>
      <c r="B678" s="68"/>
      <c r="C678" s="68"/>
      <c r="D678" s="68"/>
      <c r="E678" s="115"/>
      <c r="F678" s="228"/>
      <c r="G678" s="228"/>
      <c r="H678" s="228" t="str">
        <f t="shared" si="1"/>
        <v/>
      </c>
    </row>
    <row r="679">
      <c r="A679" s="42"/>
      <c r="B679" s="68"/>
      <c r="C679" s="68"/>
      <c r="D679" s="68"/>
      <c r="E679" s="115"/>
      <c r="F679" s="228"/>
      <c r="G679" s="228"/>
      <c r="H679" s="228" t="str">
        <f t="shared" si="1"/>
        <v/>
      </c>
    </row>
    <row r="680">
      <c r="A680" s="42"/>
      <c r="B680" s="68"/>
      <c r="C680" s="68"/>
      <c r="D680" s="68"/>
      <c r="E680" s="115"/>
      <c r="F680" s="228"/>
      <c r="G680" s="228"/>
      <c r="H680" s="228" t="str">
        <f t="shared" si="1"/>
        <v/>
      </c>
    </row>
    <row r="681">
      <c r="A681" s="42"/>
      <c r="B681" s="68"/>
      <c r="C681" s="68"/>
      <c r="D681" s="68"/>
      <c r="E681" s="115"/>
      <c r="F681" s="228"/>
      <c r="G681" s="228"/>
      <c r="H681" s="228" t="str">
        <f t="shared" si="1"/>
        <v/>
      </c>
    </row>
    <row r="682">
      <c r="A682" s="42"/>
      <c r="B682" s="68"/>
      <c r="C682" s="68"/>
      <c r="D682" s="68"/>
      <c r="E682" s="115"/>
      <c r="F682" s="228"/>
      <c r="G682" s="228"/>
      <c r="H682" s="228" t="str">
        <f t="shared" si="1"/>
        <v/>
      </c>
    </row>
    <row r="683">
      <c r="A683" s="42"/>
      <c r="B683" s="68"/>
      <c r="C683" s="61"/>
      <c r="D683" s="61"/>
      <c r="E683" s="115"/>
      <c r="F683" s="228"/>
      <c r="G683" s="228"/>
      <c r="H683" s="228" t="str">
        <f t="shared" si="1"/>
        <v/>
      </c>
    </row>
    <row r="684">
      <c r="A684" s="42"/>
      <c r="B684" s="61"/>
      <c r="C684" s="61"/>
      <c r="D684" s="61"/>
      <c r="E684" s="115"/>
      <c r="F684" s="228"/>
      <c r="G684" s="228"/>
      <c r="H684" s="228" t="str">
        <f t="shared" si="1"/>
        <v/>
      </c>
    </row>
    <row r="685">
      <c r="A685" s="42"/>
      <c r="B685" s="68"/>
      <c r="C685" s="68"/>
      <c r="D685" s="68"/>
      <c r="E685" s="115"/>
      <c r="F685" s="228"/>
      <c r="G685" s="228"/>
      <c r="H685" s="228" t="str">
        <f t="shared" si="1"/>
        <v/>
      </c>
    </row>
    <row r="686">
      <c r="A686" s="42"/>
      <c r="B686" s="68"/>
      <c r="C686" s="61"/>
      <c r="D686" s="61"/>
      <c r="E686" s="115"/>
      <c r="F686" s="228"/>
      <c r="G686" s="228"/>
      <c r="H686" s="228" t="str">
        <f t="shared" si="1"/>
        <v/>
      </c>
    </row>
    <row r="687">
      <c r="A687" s="42"/>
      <c r="B687" s="68"/>
      <c r="C687" s="68"/>
      <c r="D687" s="68"/>
      <c r="E687" s="115"/>
      <c r="F687" s="228"/>
      <c r="G687" s="228"/>
      <c r="H687" s="228" t="str">
        <f t="shared" si="1"/>
        <v/>
      </c>
    </row>
    <row r="688">
      <c r="A688" s="42"/>
      <c r="B688" s="68"/>
      <c r="C688" s="68"/>
      <c r="D688" s="68"/>
      <c r="E688" s="115"/>
      <c r="F688" s="228"/>
      <c r="G688" s="228"/>
      <c r="H688" s="228" t="str">
        <f t="shared" si="1"/>
        <v/>
      </c>
    </row>
    <row r="689">
      <c r="A689" s="42"/>
      <c r="B689" s="68"/>
      <c r="C689" s="68"/>
      <c r="D689" s="68"/>
      <c r="E689" s="115"/>
      <c r="F689" s="228"/>
      <c r="G689" s="228"/>
      <c r="H689" s="228" t="str">
        <f t="shared" si="1"/>
        <v/>
      </c>
    </row>
    <row r="690">
      <c r="A690" s="42"/>
      <c r="B690" s="68"/>
      <c r="C690" s="68"/>
      <c r="D690" s="68"/>
      <c r="E690" s="115"/>
      <c r="F690" s="228"/>
      <c r="G690" s="228"/>
      <c r="H690" s="228" t="str">
        <f t="shared" si="1"/>
        <v/>
      </c>
    </row>
    <row r="691">
      <c r="A691" s="42"/>
      <c r="B691" s="68"/>
      <c r="C691" s="68"/>
      <c r="D691" s="68"/>
      <c r="E691" s="115"/>
      <c r="F691" s="228"/>
      <c r="G691" s="228"/>
      <c r="H691" s="228" t="str">
        <f t="shared" si="1"/>
        <v/>
      </c>
    </row>
    <row r="692">
      <c r="A692" s="42"/>
      <c r="B692" s="61"/>
      <c r="C692" s="61"/>
      <c r="D692" s="61"/>
      <c r="E692" s="115"/>
      <c r="F692" s="228"/>
      <c r="G692" s="228"/>
      <c r="H692" s="228" t="str">
        <f t="shared" si="1"/>
        <v/>
      </c>
    </row>
    <row r="693">
      <c r="A693" s="42"/>
      <c r="B693" s="68"/>
      <c r="C693" s="68"/>
      <c r="D693" s="68"/>
      <c r="E693" s="115"/>
      <c r="F693" s="228"/>
      <c r="G693" s="228"/>
      <c r="H693" s="228" t="str">
        <f t="shared" si="1"/>
        <v/>
      </c>
    </row>
    <row r="694">
      <c r="A694" s="42"/>
      <c r="B694" s="68"/>
      <c r="C694" s="68"/>
      <c r="D694" s="68"/>
      <c r="E694" s="115"/>
      <c r="F694" s="228"/>
      <c r="G694" s="228"/>
      <c r="H694" s="228" t="str">
        <f t="shared" si="1"/>
        <v/>
      </c>
    </row>
    <row r="695">
      <c r="A695" s="42"/>
      <c r="B695" s="68"/>
      <c r="C695" s="68"/>
      <c r="D695" s="68"/>
      <c r="E695" s="115"/>
      <c r="F695" s="228"/>
      <c r="G695" s="228"/>
      <c r="H695" s="228" t="str">
        <f t="shared" si="1"/>
        <v/>
      </c>
    </row>
    <row r="696">
      <c r="A696" s="42"/>
      <c r="B696" s="68"/>
      <c r="C696" s="68"/>
      <c r="D696" s="68"/>
      <c r="E696" s="115"/>
      <c r="F696" s="228"/>
      <c r="G696" s="228"/>
      <c r="H696" s="228" t="str">
        <f t="shared" si="1"/>
        <v/>
      </c>
    </row>
    <row r="697">
      <c r="A697" s="42"/>
      <c r="B697" s="68"/>
      <c r="C697" s="68"/>
      <c r="D697" s="68"/>
      <c r="E697" s="115"/>
      <c r="F697" s="228"/>
      <c r="G697" s="228"/>
      <c r="H697" s="228" t="str">
        <f t="shared" si="1"/>
        <v/>
      </c>
    </row>
    <row r="698">
      <c r="A698" s="42"/>
      <c r="B698" s="61"/>
      <c r="C698" s="61"/>
      <c r="D698" s="61"/>
      <c r="E698" s="115"/>
      <c r="F698" s="228"/>
      <c r="G698" s="228"/>
      <c r="H698" s="228" t="str">
        <f t="shared" si="1"/>
        <v/>
      </c>
    </row>
    <row r="699">
      <c r="A699" s="42"/>
      <c r="B699" s="68"/>
      <c r="C699" s="68"/>
      <c r="D699" s="68"/>
      <c r="E699" s="115"/>
      <c r="F699" s="228"/>
      <c r="G699" s="228"/>
      <c r="H699" s="228" t="str">
        <f t="shared" si="1"/>
        <v/>
      </c>
    </row>
    <row r="700">
      <c r="A700" s="42"/>
      <c r="B700" s="61"/>
      <c r="C700" s="61"/>
      <c r="D700" s="61"/>
      <c r="E700" s="115"/>
      <c r="F700" s="228"/>
      <c r="G700" s="228"/>
      <c r="H700" s="228" t="str">
        <f t="shared" si="1"/>
        <v/>
      </c>
    </row>
    <row r="701">
      <c r="A701" s="42"/>
      <c r="B701" s="68"/>
      <c r="C701" s="68"/>
      <c r="D701" s="68"/>
      <c r="E701" s="115"/>
      <c r="F701" s="228"/>
      <c r="G701" s="228"/>
      <c r="H701" s="228" t="str">
        <f t="shared" si="1"/>
        <v/>
      </c>
    </row>
    <row r="702">
      <c r="A702" s="42"/>
      <c r="B702" s="68"/>
      <c r="C702" s="68"/>
      <c r="D702" s="68"/>
      <c r="E702" s="115"/>
      <c r="F702" s="228"/>
      <c r="G702" s="228"/>
      <c r="H702" s="228" t="str">
        <f t="shared" si="1"/>
        <v/>
      </c>
    </row>
    <row r="703">
      <c r="A703" s="42"/>
      <c r="B703" s="68"/>
      <c r="C703" s="68"/>
      <c r="D703" s="68"/>
      <c r="E703" s="115"/>
      <c r="F703" s="228"/>
      <c r="G703" s="228"/>
      <c r="H703" s="228" t="str">
        <f t="shared" si="1"/>
        <v/>
      </c>
    </row>
    <row r="704">
      <c r="A704" s="42"/>
      <c r="B704" s="68"/>
      <c r="C704" s="68"/>
      <c r="D704" s="68"/>
      <c r="E704" s="115"/>
      <c r="F704" s="228"/>
      <c r="G704" s="228"/>
      <c r="H704" s="228" t="str">
        <f t="shared" si="1"/>
        <v/>
      </c>
    </row>
    <row r="705">
      <c r="A705" s="42"/>
      <c r="B705" s="68"/>
      <c r="C705" s="68"/>
      <c r="D705" s="68"/>
      <c r="E705" s="115"/>
      <c r="F705" s="228"/>
      <c r="G705" s="228"/>
      <c r="H705" s="228" t="str">
        <f t="shared" si="1"/>
        <v/>
      </c>
    </row>
    <row r="706">
      <c r="A706" s="42"/>
      <c r="B706" s="68"/>
      <c r="C706" s="68"/>
      <c r="D706" s="68"/>
      <c r="E706" s="115"/>
      <c r="F706" s="228"/>
      <c r="G706" s="228"/>
      <c r="H706" s="228" t="str">
        <f t="shared" si="1"/>
        <v/>
      </c>
    </row>
    <row r="707">
      <c r="A707" s="42"/>
      <c r="B707" s="68"/>
      <c r="C707" s="68"/>
      <c r="D707" s="68"/>
      <c r="E707" s="115"/>
      <c r="F707" s="228"/>
      <c r="G707" s="228"/>
      <c r="H707" s="228" t="str">
        <f t="shared" si="1"/>
        <v/>
      </c>
    </row>
    <row r="708">
      <c r="A708" s="42"/>
      <c r="B708" s="68"/>
      <c r="C708" s="68"/>
      <c r="D708" s="68"/>
      <c r="E708" s="115"/>
      <c r="F708" s="228"/>
      <c r="G708" s="228"/>
      <c r="H708" s="228" t="str">
        <f t="shared" si="1"/>
        <v/>
      </c>
    </row>
    <row r="709">
      <c r="A709" s="42"/>
      <c r="B709" s="68"/>
      <c r="C709" s="68"/>
      <c r="D709" s="68"/>
      <c r="E709" s="115"/>
      <c r="F709" s="228"/>
      <c r="G709" s="228"/>
      <c r="H709" s="228" t="str">
        <f t="shared" si="1"/>
        <v/>
      </c>
    </row>
    <row r="710">
      <c r="A710" s="42"/>
      <c r="B710" s="68"/>
      <c r="C710" s="68"/>
      <c r="D710" s="68"/>
      <c r="E710" s="115"/>
      <c r="F710" s="228"/>
      <c r="G710" s="228"/>
      <c r="H710" s="228" t="str">
        <f t="shared" si="1"/>
        <v/>
      </c>
    </row>
    <row r="711">
      <c r="A711" s="42"/>
      <c r="B711" s="68"/>
      <c r="C711" s="68"/>
      <c r="D711" s="68"/>
      <c r="E711" s="115"/>
      <c r="F711" s="228"/>
      <c r="G711" s="228"/>
      <c r="H711" s="228" t="str">
        <f t="shared" si="1"/>
        <v/>
      </c>
    </row>
    <row r="712">
      <c r="A712" s="42"/>
      <c r="B712" s="68"/>
      <c r="C712" s="68"/>
      <c r="D712" s="68"/>
      <c r="E712" s="115"/>
      <c r="F712" s="228"/>
      <c r="G712" s="228"/>
      <c r="H712" s="228" t="str">
        <f t="shared" si="1"/>
        <v/>
      </c>
    </row>
    <row r="713">
      <c r="A713" s="42"/>
      <c r="B713" s="61"/>
      <c r="C713" s="61"/>
      <c r="D713" s="61"/>
      <c r="E713" s="115"/>
      <c r="F713" s="228"/>
      <c r="G713" s="228"/>
      <c r="H713" s="228" t="str">
        <f t="shared" si="1"/>
        <v/>
      </c>
    </row>
    <row r="714">
      <c r="A714" s="42"/>
      <c r="B714" s="68"/>
      <c r="C714" s="68"/>
      <c r="D714" s="68"/>
      <c r="E714" s="115"/>
      <c r="F714" s="228"/>
      <c r="G714" s="228"/>
      <c r="H714" s="228" t="str">
        <f t="shared" si="1"/>
        <v/>
      </c>
    </row>
    <row r="715">
      <c r="A715" s="42"/>
      <c r="B715" s="68"/>
      <c r="C715" s="68"/>
      <c r="D715" s="68"/>
      <c r="E715" s="115"/>
      <c r="F715" s="228"/>
      <c r="G715" s="228"/>
      <c r="H715" s="228" t="str">
        <f t="shared" si="1"/>
        <v/>
      </c>
    </row>
    <row r="716">
      <c r="A716" s="42"/>
      <c r="B716" s="61"/>
      <c r="C716" s="61"/>
      <c r="D716" s="61"/>
      <c r="E716" s="115"/>
      <c r="F716" s="228"/>
      <c r="G716" s="228"/>
      <c r="H716" s="228" t="str">
        <f t="shared" si="1"/>
        <v/>
      </c>
    </row>
    <row r="717">
      <c r="A717" s="42"/>
      <c r="B717" s="68"/>
      <c r="C717" s="68"/>
      <c r="D717" s="68"/>
      <c r="E717" s="115"/>
      <c r="F717" s="228"/>
      <c r="G717" s="228"/>
      <c r="H717" s="228" t="str">
        <f t="shared" si="1"/>
        <v/>
      </c>
    </row>
    <row r="718">
      <c r="A718" s="42"/>
      <c r="B718" s="68"/>
      <c r="C718" s="61"/>
      <c r="D718" s="61"/>
      <c r="E718" s="115"/>
      <c r="F718" s="228"/>
      <c r="G718" s="228"/>
      <c r="H718" s="228" t="str">
        <f t="shared" si="1"/>
        <v/>
      </c>
    </row>
    <row r="719">
      <c r="A719" s="42"/>
      <c r="B719" s="68"/>
      <c r="C719" s="68"/>
      <c r="D719" s="68"/>
      <c r="E719" s="115"/>
      <c r="F719" s="228"/>
      <c r="G719" s="228"/>
      <c r="H719" s="228" t="str">
        <f t="shared" si="1"/>
        <v/>
      </c>
    </row>
    <row r="720">
      <c r="A720" s="42"/>
      <c r="B720" s="68"/>
      <c r="C720" s="68"/>
      <c r="D720" s="68"/>
      <c r="E720" s="115"/>
      <c r="F720" s="228"/>
      <c r="G720" s="228"/>
      <c r="H720" s="228" t="str">
        <f t="shared" si="1"/>
        <v/>
      </c>
    </row>
    <row r="721">
      <c r="A721" s="42"/>
      <c r="B721" s="68"/>
      <c r="C721" s="68"/>
      <c r="D721" s="68"/>
      <c r="E721" s="115"/>
      <c r="F721" s="228"/>
      <c r="G721" s="228"/>
      <c r="H721" s="228" t="str">
        <f t="shared" si="1"/>
        <v/>
      </c>
    </row>
    <row r="722">
      <c r="A722" s="42"/>
      <c r="B722" s="68"/>
      <c r="C722" s="68"/>
      <c r="D722" s="68"/>
      <c r="E722" s="115"/>
      <c r="F722" s="228"/>
      <c r="G722" s="228"/>
      <c r="H722" s="228" t="str">
        <f t="shared" si="1"/>
        <v/>
      </c>
    </row>
    <row r="723">
      <c r="A723" s="42"/>
      <c r="B723" s="61"/>
      <c r="C723" s="61"/>
      <c r="D723" s="61"/>
      <c r="E723" s="115"/>
      <c r="F723" s="228"/>
      <c r="G723" s="228"/>
      <c r="H723" s="228" t="str">
        <f t="shared" si="1"/>
        <v/>
      </c>
    </row>
    <row r="724">
      <c r="A724" s="42"/>
      <c r="B724" s="68"/>
      <c r="C724" s="61"/>
      <c r="D724" s="61"/>
      <c r="E724" s="115"/>
      <c r="F724" s="228"/>
      <c r="G724" s="228"/>
      <c r="H724" s="228" t="str">
        <f t="shared" si="1"/>
        <v/>
      </c>
    </row>
    <row r="725">
      <c r="A725" s="42"/>
      <c r="B725" s="68"/>
      <c r="C725" s="68"/>
      <c r="D725" s="68"/>
      <c r="E725" s="115"/>
      <c r="F725" s="228"/>
      <c r="G725" s="228"/>
      <c r="H725" s="228" t="str">
        <f t="shared" si="1"/>
        <v/>
      </c>
    </row>
    <row r="726">
      <c r="A726" s="42"/>
      <c r="B726" s="61"/>
      <c r="C726" s="61"/>
      <c r="D726" s="61"/>
      <c r="E726" s="115"/>
      <c r="F726" s="228"/>
      <c r="G726" s="228"/>
      <c r="H726" s="228" t="str">
        <f t="shared" si="1"/>
        <v/>
      </c>
    </row>
    <row r="727">
      <c r="A727" s="42"/>
      <c r="B727" s="68"/>
      <c r="C727" s="68"/>
      <c r="D727" s="68"/>
      <c r="E727" s="115"/>
      <c r="F727" s="228"/>
      <c r="G727" s="228"/>
      <c r="H727" s="228" t="str">
        <f t="shared" si="1"/>
        <v/>
      </c>
    </row>
    <row r="728">
      <c r="A728" s="42"/>
      <c r="B728" s="68"/>
      <c r="C728" s="68"/>
      <c r="D728" s="68"/>
      <c r="E728" s="115"/>
      <c r="F728" s="228"/>
      <c r="G728" s="228"/>
      <c r="H728" s="228" t="str">
        <f t="shared" si="1"/>
        <v/>
      </c>
    </row>
    <row r="729">
      <c r="A729" s="42"/>
      <c r="B729" s="68"/>
      <c r="C729" s="61"/>
      <c r="D729" s="61"/>
      <c r="E729" s="115"/>
      <c r="F729" s="228"/>
      <c r="G729" s="228"/>
      <c r="H729" s="228" t="str">
        <f t="shared" si="1"/>
        <v/>
      </c>
    </row>
    <row r="730">
      <c r="A730" s="42"/>
      <c r="B730" s="68"/>
      <c r="C730" s="61"/>
      <c r="D730" s="61"/>
      <c r="E730" s="115"/>
      <c r="F730" s="228"/>
      <c r="G730" s="228"/>
      <c r="H730" s="228" t="str">
        <f t="shared" si="1"/>
        <v/>
      </c>
    </row>
    <row r="731">
      <c r="A731" s="42"/>
      <c r="B731" s="68"/>
      <c r="C731" s="61"/>
      <c r="D731" s="61"/>
      <c r="E731" s="115"/>
      <c r="F731" s="228"/>
      <c r="G731" s="228"/>
      <c r="H731" s="228" t="str">
        <f t="shared" si="1"/>
        <v/>
      </c>
    </row>
    <row r="732">
      <c r="A732" s="42"/>
      <c r="B732" s="68"/>
      <c r="C732" s="61"/>
      <c r="D732" s="61"/>
      <c r="E732" s="115"/>
      <c r="F732" s="228"/>
      <c r="G732" s="228"/>
      <c r="H732" s="228" t="str">
        <f t="shared" si="1"/>
        <v/>
      </c>
    </row>
    <row r="733">
      <c r="A733" s="42"/>
      <c r="B733" s="68"/>
      <c r="C733" s="61"/>
      <c r="D733" s="61"/>
      <c r="E733" s="115"/>
      <c r="F733" s="228"/>
      <c r="G733" s="228"/>
      <c r="H733" s="228" t="str">
        <f t="shared" si="1"/>
        <v/>
      </c>
    </row>
    <row r="734">
      <c r="A734" s="42"/>
      <c r="B734" s="68"/>
      <c r="C734" s="61"/>
      <c r="D734" s="61"/>
      <c r="E734" s="115"/>
      <c r="F734" s="228"/>
      <c r="G734" s="228"/>
      <c r="H734" s="228" t="str">
        <f t="shared" si="1"/>
        <v/>
      </c>
    </row>
    <row r="735">
      <c r="A735" s="42"/>
      <c r="B735" s="68"/>
      <c r="C735" s="61"/>
      <c r="D735" s="61"/>
      <c r="E735" s="115"/>
      <c r="F735" s="228"/>
      <c r="G735" s="228"/>
      <c r="H735" s="228" t="str">
        <f t="shared" si="1"/>
        <v/>
      </c>
    </row>
    <row r="736">
      <c r="A736" s="42"/>
      <c r="B736" s="61"/>
      <c r="C736" s="61"/>
      <c r="D736" s="61"/>
      <c r="E736" s="115"/>
      <c r="F736" s="228"/>
      <c r="G736" s="228"/>
      <c r="H736" s="228" t="str">
        <f t="shared" si="1"/>
        <v/>
      </c>
    </row>
    <row r="737">
      <c r="A737" s="42"/>
      <c r="B737" s="68"/>
      <c r="C737" s="61"/>
      <c r="D737" s="61"/>
      <c r="E737" s="115"/>
      <c r="F737" s="228"/>
      <c r="G737" s="228"/>
      <c r="H737" s="228" t="str">
        <f t="shared" si="1"/>
        <v/>
      </c>
    </row>
    <row r="738">
      <c r="A738" s="42"/>
      <c r="B738" s="68"/>
      <c r="C738" s="61"/>
      <c r="D738" s="61"/>
      <c r="E738" s="115"/>
      <c r="F738" s="228"/>
      <c r="G738" s="228"/>
      <c r="H738" s="228" t="str">
        <f t="shared" si="1"/>
        <v/>
      </c>
    </row>
    <row r="739">
      <c r="A739" s="42"/>
      <c r="B739" s="68"/>
      <c r="C739" s="61"/>
      <c r="D739" s="61"/>
      <c r="E739" s="115"/>
      <c r="F739" s="228"/>
      <c r="G739" s="228"/>
      <c r="H739" s="228" t="str">
        <f t="shared" si="1"/>
        <v/>
      </c>
    </row>
    <row r="740">
      <c r="A740" s="42"/>
      <c r="B740" s="61"/>
      <c r="C740" s="61"/>
      <c r="D740" s="61"/>
      <c r="E740" s="115"/>
      <c r="F740" s="228"/>
      <c r="G740" s="228"/>
      <c r="H740" s="228" t="str">
        <f t="shared" si="1"/>
        <v/>
      </c>
    </row>
    <row r="741">
      <c r="A741" s="42"/>
      <c r="B741" s="68"/>
      <c r="C741" s="68"/>
      <c r="D741" s="68"/>
      <c r="E741" s="115"/>
      <c r="F741" s="228"/>
      <c r="G741" s="228"/>
      <c r="H741" s="228" t="str">
        <f t="shared" si="1"/>
        <v/>
      </c>
    </row>
    <row r="742">
      <c r="A742" s="42"/>
      <c r="B742" s="68"/>
      <c r="C742" s="68"/>
      <c r="D742" s="68"/>
      <c r="E742" s="115"/>
      <c r="F742" s="228"/>
      <c r="G742" s="228"/>
      <c r="H742" s="228" t="str">
        <f t="shared" si="1"/>
        <v/>
      </c>
    </row>
    <row r="743">
      <c r="A743" s="42"/>
      <c r="B743" s="68"/>
      <c r="C743" s="68"/>
      <c r="D743" s="68"/>
      <c r="E743" s="115"/>
      <c r="F743" s="228"/>
      <c r="G743" s="228"/>
      <c r="H743" s="228" t="str">
        <f t="shared" si="1"/>
        <v/>
      </c>
    </row>
    <row r="744">
      <c r="A744" s="42"/>
      <c r="B744" s="68"/>
      <c r="C744" s="68"/>
      <c r="D744" s="68"/>
      <c r="E744" s="115"/>
      <c r="F744" s="228"/>
      <c r="G744" s="228"/>
      <c r="H744" s="228" t="str">
        <f t="shared" si="1"/>
        <v/>
      </c>
    </row>
    <row r="745">
      <c r="A745" s="42"/>
      <c r="B745" s="68"/>
      <c r="C745" s="68"/>
      <c r="D745" s="68"/>
      <c r="E745" s="115"/>
      <c r="F745" s="228"/>
      <c r="G745" s="228"/>
      <c r="H745" s="228" t="str">
        <f t="shared" si="1"/>
        <v/>
      </c>
    </row>
    <row r="746">
      <c r="A746" s="42"/>
      <c r="B746" s="68"/>
      <c r="C746" s="68"/>
      <c r="D746" s="68"/>
      <c r="E746" s="115"/>
      <c r="F746" s="228"/>
      <c r="G746" s="228"/>
      <c r="H746" s="228" t="str">
        <f t="shared" si="1"/>
        <v/>
      </c>
    </row>
    <row r="747">
      <c r="A747" s="42"/>
      <c r="B747" s="61"/>
      <c r="C747" s="61"/>
      <c r="D747" s="61"/>
      <c r="E747" s="115"/>
      <c r="F747" s="228"/>
      <c r="G747" s="228"/>
      <c r="H747" s="228" t="str">
        <f t="shared" si="1"/>
        <v/>
      </c>
    </row>
    <row r="748">
      <c r="A748" s="42"/>
      <c r="B748" s="68"/>
      <c r="C748" s="68"/>
      <c r="D748" s="68"/>
      <c r="E748" s="115"/>
      <c r="F748" s="228"/>
      <c r="G748" s="228"/>
      <c r="H748" s="228" t="str">
        <f t="shared" si="1"/>
        <v/>
      </c>
    </row>
    <row r="749">
      <c r="A749" s="42"/>
      <c r="B749" s="68"/>
      <c r="C749" s="68"/>
      <c r="D749" s="68"/>
      <c r="E749" s="115"/>
      <c r="F749" s="228"/>
      <c r="G749" s="228"/>
      <c r="H749" s="228" t="str">
        <f t="shared" si="1"/>
        <v/>
      </c>
    </row>
    <row r="750">
      <c r="A750" s="42"/>
      <c r="B750" s="68"/>
      <c r="C750" s="68"/>
      <c r="D750" s="68"/>
      <c r="E750" s="115"/>
      <c r="F750" s="228"/>
      <c r="G750" s="228"/>
      <c r="H750" s="228" t="str">
        <f t="shared" si="1"/>
        <v/>
      </c>
    </row>
    <row r="751">
      <c r="A751" s="42"/>
      <c r="B751" s="61"/>
      <c r="C751" s="61"/>
      <c r="D751" s="61"/>
      <c r="E751" s="115"/>
      <c r="F751" s="228"/>
      <c r="G751" s="228"/>
      <c r="H751" s="228" t="str">
        <f t="shared" si="1"/>
        <v/>
      </c>
    </row>
    <row r="752">
      <c r="A752" s="42"/>
      <c r="B752" s="68"/>
      <c r="C752" s="68"/>
      <c r="D752" s="68"/>
      <c r="E752" s="115"/>
      <c r="F752" s="228"/>
      <c r="G752" s="228"/>
      <c r="H752" s="228" t="str">
        <f t="shared" si="1"/>
        <v/>
      </c>
    </row>
    <row r="753">
      <c r="A753" s="42"/>
      <c r="B753" s="68"/>
      <c r="C753" s="68"/>
      <c r="D753" s="68"/>
      <c r="E753" s="115"/>
      <c r="F753" s="228"/>
      <c r="G753" s="228"/>
      <c r="H753" s="228" t="str">
        <f t="shared" si="1"/>
        <v/>
      </c>
    </row>
    <row r="754">
      <c r="A754" s="42"/>
      <c r="B754" s="68"/>
      <c r="C754" s="68"/>
      <c r="D754" s="68"/>
      <c r="E754" s="115"/>
      <c r="F754" s="228"/>
      <c r="G754" s="228"/>
      <c r="H754" s="228" t="str">
        <f t="shared" si="1"/>
        <v/>
      </c>
    </row>
    <row r="755">
      <c r="A755" s="42"/>
      <c r="B755" s="61"/>
      <c r="C755" s="61"/>
      <c r="D755" s="61"/>
      <c r="E755" s="115"/>
      <c r="F755" s="228"/>
      <c r="G755" s="228"/>
      <c r="H755" s="228" t="str">
        <f t="shared" si="1"/>
        <v/>
      </c>
    </row>
    <row r="756">
      <c r="A756" s="42"/>
      <c r="B756" s="68"/>
      <c r="C756" s="68"/>
      <c r="D756" s="68"/>
      <c r="E756" s="115"/>
      <c r="F756" s="228"/>
      <c r="G756" s="228"/>
      <c r="H756" s="228" t="str">
        <f t="shared" si="1"/>
        <v/>
      </c>
    </row>
    <row r="757">
      <c r="A757" s="42"/>
      <c r="B757" s="68"/>
      <c r="C757" s="68"/>
      <c r="D757" s="68"/>
      <c r="E757" s="115"/>
      <c r="F757" s="228"/>
      <c r="G757" s="228"/>
      <c r="H757" s="228" t="str">
        <f t="shared" si="1"/>
        <v/>
      </c>
    </row>
    <row r="758">
      <c r="A758" s="42"/>
      <c r="B758" s="68"/>
      <c r="C758" s="68"/>
      <c r="D758" s="68"/>
      <c r="E758" s="115"/>
      <c r="F758" s="228"/>
      <c r="G758" s="228"/>
      <c r="H758" s="228" t="str">
        <f t="shared" si="1"/>
        <v/>
      </c>
    </row>
    <row r="759">
      <c r="A759" s="42"/>
      <c r="B759" s="61"/>
      <c r="C759" s="61"/>
      <c r="D759" s="61"/>
      <c r="E759" s="115"/>
      <c r="F759" s="228"/>
      <c r="G759" s="228"/>
      <c r="H759" s="228" t="str">
        <f t="shared" si="1"/>
        <v/>
      </c>
    </row>
    <row r="760">
      <c r="A760" s="42"/>
      <c r="B760" s="68"/>
      <c r="C760" s="61"/>
      <c r="D760" s="61"/>
      <c r="E760" s="115"/>
      <c r="F760" s="228"/>
      <c r="G760" s="228"/>
      <c r="H760" s="228" t="str">
        <f t="shared" si="1"/>
        <v/>
      </c>
    </row>
    <row r="761">
      <c r="A761" s="42"/>
      <c r="B761" s="68"/>
      <c r="C761" s="68"/>
      <c r="D761" s="68"/>
      <c r="E761" s="115"/>
      <c r="F761" s="228"/>
      <c r="G761" s="228"/>
      <c r="H761" s="228" t="str">
        <f t="shared" si="1"/>
        <v/>
      </c>
    </row>
    <row r="762">
      <c r="A762" s="42"/>
      <c r="B762" s="68"/>
      <c r="C762" s="68"/>
      <c r="D762" s="68"/>
      <c r="E762" s="115"/>
      <c r="F762" s="228"/>
      <c r="G762" s="228"/>
      <c r="H762" s="228" t="str">
        <f t="shared" si="1"/>
        <v/>
      </c>
    </row>
    <row r="763">
      <c r="A763" s="42"/>
      <c r="B763" s="68"/>
      <c r="C763" s="68"/>
      <c r="D763" s="68"/>
      <c r="E763" s="115"/>
      <c r="F763" s="228"/>
      <c r="G763" s="228"/>
      <c r="H763" s="228" t="str">
        <f t="shared" si="1"/>
        <v/>
      </c>
    </row>
    <row r="764">
      <c r="A764" s="42"/>
      <c r="B764" s="68"/>
      <c r="C764" s="68"/>
      <c r="D764" s="68"/>
      <c r="E764" s="115"/>
      <c r="F764" s="228"/>
      <c r="G764" s="228"/>
      <c r="H764" s="228" t="str">
        <f t="shared" si="1"/>
        <v/>
      </c>
    </row>
    <row r="765">
      <c r="A765" s="114"/>
      <c r="B765" s="61"/>
      <c r="C765" s="61"/>
      <c r="D765" s="61"/>
      <c r="E765" s="115"/>
      <c r="F765" s="228"/>
      <c r="G765" s="228"/>
      <c r="H765" s="228" t="str">
        <f t="shared" si="1"/>
        <v/>
      </c>
    </row>
    <row r="766">
      <c r="A766" s="42"/>
      <c r="B766" s="61"/>
      <c r="C766" s="61"/>
      <c r="D766" s="61"/>
      <c r="E766" s="115"/>
      <c r="F766" s="228"/>
      <c r="G766" s="228"/>
      <c r="H766" s="228" t="str">
        <f t="shared" si="1"/>
        <v/>
      </c>
    </row>
    <row r="767">
      <c r="A767" s="42"/>
      <c r="B767" s="68"/>
      <c r="C767" s="68"/>
      <c r="D767" s="68"/>
      <c r="E767" s="115"/>
      <c r="F767" s="228"/>
      <c r="G767" s="228"/>
      <c r="H767" s="228" t="str">
        <f t="shared" si="1"/>
        <v/>
      </c>
    </row>
    <row r="768">
      <c r="A768" s="42"/>
      <c r="B768" s="68"/>
      <c r="C768" s="68"/>
      <c r="D768" s="68"/>
      <c r="E768" s="115"/>
      <c r="F768" s="228"/>
      <c r="G768" s="228"/>
      <c r="H768" s="228" t="str">
        <f t="shared" si="1"/>
        <v/>
      </c>
    </row>
    <row r="769">
      <c r="A769" s="42"/>
      <c r="B769" s="68"/>
      <c r="C769" s="68"/>
      <c r="D769" s="68"/>
      <c r="E769" s="115"/>
      <c r="F769" s="228"/>
      <c r="G769" s="228"/>
      <c r="H769" s="228" t="str">
        <f t="shared" si="1"/>
        <v/>
      </c>
    </row>
    <row r="770">
      <c r="A770" s="42"/>
      <c r="B770" s="68"/>
      <c r="C770" s="68"/>
      <c r="D770" s="68"/>
      <c r="E770" s="115"/>
      <c r="F770" s="228"/>
      <c r="G770" s="228"/>
      <c r="H770" s="228" t="str">
        <f t="shared" si="1"/>
        <v/>
      </c>
    </row>
    <row r="771">
      <c r="A771" s="42"/>
      <c r="B771" s="68"/>
      <c r="C771" s="68"/>
      <c r="D771" s="68"/>
      <c r="E771" s="115"/>
      <c r="F771" s="228"/>
      <c r="G771" s="228"/>
      <c r="H771" s="228" t="str">
        <f t="shared" si="1"/>
        <v/>
      </c>
    </row>
    <row r="772">
      <c r="A772" s="42"/>
      <c r="B772" s="68"/>
      <c r="C772" s="68"/>
      <c r="D772" s="68"/>
      <c r="E772" s="115"/>
      <c r="F772" s="228"/>
      <c r="G772" s="228"/>
      <c r="H772" s="228" t="str">
        <f t="shared" si="1"/>
        <v/>
      </c>
    </row>
    <row r="773">
      <c r="A773" s="42"/>
      <c r="B773" s="61"/>
      <c r="C773" s="61"/>
      <c r="D773" s="61"/>
      <c r="E773" s="115"/>
      <c r="F773" s="228"/>
      <c r="G773" s="228"/>
      <c r="H773" s="228" t="str">
        <f t="shared" si="1"/>
        <v/>
      </c>
    </row>
    <row r="774">
      <c r="A774" s="42"/>
      <c r="B774" s="61"/>
      <c r="C774" s="68"/>
      <c r="D774" s="68"/>
      <c r="E774" s="115"/>
      <c r="F774" s="228"/>
      <c r="G774" s="228"/>
      <c r="H774" s="228" t="str">
        <f t="shared" si="1"/>
        <v/>
      </c>
    </row>
    <row r="775">
      <c r="A775" s="42"/>
      <c r="B775" s="68"/>
      <c r="C775" s="68"/>
      <c r="D775" s="68"/>
      <c r="E775" s="115"/>
      <c r="F775" s="228"/>
      <c r="G775" s="228"/>
      <c r="H775" s="228" t="str">
        <f t="shared" si="1"/>
        <v/>
      </c>
    </row>
    <row r="776">
      <c r="A776" s="42"/>
      <c r="B776" s="68"/>
      <c r="C776" s="68"/>
      <c r="D776" s="68"/>
      <c r="E776" s="115"/>
      <c r="F776" s="228"/>
      <c r="G776" s="228"/>
      <c r="H776" s="228" t="str">
        <f t="shared" si="1"/>
        <v/>
      </c>
    </row>
    <row r="777">
      <c r="A777" s="42"/>
      <c r="B777" s="68"/>
      <c r="C777" s="68"/>
      <c r="D777" s="68"/>
      <c r="E777" s="115"/>
      <c r="F777" s="228"/>
      <c r="G777" s="228"/>
      <c r="H777" s="228" t="str">
        <f t="shared" si="1"/>
        <v/>
      </c>
    </row>
    <row r="778">
      <c r="A778" s="42"/>
      <c r="B778" s="68"/>
      <c r="C778" s="68"/>
      <c r="D778" s="68"/>
      <c r="E778" s="115"/>
      <c r="F778" s="228"/>
      <c r="G778" s="228"/>
      <c r="H778" s="228" t="str">
        <f t="shared" si="1"/>
        <v/>
      </c>
    </row>
    <row r="779">
      <c r="A779" s="42"/>
      <c r="B779" s="68"/>
      <c r="C779" s="68"/>
      <c r="D779" s="68"/>
      <c r="E779" s="115"/>
      <c r="F779" s="228"/>
      <c r="G779" s="228"/>
      <c r="H779" s="228" t="str">
        <f t="shared" si="1"/>
        <v/>
      </c>
    </row>
    <row r="780">
      <c r="A780" s="42"/>
      <c r="B780" s="61"/>
      <c r="C780" s="61"/>
      <c r="D780" s="61"/>
      <c r="E780" s="115"/>
      <c r="F780" s="228"/>
      <c r="G780" s="228"/>
      <c r="H780" s="228" t="str">
        <f t="shared" si="1"/>
        <v/>
      </c>
    </row>
    <row r="781">
      <c r="A781" s="42"/>
      <c r="B781" s="68"/>
      <c r="C781" s="68"/>
      <c r="D781" s="68"/>
      <c r="E781" s="115"/>
      <c r="F781" s="228"/>
      <c r="G781" s="228"/>
      <c r="H781" s="228" t="str">
        <f t="shared" si="1"/>
        <v/>
      </c>
    </row>
    <row r="782">
      <c r="A782" s="42"/>
      <c r="B782" s="68"/>
      <c r="C782" s="68"/>
      <c r="D782" s="68"/>
      <c r="E782" s="115"/>
      <c r="F782" s="228"/>
      <c r="G782" s="228"/>
      <c r="H782" s="228" t="str">
        <f t="shared" si="1"/>
        <v/>
      </c>
    </row>
    <row r="783">
      <c r="A783" s="42"/>
      <c r="B783" s="61"/>
      <c r="C783" s="61"/>
      <c r="D783" s="61"/>
      <c r="E783" s="115"/>
      <c r="F783" s="228"/>
      <c r="G783" s="228"/>
      <c r="H783" s="228" t="str">
        <f t="shared" si="1"/>
        <v/>
      </c>
    </row>
    <row r="784">
      <c r="A784" s="42"/>
      <c r="B784" s="61"/>
      <c r="C784" s="61"/>
      <c r="D784" s="61"/>
      <c r="E784" s="115"/>
      <c r="F784" s="228"/>
      <c r="G784" s="228"/>
      <c r="H784" s="228" t="str">
        <f t="shared" si="1"/>
        <v/>
      </c>
    </row>
    <row r="785">
      <c r="A785" s="42"/>
      <c r="B785" s="68"/>
      <c r="C785" s="68"/>
      <c r="D785" s="68"/>
      <c r="E785" s="115"/>
      <c r="F785" s="228"/>
      <c r="G785" s="228"/>
      <c r="H785" s="228" t="str">
        <f t="shared" si="1"/>
        <v/>
      </c>
    </row>
    <row r="786">
      <c r="A786" s="42"/>
      <c r="B786" s="68"/>
      <c r="C786" s="68"/>
      <c r="D786" s="68"/>
      <c r="E786" s="115"/>
      <c r="F786" s="228"/>
      <c r="G786" s="228"/>
      <c r="H786" s="228" t="str">
        <f t="shared" si="1"/>
        <v/>
      </c>
    </row>
    <row r="787">
      <c r="A787" s="42"/>
      <c r="B787" s="68"/>
      <c r="C787" s="68"/>
      <c r="D787" s="68"/>
      <c r="E787" s="115"/>
      <c r="F787" s="228"/>
      <c r="G787" s="228"/>
      <c r="H787" s="228" t="str">
        <f t="shared" si="1"/>
        <v/>
      </c>
    </row>
    <row r="788">
      <c r="A788" s="42"/>
      <c r="B788" s="61"/>
      <c r="C788" s="61"/>
      <c r="D788" s="61"/>
      <c r="E788" s="115"/>
      <c r="F788" s="228"/>
      <c r="G788" s="228"/>
      <c r="H788" s="228" t="str">
        <f t="shared" si="1"/>
        <v/>
      </c>
    </row>
    <row r="789">
      <c r="A789" s="42"/>
      <c r="B789" s="68"/>
      <c r="C789" s="68"/>
      <c r="D789" s="68"/>
      <c r="E789" s="115"/>
      <c r="F789" s="228"/>
      <c r="G789" s="228"/>
      <c r="H789" s="228" t="str">
        <f t="shared" si="1"/>
        <v/>
      </c>
    </row>
    <row r="790">
      <c r="A790" s="42"/>
      <c r="B790" s="68"/>
      <c r="C790" s="68"/>
      <c r="D790" s="68"/>
      <c r="E790" s="115"/>
      <c r="F790" s="228"/>
      <c r="G790" s="228"/>
      <c r="H790" s="228" t="str">
        <f t="shared" si="1"/>
        <v/>
      </c>
    </row>
    <row r="791">
      <c r="A791" s="42"/>
      <c r="B791" s="61"/>
      <c r="C791" s="61"/>
      <c r="D791" s="61"/>
      <c r="E791" s="115"/>
      <c r="F791" s="228"/>
      <c r="G791" s="228"/>
      <c r="H791" s="228" t="str">
        <f t="shared" si="1"/>
        <v/>
      </c>
    </row>
    <row r="792">
      <c r="A792" s="42"/>
      <c r="B792" s="68"/>
      <c r="C792" s="68"/>
      <c r="D792" s="68"/>
      <c r="E792" s="115"/>
      <c r="F792" s="228"/>
      <c r="G792" s="228"/>
      <c r="H792" s="228" t="str">
        <f t="shared" si="1"/>
        <v/>
      </c>
    </row>
    <row r="793">
      <c r="A793" s="42"/>
      <c r="B793" s="68"/>
      <c r="C793" s="68"/>
      <c r="D793" s="68"/>
      <c r="E793" s="115"/>
      <c r="F793" s="228"/>
      <c r="G793" s="228"/>
      <c r="H793" s="228" t="str">
        <f t="shared" si="1"/>
        <v/>
      </c>
    </row>
    <row r="794">
      <c r="A794" s="42"/>
      <c r="B794" s="61"/>
      <c r="C794" s="61"/>
      <c r="D794" s="61"/>
      <c r="E794" s="115"/>
      <c r="F794" s="228"/>
      <c r="G794" s="228"/>
      <c r="H794" s="228" t="str">
        <f t="shared" si="1"/>
        <v/>
      </c>
    </row>
    <row r="795">
      <c r="A795" s="42"/>
      <c r="B795" s="61"/>
      <c r="C795" s="61"/>
      <c r="D795" s="61"/>
      <c r="E795" s="115"/>
      <c r="F795" s="228"/>
      <c r="G795" s="228"/>
      <c r="H795" s="228" t="str">
        <f t="shared" si="1"/>
        <v/>
      </c>
    </row>
    <row r="796">
      <c r="A796" s="42"/>
      <c r="B796" s="68"/>
      <c r="C796" s="68"/>
      <c r="D796" s="68"/>
      <c r="E796" s="115"/>
      <c r="F796" s="228"/>
      <c r="G796" s="228"/>
      <c r="H796" s="228" t="str">
        <f t="shared" si="1"/>
        <v/>
      </c>
    </row>
    <row r="797">
      <c r="A797" s="42"/>
      <c r="B797" s="68"/>
      <c r="C797" s="61"/>
      <c r="D797" s="61"/>
      <c r="E797" s="115"/>
      <c r="F797" s="228"/>
      <c r="G797" s="228"/>
      <c r="H797" s="228" t="str">
        <f t="shared" si="1"/>
        <v/>
      </c>
    </row>
    <row r="798">
      <c r="A798" s="42"/>
      <c r="B798" s="68"/>
      <c r="C798" s="68"/>
      <c r="D798" s="68"/>
      <c r="E798" s="115"/>
      <c r="F798" s="228"/>
      <c r="G798" s="228"/>
      <c r="H798" s="228" t="str">
        <f t="shared" si="1"/>
        <v/>
      </c>
    </row>
    <row r="799">
      <c r="A799" s="42"/>
      <c r="B799" s="68"/>
      <c r="C799" s="68"/>
      <c r="D799" s="68"/>
      <c r="E799" s="115"/>
      <c r="F799" s="228"/>
      <c r="G799" s="228"/>
      <c r="H799" s="228" t="str">
        <f t="shared" si="1"/>
        <v/>
      </c>
    </row>
    <row r="800">
      <c r="A800" s="42"/>
      <c r="B800" s="68"/>
      <c r="C800" s="68"/>
      <c r="D800" s="68"/>
      <c r="E800" s="115"/>
      <c r="F800" s="228"/>
      <c r="G800" s="228"/>
      <c r="H800" s="228" t="str">
        <f t="shared" si="1"/>
        <v/>
      </c>
    </row>
    <row r="801">
      <c r="A801" s="42"/>
      <c r="B801" s="61"/>
      <c r="C801" s="61"/>
      <c r="D801" s="61"/>
      <c r="E801" s="115"/>
      <c r="F801" s="228"/>
      <c r="G801" s="228"/>
      <c r="H801" s="228" t="str">
        <f t="shared" si="1"/>
        <v/>
      </c>
    </row>
    <row r="802">
      <c r="A802" s="42"/>
      <c r="B802" s="61"/>
      <c r="C802" s="61"/>
      <c r="D802" s="61"/>
      <c r="E802" s="115"/>
      <c r="F802" s="228"/>
      <c r="G802" s="228"/>
      <c r="H802" s="228" t="str">
        <f t="shared" si="1"/>
        <v/>
      </c>
    </row>
    <row r="803">
      <c r="A803" s="42"/>
      <c r="B803" s="68"/>
      <c r="C803" s="68"/>
      <c r="D803" s="68"/>
      <c r="E803" s="115"/>
      <c r="F803" s="228"/>
      <c r="G803" s="228"/>
      <c r="H803" s="228" t="str">
        <f t="shared" si="1"/>
        <v/>
      </c>
    </row>
    <row r="804">
      <c r="A804" s="42"/>
      <c r="B804" s="68"/>
      <c r="C804" s="68"/>
      <c r="D804" s="68"/>
      <c r="E804" s="115"/>
      <c r="F804" s="228"/>
      <c r="G804" s="228"/>
      <c r="H804" s="228" t="str">
        <f t="shared" si="1"/>
        <v/>
      </c>
    </row>
    <row r="805">
      <c r="A805" s="42"/>
      <c r="B805" s="68"/>
      <c r="C805" s="68"/>
      <c r="D805" s="68"/>
      <c r="E805" s="115"/>
      <c r="F805" s="228"/>
      <c r="G805" s="228"/>
      <c r="H805" s="228" t="str">
        <f t="shared" si="1"/>
        <v/>
      </c>
    </row>
    <row r="806">
      <c r="A806" s="42"/>
      <c r="B806" s="68"/>
      <c r="C806" s="68"/>
      <c r="D806" s="68"/>
      <c r="E806" s="115"/>
      <c r="F806" s="228"/>
      <c r="G806" s="228"/>
      <c r="H806" s="228" t="str">
        <f t="shared" si="1"/>
        <v/>
      </c>
    </row>
    <row r="807">
      <c r="A807" s="42"/>
      <c r="B807" s="61"/>
      <c r="C807" s="61"/>
      <c r="D807" s="61"/>
      <c r="E807" s="115"/>
      <c r="F807" s="228"/>
      <c r="G807" s="228"/>
      <c r="H807" s="228" t="str">
        <f t="shared" si="1"/>
        <v/>
      </c>
    </row>
    <row r="808">
      <c r="A808" s="42"/>
      <c r="B808" s="61"/>
      <c r="C808" s="61"/>
      <c r="D808" s="61"/>
      <c r="E808" s="115"/>
      <c r="F808" s="228"/>
      <c r="G808" s="228"/>
      <c r="H808" s="228" t="str">
        <f t="shared" si="1"/>
        <v/>
      </c>
    </row>
    <row r="809">
      <c r="A809" s="42"/>
      <c r="B809" s="68"/>
      <c r="C809" s="68"/>
      <c r="D809" s="68"/>
      <c r="E809" s="115"/>
      <c r="F809" s="228"/>
      <c r="G809" s="228"/>
      <c r="H809" s="228" t="str">
        <f t="shared" si="1"/>
        <v/>
      </c>
    </row>
    <row r="810">
      <c r="A810" s="158"/>
      <c r="B810" s="158"/>
      <c r="C810" s="158"/>
      <c r="D810" s="158"/>
      <c r="E810" s="159"/>
      <c r="F810" s="228"/>
      <c r="G810" s="228"/>
      <c r="H810" s="228" t="str">
        <f t="shared" si="1"/>
        <v/>
      </c>
    </row>
    <row r="811">
      <c r="A811" s="158"/>
      <c r="B811" s="158"/>
      <c r="C811" s="158"/>
      <c r="D811" s="158"/>
      <c r="E811" s="159"/>
      <c r="F811" s="228"/>
      <c r="G811" s="228"/>
      <c r="H811" s="228" t="str">
        <f t="shared" si="1"/>
        <v/>
      </c>
    </row>
    <row r="812">
      <c r="A812" s="158"/>
      <c r="B812" s="158"/>
      <c r="C812" s="158"/>
      <c r="D812" s="158"/>
      <c r="E812" s="159"/>
      <c r="F812" s="228"/>
      <c r="G812" s="228"/>
      <c r="H812" s="228" t="str">
        <f t="shared" si="1"/>
        <v/>
      </c>
    </row>
    <row r="813">
      <c r="A813" s="158"/>
      <c r="B813" s="158"/>
      <c r="C813" s="158"/>
      <c r="D813" s="158"/>
      <c r="E813" s="159"/>
      <c r="F813" s="228"/>
      <c r="G813" s="228"/>
      <c r="H813" s="228" t="str">
        <f t="shared" si="1"/>
        <v/>
      </c>
    </row>
    <row r="814">
      <c r="A814" s="158"/>
      <c r="B814" s="158"/>
      <c r="C814" s="158"/>
      <c r="D814" s="158"/>
      <c r="E814" s="159"/>
      <c r="F814" s="228"/>
      <c r="G814" s="228"/>
      <c r="H814" s="228" t="str">
        <f t="shared" si="1"/>
        <v/>
      </c>
    </row>
    <row r="815">
      <c r="A815" s="158"/>
      <c r="B815" s="158"/>
      <c r="C815" s="158"/>
      <c r="D815" s="158"/>
      <c r="E815" s="159"/>
      <c r="F815" s="228"/>
      <c r="G815" s="228"/>
      <c r="H815" s="228" t="str">
        <f t="shared" si="1"/>
        <v/>
      </c>
    </row>
    <row r="816">
      <c r="A816" s="158"/>
      <c r="B816" s="158"/>
      <c r="C816" s="158"/>
      <c r="D816" s="158"/>
      <c r="E816" s="159"/>
      <c r="F816" s="228"/>
      <c r="G816" s="228"/>
      <c r="H816" s="228" t="str">
        <f t="shared" si="1"/>
        <v/>
      </c>
    </row>
    <row r="817">
      <c r="A817" s="158"/>
      <c r="B817" s="158"/>
      <c r="C817" s="158"/>
      <c r="D817" s="158"/>
      <c r="E817" s="159"/>
      <c r="F817" s="228"/>
      <c r="G817" s="228"/>
      <c r="H817" s="228" t="str">
        <f t="shared" si="1"/>
        <v/>
      </c>
    </row>
    <row r="818">
      <c r="A818" s="158"/>
      <c r="B818" s="158"/>
      <c r="C818" s="158"/>
      <c r="D818" s="158"/>
      <c r="E818" s="159"/>
      <c r="F818" s="228"/>
      <c r="G818" s="228"/>
      <c r="H818" s="228" t="str">
        <f t="shared" si="1"/>
        <v/>
      </c>
    </row>
    <row r="819">
      <c r="A819" s="158"/>
      <c r="B819" s="158"/>
      <c r="C819" s="158"/>
      <c r="D819" s="158"/>
      <c r="E819" s="159"/>
      <c r="F819" s="228"/>
      <c r="G819" s="228"/>
      <c r="H819" s="228" t="str">
        <f t="shared" si="1"/>
        <v/>
      </c>
    </row>
    <row r="820">
      <c r="A820" s="158"/>
      <c r="B820" s="158"/>
      <c r="C820" s="158"/>
      <c r="D820" s="158"/>
      <c r="E820" s="159"/>
      <c r="F820" s="228"/>
      <c r="G820" s="228"/>
      <c r="H820" s="228" t="str">
        <f t="shared" si="1"/>
        <v/>
      </c>
    </row>
    <row r="821">
      <c r="A821" s="158"/>
      <c r="B821" s="158"/>
      <c r="C821" s="158"/>
      <c r="D821" s="158"/>
      <c r="E821" s="159"/>
      <c r="F821" s="228"/>
      <c r="G821" s="228"/>
      <c r="H821" s="228" t="str">
        <f t="shared" si="1"/>
        <v/>
      </c>
    </row>
    <row r="822">
      <c r="A822" s="158"/>
      <c r="B822" s="158"/>
      <c r="C822" s="158"/>
      <c r="D822" s="158"/>
      <c r="E822" s="159"/>
      <c r="F822" s="228"/>
      <c r="G822" s="228"/>
      <c r="H822" s="228" t="str">
        <f t="shared" si="1"/>
        <v/>
      </c>
    </row>
    <row r="823">
      <c r="A823" s="158"/>
      <c r="B823" s="158"/>
      <c r="C823" s="158"/>
      <c r="D823" s="158"/>
      <c r="E823" s="159"/>
      <c r="F823" s="228"/>
      <c r="G823" s="228"/>
      <c r="H823" s="228" t="str">
        <f t="shared" si="1"/>
        <v/>
      </c>
    </row>
    <row r="824">
      <c r="A824" s="158"/>
      <c r="B824" s="158"/>
      <c r="C824" s="158"/>
      <c r="D824" s="158"/>
      <c r="E824" s="159"/>
      <c r="F824" s="228"/>
      <c r="G824" s="228"/>
      <c r="H824" s="228" t="str">
        <f t="shared" si="1"/>
        <v/>
      </c>
    </row>
    <row r="825">
      <c r="A825" s="158"/>
      <c r="B825" s="158"/>
      <c r="C825" s="158"/>
      <c r="D825" s="158"/>
      <c r="E825" s="159"/>
      <c r="F825" s="228"/>
      <c r="G825" s="228"/>
      <c r="H825" s="228" t="str">
        <f t="shared" si="1"/>
        <v/>
      </c>
    </row>
    <row r="826">
      <c r="A826" s="158"/>
      <c r="B826" s="158"/>
      <c r="C826" s="158"/>
      <c r="D826" s="158"/>
      <c r="E826" s="159"/>
      <c r="F826" s="228"/>
      <c r="G826" s="228"/>
      <c r="H826" s="228" t="str">
        <f t="shared" si="1"/>
        <v/>
      </c>
    </row>
    <row r="827">
      <c r="A827" s="158"/>
      <c r="B827" s="158"/>
      <c r="C827" s="158"/>
      <c r="D827" s="158"/>
      <c r="E827" s="159"/>
      <c r="F827" s="228"/>
      <c r="G827" s="228"/>
      <c r="H827" s="228" t="str">
        <f t="shared" si="1"/>
        <v/>
      </c>
    </row>
    <row r="828">
      <c r="A828" s="158"/>
      <c r="B828" s="158"/>
      <c r="C828" s="158"/>
      <c r="D828" s="158"/>
      <c r="E828" s="159"/>
      <c r="F828" s="228"/>
      <c r="G828" s="228"/>
      <c r="H828" s="228" t="str">
        <f t="shared" si="1"/>
        <v/>
      </c>
    </row>
    <row r="829">
      <c r="A829" s="158"/>
      <c r="B829" s="158"/>
      <c r="C829" s="158"/>
      <c r="D829" s="158"/>
      <c r="E829" s="159"/>
      <c r="F829" s="228"/>
      <c r="G829" s="228"/>
      <c r="H829" s="228" t="str">
        <f t="shared" si="1"/>
        <v/>
      </c>
    </row>
    <row r="830">
      <c r="A830" s="158"/>
      <c r="B830" s="158"/>
      <c r="C830" s="158"/>
      <c r="D830" s="158"/>
      <c r="E830" s="159"/>
      <c r="F830" s="228"/>
      <c r="G830" s="228"/>
      <c r="H830" s="228" t="str">
        <f t="shared" si="1"/>
        <v/>
      </c>
    </row>
    <row r="831">
      <c r="A831" s="158"/>
      <c r="B831" s="158"/>
      <c r="C831" s="158"/>
      <c r="D831" s="158"/>
      <c r="E831" s="159"/>
      <c r="F831" s="228"/>
      <c r="G831" s="228"/>
      <c r="H831" s="228" t="str">
        <f t="shared" si="1"/>
        <v/>
      </c>
    </row>
    <row r="832">
      <c r="A832" s="158"/>
      <c r="B832" s="158"/>
      <c r="C832" s="158"/>
      <c r="D832" s="158"/>
      <c r="E832" s="159"/>
      <c r="F832" s="228"/>
      <c r="G832" s="228"/>
      <c r="H832" s="228" t="str">
        <f t="shared" si="1"/>
        <v/>
      </c>
    </row>
    <row r="833">
      <c r="A833" s="158"/>
      <c r="B833" s="158"/>
      <c r="C833" s="158"/>
      <c r="D833" s="158"/>
      <c r="E833" s="159"/>
      <c r="F833" s="228"/>
      <c r="G833" s="228"/>
      <c r="H833" s="228" t="str">
        <f t="shared" si="1"/>
        <v/>
      </c>
    </row>
    <row r="834">
      <c r="A834" s="158"/>
      <c r="B834" s="158"/>
      <c r="C834" s="158"/>
      <c r="D834" s="158"/>
      <c r="E834" s="159"/>
      <c r="F834" s="228"/>
      <c r="G834" s="228"/>
      <c r="H834" s="228" t="str">
        <f t="shared" si="1"/>
        <v/>
      </c>
    </row>
    <row r="835">
      <c r="A835" s="158"/>
      <c r="B835" s="158"/>
      <c r="C835" s="158"/>
      <c r="D835" s="158"/>
      <c r="E835" s="159"/>
      <c r="F835" s="228"/>
      <c r="G835" s="228"/>
      <c r="H835" s="228" t="str">
        <f t="shared" si="1"/>
        <v/>
      </c>
    </row>
    <row r="836">
      <c r="A836" s="158"/>
      <c r="B836" s="158"/>
      <c r="C836" s="158"/>
      <c r="D836" s="158"/>
      <c r="E836" s="159"/>
      <c r="F836" s="228"/>
      <c r="G836" s="228"/>
      <c r="H836" s="228" t="str">
        <f t="shared" si="1"/>
        <v/>
      </c>
    </row>
    <row r="837">
      <c r="A837" s="158"/>
      <c r="B837" s="158"/>
      <c r="C837" s="158"/>
      <c r="D837" s="158"/>
      <c r="E837" s="159"/>
      <c r="F837" s="228"/>
      <c r="G837" s="228"/>
      <c r="H837" s="228" t="str">
        <f t="shared" si="1"/>
        <v/>
      </c>
    </row>
    <row r="838">
      <c r="A838" s="158"/>
      <c r="B838" s="158"/>
      <c r="C838" s="158"/>
      <c r="D838" s="158"/>
      <c r="E838" s="159"/>
      <c r="F838" s="228"/>
      <c r="G838" s="228"/>
      <c r="H838" s="228" t="str">
        <f t="shared" si="1"/>
        <v/>
      </c>
    </row>
    <row r="839">
      <c r="A839" s="158"/>
      <c r="B839" s="158"/>
      <c r="C839" s="158"/>
      <c r="D839" s="158"/>
      <c r="E839" s="159"/>
      <c r="F839" s="228"/>
      <c r="G839" s="228"/>
      <c r="H839" s="228" t="str">
        <f t="shared" si="1"/>
        <v/>
      </c>
    </row>
    <row r="840">
      <c r="A840" s="158"/>
      <c r="B840" s="158"/>
      <c r="C840" s="158"/>
      <c r="D840" s="158"/>
      <c r="E840" s="159"/>
      <c r="F840" s="228"/>
      <c r="G840" s="228"/>
      <c r="H840" s="228" t="str">
        <f t="shared" si="1"/>
        <v/>
      </c>
    </row>
    <row r="841">
      <c r="A841" s="158"/>
      <c r="B841" s="158"/>
      <c r="C841" s="158"/>
      <c r="D841" s="158"/>
      <c r="E841" s="159"/>
      <c r="F841" s="228"/>
      <c r="G841" s="228"/>
      <c r="H841" s="228" t="str">
        <f t="shared" si="1"/>
        <v/>
      </c>
    </row>
    <row r="842">
      <c r="A842" s="158"/>
      <c r="B842" s="158"/>
      <c r="C842" s="158"/>
      <c r="D842" s="158"/>
      <c r="E842" s="159"/>
      <c r="F842" s="228"/>
      <c r="G842" s="228"/>
      <c r="H842" s="228" t="str">
        <f t="shared" si="1"/>
        <v/>
      </c>
    </row>
    <row r="843">
      <c r="A843" s="158"/>
      <c r="B843" s="158"/>
      <c r="C843" s="158"/>
      <c r="D843" s="158"/>
      <c r="E843" s="159"/>
      <c r="F843" s="228"/>
      <c r="G843" s="228"/>
      <c r="H843" s="228" t="str">
        <f t="shared" si="1"/>
        <v/>
      </c>
    </row>
    <row r="844">
      <c r="A844" s="158"/>
      <c r="B844" s="158"/>
      <c r="C844" s="158"/>
      <c r="D844" s="158"/>
      <c r="E844" s="159"/>
      <c r="F844" s="228"/>
      <c r="G844" s="228"/>
      <c r="H844" s="228" t="str">
        <f t="shared" si="1"/>
        <v/>
      </c>
    </row>
    <row r="845">
      <c r="A845" s="158"/>
      <c r="B845" s="158"/>
      <c r="C845" s="158"/>
      <c r="D845" s="158"/>
      <c r="E845" s="159"/>
      <c r="F845" s="228"/>
      <c r="G845" s="228"/>
      <c r="H845" s="228" t="str">
        <f t="shared" si="1"/>
        <v/>
      </c>
    </row>
    <row r="846">
      <c r="A846" s="158"/>
      <c r="B846" s="158"/>
      <c r="C846" s="158"/>
      <c r="D846" s="158"/>
      <c r="E846" s="159"/>
      <c r="F846" s="228"/>
      <c r="G846" s="228"/>
      <c r="H846" s="228" t="str">
        <f t="shared" si="1"/>
        <v/>
      </c>
    </row>
    <row r="847">
      <c r="A847" s="158"/>
      <c r="B847" s="158"/>
      <c r="C847" s="158"/>
      <c r="D847" s="158"/>
      <c r="E847" s="159"/>
      <c r="F847" s="228"/>
      <c r="G847" s="228"/>
      <c r="H847" s="228" t="str">
        <f t="shared" si="1"/>
        <v/>
      </c>
    </row>
    <row r="848">
      <c r="A848" s="158"/>
      <c r="B848" s="158"/>
      <c r="C848" s="158"/>
      <c r="D848" s="158"/>
      <c r="E848" s="159"/>
      <c r="F848" s="228"/>
      <c r="G848" s="228"/>
      <c r="H848" s="228" t="str">
        <f t="shared" si="1"/>
        <v/>
      </c>
    </row>
    <row r="849">
      <c r="A849" s="158"/>
      <c r="B849" s="158"/>
      <c r="C849" s="158"/>
      <c r="D849" s="158"/>
      <c r="E849" s="159"/>
      <c r="F849" s="228"/>
      <c r="G849" s="228"/>
      <c r="H849" s="228" t="str">
        <f t="shared" si="1"/>
        <v/>
      </c>
    </row>
    <row r="850">
      <c r="A850" s="158"/>
      <c r="B850" s="158"/>
      <c r="C850" s="158"/>
      <c r="D850" s="158"/>
      <c r="E850" s="159"/>
      <c r="F850" s="228"/>
      <c r="G850" s="228"/>
      <c r="H850" s="228" t="str">
        <f t="shared" si="1"/>
        <v/>
      </c>
    </row>
    <row r="851">
      <c r="A851" s="158"/>
      <c r="B851" s="158"/>
      <c r="C851" s="158"/>
      <c r="D851" s="158"/>
      <c r="E851" s="159"/>
      <c r="F851" s="228"/>
      <c r="G851" s="228"/>
      <c r="H851" s="228" t="str">
        <f t="shared" si="1"/>
        <v/>
      </c>
    </row>
    <row r="852">
      <c r="A852" s="158"/>
      <c r="B852" s="158"/>
      <c r="C852" s="158"/>
      <c r="D852" s="158"/>
      <c r="E852" s="159"/>
      <c r="F852" s="228"/>
      <c r="G852" s="228"/>
      <c r="H852" s="228" t="str">
        <f t="shared" si="1"/>
        <v/>
      </c>
    </row>
    <row r="853">
      <c r="A853" s="158"/>
      <c r="B853" s="158"/>
      <c r="C853" s="158"/>
      <c r="D853" s="158"/>
      <c r="E853" s="159"/>
      <c r="F853" s="228"/>
      <c r="G853" s="228"/>
      <c r="H853" s="228" t="str">
        <f t="shared" si="1"/>
        <v/>
      </c>
    </row>
    <row r="854">
      <c r="A854" s="158"/>
      <c r="B854" s="158"/>
      <c r="C854" s="158"/>
      <c r="D854" s="158"/>
      <c r="E854" s="159"/>
      <c r="F854" s="228"/>
      <c r="G854" s="228"/>
      <c r="H854" s="228" t="str">
        <f t="shared" si="1"/>
        <v/>
      </c>
    </row>
    <row r="855">
      <c r="A855" s="158"/>
      <c r="B855" s="158"/>
      <c r="C855" s="158"/>
      <c r="D855" s="158"/>
      <c r="E855" s="159"/>
      <c r="F855" s="228"/>
      <c r="G855" s="228"/>
      <c r="H855" s="228" t="str">
        <f t="shared" si="1"/>
        <v/>
      </c>
    </row>
    <row r="856">
      <c r="A856" s="158"/>
      <c r="B856" s="158"/>
      <c r="C856" s="158"/>
      <c r="D856" s="158"/>
      <c r="E856" s="159"/>
      <c r="F856" s="228"/>
      <c r="G856" s="228"/>
      <c r="H856" s="228" t="str">
        <f t="shared" si="1"/>
        <v/>
      </c>
    </row>
    <row r="857">
      <c r="A857" s="158"/>
      <c r="B857" s="158"/>
      <c r="C857" s="158"/>
      <c r="D857" s="158"/>
      <c r="E857" s="159"/>
      <c r="F857" s="228"/>
      <c r="G857" s="228"/>
      <c r="H857" s="228" t="str">
        <f t="shared" si="1"/>
        <v/>
      </c>
    </row>
    <row r="858">
      <c r="A858" s="158"/>
      <c r="B858" s="158"/>
      <c r="C858" s="158"/>
      <c r="D858" s="158"/>
      <c r="E858" s="159"/>
      <c r="F858" s="228"/>
      <c r="G858" s="228"/>
      <c r="H858" s="228" t="str">
        <f t="shared" si="1"/>
        <v/>
      </c>
    </row>
    <row r="859">
      <c r="A859" s="158"/>
      <c r="B859" s="158"/>
      <c r="C859" s="158"/>
      <c r="D859" s="158"/>
      <c r="E859" s="159"/>
      <c r="F859" s="228"/>
      <c r="G859" s="228"/>
      <c r="H859" s="228" t="str">
        <f t="shared" si="1"/>
        <v/>
      </c>
    </row>
    <row r="860">
      <c r="A860" s="158"/>
      <c r="B860" s="158"/>
      <c r="C860" s="158"/>
      <c r="D860" s="158"/>
      <c r="E860" s="159"/>
      <c r="F860" s="228"/>
      <c r="G860" s="228"/>
      <c r="H860" s="228" t="str">
        <f t="shared" si="1"/>
        <v/>
      </c>
    </row>
    <row r="861">
      <c r="A861" s="158"/>
      <c r="B861" s="158"/>
      <c r="C861" s="158"/>
      <c r="D861" s="158"/>
      <c r="E861" s="159"/>
      <c r="F861" s="228"/>
      <c r="G861" s="228"/>
      <c r="H861" s="228" t="str">
        <f t="shared" si="1"/>
        <v/>
      </c>
    </row>
    <row r="862">
      <c r="A862" s="158"/>
      <c r="B862" s="158"/>
      <c r="C862" s="158"/>
      <c r="D862" s="158"/>
      <c r="E862" s="159"/>
      <c r="F862" s="228"/>
      <c r="G862" s="228"/>
      <c r="H862" s="228" t="str">
        <f t="shared" si="1"/>
        <v/>
      </c>
    </row>
    <row r="863">
      <c r="A863" s="158"/>
      <c r="B863" s="158"/>
      <c r="C863" s="158"/>
      <c r="D863" s="158"/>
      <c r="E863" s="159"/>
      <c r="F863" s="228"/>
      <c r="G863" s="228"/>
      <c r="H863" s="228" t="str">
        <f t="shared" si="1"/>
        <v/>
      </c>
    </row>
    <row r="864">
      <c r="A864" s="158"/>
      <c r="B864" s="158"/>
      <c r="C864" s="158"/>
      <c r="D864" s="158"/>
      <c r="E864" s="159"/>
      <c r="F864" s="228"/>
      <c r="G864" s="228"/>
      <c r="H864" s="228" t="str">
        <f t="shared" si="1"/>
        <v/>
      </c>
    </row>
    <row r="865">
      <c r="A865" s="158"/>
      <c r="B865" s="158"/>
      <c r="C865" s="158"/>
      <c r="D865" s="158"/>
      <c r="E865" s="159"/>
      <c r="F865" s="228"/>
      <c r="G865" s="228"/>
      <c r="H865" s="228" t="str">
        <f t="shared" si="1"/>
        <v/>
      </c>
    </row>
    <row r="866">
      <c r="A866" s="158"/>
      <c r="B866" s="158"/>
      <c r="C866" s="158"/>
      <c r="D866" s="158"/>
      <c r="E866" s="159"/>
      <c r="F866" s="228"/>
      <c r="G866" s="228"/>
      <c r="H866" s="228" t="str">
        <f t="shared" si="1"/>
        <v/>
      </c>
    </row>
    <row r="867">
      <c r="A867" s="158"/>
      <c r="B867" s="158"/>
      <c r="C867" s="158"/>
      <c r="D867" s="158"/>
      <c r="E867" s="159"/>
      <c r="F867" s="228"/>
      <c r="G867" s="228"/>
      <c r="H867" s="228" t="str">
        <f t="shared" si="1"/>
        <v/>
      </c>
    </row>
    <row r="868">
      <c r="A868" s="158"/>
      <c r="B868" s="158"/>
      <c r="C868" s="158"/>
      <c r="D868" s="158"/>
      <c r="E868" s="159"/>
      <c r="F868" s="228"/>
      <c r="G868" s="228"/>
      <c r="H868" s="228" t="str">
        <f t="shared" si="1"/>
        <v/>
      </c>
    </row>
    <row r="869">
      <c r="A869" s="158"/>
      <c r="B869" s="158"/>
      <c r="C869" s="158"/>
      <c r="D869" s="158"/>
      <c r="E869" s="159"/>
      <c r="F869" s="228"/>
      <c r="G869" s="228"/>
      <c r="H869" s="228" t="str">
        <f t="shared" si="1"/>
        <v/>
      </c>
    </row>
    <row r="870">
      <c r="A870" s="158"/>
      <c r="B870" s="158"/>
      <c r="C870" s="158"/>
      <c r="D870" s="158"/>
      <c r="E870" s="159"/>
      <c r="F870" s="228"/>
      <c r="G870" s="228"/>
      <c r="H870" s="228" t="str">
        <f t="shared" si="1"/>
        <v/>
      </c>
    </row>
    <row r="871">
      <c r="A871" s="158"/>
      <c r="B871" s="158"/>
      <c r="C871" s="158"/>
      <c r="D871" s="158"/>
      <c r="E871" s="159"/>
      <c r="F871" s="228"/>
      <c r="G871" s="228"/>
      <c r="H871" s="228" t="str">
        <f t="shared" si="1"/>
        <v/>
      </c>
    </row>
    <row r="872">
      <c r="A872" s="158"/>
      <c r="B872" s="158"/>
      <c r="C872" s="158"/>
      <c r="D872" s="158"/>
      <c r="E872" s="159"/>
      <c r="F872" s="228"/>
      <c r="G872" s="228"/>
      <c r="H872" s="228" t="str">
        <f t="shared" si="1"/>
        <v/>
      </c>
    </row>
    <row r="873">
      <c r="A873" s="158"/>
      <c r="B873" s="158"/>
      <c r="C873" s="158"/>
      <c r="D873" s="158"/>
      <c r="E873" s="159"/>
      <c r="F873" s="228"/>
      <c r="G873" s="228"/>
      <c r="H873" s="228" t="str">
        <f t="shared" si="1"/>
        <v/>
      </c>
    </row>
    <row r="874">
      <c r="A874" s="158"/>
      <c r="B874" s="158"/>
      <c r="C874" s="158"/>
      <c r="D874" s="158"/>
      <c r="E874" s="159"/>
      <c r="F874" s="228"/>
      <c r="G874" s="228"/>
      <c r="H874" s="228" t="str">
        <f t="shared" si="1"/>
        <v/>
      </c>
    </row>
    <row r="875">
      <c r="A875" s="158"/>
      <c r="B875" s="158"/>
      <c r="C875" s="158"/>
      <c r="D875" s="158"/>
      <c r="E875" s="159"/>
      <c r="F875" s="228"/>
      <c r="G875" s="228"/>
      <c r="H875" s="228" t="str">
        <f t="shared" si="1"/>
        <v/>
      </c>
    </row>
    <row r="876">
      <c r="A876" s="158"/>
      <c r="B876" s="158"/>
      <c r="C876" s="158"/>
      <c r="D876" s="158"/>
      <c r="E876" s="159"/>
      <c r="F876" s="228"/>
      <c r="G876" s="228"/>
      <c r="H876" s="228" t="str">
        <f t="shared" si="1"/>
        <v/>
      </c>
    </row>
    <row r="877">
      <c r="A877" s="158"/>
      <c r="B877" s="158"/>
      <c r="C877" s="158"/>
      <c r="D877" s="158"/>
      <c r="E877" s="159"/>
      <c r="F877" s="228"/>
      <c r="G877" s="228"/>
      <c r="H877" s="228" t="str">
        <f t="shared" si="1"/>
        <v/>
      </c>
    </row>
    <row r="878">
      <c r="A878" s="158"/>
      <c r="B878" s="158"/>
      <c r="C878" s="158"/>
      <c r="D878" s="158"/>
      <c r="E878" s="159"/>
      <c r="F878" s="228"/>
      <c r="G878" s="228"/>
      <c r="H878" s="228" t="str">
        <f t="shared" si="1"/>
        <v/>
      </c>
    </row>
    <row r="879">
      <c r="A879" s="158"/>
      <c r="B879" s="158"/>
      <c r="C879" s="158"/>
      <c r="D879" s="158"/>
      <c r="E879" s="159"/>
      <c r="F879" s="228"/>
      <c r="G879" s="228"/>
      <c r="H879" s="228" t="str">
        <f t="shared" si="1"/>
        <v/>
      </c>
    </row>
    <row r="880">
      <c r="A880" s="158"/>
      <c r="B880" s="158"/>
      <c r="C880" s="158"/>
      <c r="D880" s="158"/>
      <c r="E880" s="159"/>
      <c r="F880" s="228"/>
      <c r="G880" s="228"/>
      <c r="H880" s="228" t="str">
        <f t="shared" si="1"/>
        <v/>
      </c>
    </row>
    <row r="881">
      <c r="A881" s="158"/>
      <c r="B881" s="158"/>
      <c r="C881" s="158"/>
      <c r="D881" s="158"/>
      <c r="E881" s="159"/>
      <c r="F881" s="228"/>
      <c r="G881" s="228"/>
      <c r="H881" s="228" t="str">
        <f t="shared" si="1"/>
        <v/>
      </c>
    </row>
    <row r="882">
      <c r="A882" s="158"/>
      <c r="B882" s="158"/>
      <c r="C882" s="158"/>
      <c r="D882" s="158"/>
      <c r="E882" s="159"/>
      <c r="F882" s="228"/>
      <c r="G882" s="228"/>
      <c r="H882" s="228" t="str">
        <f t="shared" si="1"/>
        <v/>
      </c>
    </row>
    <row r="883">
      <c r="A883" s="158"/>
      <c r="B883" s="158"/>
      <c r="C883" s="158"/>
      <c r="D883" s="158"/>
      <c r="E883" s="159"/>
      <c r="F883" s="228"/>
      <c r="G883" s="228"/>
      <c r="H883" s="228" t="str">
        <f t="shared" si="1"/>
        <v/>
      </c>
    </row>
    <row r="884">
      <c r="A884" s="158"/>
      <c r="B884" s="158"/>
      <c r="C884" s="158"/>
      <c r="D884" s="158"/>
      <c r="E884" s="159"/>
      <c r="F884" s="228"/>
      <c r="G884" s="228"/>
      <c r="H884" s="228" t="str">
        <f t="shared" si="1"/>
        <v/>
      </c>
    </row>
    <row r="885">
      <c r="A885" s="158"/>
      <c r="B885" s="158"/>
      <c r="C885" s="158"/>
      <c r="D885" s="158"/>
      <c r="E885" s="159"/>
      <c r="F885" s="228"/>
      <c r="G885" s="228"/>
      <c r="H885" s="228" t="str">
        <f t="shared" si="1"/>
        <v/>
      </c>
    </row>
    <row r="886">
      <c r="A886" s="158"/>
      <c r="B886" s="158"/>
      <c r="C886" s="158"/>
      <c r="D886" s="158"/>
      <c r="E886" s="159"/>
      <c r="F886" s="228"/>
      <c r="G886" s="228"/>
      <c r="H886" s="228" t="str">
        <f t="shared" si="1"/>
        <v/>
      </c>
    </row>
    <row r="887">
      <c r="A887" s="158"/>
      <c r="B887" s="158"/>
      <c r="C887" s="158"/>
      <c r="D887" s="158"/>
      <c r="E887" s="159"/>
      <c r="F887" s="228"/>
      <c r="G887" s="228"/>
      <c r="H887" s="228" t="str">
        <f t="shared" si="1"/>
        <v/>
      </c>
    </row>
    <row r="888">
      <c r="A888" s="158"/>
      <c r="B888" s="158"/>
      <c r="C888" s="158"/>
      <c r="D888" s="158"/>
      <c r="E888" s="159"/>
      <c r="F888" s="228"/>
      <c r="G888" s="228"/>
      <c r="H888" s="228" t="str">
        <f t="shared" si="1"/>
        <v/>
      </c>
    </row>
    <row r="889">
      <c r="A889" s="158"/>
      <c r="B889" s="158"/>
      <c r="C889" s="158"/>
      <c r="D889" s="158"/>
      <c r="E889" s="159"/>
      <c r="F889" s="228"/>
      <c r="G889" s="228"/>
      <c r="H889" s="228" t="str">
        <f t="shared" si="1"/>
        <v/>
      </c>
    </row>
    <row r="890">
      <c r="A890" s="158"/>
      <c r="B890" s="158"/>
      <c r="C890" s="158"/>
      <c r="D890" s="158"/>
      <c r="E890" s="159"/>
      <c r="F890" s="228"/>
      <c r="G890" s="228"/>
      <c r="H890" s="228" t="str">
        <f t="shared" si="1"/>
        <v/>
      </c>
    </row>
    <row r="891">
      <c r="A891" s="158"/>
      <c r="B891" s="158"/>
      <c r="C891" s="158"/>
      <c r="D891" s="158"/>
      <c r="E891" s="159"/>
      <c r="F891" s="228"/>
      <c r="G891" s="228"/>
      <c r="H891" s="228" t="str">
        <f t="shared" si="1"/>
        <v/>
      </c>
    </row>
    <row r="892">
      <c r="A892" s="158"/>
      <c r="B892" s="158"/>
      <c r="C892" s="158"/>
      <c r="D892" s="158"/>
      <c r="E892" s="159"/>
      <c r="F892" s="228"/>
      <c r="G892" s="228"/>
      <c r="H892" s="228" t="str">
        <f t="shared" si="1"/>
        <v/>
      </c>
    </row>
    <row r="893">
      <c r="A893" s="158"/>
      <c r="B893" s="158"/>
      <c r="C893" s="158"/>
      <c r="D893" s="158"/>
      <c r="E893" s="159"/>
      <c r="F893" s="228"/>
      <c r="G893" s="228"/>
      <c r="H893" s="228" t="str">
        <f t="shared" si="1"/>
        <v/>
      </c>
    </row>
    <row r="894">
      <c r="A894" s="158"/>
      <c r="B894" s="158"/>
      <c r="C894" s="158"/>
      <c r="D894" s="158"/>
      <c r="E894" s="159"/>
      <c r="F894" s="228"/>
      <c r="G894" s="228"/>
      <c r="H894" s="228" t="str">
        <f t="shared" si="1"/>
        <v/>
      </c>
    </row>
    <row r="895">
      <c r="A895" s="158"/>
      <c r="B895" s="158"/>
      <c r="C895" s="158"/>
      <c r="D895" s="158"/>
      <c r="E895" s="159"/>
      <c r="F895" s="228"/>
      <c r="G895" s="228"/>
      <c r="H895" s="228" t="str">
        <f t="shared" si="1"/>
        <v/>
      </c>
    </row>
    <row r="896">
      <c r="A896" s="158"/>
      <c r="B896" s="158"/>
      <c r="C896" s="158"/>
      <c r="D896" s="158"/>
      <c r="E896" s="159"/>
      <c r="F896" s="228"/>
      <c r="G896" s="228"/>
      <c r="H896" s="228" t="str">
        <f t="shared" si="1"/>
        <v/>
      </c>
    </row>
    <row r="897">
      <c r="A897" s="158"/>
      <c r="B897" s="158"/>
      <c r="C897" s="158"/>
      <c r="D897" s="158"/>
      <c r="E897" s="159"/>
      <c r="F897" s="228"/>
      <c r="G897" s="228"/>
      <c r="H897" s="228" t="str">
        <f t="shared" si="1"/>
        <v/>
      </c>
    </row>
    <row r="898">
      <c r="A898" s="158"/>
      <c r="B898" s="158"/>
      <c r="C898" s="158"/>
      <c r="D898" s="158"/>
      <c r="E898" s="159"/>
      <c r="F898" s="228"/>
      <c r="G898" s="228"/>
      <c r="H898" s="228" t="str">
        <f t="shared" si="1"/>
        <v/>
      </c>
    </row>
    <row r="899">
      <c r="A899" s="158"/>
      <c r="B899" s="158"/>
      <c r="C899" s="158"/>
      <c r="D899" s="158"/>
      <c r="E899" s="159"/>
      <c r="F899" s="228"/>
      <c r="G899" s="228"/>
      <c r="H899" s="228" t="str">
        <f t="shared" si="1"/>
        <v/>
      </c>
    </row>
    <row r="900">
      <c r="A900" s="158"/>
      <c r="B900" s="158"/>
      <c r="C900" s="158"/>
      <c r="D900" s="158"/>
      <c r="E900" s="159"/>
      <c r="F900" s="228"/>
      <c r="G900" s="228"/>
      <c r="H900" s="228" t="str">
        <f t="shared" si="1"/>
        <v/>
      </c>
    </row>
    <row r="901">
      <c r="A901" s="158"/>
      <c r="B901" s="158"/>
      <c r="C901" s="158"/>
      <c r="D901" s="158"/>
      <c r="E901" s="159"/>
      <c r="F901" s="228"/>
      <c r="G901" s="228"/>
      <c r="H901" s="228" t="str">
        <f t="shared" si="1"/>
        <v/>
      </c>
    </row>
    <row r="902">
      <c r="A902" s="158"/>
      <c r="B902" s="158"/>
      <c r="C902" s="158"/>
      <c r="D902" s="158"/>
      <c r="E902" s="159"/>
      <c r="F902" s="228"/>
      <c r="G902" s="228"/>
      <c r="H902" s="228" t="str">
        <f t="shared" si="1"/>
        <v/>
      </c>
    </row>
    <row r="903">
      <c r="A903" s="158"/>
      <c r="B903" s="158"/>
      <c r="C903" s="158"/>
      <c r="D903" s="158"/>
      <c r="E903" s="159"/>
      <c r="F903" s="228"/>
      <c r="G903" s="228"/>
      <c r="H903" s="228" t="str">
        <f t="shared" si="1"/>
        <v/>
      </c>
    </row>
    <row r="904">
      <c r="A904" s="158"/>
      <c r="B904" s="158"/>
      <c r="C904" s="158"/>
      <c r="D904" s="158"/>
      <c r="E904" s="159"/>
      <c r="F904" s="228"/>
      <c r="G904" s="228"/>
      <c r="H904" s="228" t="str">
        <f t="shared" si="1"/>
        <v/>
      </c>
    </row>
    <row r="905">
      <c r="A905" s="158"/>
      <c r="B905" s="158"/>
      <c r="C905" s="158"/>
      <c r="D905" s="158"/>
      <c r="E905" s="159"/>
      <c r="F905" s="228"/>
      <c r="G905" s="228"/>
      <c r="H905" s="228" t="str">
        <f t="shared" si="1"/>
        <v/>
      </c>
    </row>
    <row r="906">
      <c r="A906" s="158"/>
      <c r="B906" s="158"/>
      <c r="C906" s="158"/>
      <c r="D906" s="158"/>
      <c r="E906" s="159"/>
      <c r="F906" s="228"/>
      <c r="G906" s="228"/>
      <c r="H906" s="228" t="str">
        <f t="shared" si="1"/>
        <v/>
      </c>
    </row>
    <row r="907">
      <c r="A907" s="158"/>
      <c r="B907" s="158"/>
      <c r="C907" s="158"/>
      <c r="D907" s="158"/>
      <c r="E907" s="159"/>
      <c r="F907" s="228"/>
      <c r="G907" s="228"/>
      <c r="H907" s="228" t="str">
        <f t="shared" si="1"/>
        <v/>
      </c>
    </row>
    <row r="908">
      <c r="A908" s="158"/>
      <c r="B908" s="158"/>
      <c r="C908" s="158"/>
      <c r="D908" s="158"/>
      <c r="E908" s="159"/>
      <c r="F908" s="228"/>
      <c r="G908" s="228"/>
      <c r="H908" s="228" t="str">
        <f t="shared" si="1"/>
        <v/>
      </c>
    </row>
    <row r="909">
      <c r="A909" s="158"/>
      <c r="B909" s="158"/>
      <c r="C909" s="158"/>
      <c r="D909" s="158"/>
      <c r="E909" s="159"/>
      <c r="F909" s="228"/>
      <c r="G909" s="228"/>
      <c r="H909" s="228" t="str">
        <f t="shared" si="1"/>
        <v/>
      </c>
    </row>
    <row r="910">
      <c r="A910" s="158"/>
      <c r="B910" s="158"/>
      <c r="C910" s="158"/>
      <c r="D910" s="158"/>
      <c r="E910" s="159"/>
      <c r="F910" s="228"/>
      <c r="G910" s="228"/>
      <c r="H910" s="228" t="str">
        <f t="shared" si="1"/>
        <v/>
      </c>
    </row>
    <row r="911">
      <c r="A911" s="158"/>
      <c r="B911" s="158"/>
      <c r="C911" s="158"/>
      <c r="D911" s="158"/>
      <c r="E911" s="159"/>
      <c r="F911" s="228"/>
      <c r="G911" s="228"/>
      <c r="H911" s="228" t="str">
        <f t="shared" si="1"/>
        <v/>
      </c>
    </row>
    <row r="912">
      <c r="A912" s="158"/>
      <c r="B912" s="158"/>
      <c r="C912" s="158"/>
      <c r="D912" s="158"/>
      <c r="E912" s="159"/>
      <c r="F912" s="228"/>
      <c r="G912" s="228"/>
      <c r="H912" s="228" t="str">
        <f t="shared" si="1"/>
        <v/>
      </c>
    </row>
    <row r="913">
      <c r="A913" s="158"/>
      <c r="B913" s="158"/>
      <c r="C913" s="158"/>
      <c r="D913" s="158"/>
      <c r="E913" s="159"/>
      <c r="F913" s="228"/>
      <c r="G913" s="228"/>
      <c r="H913" s="228" t="str">
        <f t="shared" si="1"/>
        <v/>
      </c>
    </row>
    <row r="914">
      <c r="A914" s="158"/>
      <c r="B914" s="158"/>
      <c r="C914" s="158"/>
      <c r="D914" s="158"/>
      <c r="E914" s="159"/>
      <c r="F914" s="228"/>
      <c r="G914" s="228"/>
      <c r="H914" s="228" t="str">
        <f t="shared" si="1"/>
        <v/>
      </c>
    </row>
    <row r="915">
      <c r="A915" s="158"/>
      <c r="B915" s="158"/>
      <c r="C915" s="158"/>
      <c r="D915" s="158"/>
      <c r="E915" s="159"/>
      <c r="F915" s="228"/>
      <c r="G915" s="228"/>
      <c r="H915" s="228" t="str">
        <f t="shared" si="1"/>
        <v/>
      </c>
    </row>
    <row r="916">
      <c r="A916" s="158"/>
      <c r="B916" s="158"/>
      <c r="C916" s="158"/>
      <c r="D916" s="158"/>
      <c r="E916" s="159"/>
      <c r="F916" s="228"/>
      <c r="G916" s="228"/>
      <c r="H916" s="228" t="str">
        <f t="shared" si="1"/>
        <v/>
      </c>
    </row>
    <row r="917">
      <c r="A917" s="158"/>
      <c r="B917" s="158"/>
      <c r="C917" s="158"/>
      <c r="D917" s="158"/>
      <c r="E917" s="159"/>
      <c r="F917" s="228"/>
      <c r="G917" s="228"/>
      <c r="H917" s="228" t="str">
        <f t="shared" si="1"/>
        <v/>
      </c>
    </row>
    <row r="918">
      <c r="A918" s="158"/>
      <c r="B918" s="158"/>
      <c r="C918" s="158"/>
      <c r="D918" s="158"/>
      <c r="E918" s="159"/>
      <c r="F918" s="228"/>
      <c r="G918" s="228"/>
      <c r="H918" s="228" t="str">
        <f t="shared" si="1"/>
        <v/>
      </c>
    </row>
    <row r="919">
      <c r="A919" s="158"/>
      <c r="B919" s="158"/>
      <c r="C919" s="158"/>
      <c r="D919" s="158"/>
      <c r="E919" s="159"/>
      <c r="F919" s="228"/>
      <c r="G919" s="228"/>
      <c r="H919" s="228" t="str">
        <f t="shared" si="1"/>
        <v/>
      </c>
    </row>
    <row r="920">
      <c r="A920" s="158"/>
      <c r="B920" s="158"/>
      <c r="C920" s="158"/>
      <c r="D920" s="158"/>
      <c r="E920" s="159"/>
      <c r="F920" s="228"/>
      <c r="G920" s="228"/>
      <c r="H920" s="228" t="str">
        <f t="shared" si="1"/>
        <v/>
      </c>
    </row>
    <row r="921">
      <c r="A921" s="158"/>
      <c r="B921" s="158"/>
      <c r="C921" s="158"/>
      <c r="D921" s="158"/>
      <c r="E921" s="159"/>
      <c r="F921" s="228"/>
      <c r="G921" s="228"/>
      <c r="H921" s="228" t="str">
        <f t="shared" si="1"/>
        <v/>
      </c>
    </row>
    <row r="922">
      <c r="A922" s="158"/>
      <c r="B922" s="158"/>
      <c r="C922" s="158"/>
      <c r="D922" s="158"/>
      <c r="E922" s="159"/>
      <c r="F922" s="228"/>
      <c r="G922" s="228"/>
      <c r="H922" s="228" t="str">
        <f t="shared" si="1"/>
        <v/>
      </c>
    </row>
    <row r="923">
      <c r="A923" s="158"/>
      <c r="B923" s="158"/>
      <c r="C923" s="158"/>
      <c r="D923" s="158"/>
      <c r="E923" s="159"/>
      <c r="F923" s="228"/>
      <c r="G923" s="228"/>
      <c r="H923" s="228" t="str">
        <f t="shared" si="1"/>
        <v/>
      </c>
    </row>
    <row r="924">
      <c r="A924" s="158"/>
      <c r="B924" s="158"/>
      <c r="C924" s="158"/>
      <c r="D924" s="158"/>
      <c r="E924" s="159"/>
      <c r="F924" s="228"/>
      <c r="G924" s="228"/>
      <c r="H924" s="228" t="str">
        <f t="shared" si="1"/>
        <v/>
      </c>
    </row>
    <row r="925">
      <c r="A925" s="158"/>
      <c r="B925" s="158"/>
      <c r="C925" s="158"/>
      <c r="D925" s="158"/>
      <c r="E925" s="159"/>
      <c r="F925" s="228"/>
      <c r="G925" s="228"/>
      <c r="H925" s="228" t="str">
        <f t="shared" si="1"/>
        <v/>
      </c>
    </row>
    <row r="926">
      <c r="A926" s="158"/>
      <c r="B926" s="158"/>
      <c r="C926" s="158"/>
      <c r="D926" s="158"/>
      <c r="E926" s="159"/>
      <c r="F926" s="228"/>
      <c r="G926" s="228"/>
      <c r="H926" s="228" t="str">
        <f t="shared" si="1"/>
        <v/>
      </c>
    </row>
    <row r="927">
      <c r="A927" s="158"/>
      <c r="B927" s="158"/>
      <c r="C927" s="158"/>
      <c r="D927" s="158"/>
      <c r="E927" s="159"/>
      <c r="F927" s="228"/>
      <c r="G927" s="228"/>
      <c r="H927" s="228" t="str">
        <f t="shared" si="1"/>
        <v/>
      </c>
    </row>
    <row r="928">
      <c r="A928" s="158"/>
      <c r="B928" s="158"/>
      <c r="C928" s="158"/>
      <c r="D928" s="158"/>
      <c r="E928" s="159"/>
      <c r="F928" s="228"/>
      <c r="G928" s="228"/>
      <c r="H928" s="228" t="str">
        <f t="shared" si="1"/>
        <v/>
      </c>
    </row>
    <row r="929">
      <c r="A929" s="158"/>
      <c r="B929" s="158"/>
      <c r="C929" s="158"/>
      <c r="D929" s="158"/>
      <c r="E929" s="159"/>
      <c r="F929" s="228"/>
      <c r="G929" s="228"/>
      <c r="H929" s="228" t="str">
        <f t="shared" si="1"/>
        <v/>
      </c>
    </row>
    <row r="930">
      <c r="A930" s="158"/>
      <c r="B930" s="158"/>
      <c r="C930" s="158"/>
      <c r="D930" s="158"/>
      <c r="E930" s="159"/>
      <c r="F930" s="228"/>
      <c r="G930" s="228"/>
      <c r="H930" s="228" t="str">
        <f t="shared" si="1"/>
        <v/>
      </c>
    </row>
    <row r="931">
      <c r="A931" s="158"/>
      <c r="B931" s="158"/>
      <c r="C931" s="158"/>
      <c r="D931" s="158"/>
      <c r="E931" s="159"/>
      <c r="F931" s="228"/>
      <c r="G931" s="228"/>
      <c r="H931" s="228" t="str">
        <f t="shared" si="1"/>
        <v/>
      </c>
    </row>
    <row r="932">
      <c r="A932" s="158"/>
      <c r="B932" s="158"/>
      <c r="C932" s="158"/>
      <c r="D932" s="158"/>
      <c r="E932" s="159"/>
      <c r="F932" s="228"/>
      <c r="G932" s="228"/>
      <c r="H932" s="228" t="str">
        <f t="shared" si="1"/>
        <v/>
      </c>
    </row>
    <row r="933">
      <c r="A933" s="158"/>
      <c r="B933" s="158"/>
      <c r="C933" s="158"/>
      <c r="D933" s="158"/>
      <c r="E933" s="159"/>
      <c r="F933" s="228"/>
      <c r="G933" s="228"/>
      <c r="H933" s="228" t="str">
        <f t="shared" si="1"/>
        <v/>
      </c>
    </row>
    <row r="934">
      <c r="A934" s="158"/>
      <c r="B934" s="158"/>
      <c r="C934" s="158"/>
      <c r="D934" s="158"/>
      <c r="E934" s="159"/>
      <c r="F934" s="228"/>
      <c r="G934" s="228"/>
      <c r="H934" s="228" t="str">
        <f t="shared" si="1"/>
        <v/>
      </c>
    </row>
    <row r="935">
      <c r="A935" s="158"/>
      <c r="B935" s="158"/>
      <c r="C935" s="158"/>
      <c r="D935" s="158"/>
      <c r="E935" s="159"/>
      <c r="F935" s="228"/>
      <c r="G935" s="228"/>
      <c r="H935" s="228" t="str">
        <f t="shared" si="1"/>
        <v/>
      </c>
    </row>
    <row r="936">
      <c r="A936" s="158"/>
      <c r="B936" s="158"/>
      <c r="C936" s="158"/>
      <c r="D936" s="158"/>
      <c r="E936" s="159"/>
      <c r="F936" s="228"/>
      <c r="G936" s="228"/>
      <c r="H936" s="228" t="str">
        <f t="shared" si="1"/>
        <v/>
      </c>
    </row>
    <row r="937">
      <c r="A937" s="158"/>
      <c r="B937" s="158"/>
      <c r="C937" s="158"/>
      <c r="D937" s="158"/>
      <c r="E937" s="159"/>
      <c r="F937" s="228"/>
      <c r="G937" s="228"/>
      <c r="H937" s="228" t="str">
        <f t="shared" si="1"/>
        <v/>
      </c>
    </row>
    <row r="938">
      <c r="A938" s="158"/>
      <c r="B938" s="158"/>
      <c r="C938" s="158"/>
      <c r="D938" s="158"/>
      <c r="E938" s="159"/>
      <c r="F938" s="228"/>
      <c r="G938" s="228"/>
      <c r="H938" s="228" t="str">
        <f t="shared" si="1"/>
        <v/>
      </c>
    </row>
    <row r="939">
      <c r="A939" s="158"/>
      <c r="B939" s="158"/>
      <c r="C939" s="158"/>
      <c r="D939" s="158"/>
      <c r="E939" s="159"/>
      <c r="F939" s="228"/>
      <c r="G939" s="228"/>
      <c r="H939" s="228" t="str">
        <f t="shared" si="1"/>
        <v/>
      </c>
    </row>
    <row r="940">
      <c r="A940" s="158"/>
      <c r="B940" s="158"/>
      <c r="C940" s="158"/>
      <c r="D940" s="158"/>
      <c r="E940" s="159"/>
      <c r="F940" s="228"/>
      <c r="G940" s="228"/>
      <c r="H940" s="228" t="str">
        <f t="shared" si="1"/>
        <v/>
      </c>
    </row>
    <row r="941">
      <c r="A941" s="158"/>
      <c r="B941" s="158"/>
      <c r="C941" s="158"/>
      <c r="D941" s="158"/>
      <c r="E941" s="159"/>
      <c r="F941" s="228"/>
      <c r="G941" s="228"/>
      <c r="H941" s="228" t="str">
        <f t="shared" si="1"/>
        <v/>
      </c>
    </row>
    <row r="942">
      <c r="A942" s="158"/>
      <c r="B942" s="158"/>
      <c r="C942" s="158"/>
      <c r="D942" s="158"/>
      <c r="E942" s="159"/>
      <c r="F942" s="228"/>
      <c r="G942" s="228"/>
      <c r="H942" s="228" t="str">
        <f t="shared" si="1"/>
        <v/>
      </c>
    </row>
    <row r="943">
      <c r="A943" s="158"/>
      <c r="B943" s="158"/>
      <c r="C943" s="158"/>
      <c r="D943" s="158"/>
      <c r="E943" s="159"/>
      <c r="F943" s="228"/>
      <c r="G943" s="228"/>
      <c r="H943" s="228" t="str">
        <f t="shared" si="1"/>
        <v/>
      </c>
    </row>
    <row r="944">
      <c r="A944" s="158"/>
      <c r="B944" s="158"/>
      <c r="C944" s="158"/>
      <c r="D944" s="158"/>
      <c r="E944" s="159"/>
      <c r="F944" s="228"/>
      <c r="G944" s="228"/>
      <c r="H944" s="228" t="str">
        <f t="shared" si="1"/>
        <v/>
      </c>
    </row>
    <row r="945">
      <c r="A945" s="158"/>
      <c r="B945" s="158"/>
      <c r="C945" s="158"/>
      <c r="D945" s="158"/>
      <c r="E945" s="159"/>
      <c r="F945" s="228"/>
      <c r="G945" s="228"/>
      <c r="H945" s="228" t="str">
        <f t="shared" si="1"/>
        <v/>
      </c>
    </row>
    <row r="946">
      <c r="A946" s="158"/>
      <c r="B946" s="158"/>
      <c r="C946" s="158"/>
      <c r="D946" s="158"/>
      <c r="E946" s="159"/>
      <c r="F946" s="228"/>
      <c r="G946" s="228"/>
      <c r="H946" s="228" t="str">
        <f t="shared" si="1"/>
        <v/>
      </c>
    </row>
    <row r="947">
      <c r="A947" s="158"/>
      <c r="B947" s="158"/>
      <c r="C947" s="158"/>
      <c r="D947" s="158"/>
      <c r="E947" s="159"/>
      <c r="F947" s="228"/>
      <c r="G947" s="228"/>
      <c r="H947" s="228" t="str">
        <f t="shared" si="1"/>
        <v/>
      </c>
    </row>
    <row r="948">
      <c r="A948" s="158"/>
      <c r="B948" s="158"/>
      <c r="C948" s="158"/>
      <c r="D948" s="158"/>
      <c r="E948" s="159"/>
      <c r="F948" s="228"/>
      <c r="G948" s="228"/>
      <c r="H948" s="228" t="str">
        <f t="shared" si="1"/>
        <v/>
      </c>
    </row>
    <row r="949">
      <c r="A949" s="158"/>
      <c r="B949" s="158"/>
      <c r="C949" s="158"/>
      <c r="D949" s="158"/>
      <c r="E949" s="159"/>
      <c r="F949" s="228"/>
      <c r="G949" s="228"/>
      <c r="H949" s="228" t="str">
        <f t="shared" si="1"/>
        <v/>
      </c>
    </row>
    <row r="950">
      <c r="A950" s="158"/>
      <c r="B950" s="158"/>
      <c r="C950" s="158"/>
      <c r="D950" s="158"/>
      <c r="E950" s="159"/>
      <c r="F950" s="228"/>
      <c r="G950" s="228"/>
      <c r="H950" s="228" t="str">
        <f t="shared" si="1"/>
        <v/>
      </c>
    </row>
    <row r="951">
      <c r="A951" s="158"/>
      <c r="B951" s="158"/>
      <c r="C951" s="158"/>
      <c r="D951" s="158"/>
      <c r="E951" s="159"/>
      <c r="F951" s="228"/>
      <c r="G951" s="228"/>
      <c r="H951" s="228" t="str">
        <f t="shared" si="1"/>
        <v/>
      </c>
    </row>
    <row r="952">
      <c r="A952" s="158"/>
      <c r="B952" s="158"/>
      <c r="C952" s="158"/>
      <c r="D952" s="158"/>
      <c r="E952" s="159"/>
      <c r="F952" s="228"/>
      <c r="G952" s="228"/>
      <c r="H952" s="228" t="str">
        <f t="shared" si="1"/>
        <v/>
      </c>
    </row>
    <row r="953">
      <c r="A953" s="158"/>
      <c r="B953" s="158"/>
      <c r="C953" s="158"/>
      <c r="D953" s="158"/>
      <c r="E953" s="159"/>
      <c r="F953" s="228"/>
      <c r="G953" s="228"/>
      <c r="H953" s="228" t="str">
        <f t="shared" si="1"/>
        <v/>
      </c>
    </row>
    <row r="954">
      <c r="A954" s="158"/>
      <c r="B954" s="158"/>
      <c r="C954" s="158"/>
      <c r="D954" s="158"/>
      <c r="E954" s="159"/>
      <c r="F954" s="228"/>
      <c r="G954" s="228"/>
      <c r="H954" s="228" t="str">
        <f t="shared" si="1"/>
        <v/>
      </c>
    </row>
    <row r="955">
      <c r="A955" s="158"/>
      <c r="B955" s="158"/>
      <c r="C955" s="158"/>
      <c r="D955" s="158"/>
      <c r="E955" s="159"/>
      <c r="F955" s="228"/>
      <c r="G955" s="228"/>
      <c r="H955" s="228" t="str">
        <f t="shared" si="1"/>
        <v/>
      </c>
    </row>
    <row r="956">
      <c r="A956" s="158"/>
      <c r="B956" s="158"/>
      <c r="C956" s="158"/>
      <c r="D956" s="158"/>
      <c r="E956" s="159"/>
      <c r="F956" s="228"/>
      <c r="G956" s="228"/>
      <c r="H956" s="228" t="str">
        <f t="shared" si="1"/>
        <v/>
      </c>
    </row>
    <row r="957">
      <c r="A957" s="158"/>
      <c r="B957" s="158"/>
      <c r="C957" s="158"/>
      <c r="D957" s="158"/>
      <c r="E957" s="159"/>
      <c r="F957" s="228"/>
      <c r="G957" s="228"/>
      <c r="H957" s="228" t="str">
        <f t="shared" si="1"/>
        <v/>
      </c>
    </row>
    <row r="958">
      <c r="A958" s="158"/>
      <c r="B958" s="158"/>
      <c r="C958" s="158"/>
      <c r="D958" s="158"/>
      <c r="E958" s="159"/>
      <c r="F958" s="228"/>
      <c r="G958" s="228"/>
      <c r="H958" s="228" t="str">
        <f t="shared" si="1"/>
        <v/>
      </c>
    </row>
    <row r="959">
      <c r="A959" s="158"/>
      <c r="B959" s="158"/>
      <c r="C959" s="158"/>
      <c r="D959" s="158"/>
      <c r="E959" s="159"/>
      <c r="F959" s="228"/>
      <c r="G959" s="228"/>
      <c r="H959" s="228" t="str">
        <f t="shared" si="1"/>
        <v/>
      </c>
    </row>
    <row r="960">
      <c r="A960" s="158"/>
      <c r="B960" s="158"/>
      <c r="C960" s="158"/>
      <c r="D960" s="158"/>
      <c r="E960" s="159"/>
      <c r="F960" s="228"/>
      <c r="G960" s="228"/>
      <c r="H960" s="228" t="str">
        <f t="shared" si="1"/>
        <v/>
      </c>
    </row>
    <row r="961">
      <c r="A961" s="158"/>
      <c r="B961" s="158"/>
      <c r="C961" s="158"/>
      <c r="D961" s="158"/>
      <c r="E961" s="159"/>
      <c r="F961" s="228"/>
      <c r="G961" s="228"/>
      <c r="H961" s="228" t="str">
        <f t="shared" si="1"/>
        <v/>
      </c>
    </row>
    <row r="962">
      <c r="A962" s="158"/>
      <c r="B962" s="158"/>
      <c r="C962" s="158"/>
      <c r="D962" s="158"/>
      <c r="E962" s="159"/>
      <c r="F962" s="228"/>
      <c r="G962" s="228"/>
      <c r="H962" s="228" t="str">
        <f t="shared" si="1"/>
        <v/>
      </c>
    </row>
    <row r="963">
      <c r="A963" s="158"/>
      <c r="B963" s="158"/>
      <c r="C963" s="158"/>
      <c r="D963" s="158"/>
      <c r="E963" s="159"/>
      <c r="F963" s="228"/>
      <c r="G963" s="228"/>
      <c r="H963" s="228" t="str">
        <f t="shared" si="1"/>
        <v/>
      </c>
    </row>
    <row r="964">
      <c r="A964" s="158"/>
      <c r="B964" s="158"/>
      <c r="C964" s="158"/>
      <c r="D964" s="158"/>
      <c r="E964" s="159"/>
      <c r="F964" s="228"/>
      <c r="G964" s="228"/>
      <c r="H964" s="228" t="str">
        <f t="shared" si="1"/>
        <v/>
      </c>
    </row>
    <row r="965">
      <c r="A965" s="158"/>
      <c r="B965" s="158"/>
      <c r="C965" s="158"/>
      <c r="D965" s="158"/>
      <c r="E965" s="159"/>
      <c r="F965" s="228"/>
      <c r="G965" s="228"/>
      <c r="H965" s="228" t="str">
        <f t="shared" si="1"/>
        <v/>
      </c>
    </row>
    <row r="966">
      <c r="A966" s="158"/>
      <c r="B966" s="158"/>
      <c r="C966" s="158"/>
      <c r="D966" s="158"/>
      <c r="E966" s="159"/>
      <c r="F966" s="228"/>
      <c r="G966" s="228"/>
      <c r="H966" s="228" t="str">
        <f t="shared" si="1"/>
        <v/>
      </c>
    </row>
    <row r="967">
      <c r="A967" s="158"/>
      <c r="B967" s="158"/>
      <c r="C967" s="158"/>
      <c r="D967" s="158"/>
      <c r="E967" s="159"/>
      <c r="F967" s="228"/>
      <c r="G967" s="228"/>
      <c r="H967" s="228" t="str">
        <f t="shared" si="1"/>
        <v/>
      </c>
    </row>
    <row r="968">
      <c r="A968" s="158"/>
      <c r="B968" s="158"/>
      <c r="C968" s="158"/>
      <c r="D968" s="158"/>
      <c r="E968" s="159"/>
      <c r="F968" s="228"/>
      <c r="G968" s="228"/>
      <c r="H968" s="228" t="str">
        <f t="shared" si="1"/>
        <v/>
      </c>
    </row>
    <row r="969">
      <c r="A969" s="158"/>
      <c r="B969" s="158"/>
      <c r="C969" s="158"/>
      <c r="D969" s="158"/>
      <c r="E969" s="159"/>
      <c r="F969" s="228"/>
      <c r="G969" s="228"/>
      <c r="H969" s="228" t="str">
        <f t="shared" si="1"/>
        <v/>
      </c>
    </row>
    <row r="970">
      <c r="A970" s="158"/>
      <c r="B970" s="158"/>
      <c r="C970" s="158"/>
      <c r="D970" s="158"/>
      <c r="E970" s="159"/>
      <c r="F970" s="228"/>
      <c r="G970" s="228"/>
      <c r="H970" s="228" t="str">
        <f t="shared" si="1"/>
        <v/>
      </c>
    </row>
    <row r="971">
      <c r="A971" s="158"/>
      <c r="B971" s="158"/>
      <c r="C971" s="158"/>
      <c r="D971" s="158"/>
      <c r="E971" s="159"/>
      <c r="F971" s="228"/>
      <c r="G971" s="228"/>
      <c r="H971" s="228" t="str">
        <f t="shared" si="1"/>
        <v/>
      </c>
    </row>
    <row r="972">
      <c r="A972" s="158"/>
      <c r="B972" s="158"/>
      <c r="C972" s="158"/>
      <c r="D972" s="158"/>
      <c r="E972" s="159"/>
      <c r="F972" s="228"/>
      <c r="G972" s="228"/>
      <c r="H972" s="228" t="str">
        <f t="shared" si="1"/>
        <v/>
      </c>
    </row>
    <row r="973">
      <c r="A973" s="158"/>
      <c r="B973" s="158"/>
      <c r="C973" s="158"/>
      <c r="D973" s="158"/>
      <c r="E973" s="159"/>
      <c r="F973" s="228"/>
      <c r="G973" s="228"/>
      <c r="H973" s="228" t="str">
        <f t="shared" si="1"/>
        <v/>
      </c>
    </row>
    <row r="974">
      <c r="A974" s="158"/>
      <c r="B974" s="158"/>
      <c r="C974" s="158"/>
      <c r="D974" s="158"/>
      <c r="E974" s="159"/>
      <c r="F974" s="228"/>
      <c r="G974" s="228"/>
      <c r="H974" s="228" t="str">
        <f t="shared" si="1"/>
        <v/>
      </c>
    </row>
    <row r="975">
      <c r="A975" s="158"/>
      <c r="B975" s="158"/>
      <c r="C975" s="158"/>
      <c r="D975" s="158"/>
      <c r="E975" s="159"/>
      <c r="F975" s="228"/>
      <c r="G975" s="228"/>
      <c r="H975" s="228" t="str">
        <f t="shared" si="1"/>
        <v/>
      </c>
    </row>
    <row r="976">
      <c r="A976" s="158"/>
      <c r="B976" s="158"/>
      <c r="C976" s="158"/>
      <c r="D976" s="158"/>
      <c r="E976" s="159"/>
      <c r="F976" s="228"/>
      <c r="G976" s="228"/>
      <c r="H976" s="228" t="str">
        <f t="shared" si="1"/>
        <v/>
      </c>
    </row>
    <row r="977">
      <c r="A977" s="158"/>
      <c r="B977" s="158"/>
      <c r="C977" s="158"/>
      <c r="D977" s="158"/>
      <c r="E977" s="159"/>
      <c r="F977" s="228"/>
      <c r="G977" s="222"/>
      <c r="H977" s="228" t="str">
        <f t="shared" si="1"/>
        <v/>
      </c>
    </row>
    <row r="978">
      <c r="A978" s="158"/>
      <c r="B978" s="158"/>
      <c r="C978" s="158"/>
      <c r="D978" s="158"/>
      <c r="E978" s="159"/>
      <c r="F978" s="228"/>
      <c r="G978" s="228"/>
      <c r="H978" s="228" t="str">
        <f t="shared" si="1"/>
        <v/>
      </c>
    </row>
    <row r="979">
      <c r="A979" s="158"/>
      <c r="B979" s="158"/>
      <c r="C979" s="158"/>
      <c r="D979" s="158"/>
      <c r="E979" s="159"/>
      <c r="F979" s="228"/>
      <c r="G979" s="228"/>
      <c r="H979" s="228" t="str">
        <f t="shared" si="1"/>
        <v/>
      </c>
    </row>
    <row r="980">
      <c r="A980" s="158"/>
      <c r="B980" s="158"/>
      <c r="C980" s="158"/>
      <c r="D980" s="158"/>
      <c r="E980" s="159"/>
      <c r="F980" s="228"/>
      <c r="G980" s="228"/>
      <c r="H980" s="228" t="str">
        <f t="shared" si="1"/>
        <v/>
      </c>
    </row>
    <row r="981">
      <c r="A981" s="158"/>
      <c r="B981" s="158"/>
      <c r="C981" s="158"/>
      <c r="D981" s="158"/>
      <c r="E981" s="159"/>
      <c r="F981" s="228"/>
      <c r="G981" s="228"/>
      <c r="H981" s="228" t="str">
        <f t="shared" si="1"/>
        <v/>
      </c>
    </row>
    <row r="982">
      <c r="A982" s="158"/>
      <c r="B982" s="158"/>
      <c r="C982" s="158"/>
      <c r="D982" s="158"/>
      <c r="E982" s="159"/>
      <c r="F982" s="228"/>
      <c r="G982" s="228"/>
      <c r="H982" s="228" t="str">
        <f t="shared" si="1"/>
        <v/>
      </c>
    </row>
    <row r="983">
      <c r="A983" s="158"/>
      <c r="B983" s="158"/>
      <c r="C983" s="158"/>
      <c r="D983" s="158"/>
      <c r="E983" s="159"/>
      <c r="F983" s="228"/>
      <c r="G983" s="228"/>
      <c r="H983" s="228" t="str">
        <f t="shared" si="1"/>
        <v/>
      </c>
    </row>
    <row r="984">
      <c r="A984" s="158"/>
      <c r="B984" s="158"/>
      <c r="C984" s="158"/>
      <c r="D984" s="158"/>
      <c r="E984" s="159"/>
      <c r="F984" s="228"/>
      <c r="G984" s="228"/>
      <c r="H984" s="228" t="str">
        <f t="shared" si="1"/>
        <v/>
      </c>
    </row>
    <row r="985">
      <c r="A985" s="158"/>
      <c r="B985" s="158"/>
      <c r="C985" s="158"/>
      <c r="D985" s="158"/>
      <c r="E985" s="159"/>
      <c r="F985" s="228"/>
      <c r="G985" s="228"/>
      <c r="H985" s="228" t="str">
        <f t="shared" si="1"/>
        <v/>
      </c>
    </row>
    <row r="986">
      <c r="A986" s="158"/>
      <c r="B986" s="158"/>
      <c r="C986" s="158"/>
      <c r="D986" s="158"/>
      <c r="E986" s="159"/>
      <c r="F986" s="222"/>
      <c r="G986" s="228"/>
      <c r="H986" s="228" t="str">
        <f t="shared" si="1"/>
        <v/>
      </c>
    </row>
    <row r="987">
      <c r="A987" s="158"/>
      <c r="B987" s="158"/>
      <c r="C987" s="158"/>
      <c r="D987" s="158"/>
      <c r="E987" s="159"/>
      <c r="F987" s="222"/>
      <c r="G987" s="228"/>
      <c r="H987" s="228" t="str">
        <f t="shared" si="1"/>
        <v/>
      </c>
    </row>
    <row r="988">
      <c r="A988" s="158"/>
      <c r="B988" s="158"/>
      <c r="C988" s="158"/>
      <c r="D988" s="158"/>
      <c r="E988" s="159"/>
      <c r="F988" s="228"/>
      <c r="G988" s="228"/>
      <c r="H988" s="228" t="str">
        <f t="shared" si="1"/>
        <v/>
      </c>
    </row>
    <row r="989">
      <c r="A989" s="158"/>
      <c r="B989" s="158"/>
      <c r="C989" s="158"/>
      <c r="D989" s="158"/>
      <c r="E989" s="159"/>
      <c r="F989" s="228"/>
      <c r="G989" s="228"/>
      <c r="H989" s="228" t="str">
        <f t="shared" si="1"/>
        <v/>
      </c>
    </row>
    <row r="990">
      <c r="A990" s="158"/>
      <c r="B990" s="158"/>
      <c r="C990" s="158"/>
      <c r="D990" s="158"/>
      <c r="E990" s="159"/>
      <c r="F990" s="228"/>
      <c r="G990" s="228"/>
      <c r="H990" s="228" t="str">
        <f t="shared" si="1"/>
        <v/>
      </c>
    </row>
    <row r="991">
      <c r="A991" s="158"/>
      <c r="B991" s="158"/>
      <c r="C991" s="158"/>
      <c r="D991" s="158"/>
      <c r="E991" s="159"/>
      <c r="F991" s="228"/>
      <c r="G991" s="228"/>
      <c r="H991" s="228" t="str">
        <f t="shared" si="1"/>
        <v/>
      </c>
    </row>
    <row r="992">
      <c r="A992" s="158"/>
      <c r="B992" s="158"/>
      <c r="C992" s="158"/>
      <c r="D992" s="158"/>
      <c r="E992" s="159"/>
      <c r="F992" s="228"/>
      <c r="G992" s="228"/>
      <c r="H992" s="228" t="str">
        <f t="shared" si="1"/>
        <v/>
      </c>
    </row>
    <row r="993">
      <c r="A993" s="158"/>
      <c r="B993" s="158"/>
      <c r="C993" s="158"/>
      <c r="D993" s="158"/>
      <c r="E993" s="159"/>
      <c r="F993" s="228"/>
      <c r="G993" s="228"/>
      <c r="H993" s="228" t="str">
        <f t="shared" si="1"/>
        <v/>
      </c>
    </row>
    <row r="994">
      <c r="A994" s="158"/>
      <c r="B994" s="158"/>
      <c r="C994" s="158"/>
      <c r="D994" s="158"/>
      <c r="E994" s="159"/>
      <c r="F994" s="228"/>
      <c r="G994" s="228"/>
      <c r="H994" s="228" t="str">
        <f t="shared" si="1"/>
        <v/>
      </c>
    </row>
    <row r="995">
      <c r="A995" s="158"/>
      <c r="B995" s="158"/>
      <c r="C995" s="158"/>
      <c r="D995" s="158"/>
      <c r="E995" s="159"/>
      <c r="F995" s="228"/>
      <c r="G995" s="228"/>
      <c r="H995" s="228" t="str">
        <f t="shared" si="1"/>
        <v/>
      </c>
    </row>
    <row r="996">
      <c r="A996" s="158"/>
      <c r="B996" s="158"/>
      <c r="C996" s="158"/>
      <c r="D996" s="158"/>
      <c r="E996" s="159"/>
      <c r="F996" s="228"/>
      <c r="G996" s="228"/>
      <c r="H996" s="228" t="str">
        <f t="shared" si="1"/>
        <v/>
      </c>
    </row>
    <row r="997">
      <c r="A997" s="158"/>
      <c r="B997" s="158"/>
      <c r="C997" s="158"/>
      <c r="D997" s="158"/>
      <c r="E997" s="159"/>
      <c r="F997" s="228"/>
      <c r="G997" s="228"/>
      <c r="H997" s="228" t="str">
        <f t="shared" si="1"/>
        <v/>
      </c>
    </row>
    <row r="998">
      <c r="A998" s="158"/>
      <c r="B998" s="158"/>
      <c r="C998" s="158"/>
      <c r="D998" s="158"/>
      <c r="E998" s="159"/>
      <c r="F998" s="222"/>
      <c r="G998" s="222"/>
      <c r="H998" s="228" t="str">
        <f t="shared" si="1"/>
        <v/>
      </c>
    </row>
    <row r="999">
      <c r="A999" s="158"/>
      <c r="B999" s="158"/>
      <c r="C999" s="158"/>
      <c r="D999" s="158"/>
      <c r="E999" s="159"/>
      <c r="F999" s="222"/>
      <c r="G999" s="222"/>
      <c r="H999" s="228" t="str">
        <f t="shared" si="1"/>
        <v/>
      </c>
    </row>
    <row r="1000">
      <c r="A1000" s="158"/>
      <c r="B1000" s="158"/>
      <c r="C1000" s="158"/>
      <c r="D1000" s="158"/>
      <c r="E1000" s="159"/>
      <c r="F1000" s="228"/>
      <c r="G1000" s="228"/>
      <c r="H1000" s="228" t="str">
        <f t="shared" si="1"/>
        <v/>
      </c>
    </row>
    <row r="1001">
      <c r="A1001" s="158"/>
      <c r="B1001" s="158"/>
      <c r="C1001" s="158"/>
      <c r="D1001" s="158"/>
      <c r="E1001" s="159"/>
      <c r="F1001" s="228"/>
      <c r="G1001" s="228"/>
      <c r="H1001" s="228" t="str">
        <f t="shared" si="1"/>
        <v/>
      </c>
    </row>
    <row r="1002">
      <c r="A1002" s="171"/>
      <c r="B1002" s="172"/>
      <c r="C1002" s="172"/>
      <c r="D1002" s="172"/>
      <c r="E1002" s="173" t="s">
        <v>1537</v>
      </c>
      <c r="F1002" s="181">
        <f t="shared" ref="F1002:G1002" si="2">SUM(F5:F1001)</f>
        <v>319400</v>
      </c>
      <c r="G1002" s="181">
        <f t="shared" si="2"/>
        <v>319400</v>
      </c>
      <c r="H1002" s="184">
        <f>F1002-G1002</f>
        <v>0</v>
      </c>
    </row>
  </sheetData>
  <autoFilter ref="$A$4:$H$1001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1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1">
      <formula1>OR(NOT(ISERROR(DATEVALUE(A5))), AND(ISNUMBER(A5), LEFT(CELL("format", A5))="D"))</formula1>
    </dataValidation>
    <dataValidation type="list" allowBlank="1" showInputMessage="1" showErrorMessage="1" prompt="Sirf list se choose karein" sqref="C5:C1001">
      <formula1>'__COLOR_REF__'!$A$1:$A$11</formula1>
    </dataValidation>
  </dataValidations>
  <hyperlinks>
    <hyperlink display="LEDGER" location="null!A1" ref="A3"/>
    <hyperlink display="HOME" location="Dashboard!A1" ref="B3"/>
    <hyperlink display="bunyad houseing court fee payabale adjusted" location="'A-034A'!E23" ref="E26"/>
    <hyperlink display="SHAISTA GUARDIAN SHIP  fee payabale adjusted" location="'A-034A'!E23" ref="E2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1" width="14.43"/>
    <col customWidth="1" min="2" max="2" width="10.43"/>
    <col customWidth="1" min="3" max="3" width="11.57"/>
    <col customWidth="1" min="4" max="4" width="10.14"/>
    <col customWidth="1" min="5" max="5" width="41.71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H1002</f>
        <v>22000</v>
      </c>
      <c r="H1" s="14"/>
    </row>
    <row r="2" ht="21.75" customHeight="1">
      <c r="A2" s="17" t="s">
        <v>2</v>
      </c>
      <c r="D2" s="16" t="s">
        <v>3</v>
      </c>
      <c r="F2" s="18"/>
      <c r="G2" s="289" t="s">
        <v>438</v>
      </c>
      <c r="H2" s="23"/>
    </row>
    <row r="3" ht="22.5" customHeight="1">
      <c r="A3" s="25" t="s">
        <v>7</v>
      </c>
      <c r="B3" s="27" t="s">
        <v>8</v>
      </c>
      <c r="C3" s="28"/>
      <c r="D3" s="29" t="s">
        <v>2592</v>
      </c>
      <c r="F3" s="18"/>
      <c r="G3" s="289" t="s">
        <v>2574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56">
        <v>46196.0</v>
      </c>
      <c r="B5" s="44" t="s">
        <v>2593</v>
      </c>
      <c r="C5" s="44"/>
      <c r="D5" s="44"/>
      <c r="E5" s="50" t="s">
        <v>2594</v>
      </c>
      <c r="F5" s="222">
        <v>10000.0</v>
      </c>
      <c r="G5" s="222"/>
      <c r="H5" s="228">
        <f>IF(AND(F5="", G5=""), "", F5 - G5)
</f>
        <v>10000</v>
      </c>
    </row>
    <row r="6">
      <c r="A6" s="56">
        <v>46196.0</v>
      </c>
      <c r="B6" s="65"/>
      <c r="C6" s="44"/>
      <c r="D6" s="44"/>
      <c r="E6" s="50" t="s">
        <v>2595</v>
      </c>
      <c r="F6" s="222">
        <v>5000.0</v>
      </c>
      <c r="G6" s="222"/>
      <c r="H6" s="228">
        <f t="shared" ref="H6:H1001" si="1">IF(AND(F6="", G6=""), "", H5 + F6 - G6)</f>
        <v>15000</v>
      </c>
    </row>
    <row r="7">
      <c r="A7" s="56">
        <v>46196.0</v>
      </c>
      <c r="B7" s="65"/>
      <c r="C7" s="44"/>
      <c r="D7" s="44"/>
      <c r="E7" s="50" t="s">
        <v>2596</v>
      </c>
      <c r="F7" s="222">
        <v>2000.0</v>
      </c>
      <c r="G7" s="222"/>
      <c r="H7" s="228">
        <f t="shared" si="1"/>
        <v>17000</v>
      </c>
    </row>
    <row r="8">
      <c r="A8" s="56">
        <v>46196.0</v>
      </c>
      <c r="B8" s="65"/>
      <c r="C8" s="44"/>
      <c r="D8" s="44"/>
      <c r="E8" s="50" t="s">
        <v>2597</v>
      </c>
      <c r="F8" s="222">
        <v>5000.0</v>
      </c>
      <c r="G8" s="222"/>
      <c r="H8" s="228">
        <f t="shared" si="1"/>
        <v>22000</v>
      </c>
    </row>
    <row r="9">
      <c r="A9" s="42"/>
      <c r="B9" s="44"/>
      <c r="C9" s="44"/>
      <c r="D9" s="44"/>
      <c r="E9" s="50"/>
      <c r="F9" s="222"/>
      <c r="G9" s="222"/>
      <c r="H9" s="228" t="str">
        <f t="shared" si="1"/>
        <v/>
      </c>
    </row>
    <row r="10">
      <c r="A10" s="42"/>
      <c r="B10" s="44"/>
      <c r="C10" s="44"/>
      <c r="D10" s="44"/>
      <c r="E10" s="50"/>
      <c r="F10" s="222"/>
      <c r="G10" s="222"/>
      <c r="H10" s="228" t="str">
        <f t="shared" si="1"/>
        <v/>
      </c>
    </row>
    <row r="11">
      <c r="A11" s="42"/>
      <c r="B11" s="44"/>
      <c r="C11" s="44"/>
      <c r="D11" s="44"/>
      <c r="E11" s="50"/>
      <c r="F11" s="222"/>
      <c r="G11" s="222"/>
      <c r="H11" s="228" t="str">
        <f t="shared" si="1"/>
        <v/>
      </c>
    </row>
    <row r="12">
      <c r="A12" s="42"/>
      <c r="B12" s="44"/>
      <c r="C12" s="44"/>
      <c r="D12" s="44"/>
      <c r="E12" s="50"/>
      <c r="F12" s="222"/>
      <c r="G12" s="222"/>
      <c r="H12" s="228" t="str">
        <f t="shared" si="1"/>
        <v/>
      </c>
    </row>
    <row r="13">
      <c r="A13" s="42"/>
      <c r="B13" s="44"/>
      <c r="C13" s="44"/>
      <c r="D13" s="44"/>
      <c r="E13" s="50"/>
      <c r="F13" s="222"/>
      <c r="G13" s="222"/>
      <c r="H13" s="228" t="str">
        <f t="shared" si="1"/>
        <v/>
      </c>
    </row>
    <row r="14">
      <c r="A14" s="42"/>
      <c r="B14" s="44"/>
      <c r="C14" s="44"/>
      <c r="D14" s="61"/>
      <c r="E14" s="50"/>
      <c r="F14" s="222"/>
      <c r="G14" s="222"/>
      <c r="H14" s="228" t="str">
        <f t="shared" si="1"/>
        <v/>
      </c>
    </row>
    <row r="15">
      <c r="A15" s="42"/>
      <c r="B15" s="44"/>
      <c r="C15" s="44"/>
      <c r="D15" s="44"/>
      <c r="E15" s="50"/>
      <c r="F15" s="222"/>
      <c r="G15" s="222"/>
      <c r="H15" s="228" t="str">
        <f t="shared" si="1"/>
        <v/>
      </c>
    </row>
    <row r="16">
      <c r="A16" s="42"/>
      <c r="B16" s="44"/>
      <c r="C16" s="44"/>
      <c r="D16" s="44"/>
      <c r="E16" s="50"/>
      <c r="F16" s="222"/>
      <c r="G16" s="222"/>
      <c r="H16" s="228" t="str">
        <f t="shared" si="1"/>
        <v/>
      </c>
    </row>
    <row r="17">
      <c r="A17" s="42"/>
      <c r="B17" s="61"/>
      <c r="C17" s="61"/>
      <c r="D17" s="61"/>
      <c r="E17" s="50"/>
      <c r="F17" s="222"/>
      <c r="G17" s="222"/>
      <c r="H17" s="228" t="str">
        <f t="shared" si="1"/>
        <v/>
      </c>
    </row>
    <row r="18">
      <c r="A18" s="42"/>
      <c r="B18" s="68"/>
      <c r="C18" s="68"/>
      <c r="D18" s="68"/>
      <c r="E18" s="50"/>
      <c r="F18" s="222"/>
      <c r="G18" s="222"/>
      <c r="H18" s="228" t="str">
        <f t="shared" si="1"/>
        <v/>
      </c>
    </row>
    <row r="19">
      <c r="A19" s="42"/>
      <c r="B19" s="68"/>
      <c r="C19" s="61"/>
      <c r="D19" s="61"/>
      <c r="E19" s="50"/>
      <c r="F19" s="228"/>
      <c r="G19" s="222"/>
      <c r="H19" s="228" t="str">
        <f t="shared" si="1"/>
        <v/>
      </c>
    </row>
    <row r="20">
      <c r="A20" s="42"/>
      <c r="B20" s="68"/>
      <c r="C20" s="68"/>
      <c r="D20" s="68"/>
      <c r="E20" s="50"/>
      <c r="F20" s="222"/>
      <c r="G20" s="222"/>
      <c r="H20" s="228" t="str">
        <f t="shared" si="1"/>
        <v/>
      </c>
    </row>
    <row r="21">
      <c r="A21" s="42"/>
      <c r="B21" s="68"/>
      <c r="C21" s="61"/>
      <c r="D21" s="61"/>
      <c r="E21" s="50"/>
      <c r="F21" s="222"/>
      <c r="G21" s="228"/>
      <c r="H21" s="228" t="str">
        <f t="shared" si="1"/>
        <v/>
      </c>
    </row>
    <row r="22">
      <c r="A22" s="42"/>
      <c r="B22" s="68"/>
      <c r="C22" s="61"/>
      <c r="D22" s="61"/>
      <c r="E22" s="50"/>
      <c r="F22" s="222"/>
      <c r="G22" s="228"/>
      <c r="H22" s="228" t="str">
        <f t="shared" si="1"/>
        <v/>
      </c>
    </row>
    <row r="23">
      <c r="A23" s="42"/>
      <c r="B23" s="61"/>
      <c r="C23" s="61"/>
      <c r="D23" s="61"/>
      <c r="E23" s="50"/>
      <c r="F23" s="222"/>
      <c r="G23" s="228"/>
      <c r="H23" s="228" t="str">
        <f t="shared" si="1"/>
        <v/>
      </c>
    </row>
    <row r="24">
      <c r="A24" s="42"/>
      <c r="B24" s="68"/>
      <c r="C24" s="68"/>
      <c r="D24" s="68"/>
      <c r="E24" s="50"/>
      <c r="F24" s="228"/>
      <c r="G24" s="222"/>
      <c r="H24" s="228" t="str">
        <f t="shared" si="1"/>
        <v/>
      </c>
    </row>
    <row r="25">
      <c r="A25" s="42"/>
      <c r="B25" s="44"/>
      <c r="C25" s="61"/>
      <c r="D25" s="61"/>
      <c r="E25" s="50"/>
      <c r="F25" s="228"/>
      <c r="G25" s="222"/>
      <c r="H25" s="228" t="str">
        <f t="shared" si="1"/>
        <v/>
      </c>
    </row>
    <row r="26">
      <c r="A26" s="42"/>
      <c r="B26" s="44"/>
      <c r="C26" s="68"/>
      <c r="D26" s="68"/>
      <c r="E26" s="319"/>
      <c r="F26" s="222"/>
      <c r="G26" s="222"/>
      <c r="H26" s="228" t="str">
        <f t="shared" si="1"/>
        <v/>
      </c>
    </row>
    <row r="27">
      <c r="A27" s="42"/>
      <c r="B27" s="44"/>
      <c r="C27" s="61"/>
      <c r="D27" s="61"/>
      <c r="E27" s="317"/>
      <c r="F27" s="222"/>
      <c r="G27" s="222"/>
      <c r="H27" s="228" t="str">
        <f t="shared" si="1"/>
        <v/>
      </c>
    </row>
    <row r="28">
      <c r="A28" s="42"/>
      <c r="B28" s="61"/>
      <c r="C28" s="61"/>
      <c r="D28" s="61"/>
      <c r="E28" s="115"/>
      <c r="F28" s="228"/>
      <c r="G28" s="228"/>
      <c r="H28" s="228" t="str">
        <f t="shared" si="1"/>
        <v/>
      </c>
    </row>
    <row r="29">
      <c r="A29" s="42"/>
      <c r="B29" s="61"/>
      <c r="C29" s="61"/>
      <c r="D29" s="61"/>
      <c r="E29" s="115"/>
      <c r="F29" s="228"/>
      <c r="G29" s="228"/>
      <c r="H29" s="228" t="str">
        <f t="shared" si="1"/>
        <v/>
      </c>
    </row>
    <row r="30">
      <c r="A30" s="42"/>
      <c r="B30" s="61"/>
      <c r="C30" s="68"/>
      <c r="D30" s="68"/>
      <c r="E30" s="115"/>
      <c r="F30" s="228"/>
      <c r="G30" s="228"/>
      <c r="H30" s="228" t="str">
        <f t="shared" si="1"/>
        <v/>
      </c>
    </row>
    <row r="31">
      <c r="A31" s="42"/>
      <c r="B31" s="68"/>
      <c r="C31" s="61"/>
      <c r="D31" s="61"/>
      <c r="E31" s="115"/>
      <c r="F31" s="228"/>
      <c r="G31" s="228"/>
      <c r="H31" s="228" t="str">
        <f t="shared" si="1"/>
        <v/>
      </c>
    </row>
    <row r="32">
      <c r="A32" s="42"/>
      <c r="B32" s="68"/>
      <c r="C32" s="68"/>
      <c r="D32" s="68"/>
      <c r="E32" s="115"/>
      <c r="F32" s="228"/>
      <c r="G32" s="228"/>
      <c r="H32" s="228" t="str">
        <f t="shared" si="1"/>
        <v/>
      </c>
    </row>
    <row r="33">
      <c r="A33" s="42"/>
      <c r="B33" s="61"/>
      <c r="C33" s="61"/>
      <c r="D33" s="61"/>
      <c r="E33" s="115"/>
      <c r="F33" s="228"/>
      <c r="G33" s="228"/>
      <c r="H33" s="228" t="str">
        <f t="shared" si="1"/>
        <v/>
      </c>
    </row>
    <row r="34">
      <c r="A34" s="42"/>
      <c r="B34" s="68"/>
      <c r="C34" s="68"/>
      <c r="D34" s="68"/>
      <c r="E34" s="115"/>
      <c r="F34" s="228"/>
      <c r="G34" s="228"/>
      <c r="H34" s="228" t="str">
        <f t="shared" si="1"/>
        <v/>
      </c>
    </row>
    <row r="35">
      <c r="A35" s="114"/>
      <c r="B35" s="61"/>
      <c r="C35" s="61"/>
      <c r="D35" s="61"/>
      <c r="E35" s="115"/>
      <c r="F35" s="228"/>
      <c r="G35" s="228"/>
      <c r="H35" s="228" t="str">
        <f t="shared" si="1"/>
        <v/>
      </c>
    </row>
    <row r="36">
      <c r="A36" s="114"/>
      <c r="B36" s="61"/>
      <c r="C36" s="61"/>
      <c r="D36" s="61"/>
      <c r="E36" s="115"/>
      <c r="F36" s="228"/>
      <c r="G36" s="228"/>
      <c r="H36" s="228" t="str">
        <f t="shared" si="1"/>
        <v/>
      </c>
    </row>
    <row r="37">
      <c r="A37" s="114"/>
      <c r="B37" s="68"/>
      <c r="C37" s="61"/>
      <c r="D37" s="61"/>
      <c r="E37" s="115"/>
      <c r="F37" s="228"/>
      <c r="G37" s="228"/>
      <c r="H37" s="228" t="str">
        <f t="shared" si="1"/>
        <v/>
      </c>
    </row>
    <row r="38">
      <c r="A38" s="114"/>
      <c r="B38" s="68"/>
      <c r="C38" s="61"/>
      <c r="D38" s="61"/>
      <c r="E38" s="115"/>
      <c r="F38" s="228"/>
      <c r="G38" s="228"/>
      <c r="H38" s="228" t="str">
        <f t="shared" si="1"/>
        <v/>
      </c>
    </row>
    <row r="39">
      <c r="A39" s="114"/>
      <c r="B39" s="68"/>
      <c r="C39" s="61"/>
      <c r="D39" s="61"/>
      <c r="E39" s="115"/>
      <c r="F39" s="228"/>
      <c r="G39" s="228"/>
      <c r="H39" s="228" t="str">
        <f t="shared" si="1"/>
        <v/>
      </c>
    </row>
    <row r="40">
      <c r="A40" s="114"/>
      <c r="B40" s="61"/>
      <c r="C40" s="61"/>
      <c r="D40" s="61"/>
      <c r="E40" s="115"/>
      <c r="F40" s="228"/>
      <c r="G40" s="228"/>
      <c r="H40" s="228" t="str">
        <f t="shared" si="1"/>
        <v/>
      </c>
    </row>
    <row r="41">
      <c r="A41" s="114"/>
      <c r="B41" s="68"/>
      <c r="C41" s="61"/>
      <c r="D41" s="61"/>
      <c r="E41" s="115"/>
      <c r="F41" s="228"/>
      <c r="G41" s="228"/>
      <c r="H41" s="228" t="str">
        <f t="shared" si="1"/>
        <v/>
      </c>
    </row>
    <row r="42">
      <c r="A42" s="114"/>
      <c r="B42" s="68"/>
      <c r="C42" s="68"/>
      <c r="D42" s="68"/>
      <c r="E42" s="115"/>
      <c r="F42" s="228"/>
      <c r="G42" s="228"/>
      <c r="H42" s="228" t="str">
        <f t="shared" si="1"/>
        <v/>
      </c>
    </row>
    <row r="43">
      <c r="A43" s="114"/>
      <c r="B43" s="61"/>
      <c r="C43" s="61"/>
      <c r="D43" s="61"/>
      <c r="E43" s="115"/>
      <c r="F43" s="228"/>
      <c r="G43" s="228"/>
      <c r="H43" s="228" t="str">
        <f t="shared" si="1"/>
        <v/>
      </c>
    </row>
    <row r="44">
      <c r="A44" s="114"/>
      <c r="B44" s="68"/>
      <c r="C44" s="61"/>
      <c r="D44" s="61"/>
      <c r="E44" s="115"/>
      <c r="F44" s="228"/>
      <c r="G44" s="228"/>
      <c r="H44" s="228" t="str">
        <f t="shared" si="1"/>
        <v/>
      </c>
    </row>
    <row r="45">
      <c r="A45" s="114"/>
      <c r="B45" s="68"/>
      <c r="C45" s="61"/>
      <c r="D45" s="61"/>
      <c r="E45" s="115"/>
      <c r="F45" s="228"/>
      <c r="G45" s="228"/>
      <c r="H45" s="228" t="str">
        <f t="shared" si="1"/>
        <v/>
      </c>
    </row>
    <row r="46">
      <c r="A46" s="114"/>
      <c r="B46" s="68"/>
      <c r="C46" s="61"/>
      <c r="D46" s="61"/>
      <c r="E46" s="115"/>
      <c r="F46" s="228"/>
      <c r="G46" s="228"/>
      <c r="H46" s="228" t="str">
        <f t="shared" si="1"/>
        <v/>
      </c>
    </row>
    <row r="47">
      <c r="A47" s="114"/>
      <c r="B47" s="68"/>
      <c r="C47" s="61"/>
      <c r="D47" s="61"/>
      <c r="E47" s="115"/>
      <c r="F47" s="228"/>
      <c r="G47" s="228"/>
      <c r="H47" s="228" t="str">
        <f t="shared" si="1"/>
        <v/>
      </c>
    </row>
    <row r="48">
      <c r="A48" s="114"/>
      <c r="B48" s="68"/>
      <c r="C48" s="61"/>
      <c r="D48" s="61"/>
      <c r="E48" s="115"/>
      <c r="F48" s="228"/>
      <c r="G48" s="228"/>
      <c r="H48" s="228" t="str">
        <f t="shared" si="1"/>
        <v/>
      </c>
    </row>
    <row r="49">
      <c r="A49" s="114"/>
      <c r="B49" s="68"/>
      <c r="C49" s="61"/>
      <c r="D49" s="61"/>
      <c r="E49" s="115"/>
      <c r="F49" s="228"/>
      <c r="G49" s="228"/>
      <c r="H49" s="228" t="str">
        <f t="shared" si="1"/>
        <v/>
      </c>
    </row>
    <row r="50">
      <c r="A50" s="114"/>
      <c r="B50" s="68"/>
      <c r="C50" s="61"/>
      <c r="D50" s="61"/>
      <c r="E50" s="115"/>
      <c r="F50" s="228"/>
      <c r="G50" s="228"/>
      <c r="H50" s="228" t="str">
        <f t="shared" si="1"/>
        <v/>
      </c>
    </row>
    <row r="51">
      <c r="A51" s="114"/>
      <c r="B51" s="68"/>
      <c r="C51" s="61"/>
      <c r="D51" s="61"/>
      <c r="E51" s="115"/>
      <c r="F51" s="228"/>
      <c r="G51" s="228"/>
      <c r="H51" s="228" t="str">
        <f t="shared" si="1"/>
        <v/>
      </c>
    </row>
    <row r="52">
      <c r="A52" s="114"/>
      <c r="B52" s="61"/>
      <c r="C52" s="61"/>
      <c r="D52" s="61"/>
      <c r="E52" s="115"/>
      <c r="F52" s="228"/>
      <c r="G52" s="228"/>
      <c r="H52" s="228" t="str">
        <f t="shared" si="1"/>
        <v/>
      </c>
    </row>
    <row r="53">
      <c r="A53" s="42"/>
      <c r="B53" s="61"/>
      <c r="C53" s="61"/>
      <c r="D53" s="61"/>
      <c r="E53" s="115"/>
      <c r="F53" s="228"/>
      <c r="G53" s="228"/>
      <c r="H53" s="228" t="str">
        <f t="shared" si="1"/>
        <v/>
      </c>
    </row>
    <row r="54">
      <c r="A54" s="42"/>
      <c r="B54" s="61"/>
      <c r="C54" s="61"/>
      <c r="D54" s="61"/>
      <c r="E54" s="115"/>
      <c r="F54" s="228"/>
      <c r="G54" s="228"/>
      <c r="H54" s="228" t="str">
        <f t="shared" si="1"/>
        <v/>
      </c>
    </row>
    <row r="55">
      <c r="A55" s="114"/>
      <c r="B55" s="68"/>
      <c r="C55" s="61"/>
      <c r="D55" s="61"/>
      <c r="E55" s="115"/>
      <c r="F55" s="228"/>
      <c r="G55" s="228"/>
      <c r="H55" s="228" t="str">
        <f t="shared" si="1"/>
        <v/>
      </c>
    </row>
    <row r="56">
      <c r="A56" s="114"/>
      <c r="B56" s="68"/>
      <c r="C56" s="61"/>
      <c r="D56" s="61"/>
      <c r="E56" s="115"/>
      <c r="F56" s="228"/>
      <c r="G56" s="228"/>
      <c r="H56" s="228" t="str">
        <f t="shared" si="1"/>
        <v/>
      </c>
    </row>
    <row r="57">
      <c r="A57" s="114"/>
      <c r="B57" s="68"/>
      <c r="C57" s="61"/>
      <c r="D57" s="61"/>
      <c r="E57" s="115"/>
      <c r="F57" s="228"/>
      <c r="G57" s="228"/>
      <c r="H57" s="228" t="str">
        <f t="shared" si="1"/>
        <v/>
      </c>
    </row>
    <row r="58">
      <c r="A58" s="114"/>
      <c r="B58" s="68"/>
      <c r="C58" s="61"/>
      <c r="D58" s="61"/>
      <c r="E58" s="115"/>
      <c r="F58" s="228"/>
      <c r="G58" s="228"/>
      <c r="H58" s="228" t="str">
        <f t="shared" si="1"/>
        <v/>
      </c>
    </row>
    <row r="59">
      <c r="A59" s="114"/>
      <c r="B59" s="68"/>
      <c r="C59" s="61"/>
      <c r="D59" s="61"/>
      <c r="E59" s="115"/>
      <c r="F59" s="228"/>
      <c r="G59" s="228"/>
      <c r="H59" s="228" t="str">
        <f t="shared" si="1"/>
        <v/>
      </c>
    </row>
    <row r="60">
      <c r="A60" s="42"/>
      <c r="B60" s="61"/>
      <c r="C60" s="61"/>
      <c r="D60" s="61"/>
      <c r="E60" s="115"/>
      <c r="F60" s="228"/>
      <c r="G60" s="228"/>
      <c r="H60" s="228" t="str">
        <f t="shared" si="1"/>
        <v/>
      </c>
    </row>
    <row r="61">
      <c r="A61" s="114"/>
      <c r="B61" s="68"/>
      <c r="C61" s="61"/>
      <c r="D61" s="61"/>
      <c r="E61" s="115"/>
      <c r="F61" s="228"/>
      <c r="G61" s="228"/>
      <c r="H61" s="228" t="str">
        <f t="shared" si="1"/>
        <v/>
      </c>
    </row>
    <row r="62">
      <c r="A62" s="114"/>
      <c r="B62" s="68"/>
      <c r="C62" s="61"/>
      <c r="D62" s="61"/>
      <c r="E62" s="115"/>
      <c r="F62" s="228"/>
      <c r="G62" s="228"/>
      <c r="H62" s="228" t="str">
        <f t="shared" si="1"/>
        <v/>
      </c>
    </row>
    <row r="63">
      <c r="A63" s="114"/>
      <c r="B63" s="68"/>
      <c r="C63" s="61"/>
      <c r="D63" s="61"/>
      <c r="E63" s="115"/>
      <c r="F63" s="228"/>
      <c r="G63" s="228"/>
      <c r="H63" s="228" t="str">
        <f t="shared" si="1"/>
        <v/>
      </c>
    </row>
    <row r="64">
      <c r="A64" s="114"/>
      <c r="B64" s="68"/>
      <c r="C64" s="61"/>
      <c r="D64" s="61"/>
      <c r="E64" s="115"/>
      <c r="F64" s="228"/>
      <c r="G64" s="228"/>
      <c r="H64" s="228" t="str">
        <f t="shared" si="1"/>
        <v/>
      </c>
    </row>
    <row r="65">
      <c r="A65" s="114"/>
      <c r="B65" s="68"/>
      <c r="C65" s="61"/>
      <c r="D65" s="61"/>
      <c r="E65" s="115"/>
      <c r="F65" s="228"/>
      <c r="G65" s="228"/>
      <c r="H65" s="228" t="str">
        <f t="shared" si="1"/>
        <v/>
      </c>
    </row>
    <row r="66">
      <c r="A66" s="114"/>
      <c r="B66" s="61"/>
      <c r="C66" s="61"/>
      <c r="D66" s="61"/>
      <c r="E66" s="115"/>
      <c r="F66" s="228"/>
      <c r="G66" s="228"/>
      <c r="H66" s="228" t="str">
        <f t="shared" si="1"/>
        <v/>
      </c>
    </row>
    <row r="67">
      <c r="A67" s="114"/>
      <c r="B67" s="68"/>
      <c r="C67" s="61"/>
      <c r="D67" s="61"/>
      <c r="E67" s="115"/>
      <c r="F67" s="228"/>
      <c r="G67" s="228"/>
      <c r="H67" s="228" t="str">
        <f t="shared" si="1"/>
        <v/>
      </c>
    </row>
    <row r="68">
      <c r="A68" s="114"/>
      <c r="B68" s="68"/>
      <c r="C68" s="61"/>
      <c r="D68" s="61"/>
      <c r="E68" s="115"/>
      <c r="F68" s="228"/>
      <c r="G68" s="228"/>
      <c r="H68" s="228" t="str">
        <f t="shared" si="1"/>
        <v/>
      </c>
    </row>
    <row r="69">
      <c r="A69" s="114"/>
      <c r="B69" s="68"/>
      <c r="C69" s="61"/>
      <c r="D69" s="61"/>
      <c r="E69" s="115"/>
      <c r="F69" s="228"/>
      <c r="G69" s="228"/>
      <c r="H69" s="228" t="str">
        <f t="shared" si="1"/>
        <v/>
      </c>
    </row>
    <row r="70">
      <c r="A70" s="114"/>
      <c r="B70" s="61"/>
      <c r="C70" s="61"/>
      <c r="D70" s="61"/>
      <c r="E70" s="115"/>
      <c r="F70" s="228"/>
      <c r="G70" s="228"/>
      <c r="H70" s="228" t="str">
        <f t="shared" si="1"/>
        <v/>
      </c>
    </row>
    <row r="71">
      <c r="A71" s="114"/>
      <c r="B71" s="68"/>
      <c r="C71" s="61"/>
      <c r="D71" s="61"/>
      <c r="E71" s="115"/>
      <c r="F71" s="228"/>
      <c r="G71" s="228"/>
      <c r="H71" s="228" t="str">
        <f t="shared" si="1"/>
        <v/>
      </c>
    </row>
    <row r="72">
      <c r="A72" s="114"/>
      <c r="B72" s="68"/>
      <c r="C72" s="61"/>
      <c r="D72" s="61"/>
      <c r="E72" s="115"/>
      <c r="F72" s="228"/>
      <c r="G72" s="228"/>
      <c r="H72" s="228" t="str">
        <f t="shared" si="1"/>
        <v/>
      </c>
    </row>
    <row r="73">
      <c r="A73" s="114"/>
      <c r="B73" s="68"/>
      <c r="C73" s="61"/>
      <c r="D73" s="61"/>
      <c r="E73" s="115"/>
      <c r="F73" s="228"/>
      <c r="G73" s="228"/>
      <c r="H73" s="228" t="str">
        <f t="shared" si="1"/>
        <v/>
      </c>
    </row>
    <row r="74">
      <c r="A74" s="114"/>
      <c r="B74" s="68"/>
      <c r="C74" s="61"/>
      <c r="D74" s="61"/>
      <c r="E74" s="115"/>
      <c r="F74" s="228"/>
      <c r="G74" s="228"/>
      <c r="H74" s="228" t="str">
        <f t="shared" si="1"/>
        <v/>
      </c>
    </row>
    <row r="75">
      <c r="A75" s="42"/>
      <c r="B75" s="61"/>
      <c r="C75" s="61"/>
      <c r="D75" s="61"/>
      <c r="E75" s="115"/>
      <c r="F75" s="228"/>
      <c r="G75" s="228"/>
      <c r="H75" s="228" t="str">
        <f t="shared" si="1"/>
        <v/>
      </c>
    </row>
    <row r="76">
      <c r="A76" s="114"/>
      <c r="B76" s="68"/>
      <c r="C76" s="61"/>
      <c r="D76" s="61"/>
      <c r="E76" s="115"/>
      <c r="F76" s="228"/>
      <c r="G76" s="228"/>
      <c r="H76" s="228" t="str">
        <f t="shared" si="1"/>
        <v/>
      </c>
    </row>
    <row r="77">
      <c r="A77" s="114"/>
      <c r="B77" s="68"/>
      <c r="C77" s="61"/>
      <c r="D77" s="61"/>
      <c r="E77" s="115"/>
      <c r="F77" s="228"/>
      <c r="G77" s="228"/>
      <c r="H77" s="228" t="str">
        <f t="shared" si="1"/>
        <v/>
      </c>
    </row>
    <row r="78">
      <c r="A78" s="114"/>
      <c r="B78" s="68"/>
      <c r="C78" s="61"/>
      <c r="D78" s="61"/>
      <c r="E78" s="115"/>
      <c r="F78" s="228"/>
      <c r="G78" s="228"/>
      <c r="H78" s="228" t="str">
        <f t="shared" si="1"/>
        <v/>
      </c>
    </row>
    <row r="79">
      <c r="A79" s="114"/>
      <c r="B79" s="68"/>
      <c r="C79" s="61"/>
      <c r="D79" s="61"/>
      <c r="E79" s="115"/>
      <c r="F79" s="228"/>
      <c r="G79" s="228"/>
      <c r="H79" s="228" t="str">
        <f t="shared" si="1"/>
        <v/>
      </c>
    </row>
    <row r="80">
      <c r="A80" s="114"/>
      <c r="B80" s="68"/>
      <c r="C80" s="61"/>
      <c r="D80" s="61"/>
      <c r="E80" s="115"/>
      <c r="F80" s="228"/>
      <c r="G80" s="228"/>
      <c r="H80" s="228" t="str">
        <f t="shared" si="1"/>
        <v/>
      </c>
    </row>
    <row r="81">
      <c r="A81" s="114"/>
      <c r="B81" s="68"/>
      <c r="C81" s="61"/>
      <c r="D81" s="61"/>
      <c r="E81" s="115"/>
      <c r="F81" s="228"/>
      <c r="G81" s="228"/>
      <c r="H81" s="228" t="str">
        <f t="shared" si="1"/>
        <v/>
      </c>
    </row>
    <row r="82">
      <c r="A82" s="42"/>
      <c r="B82" s="61"/>
      <c r="C82" s="61"/>
      <c r="D82" s="61"/>
      <c r="E82" s="115"/>
      <c r="F82" s="228"/>
      <c r="G82" s="228"/>
      <c r="H82" s="228" t="str">
        <f t="shared" si="1"/>
        <v/>
      </c>
    </row>
    <row r="83">
      <c r="A83" s="42"/>
      <c r="B83" s="61"/>
      <c r="C83" s="61"/>
      <c r="D83" s="61"/>
      <c r="E83" s="115"/>
      <c r="F83" s="228"/>
      <c r="G83" s="228"/>
      <c r="H83" s="228" t="str">
        <f t="shared" si="1"/>
        <v/>
      </c>
    </row>
    <row r="84">
      <c r="A84" s="114"/>
      <c r="B84" s="68"/>
      <c r="C84" s="61"/>
      <c r="D84" s="61"/>
      <c r="E84" s="115"/>
      <c r="F84" s="228"/>
      <c r="G84" s="228"/>
      <c r="H84" s="228" t="str">
        <f t="shared" si="1"/>
        <v/>
      </c>
    </row>
    <row r="85">
      <c r="A85" s="114"/>
      <c r="B85" s="68"/>
      <c r="C85" s="61"/>
      <c r="D85" s="61"/>
      <c r="E85" s="115"/>
      <c r="F85" s="228"/>
      <c r="G85" s="228"/>
      <c r="H85" s="228" t="str">
        <f t="shared" si="1"/>
        <v/>
      </c>
    </row>
    <row r="86">
      <c r="A86" s="114"/>
      <c r="B86" s="68"/>
      <c r="C86" s="61"/>
      <c r="D86" s="61"/>
      <c r="E86" s="115"/>
      <c r="F86" s="228"/>
      <c r="G86" s="228"/>
      <c r="H86" s="228" t="str">
        <f t="shared" si="1"/>
        <v/>
      </c>
    </row>
    <row r="87">
      <c r="A87" s="114"/>
      <c r="B87" s="68"/>
      <c r="C87" s="61"/>
      <c r="D87" s="61"/>
      <c r="E87" s="115"/>
      <c r="F87" s="228"/>
      <c r="G87" s="228"/>
      <c r="H87" s="228" t="str">
        <f t="shared" si="1"/>
        <v/>
      </c>
    </row>
    <row r="88">
      <c r="A88" s="114"/>
      <c r="B88" s="68"/>
      <c r="C88" s="61"/>
      <c r="D88" s="61"/>
      <c r="E88" s="115"/>
      <c r="F88" s="228"/>
      <c r="G88" s="228"/>
      <c r="H88" s="228" t="str">
        <f t="shared" si="1"/>
        <v/>
      </c>
    </row>
    <row r="89">
      <c r="A89" s="114"/>
      <c r="B89" s="68"/>
      <c r="C89" s="61"/>
      <c r="D89" s="61"/>
      <c r="E89" s="115"/>
      <c r="F89" s="228"/>
      <c r="G89" s="228"/>
      <c r="H89" s="228" t="str">
        <f t="shared" si="1"/>
        <v/>
      </c>
    </row>
    <row r="90">
      <c r="A90" s="114"/>
      <c r="B90" s="68"/>
      <c r="C90" s="61"/>
      <c r="D90" s="61"/>
      <c r="E90" s="115"/>
      <c r="F90" s="228"/>
      <c r="G90" s="228"/>
      <c r="H90" s="228" t="str">
        <f t="shared" si="1"/>
        <v/>
      </c>
    </row>
    <row r="91">
      <c r="A91" s="114"/>
      <c r="B91" s="68"/>
      <c r="C91" s="61"/>
      <c r="D91" s="61"/>
      <c r="E91" s="115"/>
      <c r="F91" s="228"/>
      <c r="G91" s="228"/>
      <c r="H91" s="228" t="str">
        <f t="shared" si="1"/>
        <v/>
      </c>
    </row>
    <row r="92">
      <c r="A92" s="114"/>
      <c r="B92" s="68"/>
      <c r="C92" s="61"/>
      <c r="D92" s="61"/>
      <c r="E92" s="115"/>
      <c r="F92" s="228"/>
      <c r="G92" s="228"/>
      <c r="H92" s="228" t="str">
        <f t="shared" si="1"/>
        <v/>
      </c>
    </row>
    <row r="93">
      <c r="A93" s="114"/>
      <c r="B93" s="68"/>
      <c r="C93" s="61"/>
      <c r="D93" s="61"/>
      <c r="E93" s="115"/>
      <c r="F93" s="228"/>
      <c r="G93" s="228"/>
      <c r="H93" s="228" t="str">
        <f t="shared" si="1"/>
        <v/>
      </c>
    </row>
    <row r="94">
      <c r="A94" s="114"/>
      <c r="B94" s="68"/>
      <c r="C94" s="61"/>
      <c r="D94" s="61"/>
      <c r="E94" s="115"/>
      <c r="F94" s="228"/>
      <c r="G94" s="228"/>
      <c r="H94" s="228" t="str">
        <f t="shared" si="1"/>
        <v/>
      </c>
    </row>
    <row r="95">
      <c r="A95" s="114"/>
      <c r="B95" s="68"/>
      <c r="C95" s="61"/>
      <c r="D95" s="61"/>
      <c r="E95" s="115"/>
      <c r="F95" s="228"/>
      <c r="G95" s="228"/>
      <c r="H95" s="228" t="str">
        <f t="shared" si="1"/>
        <v/>
      </c>
    </row>
    <row r="96">
      <c r="A96" s="42"/>
      <c r="B96" s="61"/>
      <c r="C96" s="61"/>
      <c r="D96" s="61"/>
      <c r="E96" s="115"/>
      <c r="F96" s="228"/>
      <c r="G96" s="228"/>
      <c r="H96" s="228" t="str">
        <f t="shared" si="1"/>
        <v/>
      </c>
    </row>
    <row r="97">
      <c r="A97" s="114"/>
      <c r="B97" s="68"/>
      <c r="C97" s="61"/>
      <c r="D97" s="61"/>
      <c r="E97" s="115"/>
      <c r="F97" s="228"/>
      <c r="G97" s="228"/>
      <c r="H97" s="228" t="str">
        <f t="shared" si="1"/>
        <v/>
      </c>
    </row>
    <row r="98">
      <c r="A98" s="114"/>
      <c r="B98" s="68"/>
      <c r="C98" s="61"/>
      <c r="D98" s="61"/>
      <c r="E98" s="115"/>
      <c r="F98" s="228"/>
      <c r="G98" s="228"/>
      <c r="H98" s="228" t="str">
        <f t="shared" si="1"/>
        <v/>
      </c>
    </row>
    <row r="99">
      <c r="A99" s="114"/>
      <c r="B99" s="68"/>
      <c r="C99" s="61"/>
      <c r="D99" s="61"/>
      <c r="E99" s="115"/>
      <c r="F99" s="228"/>
      <c r="G99" s="228"/>
      <c r="H99" s="228" t="str">
        <f t="shared" si="1"/>
        <v/>
      </c>
    </row>
    <row r="100">
      <c r="A100" s="114"/>
      <c r="B100" s="61"/>
      <c r="C100" s="61"/>
      <c r="D100" s="61"/>
      <c r="E100" s="115"/>
      <c r="F100" s="228"/>
      <c r="G100" s="228"/>
      <c r="H100" s="228" t="str">
        <f t="shared" si="1"/>
        <v/>
      </c>
    </row>
    <row r="101">
      <c r="A101" s="114"/>
      <c r="B101" s="68"/>
      <c r="C101" s="61"/>
      <c r="D101" s="61"/>
      <c r="E101" s="115"/>
      <c r="F101" s="228"/>
      <c r="G101" s="228"/>
      <c r="H101" s="228" t="str">
        <f t="shared" si="1"/>
        <v/>
      </c>
    </row>
    <row r="102">
      <c r="A102" s="42"/>
      <c r="B102" s="61"/>
      <c r="C102" s="61"/>
      <c r="D102" s="61"/>
      <c r="E102" s="115"/>
      <c r="F102" s="228"/>
      <c r="G102" s="228"/>
      <c r="H102" s="228" t="str">
        <f t="shared" si="1"/>
        <v/>
      </c>
    </row>
    <row r="103">
      <c r="A103" s="114"/>
      <c r="B103" s="68"/>
      <c r="C103" s="61"/>
      <c r="D103" s="61"/>
      <c r="E103" s="115"/>
      <c r="F103" s="228"/>
      <c r="G103" s="228"/>
      <c r="H103" s="228" t="str">
        <f t="shared" si="1"/>
        <v/>
      </c>
    </row>
    <row r="104">
      <c r="A104" s="114"/>
      <c r="B104" s="68"/>
      <c r="C104" s="61"/>
      <c r="D104" s="61"/>
      <c r="E104" s="115"/>
      <c r="F104" s="228"/>
      <c r="G104" s="228"/>
      <c r="H104" s="228" t="str">
        <f t="shared" si="1"/>
        <v/>
      </c>
    </row>
    <row r="105">
      <c r="A105" s="114"/>
      <c r="B105" s="68"/>
      <c r="C105" s="61"/>
      <c r="D105" s="61"/>
      <c r="E105" s="115"/>
      <c r="F105" s="228"/>
      <c r="G105" s="228"/>
      <c r="H105" s="228" t="str">
        <f t="shared" si="1"/>
        <v/>
      </c>
    </row>
    <row r="106">
      <c r="A106" s="114"/>
      <c r="B106" s="68"/>
      <c r="C106" s="61"/>
      <c r="D106" s="61"/>
      <c r="E106" s="115"/>
      <c r="F106" s="228"/>
      <c r="G106" s="228"/>
      <c r="H106" s="228" t="str">
        <f t="shared" si="1"/>
        <v/>
      </c>
    </row>
    <row r="107">
      <c r="A107" s="114"/>
      <c r="B107" s="68"/>
      <c r="C107" s="61"/>
      <c r="D107" s="61"/>
      <c r="E107" s="115"/>
      <c r="F107" s="228"/>
      <c r="G107" s="228"/>
      <c r="H107" s="228" t="str">
        <f t="shared" si="1"/>
        <v/>
      </c>
    </row>
    <row r="108">
      <c r="A108" s="114"/>
      <c r="B108" s="68"/>
      <c r="C108" s="61"/>
      <c r="D108" s="61"/>
      <c r="E108" s="115"/>
      <c r="F108" s="228"/>
      <c r="G108" s="228"/>
      <c r="H108" s="228" t="str">
        <f t="shared" si="1"/>
        <v/>
      </c>
    </row>
    <row r="109">
      <c r="A109" s="114"/>
      <c r="B109" s="68"/>
      <c r="C109" s="61"/>
      <c r="D109" s="61"/>
      <c r="E109" s="115"/>
      <c r="F109" s="228"/>
      <c r="G109" s="228"/>
      <c r="H109" s="228" t="str">
        <f t="shared" si="1"/>
        <v/>
      </c>
    </row>
    <row r="110">
      <c r="A110" s="114"/>
      <c r="B110" s="68"/>
      <c r="C110" s="61"/>
      <c r="D110" s="61"/>
      <c r="E110" s="115"/>
      <c r="F110" s="228"/>
      <c r="G110" s="228"/>
      <c r="H110" s="228" t="str">
        <f t="shared" si="1"/>
        <v/>
      </c>
    </row>
    <row r="111">
      <c r="A111" s="114"/>
      <c r="B111" s="68"/>
      <c r="C111" s="61"/>
      <c r="D111" s="61"/>
      <c r="E111" s="115"/>
      <c r="F111" s="228"/>
      <c r="G111" s="228"/>
      <c r="H111" s="228" t="str">
        <f t="shared" si="1"/>
        <v/>
      </c>
    </row>
    <row r="112">
      <c r="A112" s="114"/>
      <c r="B112" s="68"/>
      <c r="C112" s="61"/>
      <c r="D112" s="61"/>
      <c r="E112" s="115"/>
      <c r="F112" s="228"/>
      <c r="G112" s="228"/>
      <c r="H112" s="228" t="str">
        <f t="shared" si="1"/>
        <v/>
      </c>
    </row>
    <row r="113">
      <c r="A113" s="114"/>
      <c r="B113" s="61"/>
      <c r="C113" s="61"/>
      <c r="D113" s="61"/>
      <c r="E113" s="115"/>
      <c r="F113" s="228"/>
      <c r="G113" s="228"/>
      <c r="H113" s="228" t="str">
        <f t="shared" si="1"/>
        <v/>
      </c>
    </row>
    <row r="114">
      <c r="A114" s="42"/>
      <c r="B114" s="61"/>
      <c r="C114" s="61"/>
      <c r="D114" s="61"/>
      <c r="E114" s="115"/>
      <c r="F114" s="228"/>
      <c r="G114" s="228"/>
      <c r="H114" s="228" t="str">
        <f t="shared" si="1"/>
        <v/>
      </c>
    </row>
    <row r="115">
      <c r="A115" s="114"/>
      <c r="B115" s="68"/>
      <c r="C115" s="61"/>
      <c r="D115" s="61"/>
      <c r="E115" s="115"/>
      <c r="F115" s="228"/>
      <c r="G115" s="228"/>
      <c r="H115" s="228" t="str">
        <f t="shared" si="1"/>
        <v/>
      </c>
    </row>
    <row r="116">
      <c r="A116" s="114"/>
      <c r="B116" s="68"/>
      <c r="C116" s="61"/>
      <c r="D116" s="61"/>
      <c r="E116" s="115"/>
      <c r="F116" s="228"/>
      <c r="G116" s="228"/>
      <c r="H116" s="228" t="str">
        <f t="shared" si="1"/>
        <v/>
      </c>
    </row>
    <row r="117">
      <c r="A117" s="114"/>
      <c r="B117" s="68"/>
      <c r="C117" s="61"/>
      <c r="D117" s="61"/>
      <c r="E117" s="115"/>
      <c r="F117" s="228"/>
      <c r="G117" s="228"/>
      <c r="H117" s="228" t="str">
        <f t="shared" si="1"/>
        <v/>
      </c>
    </row>
    <row r="118">
      <c r="A118" s="114"/>
      <c r="B118" s="61"/>
      <c r="C118" s="61"/>
      <c r="D118" s="61"/>
      <c r="E118" s="115"/>
      <c r="F118" s="228"/>
      <c r="G118" s="228"/>
      <c r="H118" s="228" t="str">
        <f t="shared" si="1"/>
        <v/>
      </c>
    </row>
    <row r="119">
      <c r="A119" s="114"/>
      <c r="B119" s="68"/>
      <c r="C119" s="61"/>
      <c r="D119" s="61"/>
      <c r="E119" s="115"/>
      <c r="F119" s="228"/>
      <c r="G119" s="228"/>
      <c r="H119" s="228" t="str">
        <f t="shared" si="1"/>
        <v/>
      </c>
    </row>
    <row r="120">
      <c r="A120" s="114"/>
      <c r="B120" s="68"/>
      <c r="C120" s="61"/>
      <c r="D120" s="61"/>
      <c r="E120" s="115"/>
      <c r="F120" s="228"/>
      <c r="G120" s="228"/>
      <c r="H120" s="228" t="str">
        <f t="shared" si="1"/>
        <v/>
      </c>
    </row>
    <row r="121">
      <c r="A121" s="114"/>
      <c r="B121" s="68"/>
      <c r="C121" s="61"/>
      <c r="D121" s="61"/>
      <c r="E121" s="115"/>
      <c r="F121" s="228"/>
      <c r="G121" s="228"/>
      <c r="H121" s="228" t="str">
        <f t="shared" si="1"/>
        <v/>
      </c>
    </row>
    <row r="122">
      <c r="A122" s="114"/>
      <c r="B122" s="68"/>
      <c r="C122" s="61"/>
      <c r="D122" s="61"/>
      <c r="E122" s="115"/>
      <c r="F122" s="228"/>
      <c r="G122" s="228"/>
      <c r="H122" s="228" t="str">
        <f t="shared" si="1"/>
        <v/>
      </c>
    </row>
    <row r="123">
      <c r="A123" s="42"/>
      <c r="B123" s="61"/>
      <c r="C123" s="61"/>
      <c r="D123" s="61"/>
      <c r="E123" s="115"/>
      <c r="F123" s="228"/>
      <c r="G123" s="228"/>
      <c r="H123" s="228" t="str">
        <f t="shared" si="1"/>
        <v/>
      </c>
    </row>
    <row r="124">
      <c r="A124" s="114"/>
      <c r="B124" s="68"/>
      <c r="C124" s="61"/>
      <c r="D124" s="61"/>
      <c r="E124" s="115"/>
      <c r="F124" s="228"/>
      <c r="G124" s="228"/>
      <c r="H124" s="228" t="str">
        <f t="shared" si="1"/>
        <v/>
      </c>
    </row>
    <row r="125">
      <c r="A125" s="114"/>
      <c r="B125" s="68"/>
      <c r="C125" s="61"/>
      <c r="D125" s="61"/>
      <c r="E125" s="115"/>
      <c r="F125" s="228"/>
      <c r="G125" s="228"/>
      <c r="H125" s="228" t="str">
        <f t="shared" si="1"/>
        <v/>
      </c>
    </row>
    <row r="126">
      <c r="A126" s="114"/>
      <c r="B126" s="68"/>
      <c r="C126" s="61"/>
      <c r="D126" s="61"/>
      <c r="E126" s="115"/>
      <c r="F126" s="228"/>
      <c r="G126" s="228"/>
      <c r="H126" s="228" t="str">
        <f t="shared" si="1"/>
        <v/>
      </c>
    </row>
    <row r="127">
      <c r="A127" s="114"/>
      <c r="B127" s="68"/>
      <c r="C127" s="61"/>
      <c r="D127" s="61"/>
      <c r="E127" s="115"/>
      <c r="F127" s="228"/>
      <c r="G127" s="228"/>
      <c r="H127" s="228" t="str">
        <f t="shared" si="1"/>
        <v/>
      </c>
    </row>
    <row r="128">
      <c r="A128" s="114"/>
      <c r="B128" s="68"/>
      <c r="C128" s="61"/>
      <c r="D128" s="61"/>
      <c r="E128" s="115"/>
      <c r="F128" s="228"/>
      <c r="G128" s="228"/>
      <c r="H128" s="228" t="str">
        <f t="shared" si="1"/>
        <v/>
      </c>
    </row>
    <row r="129">
      <c r="A129" s="114"/>
      <c r="B129" s="68"/>
      <c r="C129" s="61"/>
      <c r="D129" s="61"/>
      <c r="E129" s="115"/>
      <c r="F129" s="228"/>
      <c r="G129" s="228"/>
      <c r="H129" s="228" t="str">
        <f t="shared" si="1"/>
        <v/>
      </c>
    </row>
    <row r="130">
      <c r="A130" s="114"/>
      <c r="B130" s="68"/>
      <c r="C130" s="61"/>
      <c r="D130" s="61"/>
      <c r="E130" s="115"/>
      <c r="F130" s="228"/>
      <c r="G130" s="228"/>
      <c r="H130" s="228" t="str">
        <f t="shared" si="1"/>
        <v/>
      </c>
    </row>
    <row r="131">
      <c r="A131" s="114"/>
      <c r="B131" s="68"/>
      <c r="C131" s="61"/>
      <c r="D131" s="61"/>
      <c r="E131" s="115"/>
      <c r="F131" s="228"/>
      <c r="G131" s="228"/>
      <c r="H131" s="228" t="str">
        <f t="shared" si="1"/>
        <v/>
      </c>
    </row>
    <row r="132">
      <c r="A132" s="42"/>
      <c r="B132" s="61"/>
      <c r="C132" s="61"/>
      <c r="D132" s="61"/>
      <c r="E132" s="115"/>
      <c r="F132" s="228"/>
      <c r="G132" s="228"/>
      <c r="H132" s="228" t="str">
        <f t="shared" si="1"/>
        <v/>
      </c>
    </row>
    <row r="133">
      <c r="A133" s="114"/>
      <c r="B133" s="68"/>
      <c r="C133" s="61"/>
      <c r="D133" s="61"/>
      <c r="E133" s="115"/>
      <c r="F133" s="228"/>
      <c r="G133" s="228"/>
      <c r="H133" s="228" t="str">
        <f t="shared" si="1"/>
        <v/>
      </c>
    </row>
    <row r="134">
      <c r="A134" s="114"/>
      <c r="B134" s="61"/>
      <c r="C134" s="61"/>
      <c r="D134" s="61"/>
      <c r="E134" s="115"/>
      <c r="F134" s="228"/>
      <c r="G134" s="228"/>
      <c r="H134" s="228" t="str">
        <f t="shared" si="1"/>
        <v/>
      </c>
    </row>
    <row r="135">
      <c r="A135" s="114"/>
      <c r="B135" s="61"/>
      <c r="C135" s="68"/>
      <c r="D135" s="68"/>
      <c r="E135" s="115"/>
      <c r="F135" s="228"/>
      <c r="G135" s="228"/>
      <c r="H135" s="228" t="str">
        <f t="shared" si="1"/>
        <v/>
      </c>
    </row>
    <row r="136">
      <c r="A136" s="114"/>
      <c r="B136" s="61"/>
      <c r="C136" s="68"/>
      <c r="D136" s="68"/>
      <c r="E136" s="115"/>
      <c r="F136" s="228"/>
      <c r="G136" s="228"/>
      <c r="H136" s="228" t="str">
        <f t="shared" si="1"/>
        <v/>
      </c>
    </row>
    <row r="137">
      <c r="A137" s="114"/>
      <c r="B137" s="61"/>
      <c r="C137" s="68"/>
      <c r="D137" s="68"/>
      <c r="E137" s="115"/>
      <c r="F137" s="228"/>
      <c r="G137" s="228"/>
      <c r="H137" s="228" t="str">
        <f t="shared" si="1"/>
        <v/>
      </c>
    </row>
    <row r="138">
      <c r="A138" s="42"/>
      <c r="B138" s="61"/>
      <c r="C138" s="61"/>
      <c r="D138" s="61"/>
      <c r="E138" s="115"/>
      <c r="F138" s="228"/>
      <c r="G138" s="228"/>
      <c r="H138" s="228" t="str">
        <f t="shared" si="1"/>
        <v/>
      </c>
    </row>
    <row r="139">
      <c r="A139" s="42"/>
      <c r="B139" s="61"/>
      <c r="C139" s="61"/>
      <c r="D139" s="61"/>
      <c r="E139" s="115"/>
      <c r="F139" s="228"/>
      <c r="G139" s="228"/>
      <c r="H139" s="228" t="str">
        <f t="shared" si="1"/>
        <v/>
      </c>
    </row>
    <row r="140">
      <c r="A140" s="114"/>
      <c r="B140" s="68"/>
      <c r="C140" s="61"/>
      <c r="D140" s="61"/>
      <c r="E140" s="115"/>
      <c r="F140" s="228"/>
      <c r="G140" s="228"/>
      <c r="H140" s="228" t="str">
        <f t="shared" si="1"/>
        <v/>
      </c>
    </row>
    <row r="141">
      <c r="A141" s="42"/>
      <c r="B141" s="61"/>
      <c r="C141" s="61"/>
      <c r="D141" s="61"/>
      <c r="E141" s="115"/>
      <c r="F141" s="228"/>
      <c r="G141" s="228"/>
      <c r="H141" s="228" t="str">
        <f t="shared" si="1"/>
        <v/>
      </c>
    </row>
    <row r="142">
      <c r="A142" s="114"/>
      <c r="B142" s="68"/>
      <c r="C142" s="61"/>
      <c r="D142" s="61"/>
      <c r="E142" s="115"/>
      <c r="F142" s="228"/>
      <c r="G142" s="228"/>
      <c r="H142" s="228" t="str">
        <f t="shared" si="1"/>
        <v/>
      </c>
    </row>
    <row r="143">
      <c r="A143" s="114"/>
      <c r="B143" s="68"/>
      <c r="C143" s="68"/>
      <c r="D143" s="68"/>
      <c r="E143" s="115"/>
      <c r="F143" s="228"/>
      <c r="G143" s="228"/>
      <c r="H143" s="228" t="str">
        <f t="shared" si="1"/>
        <v/>
      </c>
    </row>
    <row r="144">
      <c r="A144" s="114"/>
      <c r="B144" s="68"/>
      <c r="C144" s="61"/>
      <c r="D144" s="61"/>
      <c r="E144" s="115"/>
      <c r="F144" s="228"/>
      <c r="G144" s="228"/>
      <c r="H144" s="228" t="str">
        <f t="shared" si="1"/>
        <v/>
      </c>
    </row>
    <row r="145">
      <c r="A145" s="114"/>
      <c r="B145" s="68"/>
      <c r="C145" s="61"/>
      <c r="D145" s="61"/>
      <c r="E145" s="115"/>
      <c r="F145" s="228"/>
      <c r="G145" s="228"/>
      <c r="H145" s="228" t="str">
        <f t="shared" si="1"/>
        <v/>
      </c>
    </row>
    <row r="146">
      <c r="A146" s="114"/>
      <c r="B146" s="68"/>
      <c r="C146" s="61"/>
      <c r="D146" s="61"/>
      <c r="E146" s="115"/>
      <c r="F146" s="228"/>
      <c r="G146" s="228"/>
      <c r="H146" s="228" t="str">
        <f t="shared" si="1"/>
        <v/>
      </c>
    </row>
    <row r="147">
      <c r="A147" s="114"/>
      <c r="B147" s="68"/>
      <c r="C147" s="68"/>
      <c r="D147" s="68"/>
      <c r="E147" s="115"/>
      <c r="F147" s="228"/>
      <c r="G147" s="228"/>
      <c r="H147" s="228" t="str">
        <f t="shared" si="1"/>
        <v/>
      </c>
    </row>
    <row r="148">
      <c r="A148" s="114"/>
      <c r="B148" s="68"/>
      <c r="C148" s="61"/>
      <c r="D148" s="61"/>
      <c r="E148" s="115"/>
      <c r="F148" s="228"/>
      <c r="G148" s="228"/>
      <c r="H148" s="228" t="str">
        <f t="shared" si="1"/>
        <v/>
      </c>
    </row>
    <row r="149">
      <c r="A149" s="114"/>
      <c r="B149" s="68"/>
      <c r="C149" s="61"/>
      <c r="D149" s="61"/>
      <c r="E149" s="115"/>
      <c r="F149" s="228"/>
      <c r="G149" s="228"/>
      <c r="H149" s="228" t="str">
        <f t="shared" si="1"/>
        <v/>
      </c>
    </row>
    <row r="150">
      <c r="A150" s="114"/>
      <c r="B150" s="68"/>
      <c r="C150" s="61"/>
      <c r="D150" s="61"/>
      <c r="E150" s="115"/>
      <c r="F150" s="228"/>
      <c r="G150" s="228"/>
      <c r="H150" s="228" t="str">
        <f t="shared" si="1"/>
        <v/>
      </c>
    </row>
    <row r="151">
      <c r="A151" s="114"/>
      <c r="B151" s="68"/>
      <c r="C151" s="61"/>
      <c r="D151" s="61"/>
      <c r="E151" s="115"/>
      <c r="F151" s="228"/>
      <c r="G151" s="228"/>
      <c r="H151" s="228" t="str">
        <f t="shared" si="1"/>
        <v/>
      </c>
    </row>
    <row r="152">
      <c r="A152" s="114"/>
      <c r="B152" s="68"/>
      <c r="C152" s="61"/>
      <c r="D152" s="61"/>
      <c r="E152" s="115"/>
      <c r="F152" s="228"/>
      <c r="G152" s="228"/>
      <c r="H152" s="228" t="str">
        <f t="shared" si="1"/>
        <v/>
      </c>
    </row>
    <row r="153">
      <c r="A153" s="114"/>
      <c r="B153" s="68"/>
      <c r="C153" s="61"/>
      <c r="D153" s="61"/>
      <c r="E153" s="115"/>
      <c r="F153" s="228"/>
      <c r="G153" s="228"/>
      <c r="H153" s="228" t="str">
        <f t="shared" si="1"/>
        <v/>
      </c>
    </row>
    <row r="154">
      <c r="A154" s="114"/>
      <c r="B154" s="68"/>
      <c r="C154" s="61"/>
      <c r="D154" s="61"/>
      <c r="E154" s="115"/>
      <c r="F154" s="228"/>
      <c r="G154" s="228"/>
      <c r="H154" s="228" t="str">
        <f t="shared" si="1"/>
        <v/>
      </c>
    </row>
    <row r="155">
      <c r="A155" s="114"/>
      <c r="B155" s="61"/>
      <c r="C155" s="61"/>
      <c r="D155" s="61"/>
      <c r="E155" s="115"/>
      <c r="F155" s="228"/>
      <c r="G155" s="228"/>
      <c r="H155" s="228" t="str">
        <f t="shared" si="1"/>
        <v/>
      </c>
    </row>
    <row r="156">
      <c r="A156" s="42"/>
      <c r="B156" s="61"/>
      <c r="C156" s="61"/>
      <c r="D156" s="61"/>
      <c r="E156" s="115"/>
      <c r="F156" s="228"/>
      <c r="G156" s="228"/>
      <c r="H156" s="228" t="str">
        <f t="shared" si="1"/>
        <v/>
      </c>
    </row>
    <row r="157">
      <c r="A157" s="114"/>
      <c r="B157" s="68"/>
      <c r="C157" s="61"/>
      <c r="D157" s="61"/>
      <c r="E157" s="115"/>
      <c r="F157" s="228"/>
      <c r="G157" s="228"/>
      <c r="H157" s="228" t="str">
        <f t="shared" si="1"/>
        <v/>
      </c>
    </row>
    <row r="158">
      <c r="A158" s="114"/>
      <c r="B158" s="68"/>
      <c r="C158" s="61"/>
      <c r="D158" s="61"/>
      <c r="E158" s="115"/>
      <c r="F158" s="228"/>
      <c r="G158" s="228"/>
      <c r="H158" s="228" t="str">
        <f t="shared" si="1"/>
        <v/>
      </c>
    </row>
    <row r="159">
      <c r="A159" s="114"/>
      <c r="B159" s="68"/>
      <c r="C159" s="61"/>
      <c r="D159" s="61"/>
      <c r="E159" s="115"/>
      <c r="F159" s="228"/>
      <c r="G159" s="228"/>
      <c r="H159" s="228" t="str">
        <f t="shared" si="1"/>
        <v/>
      </c>
    </row>
    <row r="160">
      <c r="A160" s="114"/>
      <c r="B160" s="68"/>
      <c r="C160" s="61"/>
      <c r="D160" s="61"/>
      <c r="E160" s="115"/>
      <c r="F160" s="228"/>
      <c r="G160" s="228"/>
      <c r="H160" s="228" t="str">
        <f t="shared" si="1"/>
        <v/>
      </c>
    </row>
    <row r="161">
      <c r="A161" s="42"/>
      <c r="B161" s="61"/>
      <c r="C161" s="61"/>
      <c r="D161" s="61"/>
      <c r="E161" s="115"/>
      <c r="F161" s="228"/>
      <c r="G161" s="228"/>
      <c r="H161" s="228" t="str">
        <f t="shared" si="1"/>
        <v/>
      </c>
    </row>
    <row r="162">
      <c r="A162" s="42"/>
      <c r="B162" s="61"/>
      <c r="C162" s="61"/>
      <c r="D162" s="61"/>
      <c r="E162" s="115"/>
      <c r="F162" s="228"/>
      <c r="G162" s="228"/>
      <c r="H162" s="228" t="str">
        <f t="shared" si="1"/>
        <v/>
      </c>
    </row>
    <row r="163">
      <c r="A163" s="114"/>
      <c r="B163" s="68"/>
      <c r="C163" s="61"/>
      <c r="D163" s="61"/>
      <c r="E163" s="115"/>
      <c r="F163" s="228"/>
      <c r="G163" s="228"/>
      <c r="H163" s="228" t="str">
        <f t="shared" si="1"/>
        <v/>
      </c>
    </row>
    <row r="164">
      <c r="A164" s="114"/>
      <c r="B164" s="68"/>
      <c r="C164" s="61"/>
      <c r="D164" s="61"/>
      <c r="E164" s="115"/>
      <c r="F164" s="228"/>
      <c r="G164" s="228"/>
      <c r="H164" s="228" t="str">
        <f t="shared" si="1"/>
        <v/>
      </c>
    </row>
    <row r="165">
      <c r="A165" s="114"/>
      <c r="B165" s="68"/>
      <c r="C165" s="61"/>
      <c r="D165" s="61"/>
      <c r="E165" s="115"/>
      <c r="F165" s="228"/>
      <c r="G165" s="228"/>
      <c r="H165" s="228" t="str">
        <f t="shared" si="1"/>
        <v/>
      </c>
    </row>
    <row r="166">
      <c r="A166" s="114"/>
      <c r="B166" s="68"/>
      <c r="C166" s="61"/>
      <c r="D166" s="61"/>
      <c r="E166" s="115"/>
      <c r="F166" s="228"/>
      <c r="G166" s="228"/>
      <c r="H166" s="228" t="str">
        <f t="shared" si="1"/>
        <v/>
      </c>
    </row>
    <row r="167">
      <c r="A167" s="114"/>
      <c r="B167" s="68"/>
      <c r="C167" s="61"/>
      <c r="D167" s="61"/>
      <c r="E167" s="115"/>
      <c r="F167" s="228"/>
      <c r="G167" s="228"/>
      <c r="H167" s="228" t="str">
        <f t="shared" si="1"/>
        <v/>
      </c>
    </row>
    <row r="168">
      <c r="A168" s="114"/>
      <c r="B168" s="68"/>
      <c r="C168" s="61"/>
      <c r="D168" s="61"/>
      <c r="E168" s="115"/>
      <c r="F168" s="228"/>
      <c r="G168" s="228"/>
      <c r="H168" s="228" t="str">
        <f t="shared" si="1"/>
        <v/>
      </c>
    </row>
    <row r="169">
      <c r="A169" s="114"/>
      <c r="B169" s="68"/>
      <c r="C169" s="61"/>
      <c r="D169" s="61"/>
      <c r="E169" s="115"/>
      <c r="F169" s="228"/>
      <c r="G169" s="228"/>
      <c r="H169" s="228" t="str">
        <f t="shared" si="1"/>
        <v/>
      </c>
    </row>
    <row r="170">
      <c r="A170" s="114"/>
      <c r="B170" s="68"/>
      <c r="C170" s="61"/>
      <c r="D170" s="61"/>
      <c r="E170" s="115"/>
      <c r="F170" s="228"/>
      <c r="G170" s="228"/>
      <c r="H170" s="228" t="str">
        <f t="shared" si="1"/>
        <v/>
      </c>
    </row>
    <row r="171">
      <c r="A171" s="114"/>
      <c r="B171" s="68"/>
      <c r="C171" s="61"/>
      <c r="D171" s="61"/>
      <c r="E171" s="115"/>
      <c r="F171" s="228"/>
      <c r="G171" s="228"/>
      <c r="H171" s="228" t="str">
        <f t="shared" si="1"/>
        <v/>
      </c>
    </row>
    <row r="172">
      <c r="A172" s="114"/>
      <c r="B172" s="68"/>
      <c r="C172" s="61"/>
      <c r="D172" s="61"/>
      <c r="E172" s="115"/>
      <c r="F172" s="228"/>
      <c r="G172" s="228"/>
      <c r="H172" s="228" t="str">
        <f t="shared" si="1"/>
        <v/>
      </c>
    </row>
    <row r="173">
      <c r="A173" s="114"/>
      <c r="B173" s="68"/>
      <c r="C173" s="61"/>
      <c r="D173" s="61"/>
      <c r="E173" s="115"/>
      <c r="F173" s="228"/>
      <c r="G173" s="228"/>
      <c r="H173" s="228" t="str">
        <f t="shared" si="1"/>
        <v/>
      </c>
    </row>
    <row r="174">
      <c r="A174" s="114"/>
      <c r="B174" s="68"/>
      <c r="C174" s="61"/>
      <c r="D174" s="61"/>
      <c r="E174" s="115"/>
      <c r="F174" s="228"/>
      <c r="G174" s="228"/>
      <c r="H174" s="228" t="str">
        <f t="shared" si="1"/>
        <v/>
      </c>
    </row>
    <row r="175">
      <c r="A175" s="42"/>
      <c r="B175" s="61"/>
      <c r="C175" s="61"/>
      <c r="D175" s="61"/>
      <c r="E175" s="115"/>
      <c r="F175" s="228"/>
      <c r="G175" s="228"/>
      <c r="H175" s="228" t="str">
        <f t="shared" si="1"/>
        <v/>
      </c>
    </row>
    <row r="176">
      <c r="A176" s="114"/>
      <c r="B176" s="68"/>
      <c r="C176" s="61"/>
      <c r="D176" s="61"/>
      <c r="E176" s="115"/>
      <c r="F176" s="228"/>
      <c r="G176" s="228"/>
      <c r="H176" s="228" t="str">
        <f t="shared" si="1"/>
        <v/>
      </c>
    </row>
    <row r="177">
      <c r="A177" s="114"/>
      <c r="B177" s="68"/>
      <c r="C177" s="61"/>
      <c r="D177" s="61"/>
      <c r="E177" s="115"/>
      <c r="F177" s="228"/>
      <c r="G177" s="228"/>
      <c r="H177" s="228" t="str">
        <f t="shared" si="1"/>
        <v/>
      </c>
    </row>
    <row r="178">
      <c r="A178" s="114"/>
      <c r="B178" s="68"/>
      <c r="C178" s="61"/>
      <c r="D178" s="61"/>
      <c r="E178" s="115"/>
      <c r="F178" s="228"/>
      <c r="G178" s="228"/>
      <c r="H178" s="228" t="str">
        <f t="shared" si="1"/>
        <v/>
      </c>
    </row>
    <row r="179">
      <c r="A179" s="114"/>
      <c r="B179" s="68"/>
      <c r="C179" s="61"/>
      <c r="D179" s="61"/>
      <c r="E179" s="115"/>
      <c r="F179" s="228"/>
      <c r="G179" s="228"/>
      <c r="H179" s="228" t="str">
        <f t="shared" si="1"/>
        <v/>
      </c>
    </row>
    <row r="180">
      <c r="A180" s="114"/>
      <c r="B180" s="68"/>
      <c r="C180" s="61"/>
      <c r="D180" s="61"/>
      <c r="E180" s="115"/>
      <c r="F180" s="228"/>
      <c r="G180" s="228"/>
      <c r="H180" s="228" t="str">
        <f t="shared" si="1"/>
        <v/>
      </c>
    </row>
    <row r="181">
      <c r="A181" s="114"/>
      <c r="B181" s="68"/>
      <c r="C181" s="61"/>
      <c r="D181" s="61"/>
      <c r="E181" s="115"/>
      <c r="F181" s="228"/>
      <c r="G181" s="228"/>
      <c r="H181" s="228" t="str">
        <f t="shared" si="1"/>
        <v/>
      </c>
    </row>
    <row r="182">
      <c r="A182" s="114"/>
      <c r="B182" s="68"/>
      <c r="C182" s="61"/>
      <c r="D182" s="61"/>
      <c r="E182" s="115"/>
      <c r="F182" s="228"/>
      <c r="G182" s="228"/>
      <c r="H182" s="228" t="str">
        <f t="shared" si="1"/>
        <v/>
      </c>
    </row>
    <row r="183">
      <c r="A183" s="114"/>
      <c r="B183" s="68"/>
      <c r="C183" s="61"/>
      <c r="D183" s="61"/>
      <c r="E183" s="115"/>
      <c r="F183" s="228"/>
      <c r="G183" s="228"/>
      <c r="H183" s="228" t="str">
        <f t="shared" si="1"/>
        <v/>
      </c>
    </row>
    <row r="184">
      <c r="A184" s="114"/>
      <c r="B184" s="68"/>
      <c r="C184" s="61"/>
      <c r="D184" s="61"/>
      <c r="E184" s="115"/>
      <c r="F184" s="228"/>
      <c r="G184" s="228"/>
      <c r="H184" s="228" t="str">
        <f t="shared" si="1"/>
        <v/>
      </c>
    </row>
    <row r="185">
      <c r="A185" s="42"/>
      <c r="B185" s="61"/>
      <c r="C185" s="61"/>
      <c r="D185" s="61"/>
      <c r="E185" s="115"/>
      <c r="F185" s="228"/>
      <c r="G185" s="228"/>
      <c r="H185" s="228" t="str">
        <f t="shared" si="1"/>
        <v/>
      </c>
    </row>
    <row r="186">
      <c r="A186" s="114"/>
      <c r="B186" s="68"/>
      <c r="C186" s="61"/>
      <c r="D186" s="61"/>
      <c r="E186" s="115"/>
      <c r="F186" s="228"/>
      <c r="G186" s="228"/>
      <c r="H186" s="228" t="str">
        <f t="shared" si="1"/>
        <v/>
      </c>
    </row>
    <row r="187">
      <c r="A187" s="114"/>
      <c r="B187" s="68"/>
      <c r="C187" s="61"/>
      <c r="D187" s="61"/>
      <c r="E187" s="115"/>
      <c r="F187" s="228"/>
      <c r="G187" s="228"/>
      <c r="H187" s="228" t="str">
        <f t="shared" si="1"/>
        <v/>
      </c>
    </row>
    <row r="188">
      <c r="A188" s="114"/>
      <c r="B188" s="68"/>
      <c r="C188" s="61"/>
      <c r="D188" s="61"/>
      <c r="E188" s="115"/>
      <c r="F188" s="228"/>
      <c r="G188" s="228"/>
      <c r="H188" s="228" t="str">
        <f t="shared" si="1"/>
        <v/>
      </c>
    </row>
    <row r="189">
      <c r="A189" s="114"/>
      <c r="B189" s="68"/>
      <c r="C189" s="61"/>
      <c r="D189" s="61"/>
      <c r="E189" s="115"/>
      <c r="F189" s="228"/>
      <c r="G189" s="228"/>
      <c r="H189" s="228" t="str">
        <f t="shared" si="1"/>
        <v/>
      </c>
    </row>
    <row r="190">
      <c r="A190" s="114"/>
      <c r="B190" s="68"/>
      <c r="C190" s="61"/>
      <c r="D190" s="61"/>
      <c r="E190" s="115"/>
      <c r="F190" s="228"/>
      <c r="G190" s="228"/>
      <c r="H190" s="228" t="str">
        <f t="shared" si="1"/>
        <v/>
      </c>
    </row>
    <row r="191">
      <c r="A191" s="114"/>
      <c r="B191" s="68"/>
      <c r="C191" s="61"/>
      <c r="D191" s="61"/>
      <c r="E191" s="115"/>
      <c r="F191" s="228"/>
      <c r="G191" s="228"/>
      <c r="H191" s="228" t="str">
        <f t="shared" si="1"/>
        <v/>
      </c>
    </row>
    <row r="192">
      <c r="A192" s="42"/>
      <c r="B192" s="61"/>
      <c r="C192" s="61"/>
      <c r="D192" s="61"/>
      <c r="E192" s="115"/>
      <c r="F192" s="228"/>
      <c r="G192" s="228"/>
      <c r="H192" s="228" t="str">
        <f t="shared" si="1"/>
        <v/>
      </c>
    </row>
    <row r="193">
      <c r="A193" s="114"/>
      <c r="B193" s="68"/>
      <c r="C193" s="61"/>
      <c r="D193" s="61"/>
      <c r="E193" s="115"/>
      <c r="F193" s="228"/>
      <c r="G193" s="228"/>
      <c r="H193" s="228" t="str">
        <f t="shared" si="1"/>
        <v/>
      </c>
    </row>
    <row r="194">
      <c r="A194" s="114"/>
      <c r="B194" s="68"/>
      <c r="C194" s="61"/>
      <c r="D194" s="61"/>
      <c r="E194" s="115"/>
      <c r="F194" s="228"/>
      <c r="G194" s="228"/>
      <c r="H194" s="228" t="str">
        <f t="shared" si="1"/>
        <v/>
      </c>
    </row>
    <row r="195">
      <c r="A195" s="114"/>
      <c r="B195" s="68"/>
      <c r="C195" s="61"/>
      <c r="D195" s="61"/>
      <c r="E195" s="115"/>
      <c r="F195" s="228"/>
      <c r="G195" s="228"/>
      <c r="H195" s="228" t="str">
        <f t="shared" si="1"/>
        <v/>
      </c>
    </row>
    <row r="196">
      <c r="A196" s="114"/>
      <c r="B196" s="68"/>
      <c r="C196" s="61"/>
      <c r="D196" s="61"/>
      <c r="E196" s="115"/>
      <c r="F196" s="228"/>
      <c r="G196" s="228"/>
      <c r="H196" s="228" t="str">
        <f t="shared" si="1"/>
        <v/>
      </c>
    </row>
    <row r="197">
      <c r="A197" s="114"/>
      <c r="B197" s="68"/>
      <c r="C197" s="61"/>
      <c r="D197" s="61"/>
      <c r="E197" s="115"/>
      <c r="F197" s="228"/>
      <c r="G197" s="228"/>
      <c r="H197" s="228" t="str">
        <f t="shared" si="1"/>
        <v/>
      </c>
    </row>
    <row r="198">
      <c r="A198" s="114"/>
      <c r="B198" s="68"/>
      <c r="C198" s="61"/>
      <c r="D198" s="61"/>
      <c r="E198" s="115"/>
      <c r="F198" s="228"/>
      <c r="G198" s="228"/>
      <c r="H198" s="228" t="str">
        <f t="shared" si="1"/>
        <v/>
      </c>
    </row>
    <row r="199">
      <c r="A199" s="114"/>
      <c r="B199" s="68"/>
      <c r="C199" s="61"/>
      <c r="D199" s="61"/>
      <c r="E199" s="115"/>
      <c r="F199" s="228"/>
      <c r="G199" s="228"/>
      <c r="H199" s="228" t="str">
        <f t="shared" si="1"/>
        <v/>
      </c>
    </row>
    <row r="200">
      <c r="A200" s="114"/>
      <c r="B200" s="68"/>
      <c r="C200" s="61"/>
      <c r="D200" s="61"/>
      <c r="E200" s="115"/>
      <c r="F200" s="228"/>
      <c r="G200" s="228"/>
      <c r="H200" s="228" t="str">
        <f t="shared" si="1"/>
        <v/>
      </c>
    </row>
    <row r="201">
      <c r="A201" s="42"/>
      <c r="B201" s="61"/>
      <c r="C201" s="61"/>
      <c r="D201" s="61"/>
      <c r="E201" s="115"/>
      <c r="F201" s="228"/>
      <c r="G201" s="228"/>
      <c r="H201" s="228" t="str">
        <f t="shared" si="1"/>
        <v/>
      </c>
    </row>
    <row r="202">
      <c r="A202" s="114"/>
      <c r="B202" s="61"/>
      <c r="C202" s="61"/>
      <c r="D202" s="61"/>
      <c r="E202" s="115"/>
      <c r="F202" s="228"/>
      <c r="G202" s="228"/>
      <c r="H202" s="228" t="str">
        <f t="shared" si="1"/>
        <v/>
      </c>
    </row>
    <row r="203">
      <c r="A203" s="114"/>
      <c r="B203" s="68"/>
      <c r="C203" s="61"/>
      <c r="D203" s="61"/>
      <c r="E203" s="115"/>
      <c r="F203" s="228"/>
      <c r="G203" s="228"/>
      <c r="H203" s="228" t="str">
        <f t="shared" si="1"/>
        <v/>
      </c>
    </row>
    <row r="204">
      <c r="A204" s="114"/>
      <c r="B204" s="68"/>
      <c r="C204" s="61"/>
      <c r="D204" s="61"/>
      <c r="E204" s="115"/>
      <c r="F204" s="228"/>
      <c r="G204" s="228"/>
      <c r="H204" s="228" t="str">
        <f t="shared" si="1"/>
        <v/>
      </c>
    </row>
    <row r="205">
      <c r="A205" s="114"/>
      <c r="B205" s="68"/>
      <c r="C205" s="61"/>
      <c r="D205" s="61"/>
      <c r="E205" s="115"/>
      <c r="F205" s="228"/>
      <c r="G205" s="228"/>
      <c r="H205" s="228" t="str">
        <f t="shared" si="1"/>
        <v/>
      </c>
    </row>
    <row r="206">
      <c r="A206" s="114"/>
      <c r="B206" s="68"/>
      <c r="C206" s="61"/>
      <c r="D206" s="61"/>
      <c r="E206" s="115"/>
      <c r="F206" s="228"/>
      <c r="G206" s="228"/>
      <c r="H206" s="228" t="str">
        <f t="shared" si="1"/>
        <v/>
      </c>
    </row>
    <row r="207">
      <c r="A207" s="114"/>
      <c r="B207" s="68"/>
      <c r="C207" s="61"/>
      <c r="D207" s="61"/>
      <c r="E207" s="115"/>
      <c r="F207" s="228"/>
      <c r="G207" s="228"/>
      <c r="H207" s="228" t="str">
        <f t="shared" si="1"/>
        <v/>
      </c>
    </row>
    <row r="208">
      <c r="A208" s="114"/>
      <c r="B208" s="68"/>
      <c r="C208" s="61"/>
      <c r="D208" s="61"/>
      <c r="E208" s="115"/>
      <c r="F208" s="228"/>
      <c r="G208" s="228"/>
      <c r="H208" s="228" t="str">
        <f t="shared" si="1"/>
        <v/>
      </c>
    </row>
    <row r="209">
      <c r="A209" s="114"/>
      <c r="B209" s="68"/>
      <c r="C209" s="61"/>
      <c r="D209" s="61"/>
      <c r="E209" s="115"/>
      <c r="F209" s="228"/>
      <c r="G209" s="228"/>
      <c r="H209" s="228" t="str">
        <f t="shared" si="1"/>
        <v/>
      </c>
    </row>
    <row r="210">
      <c r="A210" s="114"/>
      <c r="B210" s="68"/>
      <c r="C210" s="61"/>
      <c r="D210" s="61"/>
      <c r="E210" s="115"/>
      <c r="F210" s="228"/>
      <c r="G210" s="228"/>
      <c r="H210" s="228" t="str">
        <f t="shared" si="1"/>
        <v/>
      </c>
    </row>
    <row r="211">
      <c r="A211" s="114"/>
      <c r="B211" s="68"/>
      <c r="C211" s="61"/>
      <c r="D211" s="61"/>
      <c r="E211" s="115"/>
      <c r="F211" s="228"/>
      <c r="G211" s="228"/>
      <c r="H211" s="228" t="str">
        <f t="shared" si="1"/>
        <v/>
      </c>
    </row>
    <row r="212">
      <c r="A212" s="114"/>
      <c r="B212" s="68"/>
      <c r="C212" s="61"/>
      <c r="D212" s="61"/>
      <c r="E212" s="115"/>
      <c r="F212" s="228"/>
      <c r="G212" s="228"/>
      <c r="H212" s="228" t="str">
        <f t="shared" si="1"/>
        <v/>
      </c>
    </row>
    <row r="213">
      <c r="A213" s="114"/>
      <c r="B213" s="68"/>
      <c r="C213" s="61"/>
      <c r="D213" s="61"/>
      <c r="E213" s="115"/>
      <c r="F213" s="228"/>
      <c r="G213" s="228"/>
      <c r="H213" s="228" t="str">
        <f t="shared" si="1"/>
        <v/>
      </c>
    </row>
    <row r="214">
      <c r="A214" s="114"/>
      <c r="B214" s="68"/>
      <c r="C214" s="61"/>
      <c r="D214" s="61"/>
      <c r="E214" s="115"/>
      <c r="F214" s="228"/>
      <c r="G214" s="228"/>
      <c r="H214" s="228" t="str">
        <f t="shared" si="1"/>
        <v/>
      </c>
    </row>
    <row r="215">
      <c r="A215" s="114"/>
      <c r="B215" s="68"/>
      <c r="C215" s="61"/>
      <c r="D215" s="61"/>
      <c r="E215" s="115"/>
      <c r="F215" s="228"/>
      <c r="G215" s="228"/>
      <c r="H215" s="228" t="str">
        <f t="shared" si="1"/>
        <v/>
      </c>
    </row>
    <row r="216">
      <c r="A216" s="42"/>
      <c r="B216" s="61"/>
      <c r="C216" s="61"/>
      <c r="D216" s="61"/>
      <c r="E216" s="115"/>
      <c r="F216" s="228"/>
      <c r="G216" s="228"/>
      <c r="H216" s="228" t="str">
        <f t="shared" si="1"/>
        <v/>
      </c>
    </row>
    <row r="217">
      <c r="A217" s="114"/>
      <c r="B217" s="68"/>
      <c r="C217" s="61"/>
      <c r="D217" s="61"/>
      <c r="E217" s="115"/>
      <c r="F217" s="228"/>
      <c r="G217" s="228"/>
      <c r="H217" s="228" t="str">
        <f t="shared" si="1"/>
        <v/>
      </c>
    </row>
    <row r="218">
      <c r="A218" s="114"/>
      <c r="B218" s="61"/>
      <c r="C218" s="68"/>
      <c r="D218" s="68"/>
      <c r="E218" s="115"/>
      <c r="F218" s="228"/>
      <c r="G218" s="228"/>
      <c r="H218" s="228" t="str">
        <f t="shared" si="1"/>
        <v/>
      </c>
    </row>
    <row r="219">
      <c r="A219" s="114"/>
      <c r="B219" s="61"/>
      <c r="C219" s="68"/>
      <c r="D219" s="68"/>
      <c r="E219" s="115"/>
      <c r="F219" s="228"/>
      <c r="G219" s="228"/>
      <c r="H219" s="228" t="str">
        <f t="shared" si="1"/>
        <v/>
      </c>
    </row>
    <row r="220">
      <c r="A220" s="42"/>
      <c r="B220" s="61"/>
      <c r="C220" s="61"/>
      <c r="D220" s="61"/>
      <c r="E220" s="115"/>
      <c r="F220" s="228"/>
      <c r="G220" s="228"/>
      <c r="H220" s="228" t="str">
        <f t="shared" si="1"/>
        <v/>
      </c>
    </row>
    <row r="221">
      <c r="A221" s="114"/>
      <c r="B221" s="68"/>
      <c r="C221" s="61"/>
      <c r="D221" s="61"/>
      <c r="E221" s="115"/>
      <c r="F221" s="228"/>
      <c r="G221" s="228"/>
      <c r="H221" s="228" t="str">
        <f t="shared" si="1"/>
        <v/>
      </c>
    </row>
    <row r="222">
      <c r="A222" s="114"/>
      <c r="B222" s="68"/>
      <c r="C222" s="61"/>
      <c r="D222" s="61"/>
      <c r="E222" s="115"/>
      <c r="F222" s="228"/>
      <c r="G222" s="228"/>
      <c r="H222" s="228" t="str">
        <f t="shared" si="1"/>
        <v/>
      </c>
    </row>
    <row r="223">
      <c r="A223" s="114"/>
      <c r="B223" s="61"/>
      <c r="C223" s="61"/>
      <c r="D223" s="61"/>
      <c r="E223" s="115"/>
      <c r="F223" s="228"/>
      <c r="G223" s="228"/>
      <c r="H223" s="228" t="str">
        <f t="shared" si="1"/>
        <v/>
      </c>
    </row>
    <row r="224">
      <c r="A224" s="114"/>
      <c r="B224" s="68"/>
      <c r="C224" s="61"/>
      <c r="D224" s="61"/>
      <c r="E224" s="115"/>
      <c r="F224" s="228"/>
      <c r="G224" s="228"/>
      <c r="H224" s="228" t="str">
        <f t="shared" si="1"/>
        <v/>
      </c>
    </row>
    <row r="225">
      <c r="A225" s="114"/>
      <c r="B225" s="68"/>
      <c r="C225" s="61"/>
      <c r="D225" s="61"/>
      <c r="E225" s="115"/>
      <c r="F225" s="228"/>
      <c r="G225" s="228"/>
      <c r="H225" s="228" t="str">
        <f t="shared" si="1"/>
        <v/>
      </c>
    </row>
    <row r="226">
      <c r="A226" s="114"/>
      <c r="B226" s="68"/>
      <c r="C226" s="61"/>
      <c r="D226" s="61"/>
      <c r="E226" s="115"/>
      <c r="F226" s="228"/>
      <c r="G226" s="228"/>
      <c r="H226" s="228" t="str">
        <f t="shared" si="1"/>
        <v/>
      </c>
    </row>
    <row r="227">
      <c r="A227" s="114"/>
      <c r="B227" s="68"/>
      <c r="C227" s="61"/>
      <c r="D227" s="61"/>
      <c r="E227" s="115"/>
      <c r="F227" s="228"/>
      <c r="G227" s="228"/>
      <c r="H227" s="228" t="str">
        <f t="shared" si="1"/>
        <v/>
      </c>
    </row>
    <row r="228">
      <c r="A228" s="114"/>
      <c r="B228" s="68"/>
      <c r="C228" s="61"/>
      <c r="D228" s="61"/>
      <c r="E228" s="115"/>
      <c r="F228" s="228"/>
      <c r="G228" s="228"/>
      <c r="H228" s="228" t="str">
        <f t="shared" si="1"/>
        <v/>
      </c>
    </row>
    <row r="229">
      <c r="A229" s="114"/>
      <c r="B229" s="68"/>
      <c r="C229" s="61"/>
      <c r="D229" s="61"/>
      <c r="E229" s="115"/>
      <c r="F229" s="228"/>
      <c r="G229" s="228"/>
      <c r="H229" s="228" t="str">
        <f t="shared" si="1"/>
        <v/>
      </c>
    </row>
    <row r="230">
      <c r="A230" s="114"/>
      <c r="B230" s="68"/>
      <c r="C230" s="61"/>
      <c r="D230" s="61"/>
      <c r="E230" s="115"/>
      <c r="F230" s="228"/>
      <c r="G230" s="228"/>
      <c r="H230" s="228" t="str">
        <f t="shared" si="1"/>
        <v/>
      </c>
    </row>
    <row r="231">
      <c r="A231" s="114"/>
      <c r="B231" s="68"/>
      <c r="C231" s="61"/>
      <c r="D231" s="61"/>
      <c r="E231" s="115"/>
      <c r="F231" s="228"/>
      <c r="G231" s="228"/>
      <c r="H231" s="228" t="str">
        <f t="shared" si="1"/>
        <v/>
      </c>
    </row>
    <row r="232">
      <c r="A232" s="114"/>
      <c r="B232" s="68"/>
      <c r="C232" s="61"/>
      <c r="D232" s="61"/>
      <c r="E232" s="115"/>
      <c r="F232" s="228"/>
      <c r="G232" s="228"/>
      <c r="H232" s="228" t="str">
        <f t="shared" si="1"/>
        <v/>
      </c>
    </row>
    <row r="233">
      <c r="A233" s="114"/>
      <c r="B233" s="61"/>
      <c r="C233" s="61"/>
      <c r="D233" s="61"/>
      <c r="E233" s="115"/>
      <c r="F233" s="228"/>
      <c r="G233" s="228"/>
      <c r="H233" s="228" t="str">
        <f t="shared" si="1"/>
        <v/>
      </c>
    </row>
    <row r="234">
      <c r="A234" s="114"/>
      <c r="B234" s="68"/>
      <c r="C234" s="61"/>
      <c r="D234" s="61"/>
      <c r="E234" s="115"/>
      <c r="F234" s="228"/>
      <c r="G234" s="228"/>
      <c r="H234" s="228" t="str">
        <f t="shared" si="1"/>
        <v/>
      </c>
    </row>
    <row r="235">
      <c r="A235" s="114"/>
      <c r="B235" s="68"/>
      <c r="C235" s="61"/>
      <c r="D235" s="61"/>
      <c r="E235" s="115"/>
      <c r="F235" s="228"/>
      <c r="G235" s="228"/>
      <c r="H235" s="228" t="str">
        <f t="shared" si="1"/>
        <v/>
      </c>
    </row>
    <row r="236">
      <c r="A236" s="114"/>
      <c r="B236" s="68"/>
      <c r="C236" s="61"/>
      <c r="D236" s="61"/>
      <c r="E236" s="115"/>
      <c r="F236" s="228"/>
      <c r="G236" s="228"/>
      <c r="H236" s="228" t="str">
        <f t="shared" si="1"/>
        <v/>
      </c>
    </row>
    <row r="237">
      <c r="A237" s="114"/>
      <c r="B237" s="68"/>
      <c r="C237" s="61"/>
      <c r="D237" s="61"/>
      <c r="E237" s="115"/>
      <c r="F237" s="228"/>
      <c r="G237" s="228"/>
      <c r="H237" s="228" t="str">
        <f t="shared" si="1"/>
        <v/>
      </c>
    </row>
    <row r="238">
      <c r="A238" s="114"/>
      <c r="B238" s="68"/>
      <c r="C238" s="61"/>
      <c r="D238" s="61"/>
      <c r="E238" s="115"/>
      <c r="F238" s="228"/>
      <c r="G238" s="228"/>
      <c r="H238" s="228" t="str">
        <f t="shared" si="1"/>
        <v/>
      </c>
    </row>
    <row r="239">
      <c r="A239" s="114"/>
      <c r="B239" s="68"/>
      <c r="C239" s="61"/>
      <c r="D239" s="61"/>
      <c r="E239" s="115"/>
      <c r="F239" s="228"/>
      <c r="G239" s="228"/>
      <c r="H239" s="228" t="str">
        <f t="shared" si="1"/>
        <v/>
      </c>
    </row>
    <row r="240">
      <c r="A240" s="114"/>
      <c r="B240" s="68"/>
      <c r="C240" s="61"/>
      <c r="D240" s="61"/>
      <c r="E240" s="115"/>
      <c r="F240" s="228"/>
      <c r="G240" s="228"/>
      <c r="H240" s="228" t="str">
        <f t="shared" si="1"/>
        <v/>
      </c>
    </row>
    <row r="241">
      <c r="A241" s="114"/>
      <c r="B241" s="68"/>
      <c r="C241" s="61"/>
      <c r="D241" s="61"/>
      <c r="E241" s="115"/>
      <c r="F241" s="228"/>
      <c r="G241" s="228"/>
      <c r="H241" s="228" t="str">
        <f t="shared" si="1"/>
        <v/>
      </c>
    </row>
    <row r="242">
      <c r="A242" s="114"/>
      <c r="B242" s="68"/>
      <c r="C242" s="61"/>
      <c r="D242" s="61"/>
      <c r="E242" s="115"/>
      <c r="F242" s="228"/>
      <c r="G242" s="228"/>
      <c r="H242" s="228" t="str">
        <f t="shared" si="1"/>
        <v/>
      </c>
    </row>
    <row r="243">
      <c r="A243" s="114"/>
      <c r="B243" s="68"/>
      <c r="C243" s="61"/>
      <c r="D243" s="61"/>
      <c r="E243" s="115"/>
      <c r="F243" s="228"/>
      <c r="G243" s="228"/>
      <c r="H243" s="228" t="str">
        <f t="shared" si="1"/>
        <v/>
      </c>
    </row>
    <row r="244">
      <c r="A244" s="114"/>
      <c r="B244" s="68"/>
      <c r="C244" s="61"/>
      <c r="D244" s="61"/>
      <c r="E244" s="115"/>
      <c r="F244" s="228"/>
      <c r="G244" s="228"/>
      <c r="H244" s="228" t="str">
        <f t="shared" si="1"/>
        <v/>
      </c>
    </row>
    <row r="245">
      <c r="A245" s="114"/>
      <c r="B245" s="68"/>
      <c r="C245" s="61"/>
      <c r="D245" s="61"/>
      <c r="E245" s="115"/>
      <c r="F245" s="228"/>
      <c r="G245" s="228"/>
      <c r="H245" s="228" t="str">
        <f t="shared" si="1"/>
        <v/>
      </c>
    </row>
    <row r="246">
      <c r="A246" s="114"/>
      <c r="B246" s="68"/>
      <c r="C246" s="61"/>
      <c r="D246" s="61"/>
      <c r="E246" s="115"/>
      <c r="F246" s="228"/>
      <c r="G246" s="228"/>
      <c r="H246" s="228" t="str">
        <f t="shared" si="1"/>
        <v/>
      </c>
    </row>
    <row r="247">
      <c r="A247" s="114"/>
      <c r="B247" s="68"/>
      <c r="C247" s="61"/>
      <c r="D247" s="61"/>
      <c r="E247" s="115"/>
      <c r="F247" s="228"/>
      <c r="G247" s="228"/>
      <c r="H247" s="228" t="str">
        <f t="shared" si="1"/>
        <v/>
      </c>
    </row>
    <row r="248">
      <c r="A248" s="114"/>
      <c r="B248" s="68"/>
      <c r="C248" s="61"/>
      <c r="D248" s="61"/>
      <c r="E248" s="115"/>
      <c r="F248" s="228"/>
      <c r="G248" s="228"/>
      <c r="H248" s="228" t="str">
        <f t="shared" si="1"/>
        <v/>
      </c>
    </row>
    <row r="249">
      <c r="A249" s="114"/>
      <c r="B249" s="68"/>
      <c r="C249" s="61"/>
      <c r="D249" s="61"/>
      <c r="E249" s="115"/>
      <c r="F249" s="228"/>
      <c r="G249" s="228"/>
      <c r="H249" s="228" t="str">
        <f t="shared" si="1"/>
        <v/>
      </c>
    </row>
    <row r="250">
      <c r="A250" s="114"/>
      <c r="B250" s="68"/>
      <c r="C250" s="61"/>
      <c r="D250" s="61"/>
      <c r="E250" s="115"/>
      <c r="F250" s="228"/>
      <c r="G250" s="228"/>
      <c r="H250" s="228" t="str">
        <f t="shared" si="1"/>
        <v/>
      </c>
    </row>
    <row r="251">
      <c r="A251" s="114"/>
      <c r="B251" s="68"/>
      <c r="C251" s="61"/>
      <c r="D251" s="61"/>
      <c r="E251" s="115"/>
      <c r="F251" s="228"/>
      <c r="G251" s="228"/>
      <c r="H251" s="228" t="str">
        <f t="shared" si="1"/>
        <v/>
      </c>
    </row>
    <row r="252">
      <c r="A252" s="114"/>
      <c r="B252" s="68"/>
      <c r="C252" s="61"/>
      <c r="D252" s="61"/>
      <c r="E252" s="115"/>
      <c r="F252" s="228"/>
      <c r="G252" s="228"/>
      <c r="H252" s="228" t="str">
        <f t="shared" si="1"/>
        <v/>
      </c>
    </row>
    <row r="253">
      <c r="A253" s="42"/>
      <c r="B253" s="61"/>
      <c r="C253" s="61"/>
      <c r="D253" s="61"/>
      <c r="E253" s="115"/>
      <c r="F253" s="228"/>
      <c r="G253" s="228"/>
      <c r="H253" s="228" t="str">
        <f t="shared" si="1"/>
        <v/>
      </c>
    </row>
    <row r="254">
      <c r="A254" s="114"/>
      <c r="B254" s="68"/>
      <c r="C254" s="61"/>
      <c r="D254" s="61"/>
      <c r="E254" s="115"/>
      <c r="F254" s="228"/>
      <c r="G254" s="228"/>
      <c r="H254" s="228" t="str">
        <f t="shared" si="1"/>
        <v/>
      </c>
    </row>
    <row r="255">
      <c r="A255" s="114"/>
      <c r="B255" s="68"/>
      <c r="C255" s="61"/>
      <c r="D255" s="61"/>
      <c r="E255" s="115"/>
      <c r="F255" s="228"/>
      <c r="G255" s="228"/>
      <c r="H255" s="228" t="str">
        <f t="shared" si="1"/>
        <v/>
      </c>
    </row>
    <row r="256">
      <c r="A256" s="114"/>
      <c r="B256" s="68"/>
      <c r="C256" s="61"/>
      <c r="D256" s="61"/>
      <c r="E256" s="115"/>
      <c r="F256" s="228"/>
      <c r="G256" s="228"/>
      <c r="H256" s="228" t="str">
        <f t="shared" si="1"/>
        <v/>
      </c>
    </row>
    <row r="257">
      <c r="A257" s="114"/>
      <c r="B257" s="68"/>
      <c r="C257" s="68"/>
      <c r="D257" s="68"/>
      <c r="E257" s="115"/>
      <c r="F257" s="228"/>
      <c r="G257" s="228"/>
      <c r="H257" s="228" t="str">
        <f t="shared" si="1"/>
        <v/>
      </c>
    </row>
    <row r="258">
      <c r="A258" s="114"/>
      <c r="B258" s="61"/>
      <c r="C258" s="61"/>
      <c r="D258" s="61"/>
      <c r="E258" s="115"/>
      <c r="F258" s="228"/>
      <c r="G258" s="228"/>
      <c r="H258" s="228" t="str">
        <f t="shared" si="1"/>
        <v/>
      </c>
    </row>
    <row r="259">
      <c r="A259" s="114"/>
      <c r="B259" s="68"/>
      <c r="C259" s="61"/>
      <c r="D259" s="61"/>
      <c r="E259" s="115"/>
      <c r="F259" s="228"/>
      <c r="G259" s="228"/>
      <c r="H259" s="228" t="str">
        <f t="shared" si="1"/>
        <v/>
      </c>
    </row>
    <row r="260">
      <c r="A260" s="114"/>
      <c r="B260" s="68"/>
      <c r="C260" s="61"/>
      <c r="D260" s="61"/>
      <c r="E260" s="115"/>
      <c r="F260" s="228"/>
      <c r="G260" s="228"/>
      <c r="H260" s="228" t="str">
        <f t="shared" si="1"/>
        <v/>
      </c>
    </row>
    <row r="261">
      <c r="A261" s="114"/>
      <c r="B261" s="68"/>
      <c r="C261" s="61"/>
      <c r="D261" s="61"/>
      <c r="E261" s="115"/>
      <c r="F261" s="228"/>
      <c r="G261" s="228"/>
      <c r="H261" s="228" t="str">
        <f t="shared" si="1"/>
        <v/>
      </c>
    </row>
    <row r="262">
      <c r="A262" s="114"/>
      <c r="B262" s="68"/>
      <c r="C262" s="61"/>
      <c r="D262" s="61"/>
      <c r="E262" s="115"/>
      <c r="F262" s="228"/>
      <c r="G262" s="228"/>
      <c r="H262" s="228" t="str">
        <f t="shared" si="1"/>
        <v/>
      </c>
    </row>
    <row r="263">
      <c r="A263" s="42"/>
      <c r="B263" s="61"/>
      <c r="C263" s="61"/>
      <c r="D263" s="61"/>
      <c r="E263" s="115"/>
      <c r="F263" s="228"/>
      <c r="G263" s="228"/>
      <c r="H263" s="228" t="str">
        <f t="shared" si="1"/>
        <v/>
      </c>
    </row>
    <row r="264">
      <c r="A264" s="114"/>
      <c r="B264" s="68"/>
      <c r="C264" s="61"/>
      <c r="D264" s="61"/>
      <c r="E264" s="115"/>
      <c r="F264" s="228"/>
      <c r="G264" s="228"/>
      <c r="H264" s="228" t="str">
        <f t="shared" si="1"/>
        <v/>
      </c>
    </row>
    <row r="265">
      <c r="A265" s="114"/>
      <c r="B265" s="68"/>
      <c r="C265" s="61"/>
      <c r="D265" s="61"/>
      <c r="E265" s="115"/>
      <c r="F265" s="228"/>
      <c r="G265" s="228"/>
      <c r="H265" s="228" t="str">
        <f t="shared" si="1"/>
        <v/>
      </c>
    </row>
    <row r="266">
      <c r="A266" s="114"/>
      <c r="B266" s="68"/>
      <c r="C266" s="61"/>
      <c r="D266" s="61"/>
      <c r="E266" s="115"/>
      <c r="F266" s="228"/>
      <c r="G266" s="228"/>
      <c r="H266" s="228" t="str">
        <f t="shared" si="1"/>
        <v/>
      </c>
    </row>
    <row r="267">
      <c r="A267" s="114"/>
      <c r="B267" s="68"/>
      <c r="C267" s="61"/>
      <c r="D267" s="61"/>
      <c r="E267" s="115"/>
      <c r="F267" s="228"/>
      <c r="G267" s="228"/>
      <c r="H267" s="228" t="str">
        <f t="shared" si="1"/>
        <v/>
      </c>
    </row>
    <row r="268">
      <c r="A268" s="114"/>
      <c r="B268" s="68"/>
      <c r="C268" s="61"/>
      <c r="D268" s="61"/>
      <c r="E268" s="115"/>
      <c r="F268" s="228"/>
      <c r="G268" s="228"/>
      <c r="H268" s="228" t="str">
        <f t="shared" si="1"/>
        <v/>
      </c>
    </row>
    <row r="269">
      <c r="A269" s="114"/>
      <c r="B269" s="68"/>
      <c r="C269" s="61"/>
      <c r="D269" s="61"/>
      <c r="E269" s="115"/>
      <c r="F269" s="228"/>
      <c r="G269" s="228"/>
      <c r="H269" s="228" t="str">
        <f t="shared" si="1"/>
        <v/>
      </c>
    </row>
    <row r="270">
      <c r="A270" s="114"/>
      <c r="B270" s="68"/>
      <c r="C270" s="61"/>
      <c r="D270" s="61"/>
      <c r="E270" s="115"/>
      <c r="F270" s="228"/>
      <c r="G270" s="228"/>
      <c r="H270" s="228" t="str">
        <f t="shared" si="1"/>
        <v/>
      </c>
    </row>
    <row r="271">
      <c r="A271" s="114"/>
      <c r="B271" s="68"/>
      <c r="C271" s="61"/>
      <c r="D271" s="61"/>
      <c r="E271" s="115"/>
      <c r="F271" s="228"/>
      <c r="G271" s="228"/>
      <c r="H271" s="228" t="str">
        <f t="shared" si="1"/>
        <v/>
      </c>
    </row>
    <row r="272">
      <c r="A272" s="114"/>
      <c r="B272" s="68"/>
      <c r="C272" s="61"/>
      <c r="D272" s="61"/>
      <c r="E272" s="115"/>
      <c r="F272" s="228"/>
      <c r="G272" s="228"/>
      <c r="H272" s="228" t="str">
        <f t="shared" si="1"/>
        <v/>
      </c>
    </row>
    <row r="273">
      <c r="A273" s="114"/>
      <c r="B273" s="68"/>
      <c r="C273" s="61"/>
      <c r="D273" s="61"/>
      <c r="E273" s="115"/>
      <c r="F273" s="228"/>
      <c r="G273" s="228"/>
      <c r="H273" s="228" t="str">
        <f t="shared" si="1"/>
        <v/>
      </c>
    </row>
    <row r="274">
      <c r="A274" s="114"/>
      <c r="B274" s="68"/>
      <c r="C274" s="61"/>
      <c r="D274" s="61"/>
      <c r="E274" s="115"/>
      <c r="F274" s="228"/>
      <c r="G274" s="228"/>
      <c r="H274" s="228" t="str">
        <f t="shared" si="1"/>
        <v/>
      </c>
    </row>
    <row r="275">
      <c r="A275" s="114"/>
      <c r="B275" s="68"/>
      <c r="C275" s="61"/>
      <c r="D275" s="61"/>
      <c r="E275" s="115"/>
      <c r="F275" s="228"/>
      <c r="G275" s="228"/>
      <c r="H275" s="228" t="str">
        <f t="shared" si="1"/>
        <v/>
      </c>
    </row>
    <row r="276">
      <c r="A276" s="114"/>
      <c r="B276" s="68"/>
      <c r="C276" s="61"/>
      <c r="D276" s="61"/>
      <c r="E276" s="115"/>
      <c r="F276" s="228"/>
      <c r="G276" s="228"/>
      <c r="H276" s="228" t="str">
        <f t="shared" si="1"/>
        <v/>
      </c>
    </row>
    <row r="277">
      <c r="A277" s="114"/>
      <c r="B277" s="68"/>
      <c r="C277" s="61"/>
      <c r="D277" s="61"/>
      <c r="E277" s="115"/>
      <c r="F277" s="228"/>
      <c r="G277" s="228"/>
      <c r="H277" s="228" t="str">
        <f t="shared" si="1"/>
        <v/>
      </c>
    </row>
    <row r="278">
      <c r="A278" s="114"/>
      <c r="B278" s="68"/>
      <c r="C278" s="61"/>
      <c r="D278" s="61"/>
      <c r="E278" s="115"/>
      <c r="F278" s="228"/>
      <c r="G278" s="228"/>
      <c r="H278" s="228" t="str">
        <f t="shared" si="1"/>
        <v/>
      </c>
    </row>
    <row r="279">
      <c r="A279" s="114"/>
      <c r="B279" s="68"/>
      <c r="C279" s="61"/>
      <c r="D279" s="61"/>
      <c r="E279" s="115"/>
      <c r="F279" s="228"/>
      <c r="G279" s="228"/>
      <c r="H279" s="228" t="str">
        <f t="shared" si="1"/>
        <v/>
      </c>
    </row>
    <row r="280">
      <c r="A280" s="42"/>
      <c r="B280" s="61"/>
      <c r="C280" s="61"/>
      <c r="D280" s="61"/>
      <c r="E280" s="115"/>
      <c r="F280" s="228"/>
      <c r="G280" s="228"/>
      <c r="H280" s="228" t="str">
        <f t="shared" si="1"/>
        <v/>
      </c>
    </row>
    <row r="281">
      <c r="A281" s="114"/>
      <c r="B281" s="68"/>
      <c r="C281" s="61"/>
      <c r="D281" s="61"/>
      <c r="E281" s="115"/>
      <c r="F281" s="228"/>
      <c r="G281" s="228"/>
      <c r="H281" s="228" t="str">
        <f t="shared" si="1"/>
        <v/>
      </c>
    </row>
    <row r="282">
      <c r="A282" s="114"/>
      <c r="B282" s="68"/>
      <c r="C282" s="61"/>
      <c r="D282" s="61"/>
      <c r="E282" s="115"/>
      <c r="F282" s="228"/>
      <c r="G282" s="228"/>
      <c r="H282" s="228" t="str">
        <f t="shared" si="1"/>
        <v/>
      </c>
    </row>
    <row r="283">
      <c r="A283" s="114"/>
      <c r="B283" s="68"/>
      <c r="C283" s="61"/>
      <c r="D283" s="61"/>
      <c r="E283" s="115"/>
      <c r="F283" s="228"/>
      <c r="G283" s="228"/>
      <c r="H283" s="228" t="str">
        <f t="shared" si="1"/>
        <v/>
      </c>
    </row>
    <row r="284">
      <c r="A284" s="114"/>
      <c r="B284" s="61"/>
      <c r="C284" s="61"/>
      <c r="D284" s="61"/>
      <c r="E284" s="115"/>
      <c r="F284" s="228"/>
      <c r="G284" s="228"/>
      <c r="H284" s="228" t="str">
        <f t="shared" si="1"/>
        <v/>
      </c>
    </row>
    <row r="285">
      <c r="A285" s="42"/>
      <c r="B285" s="61"/>
      <c r="C285" s="61"/>
      <c r="D285" s="61"/>
      <c r="E285" s="115"/>
      <c r="F285" s="228"/>
      <c r="G285" s="228"/>
      <c r="H285" s="228" t="str">
        <f t="shared" si="1"/>
        <v/>
      </c>
    </row>
    <row r="286">
      <c r="A286" s="114"/>
      <c r="B286" s="68"/>
      <c r="C286" s="61"/>
      <c r="D286" s="61"/>
      <c r="E286" s="115"/>
      <c r="F286" s="228"/>
      <c r="G286" s="228"/>
      <c r="H286" s="228" t="str">
        <f t="shared" si="1"/>
        <v/>
      </c>
    </row>
    <row r="287">
      <c r="A287" s="114"/>
      <c r="B287" s="68"/>
      <c r="C287" s="61"/>
      <c r="D287" s="61"/>
      <c r="E287" s="115"/>
      <c r="F287" s="228"/>
      <c r="G287" s="228"/>
      <c r="H287" s="228" t="str">
        <f t="shared" si="1"/>
        <v/>
      </c>
    </row>
    <row r="288">
      <c r="A288" s="114"/>
      <c r="B288" s="68"/>
      <c r="C288" s="61"/>
      <c r="D288" s="61"/>
      <c r="E288" s="115"/>
      <c r="F288" s="228"/>
      <c r="G288" s="228"/>
      <c r="H288" s="228" t="str">
        <f t="shared" si="1"/>
        <v/>
      </c>
    </row>
    <row r="289">
      <c r="A289" s="114"/>
      <c r="B289" s="68"/>
      <c r="C289" s="61"/>
      <c r="D289" s="61"/>
      <c r="E289" s="115"/>
      <c r="F289" s="228"/>
      <c r="G289" s="228"/>
      <c r="H289" s="228" t="str">
        <f t="shared" si="1"/>
        <v/>
      </c>
    </row>
    <row r="290">
      <c r="A290" s="114"/>
      <c r="B290" s="68"/>
      <c r="C290" s="61"/>
      <c r="D290" s="61"/>
      <c r="E290" s="115"/>
      <c r="F290" s="228"/>
      <c r="G290" s="228"/>
      <c r="H290" s="228" t="str">
        <f t="shared" si="1"/>
        <v/>
      </c>
    </row>
    <row r="291">
      <c r="A291" s="114"/>
      <c r="B291" s="68"/>
      <c r="C291" s="61"/>
      <c r="D291" s="61"/>
      <c r="E291" s="115"/>
      <c r="F291" s="228"/>
      <c r="G291" s="228"/>
      <c r="H291" s="228" t="str">
        <f t="shared" si="1"/>
        <v/>
      </c>
    </row>
    <row r="292">
      <c r="A292" s="114"/>
      <c r="B292" s="68"/>
      <c r="C292" s="61"/>
      <c r="D292" s="61"/>
      <c r="E292" s="115"/>
      <c r="F292" s="228"/>
      <c r="G292" s="228"/>
      <c r="H292" s="228" t="str">
        <f t="shared" si="1"/>
        <v/>
      </c>
    </row>
    <row r="293">
      <c r="A293" s="114"/>
      <c r="B293" s="68"/>
      <c r="C293" s="61"/>
      <c r="D293" s="61"/>
      <c r="E293" s="115"/>
      <c r="F293" s="228"/>
      <c r="G293" s="228"/>
      <c r="H293" s="228" t="str">
        <f t="shared" si="1"/>
        <v/>
      </c>
    </row>
    <row r="294">
      <c r="A294" s="114"/>
      <c r="B294" s="68"/>
      <c r="C294" s="61"/>
      <c r="D294" s="61"/>
      <c r="E294" s="115"/>
      <c r="F294" s="228"/>
      <c r="G294" s="228"/>
      <c r="H294" s="228" t="str">
        <f t="shared" si="1"/>
        <v/>
      </c>
    </row>
    <row r="295">
      <c r="A295" s="114"/>
      <c r="B295" s="68"/>
      <c r="C295" s="61"/>
      <c r="D295" s="61"/>
      <c r="E295" s="115"/>
      <c r="F295" s="228"/>
      <c r="G295" s="228"/>
      <c r="H295" s="228" t="str">
        <f t="shared" si="1"/>
        <v/>
      </c>
    </row>
    <row r="296">
      <c r="A296" s="114"/>
      <c r="B296" s="68"/>
      <c r="C296" s="61"/>
      <c r="D296" s="61"/>
      <c r="E296" s="115"/>
      <c r="F296" s="228"/>
      <c r="G296" s="228"/>
      <c r="H296" s="228" t="str">
        <f t="shared" si="1"/>
        <v/>
      </c>
    </row>
    <row r="297">
      <c r="A297" s="114"/>
      <c r="B297" s="68"/>
      <c r="C297" s="61"/>
      <c r="D297" s="61"/>
      <c r="E297" s="115"/>
      <c r="F297" s="228"/>
      <c r="G297" s="228"/>
      <c r="H297" s="228" t="str">
        <f t="shared" si="1"/>
        <v/>
      </c>
    </row>
    <row r="298">
      <c r="A298" s="114"/>
      <c r="B298" s="68"/>
      <c r="C298" s="61"/>
      <c r="D298" s="61"/>
      <c r="E298" s="115"/>
      <c r="F298" s="228"/>
      <c r="G298" s="228"/>
      <c r="H298" s="228" t="str">
        <f t="shared" si="1"/>
        <v/>
      </c>
    </row>
    <row r="299">
      <c r="A299" s="114"/>
      <c r="B299" s="68"/>
      <c r="C299" s="61"/>
      <c r="D299" s="61"/>
      <c r="E299" s="115"/>
      <c r="F299" s="228"/>
      <c r="G299" s="228"/>
      <c r="H299" s="228" t="str">
        <f t="shared" si="1"/>
        <v/>
      </c>
    </row>
    <row r="300">
      <c r="A300" s="114"/>
      <c r="B300" s="68"/>
      <c r="C300" s="61"/>
      <c r="D300" s="61"/>
      <c r="E300" s="115"/>
      <c r="F300" s="228"/>
      <c r="G300" s="228"/>
      <c r="H300" s="228" t="str">
        <f t="shared" si="1"/>
        <v/>
      </c>
    </row>
    <row r="301">
      <c r="A301" s="114"/>
      <c r="B301" s="68"/>
      <c r="C301" s="61"/>
      <c r="D301" s="61"/>
      <c r="E301" s="115"/>
      <c r="F301" s="228"/>
      <c r="G301" s="228"/>
      <c r="H301" s="228" t="str">
        <f t="shared" si="1"/>
        <v/>
      </c>
    </row>
    <row r="302">
      <c r="A302" s="114"/>
      <c r="B302" s="68"/>
      <c r="C302" s="61"/>
      <c r="D302" s="61"/>
      <c r="E302" s="115"/>
      <c r="F302" s="228"/>
      <c r="G302" s="228"/>
      <c r="H302" s="228" t="str">
        <f t="shared" si="1"/>
        <v/>
      </c>
    </row>
    <row r="303">
      <c r="A303" s="114"/>
      <c r="B303" s="68"/>
      <c r="C303" s="61"/>
      <c r="D303" s="61"/>
      <c r="E303" s="115"/>
      <c r="F303" s="228"/>
      <c r="G303" s="228"/>
      <c r="H303" s="228" t="str">
        <f t="shared" si="1"/>
        <v/>
      </c>
    </row>
    <row r="304">
      <c r="A304" s="114"/>
      <c r="B304" s="68"/>
      <c r="C304" s="61"/>
      <c r="D304" s="61"/>
      <c r="E304" s="115"/>
      <c r="F304" s="228"/>
      <c r="G304" s="228"/>
      <c r="H304" s="228" t="str">
        <f t="shared" si="1"/>
        <v/>
      </c>
    </row>
    <row r="305">
      <c r="A305" s="114"/>
      <c r="B305" s="68"/>
      <c r="C305" s="61"/>
      <c r="D305" s="61"/>
      <c r="E305" s="115"/>
      <c r="F305" s="228"/>
      <c r="G305" s="228"/>
      <c r="H305" s="228" t="str">
        <f t="shared" si="1"/>
        <v/>
      </c>
    </row>
    <row r="306">
      <c r="A306" s="114"/>
      <c r="B306" s="68"/>
      <c r="C306" s="61"/>
      <c r="D306" s="61"/>
      <c r="E306" s="115"/>
      <c r="F306" s="228"/>
      <c r="G306" s="228"/>
      <c r="H306" s="228" t="str">
        <f t="shared" si="1"/>
        <v/>
      </c>
    </row>
    <row r="307">
      <c r="A307" s="114"/>
      <c r="B307" s="68"/>
      <c r="C307" s="61"/>
      <c r="D307" s="61"/>
      <c r="E307" s="115"/>
      <c r="F307" s="228"/>
      <c r="G307" s="228"/>
      <c r="H307" s="228" t="str">
        <f t="shared" si="1"/>
        <v/>
      </c>
    </row>
    <row r="308">
      <c r="A308" s="42"/>
      <c r="B308" s="61"/>
      <c r="C308" s="61"/>
      <c r="D308" s="61"/>
      <c r="E308" s="115"/>
      <c r="F308" s="228"/>
      <c r="G308" s="228"/>
      <c r="H308" s="228" t="str">
        <f t="shared" si="1"/>
        <v/>
      </c>
    </row>
    <row r="309">
      <c r="A309" s="114"/>
      <c r="B309" s="68"/>
      <c r="C309" s="61"/>
      <c r="D309" s="61"/>
      <c r="E309" s="115"/>
      <c r="F309" s="228"/>
      <c r="G309" s="228"/>
      <c r="H309" s="228" t="str">
        <f t="shared" si="1"/>
        <v/>
      </c>
    </row>
    <row r="310">
      <c r="A310" s="114"/>
      <c r="B310" s="68"/>
      <c r="C310" s="61"/>
      <c r="D310" s="61"/>
      <c r="E310" s="115"/>
      <c r="F310" s="228"/>
      <c r="G310" s="228"/>
      <c r="H310" s="228" t="str">
        <f t="shared" si="1"/>
        <v/>
      </c>
    </row>
    <row r="311">
      <c r="A311" s="114"/>
      <c r="B311" s="68"/>
      <c r="C311" s="61"/>
      <c r="D311" s="61"/>
      <c r="E311" s="115"/>
      <c r="F311" s="228"/>
      <c r="G311" s="228"/>
      <c r="H311" s="228" t="str">
        <f t="shared" si="1"/>
        <v/>
      </c>
    </row>
    <row r="312">
      <c r="A312" s="114"/>
      <c r="B312" s="68"/>
      <c r="C312" s="61"/>
      <c r="D312" s="61"/>
      <c r="E312" s="115"/>
      <c r="F312" s="228"/>
      <c r="G312" s="228"/>
      <c r="H312" s="228" t="str">
        <f t="shared" si="1"/>
        <v/>
      </c>
    </row>
    <row r="313">
      <c r="A313" s="114"/>
      <c r="B313" s="68"/>
      <c r="C313" s="61"/>
      <c r="D313" s="61"/>
      <c r="E313" s="115"/>
      <c r="F313" s="228"/>
      <c r="G313" s="228"/>
      <c r="H313" s="228" t="str">
        <f t="shared" si="1"/>
        <v/>
      </c>
    </row>
    <row r="314">
      <c r="A314" s="114"/>
      <c r="B314" s="68"/>
      <c r="C314" s="61"/>
      <c r="D314" s="61"/>
      <c r="E314" s="115"/>
      <c r="F314" s="228"/>
      <c r="G314" s="228"/>
      <c r="H314" s="228" t="str">
        <f t="shared" si="1"/>
        <v/>
      </c>
    </row>
    <row r="315">
      <c r="A315" s="114"/>
      <c r="B315" s="68"/>
      <c r="C315" s="61"/>
      <c r="D315" s="61"/>
      <c r="E315" s="115"/>
      <c r="F315" s="228"/>
      <c r="G315" s="228"/>
      <c r="H315" s="228" t="str">
        <f t="shared" si="1"/>
        <v/>
      </c>
    </row>
    <row r="316">
      <c r="A316" s="114"/>
      <c r="B316" s="68"/>
      <c r="C316" s="61"/>
      <c r="D316" s="61"/>
      <c r="E316" s="115"/>
      <c r="F316" s="228"/>
      <c r="G316" s="228"/>
      <c r="H316" s="228" t="str">
        <f t="shared" si="1"/>
        <v/>
      </c>
    </row>
    <row r="317">
      <c r="A317" s="114"/>
      <c r="B317" s="68"/>
      <c r="C317" s="61"/>
      <c r="D317" s="61"/>
      <c r="E317" s="115"/>
      <c r="F317" s="228"/>
      <c r="G317" s="228"/>
      <c r="H317" s="228" t="str">
        <f t="shared" si="1"/>
        <v/>
      </c>
    </row>
    <row r="318">
      <c r="A318" s="114"/>
      <c r="B318" s="68"/>
      <c r="C318" s="61"/>
      <c r="D318" s="61"/>
      <c r="E318" s="115"/>
      <c r="F318" s="228"/>
      <c r="G318" s="228"/>
      <c r="H318" s="228" t="str">
        <f t="shared" si="1"/>
        <v/>
      </c>
    </row>
    <row r="319">
      <c r="A319" s="114"/>
      <c r="B319" s="68"/>
      <c r="C319" s="61"/>
      <c r="D319" s="61"/>
      <c r="E319" s="115"/>
      <c r="F319" s="228"/>
      <c r="G319" s="228"/>
      <c r="H319" s="228" t="str">
        <f t="shared" si="1"/>
        <v/>
      </c>
    </row>
    <row r="320">
      <c r="A320" s="42"/>
      <c r="B320" s="61"/>
      <c r="C320" s="61"/>
      <c r="D320" s="61"/>
      <c r="E320" s="115"/>
      <c r="F320" s="228"/>
      <c r="G320" s="228"/>
      <c r="H320" s="228" t="str">
        <f t="shared" si="1"/>
        <v/>
      </c>
    </row>
    <row r="321">
      <c r="A321" s="114"/>
      <c r="B321" s="68"/>
      <c r="C321" s="61"/>
      <c r="D321" s="61"/>
      <c r="E321" s="115"/>
      <c r="F321" s="228"/>
      <c r="G321" s="228"/>
      <c r="H321" s="228" t="str">
        <f t="shared" si="1"/>
        <v/>
      </c>
    </row>
    <row r="322">
      <c r="A322" s="114"/>
      <c r="B322" s="68"/>
      <c r="C322" s="61"/>
      <c r="D322" s="61"/>
      <c r="E322" s="115"/>
      <c r="F322" s="228"/>
      <c r="G322" s="228"/>
      <c r="H322" s="228" t="str">
        <f t="shared" si="1"/>
        <v/>
      </c>
    </row>
    <row r="323">
      <c r="A323" s="114"/>
      <c r="B323" s="68"/>
      <c r="C323" s="61"/>
      <c r="D323" s="61"/>
      <c r="E323" s="115"/>
      <c r="F323" s="228"/>
      <c r="G323" s="228"/>
      <c r="H323" s="228" t="str">
        <f t="shared" si="1"/>
        <v/>
      </c>
    </row>
    <row r="324">
      <c r="A324" s="114"/>
      <c r="B324" s="68"/>
      <c r="C324" s="61"/>
      <c r="D324" s="61"/>
      <c r="E324" s="115"/>
      <c r="F324" s="228"/>
      <c r="G324" s="228"/>
      <c r="H324" s="228" t="str">
        <f t="shared" si="1"/>
        <v/>
      </c>
    </row>
    <row r="325">
      <c r="A325" s="114"/>
      <c r="B325" s="68"/>
      <c r="C325" s="61"/>
      <c r="D325" s="61"/>
      <c r="E325" s="115"/>
      <c r="F325" s="228"/>
      <c r="G325" s="228"/>
      <c r="H325" s="228" t="str">
        <f t="shared" si="1"/>
        <v/>
      </c>
    </row>
    <row r="326">
      <c r="A326" s="114"/>
      <c r="B326" s="68"/>
      <c r="C326" s="61"/>
      <c r="D326" s="61"/>
      <c r="E326" s="115"/>
      <c r="F326" s="228"/>
      <c r="G326" s="228"/>
      <c r="H326" s="228" t="str">
        <f t="shared" si="1"/>
        <v/>
      </c>
    </row>
    <row r="327">
      <c r="A327" s="114"/>
      <c r="B327" s="68"/>
      <c r="C327" s="61"/>
      <c r="D327" s="61"/>
      <c r="E327" s="115"/>
      <c r="F327" s="228"/>
      <c r="G327" s="228"/>
      <c r="H327" s="228" t="str">
        <f t="shared" si="1"/>
        <v/>
      </c>
    </row>
    <row r="328">
      <c r="A328" s="114"/>
      <c r="B328" s="68"/>
      <c r="C328" s="61"/>
      <c r="D328" s="61"/>
      <c r="E328" s="115"/>
      <c r="F328" s="228"/>
      <c r="G328" s="228"/>
      <c r="H328" s="228" t="str">
        <f t="shared" si="1"/>
        <v/>
      </c>
    </row>
    <row r="329">
      <c r="A329" s="114"/>
      <c r="B329" s="68"/>
      <c r="C329" s="61"/>
      <c r="D329" s="61"/>
      <c r="E329" s="115"/>
      <c r="F329" s="228"/>
      <c r="G329" s="228"/>
      <c r="H329" s="228" t="str">
        <f t="shared" si="1"/>
        <v/>
      </c>
    </row>
    <row r="330">
      <c r="A330" s="114"/>
      <c r="B330" s="68"/>
      <c r="C330" s="61"/>
      <c r="D330" s="61"/>
      <c r="E330" s="115"/>
      <c r="F330" s="228"/>
      <c r="G330" s="228"/>
      <c r="H330" s="228" t="str">
        <f t="shared" si="1"/>
        <v/>
      </c>
    </row>
    <row r="331">
      <c r="A331" s="114"/>
      <c r="B331" s="68"/>
      <c r="C331" s="61"/>
      <c r="D331" s="61"/>
      <c r="E331" s="115"/>
      <c r="F331" s="228"/>
      <c r="G331" s="228"/>
      <c r="H331" s="228" t="str">
        <f t="shared" si="1"/>
        <v/>
      </c>
    </row>
    <row r="332">
      <c r="A332" s="114"/>
      <c r="B332" s="68"/>
      <c r="C332" s="61"/>
      <c r="D332" s="61"/>
      <c r="E332" s="115"/>
      <c r="F332" s="228"/>
      <c r="G332" s="228"/>
      <c r="H332" s="228" t="str">
        <f t="shared" si="1"/>
        <v/>
      </c>
    </row>
    <row r="333">
      <c r="A333" s="114"/>
      <c r="B333" s="61"/>
      <c r="C333" s="61"/>
      <c r="D333" s="61"/>
      <c r="E333" s="115"/>
      <c r="F333" s="228"/>
      <c r="G333" s="228"/>
      <c r="H333" s="228" t="str">
        <f t="shared" si="1"/>
        <v/>
      </c>
    </row>
    <row r="334">
      <c r="A334" s="42"/>
      <c r="B334" s="61"/>
      <c r="C334" s="61"/>
      <c r="D334" s="61"/>
      <c r="E334" s="115"/>
      <c r="F334" s="228"/>
      <c r="G334" s="228"/>
      <c r="H334" s="228" t="str">
        <f t="shared" si="1"/>
        <v/>
      </c>
    </row>
    <row r="335">
      <c r="A335" s="114"/>
      <c r="B335" s="68"/>
      <c r="C335" s="61"/>
      <c r="D335" s="61"/>
      <c r="E335" s="115"/>
      <c r="F335" s="228"/>
      <c r="G335" s="228"/>
      <c r="H335" s="228" t="str">
        <f t="shared" si="1"/>
        <v/>
      </c>
    </row>
    <row r="336">
      <c r="A336" s="114"/>
      <c r="B336" s="68"/>
      <c r="C336" s="61"/>
      <c r="D336" s="61"/>
      <c r="E336" s="115"/>
      <c r="F336" s="228"/>
      <c r="G336" s="228"/>
      <c r="H336" s="228" t="str">
        <f t="shared" si="1"/>
        <v/>
      </c>
    </row>
    <row r="337">
      <c r="A337" s="114"/>
      <c r="B337" s="68"/>
      <c r="C337" s="61"/>
      <c r="D337" s="61"/>
      <c r="E337" s="115"/>
      <c r="F337" s="228"/>
      <c r="G337" s="228"/>
      <c r="H337" s="228" t="str">
        <f t="shared" si="1"/>
        <v/>
      </c>
    </row>
    <row r="338">
      <c r="A338" s="114"/>
      <c r="B338" s="68"/>
      <c r="C338" s="61"/>
      <c r="D338" s="61"/>
      <c r="E338" s="115"/>
      <c r="F338" s="228"/>
      <c r="G338" s="228"/>
      <c r="H338" s="228" t="str">
        <f t="shared" si="1"/>
        <v/>
      </c>
    </row>
    <row r="339">
      <c r="A339" s="114"/>
      <c r="B339" s="68"/>
      <c r="C339" s="61"/>
      <c r="D339" s="61"/>
      <c r="E339" s="115"/>
      <c r="F339" s="228"/>
      <c r="G339" s="228"/>
      <c r="H339" s="228" t="str">
        <f t="shared" si="1"/>
        <v/>
      </c>
    </row>
    <row r="340">
      <c r="A340" s="114"/>
      <c r="B340" s="68"/>
      <c r="C340" s="61"/>
      <c r="D340" s="61"/>
      <c r="E340" s="115"/>
      <c r="F340" s="228"/>
      <c r="G340" s="228"/>
      <c r="H340" s="228" t="str">
        <f t="shared" si="1"/>
        <v/>
      </c>
    </row>
    <row r="341">
      <c r="A341" s="114"/>
      <c r="B341" s="68"/>
      <c r="C341" s="61"/>
      <c r="D341" s="61"/>
      <c r="E341" s="115"/>
      <c r="F341" s="228"/>
      <c r="G341" s="228"/>
      <c r="H341" s="228" t="str">
        <f t="shared" si="1"/>
        <v/>
      </c>
    </row>
    <row r="342">
      <c r="A342" s="114"/>
      <c r="B342" s="68"/>
      <c r="C342" s="61"/>
      <c r="D342" s="61"/>
      <c r="E342" s="115"/>
      <c r="F342" s="228"/>
      <c r="G342" s="228"/>
      <c r="H342" s="228" t="str">
        <f t="shared" si="1"/>
        <v/>
      </c>
    </row>
    <row r="343">
      <c r="A343" s="114"/>
      <c r="B343" s="68"/>
      <c r="C343" s="61"/>
      <c r="D343" s="61"/>
      <c r="E343" s="115"/>
      <c r="F343" s="228"/>
      <c r="G343" s="228"/>
      <c r="H343" s="228" t="str">
        <f t="shared" si="1"/>
        <v/>
      </c>
    </row>
    <row r="344">
      <c r="A344" s="114"/>
      <c r="B344" s="68"/>
      <c r="C344" s="61"/>
      <c r="D344" s="61"/>
      <c r="E344" s="115"/>
      <c r="F344" s="228"/>
      <c r="G344" s="228"/>
      <c r="H344" s="228" t="str">
        <f t="shared" si="1"/>
        <v/>
      </c>
    </row>
    <row r="345">
      <c r="A345" s="114"/>
      <c r="B345" s="68"/>
      <c r="C345" s="61"/>
      <c r="D345" s="61"/>
      <c r="E345" s="115"/>
      <c r="F345" s="228"/>
      <c r="G345" s="228"/>
      <c r="H345" s="228" t="str">
        <f t="shared" si="1"/>
        <v/>
      </c>
    </row>
    <row r="346">
      <c r="A346" s="114"/>
      <c r="B346" s="68"/>
      <c r="C346" s="61"/>
      <c r="D346" s="61"/>
      <c r="E346" s="115"/>
      <c r="F346" s="228"/>
      <c r="G346" s="228"/>
      <c r="H346" s="228" t="str">
        <f t="shared" si="1"/>
        <v/>
      </c>
    </row>
    <row r="347">
      <c r="A347" s="42"/>
      <c r="B347" s="61"/>
      <c r="C347" s="61"/>
      <c r="D347" s="61"/>
      <c r="E347" s="115"/>
      <c r="F347" s="228"/>
      <c r="G347" s="228"/>
      <c r="H347" s="228" t="str">
        <f t="shared" si="1"/>
        <v/>
      </c>
    </row>
    <row r="348">
      <c r="A348" s="114"/>
      <c r="B348" s="68"/>
      <c r="C348" s="61"/>
      <c r="D348" s="61"/>
      <c r="E348" s="115"/>
      <c r="F348" s="228"/>
      <c r="G348" s="228"/>
      <c r="H348" s="228" t="str">
        <f t="shared" si="1"/>
        <v/>
      </c>
    </row>
    <row r="349">
      <c r="A349" s="114"/>
      <c r="B349" s="68"/>
      <c r="C349" s="61"/>
      <c r="D349" s="61"/>
      <c r="E349" s="115"/>
      <c r="F349" s="228"/>
      <c r="G349" s="228"/>
      <c r="H349" s="228" t="str">
        <f t="shared" si="1"/>
        <v/>
      </c>
    </row>
    <row r="350">
      <c r="A350" s="114"/>
      <c r="B350" s="68"/>
      <c r="C350" s="61"/>
      <c r="D350" s="61"/>
      <c r="E350" s="115"/>
      <c r="F350" s="228"/>
      <c r="G350" s="228"/>
      <c r="H350" s="228" t="str">
        <f t="shared" si="1"/>
        <v/>
      </c>
    </row>
    <row r="351">
      <c r="A351" s="114"/>
      <c r="B351" s="68"/>
      <c r="C351" s="61"/>
      <c r="D351" s="61"/>
      <c r="E351" s="115"/>
      <c r="F351" s="228"/>
      <c r="G351" s="228"/>
      <c r="H351" s="228" t="str">
        <f t="shared" si="1"/>
        <v/>
      </c>
    </row>
    <row r="352">
      <c r="A352" s="114"/>
      <c r="B352" s="68"/>
      <c r="C352" s="61"/>
      <c r="D352" s="61"/>
      <c r="E352" s="115"/>
      <c r="F352" s="228"/>
      <c r="G352" s="228"/>
      <c r="H352" s="228" t="str">
        <f t="shared" si="1"/>
        <v/>
      </c>
    </row>
    <row r="353">
      <c r="A353" s="114"/>
      <c r="B353" s="68"/>
      <c r="C353" s="61"/>
      <c r="D353" s="61"/>
      <c r="E353" s="115"/>
      <c r="F353" s="228"/>
      <c r="G353" s="228"/>
      <c r="H353" s="228" t="str">
        <f t="shared" si="1"/>
        <v/>
      </c>
    </row>
    <row r="354">
      <c r="A354" s="114"/>
      <c r="B354" s="68"/>
      <c r="C354" s="61"/>
      <c r="D354" s="61"/>
      <c r="E354" s="115"/>
      <c r="F354" s="228"/>
      <c r="G354" s="228"/>
      <c r="H354" s="228" t="str">
        <f t="shared" si="1"/>
        <v/>
      </c>
    </row>
    <row r="355">
      <c r="A355" s="114"/>
      <c r="B355" s="68"/>
      <c r="C355" s="61"/>
      <c r="D355" s="61"/>
      <c r="E355" s="115"/>
      <c r="F355" s="228"/>
      <c r="G355" s="228"/>
      <c r="H355" s="228" t="str">
        <f t="shared" si="1"/>
        <v/>
      </c>
    </row>
    <row r="356">
      <c r="A356" s="114"/>
      <c r="B356" s="68"/>
      <c r="C356" s="61"/>
      <c r="D356" s="61"/>
      <c r="E356" s="115"/>
      <c r="F356" s="228"/>
      <c r="G356" s="228"/>
      <c r="H356" s="228" t="str">
        <f t="shared" si="1"/>
        <v/>
      </c>
    </row>
    <row r="357">
      <c r="A357" s="114"/>
      <c r="B357" s="68"/>
      <c r="C357" s="61"/>
      <c r="D357" s="61"/>
      <c r="E357" s="115"/>
      <c r="F357" s="228"/>
      <c r="G357" s="228"/>
      <c r="H357" s="228" t="str">
        <f t="shared" si="1"/>
        <v/>
      </c>
    </row>
    <row r="358">
      <c r="A358" s="114"/>
      <c r="B358" s="68"/>
      <c r="C358" s="61"/>
      <c r="D358" s="61"/>
      <c r="E358" s="115"/>
      <c r="F358" s="228"/>
      <c r="G358" s="228"/>
      <c r="H358" s="228" t="str">
        <f t="shared" si="1"/>
        <v/>
      </c>
    </row>
    <row r="359">
      <c r="A359" s="114"/>
      <c r="B359" s="68"/>
      <c r="C359" s="61"/>
      <c r="D359" s="61"/>
      <c r="E359" s="115"/>
      <c r="F359" s="228"/>
      <c r="G359" s="228"/>
      <c r="H359" s="228" t="str">
        <f t="shared" si="1"/>
        <v/>
      </c>
    </row>
    <row r="360">
      <c r="A360" s="114"/>
      <c r="B360" s="68"/>
      <c r="C360" s="61"/>
      <c r="D360" s="61"/>
      <c r="E360" s="115"/>
      <c r="F360" s="228"/>
      <c r="G360" s="228"/>
      <c r="H360" s="228" t="str">
        <f t="shared" si="1"/>
        <v/>
      </c>
    </row>
    <row r="361">
      <c r="A361" s="114"/>
      <c r="B361" s="68"/>
      <c r="C361" s="61"/>
      <c r="D361" s="61"/>
      <c r="E361" s="115"/>
      <c r="F361" s="228"/>
      <c r="G361" s="228"/>
      <c r="H361" s="228" t="str">
        <f t="shared" si="1"/>
        <v/>
      </c>
    </row>
    <row r="362">
      <c r="A362" s="114"/>
      <c r="B362" s="68"/>
      <c r="C362" s="61"/>
      <c r="D362" s="61"/>
      <c r="E362" s="115"/>
      <c r="F362" s="228"/>
      <c r="G362" s="228"/>
      <c r="H362" s="228" t="str">
        <f t="shared" si="1"/>
        <v/>
      </c>
    </row>
    <row r="363">
      <c r="A363" s="114"/>
      <c r="B363" s="68"/>
      <c r="C363" s="61"/>
      <c r="D363" s="61"/>
      <c r="E363" s="115"/>
      <c r="F363" s="228"/>
      <c r="G363" s="228"/>
      <c r="H363" s="228" t="str">
        <f t="shared" si="1"/>
        <v/>
      </c>
    </row>
    <row r="364">
      <c r="A364" s="114"/>
      <c r="B364" s="68"/>
      <c r="C364" s="61"/>
      <c r="D364" s="61"/>
      <c r="E364" s="115"/>
      <c r="F364" s="228"/>
      <c r="G364" s="228"/>
      <c r="H364" s="228" t="str">
        <f t="shared" si="1"/>
        <v/>
      </c>
    </row>
    <row r="365">
      <c r="A365" s="114"/>
      <c r="B365" s="68"/>
      <c r="C365" s="61"/>
      <c r="D365" s="61"/>
      <c r="E365" s="115"/>
      <c r="F365" s="228"/>
      <c r="G365" s="228"/>
      <c r="H365" s="228" t="str">
        <f t="shared" si="1"/>
        <v/>
      </c>
    </row>
    <row r="366">
      <c r="A366" s="114"/>
      <c r="B366" s="68"/>
      <c r="C366" s="61"/>
      <c r="D366" s="61"/>
      <c r="E366" s="115"/>
      <c r="F366" s="228"/>
      <c r="G366" s="228"/>
      <c r="H366" s="228" t="str">
        <f t="shared" si="1"/>
        <v/>
      </c>
    </row>
    <row r="367">
      <c r="A367" s="114"/>
      <c r="B367" s="68"/>
      <c r="C367" s="61"/>
      <c r="D367" s="61"/>
      <c r="E367" s="115"/>
      <c r="F367" s="228"/>
      <c r="G367" s="228"/>
      <c r="H367" s="228" t="str">
        <f t="shared" si="1"/>
        <v/>
      </c>
    </row>
    <row r="368">
      <c r="A368" s="114"/>
      <c r="B368" s="68"/>
      <c r="C368" s="61"/>
      <c r="D368" s="61"/>
      <c r="E368" s="115"/>
      <c r="F368" s="228"/>
      <c r="G368" s="228"/>
      <c r="H368" s="228" t="str">
        <f t="shared" si="1"/>
        <v/>
      </c>
    </row>
    <row r="369">
      <c r="A369" s="114"/>
      <c r="B369" s="68"/>
      <c r="C369" s="68"/>
      <c r="D369" s="68"/>
      <c r="E369" s="115"/>
      <c r="F369" s="228"/>
      <c r="G369" s="228"/>
      <c r="H369" s="228" t="str">
        <f t="shared" si="1"/>
        <v/>
      </c>
    </row>
    <row r="370">
      <c r="A370" s="42"/>
      <c r="B370" s="61"/>
      <c r="C370" s="61"/>
      <c r="D370" s="61"/>
      <c r="E370" s="115"/>
      <c r="F370" s="228"/>
      <c r="G370" s="228"/>
      <c r="H370" s="228" t="str">
        <f t="shared" si="1"/>
        <v/>
      </c>
    </row>
    <row r="371">
      <c r="A371" s="114"/>
      <c r="B371" s="61"/>
      <c r="C371" s="61"/>
      <c r="D371" s="61"/>
      <c r="E371" s="115"/>
      <c r="F371" s="228"/>
      <c r="G371" s="228"/>
      <c r="H371" s="228" t="str">
        <f t="shared" si="1"/>
        <v/>
      </c>
    </row>
    <row r="372">
      <c r="A372" s="114"/>
      <c r="B372" s="68"/>
      <c r="C372" s="61"/>
      <c r="D372" s="61"/>
      <c r="E372" s="115"/>
      <c r="F372" s="228"/>
      <c r="G372" s="228"/>
      <c r="H372" s="228" t="str">
        <f t="shared" si="1"/>
        <v/>
      </c>
    </row>
    <row r="373">
      <c r="A373" s="114"/>
      <c r="B373" s="68"/>
      <c r="C373" s="61"/>
      <c r="D373" s="61"/>
      <c r="E373" s="115"/>
      <c r="F373" s="228"/>
      <c r="G373" s="228"/>
      <c r="H373" s="228" t="str">
        <f t="shared" si="1"/>
        <v/>
      </c>
    </row>
    <row r="374">
      <c r="A374" s="114"/>
      <c r="B374" s="68"/>
      <c r="C374" s="61"/>
      <c r="D374" s="61"/>
      <c r="E374" s="115"/>
      <c r="F374" s="228"/>
      <c r="G374" s="228"/>
      <c r="H374" s="228" t="str">
        <f t="shared" si="1"/>
        <v/>
      </c>
    </row>
    <row r="375">
      <c r="A375" s="114"/>
      <c r="B375" s="68"/>
      <c r="C375" s="61"/>
      <c r="D375" s="61"/>
      <c r="E375" s="115"/>
      <c r="F375" s="228"/>
      <c r="G375" s="228"/>
      <c r="H375" s="228" t="str">
        <f t="shared" si="1"/>
        <v/>
      </c>
    </row>
    <row r="376">
      <c r="A376" s="114"/>
      <c r="B376" s="68"/>
      <c r="C376" s="61"/>
      <c r="D376" s="61"/>
      <c r="E376" s="115"/>
      <c r="F376" s="228"/>
      <c r="G376" s="228"/>
      <c r="H376" s="228" t="str">
        <f t="shared" si="1"/>
        <v/>
      </c>
    </row>
    <row r="377">
      <c r="A377" s="114"/>
      <c r="B377" s="68"/>
      <c r="C377" s="61"/>
      <c r="D377" s="61"/>
      <c r="E377" s="115"/>
      <c r="F377" s="228"/>
      <c r="G377" s="228"/>
      <c r="H377" s="228" t="str">
        <f t="shared" si="1"/>
        <v/>
      </c>
    </row>
    <row r="378">
      <c r="A378" s="114"/>
      <c r="B378" s="68"/>
      <c r="C378" s="61"/>
      <c r="D378" s="61"/>
      <c r="E378" s="115"/>
      <c r="F378" s="228"/>
      <c r="G378" s="228"/>
      <c r="H378" s="228" t="str">
        <f t="shared" si="1"/>
        <v/>
      </c>
    </row>
    <row r="379">
      <c r="A379" s="114"/>
      <c r="B379" s="68"/>
      <c r="C379" s="61"/>
      <c r="D379" s="61"/>
      <c r="E379" s="115"/>
      <c r="F379" s="228"/>
      <c r="G379" s="228"/>
      <c r="H379" s="228" t="str">
        <f t="shared" si="1"/>
        <v/>
      </c>
    </row>
    <row r="380">
      <c r="A380" s="114"/>
      <c r="B380" s="61"/>
      <c r="C380" s="61"/>
      <c r="D380" s="61"/>
      <c r="E380" s="115"/>
      <c r="F380" s="228"/>
      <c r="G380" s="228"/>
      <c r="H380" s="228" t="str">
        <f t="shared" si="1"/>
        <v/>
      </c>
    </row>
    <row r="381">
      <c r="A381" s="114"/>
      <c r="B381" s="61"/>
      <c r="C381" s="61"/>
      <c r="D381" s="61"/>
      <c r="E381" s="115"/>
      <c r="F381" s="228"/>
      <c r="G381" s="228"/>
      <c r="H381" s="228" t="str">
        <f t="shared" si="1"/>
        <v/>
      </c>
    </row>
    <row r="382">
      <c r="A382" s="42"/>
      <c r="B382" s="61"/>
      <c r="C382" s="61"/>
      <c r="D382" s="61"/>
      <c r="E382" s="115"/>
      <c r="F382" s="228"/>
      <c r="G382" s="228"/>
      <c r="H382" s="228" t="str">
        <f t="shared" si="1"/>
        <v/>
      </c>
    </row>
    <row r="383">
      <c r="A383" s="114"/>
      <c r="B383" s="68"/>
      <c r="C383" s="61"/>
      <c r="D383" s="61"/>
      <c r="E383" s="115"/>
      <c r="F383" s="228"/>
      <c r="G383" s="228"/>
      <c r="H383" s="228" t="str">
        <f t="shared" si="1"/>
        <v/>
      </c>
    </row>
    <row r="384">
      <c r="A384" s="114"/>
      <c r="B384" s="68"/>
      <c r="C384" s="61"/>
      <c r="D384" s="61"/>
      <c r="E384" s="115"/>
      <c r="F384" s="228"/>
      <c r="G384" s="228"/>
      <c r="H384" s="228" t="str">
        <f t="shared" si="1"/>
        <v/>
      </c>
    </row>
    <row r="385">
      <c r="A385" s="114"/>
      <c r="B385" s="68"/>
      <c r="C385" s="61"/>
      <c r="D385" s="61"/>
      <c r="E385" s="115"/>
      <c r="F385" s="228"/>
      <c r="G385" s="228"/>
      <c r="H385" s="228" t="str">
        <f t="shared" si="1"/>
        <v/>
      </c>
    </row>
    <row r="386">
      <c r="A386" s="114"/>
      <c r="B386" s="68"/>
      <c r="C386" s="61"/>
      <c r="D386" s="61"/>
      <c r="E386" s="115"/>
      <c r="F386" s="228"/>
      <c r="G386" s="228"/>
      <c r="H386" s="228" t="str">
        <f t="shared" si="1"/>
        <v/>
      </c>
    </row>
    <row r="387">
      <c r="A387" s="114"/>
      <c r="B387" s="68"/>
      <c r="C387" s="61"/>
      <c r="D387" s="61"/>
      <c r="E387" s="115"/>
      <c r="F387" s="228"/>
      <c r="G387" s="228"/>
      <c r="H387" s="228" t="str">
        <f t="shared" si="1"/>
        <v/>
      </c>
    </row>
    <row r="388">
      <c r="A388" s="114"/>
      <c r="B388" s="68"/>
      <c r="C388" s="61"/>
      <c r="D388" s="61"/>
      <c r="E388" s="115"/>
      <c r="F388" s="228"/>
      <c r="G388" s="228"/>
      <c r="H388" s="228" t="str">
        <f t="shared" si="1"/>
        <v/>
      </c>
    </row>
    <row r="389">
      <c r="A389" s="114"/>
      <c r="B389" s="68"/>
      <c r="C389" s="61"/>
      <c r="D389" s="61"/>
      <c r="E389" s="115"/>
      <c r="F389" s="228"/>
      <c r="G389" s="228"/>
      <c r="H389" s="228" t="str">
        <f t="shared" si="1"/>
        <v/>
      </c>
    </row>
    <row r="390">
      <c r="A390" s="114"/>
      <c r="B390" s="68"/>
      <c r="C390" s="61"/>
      <c r="D390" s="61"/>
      <c r="E390" s="115"/>
      <c r="F390" s="228"/>
      <c r="G390" s="228"/>
      <c r="H390" s="228" t="str">
        <f t="shared" si="1"/>
        <v/>
      </c>
    </row>
    <row r="391">
      <c r="A391" s="114"/>
      <c r="B391" s="68"/>
      <c r="C391" s="61"/>
      <c r="D391" s="61"/>
      <c r="E391" s="115"/>
      <c r="F391" s="228"/>
      <c r="G391" s="228"/>
      <c r="H391" s="228" t="str">
        <f t="shared" si="1"/>
        <v/>
      </c>
    </row>
    <row r="392">
      <c r="A392" s="114"/>
      <c r="B392" s="68"/>
      <c r="C392" s="61"/>
      <c r="D392" s="61"/>
      <c r="E392" s="115"/>
      <c r="F392" s="228"/>
      <c r="G392" s="228"/>
      <c r="H392" s="228" t="str">
        <f t="shared" si="1"/>
        <v/>
      </c>
    </row>
    <row r="393">
      <c r="A393" s="42"/>
      <c r="B393" s="61"/>
      <c r="C393" s="61"/>
      <c r="D393" s="61"/>
      <c r="E393" s="115"/>
      <c r="F393" s="228"/>
      <c r="G393" s="228"/>
      <c r="H393" s="228" t="str">
        <f t="shared" si="1"/>
        <v/>
      </c>
    </row>
    <row r="394">
      <c r="A394" s="114"/>
      <c r="B394" s="68"/>
      <c r="C394" s="61"/>
      <c r="D394" s="61"/>
      <c r="E394" s="115"/>
      <c r="F394" s="228"/>
      <c r="G394" s="228"/>
      <c r="H394" s="228" t="str">
        <f t="shared" si="1"/>
        <v/>
      </c>
    </row>
    <row r="395">
      <c r="A395" s="114"/>
      <c r="B395" s="68"/>
      <c r="C395" s="61"/>
      <c r="D395" s="61"/>
      <c r="E395" s="115"/>
      <c r="F395" s="228"/>
      <c r="G395" s="228"/>
      <c r="H395" s="228" t="str">
        <f t="shared" si="1"/>
        <v/>
      </c>
    </row>
    <row r="396">
      <c r="A396" s="114"/>
      <c r="B396" s="68"/>
      <c r="C396" s="61"/>
      <c r="D396" s="61"/>
      <c r="E396" s="115"/>
      <c r="F396" s="228"/>
      <c r="G396" s="228"/>
      <c r="H396" s="228" t="str">
        <f t="shared" si="1"/>
        <v/>
      </c>
    </row>
    <row r="397">
      <c r="A397" s="114"/>
      <c r="B397" s="68"/>
      <c r="C397" s="61"/>
      <c r="D397" s="61"/>
      <c r="E397" s="115"/>
      <c r="F397" s="228"/>
      <c r="G397" s="228"/>
      <c r="H397" s="228" t="str">
        <f t="shared" si="1"/>
        <v/>
      </c>
    </row>
    <row r="398">
      <c r="A398" s="114"/>
      <c r="B398" s="61"/>
      <c r="C398" s="61"/>
      <c r="D398" s="61"/>
      <c r="E398" s="115"/>
      <c r="F398" s="228"/>
      <c r="G398" s="228"/>
      <c r="H398" s="228" t="str">
        <f t="shared" si="1"/>
        <v/>
      </c>
    </row>
    <row r="399">
      <c r="A399" s="114"/>
      <c r="B399" s="68"/>
      <c r="C399" s="61"/>
      <c r="D399" s="61"/>
      <c r="E399" s="115"/>
      <c r="F399" s="228"/>
      <c r="G399" s="228"/>
      <c r="H399" s="228" t="str">
        <f t="shared" si="1"/>
        <v/>
      </c>
    </row>
    <row r="400">
      <c r="A400" s="114"/>
      <c r="B400" s="68"/>
      <c r="C400" s="61"/>
      <c r="D400" s="61"/>
      <c r="E400" s="115"/>
      <c r="F400" s="228"/>
      <c r="G400" s="228"/>
      <c r="H400" s="228" t="str">
        <f t="shared" si="1"/>
        <v/>
      </c>
    </row>
    <row r="401">
      <c r="A401" s="114"/>
      <c r="B401" s="68"/>
      <c r="C401" s="61"/>
      <c r="D401" s="61"/>
      <c r="E401" s="115"/>
      <c r="F401" s="228"/>
      <c r="G401" s="228"/>
      <c r="H401" s="228" t="str">
        <f t="shared" si="1"/>
        <v/>
      </c>
    </row>
    <row r="402">
      <c r="A402" s="114"/>
      <c r="B402" s="68"/>
      <c r="C402" s="61"/>
      <c r="D402" s="61"/>
      <c r="E402" s="115"/>
      <c r="F402" s="228"/>
      <c r="G402" s="228"/>
      <c r="H402" s="228" t="str">
        <f t="shared" si="1"/>
        <v/>
      </c>
    </row>
    <row r="403">
      <c r="A403" s="114"/>
      <c r="B403" s="68"/>
      <c r="C403" s="61"/>
      <c r="D403" s="61"/>
      <c r="E403" s="115"/>
      <c r="F403" s="228"/>
      <c r="G403" s="228"/>
      <c r="H403" s="228" t="str">
        <f t="shared" si="1"/>
        <v/>
      </c>
    </row>
    <row r="404">
      <c r="A404" s="114"/>
      <c r="B404" s="68"/>
      <c r="C404" s="61"/>
      <c r="D404" s="61"/>
      <c r="E404" s="115"/>
      <c r="F404" s="228"/>
      <c r="G404" s="228"/>
      <c r="H404" s="228" t="str">
        <f t="shared" si="1"/>
        <v/>
      </c>
    </row>
    <row r="405">
      <c r="A405" s="114"/>
      <c r="B405" s="68"/>
      <c r="C405" s="61"/>
      <c r="D405" s="61"/>
      <c r="E405" s="115"/>
      <c r="F405" s="228"/>
      <c r="G405" s="228"/>
      <c r="H405" s="228" t="str">
        <f t="shared" si="1"/>
        <v/>
      </c>
    </row>
    <row r="406">
      <c r="A406" s="114"/>
      <c r="B406" s="68"/>
      <c r="C406" s="61"/>
      <c r="D406" s="61"/>
      <c r="E406" s="115"/>
      <c r="F406" s="228"/>
      <c r="G406" s="228"/>
      <c r="H406" s="228" t="str">
        <f t="shared" si="1"/>
        <v/>
      </c>
    </row>
    <row r="407">
      <c r="A407" s="114"/>
      <c r="B407" s="68"/>
      <c r="C407" s="61"/>
      <c r="D407" s="61"/>
      <c r="E407" s="115"/>
      <c r="F407" s="228"/>
      <c r="G407" s="228"/>
      <c r="H407" s="228" t="str">
        <f t="shared" si="1"/>
        <v/>
      </c>
    </row>
    <row r="408">
      <c r="A408" s="114"/>
      <c r="B408" s="68"/>
      <c r="C408" s="61"/>
      <c r="D408" s="61"/>
      <c r="E408" s="115"/>
      <c r="F408" s="228"/>
      <c r="G408" s="228"/>
      <c r="H408" s="228" t="str">
        <f t="shared" si="1"/>
        <v/>
      </c>
    </row>
    <row r="409">
      <c r="A409" s="114"/>
      <c r="B409" s="68"/>
      <c r="C409" s="61"/>
      <c r="D409" s="61"/>
      <c r="E409" s="115"/>
      <c r="F409" s="228"/>
      <c r="G409" s="228"/>
      <c r="H409" s="228" t="str">
        <f t="shared" si="1"/>
        <v/>
      </c>
    </row>
    <row r="410">
      <c r="A410" s="114"/>
      <c r="B410" s="68"/>
      <c r="C410" s="61"/>
      <c r="D410" s="61"/>
      <c r="E410" s="115"/>
      <c r="F410" s="228"/>
      <c r="G410" s="228"/>
      <c r="H410" s="228" t="str">
        <f t="shared" si="1"/>
        <v/>
      </c>
    </row>
    <row r="411">
      <c r="A411" s="114"/>
      <c r="B411" s="68"/>
      <c r="C411" s="61"/>
      <c r="D411" s="61"/>
      <c r="E411" s="115"/>
      <c r="F411" s="228"/>
      <c r="G411" s="228"/>
      <c r="H411" s="228" t="str">
        <f t="shared" si="1"/>
        <v/>
      </c>
    </row>
    <row r="412">
      <c r="A412" s="42"/>
      <c r="B412" s="61"/>
      <c r="C412" s="61"/>
      <c r="D412" s="61"/>
      <c r="E412" s="115"/>
      <c r="F412" s="228"/>
      <c r="G412" s="228"/>
      <c r="H412" s="228" t="str">
        <f t="shared" si="1"/>
        <v/>
      </c>
    </row>
    <row r="413">
      <c r="A413" s="114"/>
      <c r="B413" s="61"/>
      <c r="C413" s="61"/>
      <c r="D413" s="61"/>
      <c r="E413" s="115"/>
      <c r="F413" s="228"/>
      <c r="G413" s="228"/>
      <c r="H413" s="228" t="str">
        <f t="shared" si="1"/>
        <v/>
      </c>
    </row>
    <row r="414">
      <c r="A414" s="114"/>
      <c r="B414" s="68"/>
      <c r="C414" s="61"/>
      <c r="D414" s="61"/>
      <c r="E414" s="115"/>
      <c r="F414" s="228"/>
      <c r="G414" s="228"/>
      <c r="H414" s="228" t="str">
        <f t="shared" si="1"/>
        <v/>
      </c>
    </row>
    <row r="415">
      <c r="A415" s="114"/>
      <c r="B415" s="68"/>
      <c r="C415" s="61"/>
      <c r="D415" s="61"/>
      <c r="E415" s="115"/>
      <c r="F415" s="228"/>
      <c r="G415" s="228"/>
      <c r="H415" s="228" t="str">
        <f t="shared" si="1"/>
        <v/>
      </c>
    </row>
    <row r="416">
      <c r="A416" s="114"/>
      <c r="B416" s="68"/>
      <c r="C416" s="61"/>
      <c r="D416" s="61"/>
      <c r="E416" s="115"/>
      <c r="F416" s="228"/>
      <c r="G416" s="228"/>
      <c r="H416" s="228" t="str">
        <f t="shared" si="1"/>
        <v/>
      </c>
    </row>
    <row r="417">
      <c r="A417" s="114"/>
      <c r="B417" s="68"/>
      <c r="C417" s="61"/>
      <c r="D417" s="61"/>
      <c r="E417" s="115"/>
      <c r="F417" s="228"/>
      <c r="G417" s="228"/>
      <c r="H417" s="228" t="str">
        <f t="shared" si="1"/>
        <v/>
      </c>
    </row>
    <row r="418">
      <c r="A418" s="114"/>
      <c r="B418" s="68"/>
      <c r="C418" s="61"/>
      <c r="D418" s="61"/>
      <c r="E418" s="115"/>
      <c r="F418" s="228"/>
      <c r="G418" s="228"/>
      <c r="H418" s="228" t="str">
        <f t="shared" si="1"/>
        <v/>
      </c>
    </row>
    <row r="419">
      <c r="A419" s="114"/>
      <c r="B419" s="68"/>
      <c r="C419" s="61"/>
      <c r="D419" s="61"/>
      <c r="E419" s="115"/>
      <c r="F419" s="228"/>
      <c r="G419" s="228"/>
      <c r="H419" s="228" t="str">
        <f t="shared" si="1"/>
        <v/>
      </c>
    </row>
    <row r="420">
      <c r="A420" s="114"/>
      <c r="B420" s="68"/>
      <c r="C420" s="61"/>
      <c r="D420" s="61"/>
      <c r="E420" s="115"/>
      <c r="F420" s="228"/>
      <c r="G420" s="228"/>
      <c r="H420" s="228" t="str">
        <f t="shared" si="1"/>
        <v/>
      </c>
    </row>
    <row r="421">
      <c r="A421" s="114"/>
      <c r="B421" s="68"/>
      <c r="C421" s="61"/>
      <c r="D421" s="61"/>
      <c r="E421" s="115"/>
      <c r="F421" s="228"/>
      <c r="G421" s="228"/>
      <c r="H421" s="228" t="str">
        <f t="shared" si="1"/>
        <v/>
      </c>
    </row>
    <row r="422">
      <c r="A422" s="114"/>
      <c r="B422" s="68"/>
      <c r="C422" s="68"/>
      <c r="D422" s="68"/>
      <c r="E422" s="115"/>
      <c r="F422" s="228"/>
      <c r="G422" s="228"/>
      <c r="H422" s="228" t="str">
        <f t="shared" si="1"/>
        <v/>
      </c>
    </row>
    <row r="423">
      <c r="A423" s="114"/>
      <c r="B423" s="68"/>
      <c r="C423" s="61"/>
      <c r="D423" s="61"/>
      <c r="E423" s="115"/>
      <c r="F423" s="228"/>
      <c r="G423" s="228"/>
      <c r="H423" s="228" t="str">
        <f t="shared" si="1"/>
        <v/>
      </c>
    </row>
    <row r="424">
      <c r="A424" s="114"/>
      <c r="B424" s="68"/>
      <c r="C424" s="61"/>
      <c r="D424" s="61"/>
      <c r="E424" s="115"/>
      <c r="F424" s="228"/>
      <c r="G424" s="228"/>
      <c r="H424" s="228" t="str">
        <f t="shared" si="1"/>
        <v/>
      </c>
    </row>
    <row r="425">
      <c r="A425" s="114"/>
      <c r="B425" s="68"/>
      <c r="C425" s="61"/>
      <c r="D425" s="61"/>
      <c r="E425" s="115"/>
      <c r="F425" s="228"/>
      <c r="G425" s="228"/>
      <c r="H425" s="228" t="str">
        <f t="shared" si="1"/>
        <v/>
      </c>
    </row>
    <row r="426">
      <c r="A426" s="114"/>
      <c r="B426" s="68"/>
      <c r="C426" s="61"/>
      <c r="D426" s="61"/>
      <c r="E426" s="115"/>
      <c r="F426" s="228"/>
      <c r="G426" s="228"/>
      <c r="H426" s="228" t="str">
        <f t="shared" si="1"/>
        <v/>
      </c>
    </row>
    <row r="427">
      <c r="A427" s="114"/>
      <c r="B427" s="68"/>
      <c r="C427" s="61"/>
      <c r="D427" s="61"/>
      <c r="E427" s="115"/>
      <c r="F427" s="228"/>
      <c r="G427" s="228"/>
      <c r="H427" s="228" t="str">
        <f t="shared" si="1"/>
        <v/>
      </c>
    </row>
    <row r="428">
      <c r="A428" s="42"/>
      <c r="B428" s="61"/>
      <c r="C428" s="61"/>
      <c r="D428" s="61"/>
      <c r="E428" s="115"/>
      <c r="F428" s="228"/>
      <c r="G428" s="228"/>
      <c r="H428" s="228" t="str">
        <f t="shared" si="1"/>
        <v/>
      </c>
    </row>
    <row r="429">
      <c r="A429" s="114"/>
      <c r="B429" s="68"/>
      <c r="C429" s="61"/>
      <c r="D429" s="61"/>
      <c r="E429" s="115"/>
      <c r="F429" s="228"/>
      <c r="G429" s="228"/>
      <c r="H429" s="228" t="str">
        <f t="shared" si="1"/>
        <v/>
      </c>
    </row>
    <row r="430">
      <c r="A430" s="114"/>
      <c r="B430" s="68"/>
      <c r="C430" s="61"/>
      <c r="D430" s="61"/>
      <c r="E430" s="115"/>
      <c r="F430" s="228"/>
      <c r="G430" s="228"/>
      <c r="H430" s="228" t="str">
        <f t="shared" si="1"/>
        <v/>
      </c>
    </row>
    <row r="431">
      <c r="A431" s="114"/>
      <c r="B431" s="68"/>
      <c r="C431" s="61"/>
      <c r="D431" s="61"/>
      <c r="E431" s="115"/>
      <c r="F431" s="228"/>
      <c r="G431" s="228"/>
      <c r="H431" s="228" t="str">
        <f t="shared" si="1"/>
        <v/>
      </c>
    </row>
    <row r="432">
      <c r="A432" s="114"/>
      <c r="B432" s="68"/>
      <c r="C432" s="61"/>
      <c r="D432" s="61"/>
      <c r="E432" s="115"/>
      <c r="F432" s="228"/>
      <c r="G432" s="228"/>
      <c r="H432" s="228" t="str">
        <f t="shared" si="1"/>
        <v/>
      </c>
    </row>
    <row r="433">
      <c r="A433" s="114"/>
      <c r="B433" s="68"/>
      <c r="C433" s="61"/>
      <c r="D433" s="61"/>
      <c r="E433" s="115"/>
      <c r="F433" s="228"/>
      <c r="G433" s="228"/>
      <c r="H433" s="228" t="str">
        <f t="shared" si="1"/>
        <v/>
      </c>
    </row>
    <row r="434">
      <c r="A434" s="114"/>
      <c r="B434" s="68"/>
      <c r="C434" s="61"/>
      <c r="D434" s="61"/>
      <c r="E434" s="115"/>
      <c r="F434" s="228"/>
      <c r="G434" s="228"/>
      <c r="H434" s="228" t="str">
        <f t="shared" si="1"/>
        <v/>
      </c>
    </row>
    <row r="435">
      <c r="A435" s="114"/>
      <c r="B435" s="68"/>
      <c r="C435" s="61"/>
      <c r="D435" s="61"/>
      <c r="E435" s="115"/>
      <c r="F435" s="228"/>
      <c r="G435" s="228"/>
      <c r="H435" s="228" t="str">
        <f t="shared" si="1"/>
        <v/>
      </c>
    </row>
    <row r="436">
      <c r="A436" s="114"/>
      <c r="B436" s="68"/>
      <c r="C436" s="61"/>
      <c r="D436" s="61"/>
      <c r="E436" s="115"/>
      <c r="F436" s="228"/>
      <c r="G436" s="228"/>
      <c r="H436" s="228" t="str">
        <f t="shared" si="1"/>
        <v/>
      </c>
    </row>
    <row r="437">
      <c r="A437" s="114"/>
      <c r="B437" s="61"/>
      <c r="C437" s="61"/>
      <c r="D437" s="61"/>
      <c r="E437" s="115"/>
      <c r="F437" s="228"/>
      <c r="G437" s="228"/>
      <c r="H437" s="228" t="str">
        <f t="shared" si="1"/>
        <v/>
      </c>
    </row>
    <row r="438">
      <c r="A438" s="114"/>
      <c r="B438" s="68"/>
      <c r="C438" s="61"/>
      <c r="D438" s="61"/>
      <c r="E438" s="115"/>
      <c r="F438" s="228"/>
      <c r="G438" s="228"/>
      <c r="H438" s="228" t="str">
        <f t="shared" si="1"/>
        <v/>
      </c>
    </row>
    <row r="439">
      <c r="A439" s="114"/>
      <c r="B439" s="68"/>
      <c r="C439" s="61"/>
      <c r="D439" s="61"/>
      <c r="E439" s="115"/>
      <c r="F439" s="228"/>
      <c r="G439" s="228"/>
      <c r="H439" s="228" t="str">
        <f t="shared" si="1"/>
        <v/>
      </c>
    </row>
    <row r="440">
      <c r="A440" s="114"/>
      <c r="B440" s="68"/>
      <c r="C440" s="61"/>
      <c r="D440" s="61"/>
      <c r="E440" s="115"/>
      <c r="F440" s="228"/>
      <c r="G440" s="228"/>
      <c r="H440" s="228" t="str">
        <f t="shared" si="1"/>
        <v/>
      </c>
    </row>
    <row r="441">
      <c r="A441" s="114"/>
      <c r="B441" s="68"/>
      <c r="C441" s="61"/>
      <c r="D441" s="61"/>
      <c r="E441" s="115"/>
      <c r="F441" s="228"/>
      <c r="G441" s="228"/>
      <c r="H441" s="228" t="str">
        <f t="shared" si="1"/>
        <v/>
      </c>
    </row>
    <row r="442">
      <c r="A442" s="42"/>
      <c r="B442" s="61"/>
      <c r="C442" s="61"/>
      <c r="D442" s="61"/>
      <c r="E442" s="115"/>
      <c r="F442" s="228"/>
      <c r="G442" s="228"/>
      <c r="H442" s="228" t="str">
        <f t="shared" si="1"/>
        <v/>
      </c>
    </row>
    <row r="443">
      <c r="A443" s="114"/>
      <c r="B443" s="68"/>
      <c r="C443" s="61"/>
      <c r="D443" s="61"/>
      <c r="E443" s="115"/>
      <c r="F443" s="228"/>
      <c r="G443" s="228"/>
      <c r="H443" s="228" t="str">
        <f t="shared" si="1"/>
        <v/>
      </c>
    </row>
    <row r="444">
      <c r="A444" s="114"/>
      <c r="B444" s="68"/>
      <c r="C444" s="61"/>
      <c r="D444" s="61"/>
      <c r="E444" s="115"/>
      <c r="F444" s="228"/>
      <c r="G444" s="228"/>
      <c r="H444" s="228" t="str">
        <f t="shared" si="1"/>
        <v/>
      </c>
    </row>
    <row r="445">
      <c r="A445" s="114"/>
      <c r="B445" s="68"/>
      <c r="C445" s="61"/>
      <c r="D445" s="61"/>
      <c r="E445" s="115"/>
      <c r="F445" s="228"/>
      <c r="G445" s="228"/>
      <c r="H445" s="228" t="str">
        <f t="shared" si="1"/>
        <v/>
      </c>
    </row>
    <row r="446">
      <c r="A446" s="114"/>
      <c r="B446" s="68"/>
      <c r="C446" s="61"/>
      <c r="D446" s="61"/>
      <c r="E446" s="115"/>
      <c r="F446" s="228"/>
      <c r="G446" s="228"/>
      <c r="H446" s="228" t="str">
        <f t="shared" si="1"/>
        <v/>
      </c>
    </row>
    <row r="447">
      <c r="A447" s="114"/>
      <c r="B447" s="68"/>
      <c r="C447" s="61"/>
      <c r="D447" s="61"/>
      <c r="E447" s="115"/>
      <c r="F447" s="228"/>
      <c r="G447" s="228"/>
      <c r="H447" s="228" t="str">
        <f t="shared" si="1"/>
        <v/>
      </c>
    </row>
    <row r="448">
      <c r="A448" s="114"/>
      <c r="B448" s="68"/>
      <c r="C448" s="61"/>
      <c r="D448" s="61"/>
      <c r="E448" s="115"/>
      <c r="F448" s="228"/>
      <c r="G448" s="228"/>
      <c r="H448" s="228" t="str">
        <f t="shared" si="1"/>
        <v/>
      </c>
    </row>
    <row r="449">
      <c r="A449" s="114"/>
      <c r="B449" s="68"/>
      <c r="C449" s="61"/>
      <c r="D449" s="61"/>
      <c r="E449" s="115"/>
      <c r="F449" s="228"/>
      <c r="G449" s="228"/>
      <c r="H449" s="228" t="str">
        <f t="shared" si="1"/>
        <v/>
      </c>
    </row>
    <row r="450">
      <c r="A450" s="114"/>
      <c r="B450" s="68"/>
      <c r="C450" s="61"/>
      <c r="D450" s="61"/>
      <c r="E450" s="115"/>
      <c r="F450" s="228"/>
      <c r="G450" s="228"/>
      <c r="H450" s="228" t="str">
        <f t="shared" si="1"/>
        <v/>
      </c>
    </row>
    <row r="451">
      <c r="A451" s="114"/>
      <c r="B451" s="68"/>
      <c r="C451" s="61"/>
      <c r="D451" s="61"/>
      <c r="E451" s="115"/>
      <c r="F451" s="228"/>
      <c r="G451" s="228"/>
      <c r="H451" s="228" t="str">
        <f t="shared" si="1"/>
        <v/>
      </c>
    </row>
    <row r="452">
      <c r="A452" s="114"/>
      <c r="B452" s="68"/>
      <c r="C452" s="68"/>
      <c r="D452" s="68"/>
      <c r="E452" s="115"/>
      <c r="F452" s="228"/>
      <c r="G452" s="228"/>
      <c r="H452" s="228" t="str">
        <f t="shared" si="1"/>
        <v/>
      </c>
    </row>
    <row r="453">
      <c r="A453" s="114"/>
      <c r="B453" s="68"/>
      <c r="C453" s="61"/>
      <c r="D453" s="61"/>
      <c r="E453" s="115"/>
      <c r="F453" s="228"/>
      <c r="G453" s="228"/>
      <c r="H453" s="228" t="str">
        <f t="shared" si="1"/>
        <v/>
      </c>
    </row>
    <row r="454">
      <c r="A454" s="114"/>
      <c r="B454" s="68"/>
      <c r="C454" s="61"/>
      <c r="D454" s="61"/>
      <c r="E454" s="115"/>
      <c r="F454" s="228"/>
      <c r="G454" s="228"/>
      <c r="H454" s="228" t="str">
        <f t="shared" si="1"/>
        <v/>
      </c>
    </row>
    <row r="455">
      <c r="A455" s="114"/>
      <c r="B455" s="68"/>
      <c r="C455" s="61"/>
      <c r="D455" s="61"/>
      <c r="E455" s="115"/>
      <c r="F455" s="228"/>
      <c r="G455" s="228"/>
      <c r="H455" s="228" t="str">
        <f t="shared" si="1"/>
        <v/>
      </c>
    </row>
    <row r="456">
      <c r="A456" s="114"/>
      <c r="B456" s="61"/>
      <c r="C456" s="61"/>
      <c r="D456" s="61"/>
      <c r="E456" s="115"/>
      <c r="F456" s="228"/>
      <c r="G456" s="228"/>
      <c r="H456" s="228" t="str">
        <f t="shared" si="1"/>
        <v/>
      </c>
    </row>
    <row r="457">
      <c r="A457" s="42"/>
      <c r="B457" s="61"/>
      <c r="C457" s="61"/>
      <c r="D457" s="61"/>
      <c r="E457" s="115"/>
      <c r="F457" s="228"/>
      <c r="G457" s="228"/>
      <c r="H457" s="228" t="str">
        <f t="shared" si="1"/>
        <v/>
      </c>
    </row>
    <row r="458">
      <c r="A458" s="114"/>
      <c r="B458" s="68"/>
      <c r="C458" s="61"/>
      <c r="D458" s="61"/>
      <c r="E458" s="115"/>
      <c r="F458" s="228"/>
      <c r="G458" s="228"/>
      <c r="H458" s="228" t="str">
        <f t="shared" si="1"/>
        <v/>
      </c>
    </row>
    <row r="459">
      <c r="A459" s="114"/>
      <c r="B459" s="68"/>
      <c r="C459" s="61"/>
      <c r="D459" s="61"/>
      <c r="E459" s="115"/>
      <c r="F459" s="228"/>
      <c r="G459" s="228"/>
      <c r="H459" s="228" t="str">
        <f t="shared" si="1"/>
        <v/>
      </c>
    </row>
    <row r="460">
      <c r="A460" s="114"/>
      <c r="B460" s="68"/>
      <c r="C460" s="61"/>
      <c r="D460" s="61"/>
      <c r="E460" s="115"/>
      <c r="F460" s="228"/>
      <c r="G460" s="228"/>
      <c r="H460" s="228" t="str">
        <f t="shared" si="1"/>
        <v/>
      </c>
    </row>
    <row r="461">
      <c r="A461" s="114"/>
      <c r="B461" s="68"/>
      <c r="C461" s="61"/>
      <c r="D461" s="61"/>
      <c r="E461" s="115"/>
      <c r="F461" s="228"/>
      <c r="G461" s="228"/>
      <c r="H461" s="228" t="str">
        <f t="shared" si="1"/>
        <v/>
      </c>
    </row>
    <row r="462">
      <c r="A462" s="114"/>
      <c r="B462" s="68"/>
      <c r="C462" s="61"/>
      <c r="D462" s="61"/>
      <c r="E462" s="115"/>
      <c r="F462" s="228"/>
      <c r="G462" s="228"/>
      <c r="H462" s="228" t="str">
        <f t="shared" si="1"/>
        <v/>
      </c>
    </row>
    <row r="463">
      <c r="A463" s="114"/>
      <c r="B463" s="68"/>
      <c r="C463" s="61"/>
      <c r="D463" s="61"/>
      <c r="E463" s="115"/>
      <c r="F463" s="228"/>
      <c r="G463" s="228"/>
      <c r="H463" s="228" t="str">
        <f t="shared" si="1"/>
        <v/>
      </c>
    </row>
    <row r="464">
      <c r="A464" s="114"/>
      <c r="B464" s="68"/>
      <c r="C464" s="61"/>
      <c r="D464" s="61"/>
      <c r="E464" s="115"/>
      <c r="F464" s="228"/>
      <c r="G464" s="228"/>
      <c r="H464" s="228" t="str">
        <f t="shared" si="1"/>
        <v/>
      </c>
    </row>
    <row r="465">
      <c r="A465" s="114"/>
      <c r="B465" s="68"/>
      <c r="C465" s="61"/>
      <c r="D465" s="61"/>
      <c r="E465" s="115"/>
      <c r="F465" s="228"/>
      <c r="G465" s="228"/>
      <c r="H465" s="228" t="str">
        <f t="shared" si="1"/>
        <v/>
      </c>
    </row>
    <row r="466">
      <c r="A466" s="114"/>
      <c r="B466" s="68"/>
      <c r="C466" s="61"/>
      <c r="D466" s="61"/>
      <c r="E466" s="115"/>
      <c r="F466" s="228"/>
      <c r="G466" s="228"/>
      <c r="H466" s="228" t="str">
        <f t="shared" si="1"/>
        <v/>
      </c>
    </row>
    <row r="467">
      <c r="A467" s="114"/>
      <c r="B467" s="68"/>
      <c r="C467" s="61"/>
      <c r="D467" s="61"/>
      <c r="E467" s="115"/>
      <c r="F467" s="228"/>
      <c r="G467" s="228"/>
      <c r="H467" s="228" t="str">
        <f t="shared" si="1"/>
        <v/>
      </c>
    </row>
    <row r="468">
      <c r="A468" s="114"/>
      <c r="B468" s="68"/>
      <c r="C468" s="61"/>
      <c r="D468" s="61"/>
      <c r="E468" s="115"/>
      <c r="F468" s="228"/>
      <c r="G468" s="228"/>
      <c r="H468" s="228" t="str">
        <f t="shared" si="1"/>
        <v/>
      </c>
    </row>
    <row r="469">
      <c r="A469" s="114"/>
      <c r="B469" s="68"/>
      <c r="C469" s="61"/>
      <c r="D469" s="61"/>
      <c r="E469" s="115"/>
      <c r="F469" s="228"/>
      <c r="G469" s="228"/>
      <c r="H469" s="228" t="str">
        <f t="shared" si="1"/>
        <v/>
      </c>
    </row>
    <row r="470">
      <c r="A470" s="114"/>
      <c r="B470" s="68"/>
      <c r="C470" s="61"/>
      <c r="D470" s="61"/>
      <c r="E470" s="115"/>
      <c r="F470" s="228"/>
      <c r="G470" s="228"/>
      <c r="H470" s="228" t="str">
        <f t="shared" si="1"/>
        <v/>
      </c>
    </row>
    <row r="471">
      <c r="A471" s="114"/>
      <c r="B471" s="68"/>
      <c r="C471" s="61"/>
      <c r="D471" s="61"/>
      <c r="E471" s="115"/>
      <c r="F471" s="228"/>
      <c r="G471" s="228"/>
      <c r="H471" s="228" t="str">
        <f t="shared" si="1"/>
        <v/>
      </c>
    </row>
    <row r="472">
      <c r="A472" s="114"/>
      <c r="B472" s="68"/>
      <c r="C472" s="61"/>
      <c r="D472" s="61"/>
      <c r="E472" s="115"/>
      <c r="F472" s="228"/>
      <c r="G472" s="228"/>
      <c r="H472" s="228" t="str">
        <f t="shared" si="1"/>
        <v/>
      </c>
    </row>
    <row r="473">
      <c r="A473" s="42"/>
      <c r="B473" s="61"/>
      <c r="C473" s="61"/>
      <c r="D473" s="61"/>
      <c r="E473" s="115"/>
      <c r="F473" s="228"/>
      <c r="G473" s="228"/>
      <c r="H473" s="228" t="str">
        <f t="shared" si="1"/>
        <v/>
      </c>
    </row>
    <row r="474">
      <c r="A474" s="114"/>
      <c r="B474" s="68"/>
      <c r="C474" s="61"/>
      <c r="D474" s="61"/>
      <c r="E474" s="115"/>
      <c r="F474" s="228"/>
      <c r="G474" s="228"/>
      <c r="H474" s="228" t="str">
        <f t="shared" si="1"/>
        <v/>
      </c>
    </row>
    <row r="475">
      <c r="A475" s="114"/>
      <c r="B475" s="68"/>
      <c r="C475" s="61"/>
      <c r="D475" s="61"/>
      <c r="E475" s="115"/>
      <c r="F475" s="228"/>
      <c r="G475" s="228"/>
      <c r="H475" s="228" t="str">
        <f t="shared" si="1"/>
        <v/>
      </c>
    </row>
    <row r="476">
      <c r="A476" s="114"/>
      <c r="B476" s="68"/>
      <c r="C476" s="61"/>
      <c r="D476" s="61"/>
      <c r="E476" s="115"/>
      <c r="F476" s="228"/>
      <c r="G476" s="228"/>
      <c r="H476" s="228" t="str">
        <f t="shared" si="1"/>
        <v/>
      </c>
    </row>
    <row r="477">
      <c r="A477" s="114"/>
      <c r="B477" s="68"/>
      <c r="C477" s="61"/>
      <c r="D477" s="61"/>
      <c r="E477" s="115"/>
      <c r="F477" s="228"/>
      <c r="G477" s="228"/>
      <c r="H477" s="228" t="str">
        <f t="shared" si="1"/>
        <v/>
      </c>
    </row>
    <row r="478">
      <c r="A478" s="114"/>
      <c r="B478" s="68"/>
      <c r="C478" s="61"/>
      <c r="D478" s="61"/>
      <c r="E478" s="115"/>
      <c r="F478" s="228"/>
      <c r="G478" s="228"/>
      <c r="H478" s="228" t="str">
        <f t="shared" si="1"/>
        <v/>
      </c>
    </row>
    <row r="479">
      <c r="A479" s="114"/>
      <c r="B479" s="68"/>
      <c r="C479" s="61"/>
      <c r="D479" s="61"/>
      <c r="E479" s="115"/>
      <c r="F479" s="228"/>
      <c r="G479" s="228"/>
      <c r="H479" s="228" t="str">
        <f t="shared" si="1"/>
        <v/>
      </c>
    </row>
    <row r="480">
      <c r="A480" s="42"/>
      <c r="B480" s="68"/>
      <c r="C480" s="68"/>
      <c r="D480" s="68"/>
      <c r="E480" s="115"/>
      <c r="F480" s="228"/>
      <c r="G480" s="228"/>
      <c r="H480" s="228" t="str">
        <f t="shared" si="1"/>
        <v/>
      </c>
    </row>
    <row r="481">
      <c r="A481" s="42"/>
      <c r="B481" s="68"/>
      <c r="C481" s="61"/>
      <c r="D481" s="61"/>
      <c r="E481" s="115"/>
      <c r="F481" s="228"/>
      <c r="G481" s="228"/>
      <c r="H481" s="228" t="str">
        <f t="shared" si="1"/>
        <v/>
      </c>
    </row>
    <row r="482">
      <c r="A482" s="42"/>
      <c r="B482" s="68"/>
      <c r="C482" s="68"/>
      <c r="D482" s="68"/>
      <c r="E482" s="115"/>
      <c r="F482" s="228"/>
      <c r="G482" s="228"/>
      <c r="H482" s="228" t="str">
        <f t="shared" si="1"/>
        <v/>
      </c>
    </row>
    <row r="483">
      <c r="A483" s="42"/>
      <c r="B483" s="68"/>
      <c r="C483" s="61"/>
      <c r="D483" s="61"/>
      <c r="E483" s="115"/>
      <c r="F483" s="228"/>
      <c r="G483" s="228"/>
      <c r="H483" s="228" t="str">
        <f t="shared" si="1"/>
        <v/>
      </c>
    </row>
    <row r="484">
      <c r="A484" s="42"/>
      <c r="B484" s="68"/>
      <c r="C484" s="61"/>
      <c r="D484" s="61"/>
      <c r="E484" s="115"/>
      <c r="F484" s="228"/>
      <c r="G484" s="228"/>
      <c r="H484" s="228" t="str">
        <f t="shared" si="1"/>
        <v/>
      </c>
    </row>
    <row r="485">
      <c r="A485" s="42"/>
      <c r="B485" s="68"/>
      <c r="C485" s="68"/>
      <c r="D485" s="68"/>
      <c r="E485" s="115"/>
      <c r="F485" s="228"/>
      <c r="G485" s="228"/>
      <c r="H485" s="228" t="str">
        <f t="shared" si="1"/>
        <v/>
      </c>
    </row>
    <row r="486">
      <c r="A486" s="42"/>
      <c r="B486" s="68"/>
      <c r="C486" s="61"/>
      <c r="D486" s="61"/>
      <c r="E486" s="115"/>
      <c r="F486" s="228"/>
      <c r="G486" s="228"/>
      <c r="H486" s="228" t="str">
        <f t="shared" si="1"/>
        <v/>
      </c>
    </row>
    <row r="487">
      <c r="A487" s="42"/>
      <c r="B487" s="68"/>
      <c r="C487" s="61"/>
      <c r="D487" s="61"/>
      <c r="E487" s="115"/>
      <c r="F487" s="228"/>
      <c r="G487" s="228"/>
      <c r="H487" s="228" t="str">
        <f t="shared" si="1"/>
        <v/>
      </c>
    </row>
    <row r="488">
      <c r="A488" s="42"/>
      <c r="B488" s="68"/>
      <c r="C488" s="68"/>
      <c r="D488" s="68"/>
      <c r="E488" s="115"/>
      <c r="F488" s="228"/>
      <c r="G488" s="228"/>
      <c r="H488" s="228" t="str">
        <f t="shared" si="1"/>
        <v/>
      </c>
    </row>
    <row r="489">
      <c r="A489" s="42"/>
      <c r="B489" s="68"/>
      <c r="C489" s="68"/>
      <c r="D489" s="68"/>
      <c r="E489" s="115"/>
      <c r="F489" s="228"/>
      <c r="G489" s="228"/>
      <c r="H489" s="228" t="str">
        <f t="shared" si="1"/>
        <v/>
      </c>
    </row>
    <row r="490">
      <c r="A490" s="42"/>
      <c r="B490" s="68"/>
      <c r="C490" s="68"/>
      <c r="D490" s="68"/>
      <c r="E490" s="115"/>
      <c r="F490" s="228"/>
      <c r="G490" s="228"/>
      <c r="H490" s="228" t="str">
        <f t="shared" si="1"/>
        <v/>
      </c>
    </row>
    <row r="491">
      <c r="A491" s="42"/>
      <c r="B491" s="68"/>
      <c r="C491" s="68"/>
      <c r="D491" s="68"/>
      <c r="E491" s="115"/>
      <c r="F491" s="228"/>
      <c r="G491" s="228"/>
      <c r="H491" s="228" t="str">
        <f t="shared" si="1"/>
        <v/>
      </c>
    </row>
    <row r="492">
      <c r="A492" s="42"/>
      <c r="B492" s="68"/>
      <c r="C492" s="68"/>
      <c r="D492" s="68"/>
      <c r="E492" s="115"/>
      <c r="F492" s="228"/>
      <c r="G492" s="228"/>
      <c r="H492" s="228" t="str">
        <f t="shared" si="1"/>
        <v/>
      </c>
    </row>
    <row r="493">
      <c r="A493" s="42"/>
      <c r="B493" s="68"/>
      <c r="C493" s="61"/>
      <c r="D493" s="61"/>
      <c r="E493" s="115"/>
      <c r="F493" s="228"/>
      <c r="G493" s="228"/>
      <c r="H493" s="228" t="str">
        <f t="shared" si="1"/>
        <v/>
      </c>
    </row>
    <row r="494">
      <c r="A494" s="42"/>
      <c r="B494" s="68"/>
      <c r="C494" s="68"/>
      <c r="D494" s="68"/>
      <c r="E494" s="115"/>
      <c r="F494" s="228"/>
      <c r="G494" s="228"/>
      <c r="H494" s="228" t="str">
        <f t="shared" si="1"/>
        <v/>
      </c>
    </row>
    <row r="495">
      <c r="A495" s="42"/>
      <c r="B495" s="68"/>
      <c r="C495" s="68"/>
      <c r="D495" s="68"/>
      <c r="E495" s="115"/>
      <c r="F495" s="228"/>
      <c r="G495" s="228"/>
      <c r="H495" s="228" t="str">
        <f t="shared" si="1"/>
        <v/>
      </c>
    </row>
    <row r="496">
      <c r="A496" s="42"/>
      <c r="B496" s="68"/>
      <c r="C496" s="68"/>
      <c r="D496" s="68"/>
      <c r="E496" s="115"/>
      <c r="F496" s="228"/>
      <c r="G496" s="228"/>
      <c r="H496" s="228" t="str">
        <f t="shared" si="1"/>
        <v/>
      </c>
    </row>
    <row r="497">
      <c r="A497" s="42"/>
      <c r="B497" s="68"/>
      <c r="C497" s="68"/>
      <c r="D497" s="68"/>
      <c r="E497" s="115"/>
      <c r="F497" s="228"/>
      <c r="G497" s="228"/>
      <c r="H497" s="228" t="str">
        <f t="shared" si="1"/>
        <v/>
      </c>
    </row>
    <row r="498">
      <c r="A498" s="42"/>
      <c r="B498" s="68"/>
      <c r="C498" s="68"/>
      <c r="D498" s="68"/>
      <c r="E498" s="115"/>
      <c r="F498" s="228"/>
      <c r="G498" s="228"/>
      <c r="H498" s="228" t="str">
        <f t="shared" si="1"/>
        <v/>
      </c>
    </row>
    <row r="499">
      <c r="A499" s="42"/>
      <c r="B499" s="68"/>
      <c r="C499" s="61"/>
      <c r="D499" s="61"/>
      <c r="E499" s="115"/>
      <c r="F499" s="228"/>
      <c r="G499" s="228"/>
      <c r="H499" s="228" t="str">
        <f t="shared" si="1"/>
        <v/>
      </c>
    </row>
    <row r="500">
      <c r="A500" s="42"/>
      <c r="B500" s="68"/>
      <c r="C500" s="68"/>
      <c r="D500" s="68"/>
      <c r="E500" s="115"/>
      <c r="F500" s="228"/>
      <c r="G500" s="228"/>
      <c r="H500" s="228" t="str">
        <f t="shared" si="1"/>
        <v/>
      </c>
    </row>
    <row r="501">
      <c r="A501" s="42"/>
      <c r="B501" s="68"/>
      <c r="C501" s="61"/>
      <c r="D501" s="61"/>
      <c r="E501" s="115"/>
      <c r="F501" s="228"/>
      <c r="G501" s="228"/>
      <c r="H501" s="228" t="str">
        <f t="shared" si="1"/>
        <v/>
      </c>
    </row>
    <row r="502">
      <c r="A502" s="42"/>
      <c r="B502" s="68"/>
      <c r="C502" s="61"/>
      <c r="D502" s="61"/>
      <c r="E502" s="115"/>
      <c r="F502" s="228"/>
      <c r="G502" s="228"/>
      <c r="H502" s="228" t="str">
        <f t="shared" si="1"/>
        <v/>
      </c>
    </row>
    <row r="503">
      <c r="A503" s="42"/>
      <c r="B503" s="68"/>
      <c r="C503" s="61"/>
      <c r="D503" s="61"/>
      <c r="E503" s="115"/>
      <c r="F503" s="228"/>
      <c r="G503" s="228"/>
      <c r="H503" s="228" t="str">
        <f t="shared" si="1"/>
        <v/>
      </c>
    </row>
    <row r="504">
      <c r="A504" s="42"/>
      <c r="B504" s="68"/>
      <c r="C504" s="61"/>
      <c r="D504" s="61"/>
      <c r="E504" s="115"/>
      <c r="F504" s="228"/>
      <c r="G504" s="228"/>
      <c r="H504" s="228" t="str">
        <f t="shared" si="1"/>
        <v/>
      </c>
    </row>
    <row r="505">
      <c r="A505" s="42"/>
      <c r="B505" s="68"/>
      <c r="C505" s="61"/>
      <c r="D505" s="61"/>
      <c r="E505" s="115"/>
      <c r="F505" s="228"/>
      <c r="G505" s="228"/>
      <c r="H505" s="228" t="str">
        <f t="shared" si="1"/>
        <v/>
      </c>
    </row>
    <row r="506">
      <c r="A506" s="42"/>
      <c r="B506" s="68"/>
      <c r="C506" s="61"/>
      <c r="D506" s="61"/>
      <c r="E506" s="115"/>
      <c r="F506" s="228"/>
      <c r="G506" s="228"/>
      <c r="H506" s="228" t="str">
        <f t="shared" si="1"/>
        <v/>
      </c>
    </row>
    <row r="507">
      <c r="A507" s="42"/>
      <c r="B507" s="68"/>
      <c r="C507" s="61"/>
      <c r="D507" s="61"/>
      <c r="E507" s="115"/>
      <c r="F507" s="228"/>
      <c r="G507" s="228"/>
      <c r="H507" s="228" t="str">
        <f t="shared" si="1"/>
        <v/>
      </c>
    </row>
    <row r="508">
      <c r="A508" s="42"/>
      <c r="B508" s="61"/>
      <c r="C508" s="61"/>
      <c r="D508" s="61"/>
      <c r="E508" s="115"/>
      <c r="F508" s="228"/>
      <c r="G508" s="228"/>
      <c r="H508" s="228" t="str">
        <f t="shared" si="1"/>
        <v/>
      </c>
    </row>
    <row r="509">
      <c r="A509" s="42"/>
      <c r="B509" s="68"/>
      <c r="C509" s="61"/>
      <c r="D509" s="61"/>
      <c r="E509" s="115"/>
      <c r="F509" s="228"/>
      <c r="G509" s="228"/>
      <c r="H509" s="228" t="str">
        <f t="shared" si="1"/>
        <v/>
      </c>
    </row>
    <row r="510">
      <c r="A510" s="42"/>
      <c r="B510" s="68"/>
      <c r="C510" s="61"/>
      <c r="D510" s="61"/>
      <c r="E510" s="115"/>
      <c r="F510" s="228"/>
      <c r="G510" s="228"/>
      <c r="H510" s="228" t="str">
        <f t="shared" si="1"/>
        <v/>
      </c>
    </row>
    <row r="511">
      <c r="A511" s="42"/>
      <c r="B511" s="68"/>
      <c r="C511" s="61"/>
      <c r="D511" s="61"/>
      <c r="E511" s="115"/>
      <c r="F511" s="228"/>
      <c r="G511" s="228"/>
      <c r="H511" s="228" t="str">
        <f t="shared" si="1"/>
        <v/>
      </c>
    </row>
    <row r="512">
      <c r="A512" s="114"/>
      <c r="B512" s="61"/>
      <c r="C512" s="61"/>
      <c r="D512" s="61"/>
      <c r="E512" s="115"/>
      <c r="F512" s="228"/>
      <c r="G512" s="228"/>
      <c r="H512" s="228" t="str">
        <f t="shared" si="1"/>
        <v/>
      </c>
    </row>
    <row r="513">
      <c r="A513" s="42"/>
      <c r="B513" s="68"/>
      <c r="C513" s="61"/>
      <c r="D513" s="61"/>
      <c r="E513" s="115"/>
      <c r="F513" s="228"/>
      <c r="G513" s="228"/>
      <c r="H513" s="228" t="str">
        <f t="shared" si="1"/>
        <v/>
      </c>
    </row>
    <row r="514">
      <c r="A514" s="42"/>
      <c r="B514" s="68"/>
      <c r="C514" s="61"/>
      <c r="D514" s="61"/>
      <c r="E514" s="115"/>
      <c r="F514" s="228"/>
      <c r="G514" s="228"/>
      <c r="H514" s="228" t="str">
        <f t="shared" si="1"/>
        <v/>
      </c>
    </row>
    <row r="515">
      <c r="A515" s="42"/>
      <c r="B515" s="68"/>
      <c r="C515" s="61"/>
      <c r="D515" s="61"/>
      <c r="E515" s="115"/>
      <c r="F515" s="228"/>
      <c r="G515" s="228"/>
      <c r="H515" s="228" t="str">
        <f t="shared" si="1"/>
        <v/>
      </c>
    </row>
    <row r="516">
      <c r="A516" s="42"/>
      <c r="B516" s="68"/>
      <c r="C516" s="61"/>
      <c r="D516" s="61"/>
      <c r="E516" s="115"/>
      <c r="F516" s="228"/>
      <c r="G516" s="228"/>
      <c r="H516" s="228" t="str">
        <f t="shared" si="1"/>
        <v/>
      </c>
    </row>
    <row r="517">
      <c r="A517" s="42"/>
      <c r="B517" s="68"/>
      <c r="C517" s="68"/>
      <c r="D517" s="68"/>
      <c r="E517" s="115"/>
      <c r="F517" s="228"/>
      <c r="G517" s="228"/>
      <c r="H517" s="228" t="str">
        <f t="shared" si="1"/>
        <v/>
      </c>
    </row>
    <row r="518">
      <c r="A518" s="42"/>
      <c r="B518" s="68"/>
      <c r="C518" s="61"/>
      <c r="D518" s="61"/>
      <c r="E518" s="115"/>
      <c r="F518" s="228"/>
      <c r="G518" s="228"/>
      <c r="H518" s="228" t="str">
        <f t="shared" si="1"/>
        <v/>
      </c>
    </row>
    <row r="519">
      <c r="A519" s="114"/>
      <c r="B519" s="61"/>
      <c r="C519" s="61"/>
      <c r="D519" s="61"/>
      <c r="E519" s="115"/>
      <c r="F519" s="228"/>
      <c r="G519" s="228"/>
      <c r="H519" s="228" t="str">
        <f t="shared" si="1"/>
        <v/>
      </c>
    </row>
    <row r="520">
      <c r="A520" s="42"/>
      <c r="B520" s="68"/>
      <c r="C520" s="68"/>
      <c r="D520" s="68"/>
      <c r="E520" s="115"/>
      <c r="F520" s="228"/>
      <c r="G520" s="228"/>
      <c r="H520" s="228" t="str">
        <f t="shared" si="1"/>
        <v/>
      </c>
    </row>
    <row r="521">
      <c r="A521" s="42"/>
      <c r="B521" s="68"/>
      <c r="C521" s="68"/>
      <c r="D521" s="68"/>
      <c r="E521" s="115"/>
      <c r="F521" s="228"/>
      <c r="G521" s="228"/>
      <c r="H521" s="228" t="str">
        <f t="shared" si="1"/>
        <v/>
      </c>
    </row>
    <row r="522">
      <c r="A522" s="42"/>
      <c r="B522" s="68"/>
      <c r="C522" s="61"/>
      <c r="D522" s="61"/>
      <c r="E522" s="115"/>
      <c r="F522" s="228"/>
      <c r="G522" s="228"/>
      <c r="H522" s="228" t="str">
        <f t="shared" si="1"/>
        <v/>
      </c>
    </row>
    <row r="523">
      <c r="A523" s="42"/>
      <c r="B523" s="68"/>
      <c r="C523" s="61"/>
      <c r="D523" s="61"/>
      <c r="E523" s="115"/>
      <c r="F523" s="228"/>
      <c r="G523" s="228"/>
      <c r="H523" s="228" t="str">
        <f t="shared" si="1"/>
        <v/>
      </c>
    </row>
    <row r="524">
      <c r="A524" s="42"/>
      <c r="B524" s="68"/>
      <c r="C524" s="61"/>
      <c r="D524" s="61"/>
      <c r="E524" s="115"/>
      <c r="F524" s="228"/>
      <c r="G524" s="228"/>
      <c r="H524" s="228" t="str">
        <f t="shared" si="1"/>
        <v/>
      </c>
    </row>
    <row r="525">
      <c r="A525" s="42"/>
      <c r="B525" s="61"/>
      <c r="C525" s="61"/>
      <c r="D525" s="61"/>
      <c r="E525" s="115"/>
      <c r="F525" s="228"/>
      <c r="G525" s="228"/>
      <c r="H525" s="228" t="str">
        <f t="shared" si="1"/>
        <v/>
      </c>
    </row>
    <row r="526">
      <c r="A526" s="114"/>
      <c r="B526" s="68"/>
      <c r="C526" s="61"/>
      <c r="D526" s="61"/>
      <c r="E526" s="115"/>
      <c r="F526" s="228"/>
      <c r="G526" s="228"/>
      <c r="H526" s="228" t="str">
        <f t="shared" si="1"/>
        <v/>
      </c>
    </row>
    <row r="527">
      <c r="A527" s="114"/>
      <c r="B527" s="68"/>
      <c r="C527" s="61"/>
      <c r="D527" s="61"/>
      <c r="E527" s="115"/>
      <c r="F527" s="228"/>
      <c r="G527" s="228"/>
      <c r="H527" s="228" t="str">
        <f t="shared" si="1"/>
        <v/>
      </c>
    </row>
    <row r="528">
      <c r="A528" s="114"/>
      <c r="B528" s="68"/>
      <c r="C528" s="61"/>
      <c r="D528" s="61"/>
      <c r="E528" s="115"/>
      <c r="F528" s="228"/>
      <c r="G528" s="228"/>
      <c r="H528" s="228" t="str">
        <f t="shared" si="1"/>
        <v/>
      </c>
    </row>
    <row r="529">
      <c r="A529" s="114"/>
      <c r="B529" s="68"/>
      <c r="C529" s="61"/>
      <c r="D529" s="61"/>
      <c r="E529" s="115"/>
      <c r="F529" s="228"/>
      <c r="G529" s="228"/>
      <c r="H529" s="228" t="str">
        <f t="shared" si="1"/>
        <v/>
      </c>
    </row>
    <row r="530">
      <c r="A530" s="114"/>
      <c r="B530" s="68"/>
      <c r="C530" s="61"/>
      <c r="D530" s="61"/>
      <c r="E530" s="115"/>
      <c r="F530" s="228"/>
      <c r="G530" s="228"/>
      <c r="H530" s="228" t="str">
        <f t="shared" si="1"/>
        <v/>
      </c>
    </row>
    <row r="531">
      <c r="A531" s="114"/>
      <c r="B531" s="68"/>
      <c r="C531" s="61"/>
      <c r="D531" s="61"/>
      <c r="E531" s="115"/>
      <c r="F531" s="228"/>
      <c r="G531" s="228"/>
      <c r="H531" s="228" t="str">
        <f t="shared" si="1"/>
        <v/>
      </c>
    </row>
    <row r="532">
      <c r="A532" s="114"/>
      <c r="B532" s="68"/>
      <c r="C532" s="61"/>
      <c r="D532" s="61"/>
      <c r="E532" s="115"/>
      <c r="F532" s="228"/>
      <c r="G532" s="228"/>
      <c r="H532" s="228" t="str">
        <f t="shared" si="1"/>
        <v/>
      </c>
    </row>
    <row r="533">
      <c r="A533" s="42"/>
      <c r="B533" s="68"/>
      <c r="C533" s="61"/>
      <c r="D533" s="61"/>
      <c r="E533" s="115"/>
      <c r="F533" s="228"/>
      <c r="G533" s="228"/>
      <c r="H533" s="228" t="str">
        <f t="shared" si="1"/>
        <v/>
      </c>
    </row>
    <row r="534">
      <c r="A534" s="42"/>
      <c r="B534" s="68"/>
      <c r="C534" s="61"/>
      <c r="D534" s="61"/>
      <c r="E534" s="115"/>
      <c r="F534" s="228"/>
      <c r="G534" s="228"/>
      <c r="H534" s="228" t="str">
        <f t="shared" si="1"/>
        <v/>
      </c>
    </row>
    <row r="535">
      <c r="A535" s="42"/>
      <c r="B535" s="68"/>
      <c r="C535" s="61"/>
      <c r="D535" s="61"/>
      <c r="E535" s="115"/>
      <c r="F535" s="228"/>
      <c r="G535" s="228"/>
      <c r="H535" s="228" t="str">
        <f t="shared" si="1"/>
        <v/>
      </c>
    </row>
    <row r="536">
      <c r="A536" s="42"/>
      <c r="B536" s="68"/>
      <c r="C536" s="61"/>
      <c r="D536" s="61"/>
      <c r="E536" s="115"/>
      <c r="F536" s="228"/>
      <c r="G536" s="228"/>
      <c r="H536" s="228" t="str">
        <f t="shared" si="1"/>
        <v/>
      </c>
    </row>
    <row r="537">
      <c r="A537" s="42"/>
      <c r="B537" s="68"/>
      <c r="C537" s="68"/>
      <c r="D537" s="68"/>
      <c r="E537" s="115"/>
      <c r="F537" s="228"/>
      <c r="G537" s="228"/>
      <c r="H537" s="228" t="str">
        <f t="shared" si="1"/>
        <v/>
      </c>
    </row>
    <row r="538">
      <c r="A538" s="42"/>
      <c r="B538" s="61"/>
      <c r="C538" s="61"/>
      <c r="D538" s="61"/>
      <c r="E538" s="115"/>
      <c r="F538" s="228"/>
      <c r="G538" s="228"/>
      <c r="H538" s="228" t="str">
        <f t="shared" si="1"/>
        <v/>
      </c>
    </row>
    <row r="539">
      <c r="A539" s="42"/>
      <c r="B539" s="68"/>
      <c r="C539" s="61"/>
      <c r="D539" s="61"/>
      <c r="E539" s="115"/>
      <c r="F539" s="228"/>
      <c r="G539" s="228"/>
      <c r="H539" s="228" t="str">
        <f t="shared" si="1"/>
        <v/>
      </c>
    </row>
    <row r="540">
      <c r="A540" s="42"/>
      <c r="B540" s="68"/>
      <c r="C540" s="61"/>
      <c r="D540" s="61"/>
      <c r="E540" s="115"/>
      <c r="F540" s="228"/>
      <c r="G540" s="228"/>
      <c r="H540" s="228" t="str">
        <f t="shared" si="1"/>
        <v/>
      </c>
    </row>
    <row r="541">
      <c r="A541" s="42"/>
      <c r="B541" s="68"/>
      <c r="C541" s="61"/>
      <c r="D541" s="61"/>
      <c r="E541" s="115"/>
      <c r="F541" s="228"/>
      <c r="G541" s="228"/>
      <c r="H541" s="228" t="str">
        <f t="shared" si="1"/>
        <v/>
      </c>
    </row>
    <row r="542">
      <c r="A542" s="42"/>
      <c r="B542" s="68"/>
      <c r="C542" s="61"/>
      <c r="D542" s="61"/>
      <c r="E542" s="115"/>
      <c r="F542" s="228"/>
      <c r="G542" s="228"/>
      <c r="H542" s="228" t="str">
        <f t="shared" si="1"/>
        <v/>
      </c>
    </row>
    <row r="543">
      <c r="A543" s="42"/>
      <c r="B543" s="68"/>
      <c r="C543" s="68"/>
      <c r="D543" s="68"/>
      <c r="E543" s="115"/>
      <c r="F543" s="228"/>
      <c r="G543" s="228"/>
      <c r="H543" s="228" t="str">
        <f t="shared" si="1"/>
        <v/>
      </c>
    </row>
    <row r="544">
      <c r="A544" s="42"/>
      <c r="B544" s="68"/>
      <c r="C544" s="61"/>
      <c r="D544" s="61"/>
      <c r="E544" s="115"/>
      <c r="F544" s="228"/>
      <c r="G544" s="228"/>
      <c r="H544" s="228" t="str">
        <f t="shared" si="1"/>
        <v/>
      </c>
    </row>
    <row r="545">
      <c r="A545" s="42"/>
      <c r="B545" s="68"/>
      <c r="C545" s="61"/>
      <c r="D545" s="61"/>
      <c r="E545" s="115"/>
      <c r="F545" s="228"/>
      <c r="G545" s="228"/>
      <c r="H545" s="228" t="str">
        <f t="shared" si="1"/>
        <v/>
      </c>
    </row>
    <row r="546">
      <c r="A546" s="42"/>
      <c r="B546" s="68"/>
      <c r="C546" s="61"/>
      <c r="D546" s="61"/>
      <c r="E546" s="115"/>
      <c r="F546" s="228"/>
      <c r="G546" s="228"/>
      <c r="H546" s="228" t="str">
        <f t="shared" si="1"/>
        <v/>
      </c>
    </row>
    <row r="547">
      <c r="A547" s="42"/>
      <c r="B547" s="68"/>
      <c r="C547" s="61"/>
      <c r="D547" s="61"/>
      <c r="E547" s="115"/>
      <c r="F547" s="228"/>
      <c r="G547" s="228"/>
      <c r="H547" s="228" t="str">
        <f t="shared" si="1"/>
        <v/>
      </c>
    </row>
    <row r="548">
      <c r="A548" s="42"/>
      <c r="B548" s="61"/>
      <c r="C548" s="61"/>
      <c r="D548" s="61"/>
      <c r="E548" s="115"/>
      <c r="F548" s="228"/>
      <c r="G548" s="228"/>
      <c r="H548" s="228" t="str">
        <f t="shared" si="1"/>
        <v/>
      </c>
    </row>
    <row r="549">
      <c r="A549" s="42"/>
      <c r="B549" s="68"/>
      <c r="C549" s="61"/>
      <c r="D549" s="61"/>
      <c r="E549" s="115"/>
      <c r="F549" s="228"/>
      <c r="G549" s="228"/>
      <c r="H549" s="228" t="str">
        <f t="shared" si="1"/>
        <v/>
      </c>
    </row>
    <row r="550">
      <c r="A550" s="42"/>
      <c r="B550" s="68"/>
      <c r="C550" s="61"/>
      <c r="D550" s="61"/>
      <c r="E550" s="115"/>
      <c r="F550" s="228"/>
      <c r="G550" s="228"/>
      <c r="H550" s="228" t="str">
        <f t="shared" si="1"/>
        <v/>
      </c>
    </row>
    <row r="551">
      <c r="A551" s="42"/>
      <c r="B551" s="68"/>
      <c r="C551" s="61"/>
      <c r="D551" s="61"/>
      <c r="E551" s="115"/>
      <c r="F551" s="228"/>
      <c r="G551" s="228"/>
      <c r="H551" s="228" t="str">
        <f t="shared" si="1"/>
        <v/>
      </c>
    </row>
    <row r="552">
      <c r="A552" s="42"/>
      <c r="B552" s="68"/>
      <c r="C552" s="61"/>
      <c r="D552" s="61"/>
      <c r="E552" s="115"/>
      <c r="F552" s="228"/>
      <c r="G552" s="228"/>
      <c r="H552" s="228" t="str">
        <f t="shared" si="1"/>
        <v/>
      </c>
    </row>
    <row r="553">
      <c r="A553" s="42"/>
      <c r="B553" s="68"/>
      <c r="C553" s="61"/>
      <c r="D553" s="61"/>
      <c r="E553" s="115"/>
      <c r="F553" s="228"/>
      <c r="G553" s="228"/>
      <c r="H553" s="228" t="str">
        <f t="shared" si="1"/>
        <v/>
      </c>
    </row>
    <row r="554">
      <c r="A554" s="42"/>
      <c r="B554" s="68"/>
      <c r="C554" s="61"/>
      <c r="D554" s="61"/>
      <c r="E554" s="115"/>
      <c r="F554" s="228"/>
      <c r="G554" s="228"/>
      <c r="H554" s="228" t="str">
        <f t="shared" si="1"/>
        <v/>
      </c>
    </row>
    <row r="555">
      <c r="A555" s="114"/>
      <c r="B555" s="61"/>
      <c r="C555" s="61"/>
      <c r="D555" s="61"/>
      <c r="E555" s="115"/>
      <c r="F555" s="228"/>
      <c r="G555" s="228"/>
      <c r="H555" s="228" t="str">
        <f t="shared" si="1"/>
        <v/>
      </c>
    </row>
    <row r="556">
      <c r="A556" s="42"/>
      <c r="B556" s="68"/>
      <c r="C556" s="61"/>
      <c r="D556" s="61"/>
      <c r="E556" s="115"/>
      <c r="F556" s="228"/>
      <c r="G556" s="228"/>
      <c r="H556" s="228" t="str">
        <f t="shared" si="1"/>
        <v/>
      </c>
    </row>
    <row r="557">
      <c r="A557" s="42"/>
      <c r="B557" s="68"/>
      <c r="C557" s="61"/>
      <c r="D557" s="61"/>
      <c r="E557" s="115"/>
      <c r="F557" s="228"/>
      <c r="G557" s="228"/>
      <c r="H557" s="228" t="str">
        <f t="shared" si="1"/>
        <v/>
      </c>
    </row>
    <row r="558">
      <c r="A558" s="42"/>
      <c r="B558" s="68"/>
      <c r="C558" s="61"/>
      <c r="D558" s="61"/>
      <c r="E558" s="115"/>
      <c r="F558" s="228"/>
      <c r="G558" s="228"/>
      <c r="H558" s="228" t="str">
        <f t="shared" si="1"/>
        <v/>
      </c>
    </row>
    <row r="559">
      <c r="A559" s="42"/>
      <c r="B559" s="61"/>
      <c r="C559" s="61"/>
      <c r="D559" s="61"/>
      <c r="E559" s="115"/>
      <c r="F559" s="228"/>
      <c r="G559" s="228"/>
      <c r="H559" s="228" t="str">
        <f t="shared" si="1"/>
        <v/>
      </c>
    </row>
    <row r="560">
      <c r="A560" s="42"/>
      <c r="B560" s="68"/>
      <c r="C560" s="68"/>
      <c r="D560" s="68"/>
      <c r="E560" s="115"/>
      <c r="F560" s="228"/>
      <c r="G560" s="228"/>
      <c r="H560" s="228" t="str">
        <f t="shared" si="1"/>
        <v/>
      </c>
    </row>
    <row r="561">
      <c r="A561" s="42"/>
      <c r="B561" s="68"/>
      <c r="C561" s="68"/>
      <c r="D561" s="68"/>
      <c r="E561" s="115"/>
      <c r="F561" s="228"/>
      <c r="G561" s="228"/>
      <c r="H561" s="228" t="str">
        <f t="shared" si="1"/>
        <v/>
      </c>
    </row>
    <row r="562">
      <c r="A562" s="42"/>
      <c r="B562" s="68"/>
      <c r="C562" s="68"/>
      <c r="D562" s="68"/>
      <c r="E562" s="115"/>
      <c r="F562" s="228"/>
      <c r="G562" s="228"/>
      <c r="H562" s="228" t="str">
        <f t="shared" si="1"/>
        <v/>
      </c>
    </row>
    <row r="563">
      <c r="A563" s="42"/>
      <c r="B563" s="68"/>
      <c r="C563" s="68"/>
      <c r="D563" s="68"/>
      <c r="E563" s="115"/>
      <c r="F563" s="228"/>
      <c r="G563" s="228"/>
      <c r="H563" s="228" t="str">
        <f t="shared" si="1"/>
        <v/>
      </c>
    </row>
    <row r="564">
      <c r="A564" s="42"/>
      <c r="B564" s="68"/>
      <c r="C564" s="68"/>
      <c r="D564" s="68"/>
      <c r="E564" s="115"/>
      <c r="F564" s="228"/>
      <c r="G564" s="228"/>
      <c r="H564" s="228" t="str">
        <f t="shared" si="1"/>
        <v/>
      </c>
    </row>
    <row r="565">
      <c r="A565" s="42"/>
      <c r="B565" s="68"/>
      <c r="C565" s="68"/>
      <c r="D565" s="68"/>
      <c r="E565" s="115"/>
      <c r="F565" s="228"/>
      <c r="G565" s="228"/>
      <c r="H565" s="228" t="str">
        <f t="shared" si="1"/>
        <v/>
      </c>
    </row>
    <row r="566">
      <c r="A566" s="42"/>
      <c r="B566" s="68"/>
      <c r="C566" s="68"/>
      <c r="D566" s="68"/>
      <c r="E566" s="115"/>
      <c r="F566" s="228"/>
      <c r="G566" s="228"/>
      <c r="H566" s="228" t="str">
        <f t="shared" si="1"/>
        <v/>
      </c>
    </row>
    <row r="567">
      <c r="A567" s="42"/>
      <c r="B567" s="68"/>
      <c r="C567" s="68"/>
      <c r="D567" s="68"/>
      <c r="E567" s="115"/>
      <c r="F567" s="228"/>
      <c r="G567" s="228"/>
      <c r="H567" s="228" t="str">
        <f t="shared" si="1"/>
        <v/>
      </c>
    </row>
    <row r="568">
      <c r="A568" s="42"/>
      <c r="B568" s="68"/>
      <c r="C568" s="68"/>
      <c r="D568" s="68"/>
      <c r="E568" s="115"/>
      <c r="F568" s="228"/>
      <c r="G568" s="228"/>
      <c r="H568" s="228" t="str">
        <f t="shared" si="1"/>
        <v/>
      </c>
    </row>
    <row r="569">
      <c r="A569" s="42"/>
      <c r="B569" s="68"/>
      <c r="C569" s="68"/>
      <c r="D569" s="68"/>
      <c r="E569" s="115"/>
      <c r="F569" s="228"/>
      <c r="G569" s="228"/>
      <c r="H569" s="228" t="str">
        <f t="shared" si="1"/>
        <v/>
      </c>
    </row>
    <row r="570">
      <c r="A570" s="114"/>
      <c r="B570" s="61"/>
      <c r="C570" s="61"/>
      <c r="D570" s="61"/>
      <c r="E570" s="115"/>
      <c r="F570" s="228"/>
      <c r="G570" s="228"/>
      <c r="H570" s="228" t="str">
        <f t="shared" si="1"/>
        <v/>
      </c>
    </row>
    <row r="571">
      <c r="A571" s="42"/>
      <c r="B571" s="68"/>
      <c r="C571" s="68"/>
      <c r="D571" s="68"/>
      <c r="E571" s="115"/>
      <c r="F571" s="228"/>
      <c r="G571" s="228"/>
      <c r="H571" s="228" t="str">
        <f t="shared" si="1"/>
        <v/>
      </c>
    </row>
    <row r="572">
      <c r="A572" s="42"/>
      <c r="B572" s="68"/>
      <c r="C572" s="68"/>
      <c r="D572" s="68"/>
      <c r="E572" s="115"/>
      <c r="F572" s="228"/>
      <c r="G572" s="228"/>
      <c r="H572" s="228" t="str">
        <f t="shared" si="1"/>
        <v/>
      </c>
    </row>
    <row r="573">
      <c r="A573" s="42"/>
      <c r="B573" s="68"/>
      <c r="C573" s="68"/>
      <c r="D573" s="68"/>
      <c r="E573" s="115"/>
      <c r="F573" s="228"/>
      <c r="G573" s="228"/>
      <c r="H573" s="228" t="str">
        <f t="shared" si="1"/>
        <v/>
      </c>
    </row>
    <row r="574">
      <c r="A574" s="42"/>
      <c r="B574" s="68"/>
      <c r="C574" s="68"/>
      <c r="D574" s="68"/>
      <c r="E574" s="115"/>
      <c r="F574" s="228"/>
      <c r="G574" s="228"/>
      <c r="H574" s="228" t="str">
        <f t="shared" si="1"/>
        <v/>
      </c>
    </row>
    <row r="575">
      <c r="A575" s="42"/>
      <c r="B575" s="61"/>
      <c r="C575" s="61"/>
      <c r="D575" s="61"/>
      <c r="E575" s="115"/>
      <c r="F575" s="228"/>
      <c r="G575" s="228"/>
      <c r="H575" s="228" t="str">
        <f t="shared" si="1"/>
        <v/>
      </c>
    </row>
    <row r="576">
      <c r="A576" s="42"/>
      <c r="B576" s="68"/>
      <c r="C576" s="68"/>
      <c r="D576" s="68"/>
      <c r="E576" s="115"/>
      <c r="F576" s="228"/>
      <c r="G576" s="228"/>
      <c r="H576" s="228" t="str">
        <f t="shared" si="1"/>
        <v/>
      </c>
    </row>
    <row r="577">
      <c r="A577" s="42"/>
      <c r="B577" s="68"/>
      <c r="C577" s="68"/>
      <c r="D577" s="68"/>
      <c r="E577" s="115"/>
      <c r="F577" s="228"/>
      <c r="G577" s="228"/>
      <c r="H577" s="228" t="str">
        <f t="shared" si="1"/>
        <v/>
      </c>
    </row>
    <row r="578">
      <c r="A578" s="42"/>
      <c r="B578" s="68"/>
      <c r="C578" s="68"/>
      <c r="D578" s="68"/>
      <c r="E578" s="115"/>
      <c r="F578" s="228"/>
      <c r="G578" s="228"/>
      <c r="H578" s="228" t="str">
        <f t="shared" si="1"/>
        <v/>
      </c>
    </row>
    <row r="579">
      <c r="A579" s="42"/>
      <c r="B579" s="68"/>
      <c r="C579" s="68"/>
      <c r="D579" s="68"/>
      <c r="E579" s="115"/>
      <c r="F579" s="228"/>
      <c r="G579" s="228"/>
      <c r="H579" s="228" t="str">
        <f t="shared" si="1"/>
        <v/>
      </c>
    </row>
    <row r="580">
      <c r="A580" s="42"/>
      <c r="B580" s="68"/>
      <c r="C580" s="68"/>
      <c r="D580" s="68"/>
      <c r="E580" s="115"/>
      <c r="F580" s="228"/>
      <c r="G580" s="228"/>
      <c r="H580" s="228" t="str">
        <f t="shared" si="1"/>
        <v/>
      </c>
    </row>
    <row r="581">
      <c r="A581" s="42"/>
      <c r="B581" s="68"/>
      <c r="C581" s="68"/>
      <c r="D581" s="68"/>
      <c r="E581" s="115"/>
      <c r="F581" s="228"/>
      <c r="G581" s="228"/>
      <c r="H581" s="228" t="str">
        <f t="shared" si="1"/>
        <v/>
      </c>
    </row>
    <row r="582">
      <c r="A582" s="42"/>
      <c r="B582" s="68"/>
      <c r="C582" s="68"/>
      <c r="D582" s="68"/>
      <c r="E582" s="115"/>
      <c r="F582" s="228"/>
      <c r="G582" s="228"/>
      <c r="H582" s="228" t="str">
        <f t="shared" si="1"/>
        <v/>
      </c>
    </row>
    <row r="583">
      <c r="A583" s="42"/>
      <c r="B583" s="68"/>
      <c r="C583" s="68"/>
      <c r="D583" s="68"/>
      <c r="E583" s="115"/>
      <c r="F583" s="228"/>
      <c r="G583" s="228"/>
      <c r="H583" s="228" t="str">
        <f t="shared" si="1"/>
        <v/>
      </c>
    </row>
    <row r="584">
      <c r="A584" s="42"/>
      <c r="B584" s="68"/>
      <c r="C584" s="68"/>
      <c r="D584" s="68"/>
      <c r="E584" s="115"/>
      <c r="F584" s="228"/>
      <c r="G584" s="228"/>
      <c r="H584" s="228" t="str">
        <f t="shared" si="1"/>
        <v/>
      </c>
    </row>
    <row r="585">
      <c r="A585" s="42"/>
      <c r="B585" s="68"/>
      <c r="C585" s="68"/>
      <c r="D585" s="68"/>
      <c r="E585" s="115"/>
      <c r="F585" s="228"/>
      <c r="G585" s="228"/>
      <c r="H585" s="228" t="str">
        <f t="shared" si="1"/>
        <v/>
      </c>
    </row>
    <row r="586">
      <c r="A586" s="42"/>
      <c r="B586" s="68"/>
      <c r="C586" s="68"/>
      <c r="D586" s="68"/>
      <c r="E586" s="115"/>
      <c r="F586" s="228"/>
      <c r="G586" s="228"/>
      <c r="H586" s="228" t="str">
        <f t="shared" si="1"/>
        <v/>
      </c>
    </row>
    <row r="587">
      <c r="A587" s="42"/>
      <c r="B587" s="68"/>
      <c r="C587" s="68"/>
      <c r="D587" s="68"/>
      <c r="E587" s="115"/>
      <c r="F587" s="228"/>
      <c r="G587" s="228"/>
      <c r="H587" s="228" t="str">
        <f t="shared" si="1"/>
        <v/>
      </c>
    </row>
    <row r="588">
      <c r="A588" s="42"/>
      <c r="B588" s="68"/>
      <c r="C588" s="68"/>
      <c r="D588" s="68"/>
      <c r="E588" s="115"/>
      <c r="F588" s="228"/>
      <c r="G588" s="228"/>
      <c r="H588" s="228" t="str">
        <f t="shared" si="1"/>
        <v/>
      </c>
    </row>
    <row r="589">
      <c r="A589" s="42"/>
      <c r="B589" s="68"/>
      <c r="C589" s="68"/>
      <c r="D589" s="68"/>
      <c r="E589" s="115"/>
      <c r="F589" s="228"/>
      <c r="G589" s="228"/>
      <c r="H589" s="228" t="str">
        <f t="shared" si="1"/>
        <v/>
      </c>
    </row>
    <row r="590">
      <c r="A590" s="42"/>
      <c r="B590" s="68"/>
      <c r="C590" s="68"/>
      <c r="D590" s="68"/>
      <c r="E590" s="115"/>
      <c r="F590" s="228"/>
      <c r="G590" s="228"/>
      <c r="H590" s="228" t="str">
        <f t="shared" si="1"/>
        <v/>
      </c>
    </row>
    <row r="591">
      <c r="A591" s="42"/>
      <c r="B591" s="68"/>
      <c r="C591" s="68"/>
      <c r="D591" s="68"/>
      <c r="E591" s="115"/>
      <c r="F591" s="228"/>
      <c r="G591" s="228"/>
      <c r="H591" s="228" t="str">
        <f t="shared" si="1"/>
        <v/>
      </c>
    </row>
    <row r="592">
      <c r="A592" s="42"/>
      <c r="B592" s="68"/>
      <c r="C592" s="68"/>
      <c r="D592" s="68"/>
      <c r="E592" s="115"/>
      <c r="F592" s="228"/>
      <c r="G592" s="228"/>
      <c r="H592" s="228" t="str">
        <f t="shared" si="1"/>
        <v/>
      </c>
    </row>
    <row r="593">
      <c r="A593" s="42"/>
      <c r="B593" s="61"/>
      <c r="C593" s="61"/>
      <c r="D593" s="61"/>
      <c r="E593" s="115"/>
      <c r="F593" s="228"/>
      <c r="G593" s="228"/>
      <c r="H593" s="228" t="str">
        <f t="shared" si="1"/>
        <v/>
      </c>
    </row>
    <row r="594">
      <c r="A594" s="42"/>
      <c r="B594" s="68"/>
      <c r="C594" s="68"/>
      <c r="D594" s="68"/>
      <c r="E594" s="115"/>
      <c r="F594" s="228"/>
      <c r="G594" s="228"/>
      <c r="H594" s="228" t="str">
        <f t="shared" si="1"/>
        <v/>
      </c>
    </row>
    <row r="595">
      <c r="A595" s="42"/>
      <c r="B595" s="61"/>
      <c r="C595" s="61"/>
      <c r="D595" s="61"/>
      <c r="E595" s="115"/>
      <c r="F595" s="228"/>
      <c r="G595" s="228"/>
      <c r="H595" s="228" t="str">
        <f t="shared" si="1"/>
        <v/>
      </c>
    </row>
    <row r="596">
      <c r="A596" s="42"/>
      <c r="B596" s="68"/>
      <c r="C596" s="68"/>
      <c r="D596" s="68"/>
      <c r="E596" s="115"/>
      <c r="F596" s="228"/>
      <c r="G596" s="228"/>
      <c r="H596" s="228" t="str">
        <f t="shared" si="1"/>
        <v/>
      </c>
    </row>
    <row r="597">
      <c r="A597" s="42"/>
      <c r="B597" s="68"/>
      <c r="C597" s="68"/>
      <c r="D597" s="68"/>
      <c r="E597" s="115"/>
      <c r="F597" s="228"/>
      <c r="G597" s="228"/>
      <c r="H597" s="228" t="str">
        <f t="shared" si="1"/>
        <v/>
      </c>
    </row>
    <row r="598">
      <c r="A598" s="42"/>
      <c r="B598" s="68"/>
      <c r="C598" s="68"/>
      <c r="D598" s="68"/>
      <c r="E598" s="115"/>
      <c r="F598" s="228"/>
      <c r="G598" s="228"/>
      <c r="H598" s="228" t="str">
        <f t="shared" si="1"/>
        <v/>
      </c>
    </row>
    <row r="599">
      <c r="A599" s="42"/>
      <c r="B599" s="68"/>
      <c r="C599" s="68"/>
      <c r="D599" s="68"/>
      <c r="E599" s="115"/>
      <c r="F599" s="228"/>
      <c r="G599" s="228"/>
      <c r="H599" s="228" t="str">
        <f t="shared" si="1"/>
        <v/>
      </c>
    </row>
    <row r="600">
      <c r="A600" s="42"/>
      <c r="B600" s="68"/>
      <c r="C600" s="68"/>
      <c r="D600" s="68"/>
      <c r="E600" s="115"/>
      <c r="F600" s="228"/>
      <c r="G600" s="228"/>
      <c r="H600" s="228" t="str">
        <f t="shared" si="1"/>
        <v/>
      </c>
    </row>
    <row r="601">
      <c r="A601" s="42"/>
      <c r="B601" s="68"/>
      <c r="C601" s="68"/>
      <c r="D601" s="68"/>
      <c r="E601" s="115"/>
      <c r="F601" s="228"/>
      <c r="G601" s="228"/>
      <c r="H601" s="228" t="str">
        <f t="shared" si="1"/>
        <v/>
      </c>
    </row>
    <row r="602">
      <c r="A602" s="42"/>
      <c r="B602" s="68"/>
      <c r="C602" s="68"/>
      <c r="D602" s="68"/>
      <c r="E602" s="115"/>
      <c r="F602" s="228"/>
      <c r="G602" s="228"/>
      <c r="H602" s="228" t="str">
        <f t="shared" si="1"/>
        <v/>
      </c>
    </row>
    <row r="603">
      <c r="A603" s="42"/>
      <c r="B603" s="61"/>
      <c r="C603" s="61"/>
      <c r="D603" s="61"/>
      <c r="E603" s="115"/>
      <c r="F603" s="228"/>
      <c r="G603" s="228"/>
      <c r="H603" s="228" t="str">
        <f t="shared" si="1"/>
        <v/>
      </c>
    </row>
    <row r="604">
      <c r="A604" s="42"/>
      <c r="B604" s="68"/>
      <c r="C604" s="61"/>
      <c r="D604" s="61"/>
      <c r="E604" s="115"/>
      <c r="F604" s="228"/>
      <c r="G604" s="228"/>
      <c r="H604" s="228" t="str">
        <f t="shared" si="1"/>
        <v/>
      </c>
    </row>
    <row r="605">
      <c r="A605" s="42"/>
      <c r="B605" s="68"/>
      <c r="C605" s="68"/>
      <c r="D605" s="68"/>
      <c r="E605" s="115"/>
      <c r="F605" s="228"/>
      <c r="G605" s="228"/>
      <c r="H605" s="228" t="str">
        <f t="shared" si="1"/>
        <v/>
      </c>
    </row>
    <row r="606">
      <c r="A606" s="42"/>
      <c r="B606" s="68"/>
      <c r="C606" s="68"/>
      <c r="D606" s="68"/>
      <c r="E606" s="115"/>
      <c r="F606" s="228"/>
      <c r="G606" s="228"/>
      <c r="H606" s="228" t="str">
        <f t="shared" si="1"/>
        <v/>
      </c>
    </row>
    <row r="607">
      <c r="A607" s="42"/>
      <c r="B607" s="68"/>
      <c r="C607" s="68"/>
      <c r="D607" s="68"/>
      <c r="E607" s="115"/>
      <c r="F607" s="228"/>
      <c r="G607" s="228"/>
      <c r="H607" s="228" t="str">
        <f t="shared" si="1"/>
        <v/>
      </c>
    </row>
    <row r="608">
      <c r="A608" s="42"/>
      <c r="B608" s="68"/>
      <c r="C608" s="68"/>
      <c r="D608" s="68"/>
      <c r="E608" s="115"/>
      <c r="F608" s="228"/>
      <c r="G608" s="228"/>
      <c r="H608" s="228" t="str">
        <f t="shared" si="1"/>
        <v/>
      </c>
    </row>
    <row r="609">
      <c r="A609" s="42"/>
      <c r="B609" s="68"/>
      <c r="C609" s="68"/>
      <c r="D609" s="68"/>
      <c r="E609" s="115"/>
      <c r="F609" s="228"/>
      <c r="G609" s="228"/>
      <c r="H609" s="228" t="str">
        <f t="shared" si="1"/>
        <v/>
      </c>
    </row>
    <row r="610">
      <c r="A610" s="42"/>
      <c r="B610" s="61"/>
      <c r="C610" s="61"/>
      <c r="D610" s="61"/>
      <c r="E610" s="115"/>
      <c r="F610" s="228"/>
      <c r="G610" s="228"/>
      <c r="H610" s="228" t="str">
        <f t="shared" si="1"/>
        <v/>
      </c>
    </row>
    <row r="611">
      <c r="A611" s="42"/>
      <c r="B611" s="68"/>
      <c r="C611" s="68"/>
      <c r="D611" s="68"/>
      <c r="E611" s="115"/>
      <c r="F611" s="228"/>
      <c r="G611" s="228"/>
      <c r="H611" s="228" t="str">
        <f t="shared" si="1"/>
        <v/>
      </c>
    </row>
    <row r="612">
      <c r="A612" s="114"/>
      <c r="B612" s="61"/>
      <c r="C612" s="61"/>
      <c r="D612" s="61"/>
      <c r="E612" s="115"/>
      <c r="F612" s="228"/>
      <c r="G612" s="228"/>
      <c r="H612" s="228" t="str">
        <f t="shared" si="1"/>
        <v/>
      </c>
    </row>
    <row r="613">
      <c r="A613" s="42"/>
      <c r="B613" s="68"/>
      <c r="C613" s="68"/>
      <c r="D613" s="68"/>
      <c r="E613" s="115"/>
      <c r="F613" s="228"/>
      <c r="G613" s="228"/>
      <c r="H613" s="228" t="str">
        <f t="shared" si="1"/>
        <v/>
      </c>
    </row>
    <row r="614">
      <c r="A614" s="42"/>
      <c r="B614" s="68"/>
      <c r="C614" s="68"/>
      <c r="D614" s="68"/>
      <c r="E614" s="115"/>
      <c r="F614" s="228"/>
      <c r="G614" s="228"/>
      <c r="H614" s="228" t="str">
        <f t="shared" si="1"/>
        <v/>
      </c>
    </row>
    <row r="615">
      <c r="A615" s="42"/>
      <c r="B615" s="68"/>
      <c r="C615" s="68"/>
      <c r="D615" s="68"/>
      <c r="E615" s="115"/>
      <c r="F615" s="228"/>
      <c r="G615" s="228"/>
      <c r="H615" s="228" t="str">
        <f t="shared" si="1"/>
        <v/>
      </c>
    </row>
    <row r="616">
      <c r="A616" s="42"/>
      <c r="B616" s="68"/>
      <c r="C616" s="68"/>
      <c r="D616" s="68"/>
      <c r="E616" s="115"/>
      <c r="F616" s="228"/>
      <c r="G616" s="228"/>
      <c r="H616" s="228" t="str">
        <f t="shared" si="1"/>
        <v/>
      </c>
    </row>
    <row r="617">
      <c r="A617" s="42"/>
      <c r="B617" s="68"/>
      <c r="C617" s="68"/>
      <c r="D617" s="68"/>
      <c r="E617" s="115"/>
      <c r="F617" s="228"/>
      <c r="G617" s="228"/>
      <c r="H617" s="228" t="str">
        <f t="shared" si="1"/>
        <v/>
      </c>
    </row>
    <row r="618">
      <c r="A618" s="42"/>
      <c r="B618" s="68"/>
      <c r="C618" s="68"/>
      <c r="D618" s="68"/>
      <c r="E618" s="115"/>
      <c r="F618" s="228"/>
      <c r="G618" s="228"/>
      <c r="H618" s="228" t="str">
        <f t="shared" si="1"/>
        <v/>
      </c>
    </row>
    <row r="619">
      <c r="A619" s="42"/>
      <c r="B619" s="68"/>
      <c r="C619" s="68"/>
      <c r="D619" s="68"/>
      <c r="E619" s="115"/>
      <c r="F619" s="228"/>
      <c r="G619" s="228"/>
      <c r="H619" s="228" t="str">
        <f t="shared" si="1"/>
        <v/>
      </c>
    </row>
    <row r="620">
      <c r="A620" s="42"/>
      <c r="B620" s="68"/>
      <c r="C620" s="68"/>
      <c r="D620" s="68"/>
      <c r="E620" s="115"/>
      <c r="F620" s="228"/>
      <c r="G620" s="228"/>
      <c r="H620" s="228" t="str">
        <f t="shared" si="1"/>
        <v/>
      </c>
    </row>
    <row r="621">
      <c r="A621" s="42"/>
      <c r="B621" s="68"/>
      <c r="C621" s="68"/>
      <c r="D621" s="68"/>
      <c r="E621" s="115"/>
      <c r="F621" s="228"/>
      <c r="G621" s="228"/>
      <c r="H621" s="228" t="str">
        <f t="shared" si="1"/>
        <v/>
      </c>
    </row>
    <row r="622">
      <c r="A622" s="42"/>
      <c r="B622" s="68"/>
      <c r="C622" s="68"/>
      <c r="D622" s="68"/>
      <c r="E622" s="115"/>
      <c r="F622" s="228"/>
      <c r="G622" s="228"/>
      <c r="H622" s="228" t="str">
        <f t="shared" si="1"/>
        <v/>
      </c>
    </row>
    <row r="623">
      <c r="A623" s="42"/>
      <c r="B623" s="68"/>
      <c r="C623" s="68"/>
      <c r="D623" s="68"/>
      <c r="E623" s="115"/>
      <c r="F623" s="228"/>
      <c r="G623" s="228"/>
      <c r="H623" s="228" t="str">
        <f t="shared" si="1"/>
        <v/>
      </c>
    </row>
    <row r="624">
      <c r="A624" s="42"/>
      <c r="B624" s="68"/>
      <c r="C624" s="68"/>
      <c r="D624" s="68"/>
      <c r="E624" s="115"/>
      <c r="F624" s="228"/>
      <c r="G624" s="228"/>
      <c r="H624" s="228" t="str">
        <f t="shared" si="1"/>
        <v/>
      </c>
    </row>
    <row r="625">
      <c r="A625" s="42"/>
      <c r="B625" s="61"/>
      <c r="C625" s="61"/>
      <c r="D625" s="61"/>
      <c r="E625" s="115"/>
      <c r="F625" s="228"/>
      <c r="G625" s="228"/>
      <c r="H625" s="228" t="str">
        <f t="shared" si="1"/>
        <v/>
      </c>
    </row>
    <row r="626">
      <c r="A626" s="42"/>
      <c r="B626" s="61"/>
      <c r="C626" s="61"/>
      <c r="D626" s="61"/>
      <c r="E626" s="115"/>
      <c r="F626" s="228"/>
      <c r="G626" s="228"/>
      <c r="H626" s="228" t="str">
        <f t="shared" si="1"/>
        <v/>
      </c>
    </row>
    <row r="627">
      <c r="A627" s="42"/>
      <c r="B627" s="68"/>
      <c r="C627" s="68"/>
      <c r="D627" s="68"/>
      <c r="E627" s="115"/>
      <c r="F627" s="228"/>
      <c r="G627" s="228"/>
      <c r="H627" s="228" t="str">
        <f t="shared" si="1"/>
        <v/>
      </c>
    </row>
    <row r="628">
      <c r="A628" s="42"/>
      <c r="B628" s="68"/>
      <c r="C628" s="68"/>
      <c r="D628" s="68"/>
      <c r="E628" s="115"/>
      <c r="F628" s="228"/>
      <c r="G628" s="228"/>
      <c r="H628" s="228" t="str">
        <f t="shared" si="1"/>
        <v/>
      </c>
    </row>
    <row r="629">
      <c r="A629" s="42"/>
      <c r="B629" s="68"/>
      <c r="C629" s="68"/>
      <c r="D629" s="68"/>
      <c r="E629" s="115"/>
      <c r="F629" s="228"/>
      <c r="G629" s="228"/>
      <c r="H629" s="228" t="str">
        <f t="shared" si="1"/>
        <v/>
      </c>
    </row>
    <row r="630">
      <c r="A630" s="42"/>
      <c r="B630" s="68"/>
      <c r="C630" s="68"/>
      <c r="D630" s="68"/>
      <c r="E630" s="115"/>
      <c r="F630" s="228"/>
      <c r="G630" s="228"/>
      <c r="H630" s="228" t="str">
        <f t="shared" si="1"/>
        <v/>
      </c>
    </row>
    <row r="631">
      <c r="A631" s="42"/>
      <c r="B631" s="68"/>
      <c r="C631" s="68"/>
      <c r="D631" s="68"/>
      <c r="E631" s="115"/>
      <c r="F631" s="228"/>
      <c r="G631" s="228"/>
      <c r="H631" s="228" t="str">
        <f t="shared" si="1"/>
        <v/>
      </c>
    </row>
    <row r="632">
      <c r="A632" s="42"/>
      <c r="B632" s="68"/>
      <c r="C632" s="68"/>
      <c r="D632" s="68"/>
      <c r="E632" s="115"/>
      <c r="F632" s="228"/>
      <c r="G632" s="228"/>
      <c r="H632" s="228" t="str">
        <f t="shared" si="1"/>
        <v/>
      </c>
    </row>
    <row r="633">
      <c r="A633" s="42"/>
      <c r="B633" s="68"/>
      <c r="C633" s="68"/>
      <c r="D633" s="68"/>
      <c r="E633" s="115"/>
      <c r="F633" s="228"/>
      <c r="G633" s="228"/>
      <c r="H633" s="228" t="str">
        <f t="shared" si="1"/>
        <v/>
      </c>
    </row>
    <row r="634">
      <c r="A634" s="42"/>
      <c r="B634" s="68"/>
      <c r="C634" s="68"/>
      <c r="D634" s="68"/>
      <c r="E634" s="115"/>
      <c r="F634" s="228"/>
      <c r="G634" s="228"/>
      <c r="H634" s="228" t="str">
        <f t="shared" si="1"/>
        <v/>
      </c>
    </row>
    <row r="635">
      <c r="A635" s="42"/>
      <c r="B635" s="68"/>
      <c r="C635" s="68"/>
      <c r="D635" s="68"/>
      <c r="E635" s="115"/>
      <c r="F635" s="228"/>
      <c r="G635" s="228"/>
      <c r="H635" s="228" t="str">
        <f t="shared" si="1"/>
        <v/>
      </c>
    </row>
    <row r="636">
      <c r="A636" s="42"/>
      <c r="B636" s="68"/>
      <c r="C636" s="68"/>
      <c r="D636" s="68"/>
      <c r="E636" s="115"/>
      <c r="F636" s="228"/>
      <c r="G636" s="228"/>
      <c r="H636" s="228" t="str">
        <f t="shared" si="1"/>
        <v/>
      </c>
    </row>
    <row r="637">
      <c r="A637" s="42"/>
      <c r="B637" s="68"/>
      <c r="C637" s="68"/>
      <c r="D637" s="68"/>
      <c r="E637" s="115"/>
      <c r="F637" s="228"/>
      <c r="G637" s="228"/>
      <c r="H637" s="228" t="str">
        <f t="shared" si="1"/>
        <v/>
      </c>
    </row>
    <row r="638">
      <c r="A638" s="42"/>
      <c r="B638" s="68"/>
      <c r="C638" s="68"/>
      <c r="D638" s="68"/>
      <c r="E638" s="115"/>
      <c r="F638" s="228"/>
      <c r="G638" s="228"/>
      <c r="H638" s="228" t="str">
        <f t="shared" si="1"/>
        <v/>
      </c>
    </row>
    <row r="639">
      <c r="A639" s="42"/>
      <c r="B639" s="68"/>
      <c r="C639" s="68"/>
      <c r="D639" s="68"/>
      <c r="E639" s="115"/>
      <c r="F639" s="228"/>
      <c r="G639" s="228"/>
      <c r="H639" s="228" t="str">
        <f t="shared" si="1"/>
        <v/>
      </c>
    </row>
    <row r="640">
      <c r="A640" s="42"/>
      <c r="B640" s="68"/>
      <c r="C640" s="68"/>
      <c r="D640" s="68"/>
      <c r="E640" s="115"/>
      <c r="F640" s="228"/>
      <c r="G640" s="228"/>
      <c r="H640" s="228" t="str">
        <f t="shared" si="1"/>
        <v/>
      </c>
    </row>
    <row r="641">
      <c r="A641" s="42"/>
      <c r="B641" s="68"/>
      <c r="C641" s="68"/>
      <c r="D641" s="68"/>
      <c r="E641" s="115"/>
      <c r="F641" s="228"/>
      <c r="G641" s="228"/>
      <c r="H641" s="228" t="str">
        <f t="shared" si="1"/>
        <v/>
      </c>
    </row>
    <row r="642">
      <c r="A642" s="42"/>
      <c r="B642" s="61"/>
      <c r="C642" s="61"/>
      <c r="D642" s="61"/>
      <c r="E642" s="115"/>
      <c r="F642" s="228"/>
      <c r="G642" s="228"/>
      <c r="H642" s="228" t="str">
        <f t="shared" si="1"/>
        <v/>
      </c>
    </row>
    <row r="643">
      <c r="A643" s="42"/>
      <c r="B643" s="61"/>
      <c r="C643" s="61"/>
      <c r="D643" s="61"/>
      <c r="E643" s="115"/>
      <c r="F643" s="228"/>
      <c r="G643" s="228"/>
      <c r="H643" s="228" t="str">
        <f t="shared" si="1"/>
        <v/>
      </c>
    </row>
    <row r="644">
      <c r="A644" s="42"/>
      <c r="B644" s="68"/>
      <c r="C644" s="68"/>
      <c r="D644" s="68"/>
      <c r="E644" s="115"/>
      <c r="F644" s="228"/>
      <c r="G644" s="228"/>
      <c r="H644" s="228" t="str">
        <f t="shared" si="1"/>
        <v/>
      </c>
    </row>
    <row r="645">
      <c r="A645" s="42"/>
      <c r="B645" s="68"/>
      <c r="C645" s="68"/>
      <c r="D645" s="68"/>
      <c r="E645" s="115"/>
      <c r="F645" s="228"/>
      <c r="G645" s="228"/>
      <c r="H645" s="228" t="str">
        <f t="shared" si="1"/>
        <v/>
      </c>
    </row>
    <row r="646">
      <c r="A646" s="42"/>
      <c r="B646" s="68"/>
      <c r="C646" s="68"/>
      <c r="D646" s="68"/>
      <c r="E646" s="115"/>
      <c r="F646" s="228"/>
      <c r="G646" s="228"/>
      <c r="H646" s="228" t="str">
        <f t="shared" si="1"/>
        <v/>
      </c>
    </row>
    <row r="647">
      <c r="A647" s="42"/>
      <c r="B647" s="68"/>
      <c r="C647" s="68"/>
      <c r="D647" s="68"/>
      <c r="E647" s="115"/>
      <c r="F647" s="228"/>
      <c r="G647" s="228"/>
      <c r="H647" s="228" t="str">
        <f t="shared" si="1"/>
        <v/>
      </c>
    </row>
    <row r="648">
      <c r="A648" s="42"/>
      <c r="B648" s="61"/>
      <c r="C648" s="61"/>
      <c r="D648" s="61"/>
      <c r="E648" s="115"/>
      <c r="F648" s="228"/>
      <c r="G648" s="228"/>
      <c r="H648" s="228" t="str">
        <f t="shared" si="1"/>
        <v/>
      </c>
    </row>
    <row r="649">
      <c r="A649" s="42"/>
      <c r="B649" s="68"/>
      <c r="C649" s="68"/>
      <c r="D649" s="68"/>
      <c r="E649" s="115"/>
      <c r="F649" s="228"/>
      <c r="G649" s="228"/>
      <c r="H649" s="228" t="str">
        <f t="shared" si="1"/>
        <v/>
      </c>
    </row>
    <row r="650">
      <c r="A650" s="42"/>
      <c r="B650" s="68"/>
      <c r="C650" s="68"/>
      <c r="D650" s="68"/>
      <c r="E650" s="115"/>
      <c r="F650" s="228"/>
      <c r="G650" s="228"/>
      <c r="H650" s="228" t="str">
        <f t="shared" si="1"/>
        <v/>
      </c>
    </row>
    <row r="651">
      <c r="A651" s="42"/>
      <c r="B651" s="68"/>
      <c r="C651" s="68"/>
      <c r="D651" s="68"/>
      <c r="E651" s="115"/>
      <c r="F651" s="228"/>
      <c r="G651" s="228"/>
      <c r="H651" s="228" t="str">
        <f t="shared" si="1"/>
        <v/>
      </c>
    </row>
    <row r="652">
      <c r="A652" s="42"/>
      <c r="B652" s="68"/>
      <c r="C652" s="68"/>
      <c r="D652" s="68"/>
      <c r="E652" s="115"/>
      <c r="F652" s="228"/>
      <c r="G652" s="228"/>
      <c r="H652" s="228" t="str">
        <f t="shared" si="1"/>
        <v/>
      </c>
    </row>
    <row r="653">
      <c r="A653" s="42"/>
      <c r="B653" s="68"/>
      <c r="C653" s="68"/>
      <c r="D653" s="68"/>
      <c r="E653" s="115"/>
      <c r="F653" s="228"/>
      <c r="G653" s="228"/>
      <c r="H653" s="228" t="str">
        <f t="shared" si="1"/>
        <v/>
      </c>
    </row>
    <row r="654">
      <c r="A654" s="42"/>
      <c r="B654" s="68"/>
      <c r="C654" s="68"/>
      <c r="D654" s="68"/>
      <c r="E654" s="115"/>
      <c r="F654" s="228"/>
      <c r="G654" s="228"/>
      <c r="H654" s="228" t="str">
        <f t="shared" si="1"/>
        <v/>
      </c>
    </row>
    <row r="655">
      <c r="A655" s="42"/>
      <c r="B655" s="68"/>
      <c r="C655" s="68"/>
      <c r="D655" s="68"/>
      <c r="E655" s="115"/>
      <c r="F655" s="228"/>
      <c r="G655" s="228"/>
      <c r="H655" s="228" t="str">
        <f t="shared" si="1"/>
        <v/>
      </c>
    </row>
    <row r="656">
      <c r="A656" s="42"/>
      <c r="B656" s="61"/>
      <c r="C656" s="61"/>
      <c r="D656" s="61"/>
      <c r="E656" s="115"/>
      <c r="F656" s="228"/>
      <c r="G656" s="228"/>
      <c r="H656" s="228" t="str">
        <f t="shared" si="1"/>
        <v/>
      </c>
    </row>
    <row r="657">
      <c r="A657" s="42"/>
      <c r="B657" s="68"/>
      <c r="C657" s="68"/>
      <c r="D657" s="68"/>
      <c r="E657" s="115"/>
      <c r="F657" s="228"/>
      <c r="G657" s="228"/>
      <c r="H657" s="228" t="str">
        <f t="shared" si="1"/>
        <v/>
      </c>
    </row>
    <row r="658">
      <c r="A658" s="42"/>
      <c r="B658" s="68"/>
      <c r="C658" s="68"/>
      <c r="D658" s="68"/>
      <c r="E658" s="115"/>
      <c r="F658" s="228"/>
      <c r="G658" s="228"/>
      <c r="H658" s="228" t="str">
        <f t="shared" si="1"/>
        <v/>
      </c>
    </row>
    <row r="659">
      <c r="A659" s="42"/>
      <c r="B659" s="61"/>
      <c r="C659" s="61"/>
      <c r="D659" s="61"/>
      <c r="E659" s="115"/>
      <c r="F659" s="228"/>
      <c r="G659" s="228"/>
      <c r="H659" s="228" t="str">
        <f t="shared" si="1"/>
        <v/>
      </c>
    </row>
    <row r="660">
      <c r="A660" s="42"/>
      <c r="B660" s="68"/>
      <c r="C660" s="61"/>
      <c r="D660" s="61"/>
      <c r="E660" s="115"/>
      <c r="F660" s="228"/>
      <c r="G660" s="228"/>
      <c r="H660" s="228" t="str">
        <f t="shared" si="1"/>
        <v/>
      </c>
    </row>
    <row r="661">
      <c r="A661" s="42"/>
      <c r="B661" s="68"/>
      <c r="C661" s="68"/>
      <c r="D661" s="68"/>
      <c r="E661" s="115"/>
      <c r="F661" s="228"/>
      <c r="G661" s="228"/>
      <c r="H661" s="228" t="str">
        <f t="shared" si="1"/>
        <v/>
      </c>
    </row>
    <row r="662">
      <c r="A662" s="42"/>
      <c r="B662" s="68"/>
      <c r="C662" s="68"/>
      <c r="D662" s="68"/>
      <c r="E662" s="115"/>
      <c r="F662" s="228"/>
      <c r="G662" s="228"/>
      <c r="H662" s="228" t="str">
        <f t="shared" si="1"/>
        <v/>
      </c>
    </row>
    <row r="663">
      <c r="A663" s="42"/>
      <c r="B663" s="68"/>
      <c r="C663" s="68"/>
      <c r="D663" s="68"/>
      <c r="E663" s="115"/>
      <c r="F663" s="228"/>
      <c r="G663" s="228"/>
      <c r="H663" s="228" t="str">
        <f t="shared" si="1"/>
        <v/>
      </c>
    </row>
    <row r="664">
      <c r="A664" s="42"/>
      <c r="B664" s="68"/>
      <c r="C664" s="68"/>
      <c r="D664" s="68"/>
      <c r="E664" s="115"/>
      <c r="F664" s="228"/>
      <c r="G664" s="228"/>
      <c r="H664" s="228" t="str">
        <f t="shared" si="1"/>
        <v/>
      </c>
    </row>
    <row r="665">
      <c r="A665" s="42"/>
      <c r="B665" s="68"/>
      <c r="C665" s="68"/>
      <c r="D665" s="68"/>
      <c r="E665" s="115"/>
      <c r="F665" s="228"/>
      <c r="G665" s="228"/>
      <c r="H665" s="228" t="str">
        <f t="shared" si="1"/>
        <v/>
      </c>
    </row>
    <row r="666">
      <c r="A666" s="42"/>
      <c r="B666" s="68"/>
      <c r="C666" s="68"/>
      <c r="D666" s="68"/>
      <c r="E666" s="115"/>
      <c r="F666" s="228"/>
      <c r="G666" s="228"/>
      <c r="H666" s="228" t="str">
        <f t="shared" si="1"/>
        <v/>
      </c>
    </row>
    <row r="667">
      <c r="A667" s="42"/>
      <c r="B667" s="68"/>
      <c r="C667" s="68"/>
      <c r="D667" s="68"/>
      <c r="E667" s="115"/>
      <c r="F667" s="228"/>
      <c r="G667" s="228"/>
      <c r="H667" s="228" t="str">
        <f t="shared" si="1"/>
        <v/>
      </c>
    </row>
    <row r="668">
      <c r="A668" s="42"/>
      <c r="B668" s="61"/>
      <c r="C668" s="61"/>
      <c r="D668" s="61"/>
      <c r="E668" s="115"/>
      <c r="F668" s="228"/>
      <c r="G668" s="228"/>
      <c r="H668" s="228" t="str">
        <f t="shared" si="1"/>
        <v/>
      </c>
    </row>
    <row r="669">
      <c r="A669" s="42"/>
      <c r="B669" s="68"/>
      <c r="C669" s="68"/>
      <c r="D669" s="68"/>
      <c r="E669" s="115"/>
      <c r="F669" s="228"/>
      <c r="G669" s="228"/>
      <c r="H669" s="228" t="str">
        <f t="shared" si="1"/>
        <v/>
      </c>
    </row>
    <row r="670">
      <c r="A670" s="42"/>
      <c r="B670" s="68"/>
      <c r="C670" s="68"/>
      <c r="D670" s="68"/>
      <c r="E670" s="115"/>
      <c r="F670" s="228"/>
      <c r="G670" s="228"/>
      <c r="H670" s="228" t="str">
        <f t="shared" si="1"/>
        <v/>
      </c>
    </row>
    <row r="671">
      <c r="A671" s="42"/>
      <c r="B671" s="68"/>
      <c r="C671" s="68"/>
      <c r="D671" s="68"/>
      <c r="E671" s="115"/>
      <c r="F671" s="228"/>
      <c r="G671" s="228"/>
      <c r="H671" s="228" t="str">
        <f t="shared" si="1"/>
        <v/>
      </c>
    </row>
    <row r="672">
      <c r="A672" s="42"/>
      <c r="B672" s="61"/>
      <c r="C672" s="61"/>
      <c r="D672" s="61"/>
      <c r="E672" s="115"/>
      <c r="F672" s="228"/>
      <c r="G672" s="228"/>
      <c r="H672" s="228" t="str">
        <f t="shared" si="1"/>
        <v/>
      </c>
    </row>
    <row r="673">
      <c r="A673" s="42"/>
      <c r="B673" s="68"/>
      <c r="C673" s="68"/>
      <c r="D673" s="68"/>
      <c r="E673" s="115"/>
      <c r="F673" s="228"/>
      <c r="G673" s="228"/>
      <c r="H673" s="228" t="str">
        <f t="shared" si="1"/>
        <v/>
      </c>
    </row>
    <row r="674">
      <c r="A674" s="42"/>
      <c r="B674" s="68"/>
      <c r="C674" s="68"/>
      <c r="D674" s="68"/>
      <c r="E674" s="115"/>
      <c r="F674" s="228"/>
      <c r="G674" s="228"/>
      <c r="H674" s="228" t="str">
        <f t="shared" si="1"/>
        <v/>
      </c>
    </row>
    <row r="675">
      <c r="A675" s="42"/>
      <c r="B675" s="68"/>
      <c r="C675" s="68"/>
      <c r="D675" s="68"/>
      <c r="E675" s="115"/>
      <c r="F675" s="228"/>
      <c r="G675" s="228"/>
      <c r="H675" s="228" t="str">
        <f t="shared" si="1"/>
        <v/>
      </c>
    </row>
    <row r="676">
      <c r="A676" s="42"/>
      <c r="B676" s="68"/>
      <c r="C676" s="68"/>
      <c r="D676" s="68"/>
      <c r="E676" s="115"/>
      <c r="F676" s="228"/>
      <c r="G676" s="228"/>
      <c r="H676" s="228" t="str">
        <f t="shared" si="1"/>
        <v/>
      </c>
    </row>
    <row r="677">
      <c r="A677" s="42"/>
      <c r="B677" s="68"/>
      <c r="C677" s="68"/>
      <c r="D677" s="68"/>
      <c r="E677" s="115"/>
      <c r="F677" s="228"/>
      <c r="G677" s="228"/>
      <c r="H677" s="228" t="str">
        <f t="shared" si="1"/>
        <v/>
      </c>
    </row>
    <row r="678">
      <c r="A678" s="42"/>
      <c r="B678" s="68"/>
      <c r="C678" s="68"/>
      <c r="D678" s="68"/>
      <c r="E678" s="115"/>
      <c r="F678" s="228"/>
      <c r="G678" s="228"/>
      <c r="H678" s="228" t="str">
        <f t="shared" si="1"/>
        <v/>
      </c>
    </row>
    <row r="679">
      <c r="A679" s="42"/>
      <c r="B679" s="68"/>
      <c r="C679" s="68"/>
      <c r="D679" s="68"/>
      <c r="E679" s="115"/>
      <c r="F679" s="228"/>
      <c r="G679" s="228"/>
      <c r="H679" s="228" t="str">
        <f t="shared" si="1"/>
        <v/>
      </c>
    </row>
    <row r="680">
      <c r="A680" s="42"/>
      <c r="B680" s="68"/>
      <c r="C680" s="68"/>
      <c r="D680" s="68"/>
      <c r="E680" s="115"/>
      <c r="F680" s="228"/>
      <c r="G680" s="228"/>
      <c r="H680" s="228" t="str">
        <f t="shared" si="1"/>
        <v/>
      </c>
    </row>
    <row r="681">
      <c r="A681" s="42"/>
      <c r="B681" s="68"/>
      <c r="C681" s="68"/>
      <c r="D681" s="68"/>
      <c r="E681" s="115"/>
      <c r="F681" s="228"/>
      <c r="G681" s="228"/>
      <c r="H681" s="228" t="str">
        <f t="shared" si="1"/>
        <v/>
      </c>
    </row>
    <row r="682">
      <c r="A682" s="42"/>
      <c r="B682" s="68"/>
      <c r="C682" s="68"/>
      <c r="D682" s="68"/>
      <c r="E682" s="115"/>
      <c r="F682" s="228"/>
      <c r="G682" s="228"/>
      <c r="H682" s="228" t="str">
        <f t="shared" si="1"/>
        <v/>
      </c>
    </row>
    <row r="683">
      <c r="A683" s="42"/>
      <c r="B683" s="68"/>
      <c r="C683" s="61"/>
      <c r="D683" s="61"/>
      <c r="E683" s="115"/>
      <c r="F683" s="228"/>
      <c r="G683" s="228"/>
      <c r="H683" s="228" t="str">
        <f t="shared" si="1"/>
        <v/>
      </c>
    </row>
    <row r="684">
      <c r="A684" s="42"/>
      <c r="B684" s="61"/>
      <c r="C684" s="61"/>
      <c r="D684" s="61"/>
      <c r="E684" s="115"/>
      <c r="F684" s="228"/>
      <c r="G684" s="228"/>
      <c r="H684" s="228" t="str">
        <f t="shared" si="1"/>
        <v/>
      </c>
    </row>
    <row r="685">
      <c r="A685" s="42"/>
      <c r="B685" s="68"/>
      <c r="C685" s="68"/>
      <c r="D685" s="68"/>
      <c r="E685" s="115"/>
      <c r="F685" s="228"/>
      <c r="G685" s="228"/>
      <c r="H685" s="228" t="str">
        <f t="shared" si="1"/>
        <v/>
      </c>
    </row>
    <row r="686">
      <c r="A686" s="42"/>
      <c r="B686" s="68"/>
      <c r="C686" s="61"/>
      <c r="D686" s="61"/>
      <c r="E686" s="115"/>
      <c r="F686" s="228"/>
      <c r="G686" s="228"/>
      <c r="H686" s="228" t="str">
        <f t="shared" si="1"/>
        <v/>
      </c>
    </row>
    <row r="687">
      <c r="A687" s="42"/>
      <c r="B687" s="68"/>
      <c r="C687" s="68"/>
      <c r="D687" s="68"/>
      <c r="E687" s="115"/>
      <c r="F687" s="228"/>
      <c r="G687" s="228"/>
      <c r="H687" s="228" t="str">
        <f t="shared" si="1"/>
        <v/>
      </c>
    </row>
    <row r="688">
      <c r="A688" s="42"/>
      <c r="B688" s="68"/>
      <c r="C688" s="68"/>
      <c r="D688" s="68"/>
      <c r="E688" s="115"/>
      <c r="F688" s="228"/>
      <c r="G688" s="228"/>
      <c r="H688" s="228" t="str">
        <f t="shared" si="1"/>
        <v/>
      </c>
    </row>
    <row r="689">
      <c r="A689" s="42"/>
      <c r="B689" s="68"/>
      <c r="C689" s="68"/>
      <c r="D689" s="68"/>
      <c r="E689" s="115"/>
      <c r="F689" s="228"/>
      <c r="G689" s="228"/>
      <c r="H689" s="228" t="str">
        <f t="shared" si="1"/>
        <v/>
      </c>
    </row>
    <row r="690">
      <c r="A690" s="42"/>
      <c r="B690" s="68"/>
      <c r="C690" s="68"/>
      <c r="D690" s="68"/>
      <c r="E690" s="115"/>
      <c r="F690" s="228"/>
      <c r="G690" s="228"/>
      <c r="H690" s="228" t="str">
        <f t="shared" si="1"/>
        <v/>
      </c>
    </row>
    <row r="691">
      <c r="A691" s="42"/>
      <c r="B691" s="68"/>
      <c r="C691" s="68"/>
      <c r="D691" s="68"/>
      <c r="E691" s="115"/>
      <c r="F691" s="228"/>
      <c r="G691" s="228"/>
      <c r="H691" s="228" t="str">
        <f t="shared" si="1"/>
        <v/>
      </c>
    </row>
    <row r="692">
      <c r="A692" s="42"/>
      <c r="B692" s="61"/>
      <c r="C692" s="61"/>
      <c r="D692" s="61"/>
      <c r="E692" s="115"/>
      <c r="F692" s="228"/>
      <c r="G692" s="228"/>
      <c r="H692" s="228" t="str">
        <f t="shared" si="1"/>
        <v/>
      </c>
    </row>
    <row r="693">
      <c r="A693" s="42"/>
      <c r="B693" s="68"/>
      <c r="C693" s="68"/>
      <c r="D693" s="68"/>
      <c r="E693" s="115"/>
      <c r="F693" s="228"/>
      <c r="G693" s="228"/>
      <c r="H693" s="228" t="str">
        <f t="shared" si="1"/>
        <v/>
      </c>
    </row>
    <row r="694">
      <c r="A694" s="42"/>
      <c r="B694" s="68"/>
      <c r="C694" s="68"/>
      <c r="D694" s="68"/>
      <c r="E694" s="115"/>
      <c r="F694" s="228"/>
      <c r="G694" s="228"/>
      <c r="H694" s="228" t="str">
        <f t="shared" si="1"/>
        <v/>
      </c>
    </row>
    <row r="695">
      <c r="A695" s="42"/>
      <c r="B695" s="68"/>
      <c r="C695" s="68"/>
      <c r="D695" s="68"/>
      <c r="E695" s="115"/>
      <c r="F695" s="228"/>
      <c r="G695" s="228"/>
      <c r="H695" s="228" t="str">
        <f t="shared" si="1"/>
        <v/>
      </c>
    </row>
    <row r="696">
      <c r="A696" s="42"/>
      <c r="B696" s="68"/>
      <c r="C696" s="68"/>
      <c r="D696" s="68"/>
      <c r="E696" s="115"/>
      <c r="F696" s="228"/>
      <c r="G696" s="228"/>
      <c r="H696" s="228" t="str">
        <f t="shared" si="1"/>
        <v/>
      </c>
    </row>
    <row r="697">
      <c r="A697" s="42"/>
      <c r="B697" s="68"/>
      <c r="C697" s="68"/>
      <c r="D697" s="68"/>
      <c r="E697" s="115"/>
      <c r="F697" s="228"/>
      <c r="G697" s="228"/>
      <c r="H697" s="228" t="str">
        <f t="shared" si="1"/>
        <v/>
      </c>
    </row>
    <row r="698">
      <c r="A698" s="42"/>
      <c r="B698" s="61"/>
      <c r="C698" s="61"/>
      <c r="D698" s="61"/>
      <c r="E698" s="115"/>
      <c r="F698" s="228"/>
      <c r="G698" s="228"/>
      <c r="H698" s="228" t="str">
        <f t="shared" si="1"/>
        <v/>
      </c>
    </row>
    <row r="699">
      <c r="A699" s="42"/>
      <c r="B699" s="68"/>
      <c r="C699" s="68"/>
      <c r="D699" s="68"/>
      <c r="E699" s="115"/>
      <c r="F699" s="228"/>
      <c r="G699" s="228"/>
      <c r="H699" s="228" t="str">
        <f t="shared" si="1"/>
        <v/>
      </c>
    </row>
    <row r="700">
      <c r="A700" s="42"/>
      <c r="B700" s="61"/>
      <c r="C700" s="61"/>
      <c r="D700" s="61"/>
      <c r="E700" s="115"/>
      <c r="F700" s="228"/>
      <c r="G700" s="228"/>
      <c r="H700" s="228" t="str">
        <f t="shared" si="1"/>
        <v/>
      </c>
    </row>
    <row r="701">
      <c r="A701" s="42"/>
      <c r="B701" s="68"/>
      <c r="C701" s="68"/>
      <c r="D701" s="68"/>
      <c r="E701" s="115"/>
      <c r="F701" s="228"/>
      <c r="G701" s="228"/>
      <c r="H701" s="228" t="str">
        <f t="shared" si="1"/>
        <v/>
      </c>
    </row>
    <row r="702">
      <c r="A702" s="42"/>
      <c r="B702" s="68"/>
      <c r="C702" s="68"/>
      <c r="D702" s="68"/>
      <c r="E702" s="115"/>
      <c r="F702" s="228"/>
      <c r="G702" s="228"/>
      <c r="H702" s="228" t="str">
        <f t="shared" si="1"/>
        <v/>
      </c>
    </row>
    <row r="703">
      <c r="A703" s="42"/>
      <c r="B703" s="68"/>
      <c r="C703" s="68"/>
      <c r="D703" s="68"/>
      <c r="E703" s="115"/>
      <c r="F703" s="228"/>
      <c r="G703" s="228"/>
      <c r="H703" s="228" t="str">
        <f t="shared" si="1"/>
        <v/>
      </c>
    </row>
    <row r="704">
      <c r="A704" s="42"/>
      <c r="B704" s="68"/>
      <c r="C704" s="68"/>
      <c r="D704" s="68"/>
      <c r="E704" s="115"/>
      <c r="F704" s="228"/>
      <c r="G704" s="228"/>
      <c r="H704" s="228" t="str">
        <f t="shared" si="1"/>
        <v/>
      </c>
    </row>
    <row r="705">
      <c r="A705" s="42"/>
      <c r="B705" s="68"/>
      <c r="C705" s="68"/>
      <c r="D705" s="68"/>
      <c r="E705" s="115"/>
      <c r="F705" s="228"/>
      <c r="G705" s="228"/>
      <c r="H705" s="228" t="str">
        <f t="shared" si="1"/>
        <v/>
      </c>
    </row>
    <row r="706">
      <c r="A706" s="42"/>
      <c r="B706" s="68"/>
      <c r="C706" s="68"/>
      <c r="D706" s="68"/>
      <c r="E706" s="115"/>
      <c r="F706" s="228"/>
      <c r="G706" s="228"/>
      <c r="H706" s="228" t="str">
        <f t="shared" si="1"/>
        <v/>
      </c>
    </row>
    <row r="707">
      <c r="A707" s="42"/>
      <c r="B707" s="68"/>
      <c r="C707" s="68"/>
      <c r="D707" s="68"/>
      <c r="E707" s="115"/>
      <c r="F707" s="228"/>
      <c r="G707" s="228"/>
      <c r="H707" s="228" t="str">
        <f t="shared" si="1"/>
        <v/>
      </c>
    </row>
    <row r="708">
      <c r="A708" s="42"/>
      <c r="B708" s="68"/>
      <c r="C708" s="68"/>
      <c r="D708" s="68"/>
      <c r="E708" s="115"/>
      <c r="F708" s="228"/>
      <c r="G708" s="228"/>
      <c r="H708" s="228" t="str">
        <f t="shared" si="1"/>
        <v/>
      </c>
    </row>
    <row r="709">
      <c r="A709" s="42"/>
      <c r="B709" s="68"/>
      <c r="C709" s="68"/>
      <c r="D709" s="68"/>
      <c r="E709" s="115"/>
      <c r="F709" s="228"/>
      <c r="G709" s="228"/>
      <c r="H709" s="228" t="str">
        <f t="shared" si="1"/>
        <v/>
      </c>
    </row>
    <row r="710">
      <c r="A710" s="42"/>
      <c r="B710" s="68"/>
      <c r="C710" s="68"/>
      <c r="D710" s="68"/>
      <c r="E710" s="115"/>
      <c r="F710" s="228"/>
      <c r="G710" s="228"/>
      <c r="H710" s="228" t="str">
        <f t="shared" si="1"/>
        <v/>
      </c>
    </row>
    <row r="711">
      <c r="A711" s="42"/>
      <c r="B711" s="68"/>
      <c r="C711" s="68"/>
      <c r="D711" s="68"/>
      <c r="E711" s="115"/>
      <c r="F711" s="228"/>
      <c r="G711" s="228"/>
      <c r="H711" s="228" t="str">
        <f t="shared" si="1"/>
        <v/>
      </c>
    </row>
    <row r="712">
      <c r="A712" s="42"/>
      <c r="B712" s="68"/>
      <c r="C712" s="68"/>
      <c r="D712" s="68"/>
      <c r="E712" s="115"/>
      <c r="F712" s="228"/>
      <c r="G712" s="228"/>
      <c r="H712" s="228" t="str">
        <f t="shared" si="1"/>
        <v/>
      </c>
    </row>
    <row r="713">
      <c r="A713" s="42"/>
      <c r="B713" s="61"/>
      <c r="C713" s="61"/>
      <c r="D713" s="61"/>
      <c r="E713" s="115"/>
      <c r="F713" s="228"/>
      <c r="G713" s="228"/>
      <c r="H713" s="228" t="str">
        <f t="shared" si="1"/>
        <v/>
      </c>
    </row>
    <row r="714">
      <c r="A714" s="42"/>
      <c r="B714" s="68"/>
      <c r="C714" s="68"/>
      <c r="D714" s="68"/>
      <c r="E714" s="115"/>
      <c r="F714" s="228"/>
      <c r="G714" s="228"/>
      <c r="H714" s="228" t="str">
        <f t="shared" si="1"/>
        <v/>
      </c>
    </row>
    <row r="715">
      <c r="A715" s="42"/>
      <c r="B715" s="68"/>
      <c r="C715" s="68"/>
      <c r="D715" s="68"/>
      <c r="E715" s="115"/>
      <c r="F715" s="228"/>
      <c r="G715" s="228"/>
      <c r="H715" s="228" t="str">
        <f t="shared" si="1"/>
        <v/>
      </c>
    </row>
    <row r="716">
      <c r="A716" s="42"/>
      <c r="B716" s="61"/>
      <c r="C716" s="61"/>
      <c r="D716" s="61"/>
      <c r="E716" s="115"/>
      <c r="F716" s="228"/>
      <c r="G716" s="228"/>
      <c r="H716" s="228" t="str">
        <f t="shared" si="1"/>
        <v/>
      </c>
    </row>
    <row r="717">
      <c r="A717" s="42"/>
      <c r="B717" s="68"/>
      <c r="C717" s="68"/>
      <c r="D717" s="68"/>
      <c r="E717" s="115"/>
      <c r="F717" s="228"/>
      <c r="G717" s="228"/>
      <c r="H717" s="228" t="str">
        <f t="shared" si="1"/>
        <v/>
      </c>
    </row>
    <row r="718">
      <c r="A718" s="42"/>
      <c r="B718" s="68"/>
      <c r="C718" s="61"/>
      <c r="D718" s="61"/>
      <c r="E718" s="115"/>
      <c r="F718" s="228"/>
      <c r="G718" s="228"/>
      <c r="H718" s="228" t="str">
        <f t="shared" si="1"/>
        <v/>
      </c>
    </row>
    <row r="719">
      <c r="A719" s="42"/>
      <c r="B719" s="68"/>
      <c r="C719" s="68"/>
      <c r="D719" s="68"/>
      <c r="E719" s="115"/>
      <c r="F719" s="228"/>
      <c r="G719" s="228"/>
      <c r="H719" s="228" t="str">
        <f t="shared" si="1"/>
        <v/>
      </c>
    </row>
    <row r="720">
      <c r="A720" s="42"/>
      <c r="B720" s="68"/>
      <c r="C720" s="68"/>
      <c r="D720" s="68"/>
      <c r="E720" s="115"/>
      <c r="F720" s="228"/>
      <c r="G720" s="228"/>
      <c r="H720" s="228" t="str">
        <f t="shared" si="1"/>
        <v/>
      </c>
    </row>
    <row r="721">
      <c r="A721" s="42"/>
      <c r="B721" s="68"/>
      <c r="C721" s="68"/>
      <c r="D721" s="68"/>
      <c r="E721" s="115"/>
      <c r="F721" s="228"/>
      <c r="G721" s="228"/>
      <c r="H721" s="228" t="str">
        <f t="shared" si="1"/>
        <v/>
      </c>
    </row>
    <row r="722">
      <c r="A722" s="42"/>
      <c r="B722" s="68"/>
      <c r="C722" s="68"/>
      <c r="D722" s="68"/>
      <c r="E722" s="115"/>
      <c r="F722" s="228"/>
      <c r="G722" s="228"/>
      <c r="H722" s="228" t="str">
        <f t="shared" si="1"/>
        <v/>
      </c>
    </row>
    <row r="723">
      <c r="A723" s="42"/>
      <c r="B723" s="61"/>
      <c r="C723" s="61"/>
      <c r="D723" s="61"/>
      <c r="E723" s="115"/>
      <c r="F723" s="228"/>
      <c r="G723" s="228"/>
      <c r="H723" s="228" t="str">
        <f t="shared" si="1"/>
        <v/>
      </c>
    </row>
    <row r="724">
      <c r="A724" s="42"/>
      <c r="B724" s="68"/>
      <c r="C724" s="61"/>
      <c r="D724" s="61"/>
      <c r="E724" s="115"/>
      <c r="F724" s="228"/>
      <c r="G724" s="228"/>
      <c r="H724" s="228" t="str">
        <f t="shared" si="1"/>
        <v/>
      </c>
    </row>
    <row r="725">
      <c r="A725" s="42"/>
      <c r="B725" s="68"/>
      <c r="C725" s="68"/>
      <c r="D725" s="68"/>
      <c r="E725" s="115"/>
      <c r="F725" s="228"/>
      <c r="G725" s="228"/>
      <c r="H725" s="228" t="str">
        <f t="shared" si="1"/>
        <v/>
      </c>
    </row>
    <row r="726">
      <c r="A726" s="42"/>
      <c r="B726" s="61"/>
      <c r="C726" s="61"/>
      <c r="D726" s="61"/>
      <c r="E726" s="115"/>
      <c r="F726" s="228"/>
      <c r="G726" s="228"/>
      <c r="H726" s="228" t="str">
        <f t="shared" si="1"/>
        <v/>
      </c>
    </row>
    <row r="727">
      <c r="A727" s="42"/>
      <c r="B727" s="68"/>
      <c r="C727" s="68"/>
      <c r="D727" s="68"/>
      <c r="E727" s="115"/>
      <c r="F727" s="228"/>
      <c r="G727" s="228"/>
      <c r="H727" s="228" t="str">
        <f t="shared" si="1"/>
        <v/>
      </c>
    </row>
    <row r="728">
      <c r="A728" s="42"/>
      <c r="B728" s="68"/>
      <c r="C728" s="68"/>
      <c r="D728" s="68"/>
      <c r="E728" s="115"/>
      <c r="F728" s="228"/>
      <c r="G728" s="228"/>
      <c r="H728" s="228" t="str">
        <f t="shared" si="1"/>
        <v/>
      </c>
    </row>
    <row r="729">
      <c r="A729" s="42"/>
      <c r="B729" s="68"/>
      <c r="C729" s="61"/>
      <c r="D729" s="61"/>
      <c r="E729" s="115"/>
      <c r="F729" s="228"/>
      <c r="G729" s="228"/>
      <c r="H729" s="228" t="str">
        <f t="shared" si="1"/>
        <v/>
      </c>
    </row>
    <row r="730">
      <c r="A730" s="42"/>
      <c r="B730" s="68"/>
      <c r="C730" s="61"/>
      <c r="D730" s="61"/>
      <c r="E730" s="115"/>
      <c r="F730" s="228"/>
      <c r="G730" s="228"/>
      <c r="H730" s="228" t="str">
        <f t="shared" si="1"/>
        <v/>
      </c>
    </row>
    <row r="731">
      <c r="A731" s="42"/>
      <c r="B731" s="68"/>
      <c r="C731" s="61"/>
      <c r="D731" s="61"/>
      <c r="E731" s="115"/>
      <c r="F731" s="228"/>
      <c r="G731" s="228"/>
      <c r="H731" s="228" t="str">
        <f t="shared" si="1"/>
        <v/>
      </c>
    </row>
    <row r="732">
      <c r="A732" s="42"/>
      <c r="B732" s="68"/>
      <c r="C732" s="61"/>
      <c r="D732" s="61"/>
      <c r="E732" s="115"/>
      <c r="F732" s="228"/>
      <c r="G732" s="228"/>
      <c r="H732" s="228" t="str">
        <f t="shared" si="1"/>
        <v/>
      </c>
    </row>
    <row r="733">
      <c r="A733" s="42"/>
      <c r="B733" s="68"/>
      <c r="C733" s="61"/>
      <c r="D733" s="61"/>
      <c r="E733" s="115"/>
      <c r="F733" s="228"/>
      <c r="G733" s="228"/>
      <c r="H733" s="228" t="str">
        <f t="shared" si="1"/>
        <v/>
      </c>
    </row>
    <row r="734">
      <c r="A734" s="42"/>
      <c r="B734" s="68"/>
      <c r="C734" s="61"/>
      <c r="D734" s="61"/>
      <c r="E734" s="115"/>
      <c r="F734" s="228"/>
      <c r="G734" s="228"/>
      <c r="H734" s="228" t="str">
        <f t="shared" si="1"/>
        <v/>
      </c>
    </row>
    <row r="735">
      <c r="A735" s="42"/>
      <c r="B735" s="68"/>
      <c r="C735" s="61"/>
      <c r="D735" s="61"/>
      <c r="E735" s="115"/>
      <c r="F735" s="228"/>
      <c r="G735" s="228"/>
      <c r="H735" s="228" t="str">
        <f t="shared" si="1"/>
        <v/>
      </c>
    </row>
    <row r="736">
      <c r="A736" s="42"/>
      <c r="B736" s="61"/>
      <c r="C736" s="61"/>
      <c r="D736" s="61"/>
      <c r="E736" s="115"/>
      <c r="F736" s="228"/>
      <c r="G736" s="228"/>
      <c r="H736" s="228" t="str">
        <f t="shared" si="1"/>
        <v/>
      </c>
    </row>
    <row r="737">
      <c r="A737" s="42"/>
      <c r="B737" s="68"/>
      <c r="C737" s="61"/>
      <c r="D737" s="61"/>
      <c r="E737" s="115"/>
      <c r="F737" s="228"/>
      <c r="G737" s="228"/>
      <c r="H737" s="228" t="str">
        <f t="shared" si="1"/>
        <v/>
      </c>
    </row>
    <row r="738">
      <c r="A738" s="42"/>
      <c r="B738" s="68"/>
      <c r="C738" s="61"/>
      <c r="D738" s="61"/>
      <c r="E738" s="115"/>
      <c r="F738" s="228"/>
      <c r="G738" s="228"/>
      <c r="H738" s="228" t="str">
        <f t="shared" si="1"/>
        <v/>
      </c>
    </row>
    <row r="739">
      <c r="A739" s="42"/>
      <c r="B739" s="68"/>
      <c r="C739" s="61"/>
      <c r="D739" s="61"/>
      <c r="E739" s="115"/>
      <c r="F739" s="228"/>
      <c r="G739" s="228"/>
      <c r="H739" s="228" t="str">
        <f t="shared" si="1"/>
        <v/>
      </c>
    </row>
    <row r="740">
      <c r="A740" s="42"/>
      <c r="B740" s="61"/>
      <c r="C740" s="61"/>
      <c r="D740" s="61"/>
      <c r="E740" s="115"/>
      <c r="F740" s="228"/>
      <c r="G740" s="228"/>
      <c r="H740" s="228" t="str">
        <f t="shared" si="1"/>
        <v/>
      </c>
    </row>
    <row r="741">
      <c r="A741" s="42"/>
      <c r="B741" s="68"/>
      <c r="C741" s="68"/>
      <c r="D741" s="68"/>
      <c r="E741" s="115"/>
      <c r="F741" s="228"/>
      <c r="G741" s="228"/>
      <c r="H741" s="228" t="str">
        <f t="shared" si="1"/>
        <v/>
      </c>
    </row>
    <row r="742">
      <c r="A742" s="42"/>
      <c r="B742" s="68"/>
      <c r="C742" s="68"/>
      <c r="D742" s="68"/>
      <c r="E742" s="115"/>
      <c r="F742" s="228"/>
      <c r="G742" s="228"/>
      <c r="H742" s="228" t="str">
        <f t="shared" si="1"/>
        <v/>
      </c>
    </row>
    <row r="743">
      <c r="A743" s="42"/>
      <c r="B743" s="68"/>
      <c r="C743" s="68"/>
      <c r="D743" s="68"/>
      <c r="E743" s="115"/>
      <c r="F743" s="228"/>
      <c r="G743" s="228"/>
      <c r="H743" s="228" t="str">
        <f t="shared" si="1"/>
        <v/>
      </c>
    </row>
    <row r="744">
      <c r="A744" s="42"/>
      <c r="B744" s="68"/>
      <c r="C744" s="68"/>
      <c r="D744" s="68"/>
      <c r="E744" s="115"/>
      <c r="F744" s="228"/>
      <c r="G744" s="228"/>
      <c r="H744" s="228" t="str">
        <f t="shared" si="1"/>
        <v/>
      </c>
    </row>
    <row r="745">
      <c r="A745" s="42"/>
      <c r="B745" s="68"/>
      <c r="C745" s="68"/>
      <c r="D745" s="68"/>
      <c r="E745" s="115"/>
      <c r="F745" s="228"/>
      <c r="G745" s="228"/>
      <c r="H745" s="228" t="str">
        <f t="shared" si="1"/>
        <v/>
      </c>
    </row>
    <row r="746">
      <c r="A746" s="42"/>
      <c r="B746" s="68"/>
      <c r="C746" s="68"/>
      <c r="D746" s="68"/>
      <c r="E746" s="115"/>
      <c r="F746" s="228"/>
      <c r="G746" s="228"/>
      <c r="H746" s="228" t="str">
        <f t="shared" si="1"/>
        <v/>
      </c>
    </row>
    <row r="747">
      <c r="A747" s="42"/>
      <c r="B747" s="61"/>
      <c r="C747" s="61"/>
      <c r="D747" s="61"/>
      <c r="E747" s="115"/>
      <c r="F747" s="228"/>
      <c r="G747" s="228"/>
      <c r="H747" s="228" t="str">
        <f t="shared" si="1"/>
        <v/>
      </c>
    </row>
    <row r="748">
      <c r="A748" s="42"/>
      <c r="B748" s="68"/>
      <c r="C748" s="68"/>
      <c r="D748" s="68"/>
      <c r="E748" s="115"/>
      <c r="F748" s="228"/>
      <c r="G748" s="228"/>
      <c r="H748" s="228" t="str">
        <f t="shared" si="1"/>
        <v/>
      </c>
    </row>
    <row r="749">
      <c r="A749" s="42"/>
      <c r="B749" s="68"/>
      <c r="C749" s="68"/>
      <c r="D749" s="68"/>
      <c r="E749" s="115"/>
      <c r="F749" s="228"/>
      <c r="G749" s="228"/>
      <c r="H749" s="228" t="str">
        <f t="shared" si="1"/>
        <v/>
      </c>
    </row>
    <row r="750">
      <c r="A750" s="42"/>
      <c r="B750" s="68"/>
      <c r="C750" s="68"/>
      <c r="D750" s="68"/>
      <c r="E750" s="115"/>
      <c r="F750" s="228"/>
      <c r="G750" s="228"/>
      <c r="H750" s="228" t="str">
        <f t="shared" si="1"/>
        <v/>
      </c>
    </row>
    <row r="751">
      <c r="A751" s="42"/>
      <c r="B751" s="61"/>
      <c r="C751" s="61"/>
      <c r="D751" s="61"/>
      <c r="E751" s="115"/>
      <c r="F751" s="228"/>
      <c r="G751" s="228"/>
      <c r="H751" s="228" t="str">
        <f t="shared" si="1"/>
        <v/>
      </c>
    </row>
    <row r="752">
      <c r="A752" s="42"/>
      <c r="B752" s="68"/>
      <c r="C752" s="68"/>
      <c r="D752" s="68"/>
      <c r="E752" s="115"/>
      <c r="F752" s="228"/>
      <c r="G752" s="228"/>
      <c r="H752" s="228" t="str">
        <f t="shared" si="1"/>
        <v/>
      </c>
    </row>
    <row r="753">
      <c r="A753" s="42"/>
      <c r="B753" s="68"/>
      <c r="C753" s="68"/>
      <c r="D753" s="68"/>
      <c r="E753" s="115"/>
      <c r="F753" s="228"/>
      <c r="G753" s="228"/>
      <c r="H753" s="228" t="str">
        <f t="shared" si="1"/>
        <v/>
      </c>
    </row>
    <row r="754">
      <c r="A754" s="42"/>
      <c r="B754" s="68"/>
      <c r="C754" s="68"/>
      <c r="D754" s="68"/>
      <c r="E754" s="115"/>
      <c r="F754" s="228"/>
      <c r="G754" s="228"/>
      <c r="H754" s="228" t="str">
        <f t="shared" si="1"/>
        <v/>
      </c>
    </row>
    <row r="755">
      <c r="A755" s="42"/>
      <c r="B755" s="61"/>
      <c r="C755" s="61"/>
      <c r="D755" s="61"/>
      <c r="E755" s="115"/>
      <c r="F755" s="228"/>
      <c r="G755" s="228"/>
      <c r="H755" s="228" t="str">
        <f t="shared" si="1"/>
        <v/>
      </c>
    </row>
    <row r="756">
      <c r="A756" s="42"/>
      <c r="B756" s="68"/>
      <c r="C756" s="68"/>
      <c r="D756" s="68"/>
      <c r="E756" s="115"/>
      <c r="F756" s="228"/>
      <c r="G756" s="228"/>
      <c r="H756" s="228" t="str">
        <f t="shared" si="1"/>
        <v/>
      </c>
    </row>
    <row r="757">
      <c r="A757" s="42"/>
      <c r="B757" s="68"/>
      <c r="C757" s="68"/>
      <c r="D757" s="68"/>
      <c r="E757" s="115"/>
      <c r="F757" s="228"/>
      <c r="G757" s="228"/>
      <c r="H757" s="228" t="str">
        <f t="shared" si="1"/>
        <v/>
      </c>
    </row>
    <row r="758">
      <c r="A758" s="42"/>
      <c r="B758" s="68"/>
      <c r="C758" s="68"/>
      <c r="D758" s="68"/>
      <c r="E758" s="115"/>
      <c r="F758" s="228"/>
      <c r="G758" s="228"/>
      <c r="H758" s="228" t="str">
        <f t="shared" si="1"/>
        <v/>
      </c>
    </row>
    <row r="759">
      <c r="A759" s="42"/>
      <c r="B759" s="61"/>
      <c r="C759" s="61"/>
      <c r="D759" s="61"/>
      <c r="E759" s="115"/>
      <c r="F759" s="228"/>
      <c r="G759" s="228"/>
      <c r="H759" s="228" t="str">
        <f t="shared" si="1"/>
        <v/>
      </c>
    </row>
    <row r="760">
      <c r="A760" s="42"/>
      <c r="B760" s="68"/>
      <c r="C760" s="61"/>
      <c r="D760" s="61"/>
      <c r="E760" s="115"/>
      <c r="F760" s="228"/>
      <c r="G760" s="228"/>
      <c r="H760" s="228" t="str">
        <f t="shared" si="1"/>
        <v/>
      </c>
    </row>
    <row r="761">
      <c r="A761" s="42"/>
      <c r="B761" s="68"/>
      <c r="C761" s="68"/>
      <c r="D761" s="68"/>
      <c r="E761" s="115"/>
      <c r="F761" s="228"/>
      <c r="G761" s="228"/>
      <c r="H761" s="228" t="str">
        <f t="shared" si="1"/>
        <v/>
      </c>
    </row>
    <row r="762">
      <c r="A762" s="42"/>
      <c r="B762" s="68"/>
      <c r="C762" s="68"/>
      <c r="D762" s="68"/>
      <c r="E762" s="115"/>
      <c r="F762" s="228"/>
      <c r="G762" s="228"/>
      <c r="H762" s="228" t="str">
        <f t="shared" si="1"/>
        <v/>
      </c>
    </row>
    <row r="763">
      <c r="A763" s="42"/>
      <c r="B763" s="68"/>
      <c r="C763" s="68"/>
      <c r="D763" s="68"/>
      <c r="E763" s="115"/>
      <c r="F763" s="228"/>
      <c r="G763" s="228"/>
      <c r="H763" s="228" t="str">
        <f t="shared" si="1"/>
        <v/>
      </c>
    </row>
    <row r="764">
      <c r="A764" s="42"/>
      <c r="B764" s="68"/>
      <c r="C764" s="68"/>
      <c r="D764" s="68"/>
      <c r="E764" s="115"/>
      <c r="F764" s="228"/>
      <c r="G764" s="228"/>
      <c r="H764" s="228" t="str">
        <f t="shared" si="1"/>
        <v/>
      </c>
    </row>
    <row r="765">
      <c r="A765" s="114"/>
      <c r="B765" s="61"/>
      <c r="C765" s="61"/>
      <c r="D765" s="61"/>
      <c r="E765" s="115"/>
      <c r="F765" s="228"/>
      <c r="G765" s="228"/>
      <c r="H765" s="228" t="str">
        <f t="shared" si="1"/>
        <v/>
      </c>
    </row>
    <row r="766">
      <c r="A766" s="42"/>
      <c r="B766" s="61"/>
      <c r="C766" s="61"/>
      <c r="D766" s="61"/>
      <c r="E766" s="115"/>
      <c r="F766" s="228"/>
      <c r="G766" s="228"/>
      <c r="H766" s="228" t="str">
        <f t="shared" si="1"/>
        <v/>
      </c>
    </row>
    <row r="767">
      <c r="A767" s="42"/>
      <c r="B767" s="68"/>
      <c r="C767" s="68"/>
      <c r="D767" s="68"/>
      <c r="E767" s="115"/>
      <c r="F767" s="228"/>
      <c r="G767" s="228"/>
      <c r="H767" s="228" t="str">
        <f t="shared" si="1"/>
        <v/>
      </c>
    </row>
    <row r="768">
      <c r="A768" s="42"/>
      <c r="B768" s="68"/>
      <c r="C768" s="68"/>
      <c r="D768" s="68"/>
      <c r="E768" s="115"/>
      <c r="F768" s="228"/>
      <c r="G768" s="228"/>
      <c r="H768" s="228" t="str">
        <f t="shared" si="1"/>
        <v/>
      </c>
    </row>
    <row r="769">
      <c r="A769" s="42"/>
      <c r="B769" s="68"/>
      <c r="C769" s="68"/>
      <c r="D769" s="68"/>
      <c r="E769" s="115"/>
      <c r="F769" s="228"/>
      <c r="G769" s="228"/>
      <c r="H769" s="228" t="str">
        <f t="shared" si="1"/>
        <v/>
      </c>
    </row>
    <row r="770">
      <c r="A770" s="42"/>
      <c r="B770" s="68"/>
      <c r="C770" s="68"/>
      <c r="D770" s="68"/>
      <c r="E770" s="115"/>
      <c r="F770" s="228"/>
      <c r="G770" s="228"/>
      <c r="H770" s="228" t="str">
        <f t="shared" si="1"/>
        <v/>
      </c>
    </row>
    <row r="771">
      <c r="A771" s="42"/>
      <c r="B771" s="68"/>
      <c r="C771" s="68"/>
      <c r="D771" s="68"/>
      <c r="E771" s="115"/>
      <c r="F771" s="228"/>
      <c r="G771" s="228"/>
      <c r="H771" s="228" t="str">
        <f t="shared" si="1"/>
        <v/>
      </c>
    </row>
    <row r="772">
      <c r="A772" s="42"/>
      <c r="B772" s="68"/>
      <c r="C772" s="68"/>
      <c r="D772" s="68"/>
      <c r="E772" s="115"/>
      <c r="F772" s="228"/>
      <c r="G772" s="228"/>
      <c r="H772" s="228" t="str">
        <f t="shared" si="1"/>
        <v/>
      </c>
    </row>
    <row r="773">
      <c r="A773" s="42"/>
      <c r="B773" s="61"/>
      <c r="C773" s="61"/>
      <c r="D773" s="61"/>
      <c r="E773" s="115"/>
      <c r="F773" s="228"/>
      <c r="G773" s="228"/>
      <c r="H773" s="228" t="str">
        <f t="shared" si="1"/>
        <v/>
      </c>
    </row>
    <row r="774">
      <c r="A774" s="42"/>
      <c r="B774" s="61"/>
      <c r="C774" s="68"/>
      <c r="D774" s="68"/>
      <c r="E774" s="115"/>
      <c r="F774" s="228"/>
      <c r="G774" s="228"/>
      <c r="H774" s="228" t="str">
        <f t="shared" si="1"/>
        <v/>
      </c>
    </row>
    <row r="775">
      <c r="A775" s="42"/>
      <c r="B775" s="68"/>
      <c r="C775" s="68"/>
      <c r="D775" s="68"/>
      <c r="E775" s="115"/>
      <c r="F775" s="228"/>
      <c r="G775" s="228"/>
      <c r="H775" s="228" t="str">
        <f t="shared" si="1"/>
        <v/>
      </c>
    </row>
    <row r="776">
      <c r="A776" s="42"/>
      <c r="B776" s="68"/>
      <c r="C776" s="68"/>
      <c r="D776" s="68"/>
      <c r="E776" s="115"/>
      <c r="F776" s="228"/>
      <c r="G776" s="228"/>
      <c r="H776" s="228" t="str">
        <f t="shared" si="1"/>
        <v/>
      </c>
    </row>
    <row r="777">
      <c r="A777" s="42"/>
      <c r="B777" s="68"/>
      <c r="C777" s="68"/>
      <c r="D777" s="68"/>
      <c r="E777" s="115"/>
      <c r="F777" s="228"/>
      <c r="G777" s="228"/>
      <c r="H777" s="228" t="str">
        <f t="shared" si="1"/>
        <v/>
      </c>
    </row>
    <row r="778">
      <c r="A778" s="42"/>
      <c r="B778" s="68"/>
      <c r="C778" s="68"/>
      <c r="D778" s="68"/>
      <c r="E778" s="115"/>
      <c r="F778" s="228"/>
      <c r="G778" s="228"/>
      <c r="H778" s="228" t="str">
        <f t="shared" si="1"/>
        <v/>
      </c>
    </row>
    <row r="779">
      <c r="A779" s="42"/>
      <c r="B779" s="68"/>
      <c r="C779" s="68"/>
      <c r="D779" s="68"/>
      <c r="E779" s="115"/>
      <c r="F779" s="228"/>
      <c r="G779" s="228"/>
      <c r="H779" s="228" t="str">
        <f t="shared" si="1"/>
        <v/>
      </c>
    </row>
    <row r="780">
      <c r="A780" s="42"/>
      <c r="B780" s="61"/>
      <c r="C780" s="61"/>
      <c r="D780" s="61"/>
      <c r="E780" s="115"/>
      <c r="F780" s="228"/>
      <c r="G780" s="228"/>
      <c r="H780" s="228" t="str">
        <f t="shared" si="1"/>
        <v/>
      </c>
    </row>
    <row r="781">
      <c r="A781" s="42"/>
      <c r="B781" s="68"/>
      <c r="C781" s="68"/>
      <c r="D781" s="68"/>
      <c r="E781" s="115"/>
      <c r="F781" s="228"/>
      <c r="G781" s="228"/>
      <c r="H781" s="228" t="str">
        <f t="shared" si="1"/>
        <v/>
      </c>
    </row>
    <row r="782">
      <c r="A782" s="42"/>
      <c r="B782" s="68"/>
      <c r="C782" s="68"/>
      <c r="D782" s="68"/>
      <c r="E782" s="115"/>
      <c r="F782" s="228"/>
      <c r="G782" s="228"/>
      <c r="H782" s="228" t="str">
        <f t="shared" si="1"/>
        <v/>
      </c>
    </row>
    <row r="783">
      <c r="A783" s="42"/>
      <c r="B783" s="61"/>
      <c r="C783" s="61"/>
      <c r="D783" s="61"/>
      <c r="E783" s="115"/>
      <c r="F783" s="228"/>
      <c r="G783" s="228"/>
      <c r="H783" s="228" t="str">
        <f t="shared" si="1"/>
        <v/>
      </c>
    </row>
    <row r="784">
      <c r="A784" s="42"/>
      <c r="B784" s="61"/>
      <c r="C784" s="61"/>
      <c r="D784" s="61"/>
      <c r="E784" s="115"/>
      <c r="F784" s="228"/>
      <c r="G784" s="228"/>
      <c r="H784" s="228" t="str">
        <f t="shared" si="1"/>
        <v/>
      </c>
    </row>
    <row r="785">
      <c r="A785" s="42"/>
      <c r="B785" s="68"/>
      <c r="C785" s="68"/>
      <c r="D785" s="68"/>
      <c r="E785" s="115"/>
      <c r="F785" s="228"/>
      <c r="G785" s="228"/>
      <c r="H785" s="228" t="str">
        <f t="shared" si="1"/>
        <v/>
      </c>
    </row>
    <row r="786">
      <c r="A786" s="42"/>
      <c r="B786" s="68"/>
      <c r="C786" s="68"/>
      <c r="D786" s="68"/>
      <c r="E786" s="115"/>
      <c r="F786" s="228"/>
      <c r="G786" s="228"/>
      <c r="H786" s="228" t="str">
        <f t="shared" si="1"/>
        <v/>
      </c>
    </row>
    <row r="787">
      <c r="A787" s="42"/>
      <c r="B787" s="68"/>
      <c r="C787" s="68"/>
      <c r="D787" s="68"/>
      <c r="E787" s="115"/>
      <c r="F787" s="228"/>
      <c r="G787" s="228"/>
      <c r="H787" s="228" t="str">
        <f t="shared" si="1"/>
        <v/>
      </c>
    </row>
    <row r="788">
      <c r="A788" s="42"/>
      <c r="B788" s="61"/>
      <c r="C788" s="61"/>
      <c r="D788" s="61"/>
      <c r="E788" s="115"/>
      <c r="F788" s="228"/>
      <c r="G788" s="228"/>
      <c r="H788" s="228" t="str">
        <f t="shared" si="1"/>
        <v/>
      </c>
    </row>
    <row r="789">
      <c r="A789" s="42"/>
      <c r="B789" s="68"/>
      <c r="C789" s="68"/>
      <c r="D789" s="68"/>
      <c r="E789" s="115"/>
      <c r="F789" s="228"/>
      <c r="G789" s="228"/>
      <c r="H789" s="228" t="str">
        <f t="shared" si="1"/>
        <v/>
      </c>
    </row>
    <row r="790">
      <c r="A790" s="42"/>
      <c r="B790" s="68"/>
      <c r="C790" s="68"/>
      <c r="D790" s="68"/>
      <c r="E790" s="115"/>
      <c r="F790" s="228"/>
      <c r="G790" s="228"/>
      <c r="H790" s="228" t="str">
        <f t="shared" si="1"/>
        <v/>
      </c>
    </row>
    <row r="791">
      <c r="A791" s="42"/>
      <c r="B791" s="61"/>
      <c r="C791" s="61"/>
      <c r="D791" s="61"/>
      <c r="E791" s="115"/>
      <c r="F791" s="228"/>
      <c r="G791" s="228"/>
      <c r="H791" s="228" t="str">
        <f t="shared" si="1"/>
        <v/>
      </c>
    </row>
    <row r="792">
      <c r="A792" s="42"/>
      <c r="B792" s="68"/>
      <c r="C792" s="68"/>
      <c r="D792" s="68"/>
      <c r="E792" s="115"/>
      <c r="F792" s="228"/>
      <c r="G792" s="228"/>
      <c r="H792" s="228" t="str">
        <f t="shared" si="1"/>
        <v/>
      </c>
    </row>
    <row r="793">
      <c r="A793" s="42"/>
      <c r="B793" s="68"/>
      <c r="C793" s="68"/>
      <c r="D793" s="68"/>
      <c r="E793" s="115"/>
      <c r="F793" s="228"/>
      <c r="G793" s="228"/>
      <c r="H793" s="228" t="str">
        <f t="shared" si="1"/>
        <v/>
      </c>
    </row>
    <row r="794">
      <c r="A794" s="42"/>
      <c r="B794" s="61"/>
      <c r="C794" s="61"/>
      <c r="D794" s="61"/>
      <c r="E794" s="115"/>
      <c r="F794" s="228"/>
      <c r="G794" s="228"/>
      <c r="H794" s="228" t="str">
        <f t="shared" si="1"/>
        <v/>
      </c>
    </row>
    <row r="795">
      <c r="A795" s="42"/>
      <c r="B795" s="61"/>
      <c r="C795" s="61"/>
      <c r="D795" s="61"/>
      <c r="E795" s="115"/>
      <c r="F795" s="228"/>
      <c r="G795" s="228"/>
      <c r="H795" s="228" t="str">
        <f t="shared" si="1"/>
        <v/>
      </c>
    </row>
    <row r="796">
      <c r="A796" s="42"/>
      <c r="B796" s="68"/>
      <c r="C796" s="68"/>
      <c r="D796" s="68"/>
      <c r="E796" s="115"/>
      <c r="F796" s="228"/>
      <c r="G796" s="228"/>
      <c r="H796" s="228" t="str">
        <f t="shared" si="1"/>
        <v/>
      </c>
    </row>
    <row r="797">
      <c r="A797" s="42"/>
      <c r="B797" s="68"/>
      <c r="C797" s="61"/>
      <c r="D797" s="61"/>
      <c r="E797" s="115"/>
      <c r="F797" s="228"/>
      <c r="G797" s="228"/>
      <c r="H797" s="228" t="str">
        <f t="shared" si="1"/>
        <v/>
      </c>
    </row>
    <row r="798">
      <c r="A798" s="42"/>
      <c r="B798" s="68"/>
      <c r="C798" s="68"/>
      <c r="D798" s="68"/>
      <c r="E798" s="115"/>
      <c r="F798" s="228"/>
      <c r="G798" s="228"/>
      <c r="H798" s="228" t="str">
        <f t="shared" si="1"/>
        <v/>
      </c>
    </row>
    <row r="799">
      <c r="A799" s="42"/>
      <c r="B799" s="68"/>
      <c r="C799" s="68"/>
      <c r="D799" s="68"/>
      <c r="E799" s="115"/>
      <c r="F799" s="228"/>
      <c r="G799" s="228"/>
      <c r="H799" s="228" t="str">
        <f t="shared" si="1"/>
        <v/>
      </c>
    </row>
    <row r="800">
      <c r="A800" s="42"/>
      <c r="B800" s="68"/>
      <c r="C800" s="68"/>
      <c r="D800" s="68"/>
      <c r="E800" s="115"/>
      <c r="F800" s="228"/>
      <c r="G800" s="228"/>
      <c r="H800" s="228" t="str">
        <f t="shared" si="1"/>
        <v/>
      </c>
    </row>
    <row r="801">
      <c r="A801" s="42"/>
      <c r="B801" s="61"/>
      <c r="C801" s="61"/>
      <c r="D801" s="61"/>
      <c r="E801" s="115"/>
      <c r="F801" s="228"/>
      <c r="G801" s="228"/>
      <c r="H801" s="228" t="str">
        <f t="shared" si="1"/>
        <v/>
      </c>
    </row>
    <row r="802">
      <c r="A802" s="42"/>
      <c r="B802" s="61"/>
      <c r="C802" s="61"/>
      <c r="D802" s="61"/>
      <c r="E802" s="115"/>
      <c r="F802" s="228"/>
      <c r="G802" s="228"/>
      <c r="H802" s="228" t="str">
        <f t="shared" si="1"/>
        <v/>
      </c>
    </row>
    <row r="803">
      <c r="A803" s="42"/>
      <c r="B803" s="68"/>
      <c r="C803" s="68"/>
      <c r="D803" s="68"/>
      <c r="E803" s="115"/>
      <c r="F803" s="228"/>
      <c r="G803" s="228"/>
      <c r="H803" s="228" t="str">
        <f t="shared" si="1"/>
        <v/>
      </c>
    </row>
    <row r="804">
      <c r="A804" s="42"/>
      <c r="B804" s="68"/>
      <c r="C804" s="68"/>
      <c r="D804" s="68"/>
      <c r="E804" s="115"/>
      <c r="F804" s="228"/>
      <c r="G804" s="228"/>
      <c r="H804" s="228" t="str">
        <f t="shared" si="1"/>
        <v/>
      </c>
    </row>
    <row r="805">
      <c r="A805" s="42"/>
      <c r="B805" s="68"/>
      <c r="C805" s="68"/>
      <c r="D805" s="68"/>
      <c r="E805" s="115"/>
      <c r="F805" s="228"/>
      <c r="G805" s="228"/>
      <c r="H805" s="228" t="str">
        <f t="shared" si="1"/>
        <v/>
      </c>
    </row>
    <row r="806">
      <c r="A806" s="42"/>
      <c r="B806" s="68"/>
      <c r="C806" s="68"/>
      <c r="D806" s="68"/>
      <c r="E806" s="115"/>
      <c r="F806" s="228"/>
      <c r="G806" s="228"/>
      <c r="H806" s="228" t="str">
        <f t="shared" si="1"/>
        <v/>
      </c>
    </row>
    <row r="807">
      <c r="A807" s="42"/>
      <c r="B807" s="61"/>
      <c r="C807" s="61"/>
      <c r="D807" s="61"/>
      <c r="E807" s="115"/>
      <c r="F807" s="228"/>
      <c r="G807" s="228"/>
      <c r="H807" s="228" t="str">
        <f t="shared" si="1"/>
        <v/>
      </c>
    </row>
    <row r="808">
      <c r="A808" s="42"/>
      <c r="B808" s="61"/>
      <c r="C808" s="61"/>
      <c r="D808" s="61"/>
      <c r="E808" s="115"/>
      <c r="F808" s="228"/>
      <c r="G808" s="228"/>
      <c r="H808" s="228" t="str">
        <f t="shared" si="1"/>
        <v/>
      </c>
    </row>
    <row r="809">
      <c r="A809" s="42"/>
      <c r="B809" s="68"/>
      <c r="C809" s="68"/>
      <c r="D809" s="68"/>
      <c r="E809" s="115"/>
      <c r="F809" s="228"/>
      <c r="G809" s="228"/>
      <c r="H809" s="228" t="str">
        <f t="shared" si="1"/>
        <v/>
      </c>
    </row>
    <row r="810">
      <c r="A810" s="158"/>
      <c r="B810" s="158"/>
      <c r="C810" s="158"/>
      <c r="D810" s="158"/>
      <c r="E810" s="159"/>
      <c r="F810" s="228"/>
      <c r="G810" s="228"/>
      <c r="H810" s="228" t="str">
        <f t="shared" si="1"/>
        <v/>
      </c>
    </row>
    <row r="811">
      <c r="A811" s="158"/>
      <c r="B811" s="158"/>
      <c r="C811" s="158"/>
      <c r="D811" s="158"/>
      <c r="E811" s="159"/>
      <c r="F811" s="228"/>
      <c r="G811" s="228"/>
      <c r="H811" s="228" t="str">
        <f t="shared" si="1"/>
        <v/>
      </c>
    </row>
    <row r="812">
      <c r="A812" s="158"/>
      <c r="B812" s="158"/>
      <c r="C812" s="158"/>
      <c r="D812" s="158"/>
      <c r="E812" s="159"/>
      <c r="F812" s="228"/>
      <c r="G812" s="228"/>
      <c r="H812" s="228" t="str">
        <f t="shared" si="1"/>
        <v/>
      </c>
    </row>
    <row r="813">
      <c r="A813" s="158"/>
      <c r="B813" s="158"/>
      <c r="C813" s="158"/>
      <c r="D813" s="158"/>
      <c r="E813" s="159"/>
      <c r="F813" s="228"/>
      <c r="G813" s="228"/>
      <c r="H813" s="228" t="str">
        <f t="shared" si="1"/>
        <v/>
      </c>
    </row>
    <row r="814">
      <c r="A814" s="158"/>
      <c r="B814" s="158"/>
      <c r="C814" s="158"/>
      <c r="D814" s="158"/>
      <c r="E814" s="159"/>
      <c r="F814" s="228"/>
      <c r="G814" s="228"/>
      <c r="H814" s="228" t="str">
        <f t="shared" si="1"/>
        <v/>
      </c>
    </row>
    <row r="815">
      <c r="A815" s="158"/>
      <c r="B815" s="158"/>
      <c r="C815" s="158"/>
      <c r="D815" s="158"/>
      <c r="E815" s="159"/>
      <c r="F815" s="228"/>
      <c r="G815" s="228"/>
      <c r="H815" s="228" t="str">
        <f t="shared" si="1"/>
        <v/>
      </c>
    </row>
    <row r="816">
      <c r="A816" s="158"/>
      <c r="B816" s="158"/>
      <c r="C816" s="158"/>
      <c r="D816" s="158"/>
      <c r="E816" s="159"/>
      <c r="F816" s="228"/>
      <c r="G816" s="228"/>
      <c r="H816" s="228" t="str">
        <f t="shared" si="1"/>
        <v/>
      </c>
    </row>
    <row r="817">
      <c r="A817" s="158"/>
      <c r="B817" s="158"/>
      <c r="C817" s="158"/>
      <c r="D817" s="158"/>
      <c r="E817" s="159"/>
      <c r="F817" s="228"/>
      <c r="G817" s="228"/>
      <c r="H817" s="228" t="str">
        <f t="shared" si="1"/>
        <v/>
      </c>
    </row>
    <row r="818">
      <c r="A818" s="158"/>
      <c r="B818" s="158"/>
      <c r="C818" s="158"/>
      <c r="D818" s="158"/>
      <c r="E818" s="159"/>
      <c r="F818" s="228"/>
      <c r="G818" s="228"/>
      <c r="H818" s="228" t="str">
        <f t="shared" si="1"/>
        <v/>
      </c>
    </row>
    <row r="819">
      <c r="A819" s="158"/>
      <c r="B819" s="158"/>
      <c r="C819" s="158"/>
      <c r="D819" s="158"/>
      <c r="E819" s="159"/>
      <c r="F819" s="228"/>
      <c r="G819" s="228"/>
      <c r="H819" s="228" t="str">
        <f t="shared" si="1"/>
        <v/>
      </c>
    </row>
    <row r="820">
      <c r="A820" s="158"/>
      <c r="B820" s="158"/>
      <c r="C820" s="158"/>
      <c r="D820" s="158"/>
      <c r="E820" s="159"/>
      <c r="F820" s="228"/>
      <c r="G820" s="228"/>
      <c r="H820" s="228" t="str">
        <f t="shared" si="1"/>
        <v/>
      </c>
    </row>
    <row r="821">
      <c r="A821" s="158"/>
      <c r="B821" s="158"/>
      <c r="C821" s="158"/>
      <c r="D821" s="158"/>
      <c r="E821" s="159"/>
      <c r="F821" s="228"/>
      <c r="G821" s="228"/>
      <c r="H821" s="228" t="str">
        <f t="shared" si="1"/>
        <v/>
      </c>
    </row>
    <row r="822">
      <c r="A822" s="158"/>
      <c r="B822" s="158"/>
      <c r="C822" s="158"/>
      <c r="D822" s="158"/>
      <c r="E822" s="159"/>
      <c r="F822" s="228"/>
      <c r="G822" s="228"/>
      <c r="H822" s="228" t="str">
        <f t="shared" si="1"/>
        <v/>
      </c>
    </row>
    <row r="823">
      <c r="A823" s="158"/>
      <c r="B823" s="158"/>
      <c r="C823" s="158"/>
      <c r="D823" s="158"/>
      <c r="E823" s="159"/>
      <c r="F823" s="228"/>
      <c r="G823" s="228"/>
      <c r="H823" s="228" t="str">
        <f t="shared" si="1"/>
        <v/>
      </c>
    </row>
    <row r="824">
      <c r="A824" s="158"/>
      <c r="B824" s="158"/>
      <c r="C824" s="158"/>
      <c r="D824" s="158"/>
      <c r="E824" s="159"/>
      <c r="F824" s="228"/>
      <c r="G824" s="228"/>
      <c r="H824" s="228" t="str">
        <f t="shared" si="1"/>
        <v/>
      </c>
    </row>
    <row r="825">
      <c r="A825" s="158"/>
      <c r="B825" s="158"/>
      <c r="C825" s="158"/>
      <c r="D825" s="158"/>
      <c r="E825" s="159"/>
      <c r="F825" s="228"/>
      <c r="G825" s="228"/>
      <c r="H825" s="228" t="str">
        <f t="shared" si="1"/>
        <v/>
      </c>
    </row>
    <row r="826">
      <c r="A826" s="158"/>
      <c r="B826" s="158"/>
      <c r="C826" s="158"/>
      <c r="D826" s="158"/>
      <c r="E826" s="159"/>
      <c r="F826" s="228"/>
      <c r="G826" s="228"/>
      <c r="H826" s="228" t="str">
        <f t="shared" si="1"/>
        <v/>
      </c>
    </row>
    <row r="827">
      <c r="A827" s="158"/>
      <c r="B827" s="158"/>
      <c r="C827" s="158"/>
      <c r="D827" s="158"/>
      <c r="E827" s="159"/>
      <c r="F827" s="228"/>
      <c r="G827" s="228"/>
      <c r="H827" s="228" t="str">
        <f t="shared" si="1"/>
        <v/>
      </c>
    </row>
    <row r="828">
      <c r="A828" s="158"/>
      <c r="B828" s="158"/>
      <c r="C828" s="158"/>
      <c r="D828" s="158"/>
      <c r="E828" s="159"/>
      <c r="F828" s="228"/>
      <c r="G828" s="228"/>
      <c r="H828" s="228" t="str">
        <f t="shared" si="1"/>
        <v/>
      </c>
    </row>
    <row r="829">
      <c r="A829" s="158"/>
      <c r="B829" s="158"/>
      <c r="C829" s="158"/>
      <c r="D829" s="158"/>
      <c r="E829" s="159"/>
      <c r="F829" s="228"/>
      <c r="G829" s="228"/>
      <c r="H829" s="228" t="str">
        <f t="shared" si="1"/>
        <v/>
      </c>
    </row>
    <row r="830">
      <c r="A830" s="158"/>
      <c r="B830" s="158"/>
      <c r="C830" s="158"/>
      <c r="D830" s="158"/>
      <c r="E830" s="159"/>
      <c r="F830" s="228"/>
      <c r="G830" s="228"/>
      <c r="H830" s="228" t="str">
        <f t="shared" si="1"/>
        <v/>
      </c>
    </row>
    <row r="831">
      <c r="A831" s="158"/>
      <c r="B831" s="158"/>
      <c r="C831" s="158"/>
      <c r="D831" s="158"/>
      <c r="E831" s="159"/>
      <c r="F831" s="228"/>
      <c r="G831" s="228"/>
      <c r="H831" s="228" t="str">
        <f t="shared" si="1"/>
        <v/>
      </c>
    </row>
    <row r="832">
      <c r="A832" s="158"/>
      <c r="B832" s="158"/>
      <c r="C832" s="158"/>
      <c r="D832" s="158"/>
      <c r="E832" s="159"/>
      <c r="F832" s="228"/>
      <c r="G832" s="228"/>
      <c r="H832" s="228" t="str">
        <f t="shared" si="1"/>
        <v/>
      </c>
    </row>
    <row r="833">
      <c r="A833" s="158"/>
      <c r="B833" s="158"/>
      <c r="C833" s="158"/>
      <c r="D833" s="158"/>
      <c r="E833" s="159"/>
      <c r="F833" s="228"/>
      <c r="G833" s="228"/>
      <c r="H833" s="228" t="str">
        <f t="shared" si="1"/>
        <v/>
      </c>
    </row>
    <row r="834">
      <c r="A834" s="158"/>
      <c r="B834" s="158"/>
      <c r="C834" s="158"/>
      <c r="D834" s="158"/>
      <c r="E834" s="159"/>
      <c r="F834" s="228"/>
      <c r="G834" s="228"/>
      <c r="H834" s="228" t="str">
        <f t="shared" si="1"/>
        <v/>
      </c>
    </row>
    <row r="835">
      <c r="A835" s="158"/>
      <c r="B835" s="158"/>
      <c r="C835" s="158"/>
      <c r="D835" s="158"/>
      <c r="E835" s="159"/>
      <c r="F835" s="228"/>
      <c r="G835" s="228"/>
      <c r="H835" s="228" t="str">
        <f t="shared" si="1"/>
        <v/>
      </c>
    </row>
    <row r="836">
      <c r="A836" s="158"/>
      <c r="B836" s="158"/>
      <c r="C836" s="158"/>
      <c r="D836" s="158"/>
      <c r="E836" s="159"/>
      <c r="F836" s="228"/>
      <c r="G836" s="228"/>
      <c r="H836" s="228" t="str">
        <f t="shared" si="1"/>
        <v/>
      </c>
    </row>
    <row r="837">
      <c r="A837" s="158"/>
      <c r="B837" s="158"/>
      <c r="C837" s="158"/>
      <c r="D837" s="158"/>
      <c r="E837" s="159"/>
      <c r="F837" s="228"/>
      <c r="G837" s="228"/>
      <c r="H837" s="228" t="str">
        <f t="shared" si="1"/>
        <v/>
      </c>
    </row>
    <row r="838">
      <c r="A838" s="158"/>
      <c r="B838" s="158"/>
      <c r="C838" s="158"/>
      <c r="D838" s="158"/>
      <c r="E838" s="159"/>
      <c r="F838" s="228"/>
      <c r="G838" s="228"/>
      <c r="H838" s="228" t="str">
        <f t="shared" si="1"/>
        <v/>
      </c>
    </row>
    <row r="839">
      <c r="A839" s="158"/>
      <c r="B839" s="158"/>
      <c r="C839" s="158"/>
      <c r="D839" s="158"/>
      <c r="E839" s="159"/>
      <c r="F839" s="228"/>
      <c r="G839" s="228"/>
      <c r="H839" s="228" t="str">
        <f t="shared" si="1"/>
        <v/>
      </c>
    </row>
    <row r="840">
      <c r="A840" s="158"/>
      <c r="B840" s="158"/>
      <c r="C840" s="158"/>
      <c r="D840" s="158"/>
      <c r="E840" s="159"/>
      <c r="F840" s="228"/>
      <c r="G840" s="228"/>
      <c r="H840" s="228" t="str">
        <f t="shared" si="1"/>
        <v/>
      </c>
    </row>
    <row r="841">
      <c r="A841" s="158"/>
      <c r="B841" s="158"/>
      <c r="C841" s="158"/>
      <c r="D841" s="158"/>
      <c r="E841" s="159"/>
      <c r="F841" s="228"/>
      <c r="G841" s="228"/>
      <c r="H841" s="228" t="str">
        <f t="shared" si="1"/>
        <v/>
      </c>
    </row>
    <row r="842">
      <c r="A842" s="158"/>
      <c r="B842" s="158"/>
      <c r="C842" s="158"/>
      <c r="D842" s="158"/>
      <c r="E842" s="159"/>
      <c r="F842" s="228"/>
      <c r="G842" s="228"/>
      <c r="H842" s="228" t="str">
        <f t="shared" si="1"/>
        <v/>
      </c>
    </row>
    <row r="843">
      <c r="A843" s="158"/>
      <c r="B843" s="158"/>
      <c r="C843" s="158"/>
      <c r="D843" s="158"/>
      <c r="E843" s="159"/>
      <c r="F843" s="228"/>
      <c r="G843" s="228"/>
      <c r="H843" s="228" t="str">
        <f t="shared" si="1"/>
        <v/>
      </c>
    </row>
    <row r="844">
      <c r="A844" s="158"/>
      <c r="B844" s="158"/>
      <c r="C844" s="158"/>
      <c r="D844" s="158"/>
      <c r="E844" s="159"/>
      <c r="F844" s="228"/>
      <c r="G844" s="228"/>
      <c r="H844" s="228" t="str">
        <f t="shared" si="1"/>
        <v/>
      </c>
    </row>
    <row r="845">
      <c r="A845" s="158"/>
      <c r="B845" s="158"/>
      <c r="C845" s="158"/>
      <c r="D845" s="158"/>
      <c r="E845" s="159"/>
      <c r="F845" s="228"/>
      <c r="G845" s="228"/>
      <c r="H845" s="228" t="str">
        <f t="shared" si="1"/>
        <v/>
      </c>
    </row>
    <row r="846">
      <c r="A846" s="158"/>
      <c r="B846" s="158"/>
      <c r="C846" s="158"/>
      <c r="D846" s="158"/>
      <c r="E846" s="159"/>
      <c r="F846" s="228"/>
      <c r="G846" s="228"/>
      <c r="H846" s="228" t="str">
        <f t="shared" si="1"/>
        <v/>
      </c>
    </row>
    <row r="847">
      <c r="A847" s="158"/>
      <c r="B847" s="158"/>
      <c r="C847" s="158"/>
      <c r="D847" s="158"/>
      <c r="E847" s="159"/>
      <c r="F847" s="228"/>
      <c r="G847" s="228"/>
      <c r="H847" s="228" t="str">
        <f t="shared" si="1"/>
        <v/>
      </c>
    </row>
    <row r="848">
      <c r="A848" s="158"/>
      <c r="B848" s="158"/>
      <c r="C848" s="158"/>
      <c r="D848" s="158"/>
      <c r="E848" s="159"/>
      <c r="F848" s="228"/>
      <c r="G848" s="228"/>
      <c r="H848" s="228" t="str">
        <f t="shared" si="1"/>
        <v/>
      </c>
    </row>
    <row r="849">
      <c r="A849" s="158"/>
      <c r="B849" s="158"/>
      <c r="C849" s="158"/>
      <c r="D849" s="158"/>
      <c r="E849" s="159"/>
      <c r="F849" s="228"/>
      <c r="G849" s="228"/>
      <c r="H849" s="228" t="str">
        <f t="shared" si="1"/>
        <v/>
      </c>
    </row>
    <row r="850">
      <c r="A850" s="158"/>
      <c r="B850" s="158"/>
      <c r="C850" s="158"/>
      <c r="D850" s="158"/>
      <c r="E850" s="159"/>
      <c r="F850" s="228"/>
      <c r="G850" s="228"/>
      <c r="H850" s="228" t="str">
        <f t="shared" si="1"/>
        <v/>
      </c>
    </row>
    <row r="851">
      <c r="A851" s="158"/>
      <c r="B851" s="158"/>
      <c r="C851" s="158"/>
      <c r="D851" s="158"/>
      <c r="E851" s="159"/>
      <c r="F851" s="228"/>
      <c r="G851" s="228"/>
      <c r="H851" s="228" t="str">
        <f t="shared" si="1"/>
        <v/>
      </c>
    </row>
    <row r="852">
      <c r="A852" s="158"/>
      <c r="B852" s="158"/>
      <c r="C852" s="158"/>
      <c r="D852" s="158"/>
      <c r="E852" s="159"/>
      <c r="F852" s="228"/>
      <c r="G852" s="228"/>
      <c r="H852" s="228" t="str">
        <f t="shared" si="1"/>
        <v/>
      </c>
    </row>
    <row r="853">
      <c r="A853" s="158"/>
      <c r="B853" s="158"/>
      <c r="C853" s="158"/>
      <c r="D853" s="158"/>
      <c r="E853" s="159"/>
      <c r="F853" s="228"/>
      <c r="G853" s="228"/>
      <c r="H853" s="228" t="str">
        <f t="shared" si="1"/>
        <v/>
      </c>
    </row>
    <row r="854">
      <c r="A854" s="158"/>
      <c r="B854" s="158"/>
      <c r="C854" s="158"/>
      <c r="D854" s="158"/>
      <c r="E854" s="159"/>
      <c r="F854" s="228"/>
      <c r="G854" s="228"/>
      <c r="H854" s="228" t="str">
        <f t="shared" si="1"/>
        <v/>
      </c>
    </row>
    <row r="855">
      <c r="A855" s="158"/>
      <c r="B855" s="158"/>
      <c r="C855" s="158"/>
      <c r="D855" s="158"/>
      <c r="E855" s="159"/>
      <c r="F855" s="228"/>
      <c r="G855" s="228"/>
      <c r="H855" s="228" t="str">
        <f t="shared" si="1"/>
        <v/>
      </c>
    </row>
    <row r="856">
      <c r="A856" s="158"/>
      <c r="B856" s="158"/>
      <c r="C856" s="158"/>
      <c r="D856" s="158"/>
      <c r="E856" s="159"/>
      <c r="F856" s="228"/>
      <c r="G856" s="228"/>
      <c r="H856" s="228" t="str">
        <f t="shared" si="1"/>
        <v/>
      </c>
    </row>
    <row r="857">
      <c r="A857" s="158"/>
      <c r="B857" s="158"/>
      <c r="C857" s="158"/>
      <c r="D857" s="158"/>
      <c r="E857" s="159"/>
      <c r="F857" s="228"/>
      <c r="G857" s="228"/>
      <c r="H857" s="228" t="str">
        <f t="shared" si="1"/>
        <v/>
      </c>
    </row>
    <row r="858">
      <c r="A858" s="158"/>
      <c r="B858" s="158"/>
      <c r="C858" s="158"/>
      <c r="D858" s="158"/>
      <c r="E858" s="159"/>
      <c r="F858" s="228"/>
      <c r="G858" s="228"/>
      <c r="H858" s="228" t="str">
        <f t="shared" si="1"/>
        <v/>
      </c>
    </row>
    <row r="859">
      <c r="A859" s="158"/>
      <c r="B859" s="158"/>
      <c r="C859" s="158"/>
      <c r="D859" s="158"/>
      <c r="E859" s="159"/>
      <c r="F859" s="228"/>
      <c r="G859" s="228"/>
      <c r="H859" s="228" t="str">
        <f t="shared" si="1"/>
        <v/>
      </c>
    </row>
    <row r="860">
      <c r="A860" s="158"/>
      <c r="B860" s="158"/>
      <c r="C860" s="158"/>
      <c r="D860" s="158"/>
      <c r="E860" s="159"/>
      <c r="F860" s="228"/>
      <c r="G860" s="228"/>
      <c r="H860" s="228" t="str">
        <f t="shared" si="1"/>
        <v/>
      </c>
    </row>
    <row r="861">
      <c r="A861" s="158"/>
      <c r="B861" s="158"/>
      <c r="C861" s="158"/>
      <c r="D861" s="158"/>
      <c r="E861" s="159"/>
      <c r="F861" s="228"/>
      <c r="G861" s="228"/>
      <c r="H861" s="228" t="str">
        <f t="shared" si="1"/>
        <v/>
      </c>
    </row>
    <row r="862">
      <c r="A862" s="158"/>
      <c r="B862" s="158"/>
      <c r="C862" s="158"/>
      <c r="D862" s="158"/>
      <c r="E862" s="159"/>
      <c r="F862" s="228"/>
      <c r="G862" s="228"/>
      <c r="H862" s="228" t="str">
        <f t="shared" si="1"/>
        <v/>
      </c>
    </row>
    <row r="863">
      <c r="A863" s="158"/>
      <c r="B863" s="158"/>
      <c r="C863" s="158"/>
      <c r="D863" s="158"/>
      <c r="E863" s="159"/>
      <c r="F863" s="228"/>
      <c r="G863" s="228"/>
      <c r="H863" s="228" t="str">
        <f t="shared" si="1"/>
        <v/>
      </c>
    </row>
    <row r="864">
      <c r="A864" s="158"/>
      <c r="B864" s="158"/>
      <c r="C864" s="158"/>
      <c r="D864" s="158"/>
      <c r="E864" s="159"/>
      <c r="F864" s="228"/>
      <c r="G864" s="228"/>
      <c r="H864" s="228" t="str">
        <f t="shared" si="1"/>
        <v/>
      </c>
    </row>
    <row r="865">
      <c r="A865" s="158"/>
      <c r="B865" s="158"/>
      <c r="C865" s="158"/>
      <c r="D865" s="158"/>
      <c r="E865" s="159"/>
      <c r="F865" s="228"/>
      <c r="G865" s="228"/>
      <c r="H865" s="228" t="str">
        <f t="shared" si="1"/>
        <v/>
      </c>
    </row>
    <row r="866">
      <c r="A866" s="158"/>
      <c r="B866" s="158"/>
      <c r="C866" s="158"/>
      <c r="D866" s="158"/>
      <c r="E866" s="159"/>
      <c r="F866" s="228"/>
      <c r="G866" s="228"/>
      <c r="H866" s="228" t="str">
        <f t="shared" si="1"/>
        <v/>
      </c>
    </row>
    <row r="867">
      <c r="A867" s="158"/>
      <c r="B867" s="158"/>
      <c r="C867" s="158"/>
      <c r="D867" s="158"/>
      <c r="E867" s="159"/>
      <c r="F867" s="228"/>
      <c r="G867" s="228"/>
      <c r="H867" s="228" t="str">
        <f t="shared" si="1"/>
        <v/>
      </c>
    </row>
    <row r="868">
      <c r="A868" s="158"/>
      <c r="B868" s="158"/>
      <c r="C868" s="158"/>
      <c r="D868" s="158"/>
      <c r="E868" s="159"/>
      <c r="F868" s="228"/>
      <c r="G868" s="228"/>
      <c r="H868" s="228" t="str">
        <f t="shared" si="1"/>
        <v/>
      </c>
    </row>
    <row r="869">
      <c r="A869" s="158"/>
      <c r="B869" s="158"/>
      <c r="C869" s="158"/>
      <c r="D869" s="158"/>
      <c r="E869" s="159"/>
      <c r="F869" s="228"/>
      <c r="G869" s="228"/>
      <c r="H869" s="228" t="str">
        <f t="shared" si="1"/>
        <v/>
      </c>
    </row>
    <row r="870">
      <c r="A870" s="158"/>
      <c r="B870" s="158"/>
      <c r="C870" s="158"/>
      <c r="D870" s="158"/>
      <c r="E870" s="159"/>
      <c r="F870" s="228"/>
      <c r="G870" s="228"/>
      <c r="H870" s="228" t="str">
        <f t="shared" si="1"/>
        <v/>
      </c>
    </row>
    <row r="871">
      <c r="A871" s="158"/>
      <c r="B871" s="158"/>
      <c r="C871" s="158"/>
      <c r="D871" s="158"/>
      <c r="E871" s="159"/>
      <c r="F871" s="228"/>
      <c r="G871" s="228"/>
      <c r="H871" s="228" t="str">
        <f t="shared" si="1"/>
        <v/>
      </c>
    </row>
    <row r="872">
      <c r="A872" s="158"/>
      <c r="B872" s="158"/>
      <c r="C872" s="158"/>
      <c r="D872" s="158"/>
      <c r="E872" s="159"/>
      <c r="F872" s="228"/>
      <c r="G872" s="228"/>
      <c r="H872" s="228" t="str">
        <f t="shared" si="1"/>
        <v/>
      </c>
    </row>
    <row r="873">
      <c r="A873" s="158"/>
      <c r="B873" s="158"/>
      <c r="C873" s="158"/>
      <c r="D873" s="158"/>
      <c r="E873" s="159"/>
      <c r="F873" s="228"/>
      <c r="G873" s="228"/>
      <c r="H873" s="228" t="str">
        <f t="shared" si="1"/>
        <v/>
      </c>
    </row>
    <row r="874">
      <c r="A874" s="158"/>
      <c r="B874" s="158"/>
      <c r="C874" s="158"/>
      <c r="D874" s="158"/>
      <c r="E874" s="159"/>
      <c r="F874" s="228"/>
      <c r="G874" s="228"/>
      <c r="H874" s="228" t="str">
        <f t="shared" si="1"/>
        <v/>
      </c>
    </row>
    <row r="875">
      <c r="A875" s="158"/>
      <c r="B875" s="158"/>
      <c r="C875" s="158"/>
      <c r="D875" s="158"/>
      <c r="E875" s="159"/>
      <c r="F875" s="228"/>
      <c r="G875" s="228"/>
      <c r="H875" s="228" t="str">
        <f t="shared" si="1"/>
        <v/>
      </c>
    </row>
    <row r="876">
      <c r="A876" s="158"/>
      <c r="B876" s="158"/>
      <c r="C876" s="158"/>
      <c r="D876" s="158"/>
      <c r="E876" s="159"/>
      <c r="F876" s="228"/>
      <c r="G876" s="228"/>
      <c r="H876" s="228" t="str">
        <f t="shared" si="1"/>
        <v/>
      </c>
    </row>
    <row r="877">
      <c r="A877" s="158"/>
      <c r="B877" s="158"/>
      <c r="C877" s="158"/>
      <c r="D877" s="158"/>
      <c r="E877" s="159"/>
      <c r="F877" s="228"/>
      <c r="G877" s="228"/>
      <c r="H877" s="228" t="str">
        <f t="shared" si="1"/>
        <v/>
      </c>
    </row>
    <row r="878">
      <c r="A878" s="158"/>
      <c r="B878" s="158"/>
      <c r="C878" s="158"/>
      <c r="D878" s="158"/>
      <c r="E878" s="159"/>
      <c r="F878" s="228"/>
      <c r="G878" s="228"/>
      <c r="H878" s="228" t="str">
        <f t="shared" si="1"/>
        <v/>
      </c>
    </row>
    <row r="879">
      <c r="A879" s="158"/>
      <c r="B879" s="158"/>
      <c r="C879" s="158"/>
      <c r="D879" s="158"/>
      <c r="E879" s="159"/>
      <c r="F879" s="228"/>
      <c r="G879" s="228"/>
      <c r="H879" s="228" t="str">
        <f t="shared" si="1"/>
        <v/>
      </c>
    </row>
    <row r="880">
      <c r="A880" s="158"/>
      <c r="B880" s="158"/>
      <c r="C880" s="158"/>
      <c r="D880" s="158"/>
      <c r="E880" s="159"/>
      <c r="F880" s="228"/>
      <c r="G880" s="228"/>
      <c r="H880" s="228" t="str">
        <f t="shared" si="1"/>
        <v/>
      </c>
    </row>
    <row r="881">
      <c r="A881" s="158"/>
      <c r="B881" s="158"/>
      <c r="C881" s="158"/>
      <c r="D881" s="158"/>
      <c r="E881" s="159"/>
      <c r="F881" s="228"/>
      <c r="G881" s="228"/>
      <c r="H881" s="228" t="str">
        <f t="shared" si="1"/>
        <v/>
      </c>
    </row>
    <row r="882">
      <c r="A882" s="158"/>
      <c r="B882" s="158"/>
      <c r="C882" s="158"/>
      <c r="D882" s="158"/>
      <c r="E882" s="159"/>
      <c r="F882" s="228"/>
      <c r="G882" s="228"/>
      <c r="H882" s="228" t="str">
        <f t="shared" si="1"/>
        <v/>
      </c>
    </row>
    <row r="883">
      <c r="A883" s="158"/>
      <c r="B883" s="158"/>
      <c r="C883" s="158"/>
      <c r="D883" s="158"/>
      <c r="E883" s="159"/>
      <c r="F883" s="228"/>
      <c r="G883" s="228"/>
      <c r="H883" s="228" t="str">
        <f t="shared" si="1"/>
        <v/>
      </c>
    </row>
    <row r="884">
      <c r="A884" s="158"/>
      <c r="B884" s="158"/>
      <c r="C884" s="158"/>
      <c r="D884" s="158"/>
      <c r="E884" s="159"/>
      <c r="F884" s="228"/>
      <c r="G884" s="228"/>
      <c r="H884" s="228" t="str">
        <f t="shared" si="1"/>
        <v/>
      </c>
    </row>
    <row r="885">
      <c r="A885" s="158"/>
      <c r="B885" s="158"/>
      <c r="C885" s="158"/>
      <c r="D885" s="158"/>
      <c r="E885" s="159"/>
      <c r="F885" s="228"/>
      <c r="G885" s="228"/>
      <c r="H885" s="228" t="str">
        <f t="shared" si="1"/>
        <v/>
      </c>
    </row>
    <row r="886">
      <c r="A886" s="158"/>
      <c r="B886" s="158"/>
      <c r="C886" s="158"/>
      <c r="D886" s="158"/>
      <c r="E886" s="159"/>
      <c r="F886" s="228"/>
      <c r="G886" s="228"/>
      <c r="H886" s="228" t="str">
        <f t="shared" si="1"/>
        <v/>
      </c>
    </row>
    <row r="887">
      <c r="A887" s="158"/>
      <c r="B887" s="158"/>
      <c r="C887" s="158"/>
      <c r="D887" s="158"/>
      <c r="E887" s="159"/>
      <c r="F887" s="228"/>
      <c r="G887" s="228"/>
      <c r="H887" s="228" t="str">
        <f t="shared" si="1"/>
        <v/>
      </c>
    </row>
    <row r="888">
      <c r="A888" s="158"/>
      <c r="B888" s="158"/>
      <c r="C888" s="158"/>
      <c r="D888" s="158"/>
      <c r="E888" s="159"/>
      <c r="F888" s="228"/>
      <c r="G888" s="228"/>
      <c r="H888" s="228" t="str">
        <f t="shared" si="1"/>
        <v/>
      </c>
    </row>
    <row r="889">
      <c r="A889" s="158"/>
      <c r="B889" s="158"/>
      <c r="C889" s="158"/>
      <c r="D889" s="158"/>
      <c r="E889" s="159"/>
      <c r="F889" s="228"/>
      <c r="G889" s="228"/>
      <c r="H889" s="228" t="str">
        <f t="shared" si="1"/>
        <v/>
      </c>
    </row>
    <row r="890">
      <c r="A890" s="158"/>
      <c r="B890" s="158"/>
      <c r="C890" s="158"/>
      <c r="D890" s="158"/>
      <c r="E890" s="159"/>
      <c r="F890" s="228"/>
      <c r="G890" s="228"/>
      <c r="H890" s="228" t="str">
        <f t="shared" si="1"/>
        <v/>
      </c>
    </row>
    <row r="891">
      <c r="A891" s="158"/>
      <c r="B891" s="158"/>
      <c r="C891" s="158"/>
      <c r="D891" s="158"/>
      <c r="E891" s="159"/>
      <c r="F891" s="228"/>
      <c r="G891" s="228"/>
      <c r="H891" s="228" t="str">
        <f t="shared" si="1"/>
        <v/>
      </c>
    </row>
    <row r="892">
      <c r="A892" s="158"/>
      <c r="B892" s="158"/>
      <c r="C892" s="158"/>
      <c r="D892" s="158"/>
      <c r="E892" s="159"/>
      <c r="F892" s="228"/>
      <c r="G892" s="228"/>
      <c r="H892" s="228" t="str">
        <f t="shared" si="1"/>
        <v/>
      </c>
    </row>
    <row r="893">
      <c r="A893" s="158"/>
      <c r="B893" s="158"/>
      <c r="C893" s="158"/>
      <c r="D893" s="158"/>
      <c r="E893" s="159"/>
      <c r="F893" s="228"/>
      <c r="G893" s="228"/>
      <c r="H893" s="228" t="str">
        <f t="shared" si="1"/>
        <v/>
      </c>
    </row>
    <row r="894">
      <c r="A894" s="158"/>
      <c r="B894" s="158"/>
      <c r="C894" s="158"/>
      <c r="D894" s="158"/>
      <c r="E894" s="159"/>
      <c r="F894" s="228"/>
      <c r="G894" s="228"/>
      <c r="H894" s="228" t="str">
        <f t="shared" si="1"/>
        <v/>
      </c>
    </row>
    <row r="895">
      <c r="A895" s="158"/>
      <c r="B895" s="158"/>
      <c r="C895" s="158"/>
      <c r="D895" s="158"/>
      <c r="E895" s="159"/>
      <c r="F895" s="228"/>
      <c r="G895" s="228"/>
      <c r="H895" s="228" t="str">
        <f t="shared" si="1"/>
        <v/>
      </c>
    </row>
    <row r="896">
      <c r="A896" s="158"/>
      <c r="B896" s="158"/>
      <c r="C896" s="158"/>
      <c r="D896" s="158"/>
      <c r="E896" s="159"/>
      <c r="F896" s="228"/>
      <c r="G896" s="228"/>
      <c r="H896" s="228" t="str">
        <f t="shared" si="1"/>
        <v/>
      </c>
    </row>
    <row r="897">
      <c r="A897" s="158"/>
      <c r="B897" s="158"/>
      <c r="C897" s="158"/>
      <c r="D897" s="158"/>
      <c r="E897" s="159"/>
      <c r="F897" s="228"/>
      <c r="G897" s="228"/>
      <c r="H897" s="228" t="str">
        <f t="shared" si="1"/>
        <v/>
      </c>
    </row>
    <row r="898">
      <c r="A898" s="158"/>
      <c r="B898" s="158"/>
      <c r="C898" s="158"/>
      <c r="D898" s="158"/>
      <c r="E898" s="159"/>
      <c r="F898" s="228"/>
      <c r="G898" s="228"/>
      <c r="H898" s="228" t="str">
        <f t="shared" si="1"/>
        <v/>
      </c>
    </row>
    <row r="899">
      <c r="A899" s="158"/>
      <c r="B899" s="158"/>
      <c r="C899" s="158"/>
      <c r="D899" s="158"/>
      <c r="E899" s="159"/>
      <c r="F899" s="228"/>
      <c r="G899" s="228"/>
      <c r="H899" s="228" t="str">
        <f t="shared" si="1"/>
        <v/>
      </c>
    </row>
    <row r="900">
      <c r="A900" s="158"/>
      <c r="B900" s="158"/>
      <c r="C900" s="158"/>
      <c r="D900" s="158"/>
      <c r="E900" s="159"/>
      <c r="F900" s="228"/>
      <c r="G900" s="228"/>
      <c r="H900" s="228" t="str">
        <f t="shared" si="1"/>
        <v/>
      </c>
    </row>
    <row r="901">
      <c r="A901" s="158"/>
      <c r="B901" s="158"/>
      <c r="C901" s="158"/>
      <c r="D901" s="158"/>
      <c r="E901" s="159"/>
      <c r="F901" s="228"/>
      <c r="G901" s="228"/>
      <c r="H901" s="228" t="str">
        <f t="shared" si="1"/>
        <v/>
      </c>
    </row>
    <row r="902">
      <c r="A902" s="158"/>
      <c r="B902" s="158"/>
      <c r="C902" s="158"/>
      <c r="D902" s="158"/>
      <c r="E902" s="159"/>
      <c r="F902" s="228"/>
      <c r="G902" s="228"/>
      <c r="H902" s="228" t="str">
        <f t="shared" si="1"/>
        <v/>
      </c>
    </row>
    <row r="903">
      <c r="A903" s="158"/>
      <c r="B903" s="158"/>
      <c r="C903" s="158"/>
      <c r="D903" s="158"/>
      <c r="E903" s="159"/>
      <c r="F903" s="228"/>
      <c r="G903" s="228"/>
      <c r="H903" s="228" t="str">
        <f t="shared" si="1"/>
        <v/>
      </c>
    </row>
    <row r="904">
      <c r="A904" s="158"/>
      <c r="B904" s="158"/>
      <c r="C904" s="158"/>
      <c r="D904" s="158"/>
      <c r="E904" s="159"/>
      <c r="F904" s="228"/>
      <c r="G904" s="228"/>
      <c r="H904" s="228" t="str">
        <f t="shared" si="1"/>
        <v/>
      </c>
    </row>
    <row r="905">
      <c r="A905" s="158"/>
      <c r="B905" s="158"/>
      <c r="C905" s="158"/>
      <c r="D905" s="158"/>
      <c r="E905" s="159"/>
      <c r="F905" s="228"/>
      <c r="G905" s="228"/>
      <c r="H905" s="228" t="str">
        <f t="shared" si="1"/>
        <v/>
      </c>
    </row>
    <row r="906">
      <c r="A906" s="158"/>
      <c r="B906" s="158"/>
      <c r="C906" s="158"/>
      <c r="D906" s="158"/>
      <c r="E906" s="159"/>
      <c r="F906" s="228"/>
      <c r="G906" s="228"/>
      <c r="H906" s="228" t="str">
        <f t="shared" si="1"/>
        <v/>
      </c>
    </row>
    <row r="907">
      <c r="A907" s="158"/>
      <c r="B907" s="158"/>
      <c r="C907" s="158"/>
      <c r="D907" s="158"/>
      <c r="E907" s="159"/>
      <c r="F907" s="228"/>
      <c r="G907" s="228"/>
      <c r="H907" s="228" t="str">
        <f t="shared" si="1"/>
        <v/>
      </c>
    </row>
    <row r="908">
      <c r="A908" s="158"/>
      <c r="B908" s="158"/>
      <c r="C908" s="158"/>
      <c r="D908" s="158"/>
      <c r="E908" s="159"/>
      <c r="F908" s="228"/>
      <c r="G908" s="228"/>
      <c r="H908" s="228" t="str">
        <f t="shared" si="1"/>
        <v/>
      </c>
    </row>
    <row r="909">
      <c r="A909" s="158"/>
      <c r="B909" s="158"/>
      <c r="C909" s="158"/>
      <c r="D909" s="158"/>
      <c r="E909" s="159"/>
      <c r="F909" s="228"/>
      <c r="G909" s="228"/>
      <c r="H909" s="228" t="str">
        <f t="shared" si="1"/>
        <v/>
      </c>
    </row>
    <row r="910">
      <c r="A910" s="158"/>
      <c r="B910" s="158"/>
      <c r="C910" s="158"/>
      <c r="D910" s="158"/>
      <c r="E910" s="159"/>
      <c r="F910" s="228"/>
      <c r="G910" s="228"/>
      <c r="H910" s="228" t="str">
        <f t="shared" si="1"/>
        <v/>
      </c>
    </row>
    <row r="911">
      <c r="A911" s="158"/>
      <c r="B911" s="158"/>
      <c r="C911" s="158"/>
      <c r="D911" s="158"/>
      <c r="E911" s="159"/>
      <c r="F911" s="228"/>
      <c r="G911" s="228"/>
      <c r="H911" s="228" t="str">
        <f t="shared" si="1"/>
        <v/>
      </c>
    </row>
    <row r="912">
      <c r="A912" s="158"/>
      <c r="B912" s="158"/>
      <c r="C912" s="158"/>
      <c r="D912" s="158"/>
      <c r="E912" s="159"/>
      <c r="F912" s="228"/>
      <c r="G912" s="228"/>
      <c r="H912" s="228" t="str">
        <f t="shared" si="1"/>
        <v/>
      </c>
    </row>
    <row r="913">
      <c r="A913" s="158"/>
      <c r="B913" s="158"/>
      <c r="C913" s="158"/>
      <c r="D913" s="158"/>
      <c r="E913" s="159"/>
      <c r="F913" s="228"/>
      <c r="G913" s="228"/>
      <c r="H913" s="228" t="str">
        <f t="shared" si="1"/>
        <v/>
      </c>
    </row>
    <row r="914">
      <c r="A914" s="158"/>
      <c r="B914" s="158"/>
      <c r="C914" s="158"/>
      <c r="D914" s="158"/>
      <c r="E914" s="159"/>
      <c r="F914" s="228"/>
      <c r="G914" s="228"/>
      <c r="H914" s="228" t="str">
        <f t="shared" si="1"/>
        <v/>
      </c>
    </row>
    <row r="915">
      <c r="A915" s="158"/>
      <c r="B915" s="158"/>
      <c r="C915" s="158"/>
      <c r="D915" s="158"/>
      <c r="E915" s="159"/>
      <c r="F915" s="228"/>
      <c r="G915" s="228"/>
      <c r="H915" s="228" t="str">
        <f t="shared" si="1"/>
        <v/>
      </c>
    </row>
    <row r="916">
      <c r="A916" s="158"/>
      <c r="B916" s="158"/>
      <c r="C916" s="158"/>
      <c r="D916" s="158"/>
      <c r="E916" s="159"/>
      <c r="F916" s="228"/>
      <c r="G916" s="228"/>
      <c r="H916" s="228" t="str">
        <f t="shared" si="1"/>
        <v/>
      </c>
    </row>
    <row r="917">
      <c r="A917" s="158"/>
      <c r="B917" s="158"/>
      <c r="C917" s="158"/>
      <c r="D917" s="158"/>
      <c r="E917" s="159"/>
      <c r="F917" s="228"/>
      <c r="G917" s="228"/>
      <c r="H917" s="228" t="str">
        <f t="shared" si="1"/>
        <v/>
      </c>
    </row>
    <row r="918">
      <c r="A918" s="158"/>
      <c r="B918" s="158"/>
      <c r="C918" s="158"/>
      <c r="D918" s="158"/>
      <c r="E918" s="159"/>
      <c r="F918" s="228"/>
      <c r="G918" s="228"/>
      <c r="H918" s="228" t="str">
        <f t="shared" si="1"/>
        <v/>
      </c>
    </row>
    <row r="919">
      <c r="A919" s="158"/>
      <c r="B919" s="158"/>
      <c r="C919" s="158"/>
      <c r="D919" s="158"/>
      <c r="E919" s="159"/>
      <c r="F919" s="228"/>
      <c r="G919" s="228"/>
      <c r="H919" s="228" t="str">
        <f t="shared" si="1"/>
        <v/>
      </c>
    </row>
    <row r="920">
      <c r="A920" s="158"/>
      <c r="B920" s="158"/>
      <c r="C920" s="158"/>
      <c r="D920" s="158"/>
      <c r="E920" s="159"/>
      <c r="F920" s="228"/>
      <c r="G920" s="228"/>
      <c r="H920" s="228" t="str">
        <f t="shared" si="1"/>
        <v/>
      </c>
    </row>
    <row r="921">
      <c r="A921" s="158"/>
      <c r="B921" s="158"/>
      <c r="C921" s="158"/>
      <c r="D921" s="158"/>
      <c r="E921" s="159"/>
      <c r="F921" s="228"/>
      <c r="G921" s="228"/>
      <c r="H921" s="228" t="str">
        <f t="shared" si="1"/>
        <v/>
      </c>
    </row>
    <row r="922">
      <c r="A922" s="158"/>
      <c r="B922" s="158"/>
      <c r="C922" s="158"/>
      <c r="D922" s="158"/>
      <c r="E922" s="159"/>
      <c r="F922" s="228"/>
      <c r="G922" s="228"/>
      <c r="H922" s="228" t="str">
        <f t="shared" si="1"/>
        <v/>
      </c>
    </row>
    <row r="923">
      <c r="A923" s="158"/>
      <c r="B923" s="158"/>
      <c r="C923" s="158"/>
      <c r="D923" s="158"/>
      <c r="E923" s="159"/>
      <c r="F923" s="228"/>
      <c r="G923" s="228"/>
      <c r="H923" s="228" t="str">
        <f t="shared" si="1"/>
        <v/>
      </c>
    </row>
    <row r="924">
      <c r="A924" s="158"/>
      <c r="B924" s="158"/>
      <c r="C924" s="158"/>
      <c r="D924" s="158"/>
      <c r="E924" s="159"/>
      <c r="F924" s="228"/>
      <c r="G924" s="228"/>
      <c r="H924" s="228" t="str">
        <f t="shared" si="1"/>
        <v/>
      </c>
    </row>
    <row r="925">
      <c r="A925" s="158"/>
      <c r="B925" s="158"/>
      <c r="C925" s="158"/>
      <c r="D925" s="158"/>
      <c r="E925" s="159"/>
      <c r="F925" s="228"/>
      <c r="G925" s="228"/>
      <c r="H925" s="228" t="str">
        <f t="shared" si="1"/>
        <v/>
      </c>
    </row>
    <row r="926">
      <c r="A926" s="158"/>
      <c r="B926" s="158"/>
      <c r="C926" s="158"/>
      <c r="D926" s="158"/>
      <c r="E926" s="159"/>
      <c r="F926" s="228"/>
      <c r="G926" s="228"/>
      <c r="H926" s="228" t="str">
        <f t="shared" si="1"/>
        <v/>
      </c>
    </row>
    <row r="927">
      <c r="A927" s="158"/>
      <c r="B927" s="158"/>
      <c r="C927" s="158"/>
      <c r="D927" s="158"/>
      <c r="E927" s="159"/>
      <c r="F927" s="228"/>
      <c r="G927" s="228"/>
      <c r="H927" s="228" t="str">
        <f t="shared" si="1"/>
        <v/>
      </c>
    </row>
    <row r="928">
      <c r="A928" s="158"/>
      <c r="B928" s="158"/>
      <c r="C928" s="158"/>
      <c r="D928" s="158"/>
      <c r="E928" s="159"/>
      <c r="F928" s="228"/>
      <c r="G928" s="228"/>
      <c r="H928" s="228" t="str">
        <f t="shared" si="1"/>
        <v/>
      </c>
    </row>
    <row r="929">
      <c r="A929" s="158"/>
      <c r="B929" s="158"/>
      <c r="C929" s="158"/>
      <c r="D929" s="158"/>
      <c r="E929" s="159"/>
      <c r="F929" s="228"/>
      <c r="G929" s="228"/>
      <c r="H929" s="228" t="str">
        <f t="shared" si="1"/>
        <v/>
      </c>
    </row>
    <row r="930">
      <c r="A930" s="158"/>
      <c r="B930" s="158"/>
      <c r="C930" s="158"/>
      <c r="D930" s="158"/>
      <c r="E930" s="159"/>
      <c r="F930" s="228"/>
      <c r="G930" s="228"/>
      <c r="H930" s="228" t="str">
        <f t="shared" si="1"/>
        <v/>
      </c>
    </row>
    <row r="931">
      <c r="A931" s="158"/>
      <c r="B931" s="158"/>
      <c r="C931" s="158"/>
      <c r="D931" s="158"/>
      <c r="E931" s="159"/>
      <c r="F931" s="228"/>
      <c r="G931" s="228"/>
      <c r="H931" s="228" t="str">
        <f t="shared" si="1"/>
        <v/>
      </c>
    </row>
    <row r="932">
      <c r="A932" s="158"/>
      <c r="B932" s="158"/>
      <c r="C932" s="158"/>
      <c r="D932" s="158"/>
      <c r="E932" s="159"/>
      <c r="F932" s="228"/>
      <c r="G932" s="228"/>
      <c r="H932" s="228" t="str">
        <f t="shared" si="1"/>
        <v/>
      </c>
    </row>
    <row r="933">
      <c r="A933" s="158"/>
      <c r="B933" s="158"/>
      <c r="C933" s="158"/>
      <c r="D933" s="158"/>
      <c r="E933" s="159"/>
      <c r="F933" s="228"/>
      <c r="G933" s="228"/>
      <c r="H933" s="228" t="str">
        <f t="shared" si="1"/>
        <v/>
      </c>
    </row>
    <row r="934">
      <c r="A934" s="158"/>
      <c r="B934" s="158"/>
      <c r="C934" s="158"/>
      <c r="D934" s="158"/>
      <c r="E934" s="159"/>
      <c r="F934" s="228"/>
      <c r="G934" s="228"/>
      <c r="H934" s="228" t="str">
        <f t="shared" si="1"/>
        <v/>
      </c>
    </row>
    <row r="935">
      <c r="A935" s="158"/>
      <c r="B935" s="158"/>
      <c r="C935" s="158"/>
      <c r="D935" s="158"/>
      <c r="E935" s="159"/>
      <c r="F935" s="228"/>
      <c r="G935" s="228"/>
      <c r="H935" s="228" t="str">
        <f t="shared" si="1"/>
        <v/>
      </c>
    </row>
    <row r="936">
      <c r="A936" s="158"/>
      <c r="B936" s="158"/>
      <c r="C936" s="158"/>
      <c r="D936" s="158"/>
      <c r="E936" s="159"/>
      <c r="F936" s="228"/>
      <c r="G936" s="228"/>
      <c r="H936" s="228" t="str">
        <f t="shared" si="1"/>
        <v/>
      </c>
    </row>
    <row r="937">
      <c r="A937" s="158"/>
      <c r="B937" s="158"/>
      <c r="C937" s="158"/>
      <c r="D937" s="158"/>
      <c r="E937" s="159"/>
      <c r="F937" s="228"/>
      <c r="G937" s="228"/>
      <c r="H937" s="228" t="str">
        <f t="shared" si="1"/>
        <v/>
      </c>
    </row>
    <row r="938">
      <c r="A938" s="158"/>
      <c r="B938" s="158"/>
      <c r="C938" s="158"/>
      <c r="D938" s="158"/>
      <c r="E938" s="159"/>
      <c r="F938" s="228"/>
      <c r="G938" s="228"/>
      <c r="H938" s="228" t="str">
        <f t="shared" si="1"/>
        <v/>
      </c>
    </row>
    <row r="939">
      <c r="A939" s="158"/>
      <c r="B939" s="158"/>
      <c r="C939" s="158"/>
      <c r="D939" s="158"/>
      <c r="E939" s="159"/>
      <c r="F939" s="228"/>
      <c r="G939" s="228"/>
      <c r="H939" s="228" t="str">
        <f t="shared" si="1"/>
        <v/>
      </c>
    </row>
    <row r="940">
      <c r="A940" s="158"/>
      <c r="B940" s="158"/>
      <c r="C940" s="158"/>
      <c r="D940" s="158"/>
      <c r="E940" s="159"/>
      <c r="F940" s="228"/>
      <c r="G940" s="228"/>
      <c r="H940" s="228" t="str">
        <f t="shared" si="1"/>
        <v/>
      </c>
    </row>
    <row r="941">
      <c r="A941" s="158"/>
      <c r="B941" s="158"/>
      <c r="C941" s="158"/>
      <c r="D941" s="158"/>
      <c r="E941" s="159"/>
      <c r="F941" s="228"/>
      <c r="G941" s="228"/>
      <c r="H941" s="228" t="str">
        <f t="shared" si="1"/>
        <v/>
      </c>
    </row>
    <row r="942">
      <c r="A942" s="158"/>
      <c r="B942" s="158"/>
      <c r="C942" s="158"/>
      <c r="D942" s="158"/>
      <c r="E942" s="159"/>
      <c r="F942" s="228"/>
      <c r="G942" s="228"/>
      <c r="H942" s="228" t="str">
        <f t="shared" si="1"/>
        <v/>
      </c>
    </row>
    <row r="943">
      <c r="A943" s="158"/>
      <c r="B943" s="158"/>
      <c r="C943" s="158"/>
      <c r="D943" s="158"/>
      <c r="E943" s="159"/>
      <c r="F943" s="228"/>
      <c r="G943" s="228"/>
      <c r="H943" s="228" t="str">
        <f t="shared" si="1"/>
        <v/>
      </c>
    </row>
    <row r="944">
      <c r="A944" s="158"/>
      <c r="B944" s="158"/>
      <c r="C944" s="158"/>
      <c r="D944" s="158"/>
      <c r="E944" s="159"/>
      <c r="F944" s="228"/>
      <c r="G944" s="228"/>
      <c r="H944" s="228" t="str">
        <f t="shared" si="1"/>
        <v/>
      </c>
    </row>
    <row r="945">
      <c r="A945" s="158"/>
      <c r="B945" s="158"/>
      <c r="C945" s="158"/>
      <c r="D945" s="158"/>
      <c r="E945" s="159"/>
      <c r="F945" s="228"/>
      <c r="G945" s="228"/>
      <c r="H945" s="228" t="str">
        <f t="shared" si="1"/>
        <v/>
      </c>
    </row>
    <row r="946">
      <c r="A946" s="158"/>
      <c r="B946" s="158"/>
      <c r="C946" s="158"/>
      <c r="D946" s="158"/>
      <c r="E946" s="159"/>
      <c r="F946" s="228"/>
      <c r="G946" s="228"/>
      <c r="H946" s="228" t="str">
        <f t="shared" si="1"/>
        <v/>
      </c>
    </row>
    <row r="947">
      <c r="A947" s="158"/>
      <c r="B947" s="158"/>
      <c r="C947" s="158"/>
      <c r="D947" s="158"/>
      <c r="E947" s="159"/>
      <c r="F947" s="228"/>
      <c r="G947" s="228"/>
      <c r="H947" s="228" t="str">
        <f t="shared" si="1"/>
        <v/>
      </c>
    </row>
    <row r="948">
      <c r="A948" s="158"/>
      <c r="B948" s="158"/>
      <c r="C948" s="158"/>
      <c r="D948" s="158"/>
      <c r="E948" s="159"/>
      <c r="F948" s="228"/>
      <c r="G948" s="228"/>
      <c r="H948" s="228" t="str">
        <f t="shared" si="1"/>
        <v/>
      </c>
    </row>
    <row r="949">
      <c r="A949" s="158"/>
      <c r="B949" s="158"/>
      <c r="C949" s="158"/>
      <c r="D949" s="158"/>
      <c r="E949" s="159"/>
      <c r="F949" s="228"/>
      <c r="G949" s="228"/>
      <c r="H949" s="228" t="str">
        <f t="shared" si="1"/>
        <v/>
      </c>
    </row>
    <row r="950">
      <c r="A950" s="158"/>
      <c r="B950" s="158"/>
      <c r="C950" s="158"/>
      <c r="D950" s="158"/>
      <c r="E950" s="159"/>
      <c r="F950" s="228"/>
      <c r="G950" s="228"/>
      <c r="H950" s="228" t="str">
        <f t="shared" si="1"/>
        <v/>
      </c>
    </row>
    <row r="951">
      <c r="A951" s="158"/>
      <c r="B951" s="158"/>
      <c r="C951" s="158"/>
      <c r="D951" s="158"/>
      <c r="E951" s="159"/>
      <c r="F951" s="228"/>
      <c r="G951" s="228"/>
      <c r="H951" s="228" t="str">
        <f t="shared" si="1"/>
        <v/>
      </c>
    </row>
    <row r="952">
      <c r="A952" s="158"/>
      <c r="B952" s="158"/>
      <c r="C952" s="158"/>
      <c r="D952" s="158"/>
      <c r="E952" s="159"/>
      <c r="F952" s="228"/>
      <c r="G952" s="228"/>
      <c r="H952" s="228" t="str">
        <f t="shared" si="1"/>
        <v/>
      </c>
    </row>
    <row r="953">
      <c r="A953" s="158"/>
      <c r="B953" s="158"/>
      <c r="C953" s="158"/>
      <c r="D953" s="158"/>
      <c r="E953" s="159"/>
      <c r="F953" s="228"/>
      <c r="G953" s="228"/>
      <c r="H953" s="228" t="str">
        <f t="shared" si="1"/>
        <v/>
      </c>
    </row>
    <row r="954">
      <c r="A954" s="158"/>
      <c r="B954" s="158"/>
      <c r="C954" s="158"/>
      <c r="D954" s="158"/>
      <c r="E954" s="159"/>
      <c r="F954" s="228"/>
      <c r="G954" s="228"/>
      <c r="H954" s="228" t="str">
        <f t="shared" si="1"/>
        <v/>
      </c>
    </row>
    <row r="955">
      <c r="A955" s="158"/>
      <c r="B955" s="158"/>
      <c r="C955" s="158"/>
      <c r="D955" s="158"/>
      <c r="E955" s="159"/>
      <c r="F955" s="228"/>
      <c r="G955" s="228"/>
      <c r="H955" s="228" t="str">
        <f t="shared" si="1"/>
        <v/>
      </c>
    </row>
    <row r="956">
      <c r="A956" s="158"/>
      <c r="B956" s="158"/>
      <c r="C956" s="158"/>
      <c r="D956" s="158"/>
      <c r="E956" s="159"/>
      <c r="F956" s="228"/>
      <c r="G956" s="228"/>
      <c r="H956" s="228" t="str">
        <f t="shared" si="1"/>
        <v/>
      </c>
    </row>
    <row r="957">
      <c r="A957" s="158"/>
      <c r="B957" s="158"/>
      <c r="C957" s="158"/>
      <c r="D957" s="158"/>
      <c r="E957" s="159"/>
      <c r="F957" s="228"/>
      <c r="G957" s="228"/>
      <c r="H957" s="228" t="str">
        <f t="shared" si="1"/>
        <v/>
      </c>
    </row>
    <row r="958">
      <c r="A958" s="158"/>
      <c r="B958" s="158"/>
      <c r="C958" s="158"/>
      <c r="D958" s="158"/>
      <c r="E958" s="159"/>
      <c r="F958" s="228"/>
      <c r="G958" s="228"/>
      <c r="H958" s="228" t="str">
        <f t="shared" si="1"/>
        <v/>
      </c>
    </row>
    <row r="959">
      <c r="A959" s="158"/>
      <c r="B959" s="158"/>
      <c r="C959" s="158"/>
      <c r="D959" s="158"/>
      <c r="E959" s="159"/>
      <c r="F959" s="228"/>
      <c r="G959" s="228"/>
      <c r="H959" s="228" t="str">
        <f t="shared" si="1"/>
        <v/>
      </c>
    </row>
    <row r="960">
      <c r="A960" s="158"/>
      <c r="B960" s="158"/>
      <c r="C960" s="158"/>
      <c r="D960" s="158"/>
      <c r="E960" s="159"/>
      <c r="F960" s="228"/>
      <c r="G960" s="228"/>
      <c r="H960" s="228" t="str">
        <f t="shared" si="1"/>
        <v/>
      </c>
    </row>
    <row r="961">
      <c r="A961" s="158"/>
      <c r="B961" s="158"/>
      <c r="C961" s="158"/>
      <c r="D961" s="158"/>
      <c r="E961" s="159"/>
      <c r="F961" s="228"/>
      <c r="G961" s="228"/>
      <c r="H961" s="228" t="str">
        <f t="shared" si="1"/>
        <v/>
      </c>
    </row>
    <row r="962">
      <c r="A962" s="158"/>
      <c r="B962" s="158"/>
      <c r="C962" s="158"/>
      <c r="D962" s="158"/>
      <c r="E962" s="159"/>
      <c r="F962" s="228"/>
      <c r="G962" s="228"/>
      <c r="H962" s="228" t="str">
        <f t="shared" si="1"/>
        <v/>
      </c>
    </row>
    <row r="963">
      <c r="A963" s="158"/>
      <c r="B963" s="158"/>
      <c r="C963" s="158"/>
      <c r="D963" s="158"/>
      <c r="E963" s="159"/>
      <c r="F963" s="228"/>
      <c r="G963" s="228"/>
      <c r="H963" s="228" t="str">
        <f t="shared" si="1"/>
        <v/>
      </c>
    </row>
    <row r="964">
      <c r="A964" s="158"/>
      <c r="B964" s="158"/>
      <c r="C964" s="158"/>
      <c r="D964" s="158"/>
      <c r="E964" s="159"/>
      <c r="F964" s="228"/>
      <c r="G964" s="228"/>
      <c r="H964" s="228" t="str">
        <f t="shared" si="1"/>
        <v/>
      </c>
    </row>
    <row r="965">
      <c r="A965" s="158"/>
      <c r="B965" s="158"/>
      <c r="C965" s="158"/>
      <c r="D965" s="158"/>
      <c r="E965" s="159"/>
      <c r="F965" s="228"/>
      <c r="G965" s="228"/>
      <c r="H965" s="228" t="str">
        <f t="shared" si="1"/>
        <v/>
      </c>
    </row>
    <row r="966">
      <c r="A966" s="158"/>
      <c r="B966" s="158"/>
      <c r="C966" s="158"/>
      <c r="D966" s="158"/>
      <c r="E966" s="159"/>
      <c r="F966" s="228"/>
      <c r="G966" s="228"/>
      <c r="H966" s="228" t="str">
        <f t="shared" si="1"/>
        <v/>
      </c>
    </row>
    <row r="967">
      <c r="A967" s="158"/>
      <c r="B967" s="158"/>
      <c r="C967" s="158"/>
      <c r="D967" s="158"/>
      <c r="E967" s="159"/>
      <c r="F967" s="228"/>
      <c r="G967" s="228"/>
      <c r="H967" s="228" t="str">
        <f t="shared" si="1"/>
        <v/>
      </c>
    </row>
    <row r="968">
      <c r="A968" s="158"/>
      <c r="B968" s="158"/>
      <c r="C968" s="158"/>
      <c r="D968" s="158"/>
      <c r="E968" s="159"/>
      <c r="F968" s="228"/>
      <c r="G968" s="228"/>
      <c r="H968" s="228" t="str">
        <f t="shared" si="1"/>
        <v/>
      </c>
    </row>
    <row r="969">
      <c r="A969" s="158"/>
      <c r="B969" s="158"/>
      <c r="C969" s="158"/>
      <c r="D969" s="158"/>
      <c r="E969" s="159"/>
      <c r="F969" s="228"/>
      <c r="G969" s="228"/>
      <c r="H969" s="228" t="str">
        <f t="shared" si="1"/>
        <v/>
      </c>
    </row>
    <row r="970">
      <c r="A970" s="158"/>
      <c r="B970" s="158"/>
      <c r="C970" s="158"/>
      <c r="D970" s="158"/>
      <c r="E970" s="159"/>
      <c r="F970" s="228"/>
      <c r="G970" s="228"/>
      <c r="H970" s="228" t="str">
        <f t="shared" si="1"/>
        <v/>
      </c>
    </row>
    <row r="971">
      <c r="A971" s="158"/>
      <c r="B971" s="158"/>
      <c r="C971" s="158"/>
      <c r="D971" s="158"/>
      <c r="E971" s="159"/>
      <c r="F971" s="228"/>
      <c r="G971" s="228"/>
      <c r="H971" s="228" t="str">
        <f t="shared" si="1"/>
        <v/>
      </c>
    </row>
    <row r="972">
      <c r="A972" s="158"/>
      <c r="B972" s="158"/>
      <c r="C972" s="158"/>
      <c r="D972" s="158"/>
      <c r="E972" s="159"/>
      <c r="F972" s="228"/>
      <c r="G972" s="228"/>
      <c r="H972" s="228" t="str">
        <f t="shared" si="1"/>
        <v/>
      </c>
    </row>
    <row r="973">
      <c r="A973" s="158"/>
      <c r="B973" s="158"/>
      <c r="C973" s="158"/>
      <c r="D973" s="158"/>
      <c r="E973" s="159"/>
      <c r="F973" s="228"/>
      <c r="G973" s="228"/>
      <c r="H973" s="228" t="str">
        <f t="shared" si="1"/>
        <v/>
      </c>
    </row>
    <row r="974">
      <c r="A974" s="158"/>
      <c r="B974" s="158"/>
      <c r="C974" s="158"/>
      <c r="D974" s="158"/>
      <c r="E974" s="159"/>
      <c r="F974" s="228"/>
      <c r="G974" s="228"/>
      <c r="H974" s="228" t="str">
        <f t="shared" si="1"/>
        <v/>
      </c>
    </row>
    <row r="975">
      <c r="A975" s="158"/>
      <c r="B975" s="158"/>
      <c r="C975" s="158"/>
      <c r="D975" s="158"/>
      <c r="E975" s="159"/>
      <c r="F975" s="228"/>
      <c r="G975" s="228"/>
      <c r="H975" s="228" t="str">
        <f t="shared" si="1"/>
        <v/>
      </c>
    </row>
    <row r="976">
      <c r="A976" s="158"/>
      <c r="B976" s="158"/>
      <c r="C976" s="158"/>
      <c r="D976" s="158"/>
      <c r="E976" s="159"/>
      <c r="F976" s="228"/>
      <c r="G976" s="228"/>
      <c r="H976" s="228" t="str">
        <f t="shared" si="1"/>
        <v/>
      </c>
    </row>
    <row r="977">
      <c r="A977" s="158"/>
      <c r="B977" s="158"/>
      <c r="C977" s="158"/>
      <c r="D977" s="158"/>
      <c r="E977" s="159"/>
      <c r="F977" s="228"/>
      <c r="G977" s="222"/>
      <c r="H977" s="228" t="str">
        <f t="shared" si="1"/>
        <v/>
      </c>
    </row>
    <row r="978">
      <c r="A978" s="158"/>
      <c r="B978" s="158"/>
      <c r="C978" s="158"/>
      <c r="D978" s="158"/>
      <c r="E978" s="159"/>
      <c r="F978" s="228"/>
      <c r="G978" s="228"/>
      <c r="H978" s="228" t="str">
        <f t="shared" si="1"/>
        <v/>
      </c>
    </row>
    <row r="979">
      <c r="A979" s="158"/>
      <c r="B979" s="158"/>
      <c r="C979" s="158"/>
      <c r="D979" s="158"/>
      <c r="E979" s="159"/>
      <c r="F979" s="228"/>
      <c r="G979" s="228"/>
      <c r="H979" s="228" t="str">
        <f t="shared" si="1"/>
        <v/>
      </c>
    </row>
    <row r="980">
      <c r="A980" s="158"/>
      <c r="B980" s="158"/>
      <c r="C980" s="158"/>
      <c r="D980" s="158"/>
      <c r="E980" s="159"/>
      <c r="F980" s="228"/>
      <c r="G980" s="228"/>
      <c r="H980" s="228" t="str">
        <f t="shared" si="1"/>
        <v/>
      </c>
    </row>
    <row r="981">
      <c r="A981" s="158"/>
      <c r="B981" s="158"/>
      <c r="C981" s="158"/>
      <c r="D981" s="158"/>
      <c r="E981" s="159"/>
      <c r="F981" s="228"/>
      <c r="G981" s="228"/>
      <c r="H981" s="228" t="str">
        <f t="shared" si="1"/>
        <v/>
      </c>
    </row>
    <row r="982">
      <c r="A982" s="158"/>
      <c r="B982" s="158"/>
      <c r="C982" s="158"/>
      <c r="D982" s="158"/>
      <c r="E982" s="159"/>
      <c r="F982" s="228"/>
      <c r="G982" s="228"/>
      <c r="H982" s="228" t="str">
        <f t="shared" si="1"/>
        <v/>
      </c>
    </row>
    <row r="983">
      <c r="A983" s="158"/>
      <c r="B983" s="158"/>
      <c r="C983" s="158"/>
      <c r="D983" s="158"/>
      <c r="E983" s="159"/>
      <c r="F983" s="228"/>
      <c r="G983" s="228"/>
      <c r="H983" s="228" t="str">
        <f t="shared" si="1"/>
        <v/>
      </c>
    </row>
    <row r="984">
      <c r="A984" s="158"/>
      <c r="B984" s="158"/>
      <c r="C984" s="158"/>
      <c r="D984" s="158"/>
      <c r="E984" s="159"/>
      <c r="F984" s="228"/>
      <c r="G984" s="228"/>
      <c r="H984" s="228" t="str">
        <f t="shared" si="1"/>
        <v/>
      </c>
    </row>
    <row r="985">
      <c r="A985" s="158"/>
      <c r="B985" s="158"/>
      <c r="C985" s="158"/>
      <c r="D985" s="158"/>
      <c r="E985" s="159"/>
      <c r="F985" s="228"/>
      <c r="G985" s="228"/>
      <c r="H985" s="228" t="str">
        <f t="shared" si="1"/>
        <v/>
      </c>
    </row>
    <row r="986">
      <c r="A986" s="158"/>
      <c r="B986" s="158"/>
      <c r="C986" s="158"/>
      <c r="D986" s="158"/>
      <c r="E986" s="159"/>
      <c r="F986" s="222"/>
      <c r="G986" s="228"/>
      <c r="H986" s="228" t="str">
        <f t="shared" si="1"/>
        <v/>
      </c>
    </row>
    <row r="987">
      <c r="A987" s="158"/>
      <c r="B987" s="158"/>
      <c r="C987" s="158"/>
      <c r="D987" s="158"/>
      <c r="E987" s="159"/>
      <c r="F987" s="222"/>
      <c r="G987" s="228"/>
      <c r="H987" s="228" t="str">
        <f t="shared" si="1"/>
        <v/>
      </c>
    </row>
    <row r="988">
      <c r="A988" s="158"/>
      <c r="B988" s="158"/>
      <c r="C988" s="158"/>
      <c r="D988" s="158"/>
      <c r="E988" s="159"/>
      <c r="F988" s="228"/>
      <c r="G988" s="228"/>
      <c r="H988" s="228" t="str">
        <f t="shared" si="1"/>
        <v/>
      </c>
    </row>
    <row r="989">
      <c r="A989" s="158"/>
      <c r="B989" s="158"/>
      <c r="C989" s="158"/>
      <c r="D989" s="158"/>
      <c r="E989" s="159"/>
      <c r="F989" s="228"/>
      <c r="G989" s="228"/>
      <c r="H989" s="228" t="str">
        <f t="shared" si="1"/>
        <v/>
      </c>
    </row>
    <row r="990">
      <c r="A990" s="158"/>
      <c r="B990" s="158"/>
      <c r="C990" s="158"/>
      <c r="D990" s="158"/>
      <c r="E990" s="159"/>
      <c r="F990" s="228"/>
      <c r="G990" s="228"/>
      <c r="H990" s="228" t="str">
        <f t="shared" si="1"/>
        <v/>
      </c>
    </row>
    <row r="991">
      <c r="A991" s="158"/>
      <c r="B991" s="158"/>
      <c r="C991" s="158"/>
      <c r="D991" s="158"/>
      <c r="E991" s="159"/>
      <c r="F991" s="228"/>
      <c r="G991" s="228"/>
      <c r="H991" s="228" t="str">
        <f t="shared" si="1"/>
        <v/>
      </c>
    </row>
    <row r="992">
      <c r="A992" s="158"/>
      <c r="B992" s="158"/>
      <c r="C992" s="158"/>
      <c r="D992" s="158"/>
      <c r="E992" s="159"/>
      <c r="F992" s="228"/>
      <c r="G992" s="228"/>
      <c r="H992" s="228" t="str">
        <f t="shared" si="1"/>
        <v/>
      </c>
    </row>
    <row r="993">
      <c r="A993" s="158"/>
      <c r="B993" s="158"/>
      <c r="C993" s="158"/>
      <c r="D993" s="158"/>
      <c r="E993" s="159"/>
      <c r="F993" s="228"/>
      <c r="G993" s="228"/>
      <c r="H993" s="228" t="str">
        <f t="shared" si="1"/>
        <v/>
      </c>
    </row>
    <row r="994">
      <c r="A994" s="158"/>
      <c r="B994" s="158"/>
      <c r="C994" s="158"/>
      <c r="D994" s="158"/>
      <c r="E994" s="159"/>
      <c r="F994" s="228"/>
      <c r="G994" s="228"/>
      <c r="H994" s="228" t="str">
        <f t="shared" si="1"/>
        <v/>
      </c>
    </row>
    <row r="995">
      <c r="A995" s="158"/>
      <c r="B995" s="158"/>
      <c r="C995" s="158"/>
      <c r="D995" s="158"/>
      <c r="E995" s="159"/>
      <c r="F995" s="228"/>
      <c r="G995" s="228"/>
      <c r="H995" s="228" t="str">
        <f t="shared" si="1"/>
        <v/>
      </c>
    </row>
    <row r="996">
      <c r="A996" s="158"/>
      <c r="B996" s="158"/>
      <c r="C996" s="158"/>
      <c r="D996" s="158"/>
      <c r="E996" s="159"/>
      <c r="F996" s="228"/>
      <c r="G996" s="228"/>
      <c r="H996" s="228" t="str">
        <f t="shared" si="1"/>
        <v/>
      </c>
    </row>
    <row r="997">
      <c r="A997" s="158"/>
      <c r="B997" s="158"/>
      <c r="C997" s="158"/>
      <c r="D997" s="158"/>
      <c r="E997" s="159"/>
      <c r="F997" s="228"/>
      <c r="G997" s="228"/>
      <c r="H997" s="228" t="str">
        <f t="shared" si="1"/>
        <v/>
      </c>
    </row>
    <row r="998">
      <c r="A998" s="158"/>
      <c r="B998" s="158"/>
      <c r="C998" s="158"/>
      <c r="D998" s="158"/>
      <c r="E998" s="159"/>
      <c r="F998" s="222"/>
      <c r="G998" s="222"/>
      <c r="H998" s="228" t="str">
        <f t="shared" si="1"/>
        <v/>
      </c>
    </row>
    <row r="999">
      <c r="A999" s="158"/>
      <c r="B999" s="158"/>
      <c r="C999" s="158"/>
      <c r="D999" s="158"/>
      <c r="E999" s="159"/>
      <c r="F999" s="222"/>
      <c r="G999" s="222"/>
      <c r="H999" s="228" t="str">
        <f t="shared" si="1"/>
        <v/>
      </c>
    </row>
    <row r="1000">
      <c r="A1000" s="158"/>
      <c r="B1000" s="158"/>
      <c r="C1000" s="158"/>
      <c r="D1000" s="158"/>
      <c r="E1000" s="159"/>
      <c r="F1000" s="228"/>
      <c r="G1000" s="228"/>
      <c r="H1000" s="228" t="str">
        <f t="shared" si="1"/>
        <v/>
      </c>
    </row>
    <row r="1001">
      <c r="A1001" s="158"/>
      <c r="B1001" s="158"/>
      <c r="C1001" s="158"/>
      <c r="D1001" s="158"/>
      <c r="E1001" s="159"/>
      <c r="F1001" s="228"/>
      <c r="G1001" s="228"/>
      <c r="H1001" s="228" t="str">
        <f t="shared" si="1"/>
        <v/>
      </c>
    </row>
    <row r="1002">
      <c r="A1002" s="171"/>
      <c r="B1002" s="172"/>
      <c r="C1002" s="172"/>
      <c r="D1002" s="172"/>
      <c r="E1002" s="173" t="s">
        <v>1537</v>
      </c>
      <c r="F1002" s="181">
        <f t="shared" ref="F1002:G1002" si="2">SUM(F5:F1001)</f>
        <v>22000</v>
      </c>
      <c r="G1002" s="181">
        <f t="shared" si="2"/>
        <v>0</v>
      </c>
      <c r="H1002" s="184">
        <f>F1002-G1002</f>
        <v>22000</v>
      </c>
    </row>
  </sheetData>
  <autoFilter ref="$A$4:$H$1001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1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1">
      <formula1>OR(NOT(ISERROR(DATEVALUE(A5))), AND(ISNUMBER(A5), LEFT(CELL("format", A5))="D"))</formula1>
    </dataValidation>
    <dataValidation type="list" allowBlank="1" showInputMessage="1" showErrorMessage="1" prompt="Sirf list se choose karein" sqref="C5:C1001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7000</v>
      </c>
      <c r="H1" s="14"/>
    </row>
    <row r="2" ht="21.75" customHeight="1">
      <c r="A2" s="17" t="s">
        <v>2</v>
      </c>
      <c r="D2" s="16" t="s">
        <v>3</v>
      </c>
      <c r="F2" s="18"/>
      <c r="G2" s="310" t="s">
        <v>441</v>
      </c>
      <c r="H2" s="23"/>
    </row>
    <row r="3" ht="22.5" customHeight="1">
      <c r="A3" s="25" t="s">
        <v>7</v>
      </c>
      <c r="B3" s="27" t="s">
        <v>8</v>
      </c>
      <c r="C3" s="28"/>
      <c r="D3" s="29" t="s">
        <v>2598</v>
      </c>
      <c r="F3" s="18"/>
      <c r="G3" s="310" t="s">
        <v>442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45092.0</v>
      </c>
      <c r="B5" s="44" t="s">
        <v>2599</v>
      </c>
      <c r="C5" s="44" t="s">
        <v>25</v>
      </c>
      <c r="D5" s="44">
        <v>612959.0</v>
      </c>
      <c r="E5" s="50" t="s">
        <v>2600</v>
      </c>
      <c r="F5" s="52">
        <v>7500.0</v>
      </c>
      <c r="G5" s="52"/>
      <c r="H5" s="54">
        <f>IF(AND(F5="", G5=""), "", F5 - G5)
</f>
        <v>7500</v>
      </c>
    </row>
    <row r="6">
      <c r="A6" s="42">
        <v>45092.0</v>
      </c>
      <c r="B6" s="65" t="s">
        <v>2599</v>
      </c>
      <c r="C6" s="61"/>
      <c r="D6" s="61"/>
      <c r="E6" s="50" t="s">
        <v>30</v>
      </c>
      <c r="F6" s="52"/>
      <c r="G6" s="52">
        <v>7500.0</v>
      </c>
      <c r="H6" s="54">
        <f t="shared" ref="H6:H1000" si="1">IF(AND(F6="", G6=""), "", H5 + F6 - G6)</f>
        <v>0</v>
      </c>
    </row>
    <row r="7">
      <c r="A7" s="42">
        <v>45131.0</v>
      </c>
      <c r="B7" s="58"/>
      <c r="C7" s="68"/>
      <c r="D7" s="68"/>
      <c r="E7" s="50" t="s">
        <v>2601</v>
      </c>
      <c r="F7" s="52">
        <v>0.0</v>
      </c>
      <c r="G7" s="52"/>
      <c r="H7" s="54">
        <f t="shared" si="1"/>
        <v>0</v>
      </c>
    </row>
    <row r="8">
      <c r="A8" s="42">
        <v>45807.0</v>
      </c>
      <c r="B8" s="65" t="s">
        <v>2599</v>
      </c>
      <c r="C8" s="44" t="s">
        <v>71</v>
      </c>
      <c r="D8" s="44">
        <v>612959.0</v>
      </c>
      <c r="E8" s="50" t="s">
        <v>2602</v>
      </c>
      <c r="F8" s="52">
        <v>9000.0</v>
      </c>
      <c r="G8" s="52"/>
      <c r="H8" s="54">
        <f t="shared" si="1"/>
        <v>9000</v>
      </c>
    </row>
    <row r="9">
      <c r="A9" s="42">
        <v>45807.0</v>
      </c>
      <c r="B9" s="65" t="s">
        <v>2599</v>
      </c>
      <c r="C9" s="68"/>
      <c r="D9" s="44">
        <v>612959.0</v>
      </c>
      <c r="E9" s="50" t="s">
        <v>2603</v>
      </c>
      <c r="F9" s="52">
        <v>25000.0</v>
      </c>
      <c r="G9" s="52"/>
      <c r="H9" s="54">
        <f t="shared" si="1"/>
        <v>34000</v>
      </c>
    </row>
    <row r="10">
      <c r="A10" s="42">
        <v>45807.0</v>
      </c>
      <c r="B10" s="68"/>
      <c r="C10" s="68"/>
      <c r="D10" s="68"/>
      <c r="E10" s="50" t="s">
        <v>2604</v>
      </c>
      <c r="F10" s="52"/>
      <c r="G10" s="52">
        <v>34000.0</v>
      </c>
      <c r="H10" s="54">
        <f t="shared" si="1"/>
        <v>0</v>
      </c>
    </row>
    <row r="11">
      <c r="A11" s="42">
        <v>46146.0</v>
      </c>
      <c r="B11" s="65" t="s">
        <v>2605</v>
      </c>
      <c r="C11" s="44" t="s">
        <v>1333</v>
      </c>
      <c r="D11" s="44">
        <v>879552.0</v>
      </c>
      <c r="E11" s="50" t="s">
        <v>2606</v>
      </c>
      <c r="F11" s="52">
        <v>16000.0</v>
      </c>
      <c r="G11" s="52"/>
      <c r="H11" s="54">
        <f t="shared" si="1"/>
        <v>16000</v>
      </c>
    </row>
    <row r="12">
      <c r="A12" s="42">
        <v>46146.0</v>
      </c>
      <c r="B12" s="65" t="s">
        <v>2607</v>
      </c>
      <c r="C12" s="44" t="s">
        <v>1333</v>
      </c>
      <c r="D12" s="44">
        <v>879553.0</v>
      </c>
      <c r="E12" s="50" t="s">
        <v>2608</v>
      </c>
      <c r="F12" s="52">
        <v>16000.0</v>
      </c>
      <c r="G12" s="52"/>
      <c r="H12" s="54">
        <f t="shared" si="1"/>
        <v>32000</v>
      </c>
    </row>
    <row r="13">
      <c r="A13" s="42">
        <v>46150.0</v>
      </c>
      <c r="B13" s="68"/>
      <c r="C13" s="61"/>
      <c r="D13" s="61"/>
      <c r="E13" s="50" t="s">
        <v>286</v>
      </c>
      <c r="F13" s="52"/>
      <c r="G13" s="52">
        <v>25000.0</v>
      </c>
      <c r="H13" s="54">
        <f t="shared" si="1"/>
        <v>7000</v>
      </c>
    </row>
    <row r="14">
      <c r="A14" s="42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73500</v>
      </c>
      <c r="G1001" s="181">
        <f t="shared" si="2"/>
        <v>66500</v>
      </c>
      <c r="H1001" s="184">
        <f>F1001-G1001</f>
        <v>7000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447</v>
      </c>
      <c r="H2" s="23"/>
    </row>
    <row r="3" ht="22.5" customHeight="1">
      <c r="A3" s="25" t="s">
        <v>7</v>
      </c>
      <c r="B3" s="27" t="s">
        <v>8</v>
      </c>
      <c r="C3" s="28"/>
      <c r="D3" s="29" t="s">
        <v>2609</v>
      </c>
      <c r="F3" s="18"/>
      <c r="G3" s="296" t="s">
        <v>448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2610</v>
      </c>
      <c r="C5" s="44"/>
      <c r="D5" s="44"/>
      <c r="E5" s="50" t="s">
        <v>2611</v>
      </c>
      <c r="F5" s="52">
        <v>0.0</v>
      </c>
      <c r="G5" s="52">
        <v>0.0</v>
      </c>
      <c r="H5" s="54">
        <f>IF(AND(F5="", G5=""), "", F5 - G5)
</f>
        <v>0</v>
      </c>
    </row>
    <row r="6">
      <c r="A6" s="206"/>
      <c r="B6" s="65" t="s">
        <v>2612</v>
      </c>
      <c r="C6" s="61"/>
      <c r="D6" s="61"/>
      <c r="E6" s="50" t="s">
        <v>2613</v>
      </c>
      <c r="F6" s="52">
        <v>0.0</v>
      </c>
      <c r="G6" s="52">
        <v>0.0</v>
      </c>
      <c r="H6" s="54">
        <f t="shared" ref="H6:H1000" si="1">IF(AND(F6="", G6=""), "", H5 + F6 - G6)</f>
        <v>0</v>
      </c>
    </row>
    <row r="7">
      <c r="A7" s="56">
        <v>45043.0</v>
      </c>
      <c r="B7" s="65" t="s">
        <v>2614</v>
      </c>
      <c r="C7" s="44" t="s">
        <v>26</v>
      </c>
      <c r="D7" s="68"/>
      <c r="E7" s="50" t="s">
        <v>2615</v>
      </c>
      <c r="F7" s="52">
        <v>6500.0</v>
      </c>
      <c r="G7" s="52"/>
      <c r="H7" s="54">
        <f t="shared" si="1"/>
        <v>6500</v>
      </c>
    </row>
    <row r="8">
      <c r="A8" s="56">
        <v>45043.0</v>
      </c>
      <c r="B8" s="65" t="s">
        <v>2616</v>
      </c>
      <c r="C8" s="44" t="s">
        <v>26</v>
      </c>
      <c r="D8" s="68"/>
      <c r="E8" s="50" t="s">
        <v>2617</v>
      </c>
      <c r="F8" s="52">
        <v>6500.0</v>
      </c>
      <c r="G8" s="52"/>
      <c r="H8" s="54">
        <f t="shared" si="1"/>
        <v>13000</v>
      </c>
    </row>
    <row r="9">
      <c r="A9" s="42">
        <v>45043.0</v>
      </c>
      <c r="B9" s="44" t="s">
        <v>2618</v>
      </c>
      <c r="C9" s="44" t="s">
        <v>26</v>
      </c>
      <c r="D9" s="68"/>
      <c r="E9" s="50" t="s">
        <v>2619</v>
      </c>
      <c r="F9" s="52">
        <v>6500.0</v>
      </c>
      <c r="G9" s="52"/>
      <c r="H9" s="54">
        <f t="shared" si="1"/>
        <v>19500</v>
      </c>
    </row>
    <row r="10">
      <c r="A10" s="42">
        <v>45043.0</v>
      </c>
      <c r="B10" s="44" t="s">
        <v>2620</v>
      </c>
      <c r="C10" s="44" t="s">
        <v>26</v>
      </c>
      <c r="D10" s="68"/>
      <c r="E10" s="50" t="s">
        <v>2621</v>
      </c>
      <c r="F10" s="52">
        <v>6500.0</v>
      </c>
      <c r="G10" s="52"/>
      <c r="H10" s="54">
        <f t="shared" si="1"/>
        <v>26000</v>
      </c>
    </row>
    <row r="11">
      <c r="A11" s="42">
        <v>45043.0</v>
      </c>
      <c r="B11" s="44" t="s">
        <v>2622</v>
      </c>
      <c r="C11" s="44" t="s">
        <v>26</v>
      </c>
      <c r="D11" s="68"/>
      <c r="E11" s="50" t="s">
        <v>2623</v>
      </c>
      <c r="F11" s="52">
        <v>6500.0</v>
      </c>
      <c r="G11" s="52"/>
      <c r="H11" s="54">
        <f t="shared" si="1"/>
        <v>32500</v>
      </c>
    </row>
    <row r="12">
      <c r="A12" s="42">
        <v>45043.0</v>
      </c>
      <c r="B12" s="44" t="s">
        <v>2624</v>
      </c>
      <c r="C12" s="44" t="s">
        <v>26</v>
      </c>
      <c r="D12" s="61"/>
      <c r="E12" s="50" t="s">
        <v>2625</v>
      </c>
      <c r="F12" s="52">
        <v>6500.0</v>
      </c>
      <c r="G12" s="52"/>
      <c r="H12" s="54">
        <f t="shared" si="1"/>
        <v>39000</v>
      </c>
    </row>
    <row r="13">
      <c r="A13" s="42">
        <v>45043.0</v>
      </c>
      <c r="B13" s="44" t="s">
        <v>2626</v>
      </c>
      <c r="C13" s="44" t="s">
        <v>26</v>
      </c>
      <c r="D13" s="61"/>
      <c r="E13" s="50" t="s">
        <v>2627</v>
      </c>
      <c r="F13" s="52">
        <v>6500.0</v>
      </c>
      <c r="G13" s="52"/>
      <c r="H13" s="54">
        <f t="shared" si="1"/>
        <v>45500</v>
      </c>
    </row>
    <row r="14">
      <c r="A14" s="42">
        <v>45037.0</v>
      </c>
      <c r="B14" s="61"/>
      <c r="C14" s="61"/>
      <c r="D14" s="61"/>
      <c r="E14" s="50" t="s">
        <v>30</v>
      </c>
      <c r="F14" s="52"/>
      <c r="G14" s="52">
        <v>45500.0</v>
      </c>
      <c r="H14" s="54">
        <f t="shared" si="1"/>
        <v>0</v>
      </c>
    </row>
    <row r="15">
      <c r="A15" s="42"/>
      <c r="B15" s="68"/>
      <c r="C15" s="61"/>
      <c r="D15" s="61"/>
      <c r="E15" s="50" t="s">
        <v>2628</v>
      </c>
      <c r="F15" s="52">
        <v>10500.0</v>
      </c>
      <c r="G15" s="52">
        <v>10500.0</v>
      </c>
      <c r="H15" s="54">
        <f t="shared" si="1"/>
        <v>0</v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56000</v>
      </c>
      <c r="G1001" s="181">
        <f t="shared" si="2"/>
        <v>56000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16000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454</v>
      </c>
      <c r="H2" s="23"/>
    </row>
    <row r="3" ht="22.5" customHeight="1">
      <c r="A3" s="25" t="s">
        <v>7</v>
      </c>
      <c r="B3" s="27" t="s">
        <v>8</v>
      </c>
      <c r="C3" s="28"/>
      <c r="D3" s="29" t="s">
        <v>2629</v>
      </c>
      <c r="F3" s="18"/>
      <c r="G3" s="296" t="s">
        <v>456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2630</v>
      </c>
      <c r="C5" s="44"/>
      <c r="D5" s="44"/>
      <c r="E5" s="50" t="s">
        <v>2631</v>
      </c>
      <c r="F5" s="52">
        <v>8000.0</v>
      </c>
      <c r="G5" s="52"/>
      <c r="H5" s="54">
        <f>IF(AND(F5="", G5=""), "", F5 - G5)
</f>
        <v>8000</v>
      </c>
    </row>
    <row r="6">
      <c r="A6" s="56">
        <v>44373.0</v>
      </c>
      <c r="B6" s="58"/>
      <c r="C6" s="61"/>
      <c r="D6" s="61"/>
      <c r="E6" s="50" t="s">
        <v>30</v>
      </c>
      <c r="F6" s="52"/>
      <c r="G6" s="52">
        <v>8000.0</v>
      </c>
      <c r="H6" s="54">
        <f t="shared" ref="H6:H1000" si="1">IF(AND(F6="", G6=""), "", H5 + F6 - G6)</f>
        <v>0</v>
      </c>
    </row>
    <row r="7">
      <c r="A7" s="206"/>
      <c r="B7" s="65" t="s">
        <v>2632</v>
      </c>
      <c r="C7" s="44" t="s">
        <v>26</v>
      </c>
      <c r="D7" s="68"/>
      <c r="E7" s="50" t="s">
        <v>2633</v>
      </c>
      <c r="F7" s="52">
        <v>7000.0</v>
      </c>
      <c r="G7" s="52"/>
      <c r="H7" s="54">
        <f t="shared" si="1"/>
        <v>7000</v>
      </c>
    </row>
    <row r="8">
      <c r="A8" s="206"/>
      <c r="B8" s="65" t="s">
        <v>2634</v>
      </c>
      <c r="C8" s="44" t="s">
        <v>26</v>
      </c>
      <c r="D8" s="68"/>
      <c r="E8" s="50" t="s">
        <v>2635</v>
      </c>
      <c r="F8" s="52">
        <v>7000.0</v>
      </c>
      <c r="G8" s="52"/>
      <c r="H8" s="54">
        <f t="shared" si="1"/>
        <v>14000</v>
      </c>
    </row>
    <row r="9">
      <c r="A9" s="42"/>
      <c r="B9" s="44" t="s">
        <v>2636</v>
      </c>
      <c r="C9" s="44" t="s">
        <v>26</v>
      </c>
      <c r="D9" s="68"/>
      <c r="E9" s="50" t="s">
        <v>2637</v>
      </c>
      <c r="F9" s="52">
        <v>7000.0</v>
      </c>
      <c r="G9" s="52"/>
      <c r="H9" s="54">
        <f t="shared" si="1"/>
        <v>21000</v>
      </c>
    </row>
    <row r="10">
      <c r="A10" s="42"/>
      <c r="B10" s="44" t="s">
        <v>2638</v>
      </c>
      <c r="C10" s="44" t="s">
        <v>26</v>
      </c>
      <c r="D10" s="68"/>
      <c r="E10" s="50" t="s">
        <v>2639</v>
      </c>
      <c r="F10" s="52">
        <v>7000.0</v>
      </c>
      <c r="G10" s="52"/>
      <c r="H10" s="54">
        <f t="shared" si="1"/>
        <v>28000</v>
      </c>
    </row>
    <row r="11">
      <c r="A11" s="42"/>
      <c r="B11" s="44" t="s">
        <v>2640</v>
      </c>
      <c r="C11" s="44" t="s">
        <v>26</v>
      </c>
      <c r="D11" s="68"/>
      <c r="E11" s="50" t="s">
        <v>2641</v>
      </c>
      <c r="F11" s="52">
        <v>7000.0</v>
      </c>
      <c r="G11" s="52"/>
      <c r="H11" s="54">
        <f t="shared" si="1"/>
        <v>35000</v>
      </c>
    </row>
    <row r="12">
      <c r="A12" s="42">
        <v>44481.0</v>
      </c>
      <c r="B12" s="68"/>
      <c r="C12" s="61"/>
      <c r="D12" s="61"/>
      <c r="E12" s="50" t="s">
        <v>2642</v>
      </c>
      <c r="F12" s="52"/>
      <c r="G12" s="52">
        <v>18000.0</v>
      </c>
      <c r="H12" s="54">
        <f t="shared" si="1"/>
        <v>17000</v>
      </c>
    </row>
    <row r="13">
      <c r="A13" s="42">
        <v>44545.0</v>
      </c>
      <c r="B13" s="68"/>
      <c r="C13" s="61"/>
      <c r="D13" s="61"/>
      <c r="E13" s="50" t="s">
        <v>30</v>
      </c>
      <c r="F13" s="52"/>
      <c r="G13" s="52">
        <v>15000.0</v>
      </c>
      <c r="H13" s="54">
        <f t="shared" si="1"/>
        <v>2000</v>
      </c>
    </row>
    <row r="14">
      <c r="A14" s="42"/>
      <c r="B14" s="44" t="s">
        <v>2643</v>
      </c>
      <c r="C14" s="61"/>
      <c r="D14" s="61"/>
      <c r="E14" s="50" t="s">
        <v>2644</v>
      </c>
      <c r="F14" s="52">
        <v>8000.0</v>
      </c>
      <c r="G14" s="52"/>
      <c r="H14" s="54">
        <f t="shared" si="1"/>
        <v>10000</v>
      </c>
    </row>
    <row r="15">
      <c r="A15" s="42"/>
      <c r="B15" s="44" t="s">
        <v>2645</v>
      </c>
      <c r="C15" s="61"/>
      <c r="D15" s="61"/>
      <c r="E15" s="50" t="s">
        <v>2646</v>
      </c>
      <c r="F15" s="52">
        <v>8000.0</v>
      </c>
      <c r="G15" s="52"/>
      <c r="H15" s="54">
        <f t="shared" si="1"/>
        <v>18000</v>
      </c>
    </row>
    <row r="16">
      <c r="A16" s="42">
        <v>44565.0</v>
      </c>
      <c r="B16" s="61"/>
      <c r="C16" s="61"/>
      <c r="D16" s="61"/>
      <c r="E16" s="50" t="s">
        <v>30</v>
      </c>
      <c r="F16" s="52"/>
      <c r="G16" s="52">
        <v>15000.0</v>
      </c>
      <c r="H16" s="54">
        <f t="shared" si="1"/>
        <v>3000</v>
      </c>
    </row>
    <row r="17">
      <c r="A17" s="42">
        <v>45187.0</v>
      </c>
      <c r="B17" s="44" t="s">
        <v>2647</v>
      </c>
      <c r="C17" s="44" t="s">
        <v>26</v>
      </c>
      <c r="D17" s="68"/>
      <c r="E17" s="50" t="s">
        <v>2648</v>
      </c>
      <c r="F17" s="52">
        <v>8000.0</v>
      </c>
      <c r="G17" s="52"/>
      <c r="H17" s="54">
        <f t="shared" si="1"/>
        <v>11000</v>
      </c>
    </row>
    <row r="18">
      <c r="A18" s="42">
        <v>45188.0</v>
      </c>
      <c r="B18" s="68"/>
      <c r="C18" s="61"/>
      <c r="D18" s="61"/>
      <c r="E18" s="50" t="s">
        <v>30</v>
      </c>
      <c r="F18" s="54"/>
      <c r="G18" s="52">
        <v>8000.0</v>
      </c>
      <c r="H18" s="54">
        <f t="shared" si="1"/>
        <v>3000</v>
      </c>
    </row>
    <row r="19">
      <c r="A19" s="42">
        <v>45478.0</v>
      </c>
      <c r="B19" s="44" t="s">
        <v>2649</v>
      </c>
      <c r="C19" s="44" t="s">
        <v>26</v>
      </c>
      <c r="D19" s="68"/>
      <c r="E19" s="50" t="s">
        <v>2650</v>
      </c>
      <c r="F19" s="52">
        <v>8000.0</v>
      </c>
      <c r="G19" s="52">
        <v>8000.0</v>
      </c>
      <c r="H19" s="54">
        <f t="shared" si="1"/>
        <v>3000</v>
      </c>
    </row>
    <row r="20">
      <c r="A20" s="42">
        <v>45972.0</v>
      </c>
      <c r="B20" s="44" t="s">
        <v>2651</v>
      </c>
      <c r="C20" s="44" t="s">
        <v>26</v>
      </c>
      <c r="D20" s="61"/>
      <c r="E20" s="50" t="s">
        <v>2652</v>
      </c>
      <c r="F20" s="52">
        <v>10000.0</v>
      </c>
      <c r="G20" s="52">
        <v>10000.0</v>
      </c>
      <c r="H20" s="54">
        <f t="shared" si="1"/>
        <v>3000</v>
      </c>
    </row>
    <row r="21">
      <c r="A21" s="42">
        <v>45972.0</v>
      </c>
      <c r="B21" s="44" t="s">
        <v>2651</v>
      </c>
      <c r="C21" s="44" t="s">
        <v>26</v>
      </c>
      <c r="D21" s="61"/>
      <c r="E21" s="50" t="s">
        <v>2653</v>
      </c>
      <c r="F21" s="52">
        <v>10000.0</v>
      </c>
      <c r="G21" s="52">
        <v>10000.0</v>
      </c>
      <c r="H21" s="54">
        <f t="shared" si="1"/>
        <v>3000</v>
      </c>
    </row>
    <row r="22">
      <c r="A22" s="42">
        <v>46190.0</v>
      </c>
      <c r="B22" s="44" t="s">
        <v>2651</v>
      </c>
      <c r="C22" s="44" t="s">
        <v>25</v>
      </c>
      <c r="D22" s="61"/>
      <c r="E22" s="50" t="s">
        <v>2652</v>
      </c>
      <c r="F22" s="52">
        <v>13000.0</v>
      </c>
      <c r="G22" s="54"/>
      <c r="H22" s="54">
        <f t="shared" si="1"/>
        <v>16000</v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108000</v>
      </c>
      <c r="G1001" s="181">
        <f t="shared" si="2"/>
        <v>92000</v>
      </c>
      <c r="H1001" s="184">
        <f>F1001-G1001</f>
        <v>16000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24000</v>
      </c>
      <c r="H1" s="14"/>
    </row>
    <row r="2" ht="21.75" customHeight="1">
      <c r="A2" s="17" t="s">
        <v>2</v>
      </c>
      <c r="D2" s="16" t="s">
        <v>3</v>
      </c>
      <c r="F2" s="18"/>
      <c r="G2" s="320" t="s">
        <v>462</v>
      </c>
      <c r="H2" s="23"/>
    </row>
    <row r="3" ht="22.5" customHeight="1">
      <c r="A3" s="25" t="s">
        <v>7</v>
      </c>
      <c r="B3" s="27" t="s">
        <v>8</v>
      </c>
      <c r="C3" s="28"/>
      <c r="D3" s="29" t="s">
        <v>2654</v>
      </c>
      <c r="F3" s="18"/>
      <c r="G3" s="320" t="s">
        <v>463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2655</v>
      </c>
      <c r="C5" s="44" t="s">
        <v>26</v>
      </c>
      <c r="D5" s="44"/>
      <c r="E5" s="50" t="s">
        <v>2656</v>
      </c>
      <c r="F5" s="52">
        <v>5000.0</v>
      </c>
      <c r="G5" s="52"/>
      <c r="H5" s="54">
        <f>IF(AND(F5="", G5=""), "", F5 - G5)
</f>
        <v>5000</v>
      </c>
    </row>
    <row r="6">
      <c r="A6" s="56">
        <v>44053.0</v>
      </c>
      <c r="B6" s="65" t="s">
        <v>2657</v>
      </c>
      <c r="C6" s="44" t="s">
        <v>26</v>
      </c>
      <c r="D6" s="61"/>
      <c r="E6" s="50" t="s">
        <v>2658</v>
      </c>
      <c r="F6" s="52">
        <v>5000.0</v>
      </c>
      <c r="G6" s="52">
        <v>10000.0</v>
      </c>
      <c r="H6" s="54">
        <f t="shared" ref="H6:H1000" si="1">IF(AND(F6="", G6=""), "", H5 + F6 - G6)</f>
        <v>0</v>
      </c>
    </row>
    <row r="7">
      <c r="A7" s="206"/>
      <c r="B7" s="65" t="s">
        <v>2659</v>
      </c>
      <c r="C7" s="68"/>
      <c r="D7" s="44">
        <v>601881.0</v>
      </c>
      <c r="E7" s="50" t="s">
        <v>2660</v>
      </c>
      <c r="F7" s="52">
        <v>5000.0</v>
      </c>
      <c r="G7" s="52"/>
      <c r="H7" s="54">
        <f t="shared" si="1"/>
        <v>5000</v>
      </c>
    </row>
    <row r="8">
      <c r="A8" s="206"/>
      <c r="B8" s="65" t="s">
        <v>2661</v>
      </c>
      <c r="C8" s="68"/>
      <c r="D8" s="44">
        <v>601882.0</v>
      </c>
      <c r="E8" s="50" t="s">
        <v>2662</v>
      </c>
      <c r="F8" s="52">
        <v>5000.0</v>
      </c>
      <c r="G8" s="52"/>
      <c r="H8" s="54">
        <f t="shared" si="1"/>
        <v>10000</v>
      </c>
    </row>
    <row r="9">
      <c r="A9" s="42">
        <v>44024.0</v>
      </c>
      <c r="B9" s="44" t="s">
        <v>2663</v>
      </c>
      <c r="C9" s="68"/>
      <c r="D9" s="68"/>
      <c r="E9" s="50" t="s">
        <v>2664</v>
      </c>
      <c r="F9" s="52">
        <v>5000.0</v>
      </c>
      <c r="G9" s="52">
        <v>15000.0</v>
      </c>
      <c r="H9" s="54">
        <f t="shared" si="1"/>
        <v>0</v>
      </c>
    </row>
    <row r="10">
      <c r="A10" s="42"/>
      <c r="B10" s="44" t="s">
        <v>2665</v>
      </c>
      <c r="C10" s="68"/>
      <c r="D10" s="44">
        <v>585969.0</v>
      </c>
      <c r="E10" s="50" t="s">
        <v>2666</v>
      </c>
      <c r="F10" s="52">
        <v>5000.0</v>
      </c>
      <c r="G10" s="52"/>
      <c r="H10" s="54">
        <f t="shared" si="1"/>
        <v>5000</v>
      </c>
    </row>
    <row r="11">
      <c r="A11" s="42">
        <v>44379.0</v>
      </c>
      <c r="B11" s="44" t="s">
        <v>2667</v>
      </c>
      <c r="C11" s="68"/>
      <c r="D11" s="68"/>
      <c r="E11" s="50" t="s">
        <v>2668</v>
      </c>
      <c r="F11" s="52">
        <v>5000.0</v>
      </c>
      <c r="G11" s="52">
        <v>10000.0</v>
      </c>
      <c r="H11" s="54">
        <f t="shared" si="1"/>
        <v>0</v>
      </c>
    </row>
    <row r="12">
      <c r="A12" s="42"/>
      <c r="B12" s="44" t="s">
        <v>2669</v>
      </c>
      <c r="C12" s="44" t="s">
        <v>26</v>
      </c>
      <c r="D12" s="61"/>
      <c r="E12" s="50" t="s">
        <v>2670</v>
      </c>
      <c r="F12" s="52">
        <v>5000.0</v>
      </c>
      <c r="G12" s="52"/>
      <c r="H12" s="54">
        <f t="shared" si="1"/>
        <v>5000</v>
      </c>
    </row>
    <row r="13">
      <c r="A13" s="42"/>
      <c r="B13" s="44" t="s">
        <v>2671</v>
      </c>
      <c r="C13" s="44" t="s">
        <v>26</v>
      </c>
      <c r="D13" s="61"/>
      <c r="E13" s="50" t="s">
        <v>2672</v>
      </c>
      <c r="F13" s="52">
        <v>5000.0</v>
      </c>
      <c r="G13" s="52"/>
      <c r="H13" s="54">
        <f t="shared" si="1"/>
        <v>10000</v>
      </c>
    </row>
    <row r="14">
      <c r="A14" s="42"/>
      <c r="B14" s="44" t="s">
        <v>2673</v>
      </c>
      <c r="C14" s="44" t="s">
        <v>26</v>
      </c>
      <c r="D14" s="61"/>
      <c r="E14" s="50" t="s">
        <v>2674</v>
      </c>
      <c r="F14" s="52">
        <v>5000.0</v>
      </c>
      <c r="G14" s="52"/>
      <c r="H14" s="54">
        <f t="shared" si="1"/>
        <v>15000</v>
      </c>
    </row>
    <row r="15">
      <c r="A15" s="42">
        <v>44921.0</v>
      </c>
      <c r="B15" s="68"/>
      <c r="C15" s="61"/>
      <c r="D15" s="61"/>
      <c r="E15" s="50" t="s">
        <v>30</v>
      </c>
      <c r="F15" s="52"/>
      <c r="G15" s="52">
        <v>15000.0</v>
      </c>
      <c r="H15" s="54">
        <f t="shared" si="1"/>
        <v>0</v>
      </c>
    </row>
    <row r="16">
      <c r="A16" s="42"/>
      <c r="B16" s="44" t="s">
        <v>2675</v>
      </c>
      <c r="C16" s="61"/>
      <c r="D16" s="61"/>
      <c r="E16" s="50" t="s">
        <v>2676</v>
      </c>
      <c r="F16" s="52">
        <v>5000.0</v>
      </c>
      <c r="G16" s="52"/>
      <c r="H16" s="54">
        <f t="shared" si="1"/>
        <v>5000</v>
      </c>
    </row>
    <row r="17">
      <c r="A17" s="42">
        <v>44959.0</v>
      </c>
      <c r="B17" s="68"/>
      <c r="C17" s="68"/>
      <c r="D17" s="68"/>
      <c r="E17" s="50" t="s">
        <v>30</v>
      </c>
      <c r="F17" s="52"/>
      <c r="G17" s="52">
        <v>5000.0</v>
      </c>
      <c r="H17" s="54">
        <f t="shared" si="1"/>
        <v>0</v>
      </c>
    </row>
    <row r="18">
      <c r="A18" s="42">
        <v>45071.0</v>
      </c>
      <c r="B18" s="44" t="s">
        <v>2677</v>
      </c>
      <c r="C18" s="61"/>
      <c r="D18" s="61"/>
      <c r="E18" s="50" t="s">
        <v>2678</v>
      </c>
      <c r="F18" s="52">
        <v>5000.0</v>
      </c>
      <c r="G18" s="54"/>
      <c r="H18" s="54">
        <f t="shared" si="1"/>
        <v>5000</v>
      </c>
    </row>
    <row r="19">
      <c r="A19" s="321">
        <v>45071.0</v>
      </c>
      <c r="B19" s="44" t="s">
        <v>2679</v>
      </c>
      <c r="C19" s="68"/>
      <c r="D19" s="68"/>
      <c r="E19" s="50" t="s">
        <v>2680</v>
      </c>
      <c r="F19" s="52">
        <v>5000.0</v>
      </c>
      <c r="G19" s="54"/>
      <c r="H19" s="54">
        <f t="shared" si="1"/>
        <v>10000</v>
      </c>
    </row>
    <row r="20">
      <c r="A20" s="42">
        <v>45071.0</v>
      </c>
      <c r="B20" s="44" t="s">
        <v>2681</v>
      </c>
      <c r="C20" s="61"/>
      <c r="D20" s="61"/>
      <c r="E20" s="50" t="s">
        <v>2682</v>
      </c>
      <c r="F20" s="52">
        <v>5000.0</v>
      </c>
      <c r="G20" s="54"/>
      <c r="H20" s="54">
        <f t="shared" si="1"/>
        <v>15000</v>
      </c>
    </row>
    <row r="21">
      <c r="A21" s="42">
        <v>45071.0</v>
      </c>
      <c r="B21" s="44" t="s">
        <v>2683</v>
      </c>
      <c r="C21" s="61"/>
      <c r="D21" s="61"/>
      <c r="E21" s="50" t="s">
        <v>2684</v>
      </c>
      <c r="F21" s="52">
        <v>5000.0</v>
      </c>
      <c r="G21" s="54"/>
      <c r="H21" s="54">
        <f t="shared" si="1"/>
        <v>20000</v>
      </c>
    </row>
    <row r="22">
      <c r="A22" s="42">
        <v>45071.0</v>
      </c>
      <c r="B22" s="44" t="s">
        <v>2685</v>
      </c>
      <c r="C22" s="61"/>
      <c r="D22" s="61"/>
      <c r="E22" s="50" t="s">
        <v>2686</v>
      </c>
      <c r="F22" s="52">
        <v>5000.0</v>
      </c>
      <c r="G22" s="52">
        <v>20000.0</v>
      </c>
      <c r="H22" s="54">
        <f t="shared" si="1"/>
        <v>5000</v>
      </c>
    </row>
    <row r="23">
      <c r="A23" s="42">
        <v>45076.0</v>
      </c>
      <c r="B23" s="44" t="s">
        <v>2687</v>
      </c>
      <c r="C23" s="68"/>
      <c r="D23" s="68"/>
      <c r="E23" s="50" t="s">
        <v>2688</v>
      </c>
      <c r="F23" s="52">
        <v>5000.0</v>
      </c>
      <c r="G23" s="54"/>
      <c r="H23" s="54">
        <f t="shared" si="1"/>
        <v>10000</v>
      </c>
    </row>
    <row r="24">
      <c r="A24" s="42">
        <v>45076.0</v>
      </c>
      <c r="B24" s="44" t="s">
        <v>2689</v>
      </c>
      <c r="C24" s="61"/>
      <c r="D24" s="61"/>
      <c r="E24" s="50" t="s">
        <v>2690</v>
      </c>
      <c r="F24" s="52">
        <v>5000.0</v>
      </c>
      <c r="G24" s="54"/>
      <c r="H24" s="54">
        <f t="shared" si="1"/>
        <v>15000</v>
      </c>
    </row>
    <row r="25">
      <c r="A25" s="42">
        <v>45085.0</v>
      </c>
      <c r="B25" s="44"/>
      <c r="C25" s="68"/>
      <c r="D25" s="68"/>
      <c r="E25" s="50" t="s">
        <v>30</v>
      </c>
      <c r="F25" s="54"/>
      <c r="G25" s="52">
        <v>15000.0</v>
      </c>
      <c r="H25" s="54">
        <f t="shared" si="1"/>
        <v>0</v>
      </c>
    </row>
    <row r="26">
      <c r="A26" s="42"/>
      <c r="B26" s="44" t="s">
        <v>2691</v>
      </c>
      <c r="C26" s="61"/>
      <c r="D26" s="61"/>
      <c r="E26" s="50" t="s">
        <v>2692</v>
      </c>
      <c r="F26" s="52">
        <v>5000.0</v>
      </c>
      <c r="G26" s="54"/>
      <c r="H26" s="54">
        <f t="shared" si="1"/>
        <v>5000</v>
      </c>
    </row>
    <row r="27">
      <c r="A27" s="42">
        <v>45087.0</v>
      </c>
      <c r="B27" s="44" t="s">
        <v>2693</v>
      </c>
      <c r="C27" s="61"/>
      <c r="D27" s="61"/>
      <c r="E27" s="50" t="s">
        <v>2694</v>
      </c>
      <c r="F27" s="52">
        <v>5000.0</v>
      </c>
      <c r="G27" s="52">
        <v>10000.0</v>
      </c>
      <c r="H27" s="54">
        <f t="shared" si="1"/>
        <v>0</v>
      </c>
    </row>
    <row r="28">
      <c r="A28" s="42">
        <v>45134.0</v>
      </c>
      <c r="B28" s="44" t="s">
        <v>2695</v>
      </c>
      <c r="C28" s="61"/>
      <c r="D28" s="61"/>
      <c r="E28" s="50" t="s">
        <v>2696</v>
      </c>
      <c r="F28" s="52">
        <v>10000.0</v>
      </c>
      <c r="G28" s="54"/>
      <c r="H28" s="54">
        <f t="shared" si="1"/>
        <v>10000</v>
      </c>
    </row>
    <row r="29">
      <c r="A29" s="42">
        <v>45134.0</v>
      </c>
      <c r="B29" s="44" t="s">
        <v>2697</v>
      </c>
      <c r="C29" s="68"/>
      <c r="D29" s="68"/>
      <c r="E29" s="50" t="s">
        <v>2698</v>
      </c>
      <c r="F29" s="52">
        <v>5000.0</v>
      </c>
      <c r="G29" s="54"/>
      <c r="H29" s="54">
        <f t="shared" si="1"/>
        <v>15000</v>
      </c>
    </row>
    <row r="30">
      <c r="A30" s="42">
        <v>45134.0</v>
      </c>
      <c r="B30" s="44" t="s">
        <v>2699</v>
      </c>
      <c r="C30" s="61"/>
      <c r="D30" s="61"/>
      <c r="E30" s="50" t="s">
        <v>2700</v>
      </c>
      <c r="F30" s="52">
        <v>5000.0</v>
      </c>
      <c r="G30" s="54"/>
      <c r="H30" s="54">
        <f t="shared" si="1"/>
        <v>20000</v>
      </c>
    </row>
    <row r="31">
      <c r="A31" s="42">
        <v>45134.0</v>
      </c>
      <c r="B31" s="44" t="s">
        <v>2701</v>
      </c>
      <c r="C31" s="68"/>
      <c r="D31" s="68"/>
      <c r="E31" s="50" t="s">
        <v>2702</v>
      </c>
      <c r="F31" s="52">
        <v>5000.0</v>
      </c>
      <c r="G31" s="54"/>
      <c r="H31" s="54">
        <f t="shared" si="1"/>
        <v>25000</v>
      </c>
    </row>
    <row r="32">
      <c r="A32" s="42">
        <v>45134.0</v>
      </c>
      <c r="B32" s="44" t="s">
        <v>2703</v>
      </c>
      <c r="C32" s="61"/>
      <c r="D32" s="61"/>
      <c r="E32" s="50" t="s">
        <v>2704</v>
      </c>
      <c r="F32" s="52">
        <v>5000.0</v>
      </c>
      <c r="G32" s="54"/>
      <c r="H32" s="54">
        <f t="shared" si="1"/>
        <v>30000</v>
      </c>
    </row>
    <row r="33">
      <c r="A33" s="42">
        <v>45134.0</v>
      </c>
      <c r="B33" s="44" t="s">
        <v>2705</v>
      </c>
      <c r="C33" s="68"/>
      <c r="D33" s="68"/>
      <c r="E33" s="50" t="s">
        <v>2706</v>
      </c>
      <c r="F33" s="52">
        <v>5000.0</v>
      </c>
      <c r="G33" s="54"/>
      <c r="H33" s="54">
        <f t="shared" si="1"/>
        <v>35000</v>
      </c>
    </row>
    <row r="34">
      <c r="A34" s="42">
        <v>45134.0</v>
      </c>
      <c r="B34" s="44" t="s">
        <v>2707</v>
      </c>
      <c r="C34" s="61"/>
      <c r="D34" s="61"/>
      <c r="E34" s="50" t="s">
        <v>2708</v>
      </c>
      <c r="F34" s="52">
        <v>5000.0</v>
      </c>
      <c r="G34" s="54"/>
      <c r="H34" s="54">
        <f t="shared" si="1"/>
        <v>40000</v>
      </c>
    </row>
    <row r="35">
      <c r="A35" s="42">
        <v>45145.0</v>
      </c>
      <c r="B35" s="61"/>
      <c r="C35" s="61"/>
      <c r="D35" s="61"/>
      <c r="E35" s="50" t="s">
        <v>2709</v>
      </c>
      <c r="F35" s="54"/>
      <c r="G35" s="52">
        <v>20000.0</v>
      </c>
      <c r="H35" s="54">
        <f t="shared" si="1"/>
        <v>20000</v>
      </c>
    </row>
    <row r="36">
      <c r="A36" s="114"/>
      <c r="B36" s="44" t="s">
        <v>2710</v>
      </c>
      <c r="C36" s="61"/>
      <c r="D36" s="61"/>
      <c r="E36" s="50" t="s">
        <v>2711</v>
      </c>
      <c r="F36" s="52">
        <v>10000.0</v>
      </c>
      <c r="G36" s="54"/>
      <c r="H36" s="54">
        <f t="shared" si="1"/>
        <v>30000</v>
      </c>
    </row>
    <row r="37">
      <c r="A37" s="42">
        <v>45162.0</v>
      </c>
      <c r="B37" s="68"/>
      <c r="C37" s="61"/>
      <c r="D37" s="61"/>
      <c r="E37" s="50" t="s">
        <v>2709</v>
      </c>
      <c r="F37" s="54"/>
      <c r="G37" s="52">
        <v>20000.0</v>
      </c>
      <c r="H37" s="54">
        <f t="shared" si="1"/>
        <v>10000</v>
      </c>
    </row>
    <row r="38">
      <c r="A38" s="42">
        <v>45169.0</v>
      </c>
      <c r="B38" s="68"/>
      <c r="C38" s="61"/>
      <c r="D38" s="61"/>
      <c r="E38" s="50" t="s">
        <v>2709</v>
      </c>
      <c r="F38" s="54"/>
      <c r="G38" s="52">
        <v>10000.0</v>
      </c>
      <c r="H38" s="54">
        <f t="shared" si="1"/>
        <v>0</v>
      </c>
    </row>
    <row r="39">
      <c r="A39" s="42">
        <v>45197.0</v>
      </c>
      <c r="B39" s="44" t="s">
        <v>2663</v>
      </c>
      <c r="C39" s="44" t="s">
        <v>25</v>
      </c>
      <c r="D39" s="44">
        <v>595870.0</v>
      </c>
      <c r="E39" s="50" t="s">
        <v>2712</v>
      </c>
      <c r="F39" s="52">
        <v>9000.0</v>
      </c>
      <c r="G39" s="54"/>
      <c r="H39" s="54">
        <f t="shared" si="1"/>
        <v>9000</v>
      </c>
    </row>
    <row r="40">
      <c r="A40" s="42">
        <v>45197.0</v>
      </c>
      <c r="B40" s="44" t="s">
        <v>2665</v>
      </c>
      <c r="C40" s="44" t="s">
        <v>25</v>
      </c>
      <c r="D40" s="44">
        <v>595869.0</v>
      </c>
      <c r="E40" s="50" t="s">
        <v>2713</v>
      </c>
      <c r="F40" s="52">
        <v>9000.0</v>
      </c>
      <c r="G40" s="54"/>
      <c r="H40" s="54">
        <f t="shared" si="1"/>
        <v>18000</v>
      </c>
    </row>
    <row r="41">
      <c r="A41" s="42">
        <v>45197.0</v>
      </c>
      <c r="B41" s="68"/>
      <c r="C41" s="68"/>
      <c r="D41" s="68"/>
      <c r="E41" s="50" t="s">
        <v>2709</v>
      </c>
      <c r="F41" s="54"/>
      <c r="G41" s="52">
        <v>25000.0</v>
      </c>
      <c r="H41" s="54">
        <f t="shared" si="1"/>
        <v>-7000</v>
      </c>
    </row>
    <row r="42">
      <c r="A42" s="42">
        <v>45216.0</v>
      </c>
      <c r="B42" s="44" t="s">
        <v>2714</v>
      </c>
      <c r="C42" s="44" t="s">
        <v>26</v>
      </c>
      <c r="D42" s="61"/>
      <c r="E42" s="50" t="s">
        <v>2715</v>
      </c>
      <c r="F42" s="52">
        <v>5000.0</v>
      </c>
      <c r="G42" s="54"/>
      <c r="H42" s="54">
        <f t="shared" si="1"/>
        <v>-2000</v>
      </c>
    </row>
    <row r="43">
      <c r="A43" s="42">
        <v>45216.0</v>
      </c>
      <c r="B43" s="44" t="s">
        <v>2716</v>
      </c>
      <c r="C43" s="44" t="s">
        <v>26</v>
      </c>
      <c r="D43" s="61"/>
      <c r="E43" s="50" t="s">
        <v>2717</v>
      </c>
      <c r="F43" s="52">
        <v>5000.0</v>
      </c>
      <c r="G43" s="54"/>
      <c r="H43" s="54">
        <f t="shared" si="1"/>
        <v>3000</v>
      </c>
    </row>
    <row r="44">
      <c r="A44" s="42">
        <v>45216.0</v>
      </c>
      <c r="B44" s="44" t="s">
        <v>2718</v>
      </c>
      <c r="C44" s="44" t="s">
        <v>26</v>
      </c>
      <c r="D44" s="61"/>
      <c r="E44" s="50" t="s">
        <v>2719</v>
      </c>
      <c r="F44" s="52">
        <v>5000.0</v>
      </c>
      <c r="G44" s="54"/>
      <c r="H44" s="54">
        <f t="shared" si="1"/>
        <v>8000</v>
      </c>
    </row>
    <row r="45">
      <c r="A45" s="42">
        <v>45216.0</v>
      </c>
      <c r="B45" s="44" t="s">
        <v>2720</v>
      </c>
      <c r="C45" s="44" t="s">
        <v>26</v>
      </c>
      <c r="D45" s="61"/>
      <c r="E45" s="50" t="s">
        <v>2721</v>
      </c>
      <c r="F45" s="52">
        <v>5000.0</v>
      </c>
      <c r="G45" s="54"/>
      <c r="H45" s="54">
        <f t="shared" si="1"/>
        <v>13000</v>
      </c>
    </row>
    <row r="46">
      <c r="A46" s="42">
        <v>45216.0</v>
      </c>
      <c r="B46" s="44" t="s">
        <v>2722</v>
      </c>
      <c r="C46" s="44" t="s">
        <v>26</v>
      </c>
      <c r="D46" s="61"/>
      <c r="E46" s="50" t="s">
        <v>2723</v>
      </c>
      <c r="F46" s="52">
        <v>5000.0</v>
      </c>
      <c r="G46" s="54"/>
      <c r="H46" s="54">
        <f t="shared" si="1"/>
        <v>18000</v>
      </c>
    </row>
    <row r="47">
      <c r="A47" s="42">
        <v>45216.0</v>
      </c>
      <c r="B47" s="44" t="s">
        <v>2724</v>
      </c>
      <c r="C47" s="44" t="s">
        <v>26</v>
      </c>
      <c r="D47" s="61"/>
      <c r="E47" s="50" t="s">
        <v>2725</v>
      </c>
      <c r="F47" s="52">
        <v>5000.0</v>
      </c>
      <c r="G47" s="54"/>
      <c r="H47" s="54">
        <f t="shared" si="1"/>
        <v>23000</v>
      </c>
    </row>
    <row r="48">
      <c r="A48" s="42">
        <v>45216.0</v>
      </c>
      <c r="B48" s="44" t="s">
        <v>2726</v>
      </c>
      <c r="C48" s="44" t="s">
        <v>26</v>
      </c>
      <c r="D48" s="61"/>
      <c r="E48" s="50" t="s">
        <v>2727</v>
      </c>
      <c r="F48" s="52">
        <v>5000.0</v>
      </c>
      <c r="G48" s="54"/>
      <c r="H48" s="54">
        <f t="shared" si="1"/>
        <v>28000</v>
      </c>
    </row>
    <row r="49">
      <c r="A49" s="42">
        <v>45225.0</v>
      </c>
      <c r="B49" s="44" t="s">
        <v>2728</v>
      </c>
      <c r="C49" s="61"/>
      <c r="D49" s="61"/>
      <c r="E49" s="50" t="s">
        <v>2729</v>
      </c>
      <c r="F49" s="54"/>
      <c r="G49" s="52">
        <v>28000.0</v>
      </c>
      <c r="H49" s="54">
        <f t="shared" si="1"/>
        <v>0</v>
      </c>
    </row>
    <row r="50">
      <c r="A50" s="114"/>
      <c r="B50" s="44" t="s">
        <v>2730</v>
      </c>
      <c r="C50" s="44" t="s">
        <v>26</v>
      </c>
      <c r="D50" s="61"/>
      <c r="E50" s="50" t="s">
        <v>2731</v>
      </c>
      <c r="F50" s="52">
        <v>5000.0</v>
      </c>
      <c r="G50" s="54"/>
      <c r="H50" s="54">
        <f t="shared" si="1"/>
        <v>5000</v>
      </c>
    </row>
    <row r="51">
      <c r="A51" s="114"/>
      <c r="B51" s="44" t="s">
        <v>2732</v>
      </c>
      <c r="C51" s="44" t="s">
        <v>26</v>
      </c>
      <c r="D51" s="61"/>
      <c r="E51" s="50" t="s">
        <v>2733</v>
      </c>
      <c r="F51" s="52">
        <v>5000.0</v>
      </c>
      <c r="G51" s="54"/>
      <c r="H51" s="54">
        <f t="shared" si="1"/>
        <v>10000</v>
      </c>
    </row>
    <row r="52">
      <c r="A52" s="42"/>
      <c r="B52" s="44" t="s">
        <v>2734</v>
      </c>
      <c r="C52" s="44" t="s">
        <v>26</v>
      </c>
      <c r="D52" s="61"/>
      <c r="E52" s="50" t="s">
        <v>2735</v>
      </c>
      <c r="F52" s="52">
        <v>5000.0</v>
      </c>
      <c r="G52" s="54"/>
      <c r="H52" s="54">
        <f t="shared" si="1"/>
        <v>15000</v>
      </c>
    </row>
    <row r="53">
      <c r="A53" s="42"/>
      <c r="B53" s="44" t="s">
        <v>2736</v>
      </c>
      <c r="C53" s="44" t="s">
        <v>26</v>
      </c>
      <c r="D53" s="61"/>
      <c r="E53" s="50" t="s">
        <v>2737</v>
      </c>
      <c r="F53" s="52">
        <v>5000.0</v>
      </c>
      <c r="G53" s="54"/>
      <c r="H53" s="54">
        <f t="shared" si="1"/>
        <v>20000</v>
      </c>
    </row>
    <row r="54">
      <c r="A54" s="114"/>
      <c r="B54" s="44" t="s">
        <v>2738</v>
      </c>
      <c r="C54" s="44" t="s">
        <v>26</v>
      </c>
      <c r="D54" s="61"/>
      <c r="E54" s="50" t="s">
        <v>2739</v>
      </c>
      <c r="F54" s="52">
        <v>5000.0</v>
      </c>
      <c r="G54" s="54"/>
      <c r="H54" s="54">
        <f t="shared" si="1"/>
        <v>25000</v>
      </c>
    </row>
    <row r="55">
      <c r="A55" s="114"/>
      <c r="B55" s="44" t="s">
        <v>2740</v>
      </c>
      <c r="C55" s="44" t="s">
        <v>26</v>
      </c>
      <c r="D55" s="61"/>
      <c r="E55" s="50" t="s">
        <v>2741</v>
      </c>
      <c r="F55" s="52">
        <v>5000.0</v>
      </c>
      <c r="G55" s="54"/>
      <c r="H55" s="54">
        <f t="shared" si="1"/>
        <v>30000</v>
      </c>
    </row>
    <row r="56">
      <c r="A56" s="114"/>
      <c r="B56" s="44" t="s">
        <v>2742</v>
      </c>
      <c r="C56" s="44" t="s">
        <v>26</v>
      </c>
      <c r="D56" s="61"/>
      <c r="E56" s="50" t="s">
        <v>2743</v>
      </c>
      <c r="F56" s="52">
        <v>5000.0</v>
      </c>
      <c r="G56" s="54"/>
      <c r="H56" s="54">
        <f t="shared" si="1"/>
        <v>35000</v>
      </c>
    </row>
    <row r="57">
      <c r="A57" s="114"/>
      <c r="B57" s="44" t="s">
        <v>2744</v>
      </c>
      <c r="C57" s="44" t="s">
        <v>26</v>
      </c>
      <c r="D57" s="61"/>
      <c r="E57" s="50" t="s">
        <v>2745</v>
      </c>
      <c r="F57" s="52">
        <v>5000.0</v>
      </c>
      <c r="G57" s="54"/>
      <c r="H57" s="54">
        <f t="shared" si="1"/>
        <v>40000</v>
      </c>
    </row>
    <row r="58">
      <c r="A58" s="114"/>
      <c r="B58" s="44" t="s">
        <v>2746</v>
      </c>
      <c r="C58" s="44" t="s">
        <v>26</v>
      </c>
      <c r="D58" s="61"/>
      <c r="E58" s="50" t="s">
        <v>2747</v>
      </c>
      <c r="F58" s="52">
        <v>5000.0</v>
      </c>
      <c r="G58" s="54"/>
      <c r="H58" s="54">
        <f t="shared" si="1"/>
        <v>45000</v>
      </c>
    </row>
    <row r="59">
      <c r="A59" s="42"/>
      <c r="B59" s="44" t="s">
        <v>2748</v>
      </c>
      <c r="C59" s="44" t="s">
        <v>26</v>
      </c>
      <c r="D59" s="61"/>
      <c r="E59" s="50" t="s">
        <v>2749</v>
      </c>
      <c r="F59" s="52">
        <v>5000.0</v>
      </c>
      <c r="G59" s="54"/>
      <c r="H59" s="54">
        <f t="shared" si="1"/>
        <v>50000</v>
      </c>
    </row>
    <row r="60">
      <c r="A60" s="114"/>
      <c r="B60" s="44" t="s">
        <v>2750</v>
      </c>
      <c r="C60" s="44" t="s">
        <v>26</v>
      </c>
      <c r="D60" s="61"/>
      <c r="E60" s="50" t="s">
        <v>2751</v>
      </c>
      <c r="F60" s="52">
        <v>5000.0</v>
      </c>
      <c r="G60" s="54"/>
      <c r="H60" s="54">
        <f t="shared" si="1"/>
        <v>55000</v>
      </c>
    </row>
    <row r="61">
      <c r="A61" s="114"/>
      <c r="B61" s="44" t="s">
        <v>2752</v>
      </c>
      <c r="C61" s="44" t="s">
        <v>26</v>
      </c>
      <c r="D61" s="61"/>
      <c r="E61" s="50" t="s">
        <v>2753</v>
      </c>
      <c r="F61" s="52">
        <v>5000.0</v>
      </c>
      <c r="G61" s="54"/>
      <c r="H61" s="54">
        <f t="shared" si="1"/>
        <v>60000</v>
      </c>
    </row>
    <row r="62">
      <c r="A62" s="114"/>
      <c r="B62" s="44" t="s">
        <v>2754</v>
      </c>
      <c r="C62" s="44" t="s">
        <v>26</v>
      </c>
      <c r="D62" s="61"/>
      <c r="E62" s="50" t="s">
        <v>2755</v>
      </c>
      <c r="F62" s="52">
        <v>5000.0</v>
      </c>
      <c r="G62" s="54"/>
      <c r="H62" s="54">
        <f t="shared" si="1"/>
        <v>65000</v>
      </c>
    </row>
    <row r="63">
      <c r="A63" s="114"/>
      <c r="B63" s="44" t="s">
        <v>2756</v>
      </c>
      <c r="C63" s="44" t="s">
        <v>26</v>
      </c>
      <c r="D63" s="61"/>
      <c r="E63" s="50" t="s">
        <v>2757</v>
      </c>
      <c r="F63" s="52">
        <v>5000.0</v>
      </c>
      <c r="G63" s="54"/>
      <c r="H63" s="54">
        <f t="shared" si="1"/>
        <v>70000</v>
      </c>
    </row>
    <row r="64">
      <c r="A64" s="114"/>
      <c r="B64" s="44" t="s">
        <v>2758</v>
      </c>
      <c r="C64" s="44" t="s">
        <v>26</v>
      </c>
      <c r="D64" s="61"/>
      <c r="E64" s="50" t="s">
        <v>2759</v>
      </c>
      <c r="F64" s="52">
        <v>5000.0</v>
      </c>
      <c r="G64" s="54"/>
      <c r="H64" s="54">
        <f t="shared" si="1"/>
        <v>75000</v>
      </c>
    </row>
    <row r="65">
      <c r="A65" s="114"/>
      <c r="B65" s="44" t="s">
        <v>2760</v>
      </c>
      <c r="C65" s="44" t="s">
        <v>26</v>
      </c>
      <c r="D65" s="61"/>
      <c r="E65" s="50" t="s">
        <v>2761</v>
      </c>
      <c r="F65" s="52">
        <v>5000.0</v>
      </c>
      <c r="G65" s="54"/>
      <c r="H65" s="54">
        <f t="shared" si="1"/>
        <v>80000</v>
      </c>
    </row>
    <row r="66">
      <c r="A66" s="114"/>
      <c r="B66" s="44" t="s">
        <v>2762</v>
      </c>
      <c r="C66" s="44" t="s">
        <v>26</v>
      </c>
      <c r="D66" s="61"/>
      <c r="E66" s="50" t="s">
        <v>2763</v>
      </c>
      <c r="F66" s="52">
        <v>5000.0</v>
      </c>
      <c r="G66" s="54"/>
      <c r="H66" s="54">
        <f t="shared" si="1"/>
        <v>85000</v>
      </c>
    </row>
    <row r="67">
      <c r="A67" s="114"/>
      <c r="B67" s="44" t="s">
        <v>2762</v>
      </c>
      <c r="C67" s="44" t="s">
        <v>26</v>
      </c>
      <c r="D67" s="61"/>
      <c r="E67" s="50" t="s">
        <v>2764</v>
      </c>
      <c r="F67" s="52">
        <v>5000.0</v>
      </c>
      <c r="G67" s="54"/>
      <c r="H67" s="54">
        <f t="shared" si="1"/>
        <v>90000</v>
      </c>
    </row>
    <row r="68">
      <c r="A68" s="114"/>
      <c r="B68" s="44" t="s">
        <v>2765</v>
      </c>
      <c r="C68" s="44" t="s">
        <v>26</v>
      </c>
      <c r="D68" s="61"/>
      <c r="E68" s="50" t="s">
        <v>2766</v>
      </c>
      <c r="F68" s="52">
        <v>5000.0</v>
      </c>
      <c r="G68" s="54"/>
      <c r="H68" s="54">
        <f t="shared" si="1"/>
        <v>95000</v>
      </c>
    </row>
    <row r="69">
      <c r="A69" s="42">
        <v>45245.0</v>
      </c>
      <c r="B69" s="61"/>
      <c r="C69" s="61"/>
      <c r="D69" s="61"/>
      <c r="E69" s="50" t="s">
        <v>2729</v>
      </c>
      <c r="F69" s="54"/>
      <c r="G69" s="52">
        <v>50000.0</v>
      </c>
      <c r="H69" s="54">
        <f t="shared" si="1"/>
        <v>45000</v>
      </c>
    </row>
    <row r="70">
      <c r="A70" s="114"/>
      <c r="B70" s="44" t="s">
        <v>2767</v>
      </c>
      <c r="C70" s="44" t="s">
        <v>26</v>
      </c>
      <c r="D70" s="61"/>
      <c r="E70" s="50" t="s">
        <v>2768</v>
      </c>
      <c r="F70" s="52">
        <v>5000.0</v>
      </c>
      <c r="G70" s="54"/>
      <c r="H70" s="54">
        <f t="shared" si="1"/>
        <v>50000</v>
      </c>
    </row>
    <row r="71">
      <c r="A71" s="42">
        <v>45289.0</v>
      </c>
      <c r="B71" s="68"/>
      <c r="C71" s="61"/>
      <c r="D71" s="61"/>
      <c r="E71" s="50" t="s">
        <v>2709</v>
      </c>
      <c r="F71" s="54"/>
      <c r="G71" s="52">
        <v>30000.0</v>
      </c>
      <c r="H71" s="54">
        <f t="shared" si="1"/>
        <v>20000</v>
      </c>
    </row>
    <row r="72">
      <c r="A72" s="42">
        <v>45336.0</v>
      </c>
      <c r="B72" s="44" t="s">
        <v>2769</v>
      </c>
      <c r="C72" s="44" t="s">
        <v>26</v>
      </c>
      <c r="D72" s="61"/>
      <c r="E72" s="50" t="s">
        <v>2770</v>
      </c>
      <c r="F72" s="52">
        <v>5000.0</v>
      </c>
      <c r="G72" s="54"/>
      <c r="H72" s="54">
        <f t="shared" si="1"/>
        <v>25000</v>
      </c>
    </row>
    <row r="73">
      <c r="A73" s="42">
        <v>45336.0</v>
      </c>
      <c r="B73" s="44" t="s">
        <v>2771</v>
      </c>
      <c r="C73" s="44" t="s">
        <v>26</v>
      </c>
      <c r="D73" s="61"/>
      <c r="E73" s="50" t="s">
        <v>2772</v>
      </c>
      <c r="F73" s="52">
        <v>5000.0</v>
      </c>
      <c r="G73" s="54"/>
      <c r="H73" s="54">
        <f t="shared" si="1"/>
        <v>30000</v>
      </c>
    </row>
    <row r="74">
      <c r="A74" s="42">
        <v>45336.0</v>
      </c>
      <c r="B74" s="44" t="s">
        <v>2773</v>
      </c>
      <c r="C74" s="44" t="s">
        <v>26</v>
      </c>
      <c r="D74" s="61"/>
      <c r="E74" s="50" t="s">
        <v>2774</v>
      </c>
      <c r="F74" s="52">
        <v>5000.0</v>
      </c>
      <c r="G74" s="54"/>
      <c r="H74" s="54">
        <f t="shared" si="1"/>
        <v>35000</v>
      </c>
    </row>
    <row r="75">
      <c r="A75" s="42">
        <v>45336.0</v>
      </c>
      <c r="B75" s="44" t="s">
        <v>2775</v>
      </c>
      <c r="C75" s="44" t="s">
        <v>26</v>
      </c>
      <c r="D75" s="61"/>
      <c r="E75" s="50" t="s">
        <v>2776</v>
      </c>
      <c r="F75" s="52">
        <v>5000.0</v>
      </c>
      <c r="G75" s="54"/>
      <c r="H75" s="54">
        <f t="shared" si="1"/>
        <v>40000</v>
      </c>
    </row>
    <row r="76">
      <c r="A76" s="42">
        <v>45336.0</v>
      </c>
      <c r="B76" s="44" t="s">
        <v>2777</v>
      </c>
      <c r="C76" s="44" t="s">
        <v>26</v>
      </c>
      <c r="D76" s="61"/>
      <c r="E76" s="50" t="s">
        <v>2778</v>
      </c>
      <c r="F76" s="52">
        <v>5000.0</v>
      </c>
      <c r="G76" s="54"/>
      <c r="H76" s="54">
        <f t="shared" si="1"/>
        <v>45000</v>
      </c>
    </row>
    <row r="77">
      <c r="A77" s="42">
        <v>45336.0</v>
      </c>
      <c r="B77" s="44" t="s">
        <v>2779</v>
      </c>
      <c r="C77" s="44" t="s">
        <v>26</v>
      </c>
      <c r="D77" s="61"/>
      <c r="E77" s="50" t="s">
        <v>2780</v>
      </c>
      <c r="F77" s="52">
        <v>5000.0</v>
      </c>
      <c r="G77" s="54"/>
      <c r="H77" s="54">
        <f t="shared" si="1"/>
        <v>50000</v>
      </c>
    </row>
    <row r="78">
      <c r="A78" s="42">
        <v>45336.0</v>
      </c>
      <c r="B78" s="44" t="s">
        <v>2781</v>
      </c>
      <c r="C78" s="44" t="s">
        <v>26</v>
      </c>
      <c r="D78" s="61"/>
      <c r="E78" s="50" t="s">
        <v>2782</v>
      </c>
      <c r="F78" s="52">
        <v>5000.0</v>
      </c>
      <c r="G78" s="54"/>
      <c r="H78" s="54">
        <f t="shared" si="1"/>
        <v>55000</v>
      </c>
    </row>
    <row r="79">
      <c r="A79" s="42">
        <v>45336.0</v>
      </c>
      <c r="B79" s="68"/>
      <c r="C79" s="61"/>
      <c r="D79" s="61"/>
      <c r="E79" s="50" t="s">
        <v>2709</v>
      </c>
      <c r="F79" s="54"/>
      <c r="G79" s="52">
        <v>55000.0</v>
      </c>
      <c r="H79" s="54">
        <f t="shared" si="1"/>
        <v>0</v>
      </c>
    </row>
    <row r="80">
      <c r="A80" s="42">
        <v>45341.0</v>
      </c>
      <c r="B80" s="44" t="s">
        <v>2783</v>
      </c>
      <c r="C80" s="44" t="s">
        <v>26</v>
      </c>
      <c r="D80" s="61"/>
      <c r="E80" s="50" t="s">
        <v>2784</v>
      </c>
      <c r="F80" s="52">
        <v>5000.0</v>
      </c>
      <c r="G80" s="54"/>
      <c r="H80" s="54">
        <f t="shared" si="1"/>
        <v>5000</v>
      </c>
    </row>
    <row r="81">
      <c r="A81" s="42">
        <v>45341.0</v>
      </c>
      <c r="B81" s="44" t="s">
        <v>2785</v>
      </c>
      <c r="C81" s="44" t="s">
        <v>26</v>
      </c>
      <c r="D81" s="61"/>
      <c r="E81" s="50" t="s">
        <v>2786</v>
      </c>
      <c r="F81" s="52">
        <v>5000.0</v>
      </c>
      <c r="G81" s="54"/>
      <c r="H81" s="54">
        <f t="shared" si="1"/>
        <v>10000</v>
      </c>
    </row>
    <row r="82">
      <c r="A82" s="42">
        <v>45341.0</v>
      </c>
      <c r="B82" s="44" t="s">
        <v>2787</v>
      </c>
      <c r="C82" s="44" t="s">
        <v>26</v>
      </c>
      <c r="D82" s="61"/>
      <c r="E82" s="50" t="s">
        <v>2788</v>
      </c>
      <c r="F82" s="52">
        <v>5000.0</v>
      </c>
      <c r="G82" s="54"/>
      <c r="H82" s="54">
        <f t="shared" si="1"/>
        <v>15000</v>
      </c>
    </row>
    <row r="83">
      <c r="A83" s="42">
        <v>45341.0</v>
      </c>
      <c r="B83" s="44" t="s">
        <v>2789</v>
      </c>
      <c r="C83" s="44" t="s">
        <v>26</v>
      </c>
      <c r="D83" s="61"/>
      <c r="E83" s="50" t="s">
        <v>2790</v>
      </c>
      <c r="F83" s="52">
        <v>5000.0</v>
      </c>
      <c r="G83" s="54"/>
      <c r="H83" s="54">
        <f t="shared" si="1"/>
        <v>20000</v>
      </c>
    </row>
    <row r="84">
      <c r="A84" s="42">
        <v>45643.0</v>
      </c>
      <c r="B84" s="44" t="s">
        <v>2791</v>
      </c>
      <c r="C84" s="44" t="s">
        <v>26</v>
      </c>
      <c r="D84" s="61"/>
      <c r="E84" s="50" t="s">
        <v>2792</v>
      </c>
      <c r="F84" s="52">
        <v>5000.0</v>
      </c>
      <c r="G84" s="54"/>
      <c r="H84" s="54">
        <f t="shared" si="1"/>
        <v>25000</v>
      </c>
    </row>
    <row r="85">
      <c r="A85" s="42">
        <v>45643.0</v>
      </c>
      <c r="B85" s="44" t="s">
        <v>2793</v>
      </c>
      <c r="C85" s="44" t="s">
        <v>26</v>
      </c>
      <c r="D85" s="61"/>
      <c r="E85" s="50" t="s">
        <v>2794</v>
      </c>
      <c r="F85" s="52">
        <v>5000.0</v>
      </c>
      <c r="G85" s="54"/>
      <c r="H85" s="54">
        <f t="shared" si="1"/>
        <v>30000</v>
      </c>
    </row>
    <row r="86">
      <c r="A86" s="42">
        <v>45643.0</v>
      </c>
      <c r="B86" s="44" t="s">
        <v>2795</v>
      </c>
      <c r="C86" s="44" t="s">
        <v>26</v>
      </c>
      <c r="D86" s="61"/>
      <c r="E86" s="50" t="s">
        <v>2796</v>
      </c>
      <c r="F86" s="52">
        <v>5000.0</v>
      </c>
      <c r="G86" s="54"/>
      <c r="H86" s="54">
        <f t="shared" si="1"/>
        <v>35000</v>
      </c>
    </row>
    <row r="87">
      <c r="A87" s="42">
        <v>45643.0</v>
      </c>
      <c r="B87" s="44" t="s">
        <v>2797</v>
      </c>
      <c r="C87" s="44" t="s">
        <v>26</v>
      </c>
      <c r="D87" s="61"/>
      <c r="E87" s="50" t="s">
        <v>2798</v>
      </c>
      <c r="F87" s="52">
        <v>5000.0</v>
      </c>
      <c r="G87" s="54"/>
      <c r="H87" s="54">
        <f t="shared" si="1"/>
        <v>40000</v>
      </c>
    </row>
    <row r="88">
      <c r="A88" s="42">
        <v>45643.0</v>
      </c>
      <c r="B88" s="44" t="s">
        <v>2799</v>
      </c>
      <c r="C88" s="44" t="s">
        <v>26</v>
      </c>
      <c r="D88" s="61"/>
      <c r="E88" s="50" t="s">
        <v>2800</v>
      </c>
      <c r="F88" s="52">
        <v>5000.0</v>
      </c>
      <c r="G88" s="54"/>
      <c r="H88" s="54">
        <f t="shared" si="1"/>
        <v>45000</v>
      </c>
    </row>
    <row r="89">
      <c r="A89" s="42">
        <v>45643.0</v>
      </c>
      <c r="B89" s="68"/>
      <c r="C89" s="61"/>
      <c r="D89" s="61"/>
      <c r="E89" s="50" t="s">
        <v>30</v>
      </c>
      <c r="F89" s="54"/>
      <c r="G89" s="52">
        <v>30000.0</v>
      </c>
      <c r="H89" s="54">
        <f t="shared" si="1"/>
        <v>15000</v>
      </c>
    </row>
    <row r="90">
      <c r="A90" s="42">
        <v>45730.0</v>
      </c>
      <c r="B90" s="44" t="s">
        <v>2746</v>
      </c>
      <c r="C90" s="44" t="s">
        <v>25</v>
      </c>
      <c r="D90" s="61"/>
      <c r="E90" s="50" t="s">
        <v>2747</v>
      </c>
      <c r="F90" s="52">
        <v>9000.0</v>
      </c>
      <c r="G90" s="54"/>
      <c r="H90" s="54">
        <f t="shared" si="1"/>
        <v>24000</v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392000</v>
      </c>
      <c r="G1001" s="181">
        <f t="shared" si="2"/>
        <v>368000</v>
      </c>
      <c r="H1001" s="184">
        <f>F1001-G1001</f>
        <v>24000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320" t="s">
        <v>467</v>
      </c>
      <c r="H2" s="23"/>
    </row>
    <row r="3" ht="22.5" customHeight="1">
      <c r="A3" s="25" t="s">
        <v>7</v>
      </c>
      <c r="B3" s="27" t="s">
        <v>8</v>
      </c>
      <c r="C3" s="28"/>
      <c r="D3" s="29" t="s">
        <v>2801</v>
      </c>
      <c r="F3" s="18"/>
      <c r="G3" s="320" t="s">
        <v>2802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44480.0</v>
      </c>
      <c r="B5" s="44" t="s">
        <v>2803</v>
      </c>
      <c r="C5" s="44" t="s">
        <v>26</v>
      </c>
      <c r="D5" s="44">
        <v>636426.0</v>
      </c>
      <c r="E5" s="50" t="s">
        <v>2804</v>
      </c>
      <c r="F5" s="52">
        <v>8000.0</v>
      </c>
      <c r="G5" s="52"/>
      <c r="H5" s="54">
        <f>IF(AND(F5="", G5=""), "", F5 - G5)
</f>
        <v>8000</v>
      </c>
    </row>
    <row r="6">
      <c r="A6" s="56">
        <v>44489.0</v>
      </c>
      <c r="B6" s="58"/>
      <c r="C6" s="61"/>
      <c r="D6" s="61"/>
      <c r="E6" s="50" t="s">
        <v>2805</v>
      </c>
      <c r="F6" s="52"/>
      <c r="G6" s="52">
        <v>8000.0</v>
      </c>
      <c r="H6" s="54">
        <f t="shared" ref="H6:H1000" si="1">IF(AND(F6="", G6=""), "", H5 + F6 - G6)</f>
        <v>0</v>
      </c>
    </row>
    <row r="7">
      <c r="A7" s="206"/>
      <c r="B7" s="65" t="s">
        <v>2806</v>
      </c>
      <c r="C7" s="68"/>
      <c r="D7" s="68"/>
      <c r="E7" s="50" t="s">
        <v>2807</v>
      </c>
      <c r="F7" s="52">
        <v>10000.0</v>
      </c>
      <c r="G7" s="52">
        <v>10000.0</v>
      </c>
      <c r="H7" s="54">
        <f t="shared" si="1"/>
        <v>0</v>
      </c>
    </row>
    <row r="8">
      <c r="A8" s="206"/>
      <c r="B8" s="65" t="s">
        <v>2808</v>
      </c>
      <c r="C8" s="68"/>
      <c r="D8" s="68"/>
      <c r="E8" s="50" t="s">
        <v>2809</v>
      </c>
      <c r="F8" s="52">
        <v>2000.0</v>
      </c>
      <c r="G8" s="52">
        <v>2000.0</v>
      </c>
      <c r="H8" s="54">
        <f t="shared" si="1"/>
        <v>0</v>
      </c>
    </row>
    <row r="9">
      <c r="A9" s="42"/>
      <c r="B9" s="44" t="s">
        <v>2810</v>
      </c>
      <c r="C9" s="68"/>
      <c r="D9" s="68"/>
      <c r="E9" s="50" t="s">
        <v>2811</v>
      </c>
      <c r="F9" s="52">
        <v>10000.0</v>
      </c>
      <c r="G9" s="52"/>
      <c r="H9" s="54">
        <f t="shared" si="1"/>
        <v>10000</v>
      </c>
    </row>
    <row r="10">
      <c r="A10" s="42"/>
      <c r="B10" s="44" t="s">
        <v>2812</v>
      </c>
      <c r="C10" s="68"/>
      <c r="D10" s="68"/>
      <c r="E10" s="50" t="s">
        <v>2813</v>
      </c>
      <c r="F10" s="52">
        <v>6000.0</v>
      </c>
      <c r="G10" s="52"/>
      <c r="H10" s="54">
        <f t="shared" si="1"/>
        <v>16000</v>
      </c>
    </row>
    <row r="11">
      <c r="A11" s="42">
        <v>44859.0</v>
      </c>
      <c r="B11" s="68"/>
      <c r="C11" s="68"/>
      <c r="D11" s="68"/>
      <c r="E11" s="50" t="s">
        <v>30</v>
      </c>
      <c r="F11" s="52"/>
      <c r="G11" s="52">
        <v>16000.0</v>
      </c>
      <c r="H11" s="54">
        <f t="shared" si="1"/>
        <v>0</v>
      </c>
    </row>
    <row r="12">
      <c r="A12" s="42"/>
      <c r="B12" s="44" t="s">
        <v>2814</v>
      </c>
      <c r="C12" s="61"/>
      <c r="D12" s="61"/>
      <c r="E12" s="50" t="s">
        <v>2815</v>
      </c>
      <c r="F12" s="52">
        <v>9000.0</v>
      </c>
      <c r="G12" s="52"/>
      <c r="H12" s="54">
        <f t="shared" si="1"/>
        <v>9000</v>
      </c>
    </row>
    <row r="13">
      <c r="A13" s="42">
        <v>45083.0</v>
      </c>
      <c r="B13" s="44" t="s">
        <v>2816</v>
      </c>
      <c r="C13" s="61"/>
      <c r="D13" s="61"/>
      <c r="E13" s="50" t="s">
        <v>2817</v>
      </c>
      <c r="F13" s="52">
        <v>7000.0</v>
      </c>
      <c r="G13" s="52">
        <v>14000.0</v>
      </c>
      <c r="H13" s="54">
        <f t="shared" si="1"/>
        <v>2000</v>
      </c>
    </row>
    <row r="14">
      <c r="A14" s="42"/>
      <c r="B14" s="61"/>
      <c r="C14" s="61"/>
      <c r="D14" s="61"/>
      <c r="E14" s="50" t="s">
        <v>1310</v>
      </c>
      <c r="F14" s="52"/>
      <c r="G14" s="52">
        <v>1000.0</v>
      </c>
      <c r="H14" s="54">
        <f t="shared" si="1"/>
        <v>1000</v>
      </c>
    </row>
    <row r="15">
      <c r="A15" s="42">
        <v>45090.0</v>
      </c>
      <c r="B15" s="44" t="s">
        <v>2818</v>
      </c>
      <c r="C15" s="61"/>
      <c r="D15" s="61"/>
      <c r="E15" s="50" t="s">
        <v>2819</v>
      </c>
      <c r="F15" s="52">
        <v>2000.0</v>
      </c>
      <c r="G15" s="52"/>
      <c r="H15" s="54">
        <f t="shared" si="1"/>
        <v>3000</v>
      </c>
    </row>
    <row r="16">
      <c r="A16" s="42">
        <v>45090.0</v>
      </c>
      <c r="B16" s="44" t="s">
        <v>2820</v>
      </c>
      <c r="C16" s="44" t="s">
        <v>26</v>
      </c>
      <c r="D16" s="61"/>
      <c r="E16" s="50" t="s">
        <v>2821</v>
      </c>
      <c r="F16" s="52">
        <v>6000.0</v>
      </c>
      <c r="G16" s="52"/>
      <c r="H16" s="54">
        <f t="shared" si="1"/>
        <v>9000</v>
      </c>
    </row>
    <row r="17">
      <c r="A17" s="42">
        <v>45090.0</v>
      </c>
      <c r="B17" s="68"/>
      <c r="C17" s="68"/>
      <c r="D17" s="68"/>
      <c r="E17" s="50" t="s">
        <v>1310</v>
      </c>
      <c r="F17" s="52"/>
      <c r="G17" s="52">
        <v>1000.0</v>
      </c>
      <c r="H17" s="54">
        <f t="shared" si="1"/>
        <v>8000</v>
      </c>
    </row>
    <row r="18">
      <c r="A18" s="42">
        <v>45090.0</v>
      </c>
      <c r="B18" s="68"/>
      <c r="C18" s="61"/>
      <c r="D18" s="61"/>
      <c r="E18" s="50" t="s">
        <v>30</v>
      </c>
      <c r="F18" s="54"/>
      <c r="G18" s="52">
        <v>7000.0</v>
      </c>
      <c r="H18" s="54">
        <f t="shared" si="1"/>
        <v>1000</v>
      </c>
    </row>
    <row r="19">
      <c r="A19" s="304">
        <v>45479.0</v>
      </c>
      <c r="B19" s="44" t="s">
        <v>2822</v>
      </c>
      <c r="C19" s="44" t="s">
        <v>26</v>
      </c>
      <c r="D19" s="68"/>
      <c r="E19" s="50" t="s">
        <v>2823</v>
      </c>
      <c r="F19" s="52">
        <v>0.0</v>
      </c>
      <c r="G19" s="52">
        <v>0.0</v>
      </c>
      <c r="H19" s="54">
        <f t="shared" si="1"/>
        <v>1000</v>
      </c>
    </row>
    <row r="20">
      <c r="A20" s="42">
        <v>45479.0</v>
      </c>
      <c r="B20" s="44" t="s">
        <v>2824</v>
      </c>
      <c r="C20" s="61"/>
      <c r="D20" s="61"/>
      <c r="E20" s="115"/>
      <c r="F20" s="52">
        <v>20000.0</v>
      </c>
      <c r="G20" s="54"/>
      <c r="H20" s="54">
        <f t="shared" si="1"/>
        <v>21000</v>
      </c>
    </row>
    <row r="21">
      <c r="A21" s="42"/>
      <c r="B21" s="68"/>
      <c r="C21" s="61"/>
      <c r="D21" s="61"/>
      <c r="E21" s="50" t="s">
        <v>2825</v>
      </c>
      <c r="F21" s="54"/>
      <c r="G21" s="52">
        <v>15000.0</v>
      </c>
      <c r="H21" s="54">
        <f t="shared" si="1"/>
        <v>6000</v>
      </c>
    </row>
    <row r="22">
      <c r="A22" s="42">
        <v>45481.0</v>
      </c>
      <c r="B22" s="61"/>
      <c r="C22" s="61"/>
      <c r="D22" s="61"/>
      <c r="E22" s="50" t="s">
        <v>2825</v>
      </c>
      <c r="F22" s="54"/>
      <c r="G22" s="52">
        <v>5000.0</v>
      </c>
      <c r="H22" s="54">
        <f t="shared" si="1"/>
        <v>1000</v>
      </c>
    </row>
    <row r="23">
      <c r="A23" s="42">
        <v>45628.0</v>
      </c>
      <c r="B23" s="44" t="s">
        <v>2826</v>
      </c>
      <c r="C23" s="44" t="s">
        <v>26</v>
      </c>
      <c r="D23" s="68"/>
      <c r="E23" s="50" t="s">
        <v>2827</v>
      </c>
      <c r="F23" s="52">
        <v>7000.0</v>
      </c>
      <c r="G23" s="54"/>
      <c r="H23" s="54">
        <f t="shared" si="1"/>
        <v>8000</v>
      </c>
    </row>
    <row r="24">
      <c r="A24" s="42">
        <v>45628.0</v>
      </c>
      <c r="B24" s="44" t="s">
        <v>2826</v>
      </c>
      <c r="C24" s="61"/>
      <c r="D24" s="61"/>
      <c r="E24" s="50" t="s">
        <v>30</v>
      </c>
      <c r="F24" s="54"/>
      <c r="G24" s="52">
        <v>3400.0</v>
      </c>
      <c r="H24" s="54">
        <f t="shared" si="1"/>
        <v>4600</v>
      </c>
    </row>
    <row r="25">
      <c r="A25" s="42">
        <v>45631.0</v>
      </c>
      <c r="B25" s="44" t="s">
        <v>2826</v>
      </c>
      <c r="C25" s="68"/>
      <c r="D25" s="68"/>
      <c r="E25" s="50" t="s">
        <v>30</v>
      </c>
      <c r="F25" s="54"/>
      <c r="G25" s="52">
        <v>4300.0</v>
      </c>
      <c r="H25" s="54">
        <f t="shared" si="1"/>
        <v>300</v>
      </c>
    </row>
    <row r="26">
      <c r="A26" s="42">
        <v>45631.0</v>
      </c>
      <c r="B26" s="44" t="s">
        <v>2828</v>
      </c>
      <c r="C26" s="44" t="s">
        <v>26</v>
      </c>
      <c r="D26" s="61"/>
      <c r="E26" s="50" t="s">
        <v>2829</v>
      </c>
      <c r="F26" s="52">
        <v>7000.0</v>
      </c>
      <c r="G26" s="54"/>
      <c r="H26" s="54">
        <f t="shared" si="1"/>
        <v>7300</v>
      </c>
    </row>
    <row r="27">
      <c r="A27" s="42">
        <v>45631.0</v>
      </c>
      <c r="B27" s="61"/>
      <c r="C27" s="61"/>
      <c r="D27" s="61"/>
      <c r="E27" s="50" t="s">
        <v>30</v>
      </c>
      <c r="F27" s="54"/>
      <c r="G27" s="52">
        <v>7300.0</v>
      </c>
      <c r="H27" s="54">
        <f t="shared" si="1"/>
        <v>0</v>
      </c>
    </row>
    <row r="28">
      <c r="A28" s="42">
        <v>45831.0</v>
      </c>
      <c r="B28" s="44" t="s">
        <v>2830</v>
      </c>
      <c r="C28" s="44" t="s">
        <v>26</v>
      </c>
      <c r="D28" s="61"/>
      <c r="E28" s="50" t="s">
        <v>2831</v>
      </c>
      <c r="F28" s="52">
        <v>7000.0</v>
      </c>
      <c r="G28" s="54"/>
      <c r="H28" s="54">
        <f t="shared" si="1"/>
        <v>7000</v>
      </c>
    </row>
    <row r="29">
      <c r="A29" s="42">
        <v>45831.0</v>
      </c>
      <c r="B29" s="61"/>
      <c r="C29" s="68"/>
      <c r="D29" s="68"/>
      <c r="E29" s="50" t="s">
        <v>30</v>
      </c>
      <c r="F29" s="54"/>
      <c r="G29" s="52">
        <v>7000.0</v>
      </c>
      <c r="H29" s="54">
        <f t="shared" si="1"/>
        <v>0</v>
      </c>
    </row>
    <row r="30">
      <c r="A30" s="42">
        <v>45862.0</v>
      </c>
      <c r="B30" s="44" t="s">
        <v>2832</v>
      </c>
      <c r="C30" s="44" t="s">
        <v>26</v>
      </c>
      <c r="D30" s="61"/>
      <c r="E30" s="50" t="s">
        <v>2833</v>
      </c>
      <c r="F30" s="52">
        <v>7000.0</v>
      </c>
      <c r="G30" s="54"/>
      <c r="H30" s="54">
        <f t="shared" si="1"/>
        <v>7000</v>
      </c>
    </row>
    <row r="31">
      <c r="A31" s="42">
        <v>45862.0</v>
      </c>
      <c r="B31" s="68"/>
      <c r="C31" s="68"/>
      <c r="D31" s="68"/>
      <c r="E31" s="50" t="s">
        <v>30</v>
      </c>
      <c r="F31" s="54"/>
      <c r="G31" s="52">
        <v>7000.0</v>
      </c>
      <c r="H31" s="54">
        <f t="shared" si="1"/>
        <v>0</v>
      </c>
    </row>
    <row r="32">
      <c r="A32" s="42">
        <v>45889.0</v>
      </c>
      <c r="B32" s="44" t="s">
        <v>2834</v>
      </c>
      <c r="C32" s="44" t="s">
        <v>25</v>
      </c>
      <c r="D32" s="44">
        <v>636426.0</v>
      </c>
      <c r="E32" s="50" t="s">
        <v>2835</v>
      </c>
      <c r="F32" s="52">
        <v>0.0</v>
      </c>
      <c r="G32" s="52">
        <v>0.0</v>
      </c>
      <c r="H32" s="54">
        <f t="shared" si="1"/>
        <v>0</v>
      </c>
    </row>
    <row r="33">
      <c r="A33" s="42">
        <v>45888.0</v>
      </c>
      <c r="B33" s="44" t="s">
        <v>2834</v>
      </c>
      <c r="C33" s="68"/>
      <c r="D33" s="44">
        <v>636426.0</v>
      </c>
      <c r="E33" s="50" t="s">
        <v>30</v>
      </c>
      <c r="F33" s="54"/>
      <c r="G33" s="52">
        <v>8000.0</v>
      </c>
      <c r="H33" s="54">
        <f t="shared" si="1"/>
        <v>-8000</v>
      </c>
    </row>
    <row r="34">
      <c r="A34" s="42">
        <v>45923.0</v>
      </c>
      <c r="B34" s="61"/>
      <c r="C34" s="61"/>
      <c r="D34" s="61"/>
      <c r="E34" s="50" t="s">
        <v>2836</v>
      </c>
      <c r="F34" s="52">
        <v>5000.0</v>
      </c>
      <c r="G34" s="54"/>
      <c r="H34" s="54">
        <f t="shared" si="1"/>
        <v>-3000</v>
      </c>
    </row>
    <row r="35">
      <c r="A35" s="42">
        <v>45961.0</v>
      </c>
      <c r="B35" s="44" t="s">
        <v>2837</v>
      </c>
      <c r="C35" s="44" t="s">
        <v>26</v>
      </c>
      <c r="D35" s="61"/>
      <c r="E35" s="50" t="s">
        <v>2838</v>
      </c>
      <c r="F35" s="52">
        <v>7000.0</v>
      </c>
      <c r="G35" s="52"/>
      <c r="H35" s="54">
        <f t="shared" si="1"/>
        <v>4000</v>
      </c>
    </row>
    <row r="36">
      <c r="A36" s="42">
        <v>46205.0</v>
      </c>
      <c r="B36" s="68"/>
      <c r="C36" s="61"/>
      <c r="D36" s="61"/>
      <c r="E36" s="50" t="s">
        <v>2839</v>
      </c>
      <c r="F36" s="54"/>
      <c r="G36" s="52">
        <v>4000.0</v>
      </c>
      <c r="H36" s="54">
        <f t="shared" si="1"/>
        <v>0</v>
      </c>
    </row>
    <row r="37">
      <c r="A37" s="42">
        <v>46211.0</v>
      </c>
      <c r="B37" s="44" t="s">
        <v>2840</v>
      </c>
      <c r="C37" s="61"/>
      <c r="D37" s="61"/>
      <c r="E37" s="50" t="s">
        <v>2841</v>
      </c>
      <c r="F37" s="52">
        <v>16000.0</v>
      </c>
      <c r="G37" s="54"/>
      <c r="H37" s="54">
        <f t="shared" si="1"/>
        <v>16000</v>
      </c>
    </row>
    <row r="38">
      <c r="A38" s="42">
        <v>46211.0</v>
      </c>
      <c r="B38" s="44" t="s">
        <v>2842</v>
      </c>
      <c r="C38" s="61"/>
      <c r="D38" s="61"/>
      <c r="E38" s="50" t="s">
        <v>2843</v>
      </c>
      <c r="F38" s="52">
        <v>1000.0</v>
      </c>
      <c r="G38" s="54"/>
      <c r="H38" s="54">
        <f t="shared" si="1"/>
        <v>17000</v>
      </c>
    </row>
    <row r="39">
      <c r="A39" s="42">
        <v>46213.0</v>
      </c>
      <c r="B39" s="44" t="s">
        <v>2844</v>
      </c>
      <c r="C39" s="61"/>
      <c r="D39" s="61"/>
      <c r="E39" s="50" t="s">
        <v>2845</v>
      </c>
      <c r="F39" s="52">
        <v>8000.0</v>
      </c>
      <c r="G39" s="54"/>
      <c r="H39" s="54">
        <f t="shared" si="1"/>
        <v>25000</v>
      </c>
    </row>
    <row r="40">
      <c r="A40" s="42">
        <v>46207.0</v>
      </c>
      <c r="B40" s="68"/>
      <c r="C40" s="61"/>
      <c r="D40" s="61"/>
      <c r="E40" s="50" t="s">
        <v>30</v>
      </c>
      <c r="F40" s="54"/>
      <c r="G40" s="52">
        <v>25000.0</v>
      </c>
      <c r="H40" s="54">
        <f t="shared" si="1"/>
        <v>0</v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145000</v>
      </c>
      <c r="G1001" s="181">
        <f t="shared" si="2"/>
        <v>145000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320" t="s">
        <v>473</v>
      </c>
      <c r="H2" s="23"/>
    </row>
    <row r="3" ht="22.5" customHeight="1">
      <c r="A3" s="25" t="s">
        <v>7</v>
      </c>
      <c r="B3" s="27" t="s">
        <v>8</v>
      </c>
      <c r="C3" s="28"/>
      <c r="D3" s="29" t="s">
        <v>2846</v>
      </c>
      <c r="F3" s="18"/>
      <c r="G3" s="320" t="s">
        <v>474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2847</v>
      </c>
      <c r="C5" s="44"/>
      <c r="D5" s="44"/>
      <c r="E5" s="50" t="s">
        <v>2848</v>
      </c>
      <c r="F5" s="52"/>
      <c r="G5" s="52"/>
      <c r="H5" s="54" t="str">
        <f>IF(AND(F5="", G5=""), "", F5 - G5)
</f>
        <v/>
      </c>
    </row>
    <row r="6">
      <c r="A6" s="206"/>
      <c r="B6" s="65" t="s">
        <v>2849</v>
      </c>
      <c r="C6" s="61"/>
      <c r="D6" s="61"/>
      <c r="E6" s="50" t="s">
        <v>2850</v>
      </c>
      <c r="F6" s="52"/>
      <c r="G6" s="52"/>
      <c r="H6" s="54" t="str">
        <f t="shared" ref="H6:H1000" si="1">IF(AND(F6="", G6=""), "", H5 + F6 - G6)</f>
        <v/>
      </c>
    </row>
    <row r="7">
      <c r="A7" s="206"/>
      <c r="B7" s="58"/>
      <c r="C7" s="68"/>
      <c r="D7" s="68"/>
      <c r="E7" s="285"/>
      <c r="F7" s="52"/>
      <c r="G7" s="52"/>
      <c r="H7" s="54" t="str">
        <f t="shared" si="1"/>
        <v/>
      </c>
    </row>
    <row r="8">
      <c r="A8" s="206"/>
      <c r="B8" s="58"/>
      <c r="C8" s="68"/>
      <c r="D8" s="68"/>
      <c r="E8" s="285"/>
      <c r="F8" s="52"/>
      <c r="G8" s="52"/>
      <c r="H8" s="54" t="str">
        <f t="shared" si="1"/>
        <v/>
      </c>
    </row>
    <row r="9">
      <c r="A9" s="42"/>
      <c r="B9" s="68"/>
      <c r="C9" s="68"/>
      <c r="D9" s="68"/>
      <c r="E9" s="115"/>
      <c r="F9" s="52"/>
      <c r="G9" s="52"/>
      <c r="H9" s="54" t="str">
        <f t="shared" si="1"/>
        <v/>
      </c>
    </row>
    <row r="10">
      <c r="A10" s="42"/>
      <c r="B10" s="68"/>
      <c r="C10" s="68"/>
      <c r="D10" s="68"/>
      <c r="E10" s="115"/>
      <c r="F10" s="52"/>
      <c r="G10" s="52"/>
      <c r="H10" s="54" t="str">
        <f t="shared" si="1"/>
        <v/>
      </c>
    </row>
    <row r="11">
      <c r="A11" s="42"/>
      <c r="B11" s="68"/>
      <c r="C11" s="68"/>
      <c r="D11" s="68"/>
      <c r="E11" s="115"/>
      <c r="F11" s="52"/>
      <c r="G11" s="52"/>
      <c r="H11" s="54" t="str">
        <f t="shared" si="1"/>
        <v/>
      </c>
    </row>
    <row r="12">
      <c r="A12" s="42"/>
      <c r="B12" s="68"/>
      <c r="C12" s="61"/>
      <c r="D12" s="61"/>
      <c r="E12" s="115"/>
      <c r="F12" s="52"/>
      <c r="G12" s="52"/>
      <c r="H12" s="54" t="str">
        <f t="shared" si="1"/>
        <v/>
      </c>
    </row>
    <row r="13">
      <c r="A13" s="42"/>
      <c r="B13" s="68"/>
      <c r="C13" s="61"/>
      <c r="D13" s="61"/>
      <c r="E13" s="115"/>
      <c r="F13" s="52"/>
      <c r="G13" s="52"/>
      <c r="H13" s="54" t="str">
        <f t="shared" si="1"/>
        <v/>
      </c>
    </row>
    <row r="14">
      <c r="A14" s="42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0</v>
      </c>
      <c r="G1001" s="181">
        <f t="shared" si="2"/>
        <v>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21A8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2.71"/>
    <col customWidth="1" min="5" max="5" width="55.43"/>
    <col customWidth="1" min="6" max="6" width="18.71"/>
    <col customWidth="1" min="7" max="7" width="13.57"/>
    <col customWidth="1" min="8" max="8" width="15.71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72000</v>
      </c>
      <c r="H1" s="14"/>
    </row>
    <row r="2" ht="21.75" customHeight="1">
      <c r="A2" s="17" t="s">
        <v>2</v>
      </c>
      <c r="D2" s="16" t="s">
        <v>3</v>
      </c>
      <c r="F2" s="18"/>
      <c r="G2" s="322" t="s">
        <v>477</v>
      </c>
      <c r="H2" s="23"/>
    </row>
    <row r="3" ht="22.5" customHeight="1">
      <c r="A3" s="25" t="s">
        <v>7</v>
      </c>
      <c r="B3" s="27" t="s">
        <v>8</v>
      </c>
      <c r="C3" s="28"/>
      <c r="D3" s="29" t="s">
        <v>2851</v>
      </c>
      <c r="F3" s="18"/>
      <c r="G3" s="323" t="s">
        <v>478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152" t="s">
        <v>19</v>
      </c>
      <c r="F4" s="35" t="s">
        <v>20</v>
      </c>
      <c r="G4" s="35" t="s">
        <v>21</v>
      </c>
      <c r="H4" s="40" t="s">
        <v>22</v>
      </c>
    </row>
    <row r="5">
      <c r="A5" s="324">
        <v>44136.0</v>
      </c>
      <c r="B5" s="325" t="s">
        <v>2852</v>
      </c>
      <c r="C5" s="325" t="s">
        <v>26</v>
      </c>
      <c r="D5" s="325">
        <v>628319.0</v>
      </c>
      <c r="E5" s="326" t="s">
        <v>2853</v>
      </c>
      <c r="F5" s="327">
        <v>7000.0</v>
      </c>
      <c r="G5" s="327"/>
      <c r="H5" s="329">
        <f>IF(AND(F5="", G5=""), "", F5 - G5)
</f>
        <v>7000</v>
      </c>
    </row>
    <row r="6">
      <c r="A6" s="324">
        <v>44136.0</v>
      </c>
      <c r="B6" s="330" t="s">
        <v>2854</v>
      </c>
      <c r="C6" s="325" t="s">
        <v>26</v>
      </c>
      <c r="D6" s="325">
        <v>628320.0</v>
      </c>
      <c r="E6" s="326" t="s">
        <v>2855</v>
      </c>
      <c r="F6" s="327">
        <v>7000.0</v>
      </c>
      <c r="G6" s="327"/>
      <c r="H6" s="329">
        <f t="shared" ref="H6:H1000" si="1">IF(AND(F6="", G6=""), "", H5 + F6 - G6)</f>
        <v>14000</v>
      </c>
    </row>
    <row r="7">
      <c r="A7" s="324">
        <v>44136.0</v>
      </c>
      <c r="B7" s="330" t="s">
        <v>2857</v>
      </c>
      <c r="C7" s="325" t="s">
        <v>26</v>
      </c>
      <c r="D7" s="325">
        <v>628321.0</v>
      </c>
      <c r="E7" s="326" t="s">
        <v>2859</v>
      </c>
      <c r="F7" s="327">
        <v>7000.0</v>
      </c>
      <c r="G7" s="327"/>
      <c r="H7" s="329">
        <f t="shared" si="1"/>
        <v>21000</v>
      </c>
    </row>
    <row r="8">
      <c r="A8" s="324">
        <v>44136.0</v>
      </c>
      <c r="B8" s="330" t="s">
        <v>2860</v>
      </c>
      <c r="C8" s="325" t="s">
        <v>26</v>
      </c>
      <c r="D8" s="325">
        <v>628322.0</v>
      </c>
      <c r="E8" s="326" t="s">
        <v>2862</v>
      </c>
      <c r="F8" s="327">
        <v>7000.0</v>
      </c>
      <c r="G8" s="327"/>
      <c r="H8" s="329">
        <f t="shared" si="1"/>
        <v>28000</v>
      </c>
    </row>
    <row r="9">
      <c r="A9" s="324">
        <v>44136.0</v>
      </c>
      <c r="B9" s="325" t="s">
        <v>2863</v>
      </c>
      <c r="C9" s="325" t="s">
        <v>26</v>
      </c>
      <c r="D9" s="325">
        <v>467732.0</v>
      </c>
      <c r="E9" s="326" t="s">
        <v>2864</v>
      </c>
      <c r="F9" s="327">
        <v>6000.0</v>
      </c>
      <c r="G9" s="327"/>
      <c r="H9" s="329">
        <f t="shared" si="1"/>
        <v>34000</v>
      </c>
    </row>
    <row r="10">
      <c r="A10" s="324">
        <v>44136.0</v>
      </c>
      <c r="B10" s="325" t="s">
        <v>2865</v>
      </c>
      <c r="C10" s="325" t="s">
        <v>26</v>
      </c>
      <c r="D10" s="325">
        <v>467731.0</v>
      </c>
      <c r="E10" s="326" t="s">
        <v>2866</v>
      </c>
      <c r="F10" s="327">
        <v>6000.0</v>
      </c>
      <c r="G10" s="327"/>
      <c r="H10" s="329">
        <f t="shared" si="1"/>
        <v>40000</v>
      </c>
    </row>
    <row r="11">
      <c r="A11" s="324">
        <v>44139.0</v>
      </c>
      <c r="B11" s="331"/>
      <c r="C11" s="331"/>
      <c r="D11" s="331"/>
      <c r="E11" s="326" t="s">
        <v>2869</v>
      </c>
      <c r="F11" s="327"/>
      <c r="G11" s="327">
        <v>20000.0</v>
      </c>
      <c r="H11" s="329">
        <f t="shared" si="1"/>
        <v>20000</v>
      </c>
    </row>
    <row r="12">
      <c r="A12" s="324">
        <v>44454.0</v>
      </c>
      <c r="B12" s="331"/>
      <c r="C12" s="332"/>
      <c r="D12" s="332"/>
      <c r="E12" s="326" t="s">
        <v>2871</v>
      </c>
      <c r="F12" s="327"/>
      <c r="G12" s="327">
        <v>10000.0</v>
      </c>
      <c r="H12" s="329">
        <f t="shared" si="1"/>
        <v>10000</v>
      </c>
    </row>
    <row r="13">
      <c r="A13" s="324">
        <v>44143.0</v>
      </c>
      <c r="B13" s="325" t="s">
        <v>2873</v>
      </c>
      <c r="C13" s="325" t="s">
        <v>26</v>
      </c>
      <c r="D13" s="325">
        <v>638156.0</v>
      </c>
      <c r="E13" s="326" t="s">
        <v>2875</v>
      </c>
      <c r="F13" s="327">
        <v>7000.0</v>
      </c>
      <c r="G13" s="327"/>
      <c r="H13" s="329">
        <f t="shared" si="1"/>
        <v>17000</v>
      </c>
    </row>
    <row r="14">
      <c r="A14" s="324">
        <v>44143.0</v>
      </c>
      <c r="B14" s="332"/>
      <c r="C14" s="332"/>
      <c r="D14" s="332"/>
      <c r="E14" s="326" t="s">
        <v>2878</v>
      </c>
      <c r="F14" s="327"/>
      <c r="G14" s="327">
        <v>10000.0</v>
      </c>
      <c r="H14" s="329">
        <f t="shared" si="1"/>
        <v>7000</v>
      </c>
    </row>
    <row r="15">
      <c r="A15" s="324">
        <v>44418.0</v>
      </c>
      <c r="B15" s="325" t="s">
        <v>2880</v>
      </c>
      <c r="C15" s="325" t="s">
        <v>26</v>
      </c>
      <c r="D15" s="325">
        <v>631963.0</v>
      </c>
      <c r="E15" s="326" t="s">
        <v>2881</v>
      </c>
      <c r="F15" s="327">
        <v>10000.0</v>
      </c>
      <c r="G15" s="327"/>
      <c r="H15" s="329">
        <f t="shared" si="1"/>
        <v>17000</v>
      </c>
    </row>
    <row r="16">
      <c r="A16" s="324">
        <v>44458.0</v>
      </c>
      <c r="B16" s="332"/>
      <c r="C16" s="332"/>
      <c r="D16" s="332"/>
      <c r="E16" s="326" t="s">
        <v>2882</v>
      </c>
      <c r="F16" s="327"/>
      <c r="G16" s="327">
        <v>10000.0</v>
      </c>
      <c r="H16" s="329">
        <f t="shared" si="1"/>
        <v>7000</v>
      </c>
    </row>
    <row r="17">
      <c r="A17" s="324">
        <v>44458.0</v>
      </c>
      <c r="B17" s="325" t="s">
        <v>2883</v>
      </c>
      <c r="C17" s="325" t="s">
        <v>26</v>
      </c>
      <c r="D17" s="325">
        <v>643415.0</v>
      </c>
      <c r="E17" s="333" t="s">
        <v>2885</v>
      </c>
      <c r="F17" s="327">
        <v>7000.0</v>
      </c>
      <c r="G17" s="327"/>
      <c r="H17" s="329">
        <f t="shared" si="1"/>
        <v>14000</v>
      </c>
    </row>
    <row r="18">
      <c r="A18" s="324">
        <v>44458.0</v>
      </c>
      <c r="B18" s="325" t="s">
        <v>2863</v>
      </c>
      <c r="C18" s="325" t="s">
        <v>25</v>
      </c>
      <c r="D18" s="325">
        <v>467732.0</v>
      </c>
      <c r="E18" s="326" t="s">
        <v>2887</v>
      </c>
      <c r="F18" s="327">
        <v>8000.0</v>
      </c>
      <c r="G18" s="329"/>
      <c r="H18" s="329">
        <f t="shared" si="1"/>
        <v>22000</v>
      </c>
    </row>
    <row r="19">
      <c r="A19" s="324">
        <v>44458.0</v>
      </c>
      <c r="B19" s="325" t="s">
        <v>2865</v>
      </c>
      <c r="C19" s="325" t="s">
        <v>25</v>
      </c>
      <c r="D19" s="325">
        <v>467731.0</v>
      </c>
      <c r="E19" s="326" t="s">
        <v>2889</v>
      </c>
      <c r="F19" s="327">
        <v>8000.0</v>
      </c>
      <c r="G19" s="329"/>
      <c r="H19" s="329">
        <f t="shared" si="1"/>
        <v>30000</v>
      </c>
    </row>
    <row r="20">
      <c r="A20" s="324">
        <v>44573.0</v>
      </c>
      <c r="B20" s="331"/>
      <c r="C20" s="332"/>
      <c r="D20" s="332"/>
      <c r="E20" s="326" t="s">
        <v>2892</v>
      </c>
      <c r="F20" s="329"/>
      <c r="G20" s="327">
        <v>20000.0</v>
      </c>
      <c r="H20" s="329">
        <f t="shared" si="1"/>
        <v>10000</v>
      </c>
    </row>
    <row r="21">
      <c r="A21" s="324">
        <v>44777.0</v>
      </c>
      <c r="B21" s="325" t="s">
        <v>2852</v>
      </c>
      <c r="C21" s="325" t="s">
        <v>25</v>
      </c>
      <c r="D21" s="325">
        <v>628319.0</v>
      </c>
      <c r="E21" s="326" t="s">
        <v>2895</v>
      </c>
      <c r="F21" s="327">
        <v>12000.0</v>
      </c>
      <c r="G21" s="329"/>
      <c r="H21" s="329">
        <f t="shared" si="1"/>
        <v>22000</v>
      </c>
    </row>
    <row r="22">
      <c r="A22" s="324">
        <v>44777.0</v>
      </c>
      <c r="B22" s="325" t="s">
        <v>2854</v>
      </c>
      <c r="C22" s="325" t="s">
        <v>25</v>
      </c>
      <c r="D22" s="325">
        <v>628320.0</v>
      </c>
      <c r="E22" s="326" t="s">
        <v>2899</v>
      </c>
      <c r="F22" s="327">
        <v>12000.0</v>
      </c>
      <c r="G22" s="329"/>
      <c r="H22" s="329">
        <f t="shared" si="1"/>
        <v>34000</v>
      </c>
    </row>
    <row r="23">
      <c r="A23" s="324">
        <v>44777.0</v>
      </c>
      <c r="B23" s="325" t="s">
        <v>2857</v>
      </c>
      <c r="C23" s="325" t="s">
        <v>25</v>
      </c>
      <c r="D23" s="325">
        <v>628321.0</v>
      </c>
      <c r="E23" s="326" t="s">
        <v>2902</v>
      </c>
      <c r="F23" s="327">
        <v>12000.0</v>
      </c>
      <c r="G23" s="329"/>
      <c r="H23" s="329">
        <f t="shared" si="1"/>
        <v>46000</v>
      </c>
    </row>
    <row r="24">
      <c r="A24" s="324">
        <v>44777.0</v>
      </c>
      <c r="B24" s="325" t="s">
        <v>2860</v>
      </c>
      <c r="C24" s="325" t="s">
        <v>25</v>
      </c>
      <c r="D24" s="325">
        <v>628322.0</v>
      </c>
      <c r="E24" s="326" t="s">
        <v>2904</v>
      </c>
      <c r="F24" s="327">
        <v>12000.0</v>
      </c>
      <c r="G24" s="329"/>
      <c r="H24" s="329">
        <f t="shared" si="1"/>
        <v>58000</v>
      </c>
    </row>
    <row r="25">
      <c r="A25" s="324">
        <v>44777.0</v>
      </c>
      <c r="B25" s="325"/>
      <c r="C25" s="331"/>
      <c r="D25" s="331"/>
      <c r="E25" s="326" t="s">
        <v>2905</v>
      </c>
      <c r="F25" s="329"/>
      <c r="G25" s="327">
        <v>50000.0</v>
      </c>
      <c r="H25" s="329">
        <f t="shared" si="1"/>
        <v>8000</v>
      </c>
    </row>
    <row r="26">
      <c r="A26" s="324">
        <v>44778.0</v>
      </c>
      <c r="B26" s="325" t="s">
        <v>2906</v>
      </c>
      <c r="C26" s="325" t="s">
        <v>26</v>
      </c>
      <c r="D26" s="325">
        <v>659612.0</v>
      </c>
      <c r="E26" s="326" t="s">
        <v>2907</v>
      </c>
      <c r="F26" s="327">
        <v>8000.0</v>
      </c>
      <c r="G26" s="329"/>
      <c r="H26" s="329">
        <f t="shared" si="1"/>
        <v>16000</v>
      </c>
    </row>
    <row r="27">
      <c r="A27" s="324">
        <v>44778.0</v>
      </c>
      <c r="B27" s="325" t="s">
        <v>2909</v>
      </c>
      <c r="C27" s="325" t="s">
        <v>26</v>
      </c>
      <c r="D27" s="325">
        <v>659613.0</v>
      </c>
      <c r="E27" s="326" t="s">
        <v>2910</v>
      </c>
      <c r="F27" s="327">
        <v>8000.0</v>
      </c>
      <c r="G27" s="329"/>
      <c r="H27" s="329">
        <f t="shared" si="1"/>
        <v>24000</v>
      </c>
    </row>
    <row r="28">
      <c r="A28" s="324">
        <v>44778.0</v>
      </c>
      <c r="B28" s="325" t="s">
        <v>2913</v>
      </c>
      <c r="C28" s="325" t="s">
        <v>26</v>
      </c>
      <c r="D28" s="325">
        <v>659614.0</v>
      </c>
      <c r="E28" s="326" t="s">
        <v>2916</v>
      </c>
      <c r="F28" s="327">
        <v>8000.0</v>
      </c>
      <c r="G28" s="329"/>
      <c r="H28" s="329">
        <f t="shared" si="1"/>
        <v>32000</v>
      </c>
    </row>
    <row r="29">
      <c r="A29" s="324">
        <v>44778.0</v>
      </c>
      <c r="B29" s="332"/>
      <c r="C29" s="331"/>
      <c r="D29" s="331"/>
      <c r="E29" s="326" t="s">
        <v>30</v>
      </c>
      <c r="F29" s="329"/>
      <c r="G29" s="327">
        <v>15000.0</v>
      </c>
      <c r="H29" s="329">
        <f t="shared" si="1"/>
        <v>17000</v>
      </c>
    </row>
    <row r="30">
      <c r="A30" s="324">
        <v>44731.0</v>
      </c>
      <c r="B30" s="325" t="s">
        <v>2863</v>
      </c>
      <c r="C30" s="325"/>
      <c r="D30" s="325">
        <v>467732.0</v>
      </c>
      <c r="E30" s="326" t="s">
        <v>2921</v>
      </c>
      <c r="F30" s="327">
        <v>12500.0</v>
      </c>
      <c r="G30" s="329"/>
      <c r="H30" s="329">
        <f t="shared" si="1"/>
        <v>29500</v>
      </c>
    </row>
    <row r="31">
      <c r="A31" s="324"/>
      <c r="B31" s="325" t="s">
        <v>2865</v>
      </c>
      <c r="C31" s="325" t="s">
        <v>71</v>
      </c>
      <c r="D31" s="325">
        <v>467731.0</v>
      </c>
      <c r="E31" s="326" t="s">
        <v>2924</v>
      </c>
      <c r="F31" s="327">
        <v>13000.0</v>
      </c>
      <c r="G31" s="329"/>
      <c r="H31" s="329">
        <f t="shared" si="1"/>
        <v>42500</v>
      </c>
    </row>
    <row r="32">
      <c r="A32" s="324">
        <v>46246.0</v>
      </c>
      <c r="B32" s="325" t="s">
        <v>2925</v>
      </c>
      <c r="C32" s="325" t="s">
        <v>71</v>
      </c>
      <c r="D32" s="325">
        <v>452104.0</v>
      </c>
      <c r="E32" s="326" t="s">
        <v>2926</v>
      </c>
      <c r="F32" s="327">
        <v>13000.0</v>
      </c>
      <c r="G32" s="329"/>
      <c r="H32" s="329">
        <f t="shared" si="1"/>
        <v>55500</v>
      </c>
    </row>
    <row r="33">
      <c r="A33" s="324">
        <v>44740.0</v>
      </c>
      <c r="B33" s="331"/>
      <c r="C33" s="331"/>
      <c r="D33" s="331"/>
      <c r="E33" s="326" t="s">
        <v>2928</v>
      </c>
      <c r="F33" s="329"/>
      <c r="G33" s="327">
        <v>35000.0</v>
      </c>
      <c r="H33" s="329">
        <f t="shared" si="1"/>
        <v>20500</v>
      </c>
    </row>
    <row r="34">
      <c r="A34" s="324">
        <v>44741.0</v>
      </c>
      <c r="B34" s="325" t="s">
        <v>2929</v>
      </c>
      <c r="C34" s="332"/>
      <c r="D34" s="325">
        <v>452109.0</v>
      </c>
      <c r="E34" s="326" t="s">
        <v>2930</v>
      </c>
      <c r="F34" s="327">
        <v>15000.0</v>
      </c>
      <c r="G34" s="329"/>
      <c r="H34" s="329">
        <f t="shared" si="1"/>
        <v>35500</v>
      </c>
    </row>
    <row r="35">
      <c r="A35" s="324">
        <v>44741.0</v>
      </c>
      <c r="B35" s="325" t="s">
        <v>2931</v>
      </c>
      <c r="C35" s="332"/>
      <c r="D35" s="325">
        <v>452108.0</v>
      </c>
      <c r="E35" s="326" t="s">
        <v>2933</v>
      </c>
      <c r="F35" s="327">
        <v>15000.0</v>
      </c>
      <c r="G35" s="329"/>
      <c r="H35" s="329">
        <f t="shared" si="1"/>
        <v>50500</v>
      </c>
    </row>
    <row r="36">
      <c r="A36" s="324">
        <v>44741.0</v>
      </c>
      <c r="B36" s="325" t="s">
        <v>2936</v>
      </c>
      <c r="C36" s="332"/>
      <c r="D36" s="325">
        <v>452107.0</v>
      </c>
      <c r="E36" s="326" t="s">
        <v>2938</v>
      </c>
      <c r="F36" s="327">
        <v>15000.0</v>
      </c>
      <c r="G36" s="329"/>
      <c r="H36" s="329">
        <f t="shared" si="1"/>
        <v>65500</v>
      </c>
    </row>
    <row r="37">
      <c r="A37" s="334"/>
      <c r="B37" s="325" t="s">
        <v>2873</v>
      </c>
      <c r="C37" s="325" t="s">
        <v>25</v>
      </c>
      <c r="D37" s="325">
        <v>638156.0</v>
      </c>
      <c r="E37" s="326" t="s">
        <v>2875</v>
      </c>
      <c r="F37" s="327">
        <v>12000.0</v>
      </c>
      <c r="G37" s="329"/>
      <c r="H37" s="329">
        <f t="shared" si="1"/>
        <v>77500</v>
      </c>
    </row>
    <row r="38">
      <c r="A38" s="334"/>
      <c r="B38" s="325" t="s">
        <v>2854</v>
      </c>
      <c r="C38" s="325" t="s">
        <v>71</v>
      </c>
      <c r="D38" s="325">
        <v>628320.0</v>
      </c>
      <c r="E38" s="326" t="s">
        <v>2941</v>
      </c>
      <c r="F38" s="327">
        <v>12000.0</v>
      </c>
      <c r="G38" s="329"/>
      <c r="H38" s="329">
        <f t="shared" si="1"/>
        <v>89500</v>
      </c>
    </row>
    <row r="39">
      <c r="A39" s="334"/>
      <c r="B39" s="332"/>
      <c r="C39" s="332"/>
      <c r="D39" s="332"/>
      <c r="E39" s="326" t="s">
        <v>30</v>
      </c>
      <c r="F39" s="329"/>
      <c r="G39" s="327">
        <v>15000.0</v>
      </c>
      <c r="H39" s="329">
        <f t="shared" si="1"/>
        <v>74500</v>
      </c>
    </row>
    <row r="40">
      <c r="A40" s="324">
        <v>44881.0</v>
      </c>
      <c r="B40" s="331"/>
      <c r="C40" s="332"/>
      <c r="D40" s="332"/>
      <c r="E40" s="326" t="s">
        <v>2945</v>
      </c>
      <c r="F40" s="329"/>
      <c r="G40" s="327">
        <v>35000.0</v>
      </c>
      <c r="H40" s="329">
        <f t="shared" si="1"/>
        <v>39500</v>
      </c>
    </row>
    <row r="41">
      <c r="A41" s="324">
        <v>44887.0</v>
      </c>
      <c r="B41" s="325" t="s">
        <v>2947</v>
      </c>
      <c r="C41" s="325" t="s">
        <v>26</v>
      </c>
      <c r="D41" s="325">
        <v>684978.0</v>
      </c>
      <c r="E41" s="326" t="s">
        <v>2948</v>
      </c>
      <c r="F41" s="327">
        <v>8000.0</v>
      </c>
      <c r="G41" s="329"/>
      <c r="H41" s="329">
        <f t="shared" si="1"/>
        <v>47500</v>
      </c>
    </row>
    <row r="42">
      <c r="A42" s="334"/>
      <c r="B42" s="325" t="s">
        <v>2873</v>
      </c>
      <c r="C42" s="325" t="s">
        <v>71</v>
      </c>
      <c r="D42" s="325">
        <v>638156.0</v>
      </c>
      <c r="E42" s="326" t="s">
        <v>2950</v>
      </c>
      <c r="F42" s="327">
        <v>11000.0</v>
      </c>
      <c r="G42" s="329"/>
      <c r="H42" s="329">
        <f t="shared" si="1"/>
        <v>58500</v>
      </c>
    </row>
    <row r="43">
      <c r="A43" s="334"/>
      <c r="B43" s="325" t="s">
        <v>2952</v>
      </c>
      <c r="C43" s="325" t="s">
        <v>26</v>
      </c>
      <c r="D43" s="325">
        <v>688538.0</v>
      </c>
      <c r="E43" s="326" t="s">
        <v>2953</v>
      </c>
      <c r="F43" s="327">
        <v>8000.0</v>
      </c>
      <c r="G43" s="329"/>
      <c r="H43" s="329">
        <f t="shared" si="1"/>
        <v>66500</v>
      </c>
    </row>
    <row r="44">
      <c r="A44" s="324">
        <v>45170.0</v>
      </c>
      <c r="B44" s="331"/>
      <c r="C44" s="332"/>
      <c r="D44" s="332"/>
      <c r="E44" s="326" t="s">
        <v>2956</v>
      </c>
      <c r="F44" s="329"/>
      <c r="G44" s="327">
        <v>20000.0</v>
      </c>
      <c r="H44" s="329">
        <f t="shared" si="1"/>
        <v>46500</v>
      </c>
    </row>
    <row r="45">
      <c r="A45" s="334"/>
      <c r="B45" s="325" t="s">
        <v>2958</v>
      </c>
      <c r="C45" s="325" t="s">
        <v>26</v>
      </c>
      <c r="D45" s="325">
        <v>691687.0</v>
      </c>
      <c r="E45" s="326" t="s">
        <v>2959</v>
      </c>
      <c r="F45" s="327">
        <v>8000.0</v>
      </c>
      <c r="G45" s="329"/>
      <c r="H45" s="329">
        <f t="shared" si="1"/>
        <v>54500</v>
      </c>
    </row>
    <row r="46">
      <c r="A46" s="334"/>
      <c r="B46" s="325" t="s">
        <v>2961</v>
      </c>
      <c r="C46" s="325" t="s">
        <v>71</v>
      </c>
      <c r="D46" s="325">
        <v>570049.0</v>
      </c>
      <c r="E46" s="326" t="s">
        <v>2962</v>
      </c>
      <c r="F46" s="327">
        <v>17000.0</v>
      </c>
      <c r="G46" s="329"/>
      <c r="H46" s="329">
        <f t="shared" si="1"/>
        <v>71500</v>
      </c>
    </row>
    <row r="47">
      <c r="A47" s="324">
        <v>44945.0</v>
      </c>
      <c r="B47" s="331"/>
      <c r="C47" s="332"/>
      <c r="D47" s="332"/>
      <c r="E47" s="326" t="s">
        <v>2964</v>
      </c>
      <c r="F47" s="329"/>
      <c r="G47" s="327">
        <v>15000.0</v>
      </c>
      <c r="H47" s="329">
        <f t="shared" si="1"/>
        <v>56500</v>
      </c>
    </row>
    <row r="48">
      <c r="A48" s="324">
        <v>44955.0</v>
      </c>
      <c r="B48" s="325" t="s">
        <v>2966</v>
      </c>
      <c r="C48" s="325" t="s">
        <v>26</v>
      </c>
      <c r="D48" s="325">
        <v>693683.0</v>
      </c>
      <c r="E48" s="326" t="s">
        <v>2967</v>
      </c>
      <c r="F48" s="327">
        <v>8000.0</v>
      </c>
      <c r="G48" s="329"/>
      <c r="H48" s="329">
        <f t="shared" si="1"/>
        <v>64500</v>
      </c>
    </row>
    <row r="49">
      <c r="A49" s="324">
        <v>44955.0</v>
      </c>
      <c r="B49" s="325" t="s">
        <v>2969</v>
      </c>
      <c r="C49" s="332"/>
      <c r="D49" s="332"/>
      <c r="E49" s="326" t="s">
        <v>2971</v>
      </c>
      <c r="F49" s="327">
        <v>30000.0</v>
      </c>
      <c r="G49" s="329"/>
      <c r="H49" s="329">
        <f t="shared" si="1"/>
        <v>94500</v>
      </c>
    </row>
    <row r="50">
      <c r="A50" s="324">
        <v>44970.0</v>
      </c>
      <c r="B50" s="331"/>
      <c r="C50" s="332"/>
      <c r="D50" s="332"/>
      <c r="E50" s="326" t="s">
        <v>2974</v>
      </c>
      <c r="F50" s="327">
        <v>5000.0</v>
      </c>
      <c r="G50" s="329"/>
      <c r="H50" s="329">
        <f t="shared" si="1"/>
        <v>99500</v>
      </c>
    </row>
    <row r="51">
      <c r="A51" s="324">
        <v>44971.0</v>
      </c>
      <c r="B51" s="332"/>
      <c r="C51" s="332"/>
      <c r="D51" s="332"/>
      <c r="E51" s="326" t="s">
        <v>2956</v>
      </c>
      <c r="F51" s="329"/>
      <c r="G51" s="327">
        <v>25000.0</v>
      </c>
      <c r="H51" s="329">
        <f t="shared" si="1"/>
        <v>74500</v>
      </c>
    </row>
    <row r="52">
      <c r="A52" s="324">
        <v>45037.0</v>
      </c>
      <c r="B52" s="332"/>
      <c r="C52" s="332"/>
      <c r="D52" s="332"/>
      <c r="E52" s="326" t="s">
        <v>2956</v>
      </c>
      <c r="F52" s="329"/>
      <c r="G52" s="327">
        <v>15000.0</v>
      </c>
      <c r="H52" s="329">
        <f t="shared" si="1"/>
        <v>59500</v>
      </c>
    </row>
    <row r="53">
      <c r="A53" s="324">
        <v>45105.0</v>
      </c>
      <c r="B53" s="332"/>
      <c r="C53" s="332"/>
      <c r="D53" s="332"/>
      <c r="E53" s="326" t="s">
        <v>2977</v>
      </c>
      <c r="F53" s="329"/>
      <c r="G53" s="327">
        <v>20000.0</v>
      </c>
      <c r="H53" s="329">
        <f t="shared" si="1"/>
        <v>39500</v>
      </c>
    </row>
    <row r="54">
      <c r="A54" s="324">
        <v>45132.0</v>
      </c>
      <c r="B54" s="325" t="s">
        <v>2906</v>
      </c>
      <c r="C54" s="325" t="s">
        <v>71</v>
      </c>
      <c r="D54" s="325">
        <v>659612.0</v>
      </c>
      <c r="E54" s="326" t="s">
        <v>2979</v>
      </c>
      <c r="F54" s="327">
        <v>11000.0</v>
      </c>
      <c r="G54" s="329"/>
      <c r="H54" s="329">
        <f t="shared" si="1"/>
        <v>50500</v>
      </c>
    </row>
    <row r="55">
      <c r="A55" s="324">
        <v>45132.0</v>
      </c>
      <c r="B55" s="325" t="s">
        <v>2909</v>
      </c>
      <c r="C55" s="325" t="s">
        <v>71</v>
      </c>
      <c r="D55" s="325">
        <v>659613.0</v>
      </c>
      <c r="E55" s="326" t="s">
        <v>2981</v>
      </c>
      <c r="F55" s="327">
        <v>11000.0</v>
      </c>
      <c r="G55" s="329"/>
      <c r="H55" s="329">
        <f t="shared" si="1"/>
        <v>61500</v>
      </c>
    </row>
    <row r="56">
      <c r="A56" s="324">
        <v>45141.0</v>
      </c>
      <c r="B56" s="331"/>
      <c r="C56" s="332"/>
      <c r="D56" s="332"/>
      <c r="E56" s="326" t="s">
        <v>2982</v>
      </c>
      <c r="F56" s="329"/>
      <c r="G56" s="327">
        <v>10000.0</v>
      </c>
      <c r="H56" s="329">
        <f t="shared" si="1"/>
        <v>51500</v>
      </c>
    </row>
    <row r="57">
      <c r="A57" s="324">
        <v>45141.0</v>
      </c>
      <c r="B57" s="331"/>
      <c r="C57" s="332"/>
      <c r="D57" s="332"/>
      <c r="E57" s="326" t="s">
        <v>2982</v>
      </c>
      <c r="F57" s="329"/>
      <c r="G57" s="327">
        <v>14800.0</v>
      </c>
      <c r="H57" s="329">
        <f t="shared" si="1"/>
        <v>36700</v>
      </c>
    </row>
    <row r="58">
      <c r="A58" s="324">
        <v>45188.0</v>
      </c>
      <c r="B58" s="325" t="s">
        <v>2966</v>
      </c>
      <c r="C58" s="325" t="s">
        <v>25</v>
      </c>
      <c r="D58" s="325">
        <v>693683.0</v>
      </c>
      <c r="E58" s="326" t="s">
        <v>2967</v>
      </c>
      <c r="F58" s="327">
        <v>12000.0</v>
      </c>
      <c r="G58" s="329"/>
      <c r="H58" s="329">
        <f t="shared" si="1"/>
        <v>48700</v>
      </c>
    </row>
    <row r="59">
      <c r="A59" s="324">
        <v>45188.0</v>
      </c>
      <c r="B59" s="325" t="s">
        <v>2958</v>
      </c>
      <c r="C59" s="325" t="s">
        <v>25</v>
      </c>
      <c r="D59" s="325">
        <v>691687.0</v>
      </c>
      <c r="E59" s="326" t="s">
        <v>2959</v>
      </c>
      <c r="F59" s="327">
        <v>12000.0</v>
      </c>
      <c r="G59" s="329"/>
      <c r="H59" s="329">
        <f t="shared" si="1"/>
        <v>60700</v>
      </c>
    </row>
    <row r="60">
      <c r="A60" s="324">
        <v>45214.0</v>
      </c>
      <c r="B60" s="325" t="s">
        <v>2983</v>
      </c>
      <c r="C60" s="325" t="s">
        <v>26</v>
      </c>
      <c r="D60" s="325">
        <v>727228.0</v>
      </c>
      <c r="E60" s="326" t="s">
        <v>2984</v>
      </c>
      <c r="F60" s="327">
        <v>8000.0</v>
      </c>
      <c r="G60" s="329"/>
      <c r="H60" s="329">
        <f t="shared" si="1"/>
        <v>68700</v>
      </c>
    </row>
    <row r="61">
      <c r="A61" s="324">
        <v>45214.0</v>
      </c>
      <c r="B61" s="325" t="s">
        <v>2985</v>
      </c>
      <c r="C61" s="325" t="s">
        <v>26</v>
      </c>
      <c r="D61" s="325">
        <v>727231.0</v>
      </c>
      <c r="E61" s="326" t="s">
        <v>2986</v>
      </c>
      <c r="F61" s="327">
        <v>8000.0</v>
      </c>
      <c r="G61" s="329"/>
      <c r="H61" s="329">
        <f t="shared" si="1"/>
        <v>76700</v>
      </c>
    </row>
    <row r="62">
      <c r="A62" s="324">
        <v>45214.0</v>
      </c>
      <c r="B62" s="325" t="s">
        <v>2987</v>
      </c>
      <c r="C62" s="325" t="s">
        <v>26</v>
      </c>
      <c r="D62" s="325">
        <v>727230.0</v>
      </c>
      <c r="E62" s="326" t="s">
        <v>2988</v>
      </c>
      <c r="F62" s="327">
        <v>8000.0</v>
      </c>
      <c r="G62" s="329"/>
      <c r="H62" s="329">
        <f t="shared" si="1"/>
        <v>84700</v>
      </c>
    </row>
    <row r="63">
      <c r="A63" s="324">
        <v>45225.0</v>
      </c>
      <c r="B63" s="325" t="s">
        <v>2989</v>
      </c>
      <c r="C63" s="325" t="s">
        <v>26</v>
      </c>
      <c r="D63" s="325">
        <v>727232.0</v>
      </c>
      <c r="E63" s="326" t="s">
        <v>2990</v>
      </c>
      <c r="F63" s="327">
        <v>8000.0</v>
      </c>
      <c r="G63" s="329"/>
      <c r="H63" s="329">
        <f t="shared" si="1"/>
        <v>92700</v>
      </c>
    </row>
    <row r="64">
      <c r="A64" s="335">
        <v>45314.0</v>
      </c>
      <c r="B64" s="336" t="s">
        <v>2913</v>
      </c>
      <c r="C64" s="336" t="s">
        <v>71</v>
      </c>
      <c r="D64" s="336">
        <v>659614.0</v>
      </c>
      <c r="E64" s="337" t="s">
        <v>2991</v>
      </c>
      <c r="F64" s="338">
        <v>11000.0</v>
      </c>
      <c r="G64" s="339"/>
      <c r="H64" s="329">
        <f t="shared" si="1"/>
        <v>103700</v>
      </c>
    </row>
    <row r="65">
      <c r="A65" s="324">
        <v>45365.0</v>
      </c>
      <c r="B65" s="332"/>
      <c r="C65" s="332"/>
      <c r="D65" s="332"/>
      <c r="E65" s="326" t="s">
        <v>30</v>
      </c>
      <c r="F65" s="329"/>
      <c r="G65" s="327">
        <v>50000.0</v>
      </c>
      <c r="H65" s="329">
        <f t="shared" si="1"/>
        <v>53700</v>
      </c>
    </row>
    <row r="66">
      <c r="A66" s="324">
        <v>45371.0</v>
      </c>
      <c r="B66" s="325" t="s">
        <v>2992</v>
      </c>
      <c r="C66" s="325" t="s">
        <v>26</v>
      </c>
      <c r="D66" s="325">
        <v>747259.0</v>
      </c>
      <c r="E66" s="326" t="s">
        <v>2993</v>
      </c>
      <c r="F66" s="327">
        <v>8000.0</v>
      </c>
      <c r="G66" s="329"/>
      <c r="H66" s="329">
        <f t="shared" si="1"/>
        <v>61700</v>
      </c>
    </row>
    <row r="67">
      <c r="A67" s="324">
        <v>45416.0</v>
      </c>
      <c r="B67" s="325" t="s">
        <v>2994</v>
      </c>
      <c r="C67" s="325" t="s">
        <v>26</v>
      </c>
      <c r="D67" s="325">
        <v>753372.0</v>
      </c>
      <c r="E67" s="326" t="s">
        <v>2995</v>
      </c>
      <c r="F67" s="327">
        <v>8000.0</v>
      </c>
      <c r="G67" s="329"/>
      <c r="H67" s="329">
        <f t="shared" si="1"/>
        <v>69700</v>
      </c>
    </row>
    <row r="68">
      <c r="A68" s="324">
        <v>45436.0</v>
      </c>
      <c r="B68" s="331"/>
      <c r="C68" s="332"/>
      <c r="D68" s="332"/>
      <c r="E68" s="326" t="s">
        <v>30</v>
      </c>
      <c r="F68" s="329"/>
      <c r="G68" s="327">
        <v>35000.0</v>
      </c>
      <c r="H68" s="329">
        <f t="shared" si="1"/>
        <v>34700</v>
      </c>
    </row>
    <row r="69">
      <c r="A69" s="324">
        <v>45441.0</v>
      </c>
      <c r="B69" s="325" t="s">
        <v>2997</v>
      </c>
      <c r="C69" s="325" t="s">
        <v>26</v>
      </c>
      <c r="D69" s="325">
        <v>757222.0</v>
      </c>
      <c r="E69" s="326" t="s">
        <v>2998</v>
      </c>
      <c r="F69" s="327">
        <v>8000.0</v>
      </c>
      <c r="G69" s="329"/>
      <c r="H69" s="329">
        <f t="shared" si="1"/>
        <v>42700</v>
      </c>
    </row>
    <row r="70">
      <c r="A70" s="324">
        <v>45565.0</v>
      </c>
      <c r="B70" s="78" t="s">
        <v>2985</v>
      </c>
      <c r="C70" s="78" t="s">
        <v>25</v>
      </c>
      <c r="D70" s="78">
        <v>727231.0</v>
      </c>
      <c r="E70" s="340" t="s">
        <v>2986</v>
      </c>
      <c r="F70" s="341">
        <v>12000.0</v>
      </c>
      <c r="G70" s="329"/>
      <c r="H70" s="329">
        <f t="shared" si="1"/>
        <v>54700</v>
      </c>
    </row>
    <row r="71">
      <c r="A71" s="324">
        <v>45565.0</v>
      </c>
      <c r="B71" s="78" t="s">
        <v>2985</v>
      </c>
      <c r="C71" s="78" t="s">
        <v>25</v>
      </c>
      <c r="D71" s="78">
        <v>727230.0</v>
      </c>
      <c r="E71" s="340" t="s">
        <v>2988</v>
      </c>
      <c r="F71" s="341">
        <v>12000.0</v>
      </c>
      <c r="G71" s="329"/>
      <c r="H71" s="329">
        <f t="shared" si="1"/>
        <v>66700</v>
      </c>
    </row>
    <row r="72">
      <c r="A72" s="324">
        <v>45567.0</v>
      </c>
      <c r="B72" s="325" t="s">
        <v>3003</v>
      </c>
      <c r="C72" s="325" t="s">
        <v>26</v>
      </c>
      <c r="D72" s="325" t="s">
        <v>3004</v>
      </c>
      <c r="E72" s="326" t="s">
        <v>3005</v>
      </c>
      <c r="F72" s="327">
        <v>8000.0</v>
      </c>
      <c r="G72" s="329"/>
      <c r="H72" s="329">
        <f t="shared" si="1"/>
        <v>74700</v>
      </c>
    </row>
    <row r="73">
      <c r="A73" s="324">
        <v>45567.0</v>
      </c>
      <c r="B73" s="325" t="s">
        <v>3007</v>
      </c>
      <c r="C73" s="325" t="s">
        <v>26</v>
      </c>
      <c r="D73" s="325" t="s">
        <v>3008</v>
      </c>
      <c r="E73" s="326" t="s">
        <v>3009</v>
      </c>
      <c r="F73" s="327">
        <v>8000.0</v>
      </c>
      <c r="G73" s="329"/>
      <c r="H73" s="329">
        <f t="shared" si="1"/>
        <v>82700</v>
      </c>
    </row>
    <row r="74">
      <c r="A74" s="324">
        <v>45594.0</v>
      </c>
      <c r="B74" s="332"/>
      <c r="C74" s="332"/>
      <c r="D74" s="332"/>
      <c r="E74" s="326" t="s">
        <v>30</v>
      </c>
      <c r="F74" s="329"/>
      <c r="G74" s="327">
        <v>50000.0</v>
      </c>
      <c r="H74" s="329">
        <f t="shared" si="1"/>
        <v>32700</v>
      </c>
    </row>
    <row r="75">
      <c r="A75" s="324">
        <v>45624.0</v>
      </c>
      <c r="B75" s="325" t="s">
        <v>3012</v>
      </c>
      <c r="C75" s="325" t="s">
        <v>71</v>
      </c>
      <c r="D75" s="325">
        <v>586531.0</v>
      </c>
      <c r="E75" s="326" t="s">
        <v>3013</v>
      </c>
      <c r="F75" s="327">
        <v>40000.0</v>
      </c>
      <c r="G75" s="329"/>
      <c r="H75" s="329">
        <f t="shared" si="1"/>
        <v>72700</v>
      </c>
    </row>
    <row r="76">
      <c r="A76" s="324">
        <v>45624.0</v>
      </c>
      <c r="B76" s="325" t="s">
        <v>2958</v>
      </c>
      <c r="C76" s="325" t="s">
        <v>71</v>
      </c>
      <c r="D76" s="325">
        <v>691687.0</v>
      </c>
      <c r="E76" s="326" t="s">
        <v>2959</v>
      </c>
      <c r="F76" s="327">
        <v>11000.0</v>
      </c>
      <c r="G76" s="329"/>
      <c r="H76" s="329">
        <f t="shared" si="1"/>
        <v>83700</v>
      </c>
    </row>
    <row r="77">
      <c r="A77" s="324">
        <v>45624.0</v>
      </c>
      <c r="B77" s="325" t="s">
        <v>2994</v>
      </c>
      <c r="C77" s="325" t="s">
        <v>25</v>
      </c>
      <c r="D77" s="325">
        <v>753372.0</v>
      </c>
      <c r="E77" s="326" t="s">
        <v>2995</v>
      </c>
      <c r="F77" s="327">
        <v>12000.0</v>
      </c>
      <c r="G77" s="329"/>
      <c r="H77" s="329">
        <f t="shared" si="1"/>
        <v>95700</v>
      </c>
    </row>
    <row r="78">
      <c r="A78" s="324">
        <v>45661.0</v>
      </c>
      <c r="B78" s="331"/>
      <c r="C78" s="332"/>
      <c r="D78" s="332"/>
      <c r="E78" s="326" t="s">
        <v>2977</v>
      </c>
      <c r="F78" s="329"/>
      <c r="G78" s="327">
        <v>50000.0</v>
      </c>
      <c r="H78" s="329">
        <f t="shared" si="1"/>
        <v>45700</v>
      </c>
    </row>
    <row r="79">
      <c r="A79" s="324">
        <v>45693.0</v>
      </c>
      <c r="B79" s="325" t="s">
        <v>3017</v>
      </c>
      <c r="C79" s="325" t="s">
        <v>26</v>
      </c>
      <c r="D79" s="325">
        <v>796829.0</v>
      </c>
      <c r="E79" s="326" t="s">
        <v>3019</v>
      </c>
      <c r="F79" s="327">
        <v>8000.0</v>
      </c>
      <c r="G79" s="329"/>
      <c r="H79" s="329">
        <f t="shared" si="1"/>
        <v>53700</v>
      </c>
    </row>
    <row r="80">
      <c r="A80" s="324">
        <v>45757.0</v>
      </c>
      <c r="B80" s="331"/>
      <c r="C80" s="332"/>
      <c r="D80" s="332"/>
      <c r="E80" s="326" t="s">
        <v>30</v>
      </c>
      <c r="F80" s="329"/>
      <c r="G80" s="327">
        <v>49000.0</v>
      </c>
      <c r="H80" s="329">
        <f t="shared" si="1"/>
        <v>4700</v>
      </c>
    </row>
    <row r="81">
      <c r="A81" s="324">
        <v>45757.0</v>
      </c>
      <c r="B81" s="332"/>
      <c r="C81" s="332"/>
      <c r="D81" s="332"/>
      <c r="E81" s="326" t="s">
        <v>30</v>
      </c>
      <c r="F81" s="329"/>
      <c r="G81" s="327">
        <v>4700.0</v>
      </c>
      <c r="H81" s="329">
        <f t="shared" si="1"/>
        <v>0</v>
      </c>
    </row>
    <row r="82">
      <c r="A82" s="324">
        <v>45757.0</v>
      </c>
      <c r="B82" s="325" t="s">
        <v>3022</v>
      </c>
      <c r="C82" s="325" t="s">
        <v>25</v>
      </c>
      <c r="D82" s="325">
        <v>610100.0</v>
      </c>
      <c r="E82" s="326" t="s">
        <v>3023</v>
      </c>
      <c r="F82" s="327">
        <v>25000.0</v>
      </c>
      <c r="G82" s="329"/>
      <c r="H82" s="329">
        <f t="shared" si="1"/>
        <v>25000</v>
      </c>
    </row>
    <row r="83">
      <c r="A83" s="324">
        <v>45757.0</v>
      </c>
      <c r="B83" s="325" t="s">
        <v>3022</v>
      </c>
      <c r="C83" s="325" t="s">
        <v>71</v>
      </c>
      <c r="D83" s="325">
        <v>610100.0</v>
      </c>
      <c r="E83" s="326" t="s">
        <v>3024</v>
      </c>
      <c r="F83" s="327">
        <v>9000.0</v>
      </c>
      <c r="G83" s="329"/>
      <c r="H83" s="329">
        <f t="shared" si="1"/>
        <v>34000</v>
      </c>
    </row>
    <row r="84">
      <c r="A84" s="324">
        <v>45778.0</v>
      </c>
      <c r="B84" s="325" t="s">
        <v>3003</v>
      </c>
      <c r="C84" s="325" t="s">
        <v>25</v>
      </c>
      <c r="D84" s="325" t="s">
        <v>3004</v>
      </c>
      <c r="E84" s="326" t="s">
        <v>3005</v>
      </c>
      <c r="F84" s="327">
        <v>12000.0</v>
      </c>
      <c r="G84" s="329"/>
      <c r="H84" s="329">
        <f t="shared" si="1"/>
        <v>46000</v>
      </c>
    </row>
    <row r="85">
      <c r="A85" s="324">
        <v>45778.0</v>
      </c>
      <c r="B85" s="325" t="s">
        <v>3007</v>
      </c>
      <c r="C85" s="325" t="s">
        <v>25</v>
      </c>
      <c r="D85" s="325" t="s">
        <v>3008</v>
      </c>
      <c r="E85" s="326" t="s">
        <v>3009</v>
      </c>
      <c r="F85" s="327">
        <v>12000.0</v>
      </c>
      <c r="G85" s="329"/>
      <c r="H85" s="329">
        <f t="shared" si="1"/>
        <v>58000</v>
      </c>
    </row>
    <row r="86">
      <c r="A86" s="324">
        <v>45778.0</v>
      </c>
      <c r="B86" s="331"/>
      <c r="C86" s="332"/>
      <c r="D86" s="332"/>
      <c r="E86" s="326" t="s">
        <v>30</v>
      </c>
      <c r="F86" s="329"/>
      <c r="G86" s="327">
        <v>50000.0</v>
      </c>
      <c r="H86" s="329">
        <f t="shared" si="1"/>
        <v>8000</v>
      </c>
    </row>
    <row r="87">
      <c r="A87" s="324">
        <v>45826.0</v>
      </c>
      <c r="B87" s="325" t="s">
        <v>2994</v>
      </c>
      <c r="C87" s="325" t="s">
        <v>71</v>
      </c>
      <c r="D87" s="325">
        <v>753372.0</v>
      </c>
      <c r="E87" s="326" t="s">
        <v>2995</v>
      </c>
      <c r="F87" s="327">
        <v>11000.0</v>
      </c>
      <c r="G87" s="329"/>
      <c r="H87" s="329">
        <f t="shared" si="1"/>
        <v>19000</v>
      </c>
    </row>
    <row r="88">
      <c r="A88" s="324">
        <v>45941.0</v>
      </c>
      <c r="B88" s="325" t="s">
        <v>3027</v>
      </c>
      <c r="C88" s="325" t="s">
        <v>26</v>
      </c>
      <c r="D88" s="325">
        <v>857110.0</v>
      </c>
      <c r="E88" s="326" t="s">
        <v>3028</v>
      </c>
      <c r="F88" s="327">
        <v>8000.0</v>
      </c>
      <c r="G88" s="329"/>
      <c r="H88" s="329">
        <f t="shared" si="1"/>
        <v>27000</v>
      </c>
    </row>
    <row r="89">
      <c r="A89" s="324">
        <v>45976.0</v>
      </c>
      <c r="B89" s="342" t="s">
        <v>2880</v>
      </c>
      <c r="C89" s="343" t="s">
        <v>25</v>
      </c>
      <c r="D89" s="344">
        <v>631963.0</v>
      </c>
      <c r="E89" s="345" t="s">
        <v>2881</v>
      </c>
      <c r="F89" s="327">
        <v>12000.0</v>
      </c>
      <c r="G89" s="329"/>
      <c r="H89" s="329">
        <f t="shared" si="1"/>
        <v>39000</v>
      </c>
    </row>
    <row r="90">
      <c r="A90" s="324">
        <v>45976.0</v>
      </c>
      <c r="B90" s="342" t="s">
        <v>2883</v>
      </c>
      <c r="C90" s="343" t="s">
        <v>25</v>
      </c>
      <c r="D90" s="344">
        <v>643415.0</v>
      </c>
      <c r="E90" s="345" t="s">
        <v>2885</v>
      </c>
      <c r="F90" s="327">
        <v>12000.0</v>
      </c>
      <c r="G90" s="329"/>
      <c r="H90" s="329">
        <f t="shared" si="1"/>
        <v>51000</v>
      </c>
    </row>
    <row r="91">
      <c r="A91" s="324">
        <v>45976.0</v>
      </c>
      <c r="B91" s="342" t="s">
        <v>2947</v>
      </c>
      <c r="C91" s="343" t="s">
        <v>25</v>
      </c>
      <c r="D91" s="344">
        <v>684978.0</v>
      </c>
      <c r="E91" s="345" t="s">
        <v>2948</v>
      </c>
      <c r="F91" s="327">
        <v>12000.0</v>
      </c>
      <c r="G91" s="329"/>
      <c r="H91" s="329">
        <f t="shared" si="1"/>
        <v>63000</v>
      </c>
    </row>
    <row r="92">
      <c r="A92" s="324">
        <v>45976.0</v>
      </c>
      <c r="B92" s="342" t="s">
        <v>2952</v>
      </c>
      <c r="C92" s="343" t="s">
        <v>25</v>
      </c>
      <c r="D92" s="344">
        <v>688538.0</v>
      </c>
      <c r="E92" s="345" t="s">
        <v>2953</v>
      </c>
      <c r="F92" s="327">
        <v>12000.0</v>
      </c>
      <c r="G92" s="329"/>
      <c r="H92" s="329">
        <f t="shared" si="1"/>
        <v>75000</v>
      </c>
    </row>
    <row r="93">
      <c r="A93" s="324">
        <v>45976.0</v>
      </c>
      <c r="B93" s="342" t="s">
        <v>2983</v>
      </c>
      <c r="C93" s="343" t="s">
        <v>25</v>
      </c>
      <c r="D93" s="344">
        <v>727228.0</v>
      </c>
      <c r="E93" s="345" t="s">
        <v>2984</v>
      </c>
      <c r="F93" s="327">
        <v>12000.0</v>
      </c>
      <c r="G93" s="329"/>
      <c r="H93" s="329">
        <f t="shared" si="1"/>
        <v>87000</v>
      </c>
    </row>
    <row r="94">
      <c r="A94" s="324">
        <v>45976.0</v>
      </c>
      <c r="B94" s="342" t="s">
        <v>2989</v>
      </c>
      <c r="C94" s="343" t="s">
        <v>25</v>
      </c>
      <c r="D94" s="344">
        <v>727232.0</v>
      </c>
      <c r="E94" s="345" t="s">
        <v>2990</v>
      </c>
      <c r="F94" s="327">
        <v>12000.0</v>
      </c>
      <c r="G94" s="329"/>
      <c r="H94" s="329">
        <f t="shared" si="1"/>
        <v>99000</v>
      </c>
    </row>
    <row r="95">
      <c r="A95" s="324">
        <v>45976.0</v>
      </c>
      <c r="B95" s="344" t="s">
        <v>2992</v>
      </c>
      <c r="C95" s="343" t="s">
        <v>25</v>
      </c>
      <c r="D95" s="344">
        <v>747259.0</v>
      </c>
      <c r="E95" s="345" t="s">
        <v>2993</v>
      </c>
      <c r="F95" s="327">
        <v>12000.0</v>
      </c>
      <c r="G95" s="329"/>
      <c r="H95" s="329">
        <f t="shared" si="1"/>
        <v>111000</v>
      </c>
    </row>
    <row r="96">
      <c r="A96" s="324">
        <v>45976.0</v>
      </c>
      <c r="B96" s="342" t="s">
        <v>2997</v>
      </c>
      <c r="C96" s="343" t="s">
        <v>25</v>
      </c>
      <c r="D96" s="344">
        <v>757222.0</v>
      </c>
      <c r="E96" s="345" t="s">
        <v>2998</v>
      </c>
      <c r="F96" s="327">
        <v>12000.0</v>
      </c>
      <c r="G96" s="329"/>
      <c r="H96" s="329">
        <f t="shared" si="1"/>
        <v>123000</v>
      </c>
    </row>
    <row r="97">
      <c r="A97" s="324">
        <v>45976.0</v>
      </c>
      <c r="B97" s="342" t="s">
        <v>3017</v>
      </c>
      <c r="C97" s="343" t="s">
        <v>25</v>
      </c>
      <c r="D97" s="344">
        <v>796829.0</v>
      </c>
      <c r="E97" s="345" t="s">
        <v>3019</v>
      </c>
      <c r="F97" s="327">
        <v>12000.0</v>
      </c>
      <c r="G97" s="329"/>
      <c r="H97" s="329">
        <f t="shared" si="1"/>
        <v>135000</v>
      </c>
    </row>
    <row r="98">
      <c r="A98" s="324">
        <v>45976.0</v>
      </c>
      <c r="B98" s="325" t="s">
        <v>3027</v>
      </c>
      <c r="C98" s="325" t="s">
        <v>25</v>
      </c>
      <c r="D98" s="325">
        <v>857110.0</v>
      </c>
      <c r="E98" s="326" t="s">
        <v>3028</v>
      </c>
      <c r="F98" s="327">
        <v>12000.0</v>
      </c>
      <c r="G98" s="329"/>
      <c r="H98" s="329">
        <f t="shared" si="1"/>
        <v>147000</v>
      </c>
    </row>
    <row r="99">
      <c r="A99" s="43">
        <v>45986.0</v>
      </c>
      <c r="B99" s="71"/>
      <c r="C99" s="71"/>
      <c r="D99" s="71"/>
      <c r="E99" s="346" t="s">
        <v>30</v>
      </c>
      <c r="F99" s="57"/>
      <c r="G99" s="53">
        <v>100000.0</v>
      </c>
      <c r="H99" s="57">
        <f t="shared" si="1"/>
        <v>47000</v>
      </c>
    </row>
    <row r="100">
      <c r="A100" s="43">
        <v>45990.0</v>
      </c>
      <c r="B100" s="46" t="s">
        <v>3042</v>
      </c>
      <c r="C100" s="46" t="s">
        <v>26</v>
      </c>
      <c r="D100" s="46">
        <v>851258.0</v>
      </c>
      <c r="E100" s="346" t="s">
        <v>3044</v>
      </c>
      <c r="F100" s="53">
        <v>8000.0</v>
      </c>
      <c r="G100" s="57"/>
      <c r="H100" s="57">
        <f t="shared" si="1"/>
        <v>55000</v>
      </c>
    </row>
    <row r="101">
      <c r="A101" s="43">
        <v>46015.0</v>
      </c>
      <c r="B101" s="46" t="s">
        <v>3045</v>
      </c>
      <c r="C101" s="46" t="s">
        <v>26</v>
      </c>
      <c r="D101" s="46">
        <v>857108.0</v>
      </c>
      <c r="E101" s="346" t="s">
        <v>3046</v>
      </c>
      <c r="F101" s="53">
        <v>8000.0</v>
      </c>
      <c r="G101" s="57"/>
      <c r="H101" s="57">
        <f t="shared" si="1"/>
        <v>63000</v>
      </c>
    </row>
    <row r="102">
      <c r="A102" s="43">
        <v>46015.0</v>
      </c>
      <c r="B102" s="67"/>
      <c r="C102" s="46"/>
      <c r="D102" s="71"/>
      <c r="E102" s="346" t="s">
        <v>30</v>
      </c>
      <c r="F102" s="57"/>
      <c r="G102" s="53">
        <v>20000.0</v>
      </c>
      <c r="H102" s="57">
        <f t="shared" si="1"/>
        <v>43000</v>
      </c>
    </row>
    <row r="103">
      <c r="A103" s="43">
        <v>46015.0</v>
      </c>
      <c r="B103" s="67"/>
      <c r="C103" s="71"/>
      <c r="D103" s="71"/>
      <c r="E103" s="346" t="s">
        <v>30</v>
      </c>
      <c r="F103" s="57"/>
      <c r="G103" s="53">
        <v>20000.0</v>
      </c>
      <c r="H103" s="57">
        <f t="shared" si="1"/>
        <v>23000</v>
      </c>
    </row>
    <row r="104">
      <c r="A104" s="43">
        <v>46017.0</v>
      </c>
      <c r="B104" s="325" t="s">
        <v>3007</v>
      </c>
      <c r="C104" s="325" t="s">
        <v>71</v>
      </c>
      <c r="D104" s="325" t="s">
        <v>3008</v>
      </c>
      <c r="E104" s="326" t="s">
        <v>3009</v>
      </c>
      <c r="F104" s="53">
        <v>11000.0</v>
      </c>
      <c r="G104" s="53"/>
      <c r="H104" s="57">
        <f t="shared" si="1"/>
        <v>34000</v>
      </c>
    </row>
    <row r="105">
      <c r="A105" s="43">
        <v>46062.0</v>
      </c>
      <c r="B105" s="325" t="s">
        <v>3051</v>
      </c>
      <c r="C105" s="325" t="s">
        <v>26</v>
      </c>
      <c r="D105" s="325">
        <v>865919.0</v>
      </c>
      <c r="E105" s="326" t="s">
        <v>3052</v>
      </c>
      <c r="F105" s="53">
        <v>8000.0</v>
      </c>
      <c r="G105" s="57"/>
      <c r="H105" s="57">
        <f t="shared" si="1"/>
        <v>42000</v>
      </c>
    </row>
    <row r="106">
      <c r="A106" s="43">
        <v>46065.0</v>
      </c>
      <c r="B106" s="325" t="s">
        <v>2925</v>
      </c>
      <c r="C106" s="46" t="s">
        <v>26</v>
      </c>
      <c r="D106" s="46">
        <v>865789.0</v>
      </c>
      <c r="E106" s="346" t="s">
        <v>3053</v>
      </c>
      <c r="F106" s="53">
        <v>8000.0</v>
      </c>
      <c r="G106" s="57"/>
      <c r="H106" s="57">
        <f t="shared" si="1"/>
        <v>50000</v>
      </c>
    </row>
    <row r="107">
      <c r="A107" s="43">
        <v>46108.0</v>
      </c>
      <c r="B107" s="67"/>
      <c r="C107" s="71"/>
      <c r="D107" s="71"/>
      <c r="E107" s="346" t="s">
        <v>30</v>
      </c>
      <c r="F107" s="57"/>
      <c r="G107" s="53">
        <v>50000.0</v>
      </c>
      <c r="H107" s="57">
        <f t="shared" si="1"/>
        <v>0</v>
      </c>
    </row>
    <row r="108">
      <c r="A108" s="43">
        <v>46142.0</v>
      </c>
      <c r="B108" s="46" t="s">
        <v>3042</v>
      </c>
      <c r="C108" s="46" t="s">
        <v>25</v>
      </c>
      <c r="D108" s="46">
        <v>851258.0</v>
      </c>
      <c r="E108" s="346" t="s">
        <v>3044</v>
      </c>
      <c r="F108" s="53">
        <v>12000.0</v>
      </c>
      <c r="G108" s="57"/>
      <c r="H108" s="57">
        <f t="shared" si="1"/>
        <v>12000</v>
      </c>
    </row>
    <row r="109">
      <c r="A109" s="43">
        <v>46142.0</v>
      </c>
      <c r="B109" s="46" t="s">
        <v>3045</v>
      </c>
      <c r="C109" s="46" t="s">
        <v>25</v>
      </c>
      <c r="D109" s="46">
        <v>857108.0</v>
      </c>
      <c r="E109" s="346" t="s">
        <v>3046</v>
      </c>
      <c r="F109" s="53">
        <v>12000.0</v>
      </c>
      <c r="G109" s="57"/>
      <c r="H109" s="57">
        <f t="shared" si="1"/>
        <v>24000</v>
      </c>
    </row>
    <row r="110">
      <c r="A110" s="43">
        <v>46142.0</v>
      </c>
      <c r="B110" s="46" t="s">
        <v>3057</v>
      </c>
      <c r="C110" s="46" t="s">
        <v>25</v>
      </c>
      <c r="D110" s="46">
        <v>865919.0</v>
      </c>
      <c r="E110" s="346" t="s">
        <v>3052</v>
      </c>
      <c r="F110" s="53">
        <v>12000.0</v>
      </c>
      <c r="G110" s="57"/>
      <c r="H110" s="57">
        <f t="shared" si="1"/>
        <v>36000</v>
      </c>
    </row>
    <row r="111">
      <c r="A111" s="43">
        <v>46142.0</v>
      </c>
      <c r="B111" s="46" t="s">
        <v>3060</v>
      </c>
      <c r="C111" s="46" t="s">
        <v>25</v>
      </c>
      <c r="D111" s="46">
        <v>865789.0</v>
      </c>
      <c r="E111" s="346" t="s">
        <v>3053</v>
      </c>
      <c r="F111" s="53">
        <v>12000.0</v>
      </c>
      <c r="G111" s="57"/>
      <c r="H111" s="57">
        <f t="shared" si="1"/>
        <v>48000</v>
      </c>
    </row>
    <row r="112">
      <c r="A112" s="43">
        <v>46156.0</v>
      </c>
      <c r="B112" s="342"/>
      <c r="C112" s="343"/>
      <c r="D112" s="344"/>
      <c r="E112" s="349" t="s">
        <v>286</v>
      </c>
      <c r="F112" s="53"/>
      <c r="G112" s="53">
        <v>50000.0</v>
      </c>
      <c r="H112" s="57">
        <f t="shared" si="1"/>
        <v>-2000</v>
      </c>
    </row>
    <row r="113">
      <c r="A113" s="43">
        <v>46162.0</v>
      </c>
      <c r="B113" s="343" t="s">
        <v>3061</v>
      </c>
      <c r="C113" s="343" t="s">
        <v>71</v>
      </c>
      <c r="D113" s="344">
        <v>796829.0</v>
      </c>
      <c r="E113" s="345" t="s">
        <v>3019</v>
      </c>
      <c r="F113" s="53">
        <v>11000.0</v>
      </c>
      <c r="G113" s="57"/>
      <c r="H113" s="57">
        <f t="shared" si="1"/>
        <v>9000</v>
      </c>
    </row>
    <row r="114">
      <c r="A114" s="43">
        <v>46188.0</v>
      </c>
      <c r="B114" s="46" t="s">
        <v>3062</v>
      </c>
      <c r="C114" s="46" t="s">
        <v>26</v>
      </c>
      <c r="D114" s="71"/>
      <c r="E114" s="346" t="s">
        <v>3063</v>
      </c>
      <c r="F114" s="53">
        <v>8000.0</v>
      </c>
      <c r="G114" s="57"/>
      <c r="H114" s="57">
        <f t="shared" si="1"/>
        <v>17000</v>
      </c>
    </row>
    <row r="115">
      <c r="A115" s="43">
        <v>46188.0</v>
      </c>
      <c r="B115" s="46" t="s">
        <v>3064</v>
      </c>
      <c r="C115" s="46" t="s">
        <v>71</v>
      </c>
      <c r="D115" s="71">
        <v>747259.0</v>
      </c>
      <c r="E115" s="351" t="s">
        <v>2993</v>
      </c>
      <c r="F115" s="53">
        <v>11000.0</v>
      </c>
      <c r="G115" s="57"/>
      <c r="H115" s="57">
        <f t="shared" si="1"/>
        <v>28000</v>
      </c>
    </row>
    <row r="116">
      <c r="A116" s="43">
        <v>46188.0</v>
      </c>
      <c r="B116" s="46" t="s">
        <v>3066</v>
      </c>
      <c r="C116" s="46" t="s">
        <v>25</v>
      </c>
      <c r="D116" s="46">
        <v>647258.0</v>
      </c>
      <c r="E116" s="346" t="s">
        <v>3068</v>
      </c>
      <c r="F116" s="53">
        <v>12000.0</v>
      </c>
      <c r="G116" s="57"/>
      <c r="H116" s="57">
        <f t="shared" si="1"/>
        <v>40000</v>
      </c>
    </row>
    <row r="117">
      <c r="A117" s="43">
        <v>46246.0</v>
      </c>
      <c r="B117" s="46" t="s">
        <v>3070</v>
      </c>
      <c r="C117" s="46" t="s">
        <v>25</v>
      </c>
      <c r="D117" s="46">
        <v>452105.0</v>
      </c>
      <c r="E117" s="346" t="s">
        <v>3071</v>
      </c>
      <c r="F117" s="53">
        <v>12000.0</v>
      </c>
      <c r="G117" s="57"/>
      <c r="H117" s="57">
        <f t="shared" si="1"/>
        <v>52000</v>
      </c>
    </row>
    <row r="118">
      <c r="A118" s="43">
        <v>46267.0</v>
      </c>
      <c r="B118" s="46" t="s">
        <v>3073</v>
      </c>
      <c r="C118" s="46" t="s">
        <v>26</v>
      </c>
      <c r="D118" s="46">
        <v>877460.0</v>
      </c>
      <c r="E118" s="346" t="s">
        <v>3075</v>
      </c>
      <c r="F118" s="53">
        <v>8000.0</v>
      </c>
      <c r="G118" s="57"/>
      <c r="H118" s="57">
        <f t="shared" si="1"/>
        <v>60000</v>
      </c>
    </row>
    <row r="119">
      <c r="A119" s="43">
        <v>46267.0</v>
      </c>
      <c r="B119" s="46" t="s">
        <v>3073</v>
      </c>
      <c r="C119" s="46" t="s">
        <v>25</v>
      </c>
      <c r="D119" s="46">
        <v>877460.0</v>
      </c>
      <c r="E119" s="346" t="s">
        <v>3075</v>
      </c>
      <c r="F119" s="53">
        <v>12000.0</v>
      </c>
      <c r="G119" s="57"/>
      <c r="H119" s="57">
        <f t="shared" si="1"/>
        <v>72000</v>
      </c>
    </row>
    <row r="120">
      <c r="A120" s="92"/>
      <c r="B120" s="67"/>
      <c r="C120" s="71"/>
      <c r="D120" s="71"/>
      <c r="E120" s="351"/>
      <c r="F120" s="57"/>
      <c r="G120" s="57"/>
      <c r="H120" s="57" t="str">
        <f t="shared" si="1"/>
        <v/>
      </c>
    </row>
    <row r="121">
      <c r="A121" s="92"/>
      <c r="B121" s="67"/>
      <c r="C121" s="71"/>
      <c r="D121" s="71"/>
      <c r="E121" s="351"/>
      <c r="F121" s="57"/>
      <c r="G121" s="57"/>
      <c r="H121" s="57" t="str">
        <f t="shared" si="1"/>
        <v/>
      </c>
    </row>
    <row r="122">
      <c r="A122" s="43"/>
      <c r="B122" s="71"/>
      <c r="C122" s="71"/>
      <c r="D122" s="71"/>
      <c r="E122" s="351"/>
      <c r="F122" s="57"/>
      <c r="G122" s="57"/>
      <c r="H122" s="57" t="str">
        <f t="shared" si="1"/>
        <v/>
      </c>
    </row>
    <row r="123">
      <c r="A123" s="92"/>
      <c r="B123" s="67"/>
      <c r="C123" s="71"/>
      <c r="D123" s="71"/>
      <c r="E123" s="351"/>
      <c r="F123" s="57"/>
      <c r="G123" s="57"/>
      <c r="H123" s="57" t="str">
        <f t="shared" si="1"/>
        <v/>
      </c>
    </row>
    <row r="124">
      <c r="A124" s="92"/>
      <c r="B124" s="67"/>
      <c r="C124" s="71"/>
      <c r="D124" s="71"/>
      <c r="E124" s="351"/>
      <c r="F124" s="57"/>
      <c r="G124" s="57"/>
      <c r="H124" s="57" t="str">
        <f t="shared" si="1"/>
        <v/>
      </c>
    </row>
    <row r="125">
      <c r="A125" s="92"/>
      <c r="B125" s="67"/>
      <c r="C125" s="71"/>
      <c r="D125" s="71"/>
      <c r="E125" s="351"/>
      <c r="F125" s="57"/>
      <c r="G125" s="57"/>
      <c r="H125" s="57" t="str">
        <f t="shared" si="1"/>
        <v/>
      </c>
    </row>
    <row r="126">
      <c r="A126" s="92"/>
      <c r="B126" s="67"/>
      <c r="C126" s="71"/>
      <c r="D126" s="71"/>
      <c r="E126" s="351"/>
      <c r="F126" s="57"/>
      <c r="G126" s="57"/>
      <c r="H126" s="57" t="str">
        <f t="shared" si="1"/>
        <v/>
      </c>
    </row>
    <row r="127">
      <c r="A127" s="92"/>
      <c r="B127" s="67"/>
      <c r="C127" s="71"/>
      <c r="D127" s="71"/>
      <c r="E127" s="351"/>
      <c r="F127" s="57"/>
      <c r="G127" s="57"/>
      <c r="H127" s="57" t="str">
        <f t="shared" si="1"/>
        <v/>
      </c>
    </row>
    <row r="128">
      <c r="A128" s="92"/>
      <c r="B128" s="67"/>
      <c r="C128" s="71"/>
      <c r="D128" s="71"/>
      <c r="E128" s="351"/>
      <c r="F128" s="57"/>
      <c r="G128" s="57"/>
      <c r="H128" s="57" t="str">
        <f t="shared" si="1"/>
        <v/>
      </c>
    </row>
    <row r="129">
      <c r="A129" s="92"/>
      <c r="B129" s="67"/>
      <c r="C129" s="71"/>
      <c r="D129" s="71"/>
      <c r="E129" s="351"/>
      <c r="F129" s="57"/>
      <c r="G129" s="57"/>
      <c r="H129" s="57" t="str">
        <f t="shared" si="1"/>
        <v/>
      </c>
    </row>
    <row r="130">
      <c r="A130" s="92"/>
      <c r="B130" s="67"/>
      <c r="C130" s="71"/>
      <c r="D130" s="71"/>
      <c r="E130" s="351"/>
      <c r="F130" s="57"/>
      <c r="G130" s="57"/>
      <c r="H130" s="57" t="str">
        <f t="shared" si="1"/>
        <v/>
      </c>
    </row>
    <row r="131">
      <c r="A131" s="43"/>
      <c r="B131" s="71"/>
      <c r="C131" s="71"/>
      <c r="D131" s="71"/>
      <c r="E131" s="351"/>
      <c r="F131" s="57"/>
      <c r="G131" s="57"/>
      <c r="H131" s="57" t="str">
        <f t="shared" si="1"/>
        <v/>
      </c>
    </row>
    <row r="132">
      <c r="A132" s="92"/>
      <c r="B132" s="67"/>
      <c r="C132" s="71"/>
      <c r="D132" s="71"/>
      <c r="E132" s="351"/>
      <c r="F132" s="57"/>
      <c r="G132" s="57"/>
      <c r="H132" s="57" t="str">
        <f t="shared" si="1"/>
        <v/>
      </c>
    </row>
    <row r="133">
      <c r="A133" s="92"/>
      <c r="B133" s="71"/>
      <c r="C133" s="71"/>
      <c r="D133" s="71"/>
      <c r="E133" s="351"/>
      <c r="F133" s="57"/>
      <c r="G133" s="57"/>
      <c r="H133" s="57" t="str">
        <f t="shared" si="1"/>
        <v/>
      </c>
    </row>
    <row r="134">
      <c r="A134" s="92"/>
      <c r="B134" s="71"/>
      <c r="C134" s="67"/>
      <c r="D134" s="67"/>
      <c r="E134" s="351"/>
      <c r="F134" s="57"/>
      <c r="G134" s="57"/>
      <c r="H134" s="57" t="str">
        <f t="shared" si="1"/>
        <v/>
      </c>
    </row>
    <row r="135">
      <c r="A135" s="92"/>
      <c r="B135" s="71"/>
      <c r="C135" s="67"/>
      <c r="D135" s="67"/>
      <c r="E135" s="351"/>
      <c r="F135" s="57"/>
      <c r="G135" s="57"/>
      <c r="H135" s="57" t="str">
        <f t="shared" si="1"/>
        <v/>
      </c>
    </row>
    <row r="136">
      <c r="A136" s="92"/>
      <c r="B136" s="71"/>
      <c r="C136" s="67"/>
      <c r="D136" s="67"/>
      <c r="E136" s="351"/>
      <c r="F136" s="57"/>
      <c r="G136" s="57"/>
      <c r="H136" s="57" t="str">
        <f t="shared" si="1"/>
        <v/>
      </c>
    </row>
    <row r="137">
      <c r="A137" s="43"/>
      <c r="B137" s="71"/>
      <c r="C137" s="71"/>
      <c r="D137" s="71"/>
      <c r="E137" s="351"/>
      <c r="F137" s="57"/>
      <c r="G137" s="57"/>
      <c r="H137" s="57" t="str">
        <f t="shared" si="1"/>
        <v/>
      </c>
    </row>
    <row r="138">
      <c r="A138" s="43"/>
      <c r="B138" s="71"/>
      <c r="C138" s="71"/>
      <c r="D138" s="71"/>
      <c r="E138" s="351"/>
      <c r="F138" s="57"/>
      <c r="G138" s="57"/>
      <c r="H138" s="57" t="str">
        <f t="shared" si="1"/>
        <v/>
      </c>
    </row>
    <row r="139">
      <c r="A139" s="92"/>
      <c r="B139" s="67"/>
      <c r="C139" s="71"/>
      <c r="D139" s="71"/>
      <c r="E139" s="351"/>
      <c r="F139" s="57"/>
      <c r="G139" s="57"/>
      <c r="H139" s="57" t="str">
        <f t="shared" si="1"/>
        <v/>
      </c>
    </row>
    <row r="140">
      <c r="A140" s="43"/>
      <c r="B140" s="71"/>
      <c r="C140" s="71"/>
      <c r="D140" s="71"/>
      <c r="E140" s="351"/>
      <c r="F140" s="57"/>
      <c r="G140" s="57"/>
      <c r="H140" s="57" t="str">
        <f t="shared" si="1"/>
        <v/>
      </c>
    </row>
    <row r="141">
      <c r="A141" s="92"/>
      <c r="B141" s="67"/>
      <c r="C141" s="71"/>
      <c r="D141" s="71"/>
      <c r="E141" s="351"/>
      <c r="F141" s="57"/>
      <c r="G141" s="57"/>
      <c r="H141" s="57" t="str">
        <f t="shared" si="1"/>
        <v/>
      </c>
    </row>
    <row r="142">
      <c r="A142" s="92"/>
      <c r="B142" s="67"/>
      <c r="C142" s="67"/>
      <c r="D142" s="67"/>
      <c r="E142" s="351"/>
      <c r="F142" s="57"/>
      <c r="G142" s="57"/>
      <c r="H142" s="57" t="str">
        <f t="shared" si="1"/>
        <v/>
      </c>
    </row>
    <row r="143">
      <c r="A143" s="92"/>
      <c r="B143" s="67"/>
      <c r="C143" s="71"/>
      <c r="D143" s="71"/>
      <c r="E143" s="351"/>
      <c r="F143" s="57"/>
      <c r="G143" s="57"/>
      <c r="H143" s="57" t="str">
        <f t="shared" si="1"/>
        <v/>
      </c>
    </row>
    <row r="144">
      <c r="A144" s="92"/>
      <c r="B144" s="67"/>
      <c r="C144" s="71"/>
      <c r="D144" s="71"/>
      <c r="E144" s="351"/>
      <c r="F144" s="57"/>
      <c r="G144" s="57"/>
      <c r="H144" s="57" t="str">
        <f t="shared" si="1"/>
        <v/>
      </c>
    </row>
    <row r="145">
      <c r="A145" s="92"/>
      <c r="B145" s="67"/>
      <c r="C145" s="71"/>
      <c r="D145" s="71"/>
      <c r="E145" s="351"/>
      <c r="F145" s="57"/>
      <c r="G145" s="57"/>
      <c r="H145" s="57" t="str">
        <f t="shared" si="1"/>
        <v/>
      </c>
    </row>
    <row r="146">
      <c r="A146" s="92"/>
      <c r="B146" s="67"/>
      <c r="C146" s="67"/>
      <c r="D146" s="67"/>
      <c r="E146" s="351"/>
      <c r="F146" s="57"/>
      <c r="G146" s="57"/>
      <c r="H146" s="57" t="str">
        <f t="shared" si="1"/>
        <v/>
      </c>
    </row>
    <row r="147">
      <c r="A147" s="92"/>
      <c r="B147" s="67"/>
      <c r="C147" s="71"/>
      <c r="D147" s="71"/>
      <c r="E147" s="351"/>
      <c r="F147" s="57"/>
      <c r="G147" s="57"/>
      <c r="H147" s="57" t="str">
        <f t="shared" si="1"/>
        <v/>
      </c>
    </row>
    <row r="148">
      <c r="A148" s="92"/>
      <c r="B148" s="67"/>
      <c r="C148" s="71"/>
      <c r="D148" s="71"/>
      <c r="E148" s="351"/>
      <c r="F148" s="57"/>
      <c r="G148" s="57"/>
      <c r="H148" s="57" t="str">
        <f t="shared" si="1"/>
        <v/>
      </c>
    </row>
    <row r="149">
      <c r="A149" s="92"/>
      <c r="B149" s="67"/>
      <c r="C149" s="71"/>
      <c r="D149" s="71"/>
      <c r="E149" s="351"/>
      <c r="F149" s="57"/>
      <c r="G149" s="57"/>
      <c r="H149" s="57" t="str">
        <f t="shared" si="1"/>
        <v/>
      </c>
    </row>
    <row r="150">
      <c r="A150" s="92"/>
      <c r="B150" s="67"/>
      <c r="C150" s="71"/>
      <c r="D150" s="71"/>
      <c r="E150" s="351"/>
      <c r="F150" s="57"/>
      <c r="G150" s="57"/>
      <c r="H150" s="57" t="str">
        <f t="shared" si="1"/>
        <v/>
      </c>
    </row>
    <row r="151">
      <c r="A151" s="92"/>
      <c r="B151" s="67"/>
      <c r="C151" s="71"/>
      <c r="D151" s="71"/>
      <c r="E151" s="351"/>
      <c r="F151" s="57"/>
      <c r="G151" s="57"/>
      <c r="H151" s="57" t="str">
        <f t="shared" si="1"/>
        <v/>
      </c>
    </row>
    <row r="152">
      <c r="A152" s="92"/>
      <c r="B152" s="67"/>
      <c r="C152" s="71"/>
      <c r="D152" s="71"/>
      <c r="E152" s="351"/>
      <c r="F152" s="57"/>
      <c r="G152" s="57"/>
      <c r="H152" s="57" t="str">
        <f t="shared" si="1"/>
        <v/>
      </c>
    </row>
    <row r="153">
      <c r="A153" s="92"/>
      <c r="B153" s="67"/>
      <c r="C153" s="71"/>
      <c r="D153" s="71"/>
      <c r="E153" s="351"/>
      <c r="F153" s="57"/>
      <c r="G153" s="57"/>
      <c r="H153" s="57" t="str">
        <f t="shared" si="1"/>
        <v/>
      </c>
    </row>
    <row r="154">
      <c r="A154" s="92"/>
      <c r="B154" s="71"/>
      <c r="C154" s="71"/>
      <c r="D154" s="71"/>
      <c r="E154" s="351"/>
      <c r="F154" s="57"/>
      <c r="G154" s="57"/>
      <c r="H154" s="57" t="str">
        <f t="shared" si="1"/>
        <v/>
      </c>
    </row>
    <row r="155">
      <c r="A155" s="43"/>
      <c r="B155" s="71"/>
      <c r="C155" s="71"/>
      <c r="D155" s="71"/>
      <c r="E155" s="351"/>
      <c r="F155" s="57"/>
      <c r="G155" s="57"/>
      <c r="H155" s="57" t="str">
        <f t="shared" si="1"/>
        <v/>
      </c>
    </row>
    <row r="156">
      <c r="A156" s="92"/>
      <c r="B156" s="67"/>
      <c r="C156" s="71"/>
      <c r="D156" s="71"/>
      <c r="E156" s="351"/>
      <c r="F156" s="57"/>
      <c r="G156" s="57"/>
      <c r="H156" s="57" t="str">
        <f t="shared" si="1"/>
        <v/>
      </c>
    </row>
    <row r="157">
      <c r="A157" s="92"/>
      <c r="B157" s="67"/>
      <c r="C157" s="71"/>
      <c r="D157" s="71"/>
      <c r="E157" s="351"/>
      <c r="F157" s="57"/>
      <c r="G157" s="57"/>
      <c r="H157" s="57" t="str">
        <f t="shared" si="1"/>
        <v/>
      </c>
    </row>
    <row r="158">
      <c r="A158" s="92"/>
      <c r="B158" s="67"/>
      <c r="C158" s="71"/>
      <c r="D158" s="71"/>
      <c r="E158" s="351"/>
      <c r="F158" s="57"/>
      <c r="G158" s="57"/>
      <c r="H158" s="57" t="str">
        <f t="shared" si="1"/>
        <v/>
      </c>
    </row>
    <row r="159">
      <c r="A159" s="92"/>
      <c r="B159" s="67"/>
      <c r="C159" s="71"/>
      <c r="D159" s="71"/>
      <c r="E159" s="351"/>
      <c r="F159" s="57"/>
      <c r="G159" s="57"/>
      <c r="H159" s="57" t="str">
        <f t="shared" si="1"/>
        <v/>
      </c>
    </row>
    <row r="160">
      <c r="A160" s="43"/>
      <c r="B160" s="71"/>
      <c r="C160" s="71"/>
      <c r="D160" s="71"/>
      <c r="E160" s="351"/>
      <c r="F160" s="57"/>
      <c r="G160" s="57"/>
      <c r="H160" s="57" t="str">
        <f t="shared" si="1"/>
        <v/>
      </c>
    </row>
    <row r="161">
      <c r="A161" s="43"/>
      <c r="B161" s="71"/>
      <c r="C161" s="71"/>
      <c r="D161" s="71"/>
      <c r="E161" s="351"/>
      <c r="F161" s="57"/>
      <c r="G161" s="57"/>
      <c r="H161" s="57" t="str">
        <f t="shared" si="1"/>
        <v/>
      </c>
    </row>
    <row r="162">
      <c r="A162" s="92"/>
      <c r="B162" s="67"/>
      <c r="C162" s="71"/>
      <c r="D162" s="71"/>
      <c r="E162" s="351"/>
      <c r="F162" s="57"/>
      <c r="G162" s="57"/>
      <c r="H162" s="57" t="str">
        <f t="shared" si="1"/>
        <v/>
      </c>
    </row>
    <row r="163">
      <c r="A163" s="92"/>
      <c r="B163" s="67"/>
      <c r="C163" s="71"/>
      <c r="D163" s="71"/>
      <c r="E163" s="351"/>
      <c r="F163" s="57"/>
      <c r="G163" s="57"/>
      <c r="H163" s="57" t="str">
        <f t="shared" si="1"/>
        <v/>
      </c>
    </row>
    <row r="164">
      <c r="A164" s="92"/>
      <c r="B164" s="67"/>
      <c r="C164" s="71"/>
      <c r="D164" s="71"/>
      <c r="E164" s="351"/>
      <c r="F164" s="57"/>
      <c r="G164" s="57"/>
      <c r="H164" s="57" t="str">
        <f t="shared" si="1"/>
        <v/>
      </c>
    </row>
    <row r="165">
      <c r="A165" s="92"/>
      <c r="B165" s="67"/>
      <c r="C165" s="71"/>
      <c r="D165" s="71"/>
      <c r="E165" s="351"/>
      <c r="F165" s="57"/>
      <c r="G165" s="57"/>
      <c r="H165" s="57" t="str">
        <f t="shared" si="1"/>
        <v/>
      </c>
    </row>
    <row r="166">
      <c r="A166" s="92"/>
      <c r="B166" s="67"/>
      <c r="C166" s="71"/>
      <c r="D166" s="71"/>
      <c r="E166" s="351"/>
      <c r="F166" s="57"/>
      <c r="G166" s="57"/>
      <c r="H166" s="57" t="str">
        <f t="shared" si="1"/>
        <v/>
      </c>
    </row>
    <row r="167">
      <c r="A167" s="92"/>
      <c r="B167" s="67"/>
      <c r="C167" s="71"/>
      <c r="D167" s="71"/>
      <c r="E167" s="351"/>
      <c r="F167" s="57"/>
      <c r="G167" s="57"/>
      <c r="H167" s="57" t="str">
        <f t="shared" si="1"/>
        <v/>
      </c>
    </row>
    <row r="168">
      <c r="A168" s="92"/>
      <c r="B168" s="67"/>
      <c r="C168" s="71"/>
      <c r="D168" s="71"/>
      <c r="E168" s="351"/>
      <c r="F168" s="57"/>
      <c r="G168" s="57"/>
      <c r="H168" s="57" t="str">
        <f t="shared" si="1"/>
        <v/>
      </c>
    </row>
    <row r="169">
      <c r="A169" s="92"/>
      <c r="B169" s="67"/>
      <c r="C169" s="71"/>
      <c r="D169" s="71"/>
      <c r="E169" s="351"/>
      <c r="F169" s="57"/>
      <c r="G169" s="57"/>
      <c r="H169" s="57" t="str">
        <f t="shared" si="1"/>
        <v/>
      </c>
    </row>
    <row r="170">
      <c r="A170" s="92"/>
      <c r="B170" s="67"/>
      <c r="C170" s="71"/>
      <c r="D170" s="71"/>
      <c r="E170" s="351"/>
      <c r="F170" s="57"/>
      <c r="G170" s="57"/>
      <c r="H170" s="57" t="str">
        <f t="shared" si="1"/>
        <v/>
      </c>
    </row>
    <row r="171">
      <c r="A171" s="92"/>
      <c r="B171" s="67"/>
      <c r="C171" s="71"/>
      <c r="D171" s="71"/>
      <c r="E171" s="351"/>
      <c r="F171" s="57"/>
      <c r="G171" s="57"/>
      <c r="H171" s="57" t="str">
        <f t="shared" si="1"/>
        <v/>
      </c>
    </row>
    <row r="172">
      <c r="A172" s="92"/>
      <c r="B172" s="67"/>
      <c r="C172" s="71"/>
      <c r="D172" s="71"/>
      <c r="E172" s="351"/>
      <c r="F172" s="57"/>
      <c r="G172" s="57"/>
      <c r="H172" s="57" t="str">
        <f t="shared" si="1"/>
        <v/>
      </c>
    </row>
    <row r="173">
      <c r="A173" s="92"/>
      <c r="B173" s="67"/>
      <c r="C173" s="71"/>
      <c r="D173" s="71"/>
      <c r="E173" s="351"/>
      <c r="F173" s="57"/>
      <c r="G173" s="57"/>
      <c r="H173" s="57" t="str">
        <f t="shared" si="1"/>
        <v/>
      </c>
    </row>
    <row r="174">
      <c r="A174" s="43"/>
      <c r="B174" s="71"/>
      <c r="C174" s="71"/>
      <c r="D174" s="71"/>
      <c r="E174" s="351"/>
      <c r="F174" s="57"/>
      <c r="G174" s="57"/>
      <c r="H174" s="57" t="str">
        <f t="shared" si="1"/>
        <v/>
      </c>
    </row>
    <row r="175">
      <c r="A175" s="92"/>
      <c r="B175" s="67"/>
      <c r="C175" s="71"/>
      <c r="D175" s="71"/>
      <c r="E175" s="351"/>
      <c r="F175" s="57"/>
      <c r="G175" s="57"/>
      <c r="H175" s="57" t="str">
        <f t="shared" si="1"/>
        <v/>
      </c>
    </row>
    <row r="176">
      <c r="A176" s="92"/>
      <c r="B176" s="67"/>
      <c r="C176" s="71"/>
      <c r="D176" s="71"/>
      <c r="E176" s="351"/>
      <c r="F176" s="57"/>
      <c r="G176" s="57"/>
      <c r="H176" s="57" t="str">
        <f t="shared" si="1"/>
        <v/>
      </c>
    </row>
    <row r="177">
      <c r="A177" s="92"/>
      <c r="B177" s="67"/>
      <c r="C177" s="71"/>
      <c r="D177" s="71"/>
      <c r="E177" s="351"/>
      <c r="F177" s="57"/>
      <c r="G177" s="57"/>
      <c r="H177" s="57" t="str">
        <f t="shared" si="1"/>
        <v/>
      </c>
    </row>
    <row r="178">
      <c r="A178" s="92"/>
      <c r="B178" s="67"/>
      <c r="C178" s="71"/>
      <c r="D178" s="71"/>
      <c r="E178" s="351"/>
      <c r="F178" s="57"/>
      <c r="G178" s="57"/>
      <c r="H178" s="57" t="str">
        <f t="shared" si="1"/>
        <v/>
      </c>
    </row>
    <row r="179">
      <c r="A179" s="92"/>
      <c r="B179" s="67"/>
      <c r="C179" s="71"/>
      <c r="D179" s="71"/>
      <c r="E179" s="351"/>
      <c r="F179" s="57"/>
      <c r="G179" s="57"/>
      <c r="H179" s="57" t="str">
        <f t="shared" si="1"/>
        <v/>
      </c>
    </row>
    <row r="180">
      <c r="A180" s="92"/>
      <c r="B180" s="67"/>
      <c r="C180" s="71"/>
      <c r="D180" s="71"/>
      <c r="E180" s="351"/>
      <c r="F180" s="57"/>
      <c r="G180" s="57"/>
      <c r="H180" s="57" t="str">
        <f t="shared" si="1"/>
        <v/>
      </c>
    </row>
    <row r="181">
      <c r="A181" s="92"/>
      <c r="B181" s="67"/>
      <c r="C181" s="71"/>
      <c r="D181" s="71"/>
      <c r="E181" s="351"/>
      <c r="F181" s="57"/>
      <c r="G181" s="57"/>
      <c r="H181" s="57" t="str">
        <f t="shared" si="1"/>
        <v/>
      </c>
    </row>
    <row r="182">
      <c r="A182" s="92"/>
      <c r="B182" s="67"/>
      <c r="C182" s="71"/>
      <c r="D182" s="71"/>
      <c r="E182" s="351"/>
      <c r="F182" s="57"/>
      <c r="G182" s="57"/>
      <c r="H182" s="57" t="str">
        <f t="shared" si="1"/>
        <v/>
      </c>
    </row>
    <row r="183">
      <c r="A183" s="92"/>
      <c r="B183" s="67"/>
      <c r="C183" s="71"/>
      <c r="D183" s="71"/>
      <c r="E183" s="351"/>
      <c r="F183" s="57"/>
      <c r="G183" s="57"/>
      <c r="H183" s="57" t="str">
        <f t="shared" si="1"/>
        <v/>
      </c>
    </row>
    <row r="184">
      <c r="A184" s="43"/>
      <c r="B184" s="71"/>
      <c r="C184" s="71"/>
      <c r="D184" s="71"/>
      <c r="E184" s="351"/>
      <c r="F184" s="57"/>
      <c r="G184" s="57"/>
      <c r="H184" s="57" t="str">
        <f t="shared" si="1"/>
        <v/>
      </c>
    </row>
    <row r="185">
      <c r="A185" s="92"/>
      <c r="B185" s="67"/>
      <c r="C185" s="71"/>
      <c r="D185" s="71"/>
      <c r="E185" s="351"/>
      <c r="F185" s="57"/>
      <c r="G185" s="57"/>
      <c r="H185" s="57" t="str">
        <f t="shared" si="1"/>
        <v/>
      </c>
    </row>
    <row r="186">
      <c r="A186" s="92"/>
      <c r="B186" s="67"/>
      <c r="C186" s="71"/>
      <c r="D186" s="71"/>
      <c r="E186" s="351"/>
      <c r="F186" s="57"/>
      <c r="G186" s="57"/>
      <c r="H186" s="57" t="str">
        <f t="shared" si="1"/>
        <v/>
      </c>
    </row>
    <row r="187">
      <c r="A187" s="92"/>
      <c r="B187" s="67"/>
      <c r="C187" s="71"/>
      <c r="D187" s="71"/>
      <c r="E187" s="351"/>
      <c r="F187" s="57"/>
      <c r="G187" s="57"/>
      <c r="H187" s="57" t="str">
        <f t="shared" si="1"/>
        <v/>
      </c>
    </row>
    <row r="188">
      <c r="A188" s="92"/>
      <c r="B188" s="67"/>
      <c r="C188" s="71"/>
      <c r="D188" s="71"/>
      <c r="E188" s="351"/>
      <c r="F188" s="57"/>
      <c r="G188" s="57"/>
      <c r="H188" s="57" t="str">
        <f t="shared" si="1"/>
        <v/>
      </c>
    </row>
    <row r="189">
      <c r="A189" s="92"/>
      <c r="B189" s="67"/>
      <c r="C189" s="71"/>
      <c r="D189" s="71"/>
      <c r="E189" s="351"/>
      <c r="F189" s="57"/>
      <c r="G189" s="57"/>
      <c r="H189" s="57" t="str">
        <f t="shared" si="1"/>
        <v/>
      </c>
    </row>
    <row r="190">
      <c r="A190" s="92"/>
      <c r="B190" s="67"/>
      <c r="C190" s="71"/>
      <c r="D190" s="71"/>
      <c r="E190" s="351"/>
      <c r="F190" s="57"/>
      <c r="G190" s="57"/>
      <c r="H190" s="57" t="str">
        <f t="shared" si="1"/>
        <v/>
      </c>
    </row>
    <row r="191">
      <c r="A191" s="43"/>
      <c r="B191" s="71"/>
      <c r="C191" s="71"/>
      <c r="D191" s="71"/>
      <c r="E191" s="351"/>
      <c r="F191" s="57"/>
      <c r="G191" s="57"/>
      <c r="H191" s="57" t="str">
        <f t="shared" si="1"/>
        <v/>
      </c>
    </row>
    <row r="192">
      <c r="A192" s="92"/>
      <c r="B192" s="67"/>
      <c r="C192" s="71"/>
      <c r="D192" s="71"/>
      <c r="E192" s="351"/>
      <c r="F192" s="57"/>
      <c r="G192" s="57"/>
      <c r="H192" s="57" t="str">
        <f t="shared" si="1"/>
        <v/>
      </c>
    </row>
    <row r="193">
      <c r="A193" s="92"/>
      <c r="B193" s="67"/>
      <c r="C193" s="71"/>
      <c r="D193" s="71"/>
      <c r="E193" s="351"/>
      <c r="F193" s="57"/>
      <c r="G193" s="57"/>
      <c r="H193" s="57" t="str">
        <f t="shared" si="1"/>
        <v/>
      </c>
    </row>
    <row r="194">
      <c r="A194" s="92"/>
      <c r="B194" s="67"/>
      <c r="C194" s="71"/>
      <c r="D194" s="71"/>
      <c r="E194" s="351"/>
      <c r="F194" s="57"/>
      <c r="G194" s="57"/>
      <c r="H194" s="57" t="str">
        <f t="shared" si="1"/>
        <v/>
      </c>
    </row>
    <row r="195">
      <c r="A195" s="92"/>
      <c r="B195" s="67"/>
      <c r="C195" s="71"/>
      <c r="D195" s="71"/>
      <c r="E195" s="351"/>
      <c r="F195" s="57"/>
      <c r="G195" s="57"/>
      <c r="H195" s="57" t="str">
        <f t="shared" si="1"/>
        <v/>
      </c>
    </row>
    <row r="196">
      <c r="A196" s="92"/>
      <c r="B196" s="67"/>
      <c r="C196" s="71"/>
      <c r="D196" s="71"/>
      <c r="E196" s="351"/>
      <c r="F196" s="57"/>
      <c r="G196" s="57"/>
      <c r="H196" s="57" t="str">
        <f t="shared" si="1"/>
        <v/>
      </c>
    </row>
    <row r="197">
      <c r="A197" s="92"/>
      <c r="B197" s="67"/>
      <c r="C197" s="71"/>
      <c r="D197" s="71"/>
      <c r="E197" s="351"/>
      <c r="F197" s="57"/>
      <c r="G197" s="57"/>
      <c r="H197" s="57" t="str">
        <f t="shared" si="1"/>
        <v/>
      </c>
    </row>
    <row r="198">
      <c r="A198" s="92"/>
      <c r="B198" s="67"/>
      <c r="C198" s="71"/>
      <c r="D198" s="71"/>
      <c r="E198" s="351"/>
      <c r="F198" s="57"/>
      <c r="G198" s="57"/>
      <c r="H198" s="57" t="str">
        <f t="shared" si="1"/>
        <v/>
      </c>
    </row>
    <row r="199">
      <c r="A199" s="92"/>
      <c r="B199" s="67"/>
      <c r="C199" s="71"/>
      <c r="D199" s="71"/>
      <c r="E199" s="351"/>
      <c r="F199" s="57"/>
      <c r="G199" s="57"/>
      <c r="H199" s="57" t="str">
        <f t="shared" si="1"/>
        <v/>
      </c>
    </row>
    <row r="200">
      <c r="A200" s="43"/>
      <c r="B200" s="71"/>
      <c r="C200" s="71"/>
      <c r="D200" s="71"/>
      <c r="E200" s="351"/>
      <c r="F200" s="57"/>
      <c r="G200" s="57"/>
      <c r="H200" s="57" t="str">
        <f t="shared" si="1"/>
        <v/>
      </c>
    </row>
    <row r="201">
      <c r="A201" s="92"/>
      <c r="B201" s="71"/>
      <c r="C201" s="71"/>
      <c r="D201" s="71"/>
      <c r="E201" s="351"/>
      <c r="F201" s="57"/>
      <c r="G201" s="57"/>
      <c r="H201" s="57" t="str">
        <f t="shared" si="1"/>
        <v/>
      </c>
    </row>
    <row r="202">
      <c r="A202" s="92"/>
      <c r="B202" s="67"/>
      <c r="C202" s="71"/>
      <c r="D202" s="71"/>
      <c r="E202" s="351"/>
      <c r="F202" s="57"/>
      <c r="G202" s="57"/>
      <c r="H202" s="57" t="str">
        <f t="shared" si="1"/>
        <v/>
      </c>
    </row>
    <row r="203">
      <c r="A203" s="92"/>
      <c r="B203" s="67"/>
      <c r="C203" s="71"/>
      <c r="D203" s="71"/>
      <c r="E203" s="351"/>
      <c r="F203" s="57"/>
      <c r="G203" s="57"/>
      <c r="H203" s="57" t="str">
        <f t="shared" si="1"/>
        <v/>
      </c>
    </row>
    <row r="204">
      <c r="A204" s="92"/>
      <c r="B204" s="67"/>
      <c r="C204" s="71"/>
      <c r="D204" s="71"/>
      <c r="E204" s="351"/>
      <c r="F204" s="57"/>
      <c r="G204" s="57"/>
      <c r="H204" s="57" t="str">
        <f t="shared" si="1"/>
        <v/>
      </c>
    </row>
    <row r="205">
      <c r="A205" s="92"/>
      <c r="B205" s="67"/>
      <c r="C205" s="71"/>
      <c r="D205" s="71"/>
      <c r="E205" s="351"/>
      <c r="F205" s="57"/>
      <c r="G205" s="57"/>
      <c r="H205" s="57" t="str">
        <f t="shared" si="1"/>
        <v/>
      </c>
    </row>
    <row r="206">
      <c r="A206" s="92"/>
      <c r="B206" s="67"/>
      <c r="C206" s="71"/>
      <c r="D206" s="71"/>
      <c r="E206" s="351"/>
      <c r="F206" s="57"/>
      <c r="G206" s="57"/>
      <c r="H206" s="57" t="str">
        <f t="shared" si="1"/>
        <v/>
      </c>
    </row>
    <row r="207">
      <c r="A207" s="92"/>
      <c r="B207" s="67"/>
      <c r="C207" s="71"/>
      <c r="D207" s="71"/>
      <c r="E207" s="351"/>
      <c r="F207" s="57"/>
      <c r="G207" s="57"/>
      <c r="H207" s="57" t="str">
        <f t="shared" si="1"/>
        <v/>
      </c>
    </row>
    <row r="208">
      <c r="A208" s="92"/>
      <c r="B208" s="67"/>
      <c r="C208" s="71"/>
      <c r="D208" s="71"/>
      <c r="E208" s="351"/>
      <c r="F208" s="57"/>
      <c r="G208" s="57"/>
      <c r="H208" s="57" t="str">
        <f t="shared" si="1"/>
        <v/>
      </c>
    </row>
    <row r="209">
      <c r="A209" s="92"/>
      <c r="B209" s="67"/>
      <c r="C209" s="71"/>
      <c r="D209" s="71"/>
      <c r="E209" s="351"/>
      <c r="F209" s="57"/>
      <c r="G209" s="57"/>
      <c r="H209" s="57" t="str">
        <f t="shared" si="1"/>
        <v/>
      </c>
    </row>
    <row r="210">
      <c r="A210" s="92"/>
      <c r="B210" s="67"/>
      <c r="C210" s="71"/>
      <c r="D210" s="71"/>
      <c r="E210" s="351"/>
      <c r="F210" s="57"/>
      <c r="G210" s="57"/>
      <c r="H210" s="57" t="str">
        <f t="shared" si="1"/>
        <v/>
      </c>
    </row>
    <row r="211">
      <c r="A211" s="92"/>
      <c r="B211" s="67"/>
      <c r="C211" s="71"/>
      <c r="D211" s="71"/>
      <c r="E211" s="351"/>
      <c r="F211" s="57"/>
      <c r="G211" s="57"/>
      <c r="H211" s="57" t="str">
        <f t="shared" si="1"/>
        <v/>
      </c>
    </row>
    <row r="212">
      <c r="A212" s="92"/>
      <c r="B212" s="67"/>
      <c r="C212" s="71"/>
      <c r="D212" s="71"/>
      <c r="E212" s="351"/>
      <c r="F212" s="57"/>
      <c r="G212" s="57"/>
      <c r="H212" s="57" t="str">
        <f t="shared" si="1"/>
        <v/>
      </c>
    </row>
    <row r="213">
      <c r="A213" s="92"/>
      <c r="B213" s="67"/>
      <c r="C213" s="71"/>
      <c r="D213" s="71"/>
      <c r="E213" s="351"/>
      <c r="F213" s="57"/>
      <c r="G213" s="57"/>
      <c r="H213" s="57" t="str">
        <f t="shared" si="1"/>
        <v/>
      </c>
    </row>
    <row r="214">
      <c r="A214" s="92"/>
      <c r="B214" s="67"/>
      <c r="C214" s="71"/>
      <c r="D214" s="71"/>
      <c r="E214" s="351"/>
      <c r="F214" s="57"/>
      <c r="G214" s="57"/>
      <c r="H214" s="57" t="str">
        <f t="shared" si="1"/>
        <v/>
      </c>
    </row>
    <row r="215">
      <c r="A215" s="43"/>
      <c r="B215" s="71"/>
      <c r="C215" s="71"/>
      <c r="D215" s="71"/>
      <c r="E215" s="351"/>
      <c r="F215" s="57"/>
      <c r="G215" s="57"/>
      <c r="H215" s="57" t="str">
        <f t="shared" si="1"/>
        <v/>
      </c>
    </row>
    <row r="216">
      <c r="A216" s="92"/>
      <c r="B216" s="67"/>
      <c r="C216" s="71"/>
      <c r="D216" s="71"/>
      <c r="E216" s="351"/>
      <c r="F216" s="57"/>
      <c r="G216" s="57"/>
      <c r="H216" s="57" t="str">
        <f t="shared" si="1"/>
        <v/>
      </c>
    </row>
    <row r="217">
      <c r="A217" s="92"/>
      <c r="B217" s="71"/>
      <c r="C217" s="67"/>
      <c r="D217" s="67"/>
      <c r="E217" s="351"/>
      <c r="F217" s="57"/>
      <c r="G217" s="57"/>
      <c r="H217" s="57" t="str">
        <f t="shared" si="1"/>
        <v/>
      </c>
    </row>
    <row r="218">
      <c r="A218" s="92"/>
      <c r="B218" s="71"/>
      <c r="C218" s="67"/>
      <c r="D218" s="67"/>
      <c r="E218" s="351"/>
      <c r="F218" s="57"/>
      <c r="G218" s="57"/>
      <c r="H218" s="57" t="str">
        <f t="shared" si="1"/>
        <v/>
      </c>
    </row>
    <row r="219">
      <c r="A219" s="43"/>
      <c r="B219" s="71"/>
      <c r="C219" s="71"/>
      <c r="D219" s="71"/>
      <c r="E219" s="351"/>
      <c r="F219" s="57"/>
      <c r="G219" s="57"/>
      <c r="H219" s="57" t="str">
        <f t="shared" si="1"/>
        <v/>
      </c>
    </row>
    <row r="220">
      <c r="A220" s="92"/>
      <c r="B220" s="67"/>
      <c r="C220" s="71"/>
      <c r="D220" s="71"/>
      <c r="E220" s="351"/>
      <c r="F220" s="57"/>
      <c r="G220" s="57"/>
      <c r="H220" s="57" t="str">
        <f t="shared" si="1"/>
        <v/>
      </c>
    </row>
    <row r="221">
      <c r="A221" s="92"/>
      <c r="B221" s="67"/>
      <c r="C221" s="71"/>
      <c r="D221" s="71"/>
      <c r="E221" s="351"/>
      <c r="F221" s="57"/>
      <c r="G221" s="57"/>
      <c r="H221" s="57" t="str">
        <f t="shared" si="1"/>
        <v/>
      </c>
    </row>
    <row r="222">
      <c r="A222" s="92"/>
      <c r="B222" s="71"/>
      <c r="C222" s="71"/>
      <c r="D222" s="71"/>
      <c r="E222" s="351"/>
      <c r="F222" s="57"/>
      <c r="G222" s="57"/>
      <c r="H222" s="57" t="str">
        <f t="shared" si="1"/>
        <v/>
      </c>
    </row>
    <row r="223">
      <c r="A223" s="92"/>
      <c r="B223" s="67"/>
      <c r="C223" s="71"/>
      <c r="D223" s="71"/>
      <c r="E223" s="351"/>
      <c r="F223" s="57"/>
      <c r="G223" s="57"/>
      <c r="H223" s="57" t="str">
        <f t="shared" si="1"/>
        <v/>
      </c>
    </row>
    <row r="224">
      <c r="A224" s="92"/>
      <c r="B224" s="67"/>
      <c r="C224" s="71"/>
      <c r="D224" s="71"/>
      <c r="E224" s="351"/>
      <c r="F224" s="57"/>
      <c r="G224" s="57"/>
      <c r="H224" s="57" t="str">
        <f t="shared" si="1"/>
        <v/>
      </c>
    </row>
    <row r="225">
      <c r="A225" s="92"/>
      <c r="B225" s="67"/>
      <c r="C225" s="71"/>
      <c r="D225" s="71"/>
      <c r="E225" s="351"/>
      <c r="F225" s="57"/>
      <c r="G225" s="57"/>
      <c r="H225" s="57" t="str">
        <f t="shared" si="1"/>
        <v/>
      </c>
    </row>
    <row r="226">
      <c r="A226" s="92"/>
      <c r="B226" s="67"/>
      <c r="C226" s="71"/>
      <c r="D226" s="71"/>
      <c r="E226" s="351"/>
      <c r="F226" s="57"/>
      <c r="G226" s="57"/>
      <c r="H226" s="57" t="str">
        <f t="shared" si="1"/>
        <v/>
      </c>
    </row>
    <row r="227">
      <c r="A227" s="92"/>
      <c r="B227" s="67"/>
      <c r="C227" s="71"/>
      <c r="D227" s="71"/>
      <c r="E227" s="351"/>
      <c r="F227" s="57"/>
      <c r="G227" s="57"/>
      <c r="H227" s="57" t="str">
        <f t="shared" si="1"/>
        <v/>
      </c>
    </row>
    <row r="228">
      <c r="A228" s="92"/>
      <c r="B228" s="67"/>
      <c r="C228" s="71"/>
      <c r="D228" s="71"/>
      <c r="E228" s="351"/>
      <c r="F228" s="57"/>
      <c r="G228" s="57"/>
      <c r="H228" s="57" t="str">
        <f t="shared" si="1"/>
        <v/>
      </c>
    </row>
    <row r="229">
      <c r="A229" s="92"/>
      <c r="B229" s="67"/>
      <c r="C229" s="71"/>
      <c r="D229" s="71"/>
      <c r="E229" s="351"/>
      <c r="F229" s="57"/>
      <c r="G229" s="57"/>
      <c r="H229" s="57" t="str">
        <f t="shared" si="1"/>
        <v/>
      </c>
    </row>
    <row r="230">
      <c r="A230" s="92"/>
      <c r="B230" s="67"/>
      <c r="C230" s="71"/>
      <c r="D230" s="71"/>
      <c r="E230" s="351"/>
      <c r="F230" s="57"/>
      <c r="G230" s="57"/>
      <c r="H230" s="57" t="str">
        <f t="shared" si="1"/>
        <v/>
      </c>
    </row>
    <row r="231">
      <c r="A231" s="92"/>
      <c r="B231" s="67"/>
      <c r="C231" s="71"/>
      <c r="D231" s="71"/>
      <c r="E231" s="351"/>
      <c r="F231" s="57"/>
      <c r="G231" s="57"/>
      <c r="H231" s="57" t="str">
        <f t="shared" si="1"/>
        <v/>
      </c>
    </row>
    <row r="232">
      <c r="A232" s="92"/>
      <c r="B232" s="71"/>
      <c r="C232" s="71"/>
      <c r="D232" s="71"/>
      <c r="E232" s="351"/>
      <c r="F232" s="57"/>
      <c r="G232" s="57"/>
      <c r="H232" s="57" t="str">
        <f t="shared" si="1"/>
        <v/>
      </c>
    </row>
    <row r="233">
      <c r="A233" s="92"/>
      <c r="B233" s="67"/>
      <c r="C233" s="71"/>
      <c r="D233" s="71"/>
      <c r="E233" s="351"/>
      <c r="F233" s="57"/>
      <c r="G233" s="57"/>
      <c r="H233" s="57" t="str">
        <f t="shared" si="1"/>
        <v/>
      </c>
    </row>
    <row r="234">
      <c r="A234" s="92"/>
      <c r="B234" s="67"/>
      <c r="C234" s="71"/>
      <c r="D234" s="71"/>
      <c r="E234" s="351"/>
      <c r="F234" s="57"/>
      <c r="G234" s="57"/>
      <c r="H234" s="57" t="str">
        <f t="shared" si="1"/>
        <v/>
      </c>
    </row>
    <row r="235">
      <c r="A235" s="92"/>
      <c r="B235" s="67"/>
      <c r="C235" s="71"/>
      <c r="D235" s="71"/>
      <c r="E235" s="351"/>
      <c r="F235" s="57"/>
      <c r="G235" s="57"/>
      <c r="H235" s="57" t="str">
        <f t="shared" si="1"/>
        <v/>
      </c>
    </row>
    <row r="236">
      <c r="A236" s="92"/>
      <c r="B236" s="67"/>
      <c r="C236" s="71"/>
      <c r="D236" s="71"/>
      <c r="E236" s="351"/>
      <c r="F236" s="57"/>
      <c r="G236" s="57"/>
      <c r="H236" s="57" t="str">
        <f t="shared" si="1"/>
        <v/>
      </c>
    </row>
    <row r="237">
      <c r="A237" s="92"/>
      <c r="B237" s="67"/>
      <c r="C237" s="71"/>
      <c r="D237" s="71"/>
      <c r="E237" s="351"/>
      <c r="F237" s="57"/>
      <c r="G237" s="57"/>
      <c r="H237" s="57" t="str">
        <f t="shared" si="1"/>
        <v/>
      </c>
    </row>
    <row r="238">
      <c r="A238" s="92"/>
      <c r="B238" s="67"/>
      <c r="C238" s="71"/>
      <c r="D238" s="71"/>
      <c r="E238" s="351"/>
      <c r="F238" s="57"/>
      <c r="G238" s="57"/>
      <c r="H238" s="57" t="str">
        <f t="shared" si="1"/>
        <v/>
      </c>
    </row>
    <row r="239">
      <c r="A239" s="92"/>
      <c r="B239" s="67"/>
      <c r="C239" s="71"/>
      <c r="D239" s="71"/>
      <c r="E239" s="351"/>
      <c r="F239" s="57"/>
      <c r="G239" s="57"/>
      <c r="H239" s="57" t="str">
        <f t="shared" si="1"/>
        <v/>
      </c>
    </row>
    <row r="240">
      <c r="A240" s="92"/>
      <c r="B240" s="67"/>
      <c r="C240" s="71"/>
      <c r="D240" s="71"/>
      <c r="E240" s="351"/>
      <c r="F240" s="57"/>
      <c r="G240" s="57"/>
      <c r="H240" s="57" t="str">
        <f t="shared" si="1"/>
        <v/>
      </c>
    </row>
    <row r="241">
      <c r="A241" s="92"/>
      <c r="B241" s="67"/>
      <c r="C241" s="71"/>
      <c r="D241" s="71"/>
      <c r="E241" s="351"/>
      <c r="F241" s="57"/>
      <c r="G241" s="57"/>
      <c r="H241" s="57" t="str">
        <f t="shared" si="1"/>
        <v/>
      </c>
    </row>
    <row r="242">
      <c r="A242" s="92"/>
      <c r="B242" s="67"/>
      <c r="C242" s="71"/>
      <c r="D242" s="71"/>
      <c r="E242" s="351"/>
      <c r="F242" s="57"/>
      <c r="G242" s="57"/>
      <c r="H242" s="57" t="str">
        <f t="shared" si="1"/>
        <v/>
      </c>
    </row>
    <row r="243">
      <c r="A243" s="92"/>
      <c r="B243" s="67"/>
      <c r="C243" s="71"/>
      <c r="D243" s="71"/>
      <c r="E243" s="351"/>
      <c r="F243" s="57"/>
      <c r="G243" s="57"/>
      <c r="H243" s="57" t="str">
        <f t="shared" si="1"/>
        <v/>
      </c>
    </row>
    <row r="244">
      <c r="A244" s="92"/>
      <c r="B244" s="67"/>
      <c r="C244" s="71"/>
      <c r="D244" s="71"/>
      <c r="E244" s="351"/>
      <c r="F244" s="57"/>
      <c r="G244" s="57"/>
      <c r="H244" s="57" t="str">
        <f t="shared" si="1"/>
        <v/>
      </c>
    </row>
    <row r="245">
      <c r="A245" s="92"/>
      <c r="B245" s="67"/>
      <c r="C245" s="71"/>
      <c r="D245" s="71"/>
      <c r="E245" s="351"/>
      <c r="F245" s="57"/>
      <c r="G245" s="57"/>
      <c r="H245" s="57" t="str">
        <f t="shared" si="1"/>
        <v/>
      </c>
    </row>
    <row r="246">
      <c r="A246" s="92"/>
      <c r="B246" s="67"/>
      <c r="C246" s="71"/>
      <c r="D246" s="71"/>
      <c r="E246" s="351"/>
      <c r="F246" s="57"/>
      <c r="G246" s="57"/>
      <c r="H246" s="57" t="str">
        <f t="shared" si="1"/>
        <v/>
      </c>
    </row>
    <row r="247">
      <c r="A247" s="92"/>
      <c r="B247" s="67"/>
      <c r="C247" s="71"/>
      <c r="D247" s="71"/>
      <c r="E247" s="351"/>
      <c r="F247" s="57"/>
      <c r="G247" s="57"/>
      <c r="H247" s="57" t="str">
        <f t="shared" si="1"/>
        <v/>
      </c>
    </row>
    <row r="248">
      <c r="A248" s="92"/>
      <c r="B248" s="67"/>
      <c r="C248" s="71"/>
      <c r="D248" s="71"/>
      <c r="E248" s="351"/>
      <c r="F248" s="57"/>
      <c r="G248" s="57"/>
      <c r="H248" s="57" t="str">
        <f t="shared" si="1"/>
        <v/>
      </c>
    </row>
    <row r="249">
      <c r="A249" s="92"/>
      <c r="B249" s="67"/>
      <c r="C249" s="71"/>
      <c r="D249" s="71"/>
      <c r="E249" s="351"/>
      <c r="F249" s="57"/>
      <c r="G249" s="57"/>
      <c r="H249" s="57" t="str">
        <f t="shared" si="1"/>
        <v/>
      </c>
    </row>
    <row r="250">
      <c r="A250" s="92"/>
      <c r="B250" s="67"/>
      <c r="C250" s="71"/>
      <c r="D250" s="71"/>
      <c r="E250" s="351"/>
      <c r="F250" s="57"/>
      <c r="G250" s="57"/>
      <c r="H250" s="57" t="str">
        <f t="shared" si="1"/>
        <v/>
      </c>
    </row>
    <row r="251">
      <c r="A251" s="92"/>
      <c r="B251" s="67"/>
      <c r="C251" s="71"/>
      <c r="D251" s="71"/>
      <c r="E251" s="351"/>
      <c r="F251" s="57"/>
      <c r="G251" s="57"/>
      <c r="H251" s="57" t="str">
        <f t="shared" si="1"/>
        <v/>
      </c>
    </row>
    <row r="252">
      <c r="A252" s="43"/>
      <c r="B252" s="71"/>
      <c r="C252" s="71"/>
      <c r="D252" s="71"/>
      <c r="E252" s="351"/>
      <c r="F252" s="57"/>
      <c r="G252" s="57"/>
      <c r="H252" s="57" t="str">
        <f t="shared" si="1"/>
        <v/>
      </c>
    </row>
    <row r="253">
      <c r="A253" s="92"/>
      <c r="B253" s="67"/>
      <c r="C253" s="71"/>
      <c r="D253" s="71"/>
      <c r="E253" s="351"/>
      <c r="F253" s="57"/>
      <c r="G253" s="57"/>
      <c r="H253" s="57" t="str">
        <f t="shared" si="1"/>
        <v/>
      </c>
    </row>
    <row r="254">
      <c r="A254" s="92"/>
      <c r="B254" s="67"/>
      <c r="C254" s="71"/>
      <c r="D254" s="71"/>
      <c r="E254" s="351"/>
      <c r="F254" s="57"/>
      <c r="G254" s="57"/>
      <c r="H254" s="57" t="str">
        <f t="shared" si="1"/>
        <v/>
      </c>
    </row>
    <row r="255">
      <c r="A255" s="92"/>
      <c r="B255" s="67"/>
      <c r="C255" s="71"/>
      <c r="D255" s="71"/>
      <c r="E255" s="351"/>
      <c r="F255" s="57"/>
      <c r="G255" s="57"/>
      <c r="H255" s="57" t="str">
        <f t="shared" si="1"/>
        <v/>
      </c>
    </row>
    <row r="256">
      <c r="A256" s="92"/>
      <c r="B256" s="67"/>
      <c r="C256" s="67"/>
      <c r="D256" s="67"/>
      <c r="E256" s="351"/>
      <c r="F256" s="57"/>
      <c r="G256" s="57"/>
      <c r="H256" s="57" t="str">
        <f t="shared" si="1"/>
        <v/>
      </c>
    </row>
    <row r="257">
      <c r="A257" s="92"/>
      <c r="B257" s="71"/>
      <c r="C257" s="71"/>
      <c r="D257" s="71"/>
      <c r="E257" s="351"/>
      <c r="F257" s="57"/>
      <c r="G257" s="57"/>
      <c r="H257" s="57" t="str">
        <f t="shared" si="1"/>
        <v/>
      </c>
    </row>
    <row r="258">
      <c r="A258" s="92"/>
      <c r="B258" s="67"/>
      <c r="C258" s="71"/>
      <c r="D258" s="71"/>
      <c r="E258" s="351"/>
      <c r="F258" s="57"/>
      <c r="G258" s="57"/>
      <c r="H258" s="57" t="str">
        <f t="shared" si="1"/>
        <v/>
      </c>
    </row>
    <row r="259">
      <c r="A259" s="92"/>
      <c r="B259" s="67"/>
      <c r="C259" s="71"/>
      <c r="D259" s="71"/>
      <c r="E259" s="351"/>
      <c r="F259" s="57"/>
      <c r="G259" s="57"/>
      <c r="H259" s="57" t="str">
        <f t="shared" si="1"/>
        <v/>
      </c>
    </row>
    <row r="260">
      <c r="A260" s="92"/>
      <c r="B260" s="67"/>
      <c r="C260" s="71"/>
      <c r="D260" s="71"/>
      <c r="E260" s="351"/>
      <c r="F260" s="57"/>
      <c r="G260" s="57"/>
      <c r="H260" s="57" t="str">
        <f t="shared" si="1"/>
        <v/>
      </c>
    </row>
    <row r="261">
      <c r="A261" s="92"/>
      <c r="B261" s="67"/>
      <c r="C261" s="71"/>
      <c r="D261" s="71"/>
      <c r="E261" s="351"/>
      <c r="F261" s="57"/>
      <c r="G261" s="57"/>
      <c r="H261" s="57" t="str">
        <f t="shared" si="1"/>
        <v/>
      </c>
    </row>
    <row r="262">
      <c r="A262" s="43"/>
      <c r="B262" s="71"/>
      <c r="C262" s="71"/>
      <c r="D262" s="71"/>
      <c r="E262" s="351"/>
      <c r="F262" s="57"/>
      <c r="G262" s="57"/>
      <c r="H262" s="57" t="str">
        <f t="shared" si="1"/>
        <v/>
      </c>
    </row>
    <row r="263">
      <c r="A263" s="92"/>
      <c r="B263" s="67"/>
      <c r="C263" s="71"/>
      <c r="D263" s="71"/>
      <c r="E263" s="351"/>
      <c r="F263" s="57"/>
      <c r="G263" s="57"/>
      <c r="H263" s="57" t="str">
        <f t="shared" si="1"/>
        <v/>
      </c>
    </row>
    <row r="264">
      <c r="A264" s="92"/>
      <c r="B264" s="67"/>
      <c r="C264" s="71"/>
      <c r="D264" s="71"/>
      <c r="E264" s="351"/>
      <c r="F264" s="57"/>
      <c r="G264" s="57"/>
      <c r="H264" s="57" t="str">
        <f t="shared" si="1"/>
        <v/>
      </c>
    </row>
    <row r="265">
      <c r="A265" s="92"/>
      <c r="B265" s="67"/>
      <c r="C265" s="71"/>
      <c r="D265" s="71"/>
      <c r="E265" s="351"/>
      <c r="F265" s="57"/>
      <c r="G265" s="57"/>
      <c r="H265" s="57" t="str">
        <f t="shared" si="1"/>
        <v/>
      </c>
    </row>
    <row r="266">
      <c r="A266" s="92"/>
      <c r="B266" s="67"/>
      <c r="C266" s="71"/>
      <c r="D266" s="71"/>
      <c r="E266" s="351"/>
      <c r="F266" s="57"/>
      <c r="G266" s="57"/>
      <c r="H266" s="57" t="str">
        <f t="shared" si="1"/>
        <v/>
      </c>
    </row>
    <row r="267">
      <c r="A267" s="92"/>
      <c r="B267" s="67"/>
      <c r="C267" s="71"/>
      <c r="D267" s="71"/>
      <c r="E267" s="351"/>
      <c r="F267" s="57"/>
      <c r="G267" s="57"/>
      <c r="H267" s="57" t="str">
        <f t="shared" si="1"/>
        <v/>
      </c>
    </row>
    <row r="268">
      <c r="A268" s="92"/>
      <c r="B268" s="67"/>
      <c r="C268" s="71"/>
      <c r="D268" s="71"/>
      <c r="E268" s="351"/>
      <c r="F268" s="57"/>
      <c r="G268" s="57"/>
      <c r="H268" s="57" t="str">
        <f t="shared" si="1"/>
        <v/>
      </c>
    </row>
    <row r="269">
      <c r="A269" s="92"/>
      <c r="B269" s="67"/>
      <c r="C269" s="71"/>
      <c r="D269" s="71"/>
      <c r="E269" s="351"/>
      <c r="F269" s="57"/>
      <c r="G269" s="57"/>
      <c r="H269" s="57" t="str">
        <f t="shared" si="1"/>
        <v/>
      </c>
    </row>
    <row r="270">
      <c r="A270" s="92"/>
      <c r="B270" s="67"/>
      <c r="C270" s="71"/>
      <c r="D270" s="71"/>
      <c r="E270" s="351"/>
      <c r="F270" s="57"/>
      <c r="G270" s="57"/>
      <c r="H270" s="57" t="str">
        <f t="shared" si="1"/>
        <v/>
      </c>
    </row>
    <row r="271">
      <c r="A271" s="92"/>
      <c r="B271" s="67"/>
      <c r="C271" s="71"/>
      <c r="D271" s="71"/>
      <c r="E271" s="351"/>
      <c r="F271" s="57"/>
      <c r="G271" s="57"/>
      <c r="H271" s="57" t="str">
        <f t="shared" si="1"/>
        <v/>
      </c>
    </row>
    <row r="272">
      <c r="A272" s="92"/>
      <c r="B272" s="67"/>
      <c r="C272" s="71"/>
      <c r="D272" s="71"/>
      <c r="E272" s="351"/>
      <c r="F272" s="57"/>
      <c r="G272" s="57"/>
      <c r="H272" s="57" t="str">
        <f t="shared" si="1"/>
        <v/>
      </c>
    </row>
    <row r="273">
      <c r="A273" s="92"/>
      <c r="B273" s="67"/>
      <c r="C273" s="71"/>
      <c r="D273" s="71"/>
      <c r="E273" s="351"/>
      <c r="F273" s="57"/>
      <c r="G273" s="57"/>
      <c r="H273" s="57" t="str">
        <f t="shared" si="1"/>
        <v/>
      </c>
    </row>
    <row r="274">
      <c r="A274" s="92"/>
      <c r="B274" s="67"/>
      <c r="C274" s="71"/>
      <c r="D274" s="71"/>
      <c r="E274" s="351"/>
      <c r="F274" s="57"/>
      <c r="G274" s="57"/>
      <c r="H274" s="57" t="str">
        <f t="shared" si="1"/>
        <v/>
      </c>
    </row>
    <row r="275">
      <c r="A275" s="92"/>
      <c r="B275" s="67"/>
      <c r="C275" s="71"/>
      <c r="D275" s="71"/>
      <c r="E275" s="351"/>
      <c r="F275" s="57"/>
      <c r="G275" s="57"/>
      <c r="H275" s="57" t="str">
        <f t="shared" si="1"/>
        <v/>
      </c>
    </row>
    <row r="276">
      <c r="A276" s="92"/>
      <c r="B276" s="67"/>
      <c r="C276" s="71"/>
      <c r="D276" s="71"/>
      <c r="E276" s="351"/>
      <c r="F276" s="57"/>
      <c r="G276" s="57"/>
      <c r="H276" s="57" t="str">
        <f t="shared" si="1"/>
        <v/>
      </c>
    </row>
    <row r="277">
      <c r="A277" s="92"/>
      <c r="B277" s="67"/>
      <c r="C277" s="71"/>
      <c r="D277" s="71"/>
      <c r="E277" s="351"/>
      <c r="F277" s="57"/>
      <c r="G277" s="57"/>
      <c r="H277" s="57" t="str">
        <f t="shared" si="1"/>
        <v/>
      </c>
    </row>
    <row r="278">
      <c r="A278" s="92"/>
      <c r="B278" s="67"/>
      <c r="C278" s="71"/>
      <c r="D278" s="71"/>
      <c r="E278" s="351"/>
      <c r="F278" s="57"/>
      <c r="G278" s="57"/>
      <c r="H278" s="57" t="str">
        <f t="shared" si="1"/>
        <v/>
      </c>
    </row>
    <row r="279">
      <c r="A279" s="43"/>
      <c r="B279" s="71"/>
      <c r="C279" s="71"/>
      <c r="D279" s="71"/>
      <c r="E279" s="351"/>
      <c r="F279" s="57"/>
      <c r="G279" s="57"/>
      <c r="H279" s="57" t="str">
        <f t="shared" si="1"/>
        <v/>
      </c>
    </row>
    <row r="280">
      <c r="A280" s="92"/>
      <c r="B280" s="67"/>
      <c r="C280" s="71"/>
      <c r="D280" s="71"/>
      <c r="E280" s="351"/>
      <c r="F280" s="57"/>
      <c r="G280" s="57"/>
      <c r="H280" s="57" t="str">
        <f t="shared" si="1"/>
        <v/>
      </c>
    </row>
    <row r="281">
      <c r="A281" s="92"/>
      <c r="B281" s="67"/>
      <c r="C281" s="71"/>
      <c r="D281" s="71"/>
      <c r="E281" s="351"/>
      <c r="F281" s="57"/>
      <c r="G281" s="57"/>
      <c r="H281" s="57" t="str">
        <f t="shared" si="1"/>
        <v/>
      </c>
    </row>
    <row r="282">
      <c r="A282" s="92"/>
      <c r="B282" s="67"/>
      <c r="C282" s="71"/>
      <c r="D282" s="71"/>
      <c r="E282" s="351"/>
      <c r="F282" s="57"/>
      <c r="G282" s="57"/>
      <c r="H282" s="57" t="str">
        <f t="shared" si="1"/>
        <v/>
      </c>
    </row>
    <row r="283">
      <c r="A283" s="92"/>
      <c r="B283" s="71"/>
      <c r="C283" s="71"/>
      <c r="D283" s="71"/>
      <c r="E283" s="351"/>
      <c r="F283" s="57"/>
      <c r="G283" s="57"/>
      <c r="H283" s="57" t="str">
        <f t="shared" si="1"/>
        <v/>
      </c>
    </row>
    <row r="284">
      <c r="A284" s="43"/>
      <c r="B284" s="71"/>
      <c r="C284" s="71"/>
      <c r="D284" s="71"/>
      <c r="E284" s="351"/>
      <c r="F284" s="57"/>
      <c r="G284" s="57"/>
      <c r="H284" s="57" t="str">
        <f t="shared" si="1"/>
        <v/>
      </c>
    </row>
    <row r="285">
      <c r="A285" s="92"/>
      <c r="B285" s="67"/>
      <c r="C285" s="71"/>
      <c r="D285" s="71"/>
      <c r="E285" s="351"/>
      <c r="F285" s="57"/>
      <c r="G285" s="57"/>
      <c r="H285" s="57" t="str">
        <f t="shared" si="1"/>
        <v/>
      </c>
    </row>
    <row r="286">
      <c r="A286" s="92"/>
      <c r="B286" s="67"/>
      <c r="C286" s="71"/>
      <c r="D286" s="71"/>
      <c r="E286" s="351"/>
      <c r="F286" s="57"/>
      <c r="G286" s="57"/>
      <c r="H286" s="57" t="str">
        <f t="shared" si="1"/>
        <v/>
      </c>
    </row>
    <row r="287">
      <c r="A287" s="92"/>
      <c r="B287" s="67"/>
      <c r="C287" s="71"/>
      <c r="D287" s="71"/>
      <c r="E287" s="351"/>
      <c r="F287" s="57"/>
      <c r="G287" s="57"/>
      <c r="H287" s="57" t="str">
        <f t="shared" si="1"/>
        <v/>
      </c>
    </row>
    <row r="288">
      <c r="A288" s="92"/>
      <c r="B288" s="67"/>
      <c r="C288" s="71"/>
      <c r="D288" s="71"/>
      <c r="E288" s="351"/>
      <c r="F288" s="57"/>
      <c r="G288" s="57"/>
      <c r="H288" s="57" t="str">
        <f t="shared" si="1"/>
        <v/>
      </c>
    </row>
    <row r="289">
      <c r="A289" s="92"/>
      <c r="B289" s="67"/>
      <c r="C289" s="71"/>
      <c r="D289" s="71"/>
      <c r="E289" s="351"/>
      <c r="F289" s="57"/>
      <c r="G289" s="57"/>
      <c r="H289" s="57" t="str">
        <f t="shared" si="1"/>
        <v/>
      </c>
    </row>
    <row r="290">
      <c r="A290" s="92"/>
      <c r="B290" s="67"/>
      <c r="C290" s="71"/>
      <c r="D290" s="71"/>
      <c r="E290" s="351"/>
      <c r="F290" s="57"/>
      <c r="G290" s="57"/>
      <c r="H290" s="57" t="str">
        <f t="shared" si="1"/>
        <v/>
      </c>
    </row>
    <row r="291">
      <c r="A291" s="92"/>
      <c r="B291" s="67"/>
      <c r="C291" s="71"/>
      <c r="D291" s="71"/>
      <c r="E291" s="351"/>
      <c r="F291" s="57"/>
      <c r="G291" s="57"/>
      <c r="H291" s="57" t="str">
        <f t="shared" si="1"/>
        <v/>
      </c>
    </row>
    <row r="292">
      <c r="A292" s="92"/>
      <c r="B292" s="67"/>
      <c r="C292" s="71"/>
      <c r="D292" s="71"/>
      <c r="E292" s="351"/>
      <c r="F292" s="57"/>
      <c r="G292" s="57"/>
      <c r="H292" s="57" t="str">
        <f t="shared" si="1"/>
        <v/>
      </c>
    </row>
    <row r="293">
      <c r="A293" s="92"/>
      <c r="B293" s="67"/>
      <c r="C293" s="71"/>
      <c r="D293" s="71"/>
      <c r="E293" s="351"/>
      <c r="F293" s="57"/>
      <c r="G293" s="57"/>
      <c r="H293" s="57" t="str">
        <f t="shared" si="1"/>
        <v/>
      </c>
    </row>
    <row r="294">
      <c r="A294" s="92"/>
      <c r="B294" s="67"/>
      <c r="C294" s="71"/>
      <c r="D294" s="71"/>
      <c r="E294" s="351"/>
      <c r="F294" s="57"/>
      <c r="G294" s="57"/>
      <c r="H294" s="57" t="str">
        <f t="shared" si="1"/>
        <v/>
      </c>
    </row>
    <row r="295">
      <c r="A295" s="92"/>
      <c r="B295" s="67"/>
      <c r="C295" s="71"/>
      <c r="D295" s="71"/>
      <c r="E295" s="351"/>
      <c r="F295" s="57"/>
      <c r="G295" s="57"/>
      <c r="H295" s="57" t="str">
        <f t="shared" si="1"/>
        <v/>
      </c>
    </row>
    <row r="296">
      <c r="A296" s="92"/>
      <c r="B296" s="67"/>
      <c r="C296" s="71"/>
      <c r="D296" s="71"/>
      <c r="E296" s="351"/>
      <c r="F296" s="57"/>
      <c r="G296" s="57"/>
      <c r="H296" s="57" t="str">
        <f t="shared" si="1"/>
        <v/>
      </c>
    </row>
    <row r="297">
      <c r="A297" s="92"/>
      <c r="B297" s="67"/>
      <c r="C297" s="71"/>
      <c r="D297" s="71"/>
      <c r="E297" s="351"/>
      <c r="F297" s="57"/>
      <c r="G297" s="57"/>
      <c r="H297" s="57" t="str">
        <f t="shared" si="1"/>
        <v/>
      </c>
    </row>
    <row r="298">
      <c r="A298" s="92"/>
      <c r="B298" s="67"/>
      <c r="C298" s="71"/>
      <c r="D298" s="71"/>
      <c r="E298" s="351"/>
      <c r="F298" s="57"/>
      <c r="G298" s="57"/>
      <c r="H298" s="57" t="str">
        <f t="shared" si="1"/>
        <v/>
      </c>
    </row>
    <row r="299">
      <c r="A299" s="92"/>
      <c r="B299" s="67"/>
      <c r="C299" s="71"/>
      <c r="D299" s="71"/>
      <c r="E299" s="351"/>
      <c r="F299" s="57"/>
      <c r="G299" s="57"/>
      <c r="H299" s="57" t="str">
        <f t="shared" si="1"/>
        <v/>
      </c>
    </row>
    <row r="300">
      <c r="A300" s="92"/>
      <c r="B300" s="67"/>
      <c r="C300" s="71"/>
      <c r="D300" s="71"/>
      <c r="E300" s="351"/>
      <c r="F300" s="57"/>
      <c r="G300" s="57"/>
      <c r="H300" s="57" t="str">
        <f t="shared" si="1"/>
        <v/>
      </c>
    </row>
    <row r="301">
      <c r="A301" s="92"/>
      <c r="B301" s="67"/>
      <c r="C301" s="71"/>
      <c r="D301" s="71"/>
      <c r="E301" s="351"/>
      <c r="F301" s="57"/>
      <c r="G301" s="57"/>
      <c r="H301" s="57" t="str">
        <f t="shared" si="1"/>
        <v/>
      </c>
    </row>
    <row r="302">
      <c r="A302" s="92"/>
      <c r="B302" s="67"/>
      <c r="C302" s="71"/>
      <c r="D302" s="71"/>
      <c r="E302" s="351"/>
      <c r="F302" s="57"/>
      <c r="G302" s="57"/>
      <c r="H302" s="57" t="str">
        <f t="shared" si="1"/>
        <v/>
      </c>
    </row>
    <row r="303">
      <c r="A303" s="92"/>
      <c r="B303" s="67"/>
      <c r="C303" s="71"/>
      <c r="D303" s="71"/>
      <c r="E303" s="351"/>
      <c r="F303" s="57"/>
      <c r="G303" s="57"/>
      <c r="H303" s="57" t="str">
        <f t="shared" si="1"/>
        <v/>
      </c>
    </row>
    <row r="304">
      <c r="A304" s="92"/>
      <c r="B304" s="67"/>
      <c r="C304" s="71"/>
      <c r="D304" s="71"/>
      <c r="E304" s="351"/>
      <c r="F304" s="57"/>
      <c r="G304" s="57"/>
      <c r="H304" s="57" t="str">
        <f t="shared" si="1"/>
        <v/>
      </c>
    </row>
    <row r="305">
      <c r="A305" s="92"/>
      <c r="B305" s="67"/>
      <c r="C305" s="71"/>
      <c r="D305" s="71"/>
      <c r="E305" s="351"/>
      <c r="F305" s="57"/>
      <c r="G305" s="57"/>
      <c r="H305" s="57" t="str">
        <f t="shared" si="1"/>
        <v/>
      </c>
    </row>
    <row r="306">
      <c r="A306" s="92"/>
      <c r="B306" s="67"/>
      <c r="C306" s="71"/>
      <c r="D306" s="71"/>
      <c r="E306" s="351"/>
      <c r="F306" s="57"/>
      <c r="G306" s="57"/>
      <c r="H306" s="57" t="str">
        <f t="shared" si="1"/>
        <v/>
      </c>
    </row>
    <row r="307">
      <c r="A307" s="43"/>
      <c r="B307" s="71"/>
      <c r="C307" s="71"/>
      <c r="D307" s="71"/>
      <c r="E307" s="351"/>
      <c r="F307" s="57"/>
      <c r="G307" s="57"/>
      <c r="H307" s="57" t="str">
        <f t="shared" si="1"/>
        <v/>
      </c>
    </row>
    <row r="308">
      <c r="A308" s="92"/>
      <c r="B308" s="67"/>
      <c r="C308" s="71"/>
      <c r="D308" s="71"/>
      <c r="E308" s="351"/>
      <c r="F308" s="57"/>
      <c r="G308" s="57"/>
      <c r="H308" s="57" t="str">
        <f t="shared" si="1"/>
        <v/>
      </c>
    </row>
    <row r="309">
      <c r="A309" s="92"/>
      <c r="B309" s="67"/>
      <c r="C309" s="71"/>
      <c r="D309" s="71"/>
      <c r="E309" s="351"/>
      <c r="F309" s="57"/>
      <c r="G309" s="57"/>
      <c r="H309" s="57" t="str">
        <f t="shared" si="1"/>
        <v/>
      </c>
    </row>
    <row r="310">
      <c r="A310" s="92"/>
      <c r="B310" s="67"/>
      <c r="C310" s="71"/>
      <c r="D310" s="71"/>
      <c r="E310" s="351"/>
      <c r="F310" s="57"/>
      <c r="G310" s="57"/>
      <c r="H310" s="57" t="str">
        <f t="shared" si="1"/>
        <v/>
      </c>
    </row>
    <row r="311">
      <c r="A311" s="92"/>
      <c r="B311" s="67"/>
      <c r="C311" s="71"/>
      <c r="D311" s="71"/>
      <c r="E311" s="351"/>
      <c r="F311" s="57"/>
      <c r="G311" s="57"/>
      <c r="H311" s="57" t="str">
        <f t="shared" si="1"/>
        <v/>
      </c>
    </row>
    <row r="312">
      <c r="A312" s="92"/>
      <c r="B312" s="67"/>
      <c r="C312" s="71"/>
      <c r="D312" s="71"/>
      <c r="E312" s="351"/>
      <c r="F312" s="57"/>
      <c r="G312" s="57"/>
      <c r="H312" s="57" t="str">
        <f t="shared" si="1"/>
        <v/>
      </c>
    </row>
    <row r="313">
      <c r="A313" s="92"/>
      <c r="B313" s="67"/>
      <c r="C313" s="71"/>
      <c r="D313" s="71"/>
      <c r="E313" s="351"/>
      <c r="F313" s="57"/>
      <c r="G313" s="57"/>
      <c r="H313" s="57" t="str">
        <f t="shared" si="1"/>
        <v/>
      </c>
    </row>
    <row r="314">
      <c r="A314" s="92"/>
      <c r="B314" s="67"/>
      <c r="C314" s="71"/>
      <c r="D314" s="71"/>
      <c r="E314" s="351"/>
      <c r="F314" s="57"/>
      <c r="G314" s="57"/>
      <c r="H314" s="57" t="str">
        <f t="shared" si="1"/>
        <v/>
      </c>
    </row>
    <row r="315">
      <c r="A315" s="92"/>
      <c r="B315" s="67"/>
      <c r="C315" s="71"/>
      <c r="D315" s="71"/>
      <c r="E315" s="351"/>
      <c r="F315" s="57"/>
      <c r="G315" s="57"/>
      <c r="H315" s="57" t="str">
        <f t="shared" si="1"/>
        <v/>
      </c>
    </row>
    <row r="316">
      <c r="A316" s="92"/>
      <c r="B316" s="67"/>
      <c r="C316" s="71"/>
      <c r="D316" s="71"/>
      <c r="E316" s="351"/>
      <c r="F316" s="57"/>
      <c r="G316" s="57"/>
      <c r="H316" s="57" t="str">
        <f t="shared" si="1"/>
        <v/>
      </c>
    </row>
    <row r="317">
      <c r="A317" s="92"/>
      <c r="B317" s="67"/>
      <c r="C317" s="71"/>
      <c r="D317" s="71"/>
      <c r="E317" s="351"/>
      <c r="F317" s="57"/>
      <c r="G317" s="57"/>
      <c r="H317" s="57" t="str">
        <f t="shared" si="1"/>
        <v/>
      </c>
    </row>
    <row r="318">
      <c r="A318" s="92"/>
      <c r="B318" s="67"/>
      <c r="C318" s="71"/>
      <c r="D318" s="71"/>
      <c r="E318" s="351"/>
      <c r="F318" s="57"/>
      <c r="G318" s="57"/>
      <c r="H318" s="57" t="str">
        <f t="shared" si="1"/>
        <v/>
      </c>
    </row>
    <row r="319">
      <c r="A319" s="43"/>
      <c r="B319" s="71"/>
      <c r="C319" s="71"/>
      <c r="D319" s="71"/>
      <c r="E319" s="351"/>
      <c r="F319" s="57"/>
      <c r="G319" s="57"/>
      <c r="H319" s="57" t="str">
        <f t="shared" si="1"/>
        <v/>
      </c>
    </row>
    <row r="320">
      <c r="A320" s="92"/>
      <c r="B320" s="67"/>
      <c r="C320" s="71"/>
      <c r="D320" s="71"/>
      <c r="E320" s="351"/>
      <c r="F320" s="57"/>
      <c r="G320" s="57"/>
      <c r="H320" s="57" t="str">
        <f t="shared" si="1"/>
        <v/>
      </c>
    </row>
    <row r="321">
      <c r="A321" s="92"/>
      <c r="B321" s="67"/>
      <c r="C321" s="71"/>
      <c r="D321" s="71"/>
      <c r="E321" s="351"/>
      <c r="F321" s="57"/>
      <c r="G321" s="57"/>
      <c r="H321" s="57" t="str">
        <f t="shared" si="1"/>
        <v/>
      </c>
    </row>
    <row r="322">
      <c r="A322" s="92"/>
      <c r="B322" s="67"/>
      <c r="C322" s="71"/>
      <c r="D322" s="71"/>
      <c r="E322" s="351"/>
      <c r="F322" s="57"/>
      <c r="G322" s="57"/>
      <c r="H322" s="57" t="str">
        <f t="shared" si="1"/>
        <v/>
      </c>
    </row>
    <row r="323">
      <c r="A323" s="92"/>
      <c r="B323" s="67"/>
      <c r="C323" s="71"/>
      <c r="D323" s="71"/>
      <c r="E323" s="351"/>
      <c r="F323" s="57"/>
      <c r="G323" s="57"/>
      <c r="H323" s="57" t="str">
        <f t="shared" si="1"/>
        <v/>
      </c>
    </row>
    <row r="324">
      <c r="A324" s="92"/>
      <c r="B324" s="67"/>
      <c r="C324" s="71"/>
      <c r="D324" s="71"/>
      <c r="E324" s="351"/>
      <c r="F324" s="57"/>
      <c r="G324" s="57"/>
      <c r="H324" s="57" t="str">
        <f t="shared" si="1"/>
        <v/>
      </c>
    </row>
    <row r="325">
      <c r="A325" s="92"/>
      <c r="B325" s="67"/>
      <c r="C325" s="71"/>
      <c r="D325" s="71"/>
      <c r="E325" s="351"/>
      <c r="F325" s="57"/>
      <c r="G325" s="57"/>
      <c r="H325" s="57" t="str">
        <f t="shared" si="1"/>
        <v/>
      </c>
    </row>
    <row r="326">
      <c r="A326" s="92"/>
      <c r="B326" s="67"/>
      <c r="C326" s="71"/>
      <c r="D326" s="71"/>
      <c r="E326" s="351"/>
      <c r="F326" s="57"/>
      <c r="G326" s="57"/>
      <c r="H326" s="57" t="str">
        <f t="shared" si="1"/>
        <v/>
      </c>
    </row>
    <row r="327">
      <c r="A327" s="92"/>
      <c r="B327" s="67"/>
      <c r="C327" s="71"/>
      <c r="D327" s="71"/>
      <c r="E327" s="351"/>
      <c r="F327" s="57"/>
      <c r="G327" s="57"/>
      <c r="H327" s="57" t="str">
        <f t="shared" si="1"/>
        <v/>
      </c>
    </row>
    <row r="328">
      <c r="A328" s="92"/>
      <c r="B328" s="67"/>
      <c r="C328" s="71"/>
      <c r="D328" s="71"/>
      <c r="E328" s="351"/>
      <c r="F328" s="57"/>
      <c r="G328" s="57"/>
      <c r="H328" s="57" t="str">
        <f t="shared" si="1"/>
        <v/>
      </c>
    </row>
    <row r="329">
      <c r="A329" s="92"/>
      <c r="B329" s="67"/>
      <c r="C329" s="71"/>
      <c r="D329" s="71"/>
      <c r="E329" s="351"/>
      <c r="F329" s="57"/>
      <c r="G329" s="57"/>
      <c r="H329" s="57" t="str">
        <f t="shared" si="1"/>
        <v/>
      </c>
    </row>
    <row r="330">
      <c r="A330" s="92"/>
      <c r="B330" s="67"/>
      <c r="C330" s="71"/>
      <c r="D330" s="71"/>
      <c r="E330" s="351"/>
      <c r="F330" s="57"/>
      <c r="G330" s="57"/>
      <c r="H330" s="57" t="str">
        <f t="shared" si="1"/>
        <v/>
      </c>
    </row>
    <row r="331">
      <c r="A331" s="92"/>
      <c r="B331" s="67"/>
      <c r="C331" s="71"/>
      <c r="D331" s="71"/>
      <c r="E331" s="351"/>
      <c r="F331" s="57"/>
      <c r="G331" s="57"/>
      <c r="H331" s="57" t="str">
        <f t="shared" si="1"/>
        <v/>
      </c>
    </row>
    <row r="332">
      <c r="A332" s="92"/>
      <c r="B332" s="71"/>
      <c r="C332" s="71"/>
      <c r="D332" s="71"/>
      <c r="E332" s="351"/>
      <c r="F332" s="57"/>
      <c r="G332" s="57"/>
      <c r="H332" s="57" t="str">
        <f t="shared" si="1"/>
        <v/>
      </c>
    </row>
    <row r="333">
      <c r="A333" s="43"/>
      <c r="B333" s="71"/>
      <c r="C333" s="71"/>
      <c r="D333" s="71"/>
      <c r="E333" s="351"/>
      <c r="F333" s="57"/>
      <c r="G333" s="57"/>
      <c r="H333" s="57" t="str">
        <f t="shared" si="1"/>
        <v/>
      </c>
    </row>
    <row r="334">
      <c r="A334" s="92"/>
      <c r="B334" s="67"/>
      <c r="C334" s="71"/>
      <c r="D334" s="71"/>
      <c r="E334" s="351"/>
      <c r="F334" s="57"/>
      <c r="G334" s="57"/>
      <c r="H334" s="57" t="str">
        <f t="shared" si="1"/>
        <v/>
      </c>
    </row>
    <row r="335">
      <c r="A335" s="92"/>
      <c r="B335" s="67"/>
      <c r="C335" s="71"/>
      <c r="D335" s="71"/>
      <c r="E335" s="351"/>
      <c r="F335" s="57"/>
      <c r="G335" s="57"/>
      <c r="H335" s="57" t="str">
        <f t="shared" si="1"/>
        <v/>
      </c>
    </row>
    <row r="336">
      <c r="A336" s="92"/>
      <c r="B336" s="67"/>
      <c r="C336" s="71"/>
      <c r="D336" s="71"/>
      <c r="E336" s="351"/>
      <c r="F336" s="57"/>
      <c r="G336" s="57"/>
      <c r="H336" s="57" t="str">
        <f t="shared" si="1"/>
        <v/>
      </c>
    </row>
    <row r="337">
      <c r="A337" s="92"/>
      <c r="B337" s="67"/>
      <c r="C337" s="71"/>
      <c r="D337" s="71"/>
      <c r="E337" s="351"/>
      <c r="F337" s="57"/>
      <c r="G337" s="57"/>
      <c r="H337" s="57" t="str">
        <f t="shared" si="1"/>
        <v/>
      </c>
    </row>
    <row r="338">
      <c r="A338" s="92"/>
      <c r="B338" s="67"/>
      <c r="C338" s="71"/>
      <c r="D338" s="71"/>
      <c r="E338" s="351"/>
      <c r="F338" s="57"/>
      <c r="G338" s="57"/>
      <c r="H338" s="57" t="str">
        <f t="shared" si="1"/>
        <v/>
      </c>
    </row>
    <row r="339">
      <c r="A339" s="92"/>
      <c r="B339" s="67"/>
      <c r="C339" s="71"/>
      <c r="D339" s="71"/>
      <c r="E339" s="351"/>
      <c r="F339" s="57"/>
      <c r="G339" s="57"/>
      <c r="H339" s="57" t="str">
        <f t="shared" si="1"/>
        <v/>
      </c>
    </row>
    <row r="340">
      <c r="A340" s="92"/>
      <c r="B340" s="67"/>
      <c r="C340" s="71"/>
      <c r="D340" s="71"/>
      <c r="E340" s="351"/>
      <c r="F340" s="57"/>
      <c r="G340" s="57"/>
      <c r="H340" s="57" t="str">
        <f t="shared" si="1"/>
        <v/>
      </c>
    </row>
    <row r="341">
      <c r="A341" s="92"/>
      <c r="B341" s="67"/>
      <c r="C341" s="71"/>
      <c r="D341" s="71"/>
      <c r="E341" s="351"/>
      <c r="F341" s="57"/>
      <c r="G341" s="57"/>
      <c r="H341" s="57" t="str">
        <f t="shared" si="1"/>
        <v/>
      </c>
    </row>
    <row r="342">
      <c r="A342" s="92"/>
      <c r="B342" s="67"/>
      <c r="C342" s="71"/>
      <c r="D342" s="71"/>
      <c r="E342" s="351"/>
      <c r="F342" s="57"/>
      <c r="G342" s="57"/>
      <c r="H342" s="57" t="str">
        <f t="shared" si="1"/>
        <v/>
      </c>
    </row>
    <row r="343">
      <c r="A343" s="92"/>
      <c r="B343" s="67"/>
      <c r="C343" s="71"/>
      <c r="D343" s="71"/>
      <c r="E343" s="351"/>
      <c r="F343" s="57"/>
      <c r="G343" s="57"/>
      <c r="H343" s="57" t="str">
        <f t="shared" si="1"/>
        <v/>
      </c>
    </row>
    <row r="344">
      <c r="A344" s="92"/>
      <c r="B344" s="67"/>
      <c r="C344" s="71"/>
      <c r="D344" s="71"/>
      <c r="E344" s="351"/>
      <c r="F344" s="57"/>
      <c r="G344" s="57"/>
      <c r="H344" s="57" t="str">
        <f t="shared" si="1"/>
        <v/>
      </c>
    </row>
    <row r="345">
      <c r="A345" s="92"/>
      <c r="B345" s="67"/>
      <c r="C345" s="71"/>
      <c r="D345" s="71"/>
      <c r="E345" s="351"/>
      <c r="F345" s="57"/>
      <c r="G345" s="57"/>
      <c r="H345" s="57" t="str">
        <f t="shared" si="1"/>
        <v/>
      </c>
    </row>
    <row r="346">
      <c r="A346" s="43"/>
      <c r="B346" s="71"/>
      <c r="C346" s="71"/>
      <c r="D346" s="71"/>
      <c r="E346" s="351"/>
      <c r="F346" s="57"/>
      <c r="G346" s="57"/>
      <c r="H346" s="57" t="str">
        <f t="shared" si="1"/>
        <v/>
      </c>
    </row>
    <row r="347">
      <c r="A347" s="92"/>
      <c r="B347" s="67"/>
      <c r="C347" s="71"/>
      <c r="D347" s="71"/>
      <c r="E347" s="351"/>
      <c r="F347" s="57"/>
      <c r="G347" s="57"/>
      <c r="H347" s="57" t="str">
        <f t="shared" si="1"/>
        <v/>
      </c>
    </row>
    <row r="348">
      <c r="A348" s="92"/>
      <c r="B348" s="67"/>
      <c r="C348" s="71"/>
      <c r="D348" s="71"/>
      <c r="E348" s="351"/>
      <c r="F348" s="57"/>
      <c r="G348" s="57"/>
      <c r="H348" s="57" t="str">
        <f t="shared" si="1"/>
        <v/>
      </c>
    </row>
    <row r="349">
      <c r="A349" s="92"/>
      <c r="B349" s="67"/>
      <c r="C349" s="71"/>
      <c r="D349" s="71"/>
      <c r="E349" s="351"/>
      <c r="F349" s="57"/>
      <c r="G349" s="57"/>
      <c r="H349" s="57" t="str">
        <f t="shared" si="1"/>
        <v/>
      </c>
    </row>
    <row r="350">
      <c r="A350" s="92"/>
      <c r="B350" s="67"/>
      <c r="C350" s="71"/>
      <c r="D350" s="71"/>
      <c r="E350" s="351"/>
      <c r="F350" s="57"/>
      <c r="G350" s="57"/>
      <c r="H350" s="57" t="str">
        <f t="shared" si="1"/>
        <v/>
      </c>
    </row>
    <row r="351">
      <c r="A351" s="92"/>
      <c r="B351" s="67"/>
      <c r="C351" s="71"/>
      <c r="D351" s="71"/>
      <c r="E351" s="351"/>
      <c r="F351" s="57"/>
      <c r="G351" s="57"/>
      <c r="H351" s="57" t="str">
        <f t="shared" si="1"/>
        <v/>
      </c>
    </row>
    <row r="352">
      <c r="A352" s="92"/>
      <c r="B352" s="67"/>
      <c r="C352" s="71"/>
      <c r="D352" s="71"/>
      <c r="E352" s="351"/>
      <c r="F352" s="57"/>
      <c r="G352" s="57"/>
      <c r="H352" s="57" t="str">
        <f t="shared" si="1"/>
        <v/>
      </c>
    </row>
    <row r="353">
      <c r="A353" s="92"/>
      <c r="B353" s="67"/>
      <c r="C353" s="71"/>
      <c r="D353" s="71"/>
      <c r="E353" s="351"/>
      <c r="F353" s="57"/>
      <c r="G353" s="57"/>
      <c r="H353" s="57" t="str">
        <f t="shared" si="1"/>
        <v/>
      </c>
    </row>
    <row r="354">
      <c r="A354" s="92"/>
      <c r="B354" s="67"/>
      <c r="C354" s="71"/>
      <c r="D354" s="71"/>
      <c r="E354" s="351"/>
      <c r="F354" s="57"/>
      <c r="G354" s="57"/>
      <c r="H354" s="57" t="str">
        <f t="shared" si="1"/>
        <v/>
      </c>
    </row>
    <row r="355">
      <c r="A355" s="92"/>
      <c r="B355" s="67"/>
      <c r="C355" s="71"/>
      <c r="D355" s="71"/>
      <c r="E355" s="351"/>
      <c r="F355" s="57"/>
      <c r="G355" s="57"/>
      <c r="H355" s="57" t="str">
        <f t="shared" si="1"/>
        <v/>
      </c>
    </row>
    <row r="356">
      <c r="A356" s="92"/>
      <c r="B356" s="67"/>
      <c r="C356" s="71"/>
      <c r="D356" s="71"/>
      <c r="E356" s="351"/>
      <c r="F356" s="57"/>
      <c r="G356" s="57"/>
      <c r="H356" s="57" t="str">
        <f t="shared" si="1"/>
        <v/>
      </c>
    </row>
    <row r="357">
      <c r="A357" s="92"/>
      <c r="B357" s="67"/>
      <c r="C357" s="71"/>
      <c r="D357" s="71"/>
      <c r="E357" s="351"/>
      <c r="F357" s="57"/>
      <c r="G357" s="57"/>
      <c r="H357" s="57" t="str">
        <f t="shared" si="1"/>
        <v/>
      </c>
    </row>
    <row r="358">
      <c r="A358" s="92"/>
      <c r="B358" s="67"/>
      <c r="C358" s="71"/>
      <c r="D358" s="71"/>
      <c r="E358" s="351"/>
      <c r="F358" s="57"/>
      <c r="G358" s="57"/>
      <c r="H358" s="57" t="str">
        <f t="shared" si="1"/>
        <v/>
      </c>
    </row>
    <row r="359">
      <c r="A359" s="92"/>
      <c r="B359" s="67"/>
      <c r="C359" s="71"/>
      <c r="D359" s="71"/>
      <c r="E359" s="351"/>
      <c r="F359" s="57"/>
      <c r="G359" s="57"/>
      <c r="H359" s="57" t="str">
        <f t="shared" si="1"/>
        <v/>
      </c>
    </row>
    <row r="360">
      <c r="A360" s="92"/>
      <c r="B360" s="67"/>
      <c r="C360" s="71"/>
      <c r="D360" s="71"/>
      <c r="E360" s="351"/>
      <c r="F360" s="57"/>
      <c r="G360" s="57"/>
      <c r="H360" s="57" t="str">
        <f t="shared" si="1"/>
        <v/>
      </c>
    </row>
    <row r="361">
      <c r="A361" s="92"/>
      <c r="B361" s="67"/>
      <c r="C361" s="71"/>
      <c r="D361" s="71"/>
      <c r="E361" s="351"/>
      <c r="F361" s="57"/>
      <c r="G361" s="57"/>
      <c r="H361" s="57" t="str">
        <f t="shared" si="1"/>
        <v/>
      </c>
    </row>
    <row r="362">
      <c r="A362" s="92"/>
      <c r="B362" s="67"/>
      <c r="C362" s="71"/>
      <c r="D362" s="71"/>
      <c r="E362" s="351"/>
      <c r="F362" s="57"/>
      <c r="G362" s="57"/>
      <c r="H362" s="57" t="str">
        <f t="shared" si="1"/>
        <v/>
      </c>
    </row>
    <row r="363">
      <c r="A363" s="92"/>
      <c r="B363" s="67"/>
      <c r="C363" s="71"/>
      <c r="D363" s="71"/>
      <c r="E363" s="351"/>
      <c r="F363" s="57"/>
      <c r="G363" s="57"/>
      <c r="H363" s="57" t="str">
        <f t="shared" si="1"/>
        <v/>
      </c>
    </row>
    <row r="364">
      <c r="A364" s="92"/>
      <c r="B364" s="67"/>
      <c r="C364" s="71"/>
      <c r="D364" s="71"/>
      <c r="E364" s="351"/>
      <c r="F364" s="57"/>
      <c r="G364" s="57"/>
      <c r="H364" s="57" t="str">
        <f t="shared" si="1"/>
        <v/>
      </c>
    </row>
    <row r="365">
      <c r="A365" s="92"/>
      <c r="B365" s="67"/>
      <c r="C365" s="71"/>
      <c r="D365" s="71"/>
      <c r="E365" s="351"/>
      <c r="F365" s="57"/>
      <c r="G365" s="57"/>
      <c r="H365" s="57" t="str">
        <f t="shared" si="1"/>
        <v/>
      </c>
    </row>
    <row r="366">
      <c r="A366" s="92"/>
      <c r="B366" s="67"/>
      <c r="C366" s="71"/>
      <c r="D366" s="71"/>
      <c r="E366" s="351"/>
      <c r="F366" s="57"/>
      <c r="G366" s="57"/>
      <c r="H366" s="57" t="str">
        <f t="shared" si="1"/>
        <v/>
      </c>
    </row>
    <row r="367">
      <c r="A367" s="92"/>
      <c r="B367" s="67"/>
      <c r="C367" s="71"/>
      <c r="D367" s="71"/>
      <c r="E367" s="351"/>
      <c r="F367" s="57"/>
      <c r="G367" s="57"/>
      <c r="H367" s="57" t="str">
        <f t="shared" si="1"/>
        <v/>
      </c>
    </row>
    <row r="368">
      <c r="A368" s="92"/>
      <c r="B368" s="67"/>
      <c r="C368" s="67"/>
      <c r="D368" s="67"/>
      <c r="E368" s="351"/>
      <c r="F368" s="57"/>
      <c r="G368" s="57"/>
      <c r="H368" s="57" t="str">
        <f t="shared" si="1"/>
        <v/>
      </c>
    </row>
    <row r="369">
      <c r="A369" s="43"/>
      <c r="B369" s="71"/>
      <c r="C369" s="71"/>
      <c r="D369" s="71"/>
      <c r="E369" s="351"/>
      <c r="F369" s="57"/>
      <c r="G369" s="57"/>
      <c r="H369" s="57" t="str">
        <f t="shared" si="1"/>
        <v/>
      </c>
    </row>
    <row r="370">
      <c r="A370" s="92"/>
      <c r="B370" s="71"/>
      <c r="C370" s="71"/>
      <c r="D370" s="71"/>
      <c r="E370" s="351"/>
      <c r="F370" s="57"/>
      <c r="G370" s="57"/>
      <c r="H370" s="57" t="str">
        <f t="shared" si="1"/>
        <v/>
      </c>
    </row>
    <row r="371">
      <c r="A371" s="92"/>
      <c r="B371" s="67"/>
      <c r="C371" s="71"/>
      <c r="D371" s="71"/>
      <c r="E371" s="351"/>
      <c r="F371" s="57"/>
      <c r="G371" s="57"/>
      <c r="H371" s="57" t="str">
        <f t="shared" si="1"/>
        <v/>
      </c>
    </row>
    <row r="372">
      <c r="A372" s="92"/>
      <c r="B372" s="67"/>
      <c r="C372" s="71"/>
      <c r="D372" s="71"/>
      <c r="E372" s="351"/>
      <c r="F372" s="57"/>
      <c r="G372" s="57"/>
      <c r="H372" s="57" t="str">
        <f t="shared" si="1"/>
        <v/>
      </c>
    </row>
    <row r="373">
      <c r="A373" s="92"/>
      <c r="B373" s="67"/>
      <c r="C373" s="71"/>
      <c r="D373" s="71"/>
      <c r="E373" s="351"/>
      <c r="F373" s="57"/>
      <c r="G373" s="57"/>
      <c r="H373" s="57" t="str">
        <f t="shared" si="1"/>
        <v/>
      </c>
    </row>
    <row r="374">
      <c r="A374" s="92"/>
      <c r="B374" s="67"/>
      <c r="C374" s="71"/>
      <c r="D374" s="71"/>
      <c r="E374" s="351"/>
      <c r="F374" s="57"/>
      <c r="G374" s="57"/>
      <c r="H374" s="57" t="str">
        <f t="shared" si="1"/>
        <v/>
      </c>
    </row>
    <row r="375">
      <c r="A375" s="92"/>
      <c r="B375" s="67"/>
      <c r="C375" s="71"/>
      <c r="D375" s="71"/>
      <c r="E375" s="351"/>
      <c r="F375" s="57"/>
      <c r="G375" s="57"/>
      <c r="H375" s="57" t="str">
        <f t="shared" si="1"/>
        <v/>
      </c>
    </row>
    <row r="376">
      <c r="A376" s="92"/>
      <c r="B376" s="67"/>
      <c r="C376" s="71"/>
      <c r="D376" s="71"/>
      <c r="E376" s="351"/>
      <c r="F376" s="57"/>
      <c r="G376" s="57"/>
      <c r="H376" s="57" t="str">
        <f t="shared" si="1"/>
        <v/>
      </c>
    </row>
    <row r="377">
      <c r="A377" s="92"/>
      <c r="B377" s="67"/>
      <c r="C377" s="71"/>
      <c r="D377" s="71"/>
      <c r="E377" s="351"/>
      <c r="F377" s="57"/>
      <c r="G377" s="57"/>
      <c r="H377" s="57" t="str">
        <f t="shared" si="1"/>
        <v/>
      </c>
    </row>
    <row r="378">
      <c r="A378" s="92"/>
      <c r="B378" s="67"/>
      <c r="C378" s="71"/>
      <c r="D378" s="71"/>
      <c r="E378" s="351"/>
      <c r="F378" s="57"/>
      <c r="G378" s="57"/>
      <c r="H378" s="57" t="str">
        <f t="shared" si="1"/>
        <v/>
      </c>
    </row>
    <row r="379">
      <c r="A379" s="92"/>
      <c r="B379" s="71"/>
      <c r="C379" s="71"/>
      <c r="D379" s="71"/>
      <c r="E379" s="351"/>
      <c r="F379" s="57"/>
      <c r="G379" s="57"/>
      <c r="H379" s="57" t="str">
        <f t="shared" si="1"/>
        <v/>
      </c>
    </row>
    <row r="380">
      <c r="A380" s="92"/>
      <c r="B380" s="71"/>
      <c r="C380" s="71"/>
      <c r="D380" s="71"/>
      <c r="E380" s="351"/>
      <c r="F380" s="57"/>
      <c r="G380" s="57"/>
      <c r="H380" s="57" t="str">
        <f t="shared" si="1"/>
        <v/>
      </c>
    </row>
    <row r="381">
      <c r="A381" s="43"/>
      <c r="B381" s="71"/>
      <c r="C381" s="71"/>
      <c r="D381" s="71"/>
      <c r="E381" s="351"/>
      <c r="F381" s="57"/>
      <c r="G381" s="57"/>
      <c r="H381" s="57" t="str">
        <f t="shared" si="1"/>
        <v/>
      </c>
    </row>
    <row r="382">
      <c r="A382" s="92"/>
      <c r="B382" s="67"/>
      <c r="C382" s="71"/>
      <c r="D382" s="71"/>
      <c r="E382" s="351"/>
      <c r="F382" s="57"/>
      <c r="G382" s="57"/>
      <c r="H382" s="57" t="str">
        <f t="shared" si="1"/>
        <v/>
      </c>
    </row>
    <row r="383">
      <c r="A383" s="92"/>
      <c r="B383" s="67"/>
      <c r="C383" s="71"/>
      <c r="D383" s="71"/>
      <c r="E383" s="351"/>
      <c r="F383" s="57"/>
      <c r="G383" s="57"/>
      <c r="H383" s="57" t="str">
        <f t="shared" si="1"/>
        <v/>
      </c>
    </row>
    <row r="384">
      <c r="A384" s="92"/>
      <c r="B384" s="67"/>
      <c r="C384" s="71"/>
      <c r="D384" s="71"/>
      <c r="E384" s="351"/>
      <c r="F384" s="57"/>
      <c r="G384" s="57"/>
      <c r="H384" s="57" t="str">
        <f t="shared" si="1"/>
        <v/>
      </c>
    </row>
    <row r="385">
      <c r="A385" s="92"/>
      <c r="B385" s="67"/>
      <c r="C385" s="71"/>
      <c r="D385" s="71"/>
      <c r="E385" s="351"/>
      <c r="F385" s="57"/>
      <c r="G385" s="57"/>
      <c r="H385" s="57" t="str">
        <f t="shared" si="1"/>
        <v/>
      </c>
    </row>
    <row r="386">
      <c r="A386" s="92"/>
      <c r="B386" s="67"/>
      <c r="C386" s="71"/>
      <c r="D386" s="71"/>
      <c r="E386" s="351"/>
      <c r="F386" s="57"/>
      <c r="G386" s="57"/>
      <c r="H386" s="57" t="str">
        <f t="shared" si="1"/>
        <v/>
      </c>
    </row>
    <row r="387">
      <c r="A387" s="92"/>
      <c r="B387" s="67"/>
      <c r="C387" s="71"/>
      <c r="D387" s="71"/>
      <c r="E387" s="351"/>
      <c r="F387" s="57"/>
      <c r="G387" s="57"/>
      <c r="H387" s="57" t="str">
        <f t="shared" si="1"/>
        <v/>
      </c>
    </row>
    <row r="388">
      <c r="A388" s="92"/>
      <c r="B388" s="67"/>
      <c r="C388" s="71"/>
      <c r="D388" s="71"/>
      <c r="E388" s="351"/>
      <c r="F388" s="57"/>
      <c r="G388" s="57"/>
      <c r="H388" s="57" t="str">
        <f t="shared" si="1"/>
        <v/>
      </c>
    </row>
    <row r="389">
      <c r="A389" s="92"/>
      <c r="B389" s="67"/>
      <c r="C389" s="71"/>
      <c r="D389" s="71"/>
      <c r="E389" s="351"/>
      <c r="F389" s="57"/>
      <c r="G389" s="57"/>
      <c r="H389" s="57" t="str">
        <f t="shared" si="1"/>
        <v/>
      </c>
    </row>
    <row r="390">
      <c r="A390" s="92"/>
      <c r="B390" s="67"/>
      <c r="C390" s="71"/>
      <c r="D390" s="71"/>
      <c r="E390" s="351"/>
      <c r="F390" s="57"/>
      <c r="G390" s="57"/>
      <c r="H390" s="57" t="str">
        <f t="shared" si="1"/>
        <v/>
      </c>
    </row>
    <row r="391">
      <c r="A391" s="92"/>
      <c r="B391" s="67"/>
      <c r="C391" s="71"/>
      <c r="D391" s="71"/>
      <c r="E391" s="351"/>
      <c r="F391" s="57"/>
      <c r="G391" s="57"/>
      <c r="H391" s="57" t="str">
        <f t="shared" si="1"/>
        <v/>
      </c>
    </row>
    <row r="392">
      <c r="A392" s="43"/>
      <c r="B392" s="71"/>
      <c r="C392" s="71"/>
      <c r="D392" s="71"/>
      <c r="E392" s="351"/>
      <c r="F392" s="57"/>
      <c r="G392" s="57"/>
      <c r="H392" s="57" t="str">
        <f t="shared" si="1"/>
        <v/>
      </c>
    </row>
    <row r="393">
      <c r="A393" s="92"/>
      <c r="B393" s="67"/>
      <c r="C393" s="71"/>
      <c r="D393" s="71"/>
      <c r="E393" s="351"/>
      <c r="F393" s="57"/>
      <c r="G393" s="57"/>
      <c r="H393" s="57" t="str">
        <f t="shared" si="1"/>
        <v/>
      </c>
    </row>
    <row r="394">
      <c r="A394" s="92"/>
      <c r="B394" s="67"/>
      <c r="C394" s="71"/>
      <c r="D394" s="71"/>
      <c r="E394" s="351"/>
      <c r="F394" s="57"/>
      <c r="G394" s="57"/>
      <c r="H394" s="57" t="str">
        <f t="shared" si="1"/>
        <v/>
      </c>
    </row>
    <row r="395">
      <c r="A395" s="92"/>
      <c r="B395" s="67"/>
      <c r="C395" s="71"/>
      <c r="D395" s="71"/>
      <c r="E395" s="351"/>
      <c r="F395" s="57"/>
      <c r="G395" s="57"/>
      <c r="H395" s="57" t="str">
        <f t="shared" si="1"/>
        <v/>
      </c>
    </row>
    <row r="396">
      <c r="A396" s="92"/>
      <c r="B396" s="67"/>
      <c r="C396" s="71"/>
      <c r="D396" s="71"/>
      <c r="E396" s="351"/>
      <c r="F396" s="57"/>
      <c r="G396" s="57"/>
      <c r="H396" s="57" t="str">
        <f t="shared" si="1"/>
        <v/>
      </c>
    </row>
    <row r="397">
      <c r="A397" s="92"/>
      <c r="B397" s="71"/>
      <c r="C397" s="71"/>
      <c r="D397" s="71"/>
      <c r="E397" s="351"/>
      <c r="F397" s="57"/>
      <c r="G397" s="57"/>
      <c r="H397" s="57" t="str">
        <f t="shared" si="1"/>
        <v/>
      </c>
    </row>
    <row r="398">
      <c r="A398" s="92"/>
      <c r="B398" s="67"/>
      <c r="C398" s="71"/>
      <c r="D398" s="71"/>
      <c r="E398" s="351"/>
      <c r="F398" s="57"/>
      <c r="G398" s="57"/>
      <c r="H398" s="57" t="str">
        <f t="shared" si="1"/>
        <v/>
      </c>
    </row>
    <row r="399">
      <c r="A399" s="92"/>
      <c r="B399" s="67"/>
      <c r="C399" s="71"/>
      <c r="D399" s="71"/>
      <c r="E399" s="351"/>
      <c r="F399" s="57"/>
      <c r="G399" s="57"/>
      <c r="H399" s="57" t="str">
        <f t="shared" si="1"/>
        <v/>
      </c>
    </row>
    <row r="400">
      <c r="A400" s="92"/>
      <c r="B400" s="67"/>
      <c r="C400" s="71"/>
      <c r="D400" s="71"/>
      <c r="E400" s="351"/>
      <c r="F400" s="57"/>
      <c r="G400" s="57"/>
      <c r="H400" s="57" t="str">
        <f t="shared" si="1"/>
        <v/>
      </c>
    </row>
    <row r="401">
      <c r="A401" s="92"/>
      <c r="B401" s="67"/>
      <c r="C401" s="71"/>
      <c r="D401" s="71"/>
      <c r="E401" s="351"/>
      <c r="F401" s="57"/>
      <c r="G401" s="57"/>
      <c r="H401" s="57" t="str">
        <f t="shared" si="1"/>
        <v/>
      </c>
    </row>
    <row r="402">
      <c r="A402" s="92"/>
      <c r="B402" s="67"/>
      <c r="C402" s="71"/>
      <c r="D402" s="71"/>
      <c r="E402" s="351"/>
      <c r="F402" s="57"/>
      <c r="G402" s="57"/>
      <c r="H402" s="57" t="str">
        <f t="shared" si="1"/>
        <v/>
      </c>
    </row>
    <row r="403">
      <c r="A403" s="92"/>
      <c r="B403" s="67"/>
      <c r="C403" s="71"/>
      <c r="D403" s="71"/>
      <c r="E403" s="351"/>
      <c r="F403" s="57"/>
      <c r="G403" s="57"/>
      <c r="H403" s="57" t="str">
        <f t="shared" si="1"/>
        <v/>
      </c>
    </row>
    <row r="404">
      <c r="A404" s="92"/>
      <c r="B404" s="67"/>
      <c r="C404" s="71"/>
      <c r="D404" s="71"/>
      <c r="E404" s="351"/>
      <c r="F404" s="57"/>
      <c r="G404" s="57"/>
      <c r="H404" s="57" t="str">
        <f t="shared" si="1"/>
        <v/>
      </c>
    </row>
    <row r="405">
      <c r="A405" s="92"/>
      <c r="B405" s="67"/>
      <c r="C405" s="71"/>
      <c r="D405" s="71"/>
      <c r="E405" s="351"/>
      <c r="F405" s="57"/>
      <c r="G405" s="57"/>
      <c r="H405" s="57" t="str">
        <f t="shared" si="1"/>
        <v/>
      </c>
    </row>
    <row r="406">
      <c r="A406" s="92"/>
      <c r="B406" s="67"/>
      <c r="C406" s="71"/>
      <c r="D406" s="71"/>
      <c r="E406" s="351"/>
      <c r="F406" s="57"/>
      <c r="G406" s="57"/>
      <c r="H406" s="57" t="str">
        <f t="shared" si="1"/>
        <v/>
      </c>
    </row>
    <row r="407">
      <c r="A407" s="92"/>
      <c r="B407" s="67"/>
      <c r="C407" s="71"/>
      <c r="D407" s="71"/>
      <c r="E407" s="351"/>
      <c r="F407" s="57"/>
      <c r="G407" s="57"/>
      <c r="H407" s="57" t="str">
        <f t="shared" si="1"/>
        <v/>
      </c>
    </row>
    <row r="408">
      <c r="A408" s="92"/>
      <c r="B408" s="67"/>
      <c r="C408" s="71"/>
      <c r="D408" s="71"/>
      <c r="E408" s="351"/>
      <c r="F408" s="57"/>
      <c r="G408" s="57"/>
      <c r="H408" s="57" t="str">
        <f t="shared" si="1"/>
        <v/>
      </c>
    </row>
    <row r="409">
      <c r="A409" s="92"/>
      <c r="B409" s="67"/>
      <c r="C409" s="71"/>
      <c r="D409" s="71"/>
      <c r="E409" s="351"/>
      <c r="F409" s="57"/>
      <c r="G409" s="57"/>
      <c r="H409" s="57" t="str">
        <f t="shared" si="1"/>
        <v/>
      </c>
    </row>
    <row r="410">
      <c r="A410" s="92"/>
      <c r="B410" s="67"/>
      <c r="C410" s="71"/>
      <c r="D410" s="71"/>
      <c r="E410" s="351"/>
      <c r="F410" s="57"/>
      <c r="G410" s="57"/>
      <c r="H410" s="57" t="str">
        <f t="shared" si="1"/>
        <v/>
      </c>
    </row>
    <row r="411">
      <c r="A411" s="43"/>
      <c r="B411" s="71"/>
      <c r="C411" s="71"/>
      <c r="D411" s="71"/>
      <c r="E411" s="351"/>
      <c r="F411" s="57"/>
      <c r="G411" s="57"/>
      <c r="H411" s="57" t="str">
        <f t="shared" si="1"/>
        <v/>
      </c>
    </row>
    <row r="412">
      <c r="A412" s="92"/>
      <c r="B412" s="71"/>
      <c r="C412" s="71"/>
      <c r="D412" s="71"/>
      <c r="E412" s="351"/>
      <c r="F412" s="57"/>
      <c r="G412" s="57"/>
      <c r="H412" s="57" t="str">
        <f t="shared" si="1"/>
        <v/>
      </c>
    </row>
    <row r="413">
      <c r="A413" s="92"/>
      <c r="B413" s="67"/>
      <c r="C413" s="71"/>
      <c r="D413" s="71"/>
      <c r="E413" s="351"/>
      <c r="F413" s="57"/>
      <c r="G413" s="57"/>
      <c r="H413" s="57" t="str">
        <f t="shared" si="1"/>
        <v/>
      </c>
    </row>
    <row r="414">
      <c r="A414" s="92"/>
      <c r="B414" s="67"/>
      <c r="C414" s="71"/>
      <c r="D414" s="71"/>
      <c r="E414" s="351"/>
      <c r="F414" s="57"/>
      <c r="G414" s="57"/>
      <c r="H414" s="57" t="str">
        <f t="shared" si="1"/>
        <v/>
      </c>
    </row>
    <row r="415">
      <c r="A415" s="92"/>
      <c r="B415" s="67"/>
      <c r="C415" s="71"/>
      <c r="D415" s="71"/>
      <c r="E415" s="351"/>
      <c r="F415" s="57"/>
      <c r="G415" s="57"/>
      <c r="H415" s="57" t="str">
        <f t="shared" si="1"/>
        <v/>
      </c>
    </row>
    <row r="416">
      <c r="A416" s="92"/>
      <c r="B416" s="67"/>
      <c r="C416" s="71"/>
      <c r="D416" s="71"/>
      <c r="E416" s="351"/>
      <c r="F416" s="57"/>
      <c r="G416" s="57"/>
      <c r="H416" s="57" t="str">
        <f t="shared" si="1"/>
        <v/>
      </c>
    </row>
    <row r="417">
      <c r="A417" s="92"/>
      <c r="B417" s="67"/>
      <c r="C417" s="71"/>
      <c r="D417" s="71"/>
      <c r="E417" s="351"/>
      <c r="F417" s="57"/>
      <c r="G417" s="57"/>
      <c r="H417" s="57" t="str">
        <f t="shared" si="1"/>
        <v/>
      </c>
    </row>
    <row r="418">
      <c r="A418" s="92"/>
      <c r="B418" s="67"/>
      <c r="C418" s="71"/>
      <c r="D418" s="71"/>
      <c r="E418" s="351"/>
      <c r="F418" s="57"/>
      <c r="G418" s="57"/>
      <c r="H418" s="57" t="str">
        <f t="shared" si="1"/>
        <v/>
      </c>
    </row>
    <row r="419">
      <c r="A419" s="92"/>
      <c r="B419" s="67"/>
      <c r="C419" s="71"/>
      <c r="D419" s="71"/>
      <c r="E419" s="351"/>
      <c r="F419" s="57"/>
      <c r="G419" s="57"/>
      <c r="H419" s="57" t="str">
        <f t="shared" si="1"/>
        <v/>
      </c>
    </row>
    <row r="420">
      <c r="A420" s="92"/>
      <c r="B420" s="67"/>
      <c r="C420" s="71"/>
      <c r="D420" s="71"/>
      <c r="E420" s="351"/>
      <c r="F420" s="57"/>
      <c r="G420" s="57"/>
      <c r="H420" s="57" t="str">
        <f t="shared" si="1"/>
        <v/>
      </c>
    </row>
    <row r="421">
      <c r="A421" s="92"/>
      <c r="B421" s="67"/>
      <c r="C421" s="67"/>
      <c r="D421" s="67"/>
      <c r="E421" s="351"/>
      <c r="F421" s="57"/>
      <c r="G421" s="57"/>
      <c r="H421" s="57" t="str">
        <f t="shared" si="1"/>
        <v/>
      </c>
    </row>
    <row r="422">
      <c r="A422" s="92"/>
      <c r="B422" s="67"/>
      <c r="C422" s="71"/>
      <c r="D422" s="71"/>
      <c r="E422" s="351"/>
      <c r="F422" s="57"/>
      <c r="G422" s="57"/>
      <c r="H422" s="57" t="str">
        <f t="shared" si="1"/>
        <v/>
      </c>
    </row>
    <row r="423">
      <c r="A423" s="92"/>
      <c r="B423" s="67"/>
      <c r="C423" s="71"/>
      <c r="D423" s="71"/>
      <c r="E423" s="351"/>
      <c r="F423" s="57"/>
      <c r="G423" s="57"/>
      <c r="H423" s="57" t="str">
        <f t="shared" si="1"/>
        <v/>
      </c>
    </row>
    <row r="424">
      <c r="A424" s="92"/>
      <c r="B424" s="67"/>
      <c r="C424" s="71"/>
      <c r="D424" s="71"/>
      <c r="E424" s="351"/>
      <c r="F424" s="57"/>
      <c r="G424" s="57"/>
      <c r="H424" s="57" t="str">
        <f t="shared" si="1"/>
        <v/>
      </c>
    </row>
    <row r="425">
      <c r="A425" s="92"/>
      <c r="B425" s="67"/>
      <c r="C425" s="71"/>
      <c r="D425" s="71"/>
      <c r="E425" s="351"/>
      <c r="F425" s="57"/>
      <c r="G425" s="57"/>
      <c r="H425" s="57" t="str">
        <f t="shared" si="1"/>
        <v/>
      </c>
    </row>
    <row r="426">
      <c r="A426" s="92"/>
      <c r="B426" s="67"/>
      <c r="C426" s="71"/>
      <c r="D426" s="71"/>
      <c r="E426" s="351"/>
      <c r="F426" s="57"/>
      <c r="G426" s="57"/>
      <c r="H426" s="57" t="str">
        <f t="shared" si="1"/>
        <v/>
      </c>
    </row>
    <row r="427">
      <c r="A427" s="43"/>
      <c r="B427" s="71"/>
      <c r="C427" s="71"/>
      <c r="D427" s="71"/>
      <c r="E427" s="351"/>
      <c r="F427" s="57"/>
      <c r="G427" s="57"/>
      <c r="H427" s="57" t="str">
        <f t="shared" si="1"/>
        <v/>
      </c>
    </row>
    <row r="428">
      <c r="A428" s="92"/>
      <c r="B428" s="67"/>
      <c r="C428" s="71"/>
      <c r="D428" s="71"/>
      <c r="E428" s="351"/>
      <c r="F428" s="57"/>
      <c r="G428" s="57"/>
      <c r="H428" s="57" t="str">
        <f t="shared" si="1"/>
        <v/>
      </c>
    </row>
    <row r="429">
      <c r="A429" s="92"/>
      <c r="B429" s="67"/>
      <c r="C429" s="71"/>
      <c r="D429" s="71"/>
      <c r="E429" s="351"/>
      <c r="F429" s="57"/>
      <c r="G429" s="57"/>
      <c r="H429" s="57" t="str">
        <f t="shared" si="1"/>
        <v/>
      </c>
    </row>
    <row r="430">
      <c r="A430" s="92"/>
      <c r="B430" s="67"/>
      <c r="C430" s="71"/>
      <c r="D430" s="71"/>
      <c r="E430" s="351"/>
      <c r="F430" s="57"/>
      <c r="G430" s="57"/>
      <c r="H430" s="57" t="str">
        <f t="shared" si="1"/>
        <v/>
      </c>
    </row>
    <row r="431">
      <c r="A431" s="92"/>
      <c r="B431" s="67"/>
      <c r="C431" s="71"/>
      <c r="D431" s="71"/>
      <c r="E431" s="351"/>
      <c r="F431" s="57"/>
      <c r="G431" s="57"/>
      <c r="H431" s="57" t="str">
        <f t="shared" si="1"/>
        <v/>
      </c>
    </row>
    <row r="432">
      <c r="A432" s="92"/>
      <c r="B432" s="67"/>
      <c r="C432" s="71"/>
      <c r="D432" s="71"/>
      <c r="E432" s="351"/>
      <c r="F432" s="57"/>
      <c r="G432" s="57"/>
      <c r="H432" s="57" t="str">
        <f t="shared" si="1"/>
        <v/>
      </c>
    </row>
    <row r="433">
      <c r="A433" s="92"/>
      <c r="B433" s="67"/>
      <c r="C433" s="71"/>
      <c r="D433" s="71"/>
      <c r="E433" s="351"/>
      <c r="F433" s="57"/>
      <c r="G433" s="57"/>
      <c r="H433" s="57" t="str">
        <f t="shared" si="1"/>
        <v/>
      </c>
    </row>
    <row r="434">
      <c r="A434" s="92"/>
      <c r="B434" s="67"/>
      <c r="C434" s="71"/>
      <c r="D434" s="71"/>
      <c r="E434" s="351"/>
      <c r="F434" s="57"/>
      <c r="G434" s="57"/>
      <c r="H434" s="57" t="str">
        <f t="shared" si="1"/>
        <v/>
      </c>
    </row>
    <row r="435">
      <c r="A435" s="92"/>
      <c r="B435" s="67"/>
      <c r="C435" s="71"/>
      <c r="D435" s="71"/>
      <c r="E435" s="351"/>
      <c r="F435" s="57"/>
      <c r="G435" s="57"/>
      <c r="H435" s="57" t="str">
        <f t="shared" si="1"/>
        <v/>
      </c>
    </row>
    <row r="436">
      <c r="A436" s="92"/>
      <c r="B436" s="71"/>
      <c r="C436" s="71"/>
      <c r="D436" s="71"/>
      <c r="E436" s="351"/>
      <c r="F436" s="57"/>
      <c r="G436" s="57"/>
      <c r="H436" s="57" t="str">
        <f t="shared" si="1"/>
        <v/>
      </c>
    </row>
    <row r="437">
      <c r="A437" s="92"/>
      <c r="B437" s="67"/>
      <c r="C437" s="71"/>
      <c r="D437" s="71"/>
      <c r="E437" s="351"/>
      <c r="F437" s="57"/>
      <c r="G437" s="57"/>
      <c r="H437" s="57" t="str">
        <f t="shared" si="1"/>
        <v/>
      </c>
    </row>
    <row r="438">
      <c r="A438" s="92"/>
      <c r="B438" s="67"/>
      <c r="C438" s="71"/>
      <c r="D438" s="71"/>
      <c r="E438" s="351"/>
      <c r="F438" s="57"/>
      <c r="G438" s="57"/>
      <c r="H438" s="57" t="str">
        <f t="shared" si="1"/>
        <v/>
      </c>
    </row>
    <row r="439">
      <c r="A439" s="92"/>
      <c r="B439" s="67"/>
      <c r="C439" s="71"/>
      <c r="D439" s="71"/>
      <c r="E439" s="351"/>
      <c r="F439" s="57"/>
      <c r="G439" s="57"/>
      <c r="H439" s="57" t="str">
        <f t="shared" si="1"/>
        <v/>
      </c>
    </row>
    <row r="440">
      <c r="A440" s="92"/>
      <c r="B440" s="67"/>
      <c r="C440" s="71"/>
      <c r="D440" s="71"/>
      <c r="E440" s="351"/>
      <c r="F440" s="57"/>
      <c r="G440" s="57"/>
      <c r="H440" s="57" t="str">
        <f t="shared" si="1"/>
        <v/>
      </c>
    </row>
    <row r="441">
      <c r="A441" s="43"/>
      <c r="B441" s="71"/>
      <c r="C441" s="71"/>
      <c r="D441" s="71"/>
      <c r="E441" s="351"/>
      <c r="F441" s="57"/>
      <c r="G441" s="57"/>
      <c r="H441" s="57" t="str">
        <f t="shared" si="1"/>
        <v/>
      </c>
    </row>
    <row r="442">
      <c r="A442" s="92"/>
      <c r="B442" s="67"/>
      <c r="C442" s="71"/>
      <c r="D442" s="71"/>
      <c r="E442" s="351"/>
      <c r="F442" s="57"/>
      <c r="G442" s="57"/>
      <c r="H442" s="57" t="str">
        <f t="shared" si="1"/>
        <v/>
      </c>
    </row>
    <row r="443">
      <c r="A443" s="92"/>
      <c r="B443" s="67"/>
      <c r="C443" s="71"/>
      <c r="D443" s="71"/>
      <c r="E443" s="351"/>
      <c r="F443" s="57"/>
      <c r="G443" s="57"/>
      <c r="H443" s="57" t="str">
        <f t="shared" si="1"/>
        <v/>
      </c>
    </row>
    <row r="444">
      <c r="A444" s="92"/>
      <c r="B444" s="67"/>
      <c r="C444" s="71"/>
      <c r="D444" s="71"/>
      <c r="E444" s="351"/>
      <c r="F444" s="57"/>
      <c r="G444" s="57"/>
      <c r="H444" s="57" t="str">
        <f t="shared" si="1"/>
        <v/>
      </c>
    </row>
    <row r="445">
      <c r="A445" s="92"/>
      <c r="B445" s="67"/>
      <c r="C445" s="71"/>
      <c r="D445" s="71"/>
      <c r="E445" s="351"/>
      <c r="F445" s="57"/>
      <c r="G445" s="57"/>
      <c r="H445" s="57" t="str">
        <f t="shared" si="1"/>
        <v/>
      </c>
    </row>
    <row r="446">
      <c r="A446" s="92"/>
      <c r="B446" s="67"/>
      <c r="C446" s="71"/>
      <c r="D446" s="71"/>
      <c r="E446" s="351"/>
      <c r="F446" s="57"/>
      <c r="G446" s="57"/>
      <c r="H446" s="57" t="str">
        <f t="shared" si="1"/>
        <v/>
      </c>
    </row>
    <row r="447">
      <c r="A447" s="92"/>
      <c r="B447" s="67"/>
      <c r="C447" s="71"/>
      <c r="D447" s="71"/>
      <c r="E447" s="351"/>
      <c r="F447" s="57"/>
      <c r="G447" s="57"/>
      <c r="H447" s="57" t="str">
        <f t="shared" si="1"/>
        <v/>
      </c>
    </row>
    <row r="448">
      <c r="A448" s="92"/>
      <c r="B448" s="67"/>
      <c r="C448" s="71"/>
      <c r="D448" s="71"/>
      <c r="E448" s="351"/>
      <c r="F448" s="57"/>
      <c r="G448" s="57"/>
      <c r="H448" s="57" t="str">
        <f t="shared" si="1"/>
        <v/>
      </c>
    </row>
    <row r="449">
      <c r="A449" s="92"/>
      <c r="B449" s="67"/>
      <c r="C449" s="71"/>
      <c r="D449" s="71"/>
      <c r="E449" s="351"/>
      <c r="F449" s="57"/>
      <c r="G449" s="57"/>
      <c r="H449" s="57" t="str">
        <f t="shared" si="1"/>
        <v/>
      </c>
    </row>
    <row r="450">
      <c r="A450" s="92"/>
      <c r="B450" s="67"/>
      <c r="C450" s="71"/>
      <c r="D450" s="71"/>
      <c r="E450" s="351"/>
      <c r="F450" s="57"/>
      <c r="G450" s="57"/>
      <c r="H450" s="57" t="str">
        <f t="shared" si="1"/>
        <v/>
      </c>
    </row>
    <row r="451">
      <c r="A451" s="92"/>
      <c r="B451" s="67"/>
      <c r="C451" s="67"/>
      <c r="D451" s="67"/>
      <c r="E451" s="351"/>
      <c r="F451" s="57"/>
      <c r="G451" s="57"/>
      <c r="H451" s="57" t="str">
        <f t="shared" si="1"/>
        <v/>
      </c>
    </row>
    <row r="452">
      <c r="A452" s="92"/>
      <c r="B452" s="67"/>
      <c r="C452" s="71"/>
      <c r="D452" s="71"/>
      <c r="E452" s="351"/>
      <c r="F452" s="57"/>
      <c r="G452" s="57"/>
      <c r="H452" s="57" t="str">
        <f t="shared" si="1"/>
        <v/>
      </c>
    </row>
    <row r="453">
      <c r="A453" s="92"/>
      <c r="B453" s="67"/>
      <c r="C453" s="71"/>
      <c r="D453" s="71"/>
      <c r="E453" s="351"/>
      <c r="F453" s="57"/>
      <c r="G453" s="57"/>
      <c r="H453" s="57" t="str">
        <f t="shared" si="1"/>
        <v/>
      </c>
    </row>
    <row r="454">
      <c r="A454" s="92"/>
      <c r="B454" s="67"/>
      <c r="C454" s="71"/>
      <c r="D454" s="71"/>
      <c r="E454" s="351"/>
      <c r="F454" s="57"/>
      <c r="G454" s="57"/>
      <c r="H454" s="57" t="str">
        <f t="shared" si="1"/>
        <v/>
      </c>
    </row>
    <row r="455">
      <c r="A455" s="92"/>
      <c r="B455" s="71"/>
      <c r="C455" s="71"/>
      <c r="D455" s="71"/>
      <c r="E455" s="351"/>
      <c r="F455" s="57"/>
      <c r="G455" s="57"/>
      <c r="H455" s="57" t="str">
        <f t="shared" si="1"/>
        <v/>
      </c>
    </row>
    <row r="456">
      <c r="A456" s="43"/>
      <c r="B456" s="71"/>
      <c r="C456" s="71"/>
      <c r="D456" s="71"/>
      <c r="E456" s="351"/>
      <c r="F456" s="57"/>
      <c r="G456" s="57"/>
      <c r="H456" s="57" t="str">
        <f t="shared" si="1"/>
        <v/>
      </c>
    </row>
    <row r="457">
      <c r="A457" s="92"/>
      <c r="B457" s="67"/>
      <c r="C457" s="71"/>
      <c r="D457" s="71"/>
      <c r="E457" s="351"/>
      <c r="F457" s="57"/>
      <c r="G457" s="57"/>
      <c r="H457" s="57" t="str">
        <f t="shared" si="1"/>
        <v/>
      </c>
    </row>
    <row r="458">
      <c r="A458" s="92"/>
      <c r="B458" s="67"/>
      <c r="C458" s="71"/>
      <c r="D458" s="71"/>
      <c r="E458" s="351"/>
      <c r="F458" s="57"/>
      <c r="G458" s="57"/>
      <c r="H458" s="57" t="str">
        <f t="shared" si="1"/>
        <v/>
      </c>
    </row>
    <row r="459">
      <c r="A459" s="92"/>
      <c r="B459" s="67"/>
      <c r="C459" s="71"/>
      <c r="D459" s="71"/>
      <c r="E459" s="351"/>
      <c r="F459" s="57"/>
      <c r="G459" s="57"/>
      <c r="H459" s="57" t="str">
        <f t="shared" si="1"/>
        <v/>
      </c>
    </row>
    <row r="460">
      <c r="A460" s="92"/>
      <c r="B460" s="67"/>
      <c r="C460" s="71"/>
      <c r="D460" s="71"/>
      <c r="E460" s="351"/>
      <c r="F460" s="57"/>
      <c r="G460" s="57"/>
      <c r="H460" s="57" t="str">
        <f t="shared" si="1"/>
        <v/>
      </c>
    </row>
    <row r="461">
      <c r="A461" s="92"/>
      <c r="B461" s="67"/>
      <c r="C461" s="71"/>
      <c r="D461" s="71"/>
      <c r="E461" s="351"/>
      <c r="F461" s="57"/>
      <c r="G461" s="57"/>
      <c r="H461" s="57" t="str">
        <f t="shared" si="1"/>
        <v/>
      </c>
    </row>
    <row r="462">
      <c r="A462" s="92"/>
      <c r="B462" s="67"/>
      <c r="C462" s="71"/>
      <c r="D462" s="71"/>
      <c r="E462" s="351"/>
      <c r="F462" s="57"/>
      <c r="G462" s="57"/>
      <c r="H462" s="57" t="str">
        <f t="shared" si="1"/>
        <v/>
      </c>
    </row>
    <row r="463">
      <c r="A463" s="92"/>
      <c r="B463" s="67"/>
      <c r="C463" s="71"/>
      <c r="D463" s="71"/>
      <c r="E463" s="351"/>
      <c r="F463" s="57"/>
      <c r="G463" s="57"/>
      <c r="H463" s="57" t="str">
        <f t="shared" si="1"/>
        <v/>
      </c>
    </row>
    <row r="464">
      <c r="A464" s="92"/>
      <c r="B464" s="67"/>
      <c r="C464" s="71"/>
      <c r="D464" s="71"/>
      <c r="E464" s="351"/>
      <c r="F464" s="57"/>
      <c r="G464" s="57"/>
      <c r="H464" s="57" t="str">
        <f t="shared" si="1"/>
        <v/>
      </c>
    </row>
    <row r="465">
      <c r="A465" s="92"/>
      <c r="B465" s="67"/>
      <c r="C465" s="71"/>
      <c r="D465" s="71"/>
      <c r="E465" s="351"/>
      <c r="F465" s="57"/>
      <c r="G465" s="57"/>
      <c r="H465" s="57" t="str">
        <f t="shared" si="1"/>
        <v/>
      </c>
    </row>
    <row r="466">
      <c r="A466" s="92"/>
      <c r="B466" s="67"/>
      <c r="C466" s="71"/>
      <c r="D466" s="71"/>
      <c r="E466" s="351"/>
      <c r="F466" s="57"/>
      <c r="G466" s="57"/>
      <c r="H466" s="57" t="str">
        <f t="shared" si="1"/>
        <v/>
      </c>
    </row>
    <row r="467">
      <c r="A467" s="92"/>
      <c r="B467" s="67"/>
      <c r="C467" s="71"/>
      <c r="D467" s="71"/>
      <c r="E467" s="351"/>
      <c r="F467" s="57"/>
      <c r="G467" s="57"/>
      <c r="H467" s="57" t="str">
        <f t="shared" si="1"/>
        <v/>
      </c>
    </row>
    <row r="468">
      <c r="A468" s="92"/>
      <c r="B468" s="67"/>
      <c r="C468" s="71"/>
      <c r="D468" s="71"/>
      <c r="E468" s="351"/>
      <c r="F468" s="57"/>
      <c r="G468" s="57"/>
      <c r="H468" s="57" t="str">
        <f t="shared" si="1"/>
        <v/>
      </c>
    </row>
    <row r="469">
      <c r="A469" s="92"/>
      <c r="B469" s="67"/>
      <c r="C469" s="71"/>
      <c r="D469" s="71"/>
      <c r="E469" s="351"/>
      <c r="F469" s="57"/>
      <c r="G469" s="57"/>
      <c r="H469" s="57" t="str">
        <f t="shared" si="1"/>
        <v/>
      </c>
    </row>
    <row r="470">
      <c r="A470" s="92"/>
      <c r="B470" s="67"/>
      <c r="C470" s="71"/>
      <c r="D470" s="71"/>
      <c r="E470" s="351"/>
      <c r="F470" s="57"/>
      <c r="G470" s="57"/>
      <c r="H470" s="57" t="str">
        <f t="shared" si="1"/>
        <v/>
      </c>
    </row>
    <row r="471">
      <c r="A471" s="92"/>
      <c r="B471" s="67"/>
      <c r="C471" s="71"/>
      <c r="D471" s="71"/>
      <c r="E471" s="351"/>
      <c r="F471" s="57"/>
      <c r="G471" s="57"/>
      <c r="H471" s="57" t="str">
        <f t="shared" si="1"/>
        <v/>
      </c>
    </row>
    <row r="472">
      <c r="A472" s="43"/>
      <c r="B472" s="71"/>
      <c r="C472" s="71"/>
      <c r="D472" s="71"/>
      <c r="E472" s="351"/>
      <c r="F472" s="57"/>
      <c r="G472" s="57"/>
      <c r="H472" s="57" t="str">
        <f t="shared" si="1"/>
        <v/>
      </c>
    </row>
    <row r="473">
      <c r="A473" s="92"/>
      <c r="B473" s="67"/>
      <c r="C473" s="71"/>
      <c r="D473" s="71"/>
      <c r="E473" s="351"/>
      <c r="F473" s="57"/>
      <c r="G473" s="57"/>
      <c r="H473" s="57" t="str">
        <f t="shared" si="1"/>
        <v/>
      </c>
    </row>
    <row r="474">
      <c r="A474" s="92"/>
      <c r="B474" s="67"/>
      <c r="C474" s="71"/>
      <c r="D474" s="71"/>
      <c r="E474" s="351"/>
      <c r="F474" s="57"/>
      <c r="G474" s="57"/>
      <c r="H474" s="57" t="str">
        <f t="shared" si="1"/>
        <v/>
      </c>
    </row>
    <row r="475">
      <c r="A475" s="92"/>
      <c r="B475" s="67"/>
      <c r="C475" s="71"/>
      <c r="D475" s="71"/>
      <c r="E475" s="351"/>
      <c r="F475" s="57"/>
      <c r="G475" s="57"/>
      <c r="H475" s="57" t="str">
        <f t="shared" si="1"/>
        <v/>
      </c>
    </row>
    <row r="476">
      <c r="A476" s="92"/>
      <c r="B476" s="67"/>
      <c r="C476" s="71"/>
      <c r="D476" s="71"/>
      <c r="E476" s="351"/>
      <c r="F476" s="57"/>
      <c r="G476" s="57"/>
      <c r="H476" s="57" t="str">
        <f t="shared" si="1"/>
        <v/>
      </c>
    </row>
    <row r="477">
      <c r="A477" s="92"/>
      <c r="B477" s="67"/>
      <c r="C477" s="71"/>
      <c r="D477" s="71"/>
      <c r="E477" s="351"/>
      <c r="F477" s="57"/>
      <c r="G477" s="57"/>
      <c r="H477" s="57" t="str">
        <f t="shared" si="1"/>
        <v/>
      </c>
    </row>
    <row r="478">
      <c r="A478" s="92"/>
      <c r="B478" s="67"/>
      <c r="C478" s="71"/>
      <c r="D478" s="71"/>
      <c r="E478" s="351"/>
      <c r="F478" s="57"/>
      <c r="G478" s="57"/>
      <c r="H478" s="57" t="str">
        <f t="shared" si="1"/>
        <v/>
      </c>
    </row>
    <row r="479">
      <c r="A479" s="43"/>
      <c r="B479" s="67"/>
      <c r="C479" s="67"/>
      <c r="D479" s="67"/>
      <c r="E479" s="351"/>
      <c r="F479" s="57"/>
      <c r="G479" s="57"/>
      <c r="H479" s="57" t="str">
        <f t="shared" si="1"/>
        <v/>
      </c>
    </row>
    <row r="480">
      <c r="A480" s="43"/>
      <c r="B480" s="67"/>
      <c r="C480" s="71"/>
      <c r="D480" s="71"/>
      <c r="E480" s="351"/>
      <c r="F480" s="57"/>
      <c r="G480" s="57"/>
      <c r="H480" s="57" t="str">
        <f t="shared" si="1"/>
        <v/>
      </c>
    </row>
    <row r="481">
      <c r="A481" s="43"/>
      <c r="B481" s="67"/>
      <c r="C481" s="67"/>
      <c r="D481" s="67"/>
      <c r="E481" s="351"/>
      <c r="F481" s="57"/>
      <c r="G481" s="57"/>
      <c r="H481" s="57" t="str">
        <f t="shared" si="1"/>
        <v/>
      </c>
    </row>
    <row r="482">
      <c r="A482" s="43"/>
      <c r="B482" s="67"/>
      <c r="C482" s="71"/>
      <c r="D482" s="71"/>
      <c r="E482" s="351"/>
      <c r="F482" s="57"/>
      <c r="G482" s="57"/>
      <c r="H482" s="57" t="str">
        <f t="shared" si="1"/>
        <v/>
      </c>
    </row>
    <row r="483">
      <c r="A483" s="43"/>
      <c r="B483" s="67"/>
      <c r="C483" s="71"/>
      <c r="D483" s="71"/>
      <c r="E483" s="351"/>
      <c r="F483" s="57"/>
      <c r="G483" s="57"/>
      <c r="H483" s="57" t="str">
        <f t="shared" si="1"/>
        <v/>
      </c>
    </row>
    <row r="484">
      <c r="A484" s="43"/>
      <c r="B484" s="67"/>
      <c r="C484" s="67"/>
      <c r="D484" s="67"/>
      <c r="E484" s="351"/>
      <c r="F484" s="57"/>
      <c r="G484" s="57"/>
      <c r="H484" s="57" t="str">
        <f t="shared" si="1"/>
        <v/>
      </c>
    </row>
    <row r="485">
      <c r="A485" s="43"/>
      <c r="B485" s="67"/>
      <c r="C485" s="71"/>
      <c r="D485" s="71"/>
      <c r="E485" s="351"/>
      <c r="F485" s="57"/>
      <c r="G485" s="57"/>
      <c r="H485" s="57" t="str">
        <f t="shared" si="1"/>
        <v/>
      </c>
    </row>
    <row r="486">
      <c r="A486" s="43"/>
      <c r="B486" s="67"/>
      <c r="C486" s="71"/>
      <c r="D486" s="71"/>
      <c r="E486" s="351"/>
      <c r="F486" s="57"/>
      <c r="G486" s="57"/>
      <c r="H486" s="57" t="str">
        <f t="shared" si="1"/>
        <v/>
      </c>
    </row>
    <row r="487">
      <c r="A487" s="43"/>
      <c r="B487" s="67"/>
      <c r="C487" s="67"/>
      <c r="D487" s="67"/>
      <c r="E487" s="351"/>
      <c r="F487" s="57"/>
      <c r="G487" s="57"/>
      <c r="H487" s="57" t="str">
        <f t="shared" si="1"/>
        <v/>
      </c>
    </row>
    <row r="488">
      <c r="A488" s="43"/>
      <c r="B488" s="67"/>
      <c r="C488" s="67"/>
      <c r="D488" s="67"/>
      <c r="E488" s="351"/>
      <c r="F488" s="57"/>
      <c r="G488" s="57"/>
      <c r="H488" s="57" t="str">
        <f t="shared" si="1"/>
        <v/>
      </c>
    </row>
    <row r="489">
      <c r="A489" s="43"/>
      <c r="B489" s="67"/>
      <c r="C489" s="67"/>
      <c r="D489" s="67"/>
      <c r="E489" s="351"/>
      <c r="F489" s="57"/>
      <c r="G489" s="57"/>
      <c r="H489" s="57" t="str">
        <f t="shared" si="1"/>
        <v/>
      </c>
    </row>
    <row r="490">
      <c r="A490" s="43"/>
      <c r="B490" s="67"/>
      <c r="C490" s="67"/>
      <c r="D490" s="67"/>
      <c r="E490" s="351"/>
      <c r="F490" s="57"/>
      <c r="G490" s="57"/>
      <c r="H490" s="57" t="str">
        <f t="shared" si="1"/>
        <v/>
      </c>
    </row>
    <row r="491">
      <c r="A491" s="43"/>
      <c r="B491" s="67"/>
      <c r="C491" s="67"/>
      <c r="D491" s="67"/>
      <c r="E491" s="351"/>
      <c r="F491" s="57"/>
      <c r="G491" s="57"/>
      <c r="H491" s="57" t="str">
        <f t="shared" si="1"/>
        <v/>
      </c>
    </row>
    <row r="492">
      <c r="A492" s="43"/>
      <c r="B492" s="67"/>
      <c r="C492" s="71"/>
      <c r="D492" s="71"/>
      <c r="E492" s="351"/>
      <c r="F492" s="57"/>
      <c r="G492" s="57"/>
      <c r="H492" s="57" t="str">
        <f t="shared" si="1"/>
        <v/>
      </c>
    </row>
    <row r="493">
      <c r="A493" s="43"/>
      <c r="B493" s="67"/>
      <c r="C493" s="67"/>
      <c r="D493" s="67"/>
      <c r="E493" s="351"/>
      <c r="F493" s="57"/>
      <c r="G493" s="57"/>
      <c r="H493" s="57" t="str">
        <f t="shared" si="1"/>
        <v/>
      </c>
    </row>
    <row r="494">
      <c r="A494" s="43"/>
      <c r="B494" s="67"/>
      <c r="C494" s="67"/>
      <c r="D494" s="67"/>
      <c r="E494" s="351"/>
      <c r="F494" s="57"/>
      <c r="G494" s="57"/>
      <c r="H494" s="57" t="str">
        <f t="shared" si="1"/>
        <v/>
      </c>
    </row>
    <row r="495">
      <c r="A495" s="43"/>
      <c r="B495" s="67"/>
      <c r="C495" s="67"/>
      <c r="D495" s="67"/>
      <c r="E495" s="351"/>
      <c r="F495" s="57"/>
      <c r="G495" s="57"/>
      <c r="H495" s="57" t="str">
        <f t="shared" si="1"/>
        <v/>
      </c>
    </row>
    <row r="496">
      <c r="A496" s="43"/>
      <c r="B496" s="67"/>
      <c r="C496" s="67"/>
      <c r="D496" s="67"/>
      <c r="E496" s="351"/>
      <c r="F496" s="57"/>
      <c r="G496" s="57"/>
      <c r="H496" s="57" t="str">
        <f t="shared" si="1"/>
        <v/>
      </c>
    </row>
    <row r="497">
      <c r="A497" s="43"/>
      <c r="B497" s="67"/>
      <c r="C497" s="67"/>
      <c r="D497" s="67"/>
      <c r="E497" s="351"/>
      <c r="F497" s="57"/>
      <c r="G497" s="57"/>
      <c r="H497" s="57" t="str">
        <f t="shared" si="1"/>
        <v/>
      </c>
    </row>
    <row r="498">
      <c r="A498" s="43"/>
      <c r="B498" s="67"/>
      <c r="C498" s="71"/>
      <c r="D498" s="71"/>
      <c r="E498" s="351"/>
      <c r="F498" s="57"/>
      <c r="G498" s="57"/>
      <c r="H498" s="57" t="str">
        <f t="shared" si="1"/>
        <v/>
      </c>
    </row>
    <row r="499">
      <c r="A499" s="43"/>
      <c r="B499" s="67"/>
      <c r="C499" s="67"/>
      <c r="D499" s="67"/>
      <c r="E499" s="351"/>
      <c r="F499" s="57"/>
      <c r="G499" s="57"/>
      <c r="H499" s="57" t="str">
        <f t="shared" si="1"/>
        <v/>
      </c>
    </row>
    <row r="500">
      <c r="A500" s="43"/>
      <c r="B500" s="67"/>
      <c r="C500" s="71"/>
      <c r="D500" s="71"/>
      <c r="E500" s="351"/>
      <c r="F500" s="57"/>
      <c r="G500" s="57"/>
      <c r="H500" s="57" t="str">
        <f t="shared" si="1"/>
        <v/>
      </c>
    </row>
    <row r="501">
      <c r="A501" s="43"/>
      <c r="B501" s="67"/>
      <c r="C501" s="71"/>
      <c r="D501" s="71"/>
      <c r="E501" s="351"/>
      <c r="F501" s="57"/>
      <c r="G501" s="57"/>
      <c r="H501" s="57" t="str">
        <f t="shared" si="1"/>
        <v/>
      </c>
    </row>
    <row r="502">
      <c r="A502" s="43"/>
      <c r="B502" s="67"/>
      <c r="C502" s="71"/>
      <c r="D502" s="71"/>
      <c r="E502" s="351"/>
      <c r="F502" s="57"/>
      <c r="G502" s="57"/>
      <c r="H502" s="57" t="str">
        <f t="shared" si="1"/>
        <v/>
      </c>
    </row>
    <row r="503">
      <c r="A503" s="43"/>
      <c r="B503" s="67"/>
      <c r="C503" s="71"/>
      <c r="D503" s="71"/>
      <c r="E503" s="351"/>
      <c r="F503" s="57"/>
      <c r="G503" s="57"/>
      <c r="H503" s="57" t="str">
        <f t="shared" si="1"/>
        <v/>
      </c>
    </row>
    <row r="504">
      <c r="A504" s="43"/>
      <c r="B504" s="67"/>
      <c r="C504" s="71"/>
      <c r="D504" s="71"/>
      <c r="E504" s="351"/>
      <c r="F504" s="57"/>
      <c r="G504" s="57"/>
      <c r="H504" s="57" t="str">
        <f t="shared" si="1"/>
        <v/>
      </c>
    </row>
    <row r="505">
      <c r="A505" s="43"/>
      <c r="B505" s="67"/>
      <c r="C505" s="71"/>
      <c r="D505" s="71"/>
      <c r="E505" s="351"/>
      <c r="F505" s="57"/>
      <c r="G505" s="57"/>
      <c r="H505" s="57" t="str">
        <f t="shared" si="1"/>
        <v/>
      </c>
    </row>
    <row r="506">
      <c r="A506" s="43"/>
      <c r="B506" s="67"/>
      <c r="C506" s="71"/>
      <c r="D506" s="71"/>
      <c r="E506" s="351"/>
      <c r="F506" s="57"/>
      <c r="G506" s="57"/>
      <c r="H506" s="57" t="str">
        <f t="shared" si="1"/>
        <v/>
      </c>
    </row>
    <row r="507">
      <c r="A507" s="43"/>
      <c r="B507" s="71"/>
      <c r="C507" s="71"/>
      <c r="D507" s="71"/>
      <c r="E507" s="351"/>
      <c r="F507" s="57"/>
      <c r="G507" s="57"/>
      <c r="H507" s="57" t="str">
        <f t="shared" si="1"/>
        <v/>
      </c>
    </row>
    <row r="508">
      <c r="A508" s="43"/>
      <c r="B508" s="67"/>
      <c r="C508" s="71"/>
      <c r="D508" s="71"/>
      <c r="E508" s="351"/>
      <c r="F508" s="57"/>
      <c r="G508" s="57"/>
      <c r="H508" s="57" t="str">
        <f t="shared" si="1"/>
        <v/>
      </c>
    </row>
    <row r="509">
      <c r="A509" s="43"/>
      <c r="B509" s="67"/>
      <c r="C509" s="71"/>
      <c r="D509" s="71"/>
      <c r="E509" s="351"/>
      <c r="F509" s="57"/>
      <c r="G509" s="57"/>
      <c r="H509" s="57" t="str">
        <f t="shared" si="1"/>
        <v/>
      </c>
    </row>
    <row r="510">
      <c r="A510" s="43"/>
      <c r="B510" s="67"/>
      <c r="C510" s="71"/>
      <c r="D510" s="71"/>
      <c r="E510" s="351"/>
      <c r="F510" s="57"/>
      <c r="G510" s="57"/>
      <c r="H510" s="57" t="str">
        <f t="shared" si="1"/>
        <v/>
      </c>
    </row>
    <row r="511">
      <c r="A511" s="92"/>
      <c r="B511" s="71"/>
      <c r="C511" s="71"/>
      <c r="D511" s="71"/>
      <c r="E511" s="351"/>
      <c r="F511" s="57"/>
      <c r="G511" s="57"/>
      <c r="H511" s="57" t="str">
        <f t="shared" si="1"/>
        <v/>
      </c>
    </row>
    <row r="512">
      <c r="A512" s="43"/>
      <c r="B512" s="67"/>
      <c r="C512" s="71"/>
      <c r="D512" s="71"/>
      <c r="E512" s="351"/>
      <c r="F512" s="57"/>
      <c r="G512" s="57"/>
      <c r="H512" s="57" t="str">
        <f t="shared" si="1"/>
        <v/>
      </c>
    </row>
    <row r="513">
      <c r="A513" s="43"/>
      <c r="B513" s="67"/>
      <c r="C513" s="71"/>
      <c r="D513" s="71"/>
      <c r="E513" s="351"/>
      <c r="F513" s="57"/>
      <c r="G513" s="57"/>
      <c r="H513" s="57" t="str">
        <f t="shared" si="1"/>
        <v/>
      </c>
    </row>
    <row r="514">
      <c r="A514" s="43"/>
      <c r="B514" s="67"/>
      <c r="C514" s="71"/>
      <c r="D514" s="71"/>
      <c r="E514" s="351"/>
      <c r="F514" s="57"/>
      <c r="G514" s="57"/>
      <c r="H514" s="57" t="str">
        <f t="shared" si="1"/>
        <v/>
      </c>
    </row>
    <row r="515">
      <c r="A515" s="43"/>
      <c r="B515" s="67"/>
      <c r="C515" s="71"/>
      <c r="D515" s="71"/>
      <c r="E515" s="351"/>
      <c r="F515" s="57"/>
      <c r="G515" s="57"/>
      <c r="H515" s="57" t="str">
        <f t="shared" si="1"/>
        <v/>
      </c>
    </row>
    <row r="516">
      <c r="A516" s="43"/>
      <c r="B516" s="67"/>
      <c r="C516" s="67"/>
      <c r="D516" s="67"/>
      <c r="E516" s="351"/>
      <c r="F516" s="57"/>
      <c r="G516" s="57"/>
      <c r="H516" s="57" t="str">
        <f t="shared" si="1"/>
        <v/>
      </c>
    </row>
    <row r="517">
      <c r="A517" s="43"/>
      <c r="B517" s="67"/>
      <c r="C517" s="71"/>
      <c r="D517" s="71"/>
      <c r="E517" s="351"/>
      <c r="F517" s="57"/>
      <c r="G517" s="57"/>
      <c r="H517" s="57" t="str">
        <f t="shared" si="1"/>
        <v/>
      </c>
    </row>
    <row r="518">
      <c r="A518" s="92"/>
      <c r="B518" s="71"/>
      <c r="C518" s="71"/>
      <c r="D518" s="71"/>
      <c r="E518" s="351"/>
      <c r="F518" s="57"/>
      <c r="G518" s="57"/>
      <c r="H518" s="57" t="str">
        <f t="shared" si="1"/>
        <v/>
      </c>
    </row>
    <row r="519">
      <c r="A519" s="43"/>
      <c r="B519" s="67"/>
      <c r="C519" s="67"/>
      <c r="D519" s="67"/>
      <c r="E519" s="351"/>
      <c r="F519" s="57"/>
      <c r="G519" s="57"/>
      <c r="H519" s="57" t="str">
        <f t="shared" si="1"/>
        <v/>
      </c>
    </row>
    <row r="520">
      <c r="A520" s="43"/>
      <c r="B520" s="67"/>
      <c r="C520" s="67"/>
      <c r="D520" s="67"/>
      <c r="E520" s="351"/>
      <c r="F520" s="57"/>
      <c r="G520" s="57"/>
      <c r="H520" s="57" t="str">
        <f t="shared" si="1"/>
        <v/>
      </c>
    </row>
    <row r="521">
      <c r="A521" s="43"/>
      <c r="B521" s="67"/>
      <c r="C521" s="71"/>
      <c r="D521" s="71"/>
      <c r="E521" s="351"/>
      <c r="F521" s="57"/>
      <c r="G521" s="57"/>
      <c r="H521" s="57" t="str">
        <f t="shared" si="1"/>
        <v/>
      </c>
    </row>
    <row r="522">
      <c r="A522" s="43"/>
      <c r="B522" s="67"/>
      <c r="C522" s="71"/>
      <c r="D522" s="71"/>
      <c r="E522" s="351"/>
      <c r="F522" s="57"/>
      <c r="G522" s="57"/>
      <c r="H522" s="57" t="str">
        <f t="shared" si="1"/>
        <v/>
      </c>
    </row>
    <row r="523">
      <c r="A523" s="43"/>
      <c r="B523" s="67"/>
      <c r="C523" s="71"/>
      <c r="D523" s="71"/>
      <c r="E523" s="351"/>
      <c r="F523" s="57"/>
      <c r="G523" s="57"/>
      <c r="H523" s="57" t="str">
        <f t="shared" si="1"/>
        <v/>
      </c>
    </row>
    <row r="524">
      <c r="A524" s="43"/>
      <c r="B524" s="71"/>
      <c r="C524" s="71"/>
      <c r="D524" s="71"/>
      <c r="E524" s="351"/>
      <c r="F524" s="57"/>
      <c r="G524" s="57"/>
      <c r="H524" s="57" t="str">
        <f t="shared" si="1"/>
        <v/>
      </c>
    </row>
    <row r="525">
      <c r="A525" s="92"/>
      <c r="B525" s="67"/>
      <c r="C525" s="71"/>
      <c r="D525" s="71"/>
      <c r="E525" s="351"/>
      <c r="F525" s="57"/>
      <c r="G525" s="57"/>
      <c r="H525" s="57" t="str">
        <f t="shared" si="1"/>
        <v/>
      </c>
    </row>
    <row r="526">
      <c r="A526" s="92"/>
      <c r="B526" s="67"/>
      <c r="C526" s="71"/>
      <c r="D526" s="71"/>
      <c r="E526" s="351"/>
      <c r="F526" s="57"/>
      <c r="G526" s="57"/>
      <c r="H526" s="57" t="str">
        <f t="shared" si="1"/>
        <v/>
      </c>
    </row>
    <row r="527">
      <c r="A527" s="92"/>
      <c r="B527" s="67"/>
      <c r="C527" s="71"/>
      <c r="D527" s="71"/>
      <c r="E527" s="351"/>
      <c r="F527" s="57"/>
      <c r="G527" s="57"/>
      <c r="H527" s="57" t="str">
        <f t="shared" si="1"/>
        <v/>
      </c>
    </row>
    <row r="528">
      <c r="A528" s="92"/>
      <c r="B528" s="67"/>
      <c r="C528" s="71"/>
      <c r="D528" s="71"/>
      <c r="E528" s="351"/>
      <c r="F528" s="57"/>
      <c r="G528" s="57"/>
      <c r="H528" s="57" t="str">
        <f t="shared" si="1"/>
        <v/>
      </c>
    </row>
    <row r="529">
      <c r="A529" s="92"/>
      <c r="B529" s="67"/>
      <c r="C529" s="71"/>
      <c r="D529" s="71"/>
      <c r="E529" s="351"/>
      <c r="F529" s="57"/>
      <c r="G529" s="57"/>
      <c r="H529" s="57" t="str">
        <f t="shared" si="1"/>
        <v/>
      </c>
    </row>
    <row r="530">
      <c r="A530" s="92"/>
      <c r="B530" s="67"/>
      <c r="C530" s="71"/>
      <c r="D530" s="71"/>
      <c r="E530" s="351"/>
      <c r="F530" s="57"/>
      <c r="G530" s="57"/>
      <c r="H530" s="57" t="str">
        <f t="shared" si="1"/>
        <v/>
      </c>
    </row>
    <row r="531">
      <c r="A531" s="92"/>
      <c r="B531" s="67"/>
      <c r="C531" s="71"/>
      <c r="D531" s="71"/>
      <c r="E531" s="351"/>
      <c r="F531" s="57"/>
      <c r="G531" s="57"/>
      <c r="H531" s="57" t="str">
        <f t="shared" si="1"/>
        <v/>
      </c>
    </row>
    <row r="532">
      <c r="A532" s="43"/>
      <c r="B532" s="67"/>
      <c r="C532" s="71"/>
      <c r="D532" s="71"/>
      <c r="E532" s="351"/>
      <c r="F532" s="57"/>
      <c r="G532" s="57"/>
      <c r="H532" s="57" t="str">
        <f t="shared" si="1"/>
        <v/>
      </c>
    </row>
    <row r="533">
      <c r="A533" s="43"/>
      <c r="B533" s="67"/>
      <c r="C533" s="71"/>
      <c r="D533" s="71"/>
      <c r="E533" s="351"/>
      <c r="F533" s="57"/>
      <c r="G533" s="57"/>
      <c r="H533" s="57" t="str">
        <f t="shared" si="1"/>
        <v/>
      </c>
    </row>
    <row r="534">
      <c r="A534" s="43"/>
      <c r="B534" s="67"/>
      <c r="C534" s="71"/>
      <c r="D534" s="71"/>
      <c r="E534" s="351"/>
      <c r="F534" s="57"/>
      <c r="G534" s="57"/>
      <c r="H534" s="57" t="str">
        <f t="shared" si="1"/>
        <v/>
      </c>
    </row>
    <row r="535">
      <c r="A535" s="43"/>
      <c r="B535" s="67"/>
      <c r="C535" s="71"/>
      <c r="D535" s="71"/>
      <c r="E535" s="351"/>
      <c r="F535" s="57"/>
      <c r="G535" s="57"/>
      <c r="H535" s="57" t="str">
        <f t="shared" si="1"/>
        <v/>
      </c>
    </row>
    <row r="536">
      <c r="A536" s="43"/>
      <c r="B536" s="67"/>
      <c r="C536" s="67"/>
      <c r="D536" s="67"/>
      <c r="E536" s="351"/>
      <c r="F536" s="57"/>
      <c r="G536" s="57"/>
      <c r="H536" s="57" t="str">
        <f t="shared" si="1"/>
        <v/>
      </c>
    </row>
    <row r="537">
      <c r="A537" s="43"/>
      <c r="B537" s="71"/>
      <c r="C537" s="71"/>
      <c r="D537" s="71"/>
      <c r="E537" s="351"/>
      <c r="F537" s="57"/>
      <c r="G537" s="57"/>
      <c r="H537" s="57" t="str">
        <f t="shared" si="1"/>
        <v/>
      </c>
    </row>
    <row r="538">
      <c r="A538" s="43"/>
      <c r="B538" s="67"/>
      <c r="C538" s="71"/>
      <c r="D538" s="71"/>
      <c r="E538" s="351"/>
      <c r="F538" s="57"/>
      <c r="G538" s="57"/>
      <c r="H538" s="57" t="str">
        <f t="shared" si="1"/>
        <v/>
      </c>
    </row>
    <row r="539">
      <c r="A539" s="43"/>
      <c r="B539" s="67"/>
      <c r="C539" s="71"/>
      <c r="D539" s="71"/>
      <c r="E539" s="351"/>
      <c r="F539" s="57"/>
      <c r="G539" s="57"/>
      <c r="H539" s="57" t="str">
        <f t="shared" si="1"/>
        <v/>
      </c>
    </row>
    <row r="540">
      <c r="A540" s="43"/>
      <c r="B540" s="67"/>
      <c r="C540" s="71"/>
      <c r="D540" s="71"/>
      <c r="E540" s="351"/>
      <c r="F540" s="57"/>
      <c r="G540" s="57"/>
      <c r="H540" s="57" t="str">
        <f t="shared" si="1"/>
        <v/>
      </c>
    </row>
    <row r="541">
      <c r="A541" s="43"/>
      <c r="B541" s="67"/>
      <c r="C541" s="71"/>
      <c r="D541" s="71"/>
      <c r="E541" s="351"/>
      <c r="F541" s="57"/>
      <c r="G541" s="57"/>
      <c r="H541" s="57" t="str">
        <f t="shared" si="1"/>
        <v/>
      </c>
    </row>
    <row r="542">
      <c r="A542" s="43"/>
      <c r="B542" s="67"/>
      <c r="C542" s="67"/>
      <c r="D542" s="67"/>
      <c r="E542" s="351"/>
      <c r="F542" s="57"/>
      <c r="G542" s="57"/>
      <c r="H542" s="57" t="str">
        <f t="shared" si="1"/>
        <v/>
      </c>
    </row>
    <row r="543">
      <c r="A543" s="43"/>
      <c r="B543" s="67"/>
      <c r="C543" s="71"/>
      <c r="D543" s="71"/>
      <c r="E543" s="351"/>
      <c r="F543" s="57"/>
      <c r="G543" s="57"/>
      <c r="H543" s="57" t="str">
        <f t="shared" si="1"/>
        <v/>
      </c>
    </row>
    <row r="544">
      <c r="A544" s="43"/>
      <c r="B544" s="67"/>
      <c r="C544" s="71"/>
      <c r="D544" s="71"/>
      <c r="E544" s="351"/>
      <c r="F544" s="57"/>
      <c r="G544" s="57"/>
      <c r="H544" s="57" t="str">
        <f t="shared" si="1"/>
        <v/>
      </c>
    </row>
    <row r="545">
      <c r="A545" s="43"/>
      <c r="B545" s="67"/>
      <c r="C545" s="71"/>
      <c r="D545" s="71"/>
      <c r="E545" s="351"/>
      <c r="F545" s="57"/>
      <c r="G545" s="57"/>
      <c r="H545" s="57" t="str">
        <f t="shared" si="1"/>
        <v/>
      </c>
    </row>
    <row r="546">
      <c r="A546" s="43"/>
      <c r="B546" s="67"/>
      <c r="C546" s="71"/>
      <c r="D546" s="71"/>
      <c r="E546" s="351"/>
      <c r="F546" s="57"/>
      <c r="G546" s="57"/>
      <c r="H546" s="57" t="str">
        <f t="shared" si="1"/>
        <v/>
      </c>
    </row>
    <row r="547">
      <c r="A547" s="43"/>
      <c r="B547" s="71"/>
      <c r="C547" s="71"/>
      <c r="D547" s="71"/>
      <c r="E547" s="351"/>
      <c r="F547" s="57"/>
      <c r="G547" s="57"/>
      <c r="H547" s="57" t="str">
        <f t="shared" si="1"/>
        <v/>
      </c>
    </row>
    <row r="548">
      <c r="A548" s="43"/>
      <c r="B548" s="67"/>
      <c r="C548" s="71"/>
      <c r="D548" s="71"/>
      <c r="E548" s="351"/>
      <c r="F548" s="57"/>
      <c r="G548" s="57"/>
      <c r="H548" s="57" t="str">
        <f t="shared" si="1"/>
        <v/>
      </c>
    </row>
    <row r="549">
      <c r="A549" s="43"/>
      <c r="B549" s="67"/>
      <c r="C549" s="71"/>
      <c r="D549" s="71"/>
      <c r="E549" s="351"/>
      <c r="F549" s="57"/>
      <c r="G549" s="57"/>
      <c r="H549" s="57" t="str">
        <f t="shared" si="1"/>
        <v/>
      </c>
    </row>
    <row r="550">
      <c r="A550" s="43"/>
      <c r="B550" s="67"/>
      <c r="C550" s="71"/>
      <c r="D550" s="71"/>
      <c r="E550" s="351"/>
      <c r="F550" s="57"/>
      <c r="G550" s="57"/>
      <c r="H550" s="57" t="str">
        <f t="shared" si="1"/>
        <v/>
      </c>
    </row>
    <row r="551">
      <c r="A551" s="43"/>
      <c r="B551" s="67"/>
      <c r="C551" s="71"/>
      <c r="D551" s="71"/>
      <c r="E551" s="351"/>
      <c r="F551" s="57"/>
      <c r="G551" s="57"/>
      <c r="H551" s="57" t="str">
        <f t="shared" si="1"/>
        <v/>
      </c>
    </row>
    <row r="552">
      <c r="A552" s="43"/>
      <c r="B552" s="67"/>
      <c r="C552" s="71"/>
      <c r="D552" s="71"/>
      <c r="E552" s="351"/>
      <c r="F552" s="57"/>
      <c r="G552" s="57"/>
      <c r="H552" s="57" t="str">
        <f t="shared" si="1"/>
        <v/>
      </c>
    </row>
    <row r="553">
      <c r="A553" s="43"/>
      <c r="B553" s="67"/>
      <c r="C553" s="71"/>
      <c r="D553" s="71"/>
      <c r="E553" s="351"/>
      <c r="F553" s="57"/>
      <c r="G553" s="57"/>
      <c r="H553" s="57" t="str">
        <f t="shared" si="1"/>
        <v/>
      </c>
    </row>
    <row r="554">
      <c r="A554" s="92"/>
      <c r="B554" s="71"/>
      <c r="C554" s="71"/>
      <c r="D554" s="71"/>
      <c r="E554" s="351"/>
      <c r="F554" s="57"/>
      <c r="G554" s="57"/>
      <c r="H554" s="57" t="str">
        <f t="shared" si="1"/>
        <v/>
      </c>
    </row>
    <row r="555">
      <c r="A555" s="43"/>
      <c r="B555" s="67"/>
      <c r="C555" s="71"/>
      <c r="D555" s="71"/>
      <c r="E555" s="351"/>
      <c r="F555" s="57"/>
      <c r="G555" s="57"/>
      <c r="H555" s="57" t="str">
        <f t="shared" si="1"/>
        <v/>
      </c>
    </row>
    <row r="556">
      <c r="A556" s="43"/>
      <c r="B556" s="67"/>
      <c r="C556" s="71"/>
      <c r="D556" s="71"/>
      <c r="E556" s="351"/>
      <c r="F556" s="57"/>
      <c r="G556" s="57"/>
      <c r="H556" s="57" t="str">
        <f t="shared" si="1"/>
        <v/>
      </c>
    </row>
    <row r="557">
      <c r="A557" s="43"/>
      <c r="B557" s="67"/>
      <c r="C557" s="71"/>
      <c r="D557" s="71"/>
      <c r="E557" s="351"/>
      <c r="F557" s="57"/>
      <c r="G557" s="57"/>
      <c r="H557" s="57" t="str">
        <f t="shared" si="1"/>
        <v/>
      </c>
    </row>
    <row r="558">
      <c r="A558" s="43"/>
      <c r="B558" s="71"/>
      <c r="C558" s="71"/>
      <c r="D558" s="71"/>
      <c r="E558" s="351"/>
      <c r="F558" s="57"/>
      <c r="G558" s="57"/>
      <c r="H558" s="57" t="str">
        <f t="shared" si="1"/>
        <v/>
      </c>
    </row>
    <row r="559">
      <c r="A559" s="43"/>
      <c r="B559" s="67"/>
      <c r="C559" s="67"/>
      <c r="D559" s="67"/>
      <c r="E559" s="351"/>
      <c r="F559" s="57"/>
      <c r="G559" s="57"/>
      <c r="H559" s="57" t="str">
        <f t="shared" si="1"/>
        <v/>
      </c>
    </row>
    <row r="560">
      <c r="A560" s="43"/>
      <c r="B560" s="67"/>
      <c r="C560" s="67"/>
      <c r="D560" s="67"/>
      <c r="E560" s="351"/>
      <c r="F560" s="57"/>
      <c r="G560" s="57"/>
      <c r="H560" s="57" t="str">
        <f t="shared" si="1"/>
        <v/>
      </c>
    </row>
    <row r="561">
      <c r="A561" s="43"/>
      <c r="B561" s="67"/>
      <c r="C561" s="67"/>
      <c r="D561" s="67"/>
      <c r="E561" s="351"/>
      <c r="F561" s="57"/>
      <c r="G561" s="57"/>
      <c r="H561" s="57" t="str">
        <f t="shared" si="1"/>
        <v/>
      </c>
    </row>
    <row r="562">
      <c r="A562" s="43"/>
      <c r="B562" s="67"/>
      <c r="C562" s="67"/>
      <c r="D562" s="67"/>
      <c r="E562" s="351"/>
      <c r="F562" s="57"/>
      <c r="G562" s="57"/>
      <c r="H562" s="57" t="str">
        <f t="shared" si="1"/>
        <v/>
      </c>
    </row>
    <row r="563">
      <c r="A563" s="43"/>
      <c r="B563" s="67"/>
      <c r="C563" s="67"/>
      <c r="D563" s="67"/>
      <c r="E563" s="351"/>
      <c r="F563" s="57"/>
      <c r="G563" s="57"/>
      <c r="H563" s="57" t="str">
        <f t="shared" si="1"/>
        <v/>
      </c>
    </row>
    <row r="564">
      <c r="A564" s="43"/>
      <c r="B564" s="67"/>
      <c r="C564" s="67"/>
      <c r="D564" s="67"/>
      <c r="E564" s="351"/>
      <c r="F564" s="57"/>
      <c r="G564" s="57"/>
      <c r="H564" s="57" t="str">
        <f t="shared" si="1"/>
        <v/>
      </c>
    </row>
    <row r="565">
      <c r="A565" s="43"/>
      <c r="B565" s="67"/>
      <c r="C565" s="67"/>
      <c r="D565" s="67"/>
      <c r="E565" s="351"/>
      <c r="F565" s="57"/>
      <c r="G565" s="57"/>
      <c r="H565" s="57" t="str">
        <f t="shared" si="1"/>
        <v/>
      </c>
    </row>
    <row r="566">
      <c r="A566" s="43"/>
      <c r="B566" s="67"/>
      <c r="C566" s="67"/>
      <c r="D566" s="67"/>
      <c r="E566" s="351"/>
      <c r="F566" s="57"/>
      <c r="G566" s="57"/>
      <c r="H566" s="57" t="str">
        <f t="shared" si="1"/>
        <v/>
      </c>
    </row>
    <row r="567">
      <c r="A567" s="43"/>
      <c r="B567" s="67"/>
      <c r="C567" s="67"/>
      <c r="D567" s="67"/>
      <c r="E567" s="351"/>
      <c r="F567" s="57"/>
      <c r="G567" s="57"/>
      <c r="H567" s="57" t="str">
        <f t="shared" si="1"/>
        <v/>
      </c>
    </row>
    <row r="568">
      <c r="A568" s="43"/>
      <c r="B568" s="67"/>
      <c r="C568" s="67"/>
      <c r="D568" s="67"/>
      <c r="E568" s="351"/>
      <c r="F568" s="57"/>
      <c r="G568" s="57"/>
      <c r="H568" s="57" t="str">
        <f t="shared" si="1"/>
        <v/>
      </c>
    </row>
    <row r="569">
      <c r="A569" s="92"/>
      <c r="B569" s="71"/>
      <c r="C569" s="71"/>
      <c r="D569" s="71"/>
      <c r="E569" s="351"/>
      <c r="F569" s="57"/>
      <c r="G569" s="57"/>
      <c r="H569" s="57" t="str">
        <f t="shared" si="1"/>
        <v/>
      </c>
    </row>
    <row r="570">
      <c r="A570" s="43"/>
      <c r="B570" s="67"/>
      <c r="C570" s="67"/>
      <c r="D570" s="67"/>
      <c r="E570" s="351"/>
      <c r="F570" s="57"/>
      <c r="G570" s="57"/>
      <c r="H570" s="57" t="str">
        <f t="shared" si="1"/>
        <v/>
      </c>
    </row>
    <row r="571">
      <c r="A571" s="43"/>
      <c r="B571" s="67"/>
      <c r="C571" s="67"/>
      <c r="D571" s="67"/>
      <c r="E571" s="351"/>
      <c r="F571" s="57"/>
      <c r="G571" s="57"/>
      <c r="H571" s="57" t="str">
        <f t="shared" si="1"/>
        <v/>
      </c>
    </row>
    <row r="572">
      <c r="A572" s="43"/>
      <c r="B572" s="67"/>
      <c r="C572" s="67"/>
      <c r="D572" s="67"/>
      <c r="E572" s="351"/>
      <c r="F572" s="57"/>
      <c r="G572" s="57"/>
      <c r="H572" s="57" t="str">
        <f t="shared" si="1"/>
        <v/>
      </c>
    </row>
    <row r="573">
      <c r="A573" s="43"/>
      <c r="B573" s="67"/>
      <c r="C573" s="67"/>
      <c r="D573" s="67"/>
      <c r="E573" s="351"/>
      <c r="F573" s="57"/>
      <c r="G573" s="57"/>
      <c r="H573" s="57" t="str">
        <f t="shared" si="1"/>
        <v/>
      </c>
    </row>
    <row r="574">
      <c r="A574" s="43"/>
      <c r="B574" s="71"/>
      <c r="C574" s="71"/>
      <c r="D574" s="71"/>
      <c r="E574" s="351"/>
      <c r="F574" s="57"/>
      <c r="G574" s="57"/>
      <c r="H574" s="57" t="str">
        <f t="shared" si="1"/>
        <v/>
      </c>
    </row>
    <row r="575">
      <c r="A575" s="43"/>
      <c r="B575" s="67"/>
      <c r="C575" s="67"/>
      <c r="D575" s="67"/>
      <c r="E575" s="351"/>
      <c r="F575" s="57"/>
      <c r="G575" s="57"/>
      <c r="H575" s="57" t="str">
        <f t="shared" si="1"/>
        <v/>
      </c>
    </row>
    <row r="576">
      <c r="A576" s="43"/>
      <c r="B576" s="67"/>
      <c r="C576" s="67"/>
      <c r="D576" s="67"/>
      <c r="E576" s="351"/>
      <c r="F576" s="57"/>
      <c r="G576" s="57"/>
      <c r="H576" s="57" t="str">
        <f t="shared" si="1"/>
        <v/>
      </c>
    </row>
    <row r="577">
      <c r="A577" s="43"/>
      <c r="B577" s="67"/>
      <c r="C577" s="67"/>
      <c r="D577" s="67"/>
      <c r="E577" s="351"/>
      <c r="F577" s="57"/>
      <c r="G577" s="57"/>
      <c r="H577" s="57" t="str">
        <f t="shared" si="1"/>
        <v/>
      </c>
    </row>
    <row r="578">
      <c r="A578" s="43"/>
      <c r="B578" s="67"/>
      <c r="C578" s="67"/>
      <c r="D578" s="67"/>
      <c r="E578" s="351"/>
      <c r="F578" s="57"/>
      <c r="G578" s="57"/>
      <c r="H578" s="57" t="str">
        <f t="shared" si="1"/>
        <v/>
      </c>
    </row>
    <row r="579">
      <c r="A579" s="43"/>
      <c r="B579" s="67"/>
      <c r="C579" s="67"/>
      <c r="D579" s="67"/>
      <c r="E579" s="351"/>
      <c r="F579" s="57"/>
      <c r="G579" s="57"/>
      <c r="H579" s="57" t="str">
        <f t="shared" si="1"/>
        <v/>
      </c>
    </row>
    <row r="580">
      <c r="A580" s="43"/>
      <c r="B580" s="67"/>
      <c r="C580" s="67"/>
      <c r="D580" s="67"/>
      <c r="E580" s="351"/>
      <c r="F580" s="57"/>
      <c r="G580" s="57"/>
      <c r="H580" s="57" t="str">
        <f t="shared" si="1"/>
        <v/>
      </c>
    </row>
    <row r="581">
      <c r="A581" s="43"/>
      <c r="B581" s="67"/>
      <c r="C581" s="67"/>
      <c r="D581" s="67"/>
      <c r="E581" s="351"/>
      <c r="F581" s="57"/>
      <c r="G581" s="57"/>
      <c r="H581" s="57" t="str">
        <f t="shared" si="1"/>
        <v/>
      </c>
    </row>
    <row r="582">
      <c r="A582" s="43"/>
      <c r="B582" s="67"/>
      <c r="C582" s="67"/>
      <c r="D582" s="67"/>
      <c r="E582" s="351"/>
      <c r="F582" s="57"/>
      <c r="G582" s="57"/>
      <c r="H582" s="57" t="str">
        <f t="shared" si="1"/>
        <v/>
      </c>
    </row>
    <row r="583">
      <c r="A583" s="43"/>
      <c r="B583" s="67"/>
      <c r="C583" s="67"/>
      <c r="D583" s="67"/>
      <c r="E583" s="351"/>
      <c r="F583" s="57"/>
      <c r="G583" s="57"/>
      <c r="H583" s="57" t="str">
        <f t="shared" si="1"/>
        <v/>
      </c>
    </row>
    <row r="584">
      <c r="A584" s="43"/>
      <c r="B584" s="67"/>
      <c r="C584" s="67"/>
      <c r="D584" s="67"/>
      <c r="E584" s="351"/>
      <c r="F584" s="57"/>
      <c r="G584" s="57"/>
      <c r="H584" s="57" t="str">
        <f t="shared" si="1"/>
        <v/>
      </c>
    </row>
    <row r="585">
      <c r="A585" s="43"/>
      <c r="B585" s="67"/>
      <c r="C585" s="67"/>
      <c r="D585" s="67"/>
      <c r="E585" s="351"/>
      <c r="F585" s="57"/>
      <c r="G585" s="57"/>
      <c r="H585" s="57" t="str">
        <f t="shared" si="1"/>
        <v/>
      </c>
    </row>
    <row r="586">
      <c r="A586" s="43"/>
      <c r="B586" s="67"/>
      <c r="C586" s="67"/>
      <c r="D586" s="67"/>
      <c r="E586" s="351"/>
      <c r="F586" s="57"/>
      <c r="G586" s="57"/>
      <c r="H586" s="57" t="str">
        <f t="shared" si="1"/>
        <v/>
      </c>
    </row>
    <row r="587">
      <c r="A587" s="43"/>
      <c r="B587" s="67"/>
      <c r="C587" s="67"/>
      <c r="D587" s="67"/>
      <c r="E587" s="351"/>
      <c r="F587" s="57"/>
      <c r="G587" s="57"/>
      <c r="H587" s="57" t="str">
        <f t="shared" si="1"/>
        <v/>
      </c>
    </row>
    <row r="588">
      <c r="A588" s="43"/>
      <c r="B588" s="67"/>
      <c r="C588" s="67"/>
      <c r="D588" s="67"/>
      <c r="E588" s="351"/>
      <c r="F588" s="57"/>
      <c r="G588" s="57"/>
      <c r="H588" s="57" t="str">
        <f t="shared" si="1"/>
        <v/>
      </c>
    </row>
    <row r="589">
      <c r="A589" s="43"/>
      <c r="B589" s="67"/>
      <c r="C589" s="67"/>
      <c r="D589" s="67"/>
      <c r="E589" s="351"/>
      <c r="F589" s="57"/>
      <c r="G589" s="57"/>
      <c r="H589" s="57" t="str">
        <f t="shared" si="1"/>
        <v/>
      </c>
    </row>
    <row r="590">
      <c r="A590" s="43"/>
      <c r="B590" s="67"/>
      <c r="C590" s="67"/>
      <c r="D590" s="67"/>
      <c r="E590" s="351"/>
      <c r="F590" s="57"/>
      <c r="G590" s="57"/>
      <c r="H590" s="57" t="str">
        <f t="shared" si="1"/>
        <v/>
      </c>
    </row>
    <row r="591">
      <c r="A591" s="43"/>
      <c r="B591" s="67"/>
      <c r="C591" s="67"/>
      <c r="D591" s="67"/>
      <c r="E591" s="351"/>
      <c r="F591" s="57"/>
      <c r="G591" s="57"/>
      <c r="H591" s="57" t="str">
        <f t="shared" si="1"/>
        <v/>
      </c>
    </row>
    <row r="592">
      <c r="A592" s="43"/>
      <c r="B592" s="71"/>
      <c r="C592" s="71"/>
      <c r="D592" s="71"/>
      <c r="E592" s="351"/>
      <c r="F592" s="57"/>
      <c r="G592" s="57"/>
      <c r="H592" s="57" t="str">
        <f t="shared" si="1"/>
        <v/>
      </c>
    </row>
    <row r="593">
      <c r="A593" s="43"/>
      <c r="B593" s="67"/>
      <c r="C593" s="67"/>
      <c r="D593" s="67"/>
      <c r="E593" s="351"/>
      <c r="F593" s="57"/>
      <c r="G593" s="57"/>
      <c r="H593" s="57" t="str">
        <f t="shared" si="1"/>
        <v/>
      </c>
    </row>
    <row r="594">
      <c r="A594" s="43"/>
      <c r="B594" s="71"/>
      <c r="C594" s="71"/>
      <c r="D594" s="71"/>
      <c r="E594" s="351"/>
      <c r="F594" s="57"/>
      <c r="G594" s="57"/>
      <c r="H594" s="57" t="str">
        <f t="shared" si="1"/>
        <v/>
      </c>
    </row>
    <row r="595">
      <c r="A595" s="43"/>
      <c r="B595" s="67"/>
      <c r="C595" s="67"/>
      <c r="D595" s="67"/>
      <c r="E595" s="351"/>
      <c r="F595" s="57"/>
      <c r="G595" s="57"/>
      <c r="H595" s="57" t="str">
        <f t="shared" si="1"/>
        <v/>
      </c>
    </row>
    <row r="596">
      <c r="A596" s="43"/>
      <c r="B596" s="67"/>
      <c r="C596" s="67"/>
      <c r="D596" s="67"/>
      <c r="E596" s="351"/>
      <c r="F596" s="57"/>
      <c r="G596" s="57"/>
      <c r="H596" s="57" t="str">
        <f t="shared" si="1"/>
        <v/>
      </c>
    </row>
    <row r="597">
      <c r="A597" s="43"/>
      <c r="B597" s="67"/>
      <c r="C597" s="67"/>
      <c r="D597" s="67"/>
      <c r="E597" s="351"/>
      <c r="F597" s="57"/>
      <c r="G597" s="57"/>
      <c r="H597" s="57" t="str">
        <f t="shared" si="1"/>
        <v/>
      </c>
    </row>
    <row r="598">
      <c r="A598" s="43"/>
      <c r="B598" s="67"/>
      <c r="C598" s="67"/>
      <c r="D598" s="67"/>
      <c r="E598" s="351"/>
      <c r="F598" s="57"/>
      <c r="G598" s="57"/>
      <c r="H598" s="57" t="str">
        <f t="shared" si="1"/>
        <v/>
      </c>
    </row>
    <row r="599">
      <c r="A599" s="43"/>
      <c r="B599" s="67"/>
      <c r="C599" s="67"/>
      <c r="D599" s="67"/>
      <c r="E599" s="351"/>
      <c r="F599" s="57"/>
      <c r="G599" s="57"/>
      <c r="H599" s="57" t="str">
        <f t="shared" si="1"/>
        <v/>
      </c>
    </row>
    <row r="600">
      <c r="A600" s="43"/>
      <c r="B600" s="67"/>
      <c r="C600" s="67"/>
      <c r="D600" s="67"/>
      <c r="E600" s="351"/>
      <c r="F600" s="57"/>
      <c r="G600" s="57"/>
      <c r="H600" s="57" t="str">
        <f t="shared" si="1"/>
        <v/>
      </c>
    </row>
    <row r="601">
      <c r="A601" s="43"/>
      <c r="B601" s="67"/>
      <c r="C601" s="67"/>
      <c r="D601" s="67"/>
      <c r="E601" s="351"/>
      <c r="F601" s="57"/>
      <c r="G601" s="57"/>
      <c r="H601" s="57" t="str">
        <f t="shared" si="1"/>
        <v/>
      </c>
    </row>
    <row r="602">
      <c r="A602" s="43"/>
      <c r="B602" s="71"/>
      <c r="C602" s="71"/>
      <c r="D602" s="71"/>
      <c r="E602" s="351"/>
      <c r="F602" s="57"/>
      <c r="G602" s="57"/>
      <c r="H602" s="57" t="str">
        <f t="shared" si="1"/>
        <v/>
      </c>
    </row>
    <row r="603">
      <c r="A603" s="43"/>
      <c r="B603" s="67"/>
      <c r="C603" s="71"/>
      <c r="D603" s="71"/>
      <c r="E603" s="351"/>
      <c r="F603" s="57"/>
      <c r="G603" s="57"/>
      <c r="H603" s="57" t="str">
        <f t="shared" si="1"/>
        <v/>
      </c>
    </row>
    <row r="604">
      <c r="A604" s="43"/>
      <c r="B604" s="67"/>
      <c r="C604" s="67"/>
      <c r="D604" s="67"/>
      <c r="E604" s="351"/>
      <c r="F604" s="57"/>
      <c r="G604" s="57"/>
      <c r="H604" s="57" t="str">
        <f t="shared" si="1"/>
        <v/>
      </c>
    </row>
    <row r="605">
      <c r="A605" s="43"/>
      <c r="B605" s="67"/>
      <c r="C605" s="67"/>
      <c r="D605" s="67"/>
      <c r="E605" s="351"/>
      <c r="F605" s="57"/>
      <c r="G605" s="57"/>
      <c r="H605" s="57" t="str">
        <f t="shared" si="1"/>
        <v/>
      </c>
    </row>
    <row r="606">
      <c r="A606" s="43"/>
      <c r="B606" s="67"/>
      <c r="C606" s="67"/>
      <c r="D606" s="67"/>
      <c r="E606" s="351"/>
      <c r="F606" s="57"/>
      <c r="G606" s="57"/>
      <c r="H606" s="57" t="str">
        <f t="shared" si="1"/>
        <v/>
      </c>
    </row>
    <row r="607">
      <c r="A607" s="43"/>
      <c r="B607" s="67"/>
      <c r="C607" s="67"/>
      <c r="D607" s="67"/>
      <c r="E607" s="351"/>
      <c r="F607" s="57"/>
      <c r="G607" s="57"/>
      <c r="H607" s="57" t="str">
        <f t="shared" si="1"/>
        <v/>
      </c>
    </row>
    <row r="608">
      <c r="A608" s="43"/>
      <c r="B608" s="67"/>
      <c r="C608" s="67"/>
      <c r="D608" s="67"/>
      <c r="E608" s="351"/>
      <c r="F608" s="57"/>
      <c r="G608" s="57"/>
      <c r="H608" s="57" t="str">
        <f t="shared" si="1"/>
        <v/>
      </c>
    </row>
    <row r="609">
      <c r="A609" s="43"/>
      <c r="B609" s="71"/>
      <c r="C609" s="71"/>
      <c r="D609" s="71"/>
      <c r="E609" s="351"/>
      <c r="F609" s="57"/>
      <c r="G609" s="57"/>
      <c r="H609" s="57" t="str">
        <f t="shared" si="1"/>
        <v/>
      </c>
    </row>
    <row r="610">
      <c r="A610" s="43"/>
      <c r="B610" s="67"/>
      <c r="C610" s="67"/>
      <c r="D610" s="67"/>
      <c r="E610" s="351"/>
      <c r="F610" s="57"/>
      <c r="G610" s="57"/>
      <c r="H610" s="57" t="str">
        <f t="shared" si="1"/>
        <v/>
      </c>
    </row>
    <row r="611">
      <c r="A611" s="92"/>
      <c r="B611" s="71"/>
      <c r="C611" s="71"/>
      <c r="D611" s="71"/>
      <c r="E611" s="351"/>
      <c r="F611" s="57"/>
      <c r="G611" s="57"/>
      <c r="H611" s="57" t="str">
        <f t="shared" si="1"/>
        <v/>
      </c>
    </row>
    <row r="612">
      <c r="A612" s="43"/>
      <c r="B612" s="67"/>
      <c r="C612" s="67"/>
      <c r="D612" s="67"/>
      <c r="E612" s="351"/>
      <c r="F612" s="57"/>
      <c r="G612" s="57"/>
      <c r="H612" s="57" t="str">
        <f t="shared" si="1"/>
        <v/>
      </c>
    </row>
    <row r="613">
      <c r="A613" s="43"/>
      <c r="B613" s="67"/>
      <c r="C613" s="67"/>
      <c r="D613" s="67"/>
      <c r="E613" s="351"/>
      <c r="F613" s="57"/>
      <c r="G613" s="57"/>
      <c r="H613" s="57" t="str">
        <f t="shared" si="1"/>
        <v/>
      </c>
    </row>
    <row r="614">
      <c r="A614" s="43"/>
      <c r="B614" s="67"/>
      <c r="C614" s="67"/>
      <c r="D614" s="67"/>
      <c r="E614" s="351"/>
      <c r="F614" s="57"/>
      <c r="G614" s="57"/>
      <c r="H614" s="57" t="str">
        <f t="shared" si="1"/>
        <v/>
      </c>
    </row>
    <row r="615">
      <c r="A615" s="43"/>
      <c r="B615" s="67"/>
      <c r="C615" s="67"/>
      <c r="D615" s="67"/>
      <c r="E615" s="351"/>
      <c r="F615" s="57"/>
      <c r="G615" s="57"/>
      <c r="H615" s="57" t="str">
        <f t="shared" si="1"/>
        <v/>
      </c>
    </row>
    <row r="616">
      <c r="A616" s="43"/>
      <c r="B616" s="67"/>
      <c r="C616" s="67"/>
      <c r="D616" s="67"/>
      <c r="E616" s="351"/>
      <c r="F616" s="57"/>
      <c r="G616" s="57"/>
      <c r="H616" s="57" t="str">
        <f t="shared" si="1"/>
        <v/>
      </c>
    </row>
    <row r="617">
      <c r="A617" s="43"/>
      <c r="B617" s="67"/>
      <c r="C617" s="67"/>
      <c r="D617" s="67"/>
      <c r="E617" s="351"/>
      <c r="F617" s="57"/>
      <c r="G617" s="57"/>
      <c r="H617" s="57" t="str">
        <f t="shared" si="1"/>
        <v/>
      </c>
    </row>
    <row r="618">
      <c r="A618" s="43"/>
      <c r="B618" s="67"/>
      <c r="C618" s="67"/>
      <c r="D618" s="67"/>
      <c r="E618" s="351"/>
      <c r="F618" s="57"/>
      <c r="G618" s="57"/>
      <c r="H618" s="57" t="str">
        <f t="shared" si="1"/>
        <v/>
      </c>
    </row>
    <row r="619">
      <c r="A619" s="43"/>
      <c r="B619" s="67"/>
      <c r="C619" s="67"/>
      <c r="D619" s="67"/>
      <c r="E619" s="351"/>
      <c r="F619" s="57"/>
      <c r="G619" s="57"/>
      <c r="H619" s="57" t="str">
        <f t="shared" si="1"/>
        <v/>
      </c>
    </row>
    <row r="620">
      <c r="A620" s="43"/>
      <c r="B620" s="67"/>
      <c r="C620" s="67"/>
      <c r="D620" s="67"/>
      <c r="E620" s="351"/>
      <c r="F620" s="57"/>
      <c r="G620" s="57"/>
      <c r="H620" s="57" t="str">
        <f t="shared" si="1"/>
        <v/>
      </c>
    </row>
    <row r="621">
      <c r="A621" s="43"/>
      <c r="B621" s="67"/>
      <c r="C621" s="67"/>
      <c r="D621" s="67"/>
      <c r="E621" s="351"/>
      <c r="F621" s="57"/>
      <c r="G621" s="57"/>
      <c r="H621" s="57" t="str">
        <f t="shared" si="1"/>
        <v/>
      </c>
    </row>
    <row r="622">
      <c r="A622" s="43"/>
      <c r="B622" s="67"/>
      <c r="C622" s="67"/>
      <c r="D622" s="67"/>
      <c r="E622" s="351"/>
      <c r="F622" s="57"/>
      <c r="G622" s="57"/>
      <c r="H622" s="57" t="str">
        <f t="shared" si="1"/>
        <v/>
      </c>
    </row>
    <row r="623">
      <c r="A623" s="43"/>
      <c r="B623" s="67"/>
      <c r="C623" s="67"/>
      <c r="D623" s="67"/>
      <c r="E623" s="351"/>
      <c r="F623" s="57"/>
      <c r="G623" s="57"/>
      <c r="H623" s="57" t="str">
        <f t="shared" si="1"/>
        <v/>
      </c>
    </row>
    <row r="624">
      <c r="A624" s="43"/>
      <c r="B624" s="71"/>
      <c r="C624" s="71"/>
      <c r="D624" s="71"/>
      <c r="E624" s="351"/>
      <c r="F624" s="57"/>
      <c r="G624" s="57"/>
      <c r="H624" s="57" t="str">
        <f t="shared" si="1"/>
        <v/>
      </c>
    </row>
    <row r="625">
      <c r="A625" s="43"/>
      <c r="B625" s="71"/>
      <c r="C625" s="71"/>
      <c r="D625" s="71"/>
      <c r="E625" s="351"/>
      <c r="F625" s="57"/>
      <c r="G625" s="57"/>
      <c r="H625" s="57" t="str">
        <f t="shared" si="1"/>
        <v/>
      </c>
    </row>
    <row r="626">
      <c r="A626" s="43"/>
      <c r="B626" s="67"/>
      <c r="C626" s="67"/>
      <c r="D626" s="67"/>
      <c r="E626" s="351"/>
      <c r="F626" s="57"/>
      <c r="G626" s="57"/>
      <c r="H626" s="57" t="str">
        <f t="shared" si="1"/>
        <v/>
      </c>
    </row>
    <row r="627">
      <c r="A627" s="43"/>
      <c r="B627" s="67"/>
      <c r="C627" s="67"/>
      <c r="D627" s="67"/>
      <c r="E627" s="351"/>
      <c r="F627" s="57"/>
      <c r="G627" s="57"/>
      <c r="H627" s="57" t="str">
        <f t="shared" si="1"/>
        <v/>
      </c>
    </row>
    <row r="628">
      <c r="A628" s="43"/>
      <c r="B628" s="67"/>
      <c r="C628" s="67"/>
      <c r="D628" s="67"/>
      <c r="E628" s="351"/>
      <c r="F628" s="57"/>
      <c r="G628" s="57"/>
      <c r="H628" s="57" t="str">
        <f t="shared" si="1"/>
        <v/>
      </c>
    </row>
    <row r="629">
      <c r="A629" s="43"/>
      <c r="B629" s="67"/>
      <c r="C629" s="67"/>
      <c r="D629" s="67"/>
      <c r="E629" s="351"/>
      <c r="F629" s="57"/>
      <c r="G629" s="57"/>
      <c r="H629" s="57" t="str">
        <f t="shared" si="1"/>
        <v/>
      </c>
    </row>
    <row r="630">
      <c r="A630" s="43"/>
      <c r="B630" s="67"/>
      <c r="C630" s="67"/>
      <c r="D630" s="67"/>
      <c r="E630" s="351"/>
      <c r="F630" s="57"/>
      <c r="G630" s="57"/>
      <c r="H630" s="57" t="str">
        <f t="shared" si="1"/>
        <v/>
      </c>
    </row>
    <row r="631">
      <c r="A631" s="43"/>
      <c r="B631" s="67"/>
      <c r="C631" s="67"/>
      <c r="D631" s="67"/>
      <c r="E631" s="351"/>
      <c r="F631" s="57"/>
      <c r="G631" s="57"/>
      <c r="H631" s="57" t="str">
        <f t="shared" si="1"/>
        <v/>
      </c>
    </row>
    <row r="632">
      <c r="A632" s="43"/>
      <c r="B632" s="67"/>
      <c r="C632" s="67"/>
      <c r="D632" s="67"/>
      <c r="E632" s="351"/>
      <c r="F632" s="57"/>
      <c r="G632" s="57"/>
      <c r="H632" s="57" t="str">
        <f t="shared" si="1"/>
        <v/>
      </c>
    </row>
    <row r="633">
      <c r="A633" s="43"/>
      <c r="B633" s="67"/>
      <c r="C633" s="67"/>
      <c r="D633" s="67"/>
      <c r="E633" s="351"/>
      <c r="F633" s="57"/>
      <c r="G633" s="57"/>
      <c r="H633" s="57" t="str">
        <f t="shared" si="1"/>
        <v/>
      </c>
    </row>
    <row r="634">
      <c r="A634" s="43"/>
      <c r="B634" s="67"/>
      <c r="C634" s="67"/>
      <c r="D634" s="67"/>
      <c r="E634" s="351"/>
      <c r="F634" s="57"/>
      <c r="G634" s="57"/>
      <c r="H634" s="57" t="str">
        <f t="shared" si="1"/>
        <v/>
      </c>
    </row>
    <row r="635">
      <c r="A635" s="43"/>
      <c r="B635" s="67"/>
      <c r="C635" s="67"/>
      <c r="D635" s="67"/>
      <c r="E635" s="351"/>
      <c r="F635" s="57"/>
      <c r="G635" s="57"/>
      <c r="H635" s="57" t="str">
        <f t="shared" si="1"/>
        <v/>
      </c>
    </row>
    <row r="636">
      <c r="A636" s="43"/>
      <c r="B636" s="67"/>
      <c r="C636" s="67"/>
      <c r="D636" s="67"/>
      <c r="E636" s="351"/>
      <c r="F636" s="57"/>
      <c r="G636" s="57"/>
      <c r="H636" s="57" t="str">
        <f t="shared" si="1"/>
        <v/>
      </c>
    </row>
    <row r="637">
      <c r="A637" s="43"/>
      <c r="B637" s="67"/>
      <c r="C637" s="67"/>
      <c r="D637" s="67"/>
      <c r="E637" s="351"/>
      <c r="F637" s="57"/>
      <c r="G637" s="57"/>
      <c r="H637" s="57" t="str">
        <f t="shared" si="1"/>
        <v/>
      </c>
    </row>
    <row r="638">
      <c r="A638" s="43"/>
      <c r="B638" s="67"/>
      <c r="C638" s="67"/>
      <c r="D638" s="67"/>
      <c r="E638" s="351"/>
      <c r="F638" s="57"/>
      <c r="G638" s="57"/>
      <c r="H638" s="57" t="str">
        <f t="shared" si="1"/>
        <v/>
      </c>
    </row>
    <row r="639">
      <c r="A639" s="43"/>
      <c r="B639" s="67"/>
      <c r="C639" s="67"/>
      <c r="D639" s="67"/>
      <c r="E639" s="351"/>
      <c r="F639" s="57"/>
      <c r="G639" s="57"/>
      <c r="H639" s="57" t="str">
        <f t="shared" si="1"/>
        <v/>
      </c>
    </row>
    <row r="640">
      <c r="A640" s="43"/>
      <c r="B640" s="67"/>
      <c r="C640" s="67"/>
      <c r="D640" s="67"/>
      <c r="E640" s="351"/>
      <c r="F640" s="57"/>
      <c r="G640" s="57"/>
      <c r="H640" s="57" t="str">
        <f t="shared" si="1"/>
        <v/>
      </c>
    </row>
    <row r="641">
      <c r="A641" s="43"/>
      <c r="B641" s="71"/>
      <c r="C641" s="71"/>
      <c r="D641" s="71"/>
      <c r="E641" s="351"/>
      <c r="F641" s="57"/>
      <c r="G641" s="57"/>
      <c r="H641" s="57" t="str">
        <f t="shared" si="1"/>
        <v/>
      </c>
    </row>
    <row r="642">
      <c r="A642" s="43"/>
      <c r="B642" s="71"/>
      <c r="C642" s="71"/>
      <c r="D642" s="71"/>
      <c r="E642" s="351"/>
      <c r="F642" s="57"/>
      <c r="G642" s="57"/>
      <c r="H642" s="57" t="str">
        <f t="shared" si="1"/>
        <v/>
      </c>
    </row>
    <row r="643">
      <c r="A643" s="43"/>
      <c r="B643" s="67"/>
      <c r="C643" s="67"/>
      <c r="D643" s="67"/>
      <c r="E643" s="351"/>
      <c r="F643" s="57"/>
      <c r="G643" s="57"/>
      <c r="H643" s="57" t="str">
        <f t="shared" si="1"/>
        <v/>
      </c>
    </row>
    <row r="644">
      <c r="A644" s="43"/>
      <c r="B644" s="67"/>
      <c r="C644" s="67"/>
      <c r="D644" s="67"/>
      <c r="E644" s="351"/>
      <c r="F644" s="57"/>
      <c r="G644" s="57"/>
      <c r="H644" s="57" t="str">
        <f t="shared" si="1"/>
        <v/>
      </c>
    </row>
    <row r="645">
      <c r="A645" s="43"/>
      <c r="B645" s="67"/>
      <c r="C645" s="67"/>
      <c r="D645" s="67"/>
      <c r="E645" s="351"/>
      <c r="F645" s="57"/>
      <c r="G645" s="57"/>
      <c r="H645" s="57" t="str">
        <f t="shared" si="1"/>
        <v/>
      </c>
    </row>
    <row r="646">
      <c r="A646" s="43"/>
      <c r="B646" s="67"/>
      <c r="C646" s="67"/>
      <c r="D646" s="67"/>
      <c r="E646" s="351"/>
      <c r="F646" s="57"/>
      <c r="G646" s="57"/>
      <c r="H646" s="57" t="str">
        <f t="shared" si="1"/>
        <v/>
      </c>
    </row>
    <row r="647">
      <c r="A647" s="43"/>
      <c r="B647" s="71"/>
      <c r="C647" s="71"/>
      <c r="D647" s="71"/>
      <c r="E647" s="351"/>
      <c r="F647" s="57"/>
      <c r="G647" s="57"/>
      <c r="H647" s="57" t="str">
        <f t="shared" si="1"/>
        <v/>
      </c>
    </row>
    <row r="648">
      <c r="A648" s="43"/>
      <c r="B648" s="67"/>
      <c r="C648" s="67"/>
      <c r="D648" s="67"/>
      <c r="E648" s="351"/>
      <c r="F648" s="57"/>
      <c r="G648" s="57"/>
      <c r="H648" s="57" t="str">
        <f t="shared" si="1"/>
        <v/>
      </c>
    </row>
    <row r="649">
      <c r="A649" s="43"/>
      <c r="B649" s="67"/>
      <c r="C649" s="67"/>
      <c r="D649" s="67"/>
      <c r="E649" s="351"/>
      <c r="F649" s="57"/>
      <c r="G649" s="57"/>
      <c r="H649" s="57" t="str">
        <f t="shared" si="1"/>
        <v/>
      </c>
    </row>
    <row r="650">
      <c r="A650" s="43"/>
      <c r="B650" s="67"/>
      <c r="C650" s="67"/>
      <c r="D650" s="67"/>
      <c r="E650" s="351"/>
      <c r="F650" s="57"/>
      <c r="G650" s="57"/>
      <c r="H650" s="57" t="str">
        <f t="shared" si="1"/>
        <v/>
      </c>
    </row>
    <row r="651">
      <c r="A651" s="43"/>
      <c r="B651" s="67"/>
      <c r="C651" s="67"/>
      <c r="D651" s="67"/>
      <c r="E651" s="351"/>
      <c r="F651" s="57"/>
      <c r="G651" s="57"/>
      <c r="H651" s="57" t="str">
        <f t="shared" si="1"/>
        <v/>
      </c>
    </row>
    <row r="652">
      <c r="A652" s="43"/>
      <c r="B652" s="67"/>
      <c r="C652" s="67"/>
      <c r="D652" s="67"/>
      <c r="E652" s="351"/>
      <c r="F652" s="57"/>
      <c r="G652" s="57"/>
      <c r="H652" s="57" t="str">
        <f t="shared" si="1"/>
        <v/>
      </c>
    </row>
    <row r="653">
      <c r="A653" s="43"/>
      <c r="B653" s="67"/>
      <c r="C653" s="67"/>
      <c r="D653" s="67"/>
      <c r="E653" s="351"/>
      <c r="F653" s="57"/>
      <c r="G653" s="57"/>
      <c r="H653" s="57" t="str">
        <f t="shared" si="1"/>
        <v/>
      </c>
    </row>
    <row r="654">
      <c r="A654" s="43"/>
      <c r="B654" s="67"/>
      <c r="C654" s="67"/>
      <c r="D654" s="67"/>
      <c r="E654" s="351"/>
      <c r="F654" s="57"/>
      <c r="G654" s="57"/>
      <c r="H654" s="57" t="str">
        <f t="shared" si="1"/>
        <v/>
      </c>
    </row>
    <row r="655">
      <c r="A655" s="43"/>
      <c r="B655" s="71"/>
      <c r="C655" s="71"/>
      <c r="D655" s="71"/>
      <c r="E655" s="351"/>
      <c r="F655" s="57"/>
      <c r="G655" s="57"/>
      <c r="H655" s="57" t="str">
        <f t="shared" si="1"/>
        <v/>
      </c>
    </row>
    <row r="656">
      <c r="A656" s="43"/>
      <c r="B656" s="67"/>
      <c r="C656" s="67"/>
      <c r="D656" s="67"/>
      <c r="E656" s="351"/>
      <c r="F656" s="57"/>
      <c r="G656" s="57"/>
      <c r="H656" s="57" t="str">
        <f t="shared" si="1"/>
        <v/>
      </c>
    </row>
    <row r="657">
      <c r="A657" s="43"/>
      <c r="B657" s="67"/>
      <c r="C657" s="67"/>
      <c r="D657" s="67"/>
      <c r="E657" s="351"/>
      <c r="F657" s="57"/>
      <c r="G657" s="57"/>
      <c r="H657" s="57" t="str">
        <f t="shared" si="1"/>
        <v/>
      </c>
    </row>
    <row r="658">
      <c r="A658" s="43"/>
      <c r="B658" s="71"/>
      <c r="C658" s="71"/>
      <c r="D658" s="71"/>
      <c r="E658" s="351"/>
      <c r="F658" s="57"/>
      <c r="G658" s="57"/>
      <c r="H658" s="57" t="str">
        <f t="shared" si="1"/>
        <v/>
      </c>
    </row>
    <row r="659">
      <c r="A659" s="43"/>
      <c r="B659" s="67"/>
      <c r="C659" s="71"/>
      <c r="D659" s="71"/>
      <c r="E659" s="351"/>
      <c r="F659" s="57"/>
      <c r="G659" s="57"/>
      <c r="H659" s="57" t="str">
        <f t="shared" si="1"/>
        <v/>
      </c>
    </row>
    <row r="660">
      <c r="A660" s="43"/>
      <c r="B660" s="67"/>
      <c r="C660" s="67"/>
      <c r="D660" s="67"/>
      <c r="E660" s="351"/>
      <c r="F660" s="57"/>
      <c r="G660" s="57"/>
      <c r="H660" s="57" t="str">
        <f t="shared" si="1"/>
        <v/>
      </c>
    </row>
    <row r="661">
      <c r="A661" s="43"/>
      <c r="B661" s="67"/>
      <c r="C661" s="67"/>
      <c r="D661" s="67"/>
      <c r="E661" s="351"/>
      <c r="F661" s="57"/>
      <c r="G661" s="57"/>
      <c r="H661" s="57" t="str">
        <f t="shared" si="1"/>
        <v/>
      </c>
    </row>
    <row r="662">
      <c r="A662" s="43"/>
      <c r="B662" s="67"/>
      <c r="C662" s="67"/>
      <c r="D662" s="67"/>
      <c r="E662" s="351"/>
      <c r="F662" s="57"/>
      <c r="G662" s="57"/>
      <c r="H662" s="57" t="str">
        <f t="shared" si="1"/>
        <v/>
      </c>
    </row>
    <row r="663">
      <c r="A663" s="43"/>
      <c r="B663" s="67"/>
      <c r="C663" s="67"/>
      <c r="D663" s="67"/>
      <c r="E663" s="351"/>
      <c r="F663" s="57"/>
      <c r="G663" s="57"/>
      <c r="H663" s="57" t="str">
        <f t="shared" si="1"/>
        <v/>
      </c>
    </row>
    <row r="664">
      <c r="A664" s="43"/>
      <c r="B664" s="67"/>
      <c r="C664" s="67"/>
      <c r="D664" s="67"/>
      <c r="E664" s="351"/>
      <c r="F664" s="57"/>
      <c r="G664" s="57"/>
      <c r="H664" s="57" t="str">
        <f t="shared" si="1"/>
        <v/>
      </c>
    </row>
    <row r="665">
      <c r="A665" s="43"/>
      <c r="B665" s="67"/>
      <c r="C665" s="67"/>
      <c r="D665" s="67"/>
      <c r="E665" s="351"/>
      <c r="F665" s="57"/>
      <c r="G665" s="57"/>
      <c r="H665" s="57" t="str">
        <f t="shared" si="1"/>
        <v/>
      </c>
    </row>
    <row r="666">
      <c r="A666" s="43"/>
      <c r="B666" s="67"/>
      <c r="C666" s="67"/>
      <c r="D666" s="67"/>
      <c r="E666" s="351"/>
      <c r="F666" s="57"/>
      <c r="G666" s="57"/>
      <c r="H666" s="57" t="str">
        <f t="shared" si="1"/>
        <v/>
      </c>
    </row>
    <row r="667">
      <c r="A667" s="43"/>
      <c r="B667" s="71"/>
      <c r="C667" s="71"/>
      <c r="D667" s="71"/>
      <c r="E667" s="351"/>
      <c r="F667" s="57"/>
      <c r="G667" s="57"/>
      <c r="H667" s="57" t="str">
        <f t="shared" si="1"/>
        <v/>
      </c>
    </row>
    <row r="668">
      <c r="A668" s="43"/>
      <c r="B668" s="67"/>
      <c r="C668" s="67"/>
      <c r="D668" s="67"/>
      <c r="E668" s="351"/>
      <c r="F668" s="57"/>
      <c r="G668" s="57"/>
      <c r="H668" s="57" t="str">
        <f t="shared" si="1"/>
        <v/>
      </c>
    </row>
    <row r="669">
      <c r="A669" s="43"/>
      <c r="B669" s="67"/>
      <c r="C669" s="67"/>
      <c r="D669" s="67"/>
      <c r="E669" s="351"/>
      <c r="F669" s="57"/>
      <c r="G669" s="57"/>
      <c r="H669" s="57" t="str">
        <f t="shared" si="1"/>
        <v/>
      </c>
    </row>
    <row r="670">
      <c r="A670" s="43"/>
      <c r="B670" s="67"/>
      <c r="C670" s="67"/>
      <c r="D670" s="67"/>
      <c r="E670" s="351"/>
      <c r="F670" s="57"/>
      <c r="G670" s="57"/>
      <c r="H670" s="57" t="str">
        <f t="shared" si="1"/>
        <v/>
      </c>
    </row>
    <row r="671">
      <c r="A671" s="43"/>
      <c r="B671" s="71"/>
      <c r="C671" s="71"/>
      <c r="D671" s="71"/>
      <c r="E671" s="351"/>
      <c r="F671" s="57"/>
      <c r="G671" s="57"/>
      <c r="H671" s="57" t="str">
        <f t="shared" si="1"/>
        <v/>
      </c>
    </row>
    <row r="672">
      <c r="A672" s="43"/>
      <c r="B672" s="67"/>
      <c r="C672" s="67"/>
      <c r="D672" s="67"/>
      <c r="E672" s="351"/>
      <c r="F672" s="57"/>
      <c r="G672" s="57"/>
      <c r="H672" s="57" t="str">
        <f t="shared" si="1"/>
        <v/>
      </c>
    </row>
    <row r="673">
      <c r="A673" s="43"/>
      <c r="B673" s="67"/>
      <c r="C673" s="67"/>
      <c r="D673" s="67"/>
      <c r="E673" s="351"/>
      <c r="F673" s="57"/>
      <c r="G673" s="57"/>
      <c r="H673" s="57" t="str">
        <f t="shared" si="1"/>
        <v/>
      </c>
    </row>
    <row r="674">
      <c r="A674" s="43"/>
      <c r="B674" s="67"/>
      <c r="C674" s="67"/>
      <c r="D674" s="67"/>
      <c r="E674" s="351"/>
      <c r="F674" s="57"/>
      <c r="G674" s="57"/>
      <c r="H674" s="57" t="str">
        <f t="shared" si="1"/>
        <v/>
      </c>
    </row>
    <row r="675">
      <c r="A675" s="43"/>
      <c r="B675" s="67"/>
      <c r="C675" s="67"/>
      <c r="D675" s="67"/>
      <c r="E675" s="351"/>
      <c r="F675" s="57"/>
      <c r="G675" s="57"/>
      <c r="H675" s="57" t="str">
        <f t="shared" si="1"/>
        <v/>
      </c>
    </row>
    <row r="676">
      <c r="A676" s="43"/>
      <c r="B676" s="67"/>
      <c r="C676" s="67"/>
      <c r="D676" s="67"/>
      <c r="E676" s="351"/>
      <c r="F676" s="57"/>
      <c r="G676" s="57"/>
      <c r="H676" s="57" t="str">
        <f t="shared" si="1"/>
        <v/>
      </c>
    </row>
    <row r="677">
      <c r="A677" s="43"/>
      <c r="B677" s="67"/>
      <c r="C677" s="67"/>
      <c r="D677" s="67"/>
      <c r="E677" s="351"/>
      <c r="F677" s="57"/>
      <c r="G677" s="57"/>
      <c r="H677" s="57" t="str">
        <f t="shared" si="1"/>
        <v/>
      </c>
    </row>
    <row r="678">
      <c r="A678" s="43"/>
      <c r="B678" s="67"/>
      <c r="C678" s="67"/>
      <c r="D678" s="67"/>
      <c r="E678" s="351"/>
      <c r="F678" s="57"/>
      <c r="G678" s="57"/>
      <c r="H678" s="57" t="str">
        <f t="shared" si="1"/>
        <v/>
      </c>
    </row>
    <row r="679">
      <c r="A679" s="43"/>
      <c r="B679" s="67"/>
      <c r="C679" s="67"/>
      <c r="D679" s="67"/>
      <c r="E679" s="351"/>
      <c r="F679" s="57"/>
      <c r="G679" s="57"/>
      <c r="H679" s="57" t="str">
        <f t="shared" si="1"/>
        <v/>
      </c>
    </row>
    <row r="680">
      <c r="A680" s="43"/>
      <c r="B680" s="67"/>
      <c r="C680" s="67"/>
      <c r="D680" s="67"/>
      <c r="E680" s="351"/>
      <c r="F680" s="57"/>
      <c r="G680" s="57"/>
      <c r="H680" s="57" t="str">
        <f t="shared" si="1"/>
        <v/>
      </c>
    </row>
    <row r="681">
      <c r="A681" s="43"/>
      <c r="B681" s="67"/>
      <c r="C681" s="67"/>
      <c r="D681" s="67"/>
      <c r="E681" s="351"/>
      <c r="F681" s="57"/>
      <c r="G681" s="57"/>
      <c r="H681" s="57" t="str">
        <f t="shared" si="1"/>
        <v/>
      </c>
    </row>
    <row r="682">
      <c r="A682" s="43"/>
      <c r="B682" s="67"/>
      <c r="C682" s="71"/>
      <c r="D682" s="71"/>
      <c r="E682" s="351"/>
      <c r="F682" s="57"/>
      <c r="G682" s="57"/>
      <c r="H682" s="57" t="str">
        <f t="shared" si="1"/>
        <v/>
      </c>
    </row>
    <row r="683">
      <c r="A683" s="43"/>
      <c r="B683" s="71"/>
      <c r="C683" s="71"/>
      <c r="D683" s="71"/>
      <c r="E683" s="351"/>
      <c r="F683" s="57"/>
      <c r="G683" s="57"/>
      <c r="H683" s="57" t="str">
        <f t="shared" si="1"/>
        <v/>
      </c>
    </row>
    <row r="684">
      <c r="A684" s="43"/>
      <c r="B684" s="67"/>
      <c r="C684" s="67"/>
      <c r="D684" s="67"/>
      <c r="E684" s="351"/>
      <c r="F684" s="57"/>
      <c r="G684" s="57"/>
      <c r="H684" s="57" t="str">
        <f t="shared" si="1"/>
        <v/>
      </c>
    </row>
    <row r="685">
      <c r="A685" s="43"/>
      <c r="B685" s="67"/>
      <c r="C685" s="71"/>
      <c r="D685" s="71"/>
      <c r="E685" s="351"/>
      <c r="F685" s="57"/>
      <c r="G685" s="57"/>
      <c r="H685" s="57" t="str">
        <f t="shared" si="1"/>
        <v/>
      </c>
    </row>
    <row r="686">
      <c r="A686" s="43"/>
      <c r="B686" s="67"/>
      <c r="C686" s="67"/>
      <c r="D686" s="67"/>
      <c r="E686" s="351"/>
      <c r="F686" s="57"/>
      <c r="G686" s="57"/>
      <c r="H686" s="57" t="str">
        <f t="shared" si="1"/>
        <v/>
      </c>
    </row>
    <row r="687">
      <c r="A687" s="43"/>
      <c r="B687" s="67"/>
      <c r="C687" s="67"/>
      <c r="D687" s="67"/>
      <c r="E687" s="351"/>
      <c r="F687" s="57"/>
      <c r="G687" s="57"/>
      <c r="H687" s="57" t="str">
        <f t="shared" si="1"/>
        <v/>
      </c>
    </row>
    <row r="688">
      <c r="A688" s="43"/>
      <c r="B688" s="67"/>
      <c r="C688" s="67"/>
      <c r="D688" s="67"/>
      <c r="E688" s="351"/>
      <c r="F688" s="57"/>
      <c r="G688" s="57"/>
      <c r="H688" s="57" t="str">
        <f t="shared" si="1"/>
        <v/>
      </c>
    </row>
    <row r="689">
      <c r="A689" s="43"/>
      <c r="B689" s="67"/>
      <c r="C689" s="67"/>
      <c r="D689" s="67"/>
      <c r="E689" s="351"/>
      <c r="F689" s="57"/>
      <c r="G689" s="57"/>
      <c r="H689" s="57" t="str">
        <f t="shared" si="1"/>
        <v/>
      </c>
    </row>
    <row r="690">
      <c r="A690" s="43"/>
      <c r="B690" s="67"/>
      <c r="C690" s="67"/>
      <c r="D690" s="67"/>
      <c r="E690" s="351"/>
      <c r="F690" s="57"/>
      <c r="G690" s="57"/>
      <c r="H690" s="57" t="str">
        <f t="shared" si="1"/>
        <v/>
      </c>
    </row>
    <row r="691">
      <c r="A691" s="43"/>
      <c r="B691" s="71"/>
      <c r="C691" s="71"/>
      <c r="D691" s="71"/>
      <c r="E691" s="351"/>
      <c r="F691" s="57"/>
      <c r="G691" s="57"/>
      <c r="H691" s="57" t="str">
        <f t="shared" si="1"/>
        <v/>
      </c>
    </row>
    <row r="692">
      <c r="A692" s="43"/>
      <c r="B692" s="67"/>
      <c r="C692" s="67"/>
      <c r="D692" s="67"/>
      <c r="E692" s="351"/>
      <c r="F692" s="57"/>
      <c r="G692" s="57"/>
      <c r="H692" s="57" t="str">
        <f t="shared" si="1"/>
        <v/>
      </c>
    </row>
    <row r="693">
      <c r="A693" s="43"/>
      <c r="B693" s="67"/>
      <c r="C693" s="67"/>
      <c r="D693" s="67"/>
      <c r="E693" s="351"/>
      <c r="F693" s="57"/>
      <c r="G693" s="57"/>
      <c r="H693" s="57" t="str">
        <f t="shared" si="1"/>
        <v/>
      </c>
    </row>
    <row r="694">
      <c r="A694" s="43"/>
      <c r="B694" s="67"/>
      <c r="C694" s="67"/>
      <c r="D694" s="67"/>
      <c r="E694" s="351"/>
      <c r="F694" s="57"/>
      <c r="G694" s="57"/>
      <c r="H694" s="57" t="str">
        <f t="shared" si="1"/>
        <v/>
      </c>
    </row>
    <row r="695">
      <c r="A695" s="43"/>
      <c r="B695" s="67"/>
      <c r="C695" s="67"/>
      <c r="D695" s="67"/>
      <c r="E695" s="351"/>
      <c r="F695" s="57"/>
      <c r="G695" s="57"/>
      <c r="H695" s="57" t="str">
        <f t="shared" si="1"/>
        <v/>
      </c>
    </row>
    <row r="696">
      <c r="A696" s="43"/>
      <c r="B696" s="67"/>
      <c r="C696" s="67"/>
      <c r="D696" s="67"/>
      <c r="E696" s="351"/>
      <c r="F696" s="57"/>
      <c r="G696" s="57"/>
      <c r="H696" s="57" t="str">
        <f t="shared" si="1"/>
        <v/>
      </c>
    </row>
    <row r="697">
      <c r="A697" s="43"/>
      <c r="B697" s="71"/>
      <c r="C697" s="71"/>
      <c r="D697" s="71"/>
      <c r="E697" s="351"/>
      <c r="F697" s="57"/>
      <c r="G697" s="57"/>
      <c r="H697" s="57" t="str">
        <f t="shared" si="1"/>
        <v/>
      </c>
    </row>
    <row r="698">
      <c r="A698" s="43"/>
      <c r="B698" s="67"/>
      <c r="C698" s="67"/>
      <c r="D698" s="67"/>
      <c r="E698" s="351"/>
      <c r="F698" s="57"/>
      <c r="G698" s="57"/>
      <c r="H698" s="57" t="str">
        <f t="shared" si="1"/>
        <v/>
      </c>
    </row>
    <row r="699">
      <c r="A699" s="43"/>
      <c r="B699" s="71"/>
      <c r="C699" s="71"/>
      <c r="D699" s="71"/>
      <c r="E699" s="351"/>
      <c r="F699" s="57"/>
      <c r="G699" s="57"/>
      <c r="H699" s="57" t="str">
        <f t="shared" si="1"/>
        <v/>
      </c>
    </row>
    <row r="700">
      <c r="A700" s="43"/>
      <c r="B700" s="67"/>
      <c r="C700" s="67"/>
      <c r="D700" s="67"/>
      <c r="E700" s="351"/>
      <c r="F700" s="57"/>
      <c r="G700" s="57"/>
      <c r="H700" s="57" t="str">
        <f t="shared" si="1"/>
        <v/>
      </c>
    </row>
    <row r="701">
      <c r="A701" s="43"/>
      <c r="B701" s="67"/>
      <c r="C701" s="67"/>
      <c r="D701" s="67"/>
      <c r="E701" s="351"/>
      <c r="F701" s="57"/>
      <c r="G701" s="57"/>
      <c r="H701" s="57" t="str">
        <f t="shared" si="1"/>
        <v/>
      </c>
    </row>
    <row r="702">
      <c r="A702" s="43"/>
      <c r="B702" s="67"/>
      <c r="C702" s="67"/>
      <c r="D702" s="67"/>
      <c r="E702" s="351"/>
      <c r="F702" s="57"/>
      <c r="G702" s="57"/>
      <c r="H702" s="57" t="str">
        <f t="shared" si="1"/>
        <v/>
      </c>
    </row>
    <row r="703">
      <c r="A703" s="43"/>
      <c r="B703" s="67"/>
      <c r="C703" s="67"/>
      <c r="D703" s="67"/>
      <c r="E703" s="351"/>
      <c r="F703" s="57"/>
      <c r="G703" s="57"/>
      <c r="H703" s="57" t="str">
        <f t="shared" si="1"/>
        <v/>
      </c>
    </row>
    <row r="704">
      <c r="A704" s="43"/>
      <c r="B704" s="67"/>
      <c r="C704" s="67"/>
      <c r="D704" s="67"/>
      <c r="E704" s="351"/>
      <c r="F704" s="57"/>
      <c r="G704" s="57"/>
      <c r="H704" s="57" t="str">
        <f t="shared" si="1"/>
        <v/>
      </c>
    </row>
    <row r="705">
      <c r="A705" s="43"/>
      <c r="B705" s="67"/>
      <c r="C705" s="67"/>
      <c r="D705" s="67"/>
      <c r="E705" s="351"/>
      <c r="F705" s="57"/>
      <c r="G705" s="57"/>
      <c r="H705" s="57" t="str">
        <f t="shared" si="1"/>
        <v/>
      </c>
    </row>
    <row r="706">
      <c r="A706" s="43"/>
      <c r="B706" s="67"/>
      <c r="C706" s="67"/>
      <c r="D706" s="67"/>
      <c r="E706" s="351"/>
      <c r="F706" s="57"/>
      <c r="G706" s="57"/>
      <c r="H706" s="57" t="str">
        <f t="shared" si="1"/>
        <v/>
      </c>
    </row>
    <row r="707">
      <c r="A707" s="43"/>
      <c r="B707" s="67"/>
      <c r="C707" s="67"/>
      <c r="D707" s="67"/>
      <c r="E707" s="351"/>
      <c r="F707" s="57"/>
      <c r="G707" s="57"/>
      <c r="H707" s="57" t="str">
        <f t="shared" si="1"/>
        <v/>
      </c>
    </row>
    <row r="708">
      <c r="A708" s="43"/>
      <c r="B708" s="67"/>
      <c r="C708" s="67"/>
      <c r="D708" s="67"/>
      <c r="E708" s="351"/>
      <c r="F708" s="57"/>
      <c r="G708" s="57"/>
      <c r="H708" s="57" t="str">
        <f t="shared" si="1"/>
        <v/>
      </c>
    </row>
    <row r="709">
      <c r="A709" s="43"/>
      <c r="B709" s="67"/>
      <c r="C709" s="67"/>
      <c r="D709" s="67"/>
      <c r="E709" s="351"/>
      <c r="F709" s="57"/>
      <c r="G709" s="57"/>
      <c r="H709" s="57" t="str">
        <f t="shared" si="1"/>
        <v/>
      </c>
    </row>
    <row r="710">
      <c r="A710" s="43"/>
      <c r="B710" s="67"/>
      <c r="C710" s="67"/>
      <c r="D710" s="67"/>
      <c r="E710" s="351"/>
      <c r="F710" s="57"/>
      <c r="G710" s="57"/>
      <c r="H710" s="57" t="str">
        <f t="shared" si="1"/>
        <v/>
      </c>
    </row>
    <row r="711">
      <c r="A711" s="43"/>
      <c r="B711" s="67"/>
      <c r="C711" s="67"/>
      <c r="D711" s="67"/>
      <c r="E711" s="351"/>
      <c r="F711" s="57"/>
      <c r="G711" s="57"/>
      <c r="H711" s="57" t="str">
        <f t="shared" si="1"/>
        <v/>
      </c>
    </row>
    <row r="712">
      <c r="A712" s="43"/>
      <c r="B712" s="71"/>
      <c r="C712" s="71"/>
      <c r="D712" s="71"/>
      <c r="E712" s="351"/>
      <c r="F712" s="57"/>
      <c r="G712" s="57"/>
      <c r="H712" s="57" t="str">
        <f t="shared" si="1"/>
        <v/>
      </c>
    </row>
    <row r="713">
      <c r="A713" s="43"/>
      <c r="B713" s="67"/>
      <c r="C713" s="67"/>
      <c r="D713" s="67"/>
      <c r="E713" s="351"/>
      <c r="F713" s="57"/>
      <c r="G713" s="57"/>
      <c r="H713" s="57" t="str">
        <f t="shared" si="1"/>
        <v/>
      </c>
    </row>
    <row r="714">
      <c r="A714" s="43"/>
      <c r="B714" s="67"/>
      <c r="C714" s="67"/>
      <c r="D714" s="67"/>
      <c r="E714" s="351"/>
      <c r="F714" s="57"/>
      <c r="G714" s="57"/>
      <c r="H714" s="57" t="str">
        <f t="shared" si="1"/>
        <v/>
      </c>
    </row>
    <row r="715">
      <c r="A715" s="43"/>
      <c r="B715" s="71"/>
      <c r="C715" s="71"/>
      <c r="D715" s="71"/>
      <c r="E715" s="351"/>
      <c r="F715" s="57"/>
      <c r="G715" s="57"/>
      <c r="H715" s="57" t="str">
        <f t="shared" si="1"/>
        <v/>
      </c>
    </row>
    <row r="716">
      <c r="A716" s="43"/>
      <c r="B716" s="67"/>
      <c r="C716" s="67"/>
      <c r="D716" s="67"/>
      <c r="E716" s="351"/>
      <c r="F716" s="57"/>
      <c r="G716" s="57"/>
      <c r="H716" s="57" t="str">
        <f t="shared" si="1"/>
        <v/>
      </c>
    </row>
    <row r="717">
      <c r="A717" s="43"/>
      <c r="B717" s="67"/>
      <c r="C717" s="71"/>
      <c r="D717" s="71"/>
      <c r="E717" s="351"/>
      <c r="F717" s="57"/>
      <c r="G717" s="57"/>
      <c r="H717" s="57" t="str">
        <f t="shared" si="1"/>
        <v/>
      </c>
    </row>
    <row r="718">
      <c r="A718" s="43"/>
      <c r="B718" s="67"/>
      <c r="C718" s="67"/>
      <c r="D718" s="67"/>
      <c r="E718" s="351"/>
      <c r="F718" s="57"/>
      <c r="G718" s="57"/>
      <c r="H718" s="57" t="str">
        <f t="shared" si="1"/>
        <v/>
      </c>
    </row>
    <row r="719">
      <c r="A719" s="43"/>
      <c r="B719" s="67"/>
      <c r="C719" s="67"/>
      <c r="D719" s="67"/>
      <c r="E719" s="351"/>
      <c r="F719" s="57"/>
      <c r="G719" s="57"/>
      <c r="H719" s="57" t="str">
        <f t="shared" si="1"/>
        <v/>
      </c>
    </row>
    <row r="720">
      <c r="A720" s="43"/>
      <c r="B720" s="67"/>
      <c r="C720" s="67"/>
      <c r="D720" s="67"/>
      <c r="E720" s="351"/>
      <c r="F720" s="57"/>
      <c r="G720" s="57"/>
      <c r="H720" s="57" t="str">
        <f t="shared" si="1"/>
        <v/>
      </c>
    </row>
    <row r="721">
      <c r="A721" s="43"/>
      <c r="B721" s="67"/>
      <c r="C721" s="67"/>
      <c r="D721" s="67"/>
      <c r="E721" s="351"/>
      <c r="F721" s="57"/>
      <c r="G721" s="57"/>
      <c r="H721" s="57" t="str">
        <f t="shared" si="1"/>
        <v/>
      </c>
    </row>
    <row r="722">
      <c r="A722" s="43"/>
      <c r="B722" s="71"/>
      <c r="C722" s="71"/>
      <c r="D722" s="71"/>
      <c r="E722" s="351"/>
      <c r="F722" s="57"/>
      <c r="G722" s="57"/>
      <c r="H722" s="57" t="str">
        <f t="shared" si="1"/>
        <v/>
      </c>
    </row>
    <row r="723">
      <c r="A723" s="43"/>
      <c r="B723" s="67"/>
      <c r="C723" s="71"/>
      <c r="D723" s="71"/>
      <c r="E723" s="351"/>
      <c r="F723" s="57"/>
      <c r="G723" s="57"/>
      <c r="H723" s="57" t="str">
        <f t="shared" si="1"/>
        <v/>
      </c>
    </row>
    <row r="724">
      <c r="A724" s="43"/>
      <c r="B724" s="67"/>
      <c r="C724" s="67"/>
      <c r="D724" s="67"/>
      <c r="E724" s="351"/>
      <c r="F724" s="57"/>
      <c r="G724" s="57"/>
      <c r="H724" s="57" t="str">
        <f t="shared" si="1"/>
        <v/>
      </c>
    </row>
    <row r="725">
      <c r="A725" s="43"/>
      <c r="B725" s="71"/>
      <c r="C725" s="71"/>
      <c r="D725" s="71"/>
      <c r="E725" s="351"/>
      <c r="F725" s="57"/>
      <c r="G725" s="57"/>
      <c r="H725" s="57" t="str">
        <f t="shared" si="1"/>
        <v/>
      </c>
    </row>
    <row r="726">
      <c r="A726" s="43"/>
      <c r="B726" s="67"/>
      <c r="C726" s="67"/>
      <c r="D726" s="67"/>
      <c r="E726" s="351"/>
      <c r="F726" s="57"/>
      <c r="G726" s="57"/>
      <c r="H726" s="57" t="str">
        <f t="shared" si="1"/>
        <v/>
      </c>
    </row>
    <row r="727">
      <c r="A727" s="43"/>
      <c r="B727" s="67"/>
      <c r="C727" s="67"/>
      <c r="D727" s="67"/>
      <c r="E727" s="351"/>
      <c r="F727" s="57"/>
      <c r="G727" s="57"/>
      <c r="H727" s="57" t="str">
        <f t="shared" si="1"/>
        <v/>
      </c>
    </row>
    <row r="728">
      <c r="A728" s="43"/>
      <c r="B728" s="67"/>
      <c r="C728" s="71"/>
      <c r="D728" s="71"/>
      <c r="E728" s="351"/>
      <c r="F728" s="57"/>
      <c r="G728" s="57"/>
      <c r="H728" s="57" t="str">
        <f t="shared" si="1"/>
        <v/>
      </c>
    </row>
    <row r="729">
      <c r="A729" s="43"/>
      <c r="B729" s="67"/>
      <c r="C729" s="71"/>
      <c r="D729" s="71"/>
      <c r="E729" s="351"/>
      <c r="F729" s="57"/>
      <c r="G729" s="57"/>
      <c r="H729" s="57" t="str">
        <f t="shared" si="1"/>
        <v/>
      </c>
    </row>
    <row r="730">
      <c r="A730" s="43"/>
      <c r="B730" s="67"/>
      <c r="C730" s="71"/>
      <c r="D730" s="71"/>
      <c r="E730" s="351"/>
      <c r="F730" s="57"/>
      <c r="G730" s="57"/>
      <c r="H730" s="57" t="str">
        <f t="shared" si="1"/>
        <v/>
      </c>
    </row>
    <row r="731">
      <c r="A731" s="43"/>
      <c r="B731" s="67"/>
      <c r="C731" s="71"/>
      <c r="D731" s="71"/>
      <c r="E731" s="351"/>
      <c r="F731" s="57"/>
      <c r="G731" s="57"/>
      <c r="H731" s="57" t="str">
        <f t="shared" si="1"/>
        <v/>
      </c>
    </row>
    <row r="732">
      <c r="A732" s="43"/>
      <c r="B732" s="67"/>
      <c r="C732" s="71"/>
      <c r="D732" s="71"/>
      <c r="E732" s="351"/>
      <c r="F732" s="57"/>
      <c r="G732" s="57"/>
      <c r="H732" s="57" t="str">
        <f t="shared" si="1"/>
        <v/>
      </c>
    </row>
    <row r="733">
      <c r="A733" s="43"/>
      <c r="B733" s="67"/>
      <c r="C733" s="71"/>
      <c r="D733" s="71"/>
      <c r="E733" s="351"/>
      <c r="F733" s="57"/>
      <c r="G733" s="57"/>
      <c r="H733" s="57" t="str">
        <f t="shared" si="1"/>
        <v/>
      </c>
    </row>
    <row r="734">
      <c r="A734" s="43"/>
      <c r="B734" s="67"/>
      <c r="C734" s="71"/>
      <c r="D734" s="71"/>
      <c r="E734" s="351"/>
      <c r="F734" s="57"/>
      <c r="G734" s="57"/>
      <c r="H734" s="57" t="str">
        <f t="shared" si="1"/>
        <v/>
      </c>
    </row>
    <row r="735">
      <c r="A735" s="43"/>
      <c r="B735" s="71"/>
      <c r="C735" s="71"/>
      <c r="D735" s="71"/>
      <c r="E735" s="351"/>
      <c r="F735" s="57"/>
      <c r="G735" s="57"/>
      <c r="H735" s="57" t="str">
        <f t="shared" si="1"/>
        <v/>
      </c>
    </row>
    <row r="736">
      <c r="A736" s="43"/>
      <c r="B736" s="67"/>
      <c r="C736" s="71"/>
      <c r="D736" s="71"/>
      <c r="E736" s="351"/>
      <c r="F736" s="57"/>
      <c r="G736" s="57"/>
      <c r="H736" s="57" t="str">
        <f t="shared" si="1"/>
        <v/>
      </c>
    </row>
    <row r="737">
      <c r="A737" s="43"/>
      <c r="B737" s="67"/>
      <c r="C737" s="71"/>
      <c r="D737" s="71"/>
      <c r="E737" s="351"/>
      <c r="F737" s="57"/>
      <c r="G737" s="57"/>
      <c r="H737" s="57" t="str">
        <f t="shared" si="1"/>
        <v/>
      </c>
    </row>
    <row r="738">
      <c r="A738" s="43"/>
      <c r="B738" s="67"/>
      <c r="C738" s="71"/>
      <c r="D738" s="71"/>
      <c r="E738" s="351"/>
      <c r="F738" s="57"/>
      <c r="G738" s="57"/>
      <c r="H738" s="57" t="str">
        <f t="shared" si="1"/>
        <v/>
      </c>
    </row>
    <row r="739">
      <c r="A739" s="43"/>
      <c r="B739" s="71"/>
      <c r="C739" s="71"/>
      <c r="D739" s="71"/>
      <c r="E739" s="351"/>
      <c r="F739" s="57"/>
      <c r="G739" s="57"/>
      <c r="H739" s="57" t="str">
        <f t="shared" si="1"/>
        <v/>
      </c>
    </row>
    <row r="740">
      <c r="A740" s="43"/>
      <c r="B740" s="67"/>
      <c r="C740" s="67"/>
      <c r="D740" s="67"/>
      <c r="E740" s="351"/>
      <c r="F740" s="57"/>
      <c r="G740" s="57"/>
      <c r="H740" s="57" t="str">
        <f t="shared" si="1"/>
        <v/>
      </c>
    </row>
    <row r="741">
      <c r="A741" s="43"/>
      <c r="B741" s="67"/>
      <c r="C741" s="67"/>
      <c r="D741" s="67"/>
      <c r="E741" s="351"/>
      <c r="F741" s="57"/>
      <c r="G741" s="57"/>
      <c r="H741" s="57" t="str">
        <f t="shared" si="1"/>
        <v/>
      </c>
    </row>
    <row r="742">
      <c r="A742" s="43"/>
      <c r="B742" s="67"/>
      <c r="C742" s="67"/>
      <c r="D742" s="67"/>
      <c r="E742" s="351"/>
      <c r="F742" s="57"/>
      <c r="G742" s="57"/>
      <c r="H742" s="57" t="str">
        <f t="shared" si="1"/>
        <v/>
      </c>
    </row>
    <row r="743">
      <c r="A743" s="43"/>
      <c r="B743" s="67"/>
      <c r="C743" s="67"/>
      <c r="D743" s="67"/>
      <c r="E743" s="351"/>
      <c r="F743" s="57"/>
      <c r="G743" s="57"/>
      <c r="H743" s="57" t="str">
        <f t="shared" si="1"/>
        <v/>
      </c>
    </row>
    <row r="744">
      <c r="A744" s="43"/>
      <c r="B744" s="67"/>
      <c r="C744" s="67"/>
      <c r="D744" s="67"/>
      <c r="E744" s="351"/>
      <c r="F744" s="57"/>
      <c r="G744" s="57"/>
      <c r="H744" s="57" t="str">
        <f t="shared" si="1"/>
        <v/>
      </c>
    </row>
    <row r="745">
      <c r="A745" s="43"/>
      <c r="B745" s="67"/>
      <c r="C745" s="67"/>
      <c r="D745" s="67"/>
      <c r="E745" s="351"/>
      <c r="F745" s="57"/>
      <c r="G745" s="57"/>
      <c r="H745" s="57" t="str">
        <f t="shared" si="1"/>
        <v/>
      </c>
    </row>
    <row r="746">
      <c r="A746" s="43"/>
      <c r="B746" s="71"/>
      <c r="C746" s="71"/>
      <c r="D746" s="71"/>
      <c r="E746" s="351"/>
      <c r="F746" s="57"/>
      <c r="G746" s="57"/>
      <c r="H746" s="57" t="str">
        <f t="shared" si="1"/>
        <v/>
      </c>
    </row>
    <row r="747">
      <c r="A747" s="43"/>
      <c r="B747" s="67"/>
      <c r="C747" s="67"/>
      <c r="D747" s="67"/>
      <c r="E747" s="351"/>
      <c r="F747" s="57"/>
      <c r="G747" s="57"/>
      <c r="H747" s="57" t="str">
        <f t="shared" si="1"/>
        <v/>
      </c>
    </row>
    <row r="748">
      <c r="A748" s="43"/>
      <c r="B748" s="67"/>
      <c r="C748" s="67"/>
      <c r="D748" s="67"/>
      <c r="E748" s="351"/>
      <c r="F748" s="57"/>
      <c r="G748" s="57"/>
      <c r="H748" s="57" t="str">
        <f t="shared" si="1"/>
        <v/>
      </c>
    </row>
    <row r="749">
      <c r="A749" s="43"/>
      <c r="B749" s="67"/>
      <c r="C749" s="67"/>
      <c r="D749" s="67"/>
      <c r="E749" s="351"/>
      <c r="F749" s="57"/>
      <c r="G749" s="57"/>
      <c r="H749" s="57" t="str">
        <f t="shared" si="1"/>
        <v/>
      </c>
    </row>
    <row r="750">
      <c r="A750" s="43"/>
      <c r="B750" s="71"/>
      <c r="C750" s="71"/>
      <c r="D750" s="71"/>
      <c r="E750" s="351"/>
      <c r="F750" s="57"/>
      <c r="G750" s="57"/>
      <c r="H750" s="57" t="str">
        <f t="shared" si="1"/>
        <v/>
      </c>
    </row>
    <row r="751">
      <c r="A751" s="43"/>
      <c r="B751" s="67"/>
      <c r="C751" s="67"/>
      <c r="D751" s="67"/>
      <c r="E751" s="351"/>
      <c r="F751" s="57"/>
      <c r="G751" s="57"/>
      <c r="H751" s="57" t="str">
        <f t="shared" si="1"/>
        <v/>
      </c>
    </row>
    <row r="752">
      <c r="A752" s="43"/>
      <c r="B752" s="67"/>
      <c r="C752" s="67"/>
      <c r="D752" s="67"/>
      <c r="E752" s="351"/>
      <c r="F752" s="57"/>
      <c r="G752" s="57"/>
      <c r="H752" s="57" t="str">
        <f t="shared" si="1"/>
        <v/>
      </c>
    </row>
    <row r="753">
      <c r="A753" s="43"/>
      <c r="B753" s="67"/>
      <c r="C753" s="67"/>
      <c r="D753" s="67"/>
      <c r="E753" s="351"/>
      <c r="F753" s="57"/>
      <c r="G753" s="57"/>
      <c r="H753" s="57" t="str">
        <f t="shared" si="1"/>
        <v/>
      </c>
    </row>
    <row r="754">
      <c r="A754" s="43"/>
      <c r="B754" s="71"/>
      <c r="C754" s="71"/>
      <c r="D754" s="71"/>
      <c r="E754" s="351"/>
      <c r="F754" s="57"/>
      <c r="G754" s="57"/>
      <c r="H754" s="57" t="str">
        <f t="shared" si="1"/>
        <v/>
      </c>
    </row>
    <row r="755">
      <c r="A755" s="43"/>
      <c r="B755" s="67"/>
      <c r="C755" s="67"/>
      <c r="D755" s="67"/>
      <c r="E755" s="351"/>
      <c r="F755" s="57"/>
      <c r="G755" s="57"/>
      <c r="H755" s="57" t="str">
        <f t="shared" si="1"/>
        <v/>
      </c>
    </row>
    <row r="756">
      <c r="A756" s="43"/>
      <c r="B756" s="67"/>
      <c r="C756" s="67"/>
      <c r="D756" s="67"/>
      <c r="E756" s="351"/>
      <c r="F756" s="57"/>
      <c r="G756" s="57"/>
      <c r="H756" s="57" t="str">
        <f t="shared" si="1"/>
        <v/>
      </c>
    </row>
    <row r="757">
      <c r="A757" s="43"/>
      <c r="B757" s="67"/>
      <c r="C757" s="67"/>
      <c r="D757" s="67"/>
      <c r="E757" s="351"/>
      <c r="F757" s="57"/>
      <c r="G757" s="57"/>
      <c r="H757" s="57" t="str">
        <f t="shared" si="1"/>
        <v/>
      </c>
    </row>
    <row r="758">
      <c r="A758" s="43"/>
      <c r="B758" s="71"/>
      <c r="C758" s="71"/>
      <c r="D758" s="71"/>
      <c r="E758" s="351"/>
      <c r="F758" s="57"/>
      <c r="G758" s="57"/>
      <c r="H758" s="57" t="str">
        <f t="shared" si="1"/>
        <v/>
      </c>
    </row>
    <row r="759">
      <c r="A759" s="43"/>
      <c r="B759" s="67"/>
      <c r="C759" s="71"/>
      <c r="D759" s="71"/>
      <c r="E759" s="351"/>
      <c r="F759" s="57"/>
      <c r="G759" s="57"/>
      <c r="H759" s="57" t="str">
        <f t="shared" si="1"/>
        <v/>
      </c>
    </row>
    <row r="760">
      <c r="A760" s="43"/>
      <c r="B760" s="67"/>
      <c r="C760" s="67"/>
      <c r="D760" s="67"/>
      <c r="E760" s="351"/>
      <c r="F760" s="57"/>
      <c r="G760" s="57"/>
      <c r="H760" s="57" t="str">
        <f t="shared" si="1"/>
        <v/>
      </c>
    </row>
    <row r="761">
      <c r="A761" s="43"/>
      <c r="B761" s="67"/>
      <c r="C761" s="67"/>
      <c r="D761" s="67"/>
      <c r="E761" s="351"/>
      <c r="F761" s="57"/>
      <c r="G761" s="57"/>
      <c r="H761" s="57" t="str">
        <f t="shared" si="1"/>
        <v/>
      </c>
    </row>
    <row r="762">
      <c r="A762" s="43"/>
      <c r="B762" s="67"/>
      <c r="C762" s="67"/>
      <c r="D762" s="67"/>
      <c r="E762" s="351"/>
      <c r="F762" s="57"/>
      <c r="G762" s="57"/>
      <c r="H762" s="57" t="str">
        <f t="shared" si="1"/>
        <v/>
      </c>
    </row>
    <row r="763">
      <c r="A763" s="43"/>
      <c r="B763" s="67"/>
      <c r="C763" s="67"/>
      <c r="D763" s="67"/>
      <c r="E763" s="351"/>
      <c r="F763" s="57"/>
      <c r="G763" s="57"/>
      <c r="H763" s="57" t="str">
        <f t="shared" si="1"/>
        <v/>
      </c>
    </row>
    <row r="764">
      <c r="A764" s="92"/>
      <c r="B764" s="71"/>
      <c r="C764" s="71"/>
      <c r="D764" s="71"/>
      <c r="E764" s="351"/>
      <c r="F764" s="57"/>
      <c r="G764" s="57"/>
      <c r="H764" s="57" t="str">
        <f t="shared" si="1"/>
        <v/>
      </c>
    </row>
    <row r="765">
      <c r="A765" s="43"/>
      <c r="B765" s="71"/>
      <c r="C765" s="71"/>
      <c r="D765" s="71"/>
      <c r="E765" s="351"/>
      <c r="F765" s="57"/>
      <c r="G765" s="57"/>
      <c r="H765" s="57" t="str">
        <f t="shared" si="1"/>
        <v/>
      </c>
    </row>
    <row r="766">
      <c r="A766" s="43"/>
      <c r="B766" s="67"/>
      <c r="C766" s="67"/>
      <c r="D766" s="67"/>
      <c r="E766" s="351"/>
      <c r="F766" s="57"/>
      <c r="G766" s="57"/>
      <c r="H766" s="57" t="str">
        <f t="shared" si="1"/>
        <v/>
      </c>
    </row>
    <row r="767">
      <c r="A767" s="43"/>
      <c r="B767" s="67"/>
      <c r="C767" s="67"/>
      <c r="D767" s="67"/>
      <c r="E767" s="351"/>
      <c r="F767" s="57"/>
      <c r="G767" s="57"/>
      <c r="H767" s="57" t="str">
        <f t="shared" si="1"/>
        <v/>
      </c>
    </row>
    <row r="768">
      <c r="A768" s="43"/>
      <c r="B768" s="67"/>
      <c r="C768" s="67"/>
      <c r="D768" s="67"/>
      <c r="E768" s="351"/>
      <c r="F768" s="57"/>
      <c r="G768" s="57"/>
      <c r="H768" s="57" t="str">
        <f t="shared" si="1"/>
        <v/>
      </c>
    </row>
    <row r="769">
      <c r="A769" s="43"/>
      <c r="B769" s="67"/>
      <c r="C769" s="67"/>
      <c r="D769" s="67"/>
      <c r="E769" s="351"/>
      <c r="F769" s="57"/>
      <c r="G769" s="57"/>
      <c r="H769" s="57" t="str">
        <f t="shared" si="1"/>
        <v/>
      </c>
    </row>
    <row r="770">
      <c r="A770" s="43"/>
      <c r="B770" s="67"/>
      <c r="C770" s="67"/>
      <c r="D770" s="67"/>
      <c r="E770" s="351"/>
      <c r="F770" s="57"/>
      <c r="G770" s="57"/>
      <c r="H770" s="57" t="str">
        <f t="shared" si="1"/>
        <v/>
      </c>
    </row>
    <row r="771">
      <c r="A771" s="43"/>
      <c r="B771" s="67"/>
      <c r="C771" s="67"/>
      <c r="D771" s="67"/>
      <c r="E771" s="351"/>
      <c r="F771" s="57"/>
      <c r="G771" s="57"/>
      <c r="H771" s="57" t="str">
        <f t="shared" si="1"/>
        <v/>
      </c>
    </row>
    <row r="772">
      <c r="A772" s="43"/>
      <c r="B772" s="71"/>
      <c r="C772" s="71"/>
      <c r="D772" s="71"/>
      <c r="E772" s="351"/>
      <c r="F772" s="57"/>
      <c r="G772" s="57"/>
      <c r="H772" s="57" t="str">
        <f t="shared" si="1"/>
        <v/>
      </c>
    </row>
    <row r="773">
      <c r="A773" s="43"/>
      <c r="B773" s="71"/>
      <c r="C773" s="67"/>
      <c r="D773" s="67"/>
      <c r="E773" s="351"/>
      <c r="F773" s="57"/>
      <c r="G773" s="57"/>
      <c r="H773" s="57" t="str">
        <f t="shared" si="1"/>
        <v/>
      </c>
    </row>
    <row r="774">
      <c r="A774" s="43"/>
      <c r="B774" s="67"/>
      <c r="C774" s="67"/>
      <c r="D774" s="67"/>
      <c r="E774" s="351"/>
      <c r="F774" s="57"/>
      <c r="G774" s="57"/>
      <c r="H774" s="57" t="str">
        <f t="shared" si="1"/>
        <v/>
      </c>
    </row>
    <row r="775">
      <c r="A775" s="43"/>
      <c r="B775" s="67"/>
      <c r="C775" s="67"/>
      <c r="D775" s="67"/>
      <c r="E775" s="351"/>
      <c r="F775" s="57"/>
      <c r="G775" s="57"/>
      <c r="H775" s="57" t="str">
        <f t="shared" si="1"/>
        <v/>
      </c>
    </row>
    <row r="776">
      <c r="A776" s="43"/>
      <c r="B776" s="67"/>
      <c r="C776" s="67"/>
      <c r="D776" s="67"/>
      <c r="E776" s="351"/>
      <c r="F776" s="57"/>
      <c r="G776" s="57"/>
      <c r="H776" s="57" t="str">
        <f t="shared" si="1"/>
        <v/>
      </c>
    </row>
    <row r="777">
      <c r="A777" s="43"/>
      <c r="B777" s="67"/>
      <c r="C777" s="67"/>
      <c r="D777" s="67"/>
      <c r="E777" s="351"/>
      <c r="F777" s="57"/>
      <c r="G777" s="57"/>
      <c r="H777" s="57" t="str">
        <f t="shared" si="1"/>
        <v/>
      </c>
    </row>
    <row r="778">
      <c r="A778" s="43"/>
      <c r="B778" s="67"/>
      <c r="C778" s="67"/>
      <c r="D778" s="67"/>
      <c r="E778" s="351"/>
      <c r="F778" s="57"/>
      <c r="G778" s="57"/>
      <c r="H778" s="57" t="str">
        <f t="shared" si="1"/>
        <v/>
      </c>
    </row>
    <row r="779">
      <c r="A779" s="43"/>
      <c r="B779" s="71"/>
      <c r="C779" s="71"/>
      <c r="D779" s="71"/>
      <c r="E779" s="351"/>
      <c r="F779" s="57"/>
      <c r="G779" s="57"/>
      <c r="H779" s="57" t="str">
        <f t="shared" si="1"/>
        <v/>
      </c>
    </row>
    <row r="780">
      <c r="A780" s="43"/>
      <c r="B780" s="67"/>
      <c r="C780" s="67"/>
      <c r="D780" s="67"/>
      <c r="E780" s="351"/>
      <c r="F780" s="57"/>
      <c r="G780" s="57"/>
      <c r="H780" s="57" t="str">
        <f t="shared" si="1"/>
        <v/>
      </c>
    </row>
    <row r="781">
      <c r="A781" s="43"/>
      <c r="B781" s="67"/>
      <c r="C781" s="67"/>
      <c r="D781" s="67"/>
      <c r="E781" s="351"/>
      <c r="F781" s="57"/>
      <c r="G781" s="57"/>
      <c r="H781" s="57" t="str">
        <f t="shared" si="1"/>
        <v/>
      </c>
    </row>
    <row r="782">
      <c r="A782" s="43"/>
      <c r="B782" s="71"/>
      <c r="C782" s="71"/>
      <c r="D782" s="71"/>
      <c r="E782" s="351"/>
      <c r="F782" s="57"/>
      <c r="G782" s="57"/>
      <c r="H782" s="57" t="str">
        <f t="shared" si="1"/>
        <v/>
      </c>
    </row>
    <row r="783">
      <c r="A783" s="43"/>
      <c r="B783" s="71"/>
      <c r="C783" s="71"/>
      <c r="D783" s="71"/>
      <c r="E783" s="351"/>
      <c r="F783" s="57"/>
      <c r="G783" s="57"/>
      <c r="H783" s="57" t="str">
        <f t="shared" si="1"/>
        <v/>
      </c>
    </row>
    <row r="784">
      <c r="A784" s="43"/>
      <c r="B784" s="67"/>
      <c r="C784" s="67"/>
      <c r="D784" s="67"/>
      <c r="E784" s="351"/>
      <c r="F784" s="57"/>
      <c r="G784" s="57"/>
      <c r="H784" s="57" t="str">
        <f t="shared" si="1"/>
        <v/>
      </c>
    </row>
    <row r="785">
      <c r="A785" s="43"/>
      <c r="B785" s="67"/>
      <c r="C785" s="67"/>
      <c r="D785" s="67"/>
      <c r="E785" s="351"/>
      <c r="F785" s="57"/>
      <c r="G785" s="57"/>
      <c r="H785" s="57" t="str">
        <f t="shared" si="1"/>
        <v/>
      </c>
    </row>
    <row r="786">
      <c r="A786" s="43"/>
      <c r="B786" s="67"/>
      <c r="C786" s="67"/>
      <c r="D786" s="67"/>
      <c r="E786" s="351"/>
      <c r="F786" s="57"/>
      <c r="G786" s="57"/>
      <c r="H786" s="57" t="str">
        <f t="shared" si="1"/>
        <v/>
      </c>
    </row>
    <row r="787">
      <c r="A787" s="43"/>
      <c r="B787" s="71"/>
      <c r="C787" s="71"/>
      <c r="D787" s="71"/>
      <c r="E787" s="351"/>
      <c r="F787" s="57"/>
      <c r="G787" s="57"/>
      <c r="H787" s="57" t="str">
        <f t="shared" si="1"/>
        <v/>
      </c>
    </row>
    <row r="788">
      <c r="A788" s="43"/>
      <c r="B788" s="67"/>
      <c r="C788" s="67"/>
      <c r="D788" s="67"/>
      <c r="E788" s="351"/>
      <c r="F788" s="57"/>
      <c r="G788" s="57"/>
      <c r="H788" s="57" t="str">
        <f t="shared" si="1"/>
        <v/>
      </c>
    </row>
    <row r="789">
      <c r="A789" s="43"/>
      <c r="B789" s="67"/>
      <c r="C789" s="67"/>
      <c r="D789" s="67"/>
      <c r="E789" s="351"/>
      <c r="F789" s="57"/>
      <c r="G789" s="57"/>
      <c r="H789" s="57" t="str">
        <f t="shared" si="1"/>
        <v/>
      </c>
    </row>
    <row r="790">
      <c r="A790" s="43"/>
      <c r="B790" s="71"/>
      <c r="C790" s="71"/>
      <c r="D790" s="71"/>
      <c r="E790" s="351"/>
      <c r="F790" s="57"/>
      <c r="G790" s="57"/>
      <c r="H790" s="57" t="str">
        <f t="shared" si="1"/>
        <v/>
      </c>
    </row>
    <row r="791">
      <c r="A791" s="43"/>
      <c r="B791" s="67"/>
      <c r="C791" s="67"/>
      <c r="D791" s="67"/>
      <c r="E791" s="351"/>
      <c r="F791" s="57"/>
      <c r="G791" s="57"/>
      <c r="H791" s="57" t="str">
        <f t="shared" si="1"/>
        <v/>
      </c>
    </row>
    <row r="792">
      <c r="A792" s="43"/>
      <c r="B792" s="67"/>
      <c r="C792" s="67"/>
      <c r="D792" s="67"/>
      <c r="E792" s="351"/>
      <c r="F792" s="57"/>
      <c r="G792" s="57"/>
      <c r="H792" s="57" t="str">
        <f t="shared" si="1"/>
        <v/>
      </c>
    </row>
    <row r="793">
      <c r="A793" s="43"/>
      <c r="B793" s="71"/>
      <c r="C793" s="71"/>
      <c r="D793" s="71"/>
      <c r="E793" s="351"/>
      <c r="F793" s="57"/>
      <c r="G793" s="57"/>
      <c r="H793" s="57" t="str">
        <f t="shared" si="1"/>
        <v/>
      </c>
    </row>
    <row r="794">
      <c r="A794" s="43"/>
      <c r="B794" s="71"/>
      <c r="C794" s="71"/>
      <c r="D794" s="71"/>
      <c r="E794" s="351"/>
      <c r="F794" s="57"/>
      <c r="G794" s="57"/>
      <c r="H794" s="57" t="str">
        <f t="shared" si="1"/>
        <v/>
      </c>
    </row>
    <row r="795">
      <c r="A795" s="43"/>
      <c r="B795" s="67"/>
      <c r="C795" s="67"/>
      <c r="D795" s="67"/>
      <c r="E795" s="351"/>
      <c r="F795" s="57"/>
      <c r="G795" s="57"/>
      <c r="H795" s="57" t="str">
        <f t="shared" si="1"/>
        <v/>
      </c>
    </row>
    <row r="796">
      <c r="A796" s="43"/>
      <c r="B796" s="67"/>
      <c r="C796" s="71"/>
      <c r="D796" s="71"/>
      <c r="E796" s="351"/>
      <c r="F796" s="57"/>
      <c r="G796" s="57"/>
      <c r="H796" s="57" t="str">
        <f t="shared" si="1"/>
        <v/>
      </c>
    </row>
    <row r="797">
      <c r="A797" s="43"/>
      <c r="B797" s="67"/>
      <c r="C797" s="67"/>
      <c r="D797" s="67"/>
      <c r="E797" s="351"/>
      <c r="F797" s="57"/>
      <c r="G797" s="57"/>
      <c r="H797" s="57" t="str">
        <f t="shared" si="1"/>
        <v/>
      </c>
    </row>
    <row r="798">
      <c r="A798" s="43"/>
      <c r="B798" s="67"/>
      <c r="C798" s="67"/>
      <c r="D798" s="67"/>
      <c r="E798" s="351"/>
      <c r="F798" s="57"/>
      <c r="G798" s="57"/>
      <c r="H798" s="57" t="str">
        <f t="shared" si="1"/>
        <v/>
      </c>
    </row>
    <row r="799">
      <c r="A799" s="43"/>
      <c r="B799" s="67"/>
      <c r="C799" s="67"/>
      <c r="D799" s="67"/>
      <c r="E799" s="351"/>
      <c r="F799" s="57"/>
      <c r="G799" s="57"/>
      <c r="H799" s="57" t="str">
        <f t="shared" si="1"/>
        <v/>
      </c>
    </row>
    <row r="800">
      <c r="A800" s="43"/>
      <c r="B800" s="71"/>
      <c r="C800" s="71"/>
      <c r="D800" s="71"/>
      <c r="E800" s="351"/>
      <c r="F800" s="57"/>
      <c r="G800" s="57"/>
      <c r="H800" s="57" t="str">
        <f t="shared" si="1"/>
        <v/>
      </c>
    </row>
    <row r="801">
      <c r="A801" s="43"/>
      <c r="B801" s="71"/>
      <c r="C801" s="71"/>
      <c r="D801" s="71"/>
      <c r="E801" s="351"/>
      <c r="F801" s="57"/>
      <c r="G801" s="57"/>
      <c r="H801" s="57" t="str">
        <f t="shared" si="1"/>
        <v/>
      </c>
    </row>
    <row r="802">
      <c r="A802" s="43"/>
      <c r="B802" s="67"/>
      <c r="C802" s="67"/>
      <c r="D802" s="67"/>
      <c r="E802" s="351"/>
      <c r="F802" s="57"/>
      <c r="G802" s="57"/>
      <c r="H802" s="57" t="str">
        <f t="shared" si="1"/>
        <v/>
      </c>
    </row>
    <row r="803">
      <c r="A803" s="43"/>
      <c r="B803" s="67"/>
      <c r="C803" s="67"/>
      <c r="D803" s="67"/>
      <c r="E803" s="351"/>
      <c r="F803" s="57"/>
      <c r="G803" s="57"/>
      <c r="H803" s="57" t="str">
        <f t="shared" si="1"/>
        <v/>
      </c>
    </row>
    <row r="804">
      <c r="A804" s="43"/>
      <c r="B804" s="67"/>
      <c r="C804" s="67"/>
      <c r="D804" s="67"/>
      <c r="E804" s="351"/>
      <c r="F804" s="57"/>
      <c r="G804" s="57"/>
      <c r="H804" s="57" t="str">
        <f t="shared" si="1"/>
        <v/>
      </c>
    </row>
    <row r="805">
      <c r="A805" s="43"/>
      <c r="B805" s="67"/>
      <c r="C805" s="67"/>
      <c r="D805" s="67"/>
      <c r="E805" s="351"/>
      <c r="F805" s="57"/>
      <c r="G805" s="57"/>
      <c r="H805" s="57" t="str">
        <f t="shared" si="1"/>
        <v/>
      </c>
    </row>
    <row r="806">
      <c r="A806" s="43"/>
      <c r="B806" s="71"/>
      <c r="C806" s="71"/>
      <c r="D806" s="71"/>
      <c r="E806" s="351"/>
      <c r="F806" s="57"/>
      <c r="G806" s="57"/>
      <c r="H806" s="57" t="str">
        <f t="shared" si="1"/>
        <v/>
      </c>
    </row>
    <row r="807">
      <c r="A807" s="43"/>
      <c r="B807" s="71"/>
      <c r="C807" s="71"/>
      <c r="D807" s="71"/>
      <c r="E807" s="351"/>
      <c r="F807" s="57"/>
      <c r="G807" s="57"/>
      <c r="H807" s="57" t="str">
        <f t="shared" si="1"/>
        <v/>
      </c>
    </row>
    <row r="808">
      <c r="A808" s="43"/>
      <c r="B808" s="67"/>
      <c r="C808" s="67"/>
      <c r="D808" s="67"/>
      <c r="E808" s="351"/>
      <c r="F808" s="57"/>
      <c r="G808" s="57"/>
      <c r="H808" s="57" t="str">
        <f t="shared" si="1"/>
        <v/>
      </c>
    </row>
    <row r="809">
      <c r="A809" s="358"/>
      <c r="B809" s="358"/>
      <c r="C809" s="358"/>
      <c r="D809" s="358"/>
      <c r="E809" s="359"/>
      <c r="F809" s="57"/>
      <c r="G809" s="57"/>
      <c r="H809" s="57" t="str">
        <f t="shared" si="1"/>
        <v/>
      </c>
    </row>
    <row r="810">
      <c r="A810" s="358"/>
      <c r="B810" s="358"/>
      <c r="C810" s="358"/>
      <c r="D810" s="358"/>
      <c r="E810" s="359"/>
      <c r="F810" s="57"/>
      <c r="G810" s="57"/>
      <c r="H810" s="57" t="str">
        <f t="shared" si="1"/>
        <v/>
      </c>
    </row>
    <row r="811">
      <c r="A811" s="358"/>
      <c r="B811" s="358"/>
      <c r="C811" s="358"/>
      <c r="D811" s="358"/>
      <c r="E811" s="359"/>
      <c r="F811" s="57"/>
      <c r="G811" s="57"/>
      <c r="H811" s="57" t="str">
        <f t="shared" si="1"/>
        <v/>
      </c>
    </row>
    <row r="812">
      <c r="A812" s="358"/>
      <c r="B812" s="358"/>
      <c r="C812" s="358"/>
      <c r="D812" s="358"/>
      <c r="E812" s="359"/>
      <c r="F812" s="57"/>
      <c r="G812" s="57"/>
      <c r="H812" s="57" t="str">
        <f t="shared" si="1"/>
        <v/>
      </c>
    </row>
    <row r="813">
      <c r="A813" s="358"/>
      <c r="B813" s="358"/>
      <c r="C813" s="358"/>
      <c r="D813" s="358"/>
      <c r="E813" s="359"/>
      <c r="F813" s="57"/>
      <c r="G813" s="57"/>
      <c r="H813" s="57" t="str">
        <f t="shared" si="1"/>
        <v/>
      </c>
    </row>
    <row r="814">
      <c r="A814" s="358"/>
      <c r="B814" s="358"/>
      <c r="C814" s="358"/>
      <c r="D814" s="358"/>
      <c r="E814" s="359"/>
      <c r="F814" s="57"/>
      <c r="G814" s="57"/>
      <c r="H814" s="57" t="str">
        <f t="shared" si="1"/>
        <v/>
      </c>
    </row>
    <row r="815">
      <c r="A815" s="358"/>
      <c r="B815" s="358"/>
      <c r="C815" s="358"/>
      <c r="D815" s="358"/>
      <c r="E815" s="359"/>
      <c r="F815" s="57"/>
      <c r="G815" s="57"/>
      <c r="H815" s="57" t="str">
        <f t="shared" si="1"/>
        <v/>
      </c>
    </row>
    <row r="816">
      <c r="A816" s="358"/>
      <c r="B816" s="358"/>
      <c r="C816" s="358"/>
      <c r="D816" s="358"/>
      <c r="E816" s="359"/>
      <c r="F816" s="57"/>
      <c r="G816" s="57"/>
      <c r="H816" s="57" t="str">
        <f t="shared" si="1"/>
        <v/>
      </c>
    </row>
    <row r="817">
      <c r="A817" s="358"/>
      <c r="B817" s="358"/>
      <c r="C817" s="358"/>
      <c r="D817" s="358"/>
      <c r="E817" s="359"/>
      <c r="F817" s="57"/>
      <c r="G817" s="57"/>
      <c r="H817" s="57" t="str">
        <f t="shared" si="1"/>
        <v/>
      </c>
    </row>
    <row r="818">
      <c r="A818" s="358"/>
      <c r="B818" s="358"/>
      <c r="C818" s="358"/>
      <c r="D818" s="358"/>
      <c r="E818" s="359"/>
      <c r="F818" s="57"/>
      <c r="G818" s="57"/>
      <c r="H818" s="57" t="str">
        <f t="shared" si="1"/>
        <v/>
      </c>
    </row>
    <row r="819">
      <c r="A819" s="358"/>
      <c r="B819" s="358"/>
      <c r="C819" s="358"/>
      <c r="D819" s="358"/>
      <c r="E819" s="359"/>
      <c r="F819" s="57"/>
      <c r="G819" s="57"/>
      <c r="H819" s="57" t="str">
        <f t="shared" si="1"/>
        <v/>
      </c>
    </row>
    <row r="820">
      <c r="A820" s="358"/>
      <c r="B820" s="358"/>
      <c r="C820" s="358"/>
      <c r="D820" s="358"/>
      <c r="E820" s="359"/>
      <c r="F820" s="57"/>
      <c r="G820" s="57"/>
      <c r="H820" s="57" t="str">
        <f t="shared" si="1"/>
        <v/>
      </c>
    </row>
    <row r="821">
      <c r="A821" s="358"/>
      <c r="B821" s="358"/>
      <c r="C821" s="358"/>
      <c r="D821" s="358"/>
      <c r="E821" s="359"/>
      <c r="F821" s="57"/>
      <c r="G821" s="57"/>
      <c r="H821" s="57" t="str">
        <f t="shared" si="1"/>
        <v/>
      </c>
    </row>
    <row r="822">
      <c r="A822" s="358"/>
      <c r="B822" s="358"/>
      <c r="C822" s="358"/>
      <c r="D822" s="358"/>
      <c r="E822" s="359"/>
      <c r="F822" s="57"/>
      <c r="G822" s="57"/>
      <c r="H822" s="57" t="str">
        <f t="shared" si="1"/>
        <v/>
      </c>
    </row>
    <row r="823">
      <c r="A823" s="358"/>
      <c r="B823" s="358"/>
      <c r="C823" s="358"/>
      <c r="D823" s="358"/>
      <c r="E823" s="359"/>
      <c r="F823" s="57"/>
      <c r="G823" s="57"/>
      <c r="H823" s="57" t="str">
        <f t="shared" si="1"/>
        <v/>
      </c>
    </row>
    <row r="824">
      <c r="A824" s="358"/>
      <c r="B824" s="358"/>
      <c r="C824" s="358"/>
      <c r="D824" s="358"/>
      <c r="E824" s="359"/>
      <c r="F824" s="57"/>
      <c r="G824" s="57"/>
      <c r="H824" s="57" t="str">
        <f t="shared" si="1"/>
        <v/>
      </c>
    </row>
    <row r="825">
      <c r="A825" s="358"/>
      <c r="B825" s="358"/>
      <c r="C825" s="358"/>
      <c r="D825" s="358"/>
      <c r="E825" s="359"/>
      <c r="F825" s="57"/>
      <c r="G825" s="57"/>
      <c r="H825" s="57" t="str">
        <f t="shared" si="1"/>
        <v/>
      </c>
    </row>
    <row r="826">
      <c r="A826" s="358"/>
      <c r="B826" s="358"/>
      <c r="C826" s="358"/>
      <c r="D826" s="358"/>
      <c r="E826" s="359"/>
      <c r="F826" s="57"/>
      <c r="G826" s="57"/>
      <c r="H826" s="57" t="str">
        <f t="shared" si="1"/>
        <v/>
      </c>
    </row>
    <row r="827">
      <c r="A827" s="358"/>
      <c r="B827" s="358"/>
      <c r="C827" s="358"/>
      <c r="D827" s="358"/>
      <c r="E827" s="359"/>
      <c r="F827" s="57"/>
      <c r="G827" s="57"/>
      <c r="H827" s="57" t="str">
        <f t="shared" si="1"/>
        <v/>
      </c>
    </row>
    <row r="828">
      <c r="A828" s="358"/>
      <c r="B828" s="358"/>
      <c r="C828" s="358"/>
      <c r="D828" s="358"/>
      <c r="E828" s="359"/>
      <c r="F828" s="57"/>
      <c r="G828" s="57"/>
      <c r="H828" s="57" t="str">
        <f t="shared" si="1"/>
        <v/>
      </c>
    </row>
    <row r="829">
      <c r="A829" s="358"/>
      <c r="B829" s="358"/>
      <c r="C829" s="358"/>
      <c r="D829" s="358"/>
      <c r="E829" s="359"/>
      <c r="F829" s="57"/>
      <c r="G829" s="57"/>
      <c r="H829" s="57" t="str">
        <f t="shared" si="1"/>
        <v/>
      </c>
    </row>
    <row r="830">
      <c r="A830" s="358"/>
      <c r="B830" s="358"/>
      <c r="C830" s="358"/>
      <c r="D830" s="358"/>
      <c r="E830" s="359"/>
      <c r="F830" s="57"/>
      <c r="G830" s="57"/>
      <c r="H830" s="57" t="str">
        <f t="shared" si="1"/>
        <v/>
      </c>
    </row>
    <row r="831">
      <c r="A831" s="358"/>
      <c r="B831" s="358"/>
      <c r="C831" s="358"/>
      <c r="D831" s="358"/>
      <c r="E831" s="359"/>
      <c r="F831" s="57"/>
      <c r="G831" s="57"/>
      <c r="H831" s="57" t="str">
        <f t="shared" si="1"/>
        <v/>
      </c>
    </row>
    <row r="832">
      <c r="A832" s="358"/>
      <c r="B832" s="358"/>
      <c r="C832" s="358"/>
      <c r="D832" s="358"/>
      <c r="E832" s="359"/>
      <c r="F832" s="57"/>
      <c r="G832" s="57"/>
      <c r="H832" s="57" t="str">
        <f t="shared" si="1"/>
        <v/>
      </c>
    </row>
    <row r="833">
      <c r="A833" s="358"/>
      <c r="B833" s="358"/>
      <c r="C833" s="358"/>
      <c r="D833" s="358"/>
      <c r="E833" s="359"/>
      <c r="F833" s="57"/>
      <c r="G833" s="57"/>
      <c r="H833" s="57" t="str">
        <f t="shared" si="1"/>
        <v/>
      </c>
    </row>
    <row r="834">
      <c r="A834" s="358"/>
      <c r="B834" s="358"/>
      <c r="C834" s="358"/>
      <c r="D834" s="358"/>
      <c r="E834" s="359"/>
      <c r="F834" s="57"/>
      <c r="G834" s="57"/>
      <c r="H834" s="57" t="str">
        <f t="shared" si="1"/>
        <v/>
      </c>
    </row>
    <row r="835">
      <c r="A835" s="358"/>
      <c r="B835" s="358"/>
      <c r="C835" s="358"/>
      <c r="D835" s="358"/>
      <c r="E835" s="359"/>
      <c r="F835" s="57"/>
      <c r="G835" s="57"/>
      <c r="H835" s="57" t="str">
        <f t="shared" si="1"/>
        <v/>
      </c>
    </row>
    <row r="836">
      <c r="A836" s="358"/>
      <c r="B836" s="358"/>
      <c r="C836" s="358"/>
      <c r="D836" s="358"/>
      <c r="E836" s="359"/>
      <c r="F836" s="57"/>
      <c r="G836" s="57"/>
      <c r="H836" s="57" t="str">
        <f t="shared" si="1"/>
        <v/>
      </c>
    </row>
    <row r="837">
      <c r="A837" s="358"/>
      <c r="B837" s="358"/>
      <c r="C837" s="358"/>
      <c r="D837" s="358"/>
      <c r="E837" s="359"/>
      <c r="F837" s="57"/>
      <c r="G837" s="57"/>
      <c r="H837" s="57" t="str">
        <f t="shared" si="1"/>
        <v/>
      </c>
    </row>
    <row r="838">
      <c r="A838" s="358"/>
      <c r="B838" s="358"/>
      <c r="C838" s="358"/>
      <c r="D838" s="358"/>
      <c r="E838" s="359"/>
      <c r="F838" s="57"/>
      <c r="G838" s="57"/>
      <c r="H838" s="57" t="str">
        <f t="shared" si="1"/>
        <v/>
      </c>
    </row>
    <row r="839">
      <c r="A839" s="358"/>
      <c r="B839" s="358"/>
      <c r="C839" s="358"/>
      <c r="D839" s="358"/>
      <c r="E839" s="359"/>
      <c r="F839" s="57"/>
      <c r="G839" s="57"/>
      <c r="H839" s="57" t="str">
        <f t="shared" si="1"/>
        <v/>
      </c>
    </row>
    <row r="840">
      <c r="A840" s="358"/>
      <c r="B840" s="358"/>
      <c r="C840" s="358"/>
      <c r="D840" s="358"/>
      <c r="E840" s="359"/>
      <c r="F840" s="57"/>
      <c r="G840" s="57"/>
      <c r="H840" s="57" t="str">
        <f t="shared" si="1"/>
        <v/>
      </c>
    </row>
    <row r="841">
      <c r="A841" s="358"/>
      <c r="B841" s="358"/>
      <c r="C841" s="358"/>
      <c r="D841" s="358"/>
      <c r="E841" s="359"/>
      <c r="F841" s="57"/>
      <c r="G841" s="57"/>
      <c r="H841" s="57" t="str">
        <f t="shared" si="1"/>
        <v/>
      </c>
    </row>
    <row r="842">
      <c r="A842" s="358"/>
      <c r="B842" s="358"/>
      <c r="C842" s="358"/>
      <c r="D842" s="358"/>
      <c r="E842" s="359"/>
      <c r="F842" s="57"/>
      <c r="G842" s="57"/>
      <c r="H842" s="57" t="str">
        <f t="shared" si="1"/>
        <v/>
      </c>
    </row>
    <row r="843">
      <c r="A843" s="358"/>
      <c r="B843" s="358"/>
      <c r="C843" s="358"/>
      <c r="D843" s="358"/>
      <c r="E843" s="359"/>
      <c r="F843" s="57"/>
      <c r="G843" s="57"/>
      <c r="H843" s="57" t="str">
        <f t="shared" si="1"/>
        <v/>
      </c>
    </row>
    <row r="844">
      <c r="A844" s="358"/>
      <c r="B844" s="358"/>
      <c r="C844" s="358"/>
      <c r="D844" s="358"/>
      <c r="E844" s="359"/>
      <c r="F844" s="57"/>
      <c r="G844" s="57"/>
      <c r="H844" s="57" t="str">
        <f t="shared" si="1"/>
        <v/>
      </c>
    </row>
    <row r="845">
      <c r="A845" s="358"/>
      <c r="B845" s="358"/>
      <c r="C845" s="358"/>
      <c r="D845" s="358"/>
      <c r="E845" s="359"/>
      <c r="F845" s="57"/>
      <c r="G845" s="57"/>
      <c r="H845" s="57" t="str">
        <f t="shared" si="1"/>
        <v/>
      </c>
    </row>
    <row r="846">
      <c r="A846" s="358"/>
      <c r="B846" s="358"/>
      <c r="C846" s="358"/>
      <c r="D846" s="358"/>
      <c r="E846" s="359"/>
      <c r="F846" s="57"/>
      <c r="G846" s="57"/>
      <c r="H846" s="57" t="str">
        <f t="shared" si="1"/>
        <v/>
      </c>
    </row>
    <row r="847">
      <c r="A847" s="358"/>
      <c r="B847" s="358"/>
      <c r="C847" s="358"/>
      <c r="D847" s="358"/>
      <c r="E847" s="359"/>
      <c r="F847" s="57"/>
      <c r="G847" s="57"/>
      <c r="H847" s="57" t="str">
        <f t="shared" si="1"/>
        <v/>
      </c>
    </row>
    <row r="848">
      <c r="A848" s="358"/>
      <c r="B848" s="358"/>
      <c r="C848" s="358"/>
      <c r="D848" s="358"/>
      <c r="E848" s="359"/>
      <c r="F848" s="57"/>
      <c r="G848" s="57"/>
      <c r="H848" s="57" t="str">
        <f t="shared" si="1"/>
        <v/>
      </c>
    </row>
    <row r="849">
      <c r="A849" s="358"/>
      <c r="B849" s="358"/>
      <c r="C849" s="358"/>
      <c r="D849" s="358"/>
      <c r="E849" s="359"/>
      <c r="F849" s="57"/>
      <c r="G849" s="57"/>
      <c r="H849" s="57" t="str">
        <f t="shared" si="1"/>
        <v/>
      </c>
    </row>
    <row r="850">
      <c r="A850" s="358"/>
      <c r="B850" s="358"/>
      <c r="C850" s="358"/>
      <c r="D850" s="358"/>
      <c r="E850" s="359"/>
      <c r="F850" s="57"/>
      <c r="G850" s="57"/>
      <c r="H850" s="57" t="str">
        <f t="shared" si="1"/>
        <v/>
      </c>
    </row>
    <row r="851">
      <c r="A851" s="358"/>
      <c r="B851" s="358"/>
      <c r="C851" s="358"/>
      <c r="D851" s="358"/>
      <c r="E851" s="359"/>
      <c r="F851" s="57"/>
      <c r="G851" s="57"/>
      <c r="H851" s="57" t="str">
        <f t="shared" si="1"/>
        <v/>
      </c>
    </row>
    <row r="852">
      <c r="A852" s="358"/>
      <c r="B852" s="358"/>
      <c r="C852" s="358"/>
      <c r="D852" s="358"/>
      <c r="E852" s="359"/>
      <c r="F852" s="57"/>
      <c r="G852" s="57"/>
      <c r="H852" s="57" t="str">
        <f t="shared" si="1"/>
        <v/>
      </c>
    </row>
    <row r="853">
      <c r="A853" s="358"/>
      <c r="B853" s="358"/>
      <c r="C853" s="358"/>
      <c r="D853" s="358"/>
      <c r="E853" s="359"/>
      <c r="F853" s="57"/>
      <c r="G853" s="57"/>
      <c r="H853" s="57" t="str">
        <f t="shared" si="1"/>
        <v/>
      </c>
    </row>
    <row r="854">
      <c r="A854" s="358"/>
      <c r="B854" s="358"/>
      <c r="C854" s="358"/>
      <c r="D854" s="358"/>
      <c r="E854" s="359"/>
      <c r="F854" s="57"/>
      <c r="G854" s="57"/>
      <c r="H854" s="57" t="str">
        <f t="shared" si="1"/>
        <v/>
      </c>
    </row>
    <row r="855">
      <c r="A855" s="358"/>
      <c r="B855" s="358"/>
      <c r="C855" s="358"/>
      <c r="D855" s="358"/>
      <c r="E855" s="359"/>
      <c r="F855" s="57"/>
      <c r="G855" s="57"/>
      <c r="H855" s="57" t="str">
        <f t="shared" si="1"/>
        <v/>
      </c>
    </row>
    <row r="856">
      <c r="A856" s="358"/>
      <c r="B856" s="358"/>
      <c r="C856" s="358"/>
      <c r="D856" s="358"/>
      <c r="E856" s="359"/>
      <c r="F856" s="57"/>
      <c r="G856" s="57"/>
      <c r="H856" s="57" t="str">
        <f t="shared" si="1"/>
        <v/>
      </c>
    </row>
    <row r="857">
      <c r="A857" s="358"/>
      <c r="B857" s="358"/>
      <c r="C857" s="358"/>
      <c r="D857" s="358"/>
      <c r="E857" s="359"/>
      <c r="F857" s="57"/>
      <c r="G857" s="57"/>
      <c r="H857" s="57" t="str">
        <f t="shared" si="1"/>
        <v/>
      </c>
    </row>
    <row r="858">
      <c r="A858" s="358"/>
      <c r="B858" s="358"/>
      <c r="C858" s="358"/>
      <c r="D858" s="358"/>
      <c r="E858" s="359"/>
      <c r="F858" s="57"/>
      <c r="G858" s="57"/>
      <c r="H858" s="57" t="str">
        <f t="shared" si="1"/>
        <v/>
      </c>
    </row>
    <row r="859">
      <c r="A859" s="358"/>
      <c r="B859" s="358"/>
      <c r="C859" s="358"/>
      <c r="D859" s="358"/>
      <c r="E859" s="359"/>
      <c r="F859" s="57"/>
      <c r="G859" s="57"/>
      <c r="H859" s="57" t="str">
        <f t="shared" si="1"/>
        <v/>
      </c>
    </row>
    <row r="860">
      <c r="A860" s="358"/>
      <c r="B860" s="358"/>
      <c r="C860" s="358"/>
      <c r="D860" s="358"/>
      <c r="E860" s="359"/>
      <c r="F860" s="57"/>
      <c r="G860" s="57"/>
      <c r="H860" s="57" t="str">
        <f t="shared" si="1"/>
        <v/>
      </c>
    </row>
    <row r="861">
      <c r="A861" s="358"/>
      <c r="B861" s="358"/>
      <c r="C861" s="358"/>
      <c r="D861" s="358"/>
      <c r="E861" s="359"/>
      <c r="F861" s="57"/>
      <c r="G861" s="57"/>
      <c r="H861" s="57" t="str">
        <f t="shared" si="1"/>
        <v/>
      </c>
    </row>
    <row r="862">
      <c r="A862" s="358"/>
      <c r="B862" s="358"/>
      <c r="C862" s="358"/>
      <c r="D862" s="358"/>
      <c r="E862" s="359"/>
      <c r="F862" s="57"/>
      <c r="G862" s="57"/>
      <c r="H862" s="57" t="str">
        <f t="shared" si="1"/>
        <v/>
      </c>
    </row>
    <row r="863">
      <c r="A863" s="358"/>
      <c r="B863" s="358"/>
      <c r="C863" s="358"/>
      <c r="D863" s="358"/>
      <c r="E863" s="359"/>
      <c r="F863" s="57"/>
      <c r="G863" s="57"/>
      <c r="H863" s="57" t="str">
        <f t="shared" si="1"/>
        <v/>
      </c>
    </row>
    <row r="864">
      <c r="A864" s="358"/>
      <c r="B864" s="358"/>
      <c r="C864" s="358"/>
      <c r="D864" s="358"/>
      <c r="E864" s="359"/>
      <c r="F864" s="57"/>
      <c r="G864" s="57"/>
      <c r="H864" s="57" t="str">
        <f t="shared" si="1"/>
        <v/>
      </c>
    </row>
    <row r="865">
      <c r="A865" s="358"/>
      <c r="B865" s="358"/>
      <c r="C865" s="358"/>
      <c r="D865" s="358"/>
      <c r="E865" s="359"/>
      <c r="F865" s="57"/>
      <c r="G865" s="57"/>
      <c r="H865" s="57" t="str">
        <f t="shared" si="1"/>
        <v/>
      </c>
    </row>
    <row r="866">
      <c r="A866" s="358"/>
      <c r="B866" s="358"/>
      <c r="C866" s="358"/>
      <c r="D866" s="358"/>
      <c r="E866" s="359"/>
      <c r="F866" s="57"/>
      <c r="G866" s="57"/>
      <c r="H866" s="57" t="str">
        <f t="shared" si="1"/>
        <v/>
      </c>
    </row>
    <row r="867">
      <c r="A867" s="358"/>
      <c r="B867" s="358"/>
      <c r="C867" s="358"/>
      <c r="D867" s="358"/>
      <c r="E867" s="359"/>
      <c r="F867" s="57"/>
      <c r="G867" s="57"/>
      <c r="H867" s="57" t="str">
        <f t="shared" si="1"/>
        <v/>
      </c>
    </row>
    <row r="868">
      <c r="A868" s="358"/>
      <c r="B868" s="358"/>
      <c r="C868" s="358"/>
      <c r="D868" s="358"/>
      <c r="E868" s="359"/>
      <c r="F868" s="57"/>
      <c r="G868" s="57"/>
      <c r="H868" s="57" t="str">
        <f t="shared" si="1"/>
        <v/>
      </c>
    </row>
    <row r="869">
      <c r="A869" s="358"/>
      <c r="B869" s="358"/>
      <c r="C869" s="358"/>
      <c r="D869" s="358"/>
      <c r="E869" s="359"/>
      <c r="F869" s="57"/>
      <c r="G869" s="57"/>
      <c r="H869" s="57" t="str">
        <f t="shared" si="1"/>
        <v/>
      </c>
    </row>
    <row r="870">
      <c r="A870" s="358"/>
      <c r="B870" s="358"/>
      <c r="C870" s="358"/>
      <c r="D870" s="358"/>
      <c r="E870" s="359"/>
      <c r="F870" s="57"/>
      <c r="G870" s="57"/>
      <c r="H870" s="57" t="str">
        <f t="shared" si="1"/>
        <v/>
      </c>
    </row>
    <row r="871">
      <c r="A871" s="358"/>
      <c r="B871" s="358"/>
      <c r="C871" s="358"/>
      <c r="D871" s="358"/>
      <c r="E871" s="359"/>
      <c r="F871" s="57"/>
      <c r="G871" s="57"/>
      <c r="H871" s="57" t="str">
        <f t="shared" si="1"/>
        <v/>
      </c>
    </row>
    <row r="872">
      <c r="A872" s="358"/>
      <c r="B872" s="358"/>
      <c r="C872" s="358"/>
      <c r="D872" s="358"/>
      <c r="E872" s="359"/>
      <c r="F872" s="57"/>
      <c r="G872" s="57"/>
      <c r="H872" s="57" t="str">
        <f t="shared" si="1"/>
        <v/>
      </c>
    </row>
    <row r="873">
      <c r="A873" s="358"/>
      <c r="B873" s="358"/>
      <c r="C873" s="358"/>
      <c r="D873" s="358"/>
      <c r="E873" s="359"/>
      <c r="F873" s="57"/>
      <c r="G873" s="57"/>
      <c r="H873" s="57" t="str">
        <f t="shared" si="1"/>
        <v/>
      </c>
    </row>
    <row r="874">
      <c r="A874" s="358"/>
      <c r="B874" s="358"/>
      <c r="C874" s="358"/>
      <c r="D874" s="358"/>
      <c r="E874" s="359"/>
      <c r="F874" s="57"/>
      <c r="G874" s="57"/>
      <c r="H874" s="57" t="str">
        <f t="shared" si="1"/>
        <v/>
      </c>
    </row>
    <row r="875">
      <c r="A875" s="358"/>
      <c r="B875" s="358"/>
      <c r="C875" s="358"/>
      <c r="D875" s="358"/>
      <c r="E875" s="359"/>
      <c r="F875" s="57"/>
      <c r="G875" s="57"/>
      <c r="H875" s="57" t="str">
        <f t="shared" si="1"/>
        <v/>
      </c>
    </row>
    <row r="876">
      <c r="A876" s="358"/>
      <c r="B876" s="358"/>
      <c r="C876" s="358"/>
      <c r="D876" s="358"/>
      <c r="E876" s="359"/>
      <c r="F876" s="57"/>
      <c r="G876" s="57"/>
      <c r="H876" s="57" t="str">
        <f t="shared" si="1"/>
        <v/>
      </c>
    </row>
    <row r="877">
      <c r="A877" s="358"/>
      <c r="B877" s="358"/>
      <c r="C877" s="358"/>
      <c r="D877" s="358"/>
      <c r="E877" s="359"/>
      <c r="F877" s="57"/>
      <c r="G877" s="57"/>
      <c r="H877" s="57" t="str">
        <f t="shared" si="1"/>
        <v/>
      </c>
    </row>
    <row r="878">
      <c r="A878" s="358"/>
      <c r="B878" s="358"/>
      <c r="C878" s="358"/>
      <c r="D878" s="358"/>
      <c r="E878" s="359"/>
      <c r="F878" s="57"/>
      <c r="G878" s="57"/>
      <c r="H878" s="57" t="str">
        <f t="shared" si="1"/>
        <v/>
      </c>
    </row>
    <row r="879">
      <c r="A879" s="358"/>
      <c r="B879" s="358"/>
      <c r="C879" s="358"/>
      <c r="D879" s="358"/>
      <c r="E879" s="359"/>
      <c r="F879" s="57"/>
      <c r="G879" s="57"/>
      <c r="H879" s="57" t="str">
        <f t="shared" si="1"/>
        <v/>
      </c>
    </row>
    <row r="880">
      <c r="A880" s="358"/>
      <c r="B880" s="358"/>
      <c r="C880" s="358"/>
      <c r="D880" s="358"/>
      <c r="E880" s="359"/>
      <c r="F880" s="57"/>
      <c r="G880" s="57"/>
      <c r="H880" s="57" t="str">
        <f t="shared" si="1"/>
        <v/>
      </c>
    </row>
    <row r="881">
      <c r="A881" s="358"/>
      <c r="B881" s="358"/>
      <c r="C881" s="358"/>
      <c r="D881" s="358"/>
      <c r="E881" s="359"/>
      <c r="F881" s="57"/>
      <c r="G881" s="57"/>
      <c r="H881" s="57" t="str">
        <f t="shared" si="1"/>
        <v/>
      </c>
    </row>
    <row r="882">
      <c r="A882" s="358"/>
      <c r="B882" s="358"/>
      <c r="C882" s="358"/>
      <c r="D882" s="358"/>
      <c r="E882" s="359"/>
      <c r="F882" s="57"/>
      <c r="G882" s="57"/>
      <c r="H882" s="57" t="str">
        <f t="shared" si="1"/>
        <v/>
      </c>
    </row>
    <row r="883">
      <c r="A883" s="358"/>
      <c r="B883" s="358"/>
      <c r="C883" s="358"/>
      <c r="D883" s="358"/>
      <c r="E883" s="359"/>
      <c r="F883" s="57"/>
      <c r="G883" s="57"/>
      <c r="H883" s="57" t="str">
        <f t="shared" si="1"/>
        <v/>
      </c>
    </row>
    <row r="884">
      <c r="A884" s="358"/>
      <c r="B884" s="358"/>
      <c r="C884" s="358"/>
      <c r="D884" s="358"/>
      <c r="E884" s="359"/>
      <c r="F884" s="57"/>
      <c r="G884" s="57"/>
      <c r="H884" s="57" t="str">
        <f t="shared" si="1"/>
        <v/>
      </c>
    </row>
    <row r="885">
      <c r="A885" s="358"/>
      <c r="B885" s="358"/>
      <c r="C885" s="358"/>
      <c r="D885" s="358"/>
      <c r="E885" s="359"/>
      <c r="F885" s="57"/>
      <c r="G885" s="57"/>
      <c r="H885" s="57" t="str">
        <f t="shared" si="1"/>
        <v/>
      </c>
    </row>
    <row r="886">
      <c r="A886" s="358"/>
      <c r="B886" s="358"/>
      <c r="C886" s="358"/>
      <c r="D886" s="358"/>
      <c r="E886" s="359"/>
      <c r="F886" s="57"/>
      <c r="G886" s="57"/>
      <c r="H886" s="57" t="str">
        <f t="shared" si="1"/>
        <v/>
      </c>
    </row>
    <row r="887">
      <c r="A887" s="358"/>
      <c r="B887" s="358"/>
      <c r="C887" s="358"/>
      <c r="D887" s="358"/>
      <c r="E887" s="359"/>
      <c r="F887" s="57"/>
      <c r="G887" s="57"/>
      <c r="H887" s="57" t="str">
        <f t="shared" si="1"/>
        <v/>
      </c>
    </row>
    <row r="888">
      <c r="A888" s="358"/>
      <c r="B888" s="358"/>
      <c r="C888" s="358"/>
      <c r="D888" s="358"/>
      <c r="E888" s="359"/>
      <c r="F888" s="57"/>
      <c r="G888" s="57"/>
      <c r="H888" s="57" t="str">
        <f t="shared" si="1"/>
        <v/>
      </c>
    </row>
    <row r="889">
      <c r="A889" s="358"/>
      <c r="B889" s="358"/>
      <c r="C889" s="358"/>
      <c r="D889" s="358"/>
      <c r="E889" s="359"/>
      <c r="F889" s="57"/>
      <c r="G889" s="57"/>
      <c r="H889" s="57" t="str">
        <f t="shared" si="1"/>
        <v/>
      </c>
    </row>
    <row r="890">
      <c r="A890" s="358"/>
      <c r="B890" s="358"/>
      <c r="C890" s="358"/>
      <c r="D890" s="358"/>
      <c r="E890" s="359"/>
      <c r="F890" s="57"/>
      <c r="G890" s="57"/>
      <c r="H890" s="57" t="str">
        <f t="shared" si="1"/>
        <v/>
      </c>
    </row>
    <row r="891">
      <c r="A891" s="358"/>
      <c r="B891" s="358"/>
      <c r="C891" s="358"/>
      <c r="D891" s="358"/>
      <c r="E891" s="359"/>
      <c r="F891" s="57"/>
      <c r="G891" s="57"/>
      <c r="H891" s="57" t="str">
        <f t="shared" si="1"/>
        <v/>
      </c>
    </row>
    <row r="892">
      <c r="A892" s="358"/>
      <c r="B892" s="358"/>
      <c r="C892" s="358"/>
      <c r="D892" s="358"/>
      <c r="E892" s="359"/>
      <c r="F892" s="57"/>
      <c r="G892" s="57"/>
      <c r="H892" s="57" t="str">
        <f t="shared" si="1"/>
        <v/>
      </c>
    </row>
    <row r="893">
      <c r="A893" s="358"/>
      <c r="B893" s="358"/>
      <c r="C893" s="358"/>
      <c r="D893" s="358"/>
      <c r="E893" s="359"/>
      <c r="F893" s="57"/>
      <c r="G893" s="57"/>
      <c r="H893" s="57" t="str">
        <f t="shared" si="1"/>
        <v/>
      </c>
    </row>
    <row r="894">
      <c r="A894" s="358"/>
      <c r="B894" s="358"/>
      <c r="C894" s="358"/>
      <c r="D894" s="358"/>
      <c r="E894" s="359"/>
      <c r="F894" s="57"/>
      <c r="G894" s="57"/>
      <c r="H894" s="57" t="str">
        <f t="shared" si="1"/>
        <v/>
      </c>
    </row>
    <row r="895">
      <c r="A895" s="358"/>
      <c r="B895" s="358"/>
      <c r="C895" s="358"/>
      <c r="D895" s="358"/>
      <c r="E895" s="359"/>
      <c r="F895" s="57"/>
      <c r="G895" s="57"/>
      <c r="H895" s="57" t="str">
        <f t="shared" si="1"/>
        <v/>
      </c>
    </row>
    <row r="896">
      <c r="A896" s="358"/>
      <c r="B896" s="358"/>
      <c r="C896" s="358"/>
      <c r="D896" s="358"/>
      <c r="E896" s="359"/>
      <c r="F896" s="57"/>
      <c r="G896" s="57"/>
      <c r="H896" s="57" t="str">
        <f t="shared" si="1"/>
        <v/>
      </c>
    </row>
    <row r="897">
      <c r="A897" s="358"/>
      <c r="B897" s="358"/>
      <c r="C897" s="358"/>
      <c r="D897" s="358"/>
      <c r="E897" s="359"/>
      <c r="F897" s="57"/>
      <c r="G897" s="57"/>
      <c r="H897" s="57" t="str">
        <f t="shared" si="1"/>
        <v/>
      </c>
    </row>
    <row r="898">
      <c r="A898" s="358"/>
      <c r="B898" s="358"/>
      <c r="C898" s="358"/>
      <c r="D898" s="358"/>
      <c r="E898" s="359"/>
      <c r="F898" s="57"/>
      <c r="G898" s="57"/>
      <c r="H898" s="57" t="str">
        <f t="shared" si="1"/>
        <v/>
      </c>
    </row>
    <row r="899">
      <c r="A899" s="358"/>
      <c r="B899" s="358"/>
      <c r="C899" s="358"/>
      <c r="D899" s="358"/>
      <c r="E899" s="359"/>
      <c r="F899" s="57"/>
      <c r="G899" s="57"/>
      <c r="H899" s="57" t="str">
        <f t="shared" si="1"/>
        <v/>
      </c>
    </row>
    <row r="900">
      <c r="A900" s="358"/>
      <c r="B900" s="358"/>
      <c r="C900" s="358"/>
      <c r="D900" s="358"/>
      <c r="E900" s="359"/>
      <c r="F900" s="57"/>
      <c r="G900" s="57"/>
      <c r="H900" s="57" t="str">
        <f t="shared" si="1"/>
        <v/>
      </c>
    </row>
    <row r="901">
      <c r="A901" s="358"/>
      <c r="B901" s="358"/>
      <c r="C901" s="358"/>
      <c r="D901" s="358"/>
      <c r="E901" s="359"/>
      <c r="F901" s="57"/>
      <c r="G901" s="57"/>
      <c r="H901" s="57" t="str">
        <f t="shared" si="1"/>
        <v/>
      </c>
    </row>
    <row r="902">
      <c r="A902" s="358"/>
      <c r="B902" s="358"/>
      <c r="C902" s="358"/>
      <c r="D902" s="358"/>
      <c r="E902" s="359"/>
      <c r="F902" s="57"/>
      <c r="G902" s="57"/>
      <c r="H902" s="57" t="str">
        <f t="shared" si="1"/>
        <v/>
      </c>
    </row>
    <row r="903">
      <c r="A903" s="358"/>
      <c r="B903" s="358"/>
      <c r="C903" s="358"/>
      <c r="D903" s="358"/>
      <c r="E903" s="359"/>
      <c r="F903" s="57"/>
      <c r="G903" s="57"/>
      <c r="H903" s="57" t="str">
        <f t="shared" si="1"/>
        <v/>
      </c>
    </row>
    <row r="904">
      <c r="A904" s="358"/>
      <c r="B904" s="358"/>
      <c r="C904" s="358"/>
      <c r="D904" s="358"/>
      <c r="E904" s="359"/>
      <c r="F904" s="57"/>
      <c r="G904" s="57"/>
      <c r="H904" s="57" t="str">
        <f t="shared" si="1"/>
        <v/>
      </c>
    </row>
    <row r="905">
      <c r="A905" s="358"/>
      <c r="B905" s="358"/>
      <c r="C905" s="358"/>
      <c r="D905" s="358"/>
      <c r="E905" s="359"/>
      <c r="F905" s="57"/>
      <c r="G905" s="57"/>
      <c r="H905" s="57" t="str">
        <f t="shared" si="1"/>
        <v/>
      </c>
    </row>
    <row r="906">
      <c r="A906" s="358"/>
      <c r="B906" s="358"/>
      <c r="C906" s="358"/>
      <c r="D906" s="358"/>
      <c r="E906" s="359"/>
      <c r="F906" s="57"/>
      <c r="G906" s="57"/>
      <c r="H906" s="57" t="str">
        <f t="shared" si="1"/>
        <v/>
      </c>
    </row>
    <row r="907">
      <c r="A907" s="358"/>
      <c r="B907" s="358"/>
      <c r="C907" s="358"/>
      <c r="D907" s="358"/>
      <c r="E907" s="359"/>
      <c r="F907" s="57"/>
      <c r="G907" s="57"/>
      <c r="H907" s="57" t="str">
        <f t="shared" si="1"/>
        <v/>
      </c>
    </row>
    <row r="908">
      <c r="A908" s="358"/>
      <c r="B908" s="358"/>
      <c r="C908" s="358"/>
      <c r="D908" s="358"/>
      <c r="E908" s="359"/>
      <c r="F908" s="57"/>
      <c r="G908" s="57"/>
      <c r="H908" s="57" t="str">
        <f t="shared" si="1"/>
        <v/>
      </c>
    </row>
    <row r="909">
      <c r="A909" s="358"/>
      <c r="B909" s="358"/>
      <c r="C909" s="358"/>
      <c r="D909" s="358"/>
      <c r="E909" s="359"/>
      <c r="F909" s="57"/>
      <c r="G909" s="57"/>
      <c r="H909" s="57" t="str">
        <f t="shared" si="1"/>
        <v/>
      </c>
    </row>
    <row r="910">
      <c r="A910" s="358"/>
      <c r="B910" s="358"/>
      <c r="C910" s="358"/>
      <c r="D910" s="358"/>
      <c r="E910" s="359"/>
      <c r="F910" s="57"/>
      <c r="G910" s="57"/>
      <c r="H910" s="57" t="str">
        <f t="shared" si="1"/>
        <v/>
      </c>
    </row>
    <row r="911">
      <c r="A911" s="358"/>
      <c r="B911" s="358"/>
      <c r="C911" s="358"/>
      <c r="D911" s="358"/>
      <c r="E911" s="359"/>
      <c r="F911" s="57"/>
      <c r="G911" s="57"/>
      <c r="H911" s="57" t="str">
        <f t="shared" si="1"/>
        <v/>
      </c>
    </row>
    <row r="912">
      <c r="A912" s="358"/>
      <c r="B912" s="358"/>
      <c r="C912" s="358"/>
      <c r="D912" s="358"/>
      <c r="E912" s="359"/>
      <c r="F912" s="57"/>
      <c r="G912" s="57"/>
      <c r="H912" s="57" t="str">
        <f t="shared" si="1"/>
        <v/>
      </c>
    </row>
    <row r="913">
      <c r="A913" s="358"/>
      <c r="B913" s="358"/>
      <c r="C913" s="358"/>
      <c r="D913" s="358"/>
      <c r="E913" s="359"/>
      <c r="F913" s="57"/>
      <c r="G913" s="57"/>
      <c r="H913" s="57" t="str">
        <f t="shared" si="1"/>
        <v/>
      </c>
    </row>
    <row r="914">
      <c r="A914" s="358"/>
      <c r="B914" s="358"/>
      <c r="C914" s="358"/>
      <c r="D914" s="358"/>
      <c r="E914" s="359"/>
      <c r="F914" s="57"/>
      <c r="G914" s="57"/>
      <c r="H914" s="57" t="str">
        <f t="shared" si="1"/>
        <v/>
      </c>
    </row>
    <row r="915">
      <c r="A915" s="358"/>
      <c r="B915" s="358"/>
      <c r="C915" s="358"/>
      <c r="D915" s="358"/>
      <c r="E915" s="359"/>
      <c r="F915" s="57"/>
      <c r="G915" s="57"/>
      <c r="H915" s="57" t="str">
        <f t="shared" si="1"/>
        <v/>
      </c>
    </row>
    <row r="916">
      <c r="A916" s="358"/>
      <c r="B916" s="358"/>
      <c r="C916" s="358"/>
      <c r="D916" s="358"/>
      <c r="E916" s="359"/>
      <c r="F916" s="57"/>
      <c r="G916" s="57"/>
      <c r="H916" s="57" t="str">
        <f t="shared" si="1"/>
        <v/>
      </c>
    </row>
    <row r="917">
      <c r="A917" s="358"/>
      <c r="B917" s="358"/>
      <c r="C917" s="358"/>
      <c r="D917" s="358"/>
      <c r="E917" s="359"/>
      <c r="F917" s="57"/>
      <c r="G917" s="57"/>
      <c r="H917" s="57" t="str">
        <f t="shared" si="1"/>
        <v/>
      </c>
    </row>
    <row r="918">
      <c r="A918" s="358"/>
      <c r="B918" s="358"/>
      <c r="C918" s="358"/>
      <c r="D918" s="358"/>
      <c r="E918" s="359"/>
      <c r="F918" s="57"/>
      <c r="G918" s="57"/>
      <c r="H918" s="57" t="str">
        <f t="shared" si="1"/>
        <v/>
      </c>
    </row>
    <row r="919">
      <c r="A919" s="358"/>
      <c r="B919" s="358"/>
      <c r="C919" s="358"/>
      <c r="D919" s="358"/>
      <c r="E919" s="359"/>
      <c r="F919" s="57"/>
      <c r="G919" s="57"/>
      <c r="H919" s="57" t="str">
        <f t="shared" si="1"/>
        <v/>
      </c>
    </row>
    <row r="920">
      <c r="A920" s="358"/>
      <c r="B920" s="358"/>
      <c r="C920" s="358"/>
      <c r="D920" s="358"/>
      <c r="E920" s="359"/>
      <c r="F920" s="57"/>
      <c r="G920" s="57"/>
      <c r="H920" s="57" t="str">
        <f t="shared" si="1"/>
        <v/>
      </c>
    </row>
    <row r="921">
      <c r="A921" s="358"/>
      <c r="B921" s="358"/>
      <c r="C921" s="358"/>
      <c r="D921" s="358"/>
      <c r="E921" s="359"/>
      <c r="F921" s="57"/>
      <c r="G921" s="57"/>
      <c r="H921" s="57" t="str">
        <f t="shared" si="1"/>
        <v/>
      </c>
    </row>
    <row r="922">
      <c r="A922" s="358"/>
      <c r="B922" s="358"/>
      <c r="C922" s="358"/>
      <c r="D922" s="358"/>
      <c r="E922" s="359"/>
      <c r="F922" s="57"/>
      <c r="G922" s="57"/>
      <c r="H922" s="57" t="str">
        <f t="shared" si="1"/>
        <v/>
      </c>
    </row>
    <row r="923">
      <c r="A923" s="358"/>
      <c r="B923" s="358"/>
      <c r="C923" s="358"/>
      <c r="D923" s="358"/>
      <c r="E923" s="359"/>
      <c r="F923" s="57"/>
      <c r="G923" s="57"/>
      <c r="H923" s="57" t="str">
        <f t="shared" si="1"/>
        <v/>
      </c>
    </row>
    <row r="924">
      <c r="A924" s="358"/>
      <c r="B924" s="358"/>
      <c r="C924" s="358"/>
      <c r="D924" s="358"/>
      <c r="E924" s="359"/>
      <c r="F924" s="57"/>
      <c r="G924" s="57"/>
      <c r="H924" s="57" t="str">
        <f t="shared" si="1"/>
        <v/>
      </c>
    </row>
    <row r="925">
      <c r="A925" s="358"/>
      <c r="B925" s="358"/>
      <c r="C925" s="358"/>
      <c r="D925" s="358"/>
      <c r="E925" s="359"/>
      <c r="F925" s="57"/>
      <c r="G925" s="57"/>
      <c r="H925" s="57" t="str">
        <f t="shared" si="1"/>
        <v/>
      </c>
    </row>
    <row r="926">
      <c r="A926" s="358"/>
      <c r="B926" s="358"/>
      <c r="C926" s="358"/>
      <c r="D926" s="358"/>
      <c r="E926" s="359"/>
      <c r="F926" s="57"/>
      <c r="G926" s="57"/>
      <c r="H926" s="57" t="str">
        <f t="shared" si="1"/>
        <v/>
      </c>
    </row>
    <row r="927">
      <c r="A927" s="358"/>
      <c r="B927" s="358"/>
      <c r="C927" s="358"/>
      <c r="D927" s="358"/>
      <c r="E927" s="359"/>
      <c r="F927" s="57"/>
      <c r="G927" s="57"/>
      <c r="H927" s="57" t="str">
        <f t="shared" si="1"/>
        <v/>
      </c>
    </row>
    <row r="928">
      <c r="A928" s="358"/>
      <c r="B928" s="358"/>
      <c r="C928" s="358"/>
      <c r="D928" s="358"/>
      <c r="E928" s="359"/>
      <c r="F928" s="57"/>
      <c r="G928" s="57"/>
      <c r="H928" s="57" t="str">
        <f t="shared" si="1"/>
        <v/>
      </c>
    </row>
    <row r="929">
      <c r="A929" s="358"/>
      <c r="B929" s="358"/>
      <c r="C929" s="358"/>
      <c r="D929" s="358"/>
      <c r="E929" s="359"/>
      <c r="F929" s="57"/>
      <c r="G929" s="57"/>
      <c r="H929" s="57" t="str">
        <f t="shared" si="1"/>
        <v/>
      </c>
    </row>
    <row r="930">
      <c r="A930" s="358"/>
      <c r="B930" s="358"/>
      <c r="C930" s="358"/>
      <c r="D930" s="358"/>
      <c r="E930" s="359"/>
      <c r="F930" s="57"/>
      <c r="G930" s="57"/>
      <c r="H930" s="57" t="str">
        <f t="shared" si="1"/>
        <v/>
      </c>
    </row>
    <row r="931">
      <c r="A931" s="358"/>
      <c r="B931" s="358"/>
      <c r="C931" s="358"/>
      <c r="D931" s="358"/>
      <c r="E931" s="359"/>
      <c r="F931" s="57"/>
      <c r="G931" s="57"/>
      <c r="H931" s="57" t="str">
        <f t="shared" si="1"/>
        <v/>
      </c>
    </row>
    <row r="932">
      <c r="A932" s="358"/>
      <c r="B932" s="358"/>
      <c r="C932" s="358"/>
      <c r="D932" s="358"/>
      <c r="E932" s="359"/>
      <c r="F932" s="57"/>
      <c r="G932" s="57"/>
      <c r="H932" s="57" t="str">
        <f t="shared" si="1"/>
        <v/>
      </c>
    </row>
    <row r="933">
      <c r="A933" s="358"/>
      <c r="B933" s="358"/>
      <c r="C933" s="358"/>
      <c r="D933" s="358"/>
      <c r="E933" s="359"/>
      <c r="F933" s="57"/>
      <c r="G933" s="57"/>
      <c r="H933" s="57" t="str">
        <f t="shared" si="1"/>
        <v/>
      </c>
    </row>
    <row r="934">
      <c r="A934" s="358"/>
      <c r="B934" s="358"/>
      <c r="C934" s="358"/>
      <c r="D934" s="358"/>
      <c r="E934" s="359"/>
      <c r="F934" s="57"/>
      <c r="G934" s="57"/>
      <c r="H934" s="57" t="str">
        <f t="shared" si="1"/>
        <v/>
      </c>
    </row>
    <row r="935">
      <c r="A935" s="358"/>
      <c r="B935" s="358"/>
      <c r="C935" s="358"/>
      <c r="D935" s="358"/>
      <c r="E935" s="359"/>
      <c r="F935" s="57"/>
      <c r="G935" s="57"/>
      <c r="H935" s="57" t="str">
        <f t="shared" si="1"/>
        <v/>
      </c>
    </row>
    <row r="936">
      <c r="A936" s="358"/>
      <c r="B936" s="358"/>
      <c r="C936" s="358"/>
      <c r="D936" s="358"/>
      <c r="E936" s="359"/>
      <c r="F936" s="57"/>
      <c r="G936" s="57"/>
      <c r="H936" s="57" t="str">
        <f t="shared" si="1"/>
        <v/>
      </c>
    </row>
    <row r="937">
      <c r="A937" s="358"/>
      <c r="B937" s="358"/>
      <c r="C937" s="358"/>
      <c r="D937" s="358"/>
      <c r="E937" s="359"/>
      <c r="F937" s="57"/>
      <c r="G937" s="57"/>
      <c r="H937" s="57" t="str">
        <f t="shared" si="1"/>
        <v/>
      </c>
    </row>
    <row r="938">
      <c r="A938" s="358"/>
      <c r="B938" s="358"/>
      <c r="C938" s="358"/>
      <c r="D938" s="358"/>
      <c r="E938" s="359"/>
      <c r="F938" s="57"/>
      <c r="G938" s="57"/>
      <c r="H938" s="57" t="str">
        <f t="shared" si="1"/>
        <v/>
      </c>
    </row>
    <row r="939">
      <c r="A939" s="358"/>
      <c r="B939" s="358"/>
      <c r="C939" s="358"/>
      <c r="D939" s="358"/>
      <c r="E939" s="359"/>
      <c r="F939" s="57"/>
      <c r="G939" s="57"/>
      <c r="H939" s="57" t="str">
        <f t="shared" si="1"/>
        <v/>
      </c>
    </row>
    <row r="940">
      <c r="A940" s="358"/>
      <c r="B940" s="358"/>
      <c r="C940" s="358"/>
      <c r="D940" s="358"/>
      <c r="E940" s="359"/>
      <c r="F940" s="57"/>
      <c r="G940" s="57"/>
      <c r="H940" s="57" t="str">
        <f t="shared" si="1"/>
        <v/>
      </c>
    </row>
    <row r="941">
      <c r="A941" s="358"/>
      <c r="B941" s="358"/>
      <c r="C941" s="358"/>
      <c r="D941" s="358"/>
      <c r="E941" s="359"/>
      <c r="F941" s="57"/>
      <c r="G941" s="57"/>
      <c r="H941" s="57" t="str">
        <f t="shared" si="1"/>
        <v/>
      </c>
    </row>
    <row r="942">
      <c r="A942" s="358"/>
      <c r="B942" s="358"/>
      <c r="C942" s="358"/>
      <c r="D942" s="358"/>
      <c r="E942" s="359"/>
      <c r="F942" s="57"/>
      <c r="G942" s="57"/>
      <c r="H942" s="57" t="str">
        <f t="shared" si="1"/>
        <v/>
      </c>
    </row>
    <row r="943">
      <c r="A943" s="358"/>
      <c r="B943" s="358"/>
      <c r="C943" s="358"/>
      <c r="D943" s="358"/>
      <c r="E943" s="359"/>
      <c r="F943" s="57"/>
      <c r="G943" s="57"/>
      <c r="H943" s="57" t="str">
        <f t="shared" si="1"/>
        <v/>
      </c>
    </row>
    <row r="944">
      <c r="A944" s="358"/>
      <c r="B944" s="358"/>
      <c r="C944" s="358"/>
      <c r="D944" s="358"/>
      <c r="E944" s="359"/>
      <c r="F944" s="57"/>
      <c r="G944" s="57"/>
      <c r="H944" s="57" t="str">
        <f t="shared" si="1"/>
        <v/>
      </c>
    </row>
    <row r="945">
      <c r="A945" s="358"/>
      <c r="B945" s="358"/>
      <c r="C945" s="358"/>
      <c r="D945" s="358"/>
      <c r="E945" s="359"/>
      <c r="F945" s="57"/>
      <c r="G945" s="57"/>
      <c r="H945" s="57" t="str">
        <f t="shared" si="1"/>
        <v/>
      </c>
    </row>
    <row r="946">
      <c r="A946" s="358"/>
      <c r="B946" s="358"/>
      <c r="C946" s="358"/>
      <c r="D946" s="358"/>
      <c r="E946" s="359"/>
      <c r="F946" s="57"/>
      <c r="G946" s="57"/>
      <c r="H946" s="57" t="str">
        <f t="shared" si="1"/>
        <v/>
      </c>
    </row>
    <row r="947">
      <c r="A947" s="358"/>
      <c r="B947" s="358"/>
      <c r="C947" s="358"/>
      <c r="D947" s="358"/>
      <c r="E947" s="359"/>
      <c r="F947" s="57"/>
      <c r="G947" s="57"/>
      <c r="H947" s="57" t="str">
        <f t="shared" si="1"/>
        <v/>
      </c>
    </row>
    <row r="948">
      <c r="A948" s="358"/>
      <c r="B948" s="358"/>
      <c r="C948" s="358"/>
      <c r="D948" s="358"/>
      <c r="E948" s="359"/>
      <c r="F948" s="57"/>
      <c r="G948" s="57"/>
      <c r="H948" s="57" t="str">
        <f t="shared" si="1"/>
        <v/>
      </c>
    </row>
    <row r="949">
      <c r="A949" s="358"/>
      <c r="B949" s="358"/>
      <c r="C949" s="358"/>
      <c r="D949" s="358"/>
      <c r="E949" s="359"/>
      <c r="F949" s="57"/>
      <c r="G949" s="57"/>
      <c r="H949" s="57" t="str">
        <f t="shared" si="1"/>
        <v/>
      </c>
    </row>
    <row r="950">
      <c r="A950" s="358"/>
      <c r="B950" s="358"/>
      <c r="C950" s="358"/>
      <c r="D950" s="358"/>
      <c r="E950" s="359"/>
      <c r="F950" s="57"/>
      <c r="G950" s="57"/>
      <c r="H950" s="57" t="str">
        <f t="shared" si="1"/>
        <v/>
      </c>
    </row>
    <row r="951">
      <c r="A951" s="358"/>
      <c r="B951" s="358"/>
      <c r="C951" s="358"/>
      <c r="D951" s="358"/>
      <c r="E951" s="359"/>
      <c r="F951" s="57"/>
      <c r="G951" s="57"/>
      <c r="H951" s="57" t="str">
        <f t="shared" si="1"/>
        <v/>
      </c>
    </row>
    <row r="952">
      <c r="A952" s="358"/>
      <c r="B952" s="358"/>
      <c r="C952" s="358"/>
      <c r="D952" s="358"/>
      <c r="E952" s="359"/>
      <c r="F952" s="57"/>
      <c r="G952" s="57"/>
      <c r="H952" s="57" t="str">
        <f t="shared" si="1"/>
        <v/>
      </c>
    </row>
    <row r="953">
      <c r="A953" s="358"/>
      <c r="B953" s="358"/>
      <c r="C953" s="358"/>
      <c r="D953" s="358"/>
      <c r="E953" s="359"/>
      <c r="F953" s="57"/>
      <c r="G953" s="57"/>
      <c r="H953" s="57" t="str">
        <f t="shared" si="1"/>
        <v/>
      </c>
    </row>
    <row r="954">
      <c r="A954" s="358"/>
      <c r="B954" s="358"/>
      <c r="C954" s="358"/>
      <c r="D954" s="358"/>
      <c r="E954" s="359"/>
      <c r="F954" s="57"/>
      <c r="G954" s="57"/>
      <c r="H954" s="57" t="str">
        <f t="shared" si="1"/>
        <v/>
      </c>
    </row>
    <row r="955">
      <c r="A955" s="358"/>
      <c r="B955" s="358"/>
      <c r="C955" s="358"/>
      <c r="D955" s="358"/>
      <c r="E955" s="359"/>
      <c r="F955" s="57"/>
      <c r="G955" s="57"/>
      <c r="H955" s="57" t="str">
        <f t="shared" si="1"/>
        <v/>
      </c>
    </row>
    <row r="956">
      <c r="A956" s="358"/>
      <c r="B956" s="358"/>
      <c r="C956" s="358"/>
      <c r="D956" s="358"/>
      <c r="E956" s="359"/>
      <c r="F956" s="57"/>
      <c r="G956" s="57"/>
      <c r="H956" s="57" t="str">
        <f t="shared" si="1"/>
        <v/>
      </c>
    </row>
    <row r="957">
      <c r="A957" s="358"/>
      <c r="B957" s="358"/>
      <c r="C957" s="358"/>
      <c r="D957" s="358"/>
      <c r="E957" s="359"/>
      <c r="F957" s="57"/>
      <c r="G957" s="57"/>
      <c r="H957" s="57" t="str">
        <f t="shared" si="1"/>
        <v/>
      </c>
    </row>
    <row r="958">
      <c r="A958" s="358"/>
      <c r="B958" s="358"/>
      <c r="C958" s="358"/>
      <c r="D958" s="358"/>
      <c r="E958" s="359"/>
      <c r="F958" s="57"/>
      <c r="G958" s="57"/>
      <c r="H958" s="57" t="str">
        <f t="shared" si="1"/>
        <v/>
      </c>
    </row>
    <row r="959">
      <c r="A959" s="358"/>
      <c r="B959" s="358"/>
      <c r="C959" s="358"/>
      <c r="D959" s="358"/>
      <c r="E959" s="359"/>
      <c r="F959" s="57"/>
      <c r="G959" s="57"/>
      <c r="H959" s="57" t="str">
        <f t="shared" si="1"/>
        <v/>
      </c>
    </row>
    <row r="960">
      <c r="A960" s="358"/>
      <c r="B960" s="358"/>
      <c r="C960" s="358"/>
      <c r="D960" s="358"/>
      <c r="E960" s="359"/>
      <c r="F960" s="57"/>
      <c r="G960" s="57"/>
      <c r="H960" s="57" t="str">
        <f t="shared" si="1"/>
        <v/>
      </c>
    </row>
    <row r="961">
      <c r="A961" s="358"/>
      <c r="B961" s="358"/>
      <c r="C961" s="358"/>
      <c r="D961" s="358"/>
      <c r="E961" s="359"/>
      <c r="F961" s="57"/>
      <c r="G961" s="57"/>
      <c r="H961" s="57" t="str">
        <f t="shared" si="1"/>
        <v/>
      </c>
    </row>
    <row r="962">
      <c r="A962" s="358"/>
      <c r="B962" s="358"/>
      <c r="C962" s="358"/>
      <c r="D962" s="358"/>
      <c r="E962" s="359"/>
      <c r="F962" s="57"/>
      <c r="G962" s="57"/>
      <c r="H962" s="57" t="str">
        <f t="shared" si="1"/>
        <v/>
      </c>
    </row>
    <row r="963">
      <c r="A963" s="358"/>
      <c r="B963" s="358"/>
      <c r="C963" s="358"/>
      <c r="D963" s="358"/>
      <c r="E963" s="359"/>
      <c r="F963" s="57"/>
      <c r="G963" s="57"/>
      <c r="H963" s="57" t="str">
        <f t="shared" si="1"/>
        <v/>
      </c>
    </row>
    <row r="964">
      <c r="A964" s="358"/>
      <c r="B964" s="358"/>
      <c r="C964" s="358"/>
      <c r="D964" s="358"/>
      <c r="E964" s="359"/>
      <c r="F964" s="57"/>
      <c r="G964" s="57"/>
      <c r="H964" s="57" t="str">
        <f t="shared" si="1"/>
        <v/>
      </c>
    </row>
    <row r="965">
      <c r="A965" s="358"/>
      <c r="B965" s="358"/>
      <c r="C965" s="358"/>
      <c r="D965" s="358"/>
      <c r="E965" s="359"/>
      <c r="F965" s="57"/>
      <c r="G965" s="57"/>
      <c r="H965" s="57" t="str">
        <f t="shared" si="1"/>
        <v/>
      </c>
    </row>
    <row r="966">
      <c r="A966" s="358"/>
      <c r="B966" s="358"/>
      <c r="C966" s="358"/>
      <c r="D966" s="358"/>
      <c r="E966" s="359"/>
      <c r="F966" s="57"/>
      <c r="G966" s="57"/>
      <c r="H966" s="57" t="str">
        <f t="shared" si="1"/>
        <v/>
      </c>
    </row>
    <row r="967">
      <c r="A967" s="358"/>
      <c r="B967" s="358"/>
      <c r="C967" s="358"/>
      <c r="D967" s="358"/>
      <c r="E967" s="359"/>
      <c r="F967" s="57"/>
      <c r="G967" s="57"/>
      <c r="H967" s="57" t="str">
        <f t="shared" si="1"/>
        <v/>
      </c>
    </row>
    <row r="968">
      <c r="A968" s="358"/>
      <c r="B968" s="358"/>
      <c r="C968" s="358"/>
      <c r="D968" s="358"/>
      <c r="E968" s="359"/>
      <c r="F968" s="57"/>
      <c r="G968" s="57"/>
      <c r="H968" s="57" t="str">
        <f t="shared" si="1"/>
        <v/>
      </c>
    </row>
    <row r="969">
      <c r="A969" s="358"/>
      <c r="B969" s="358"/>
      <c r="C969" s="358"/>
      <c r="D969" s="358"/>
      <c r="E969" s="359"/>
      <c r="F969" s="57"/>
      <c r="G969" s="57"/>
      <c r="H969" s="57" t="str">
        <f t="shared" si="1"/>
        <v/>
      </c>
    </row>
    <row r="970">
      <c r="A970" s="358"/>
      <c r="B970" s="358"/>
      <c r="C970" s="358"/>
      <c r="D970" s="358"/>
      <c r="E970" s="359"/>
      <c r="F970" s="57"/>
      <c r="G970" s="57"/>
      <c r="H970" s="57" t="str">
        <f t="shared" si="1"/>
        <v/>
      </c>
    </row>
    <row r="971">
      <c r="A971" s="358"/>
      <c r="B971" s="358"/>
      <c r="C971" s="358"/>
      <c r="D971" s="358"/>
      <c r="E971" s="359"/>
      <c r="F971" s="57"/>
      <c r="G971" s="57"/>
      <c r="H971" s="57" t="str">
        <f t="shared" si="1"/>
        <v/>
      </c>
    </row>
    <row r="972">
      <c r="A972" s="358"/>
      <c r="B972" s="358"/>
      <c r="C972" s="358"/>
      <c r="D972" s="358"/>
      <c r="E972" s="359"/>
      <c r="F972" s="57"/>
      <c r="G972" s="57"/>
      <c r="H972" s="57" t="str">
        <f t="shared" si="1"/>
        <v/>
      </c>
    </row>
    <row r="973">
      <c r="A973" s="358"/>
      <c r="B973" s="358"/>
      <c r="C973" s="358"/>
      <c r="D973" s="358"/>
      <c r="E973" s="359"/>
      <c r="F973" s="57"/>
      <c r="G973" s="57"/>
      <c r="H973" s="57" t="str">
        <f t="shared" si="1"/>
        <v/>
      </c>
    </row>
    <row r="974">
      <c r="A974" s="358"/>
      <c r="B974" s="358"/>
      <c r="C974" s="358"/>
      <c r="D974" s="358"/>
      <c r="E974" s="359"/>
      <c r="F974" s="57"/>
      <c r="G974" s="57"/>
      <c r="H974" s="57" t="str">
        <f t="shared" si="1"/>
        <v/>
      </c>
    </row>
    <row r="975">
      <c r="A975" s="358"/>
      <c r="B975" s="358"/>
      <c r="C975" s="358"/>
      <c r="D975" s="358"/>
      <c r="E975" s="359"/>
      <c r="F975" s="57"/>
      <c r="G975" s="57"/>
      <c r="H975" s="57" t="str">
        <f t="shared" si="1"/>
        <v/>
      </c>
    </row>
    <row r="976">
      <c r="A976" s="358"/>
      <c r="B976" s="358"/>
      <c r="C976" s="358"/>
      <c r="D976" s="358"/>
      <c r="E976" s="359"/>
      <c r="F976" s="57"/>
      <c r="G976" s="53"/>
      <c r="H976" s="57" t="str">
        <f t="shared" si="1"/>
        <v/>
      </c>
    </row>
    <row r="977">
      <c r="A977" s="358"/>
      <c r="B977" s="358"/>
      <c r="C977" s="358"/>
      <c r="D977" s="358"/>
      <c r="E977" s="359"/>
      <c r="F977" s="57"/>
      <c r="G977" s="57"/>
      <c r="H977" s="57" t="str">
        <f t="shared" si="1"/>
        <v/>
      </c>
    </row>
    <row r="978">
      <c r="A978" s="358"/>
      <c r="B978" s="358"/>
      <c r="C978" s="358"/>
      <c r="D978" s="358"/>
      <c r="E978" s="359"/>
      <c r="F978" s="57"/>
      <c r="G978" s="57"/>
      <c r="H978" s="57" t="str">
        <f t="shared" si="1"/>
        <v/>
      </c>
    </row>
    <row r="979">
      <c r="A979" s="358"/>
      <c r="B979" s="358"/>
      <c r="C979" s="358"/>
      <c r="D979" s="358"/>
      <c r="E979" s="359"/>
      <c r="F979" s="57"/>
      <c r="G979" s="57"/>
      <c r="H979" s="57" t="str">
        <f t="shared" si="1"/>
        <v/>
      </c>
    </row>
    <row r="980">
      <c r="A980" s="358"/>
      <c r="B980" s="358"/>
      <c r="C980" s="358"/>
      <c r="D980" s="358"/>
      <c r="E980" s="359"/>
      <c r="F980" s="57"/>
      <c r="G980" s="57"/>
      <c r="H980" s="57" t="str">
        <f t="shared" si="1"/>
        <v/>
      </c>
    </row>
    <row r="981">
      <c r="A981" s="358"/>
      <c r="B981" s="358"/>
      <c r="C981" s="358"/>
      <c r="D981" s="358"/>
      <c r="E981" s="359"/>
      <c r="F981" s="57"/>
      <c r="G981" s="57"/>
      <c r="H981" s="57" t="str">
        <f t="shared" si="1"/>
        <v/>
      </c>
    </row>
    <row r="982">
      <c r="A982" s="358"/>
      <c r="B982" s="358"/>
      <c r="C982" s="358"/>
      <c r="D982" s="358"/>
      <c r="E982" s="359"/>
      <c r="F982" s="57"/>
      <c r="G982" s="57"/>
      <c r="H982" s="57" t="str">
        <f t="shared" si="1"/>
        <v/>
      </c>
    </row>
    <row r="983">
      <c r="A983" s="358"/>
      <c r="B983" s="358"/>
      <c r="C983" s="358"/>
      <c r="D983" s="358"/>
      <c r="E983" s="359"/>
      <c r="F983" s="57"/>
      <c r="G983" s="57"/>
      <c r="H983" s="57" t="str">
        <f t="shared" si="1"/>
        <v/>
      </c>
    </row>
    <row r="984">
      <c r="A984" s="358"/>
      <c r="B984" s="358"/>
      <c r="C984" s="358"/>
      <c r="D984" s="358"/>
      <c r="E984" s="359"/>
      <c r="F984" s="57"/>
      <c r="G984" s="57"/>
      <c r="H984" s="57" t="str">
        <f t="shared" si="1"/>
        <v/>
      </c>
    </row>
    <row r="985">
      <c r="A985" s="358"/>
      <c r="B985" s="358"/>
      <c r="C985" s="358"/>
      <c r="D985" s="358"/>
      <c r="E985" s="359"/>
      <c r="F985" s="53"/>
      <c r="G985" s="57"/>
      <c r="H985" s="57" t="str">
        <f t="shared" si="1"/>
        <v/>
      </c>
    </row>
    <row r="986">
      <c r="A986" s="358"/>
      <c r="B986" s="358"/>
      <c r="C986" s="358"/>
      <c r="D986" s="358"/>
      <c r="E986" s="359"/>
      <c r="F986" s="53"/>
      <c r="G986" s="57"/>
      <c r="H986" s="57" t="str">
        <f t="shared" si="1"/>
        <v/>
      </c>
    </row>
    <row r="987">
      <c r="A987" s="358"/>
      <c r="B987" s="358"/>
      <c r="C987" s="358"/>
      <c r="D987" s="358"/>
      <c r="E987" s="359"/>
      <c r="F987" s="57"/>
      <c r="G987" s="57"/>
      <c r="H987" s="57" t="str">
        <f t="shared" si="1"/>
        <v/>
      </c>
    </row>
    <row r="988">
      <c r="A988" s="358"/>
      <c r="B988" s="358"/>
      <c r="C988" s="358"/>
      <c r="D988" s="358"/>
      <c r="E988" s="359"/>
      <c r="F988" s="57"/>
      <c r="G988" s="57"/>
      <c r="H988" s="57" t="str">
        <f t="shared" si="1"/>
        <v/>
      </c>
    </row>
    <row r="989">
      <c r="A989" s="358"/>
      <c r="B989" s="358"/>
      <c r="C989" s="358"/>
      <c r="D989" s="358"/>
      <c r="E989" s="359"/>
      <c r="F989" s="57"/>
      <c r="G989" s="57"/>
      <c r="H989" s="57" t="str">
        <f t="shared" si="1"/>
        <v/>
      </c>
    </row>
    <row r="990">
      <c r="A990" s="358"/>
      <c r="B990" s="358"/>
      <c r="C990" s="358"/>
      <c r="D990" s="358"/>
      <c r="E990" s="359"/>
      <c r="F990" s="57"/>
      <c r="G990" s="57"/>
      <c r="H990" s="57" t="str">
        <f t="shared" si="1"/>
        <v/>
      </c>
    </row>
    <row r="991">
      <c r="A991" s="358"/>
      <c r="B991" s="358"/>
      <c r="C991" s="358"/>
      <c r="D991" s="358"/>
      <c r="E991" s="359"/>
      <c r="F991" s="57"/>
      <c r="G991" s="57"/>
      <c r="H991" s="57" t="str">
        <f t="shared" si="1"/>
        <v/>
      </c>
    </row>
    <row r="992">
      <c r="A992" s="358"/>
      <c r="B992" s="358"/>
      <c r="C992" s="358"/>
      <c r="D992" s="358"/>
      <c r="E992" s="359"/>
      <c r="F992" s="57"/>
      <c r="G992" s="57"/>
      <c r="H992" s="57" t="str">
        <f t="shared" si="1"/>
        <v/>
      </c>
    </row>
    <row r="993">
      <c r="A993" s="358"/>
      <c r="B993" s="358"/>
      <c r="C993" s="358"/>
      <c r="D993" s="358"/>
      <c r="E993" s="359"/>
      <c r="F993" s="57"/>
      <c r="G993" s="57"/>
      <c r="H993" s="57" t="str">
        <f t="shared" si="1"/>
        <v/>
      </c>
    </row>
    <row r="994">
      <c r="A994" s="358"/>
      <c r="B994" s="358"/>
      <c r="C994" s="358"/>
      <c r="D994" s="358"/>
      <c r="E994" s="359"/>
      <c r="F994" s="57"/>
      <c r="G994" s="57"/>
      <c r="H994" s="57" t="str">
        <f t="shared" si="1"/>
        <v/>
      </c>
    </row>
    <row r="995">
      <c r="A995" s="358"/>
      <c r="B995" s="358"/>
      <c r="C995" s="358"/>
      <c r="D995" s="358"/>
      <c r="E995" s="359"/>
      <c r="F995" s="57"/>
      <c r="G995" s="57"/>
      <c r="H995" s="57" t="str">
        <f t="shared" si="1"/>
        <v/>
      </c>
    </row>
    <row r="996">
      <c r="A996" s="358"/>
      <c r="B996" s="358"/>
      <c r="C996" s="358"/>
      <c r="D996" s="358"/>
      <c r="E996" s="359"/>
      <c r="F996" s="57"/>
      <c r="G996" s="57"/>
      <c r="H996" s="57" t="str">
        <f t="shared" si="1"/>
        <v/>
      </c>
    </row>
    <row r="997">
      <c r="A997" s="358"/>
      <c r="B997" s="358"/>
      <c r="C997" s="358"/>
      <c r="D997" s="358"/>
      <c r="E997" s="359"/>
      <c r="F997" s="53"/>
      <c r="G997" s="53"/>
      <c r="H997" s="57" t="str">
        <f t="shared" si="1"/>
        <v/>
      </c>
    </row>
    <row r="998">
      <c r="A998" s="358"/>
      <c r="B998" s="358"/>
      <c r="C998" s="358"/>
      <c r="D998" s="358"/>
      <c r="E998" s="359"/>
      <c r="F998" s="53"/>
      <c r="G998" s="53"/>
      <c r="H998" s="57" t="str">
        <f t="shared" si="1"/>
        <v/>
      </c>
    </row>
    <row r="999">
      <c r="A999" s="358"/>
      <c r="B999" s="358"/>
      <c r="C999" s="358"/>
      <c r="D999" s="358"/>
      <c r="E999" s="359"/>
      <c r="F999" s="57"/>
      <c r="G999" s="57"/>
      <c r="H999" s="57" t="str">
        <f t="shared" si="1"/>
        <v/>
      </c>
    </row>
    <row r="1000">
      <c r="A1000" s="358"/>
      <c r="B1000" s="358"/>
      <c r="C1000" s="358"/>
      <c r="D1000" s="358"/>
      <c r="E1000" s="359"/>
      <c r="F1000" s="57"/>
      <c r="G1000" s="57"/>
      <c r="H1000" s="57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940500</v>
      </c>
      <c r="G1001" s="181">
        <f t="shared" si="2"/>
        <v>868500</v>
      </c>
      <c r="H1001" s="184">
        <f>F1001-G1001</f>
        <v>72000</v>
      </c>
    </row>
    <row r="1002">
      <c r="A1002" s="177"/>
      <c r="B1002" s="177"/>
      <c r="C1002" s="177"/>
      <c r="D1002" s="177"/>
      <c r="E1002" s="178"/>
      <c r="F1002" s="360"/>
      <c r="G1002" s="360"/>
      <c r="H1002" s="360"/>
    </row>
    <row r="1003">
      <c r="A1003" s="177"/>
      <c r="B1003" s="177"/>
      <c r="C1003" s="177"/>
      <c r="D1003" s="177"/>
      <c r="E1003" s="178"/>
      <c r="F1003" s="360"/>
      <c r="G1003" s="360"/>
      <c r="H1003" s="360"/>
    </row>
    <row r="1004">
      <c r="A1004" s="177"/>
      <c r="B1004" s="177"/>
      <c r="C1004" s="177"/>
      <c r="D1004" s="177"/>
      <c r="E1004" s="178"/>
      <c r="F1004" s="360"/>
      <c r="G1004" s="360"/>
      <c r="H1004" s="360"/>
    </row>
    <row r="1005">
      <c r="A1005" s="177"/>
      <c r="B1005" s="177"/>
      <c r="C1005" s="177"/>
      <c r="D1005" s="177"/>
      <c r="E1005" s="178"/>
      <c r="F1005" s="360"/>
      <c r="G1005" s="360"/>
      <c r="H1005" s="360"/>
    </row>
    <row r="1006">
      <c r="A1006" s="177"/>
      <c r="B1006" s="177"/>
      <c r="C1006" s="177"/>
      <c r="D1006" s="177"/>
      <c r="E1006" s="178"/>
      <c r="F1006" s="360"/>
      <c r="G1006" s="360"/>
      <c r="H1006" s="360"/>
    </row>
    <row r="1007">
      <c r="A1007" s="177"/>
      <c r="B1007" s="177"/>
      <c r="C1007" s="177"/>
      <c r="D1007" s="177"/>
      <c r="E1007" s="178"/>
      <c r="F1007" s="360"/>
      <c r="G1007" s="360"/>
      <c r="H1007" s="360"/>
    </row>
    <row r="1008">
      <c r="A1008" s="177"/>
      <c r="B1008" s="177"/>
      <c r="C1008" s="177"/>
      <c r="D1008" s="177"/>
      <c r="E1008" s="178"/>
      <c r="F1008" s="360"/>
      <c r="G1008" s="360"/>
      <c r="H1008" s="360"/>
    </row>
    <row r="1009">
      <c r="A1009" s="177"/>
      <c r="B1009" s="177"/>
      <c r="C1009" s="177"/>
      <c r="D1009" s="177"/>
      <c r="E1009" s="178"/>
      <c r="F1009" s="360"/>
      <c r="G1009" s="360"/>
      <c r="H1009" s="360"/>
    </row>
    <row r="1010">
      <c r="A1010" s="177"/>
      <c r="B1010" s="177"/>
      <c r="C1010" s="177"/>
      <c r="D1010" s="177"/>
      <c r="E1010" s="178"/>
      <c r="F1010" s="360"/>
      <c r="G1010" s="360"/>
      <c r="H1010" s="360"/>
    </row>
    <row r="1011">
      <c r="A1011" s="177"/>
      <c r="B1011" s="177"/>
      <c r="C1011" s="177"/>
      <c r="D1011" s="177"/>
      <c r="E1011" s="178"/>
      <c r="F1011" s="360"/>
      <c r="G1011" s="360"/>
      <c r="H1011" s="360"/>
    </row>
    <row r="1012">
      <c r="A1012" s="177"/>
      <c r="B1012" s="177"/>
      <c r="C1012" s="177"/>
      <c r="D1012" s="177"/>
      <c r="E1012" s="178"/>
      <c r="F1012" s="360"/>
      <c r="G1012" s="360"/>
      <c r="H1012" s="360"/>
    </row>
    <row r="1013">
      <c r="A1013" s="177"/>
      <c r="B1013" s="177"/>
      <c r="C1013" s="177"/>
      <c r="D1013" s="177"/>
      <c r="E1013" s="178"/>
      <c r="F1013" s="360"/>
      <c r="G1013" s="360"/>
      <c r="H1013" s="360"/>
    </row>
    <row r="1014">
      <c r="A1014" s="177"/>
      <c r="B1014" s="177"/>
      <c r="C1014" s="177"/>
      <c r="D1014" s="177"/>
      <c r="E1014" s="178"/>
      <c r="F1014" s="360"/>
      <c r="G1014" s="360"/>
      <c r="H1014" s="360"/>
    </row>
    <row r="1015">
      <c r="A1015" s="177"/>
      <c r="B1015" s="177"/>
      <c r="C1015" s="177"/>
      <c r="D1015" s="177"/>
      <c r="E1015" s="178"/>
      <c r="F1015" s="360"/>
      <c r="G1015" s="360"/>
      <c r="H1015" s="360"/>
    </row>
    <row r="1016">
      <c r="A1016" s="177"/>
      <c r="B1016" s="177"/>
      <c r="C1016" s="177"/>
      <c r="D1016" s="177"/>
      <c r="E1016" s="178"/>
      <c r="F1016" s="360"/>
      <c r="G1016" s="360"/>
      <c r="H1016" s="360"/>
    </row>
    <row r="1017">
      <c r="A1017" s="177"/>
      <c r="B1017" s="177"/>
      <c r="C1017" s="177"/>
      <c r="D1017" s="177"/>
      <c r="E1017" s="178"/>
      <c r="F1017" s="360"/>
      <c r="G1017" s="360"/>
      <c r="H1017" s="360"/>
    </row>
    <row r="1018">
      <c r="A1018" s="177"/>
      <c r="B1018" s="177"/>
      <c r="C1018" s="177"/>
      <c r="D1018" s="177"/>
      <c r="E1018" s="178"/>
      <c r="F1018" s="360"/>
      <c r="G1018" s="360"/>
      <c r="H1018" s="360"/>
    </row>
    <row r="1019">
      <c r="A1019" s="177"/>
      <c r="B1019" s="177"/>
      <c r="C1019" s="177"/>
      <c r="D1019" s="177"/>
      <c r="E1019" s="178"/>
      <c r="F1019" s="360"/>
      <c r="G1019" s="360"/>
      <c r="H1019" s="360"/>
    </row>
    <row r="1020">
      <c r="A1020" s="177"/>
      <c r="B1020" s="177"/>
      <c r="C1020" s="177"/>
      <c r="D1020" s="177"/>
      <c r="E1020" s="178"/>
      <c r="F1020" s="360"/>
      <c r="G1020" s="360"/>
      <c r="H1020" s="360"/>
    </row>
    <row r="1021">
      <c r="A1021" s="177"/>
      <c r="B1021" s="177"/>
      <c r="C1021" s="177"/>
      <c r="D1021" s="177"/>
      <c r="E1021" s="178"/>
      <c r="F1021" s="360"/>
      <c r="G1021" s="360"/>
      <c r="H1021" s="360"/>
    </row>
    <row r="1022">
      <c r="A1022" s="177"/>
      <c r="B1022" s="177"/>
      <c r="C1022" s="177"/>
      <c r="D1022" s="177"/>
      <c r="E1022" s="178"/>
      <c r="F1022" s="360"/>
      <c r="G1022" s="360"/>
      <c r="H1022" s="360"/>
    </row>
    <row r="1023">
      <c r="A1023" s="177"/>
      <c r="B1023" s="177"/>
      <c r="C1023" s="177"/>
      <c r="D1023" s="177"/>
      <c r="E1023" s="178"/>
      <c r="F1023" s="360"/>
      <c r="G1023" s="360"/>
      <c r="H1023" s="360"/>
    </row>
    <row r="1024">
      <c r="A1024" s="177"/>
      <c r="B1024" s="177"/>
      <c r="C1024" s="177"/>
      <c r="D1024" s="177"/>
      <c r="E1024" s="178"/>
      <c r="F1024" s="360"/>
      <c r="G1024" s="360"/>
      <c r="H1024" s="360"/>
    </row>
    <row r="1025">
      <c r="A1025" s="177"/>
      <c r="B1025" s="177"/>
      <c r="C1025" s="177"/>
      <c r="D1025" s="177"/>
      <c r="E1025" s="178"/>
      <c r="F1025" s="360"/>
      <c r="G1025" s="360"/>
      <c r="H1025" s="360"/>
    </row>
    <row r="1026">
      <c r="A1026" s="177"/>
      <c r="B1026" s="177"/>
      <c r="C1026" s="177"/>
      <c r="D1026" s="177"/>
      <c r="E1026" s="178"/>
      <c r="F1026" s="360"/>
      <c r="G1026" s="360"/>
      <c r="H1026" s="360"/>
    </row>
    <row r="1027">
      <c r="A1027" s="177"/>
      <c r="B1027" s="177"/>
      <c r="C1027" s="177"/>
      <c r="D1027" s="177"/>
      <c r="E1027" s="178"/>
      <c r="F1027" s="360"/>
      <c r="G1027" s="360"/>
      <c r="H1027" s="360"/>
    </row>
    <row r="1028">
      <c r="A1028" s="177"/>
      <c r="B1028" s="177"/>
      <c r="C1028" s="177"/>
      <c r="D1028" s="177"/>
      <c r="E1028" s="178"/>
      <c r="F1028" s="360"/>
      <c r="G1028" s="360"/>
      <c r="H1028" s="360"/>
    </row>
    <row r="1029">
      <c r="A1029" s="177"/>
      <c r="B1029" s="177"/>
      <c r="C1029" s="177"/>
      <c r="D1029" s="177"/>
      <c r="E1029" s="178"/>
      <c r="F1029" s="360"/>
      <c r="G1029" s="360"/>
      <c r="H1029" s="360"/>
    </row>
    <row r="1030">
      <c r="A1030" s="177"/>
      <c r="B1030" s="177"/>
      <c r="C1030" s="177"/>
      <c r="D1030" s="177"/>
      <c r="E1030" s="178"/>
      <c r="F1030" s="360"/>
      <c r="G1030" s="360"/>
      <c r="H1030" s="360"/>
    </row>
    <row r="1031">
      <c r="A1031" s="177"/>
      <c r="B1031" s="177"/>
      <c r="C1031" s="177"/>
      <c r="D1031" s="177"/>
      <c r="E1031" s="178"/>
      <c r="F1031" s="360"/>
      <c r="G1031" s="360"/>
      <c r="H1031" s="360"/>
    </row>
    <row r="1032">
      <c r="A1032" s="177"/>
      <c r="B1032" s="177"/>
      <c r="C1032" s="177"/>
      <c r="D1032" s="177"/>
      <c r="E1032" s="178"/>
      <c r="F1032" s="360"/>
      <c r="G1032" s="360"/>
      <c r="H1032" s="360"/>
    </row>
    <row r="1033">
      <c r="A1033" s="177"/>
      <c r="B1033" s="177"/>
      <c r="C1033" s="177"/>
      <c r="D1033" s="177"/>
      <c r="E1033" s="178"/>
      <c r="F1033" s="360"/>
      <c r="G1033" s="360"/>
      <c r="H1033" s="360"/>
    </row>
    <row r="1034">
      <c r="A1034" s="177"/>
      <c r="B1034" s="177"/>
      <c r="C1034" s="177"/>
      <c r="D1034" s="177"/>
      <c r="E1034" s="178"/>
      <c r="F1034" s="360"/>
      <c r="G1034" s="360"/>
      <c r="H1034" s="360"/>
    </row>
    <row r="1035">
      <c r="A1035" s="177"/>
      <c r="B1035" s="177"/>
      <c r="C1035" s="177"/>
      <c r="D1035" s="177"/>
      <c r="E1035" s="178"/>
      <c r="F1035" s="360"/>
      <c r="G1035" s="360"/>
      <c r="H1035" s="360"/>
    </row>
    <row r="1036">
      <c r="A1036" s="177"/>
      <c r="B1036" s="177"/>
      <c r="C1036" s="177"/>
      <c r="D1036" s="177"/>
      <c r="E1036" s="178"/>
      <c r="F1036" s="360"/>
      <c r="G1036" s="360"/>
      <c r="H1036" s="360"/>
    </row>
    <row r="1037">
      <c r="A1037" s="177"/>
      <c r="B1037" s="177"/>
      <c r="C1037" s="177"/>
      <c r="D1037" s="177"/>
      <c r="E1037" s="178"/>
      <c r="F1037" s="360"/>
      <c r="G1037" s="360"/>
      <c r="H1037" s="360"/>
    </row>
    <row r="1038">
      <c r="A1038" s="177"/>
      <c r="B1038" s="177"/>
      <c r="C1038" s="177"/>
      <c r="D1038" s="177"/>
      <c r="E1038" s="178"/>
      <c r="F1038" s="360"/>
      <c r="G1038" s="360"/>
      <c r="H1038" s="360"/>
    </row>
    <row r="1039">
      <c r="A1039" s="177"/>
      <c r="B1039" s="177"/>
      <c r="C1039" s="177"/>
      <c r="D1039" s="177"/>
      <c r="E1039" s="178"/>
      <c r="F1039" s="360"/>
      <c r="G1039" s="360"/>
      <c r="H1039" s="360"/>
    </row>
    <row r="1040">
      <c r="A1040" s="177"/>
      <c r="B1040" s="177"/>
      <c r="C1040" s="177"/>
      <c r="D1040" s="177"/>
      <c r="E1040" s="178"/>
      <c r="F1040" s="360"/>
      <c r="G1040" s="360"/>
      <c r="H1040" s="360"/>
    </row>
    <row r="1041">
      <c r="A1041" s="177"/>
      <c r="B1041" s="177"/>
      <c r="C1041" s="177"/>
      <c r="D1041" s="177"/>
      <c r="E1041" s="178"/>
      <c r="F1041" s="360"/>
      <c r="G1041" s="360"/>
      <c r="H1041" s="360"/>
    </row>
    <row r="1042">
      <c r="A1042" s="177"/>
      <c r="B1042" s="177"/>
      <c r="C1042" s="177"/>
      <c r="D1042" s="177"/>
      <c r="E1042" s="178"/>
      <c r="F1042" s="360"/>
      <c r="G1042" s="360"/>
      <c r="H1042" s="360"/>
    </row>
    <row r="1043">
      <c r="A1043" s="177"/>
      <c r="B1043" s="177"/>
      <c r="C1043" s="177"/>
      <c r="D1043" s="177"/>
      <c r="E1043" s="178"/>
      <c r="F1043" s="360"/>
      <c r="G1043" s="360"/>
      <c r="H1043" s="360"/>
    </row>
    <row r="1044">
      <c r="A1044" s="177"/>
      <c r="B1044" s="177"/>
      <c r="C1044" s="177"/>
      <c r="D1044" s="177"/>
      <c r="E1044" s="178"/>
      <c r="F1044" s="360"/>
      <c r="G1044" s="360"/>
      <c r="H1044" s="360"/>
    </row>
    <row r="1045">
      <c r="A1045" s="177"/>
      <c r="B1045" s="177"/>
      <c r="C1045" s="177"/>
      <c r="D1045" s="177"/>
      <c r="E1045" s="178"/>
      <c r="F1045" s="360"/>
      <c r="G1045" s="360"/>
      <c r="H1045" s="360"/>
    </row>
    <row r="1046">
      <c r="A1046" s="177"/>
      <c r="B1046" s="177"/>
      <c r="C1046" s="177"/>
      <c r="D1046" s="177"/>
      <c r="E1046" s="178"/>
      <c r="F1046" s="360"/>
      <c r="G1046" s="360"/>
      <c r="H1046" s="360"/>
    </row>
    <row r="1047">
      <c r="A1047" s="177"/>
      <c r="B1047" s="177"/>
      <c r="C1047" s="177"/>
      <c r="D1047" s="177"/>
      <c r="E1047" s="178"/>
      <c r="F1047" s="360"/>
      <c r="G1047" s="360"/>
      <c r="H1047" s="360"/>
    </row>
    <row r="1048">
      <c r="A1048" s="177"/>
      <c r="B1048" s="177"/>
      <c r="C1048" s="177"/>
      <c r="D1048" s="177"/>
      <c r="E1048" s="178"/>
      <c r="F1048" s="360"/>
      <c r="G1048" s="360"/>
      <c r="H1048" s="360"/>
    </row>
    <row r="1049">
      <c r="A1049" s="177"/>
      <c r="B1049" s="177"/>
      <c r="C1049" s="177"/>
      <c r="D1049" s="177"/>
      <c r="E1049" s="178"/>
      <c r="F1049" s="360"/>
      <c r="G1049" s="360"/>
      <c r="H1049" s="360"/>
    </row>
    <row r="1050">
      <c r="A1050" s="177"/>
      <c r="B1050" s="177"/>
      <c r="C1050" s="177"/>
      <c r="D1050" s="177"/>
      <c r="E1050" s="178"/>
      <c r="F1050" s="360"/>
      <c r="G1050" s="360"/>
      <c r="H1050" s="360"/>
    </row>
    <row r="1051">
      <c r="A1051" s="177"/>
      <c r="B1051" s="177"/>
      <c r="C1051" s="177"/>
      <c r="D1051" s="177"/>
      <c r="E1051" s="178"/>
      <c r="F1051" s="360"/>
      <c r="G1051" s="360"/>
      <c r="H1051" s="360"/>
    </row>
    <row r="1052">
      <c r="A1052" s="177"/>
      <c r="B1052" s="177"/>
      <c r="C1052" s="177"/>
      <c r="D1052" s="177"/>
      <c r="E1052" s="178"/>
      <c r="F1052" s="360"/>
      <c r="G1052" s="360"/>
      <c r="H1052" s="360"/>
    </row>
    <row r="1053">
      <c r="A1053" s="177"/>
      <c r="B1053" s="177"/>
      <c r="C1053" s="177"/>
      <c r="D1053" s="177"/>
      <c r="E1053" s="178"/>
      <c r="F1053" s="360"/>
      <c r="G1053" s="360"/>
      <c r="H1053" s="360"/>
    </row>
    <row r="1054">
      <c r="A1054" s="177"/>
      <c r="B1054" s="177"/>
      <c r="C1054" s="177"/>
      <c r="D1054" s="177"/>
      <c r="E1054" s="178"/>
      <c r="F1054" s="360"/>
      <c r="G1054" s="360"/>
      <c r="H1054" s="360"/>
    </row>
    <row r="1055">
      <c r="A1055" s="177"/>
      <c r="B1055" s="177"/>
      <c r="C1055" s="177"/>
      <c r="D1055" s="177"/>
      <c r="E1055" s="178"/>
      <c r="F1055" s="360"/>
      <c r="G1055" s="360"/>
      <c r="H1055" s="360"/>
    </row>
    <row r="1056">
      <c r="A1056" s="177"/>
      <c r="B1056" s="177"/>
      <c r="C1056" s="177"/>
      <c r="D1056" s="177"/>
      <c r="E1056" s="178"/>
      <c r="F1056" s="360"/>
      <c r="G1056" s="360"/>
      <c r="H1056" s="360"/>
    </row>
    <row r="1057">
      <c r="A1057" s="177"/>
      <c r="B1057" s="177"/>
      <c r="C1057" s="177"/>
      <c r="D1057" s="177"/>
      <c r="E1057" s="178"/>
      <c r="F1057" s="360"/>
      <c r="G1057" s="360"/>
      <c r="H1057" s="360"/>
    </row>
    <row r="1058">
      <c r="A1058" s="177"/>
      <c r="B1058" s="177"/>
      <c r="C1058" s="177"/>
      <c r="D1058" s="177"/>
      <c r="E1058" s="178"/>
      <c r="F1058" s="360"/>
      <c r="G1058" s="360"/>
      <c r="H1058" s="360"/>
    </row>
    <row r="1059">
      <c r="A1059" s="177"/>
      <c r="B1059" s="177"/>
      <c r="C1059" s="177"/>
      <c r="D1059" s="177"/>
      <c r="E1059" s="178"/>
      <c r="F1059" s="360"/>
      <c r="G1059" s="360"/>
      <c r="H1059" s="360"/>
    </row>
    <row r="1060">
      <c r="A1060" s="177"/>
      <c r="B1060" s="177"/>
      <c r="C1060" s="177"/>
      <c r="D1060" s="177"/>
      <c r="E1060" s="178"/>
      <c r="F1060" s="360"/>
      <c r="G1060" s="360"/>
      <c r="H1060" s="360"/>
    </row>
    <row r="1061">
      <c r="A1061" s="177"/>
      <c r="B1061" s="177"/>
      <c r="C1061" s="177"/>
      <c r="D1061" s="177"/>
      <c r="E1061" s="178"/>
      <c r="F1061" s="360"/>
      <c r="G1061" s="360"/>
      <c r="H1061" s="360"/>
    </row>
    <row r="1062">
      <c r="A1062" s="177"/>
      <c r="B1062" s="177"/>
      <c r="C1062" s="177"/>
      <c r="D1062" s="177"/>
      <c r="E1062" s="178"/>
      <c r="F1062" s="360"/>
      <c r="G1062" s="360"/>
      <c r="H1062" s="360"/>
    </row>
    <row r="1063">
      <c r="A1063" s="177"/>
      <c r="B1063" s="177"/>
      <c r="C1063" s="177"/>
      <c r="D1063" s="177"/>
      <c r="E1063" s="178"/>
      <c r="F1063" s="360"/>
      <c r="G1063" s="360"/>
      <c r="H1063" s="360"/>
    </row>
    <row r="1064">
      <c r="A1064" s="177"/>
      <c r="B1064" s="177"/>
      <c r="C1064" s="177"/>
      <c r="D1064" s="177"/>
      <c r="E1064" s="178"/>
      <c r="F1064" s="360"/>
      <c r="G1064" s="360"/>
      <c r="H1064" s="360"/>
    </row>
    <row r="1065">
      <c r="A1065" s="177"/>
      <c r="B1065" s="177"/>
      <c r="C1065" s="177"/>
      <c r="D1065" s="177"/>
      <c r="E1065" s="178"/>
      <c r="F1065" s="360"/>
      <c r="G1065" s="360"/>
      <c r="H1065" s="360"/>
    </row>
    <row r="1066">
      <c r="A1066" s="177"/>
      <c r="B1066" s="177"/>
      <c r="C1066" s="177"/>
      <c r="D1066" s="177"/>
      <c r="E1066" s="178"/>
      <c r="F1066" s="360"/>
      <c r="G1066" s="360"/>
      <c r="H1066" s="360"/>
    </row>
    <row r="1067">
      <c r="A1067" s="177"/>
      <c r="B1067" s="177"/>
      <c r="C1067" s="177"/>
      <c r="D1067" s="177"/>
      <c r="E1067" s="178"/>
      <c r="F1067" s="360"/>
      <c r="G1067" s="360"/>
      <c r="H1067" s="360"/>
    </row>
    <row r="1068">
      <c r="A1068" s="177"/>
      <c r="B1068" s="177"/>
      <c r="C1068" s="177"/>
      <c r="D1068" s="177"/>
      <c r="E1068" s="178"/>
      <c r="F1068" s="360"/>
      <c r="G1068" s="360"/>
      <c r="H1068" s="360"/>
    </row>
    <row r="1069">
      <c r="A1069" s="177"/>
      <c r="B1069" s="177"/>
      <c r="C1069" s="177"/>
      <c r="D1069" s="177"/>
      <c r="E1069" s="178"/>
      <c r="F1069" s="360"/>
      <c r="G1069" s="360"/>
      <c r="H1069" s="360"/>
    </row>
    <row r="1070">
      <c r="A1070" s="177"/>
      <c r="B1070" s="177"/>
      <c r="C1070" s="177"/>
      <c r="D1070" s="177"/>
      <c r="E1070" s="178"/>
      <c r="F1070" s="360"/>
      <c r="G1070" s="360"/>
      <c r="H1070" s="360"/>
    </row>
    <row r="1071">
      <c r="A1071" s="177"/>
      <c r="B1071" s="177"/>
      <c r="C1071" s="177"/>
      <c r="D1071" s="177"/>
      <c r="E1071" s="178"/>
      <c r="F1071" s="360"/>
      <c r="G1071" s="360"/>
      <c r="H1071" s="360"/>
    </row>
    <row r="1072">
      <c r="A1072" s="177"/>
      <c r="B1072" s="177"/>
      <c r="C1072" s="177"/>
      <c r="D1072" s="177"/>
      <c r="E1072" s="178"/>
      <c r="F1072" s="360"/>
      <c r="G1072" s="360"/>
      <c r="H1072" s="360"/>
    </row>
    <row r="1073">
      <c r="A1073" s="177"/>
      <c r="B1073" s="177"/>
      <c r="C1073" s="177"/>
      <c r="D1073" s="177"/>
      <c r="E1073" s="178"/>
      <c r="F1073" s="360"/>
      <c r="G1073" s="360"/>
      <c r="H1073" s="360"/>
    </row>
    <row r="1074">
      <c r="A1074" s="177"/>
      <c r="B1074" s="177"/>
      <c r="C1074" s="177"/>
      <c r="D1074" s="177"/>
      <c r="E1074" s="178"/>
      <c r="F1074" s="360"/>
      <c r="G1074" s="360"/>
      <c r="H1074" s="360"/>
    </row>
    <row r="1075">
      <c r="A1075" s="177"/>
      <c r="B1075" s="177"/>
      <c r="C1075" s="177"/>
      <c r="D1075" s="177"/>
      <c r="E1075" s="178"/>
      <c r="F1075" s="360"/>
      <c r="G1075" s="360"/>
      <c r="H1075" s="360"/>
    </row>
    <row r="1076">
      <c r="A1076" s="177"/>
      <c r="B1076" s="177"/>
      <c r="C1076" s="177"/>
      <c r="D1076" s="177"/>
      <c r="E1076" s="178"/>
      <c r="F1076" s="360"/>
      <c r="G1076" s="360"/>
      <c r="H1076" s="360"/>
    </row>
    <row r="1077">
      <c r="A1077" s="177"/>
      <c r="B1077" s="177"/>
      <c r="C1077" s="177"/>
      <c r="D1077" s="177"/>
      <c r="E1077" s="178"/>
      <c r="F1077" s="360"/>
      <c r="G1077" s="360"/>
      <c r="H1077" s="360"/>
    </row>
    <row r="1078">
      <c r="A1078" s="177"/>
      <c r="B1078" s="177"/>
      <c r="C1078" s="177"/>
      <c r="D1078" s="177"/>
      <c r="E1078" s="178"/>
      <c r="F1078" s="360"/>
      <c r="G1078" s="360"/>
      <c r="H1078" s="360"/>
    </row>
    <row r="1079">
      <c r="A1079" s="177"/>
      <c r="B1079" s="177"/>
      <c r="C1079" s="177"/>
      <c r="D1079" s="177"/>
      <c r="E1079" s="178"/>
      <c r="F1079" s="360"/>
      <c r="G1079" s="360"/>
      <c r="H1079" s="360"/>
    </row>
    <row r="1080">
      <c r="A1080" s="177"/>
      <c r="B1080" s="177"/>
      <c r="C1080" s="177"/>
      <c r="D1080" s="177"/>
      <c r="E1080" s="178"/>
      <c r="F1080" s="360"/>
      <c r="G1080" s="360"/>
      <c r="H1080" s="360"/>
    </row>
    <row r="1081">
      <c r="A1081" s="177"/>
      <c r="B1081" s="177"/>
      <c r="C1081" s="177"/>
      <c r="D1081" s="177"/>
      <c r="E1081" s="178"/>
      <c r="F1081" s="360"/>
      <c r="G1081" s="360"/>
      <c r="H1081" s="360"/>
    </row>
    <row r="1082">
      <c r="A1082" s="177"/>
      <c r="B1082" s="177"/>
      <c r="C1082" s="177"/>
      <c r="D1082" s="177"/>
      <c r="E1082" s="178"/>
      <c r="F1082" s="360"/>
      <c r="G1082" s="360"/>
      <c r="H1082" s="360"/>
    </row>
    <row r="1083">
      <c r="A1083" s="177"/>
      <c r="B1083" s="177"/>
      <c r="C1083" s="177"/>
      <c r="D1083" s="177"/>
      <c r="E1083" s="178"/>
      <c r="F1083" s="360"/>
      <c r="G1083" s="360"/>
      <c r="H1083" s="360"/>
    </row>
    <row r="1084">
      <c r="A1084" s="177"/>
      <c r="B1084" s="177"/>
      <c r="C1084" s="177"/>
      <c r="D1084" s="177"/>
      <c r="E1084" s="178"/>
      <c r="F1084" s="360"/>
      <c r="G1084" s="360"/>
      <c r="H1084" s="360"/>
    </row>
    <row r="1085">
      <c r="A1085" s="177"/>
      <c r="B1085" s="177"/>
      <c r="C1085" s="177"/>
      <c r="D1085" s="177"/>
      <c r="E1085" s="178"/>
      <c r="F1085" s="360"/>
      <c r="G1085" s="360"/>
      <c r="H1085" s="360"/>
    </row>
    <row r="1086">
      <c r="A1086" s="177"/>
      <c r="B1086" s="177"/>
      <c r="C1086" s="177"/>
      <c r="D1086" s="177"/>
      <c r="E1086" s="178"/>
      <c r="F1086" s="360"/>
      <c r="G1086" s="360"/>
      <c r="H1086" s="360"/>
    </row>
    <row r="1087">
      <c r="A1087" s="177"/>
      <c r="B1087" s="177"/>
      <c r="C1087" s="177"/>
      <c r="D1087" s="177"/>
      <c r="E1087" s="178"/>
      <c r="F1087" s="360"/>
      <c r="G1087" s="360"/>
      <c r="H1087" s="360"/>
    </row>
    <row r="1088">
      <c r="A1088" s="177"/>
      <c r="B1088" s="177"/>
      <c r="C1088" s="177"/>
      <c r="D1088" s="177"/>
      <c r="E1088" s="178"/>
      <c r="F1088" s="360"/>
      <c r="G1088" s="360"/>
      <c r="H1088" s="360"/>
    </row>
    <row r="1089">
      <c r="A1089" s="177"/>
      <c r="B1089" s="177"/>
      <c r="C1089" s="177"/>
      <c r="D1089" s="177"/>
      <c r="E1089" s="178"/>
      <c r="F1089" s="360"/>
      <c r="G1089" s="360"/>
      <c r="H1089" s="360"/>
    </row>
    <row r="1090">
      <c r="A1090" s="177"/>
      <c r="B1090" s="177"/>
      <c r="C1090" s="177"/>
      <c r="D1090" s="177"/>
      <c r="E1090" s="178"/>
      <c r="F1090" s="360"/>
      <c r="G1090" s="360"/>
      <c r="H1090" s="360"/>
    </row>
    <row r="1091">
      <c r="A1091" s="177"/>
      <c r="B1091" s="177"/>
      <c r="C1091" s="177"/>
      <c r="D1091" s="177"/>
      <c r="E1091" s="178"/>
      <c r="F1091" s="360"/>
      <c r="G1091" s="360"/>
      <c r="H1091" s="360"/>
    </row>
    <row r="1092">
      <c r="A1092" s="177"/>
      <c r="B1092" s="177"/>
      <c r="C1092" s="177"/>
      <c r="D1092" s="177"/>
      <c r="E1092" s="178"/>
      <c r="F1092" s="360"/>
      <c r="G1092" s="360"/>
      <c r="H1092" s="360"/>
    </row>
    <row r="1093">
      <c r="A1093" s="177"/>
      <c r="B1093" s="177"/>
      <c r="C1093" s="177"/>
      <c r="D1093" s="177"/>
      <c r="E1093" s="178"/>
      <c r="F1093" s="360"/>
      <c r="G1093" s="360"/>
      <c r="H1093" s="360"/>
    </row>
    <row r="1094">
      <c r="A1094" s="177"/>
      <c r="B1094" s="177"/>
      <c r="C1094" s="177"/>
      <c r="D1094" s="177"/>
      <c r="E1094" s="178"/>
      <c r="F1094" s="360"/>
      <c r="G1094" s="360"/>
      <c r="H1094" s="360"/>
    </row>
    <row r="1095">
      <c r="A1095" s="177"/>
      <c r="B1095" s="177"/>
      <c r="C1095" s="177"/>
      <c r="D1095" s="177"/>
      <c r="E1095" s="178"/>
      <c r="F1095" s="360"/>
      <c r="G1095" s="360"/>
      <c r="H1095" s="360"/>
    </row>
    <row r="1096">
      <c r="A1096" s="177"/>
      <c r="B1096" s="177"/>
      <c r="C1096" s="177"/>
      <c r="D1096" s="177"/>
      <c r="E1096" s="178"/>
      <c r="F1096" s="360"/>
      <c r="G1096" s="360"/>
      <c r="H1096" s="360"/>
    </row>
    <row r="1097">
      <c r="A1097" s="177"/>
      <c r="B1097" s="177"/>
      <c r="C1097" s="177"/>
      <c r="D1097" s="177"/>
      <c r="E1097" s="178"/>
      <c r="F1097" s="360"/>
      <c r="G1097" s="360"/>
      <c r="H1097" s="360"/>
    </row>
    <row r="1098">
      <c r="A1098" s="177"/>
      <c r="B1098" s="177"/>
      <c r="C1098" s="177"/>
      <c r="D1098" s="177"/>
      <c r="E1098" s="178"/>
      <c r="F1098" s="360"/>
      <c r="G1098" s="360"/>
      <c r="H1098" s="360"/>
    </row>
    <row r="1099">
      <c r="A1099" s="177"/>
      <c r="B1099" s="177"/>
      <c r="C1099" s="177"/>
      <c r="D1099" s="177"/>
      <c r="E1099" s="178"/>
      <c r="F1099" s="360"/>
      <c r="G1099" s="360"/>
      <c r="H1099" s="360"/>
    </row>
    <row r="1100">
      <c r="A1100" s="177"/>
      <c r="B1100" s="177"/>
      <c r="C1100" s="177"/>
      <c r="D1100" s="177"/>
      <c r="E1100" s="178"/>
      <c r="F1100" s="360"/>
      <c r="G1100" s="360"/>
      <c r="H1100" s="360"/>
    </row>
    <row r="1101">
      <c r="A1101" s="177"/>
      <c r="B1101" s="177"/>
      <c r="C1101" s="177"/>
      <c r="D1101" s="177"/>
      <c r="E1101" s="178"/>
      <c r="F1101" s="360"/>
      <c r="G1101" s="360"/>
      <c r="H1101" s="360"/>
    </row>
    <row r="1102">
      <c r="A1102" s="177"/>
      <c r="B1102" s="177"/>
      <c r="C1102" s="177"/>
      <c r="D1102" s="177"/>
      <c r="E1102" s="178"/>
      <c r="F1102" s="360"/>
      <c r="G1102" s="360"/>
      <c r="H1102" s="360"/>
    </row>
    <row r="1103">
      <c r="A1103" s="177"/>
      <c r="B1103" s="177"/>
      <c r="C1103" s="177"/>
      <c r="D1103" s="177"/>
      <c r="E1103" s="178"/>
      <c r="F1103" s="360"/>
      <c r="G1103" s="360"/>
      <c r="H1103" s="360"/>
    </row>
    <row r="1104">
      <c r="A1104" s="177"/>
      <c r="B1104" s="177"/>
      <c r="C1104" s="177"/>
      <c r="D1104" s="177"/>
      <c r="E1104" s="178"/>
      <c r="F1104" s="360"/>
      <c r="G1104" s="360"/>
      <c r="H1104" s="360"/>
    </row>
    <row r="1105">
      <c r="A1105" s="177"/>
      <c r="B1105" s="177"/>
      <c r="C1105" s="177"/>
      <c r="D1105" s="177"/>
      <c r="E1105" s="178"/>
      <c r="F1105" s="360"/>
      <c r="G1105" s="360"/>
      <c r="H1105" s="360"/>
    </row>
    <row r="1106">
      <c r="A1106" s="177"/>
      <c r="B1106" s="177"/>
      <c r="C1106" s="177"/>
      <c r="D1106" s="177"/>
      <c r="E1106" s="178"/>
      <c r="F1106" s="360"/>
      <c r="G1106" s="360"/>
      <c r="H1106" s="360"/>
    </row>
    <row r="1107">
      <c r="A1107" s="177"/>
      <c r="B1107" s="177"/>
      <c r="C1107" s="177"/>
      <c r="D1107" s="177"/>
      <c r="E1107" s="178"/>
      <c r="F1107" s="360"/>
      <c r="G1107" s="360"/>
      <c r="H1107" s="360"/>
    </row>
    <row r="1108">
      <c r="A1108" s="177"/>
      <c r="B1108" s="177"/>
      <c r="C1108" s="177"/>
      <c r="D1108" s="177"/>
      <c r="E1108" s="178"/>
      <c r="F1108" s="360"/>
      <c r="G1108" s="360"/>
      <c r="H1108" s="360"/>
    </row>
    <row r="1109">
      <c r="A1109" s="177"/>
      <c r="B1109" s="177"/>
      <c r="C1109" s="177"/>
      <c r="D1109" s="177"/>
      <c r="E1109" s="178"/>
      <c r="F1109" s="360"/>
      <c r="G1109" s="360"/>
      <c r="H1109" s="360"/>
    </row>
    <row r="1110">
      <c r="A1110" s="177"/>
      <c r="B1110" s="177"/>
      <c r="C1110" s="177"/>
      <c r="D1110" s="177"/>
      <c r="E1110" s="178"/>
      <c r="F1110" s="360"/>
      <c r="G1110" s="360"/>
      <c r="H1110" s="360"/>
    </row>
    <row r="1111">
      <c r="A1111" s="177"/>
      <c r="B1111" s="177"/>
      <c r="C1111" s="177"/>
      <c r="D1111" s="177"/>
      <c r="E1111" s="178"/>
      <c r="F1111" s="360"/>
      <c r="G1111" s="360"/>
      <c r="H1111" s="360"/>
    </row>
    <row r="1112">
      <c r="A1112" s="177"/>
      <c r="B1112" s="177"/>
      <c r="C1112" s="177"/>
      <c r="D1112" s="177"/>
      <c r="E1112" s="178"/>
      <c r="F1112" s="360"/>
      <c r="G1112" s="360"/>
      <c r="H1112" s="360"/>
    </row>
    <row r="1113">
      <c r="A1113" s="177"/>
      <c r="B1113" s="177"/>
      <c r="C1113" s="177"/>
      <c r="D1113" s="177"/>
      <c r="E1113" s="178"/>
      <c r="F1113" s="360"/>
      <c r="G1113" s="360"/>
      <c r="H1113" s="360"/>
    </row>
    <row r="1114">
      <c r="A1114" s="177"/>
      <c r="B1114" s="177"/>
      <c r="C1114" s="177"/>
      <c r="D1114" s="177"/>
      <c r="E1114" s="178"/>
      <c r="F1114" s="360"/>
      <c r="G1114" s="360"/>
      <c r="H1114" s="360"/>
    </row>
    <row r="1115">
      <c r="A1115" s="177"/>
      <c r="B1115" s="177"/>
      <c r="C1115" s="177"/>
      <c r="D1115" s="177"/>
      <c r="E1115" s="178"/>
      <c r="F1115" s="360"/>
      <c r="G1115" s="360"/>
      <c r="H1115" s="360"/>
    </row>
    <row r="1116">
      <c r="A1116" s="177"/>
      <c r="B1116" s="177"/>
      <c r="C1116" s="177"/>
      <c r="D1116" s="177"/>
      <c r="E1116" s="178"/>
      <c r="F1116" s="360"/>
      <c r="G1116" s="360"/>
      <c r="H1116" s="360"/>
    </row>
    <row r="1117">
      <c r="A1117" s="177"/>
      <c r="B1117" s="177"/>
      <c r="C1117" s="177"/>
      <c r="D1117" s="177"/>
      <c r="E1117" s="178"/>
      <c r="F1117" s="360"/>
      <c r="G1117" s="360"/>
      <c r="H1117" s="360"/>
    </row>
    <row r="1118">
      <c r="A1118" s="177"/>
      <c r="B1118" s="177"/>
      <c r="C1118" s="177"/>
      <c r="D1118" s="177"/>
      <c r="E1118" s="178"/>
      <c r="F1118" s="360"/>
      <c r="G1118" s="360"/>
      <c r="H1118" s="360"/>
    </row>
    <row r="1119">
      <c r="A1119" s="177"/>
      <c r="B1119" s="177"/>
      <c r="C1119" s="177"/>
      <c r="D1119" s="177"/>
      <c r="E1119" s="178"/>
      <c r="F1119" s="360"/>
      <c r="G1119" s="360"/>
      <c r="H1119" s="360"/>
    </row>
    <row r="1120">
      <c r="A1120" s="177"/>
      <c r="B1120" s="177"/>
      <c r="C1120" s="177"/>
      <c r="D1120" s="177"/>
      <c r="E1120" s="178"/>
      <c r="F1120" s="360"/>
      <c r="G1120" s="360"/>
      <c r="H1120" s="360"/>
    </row>
    <row r="1121">
      <c r="A1121" s="177"/>
      <c r="B1121" s="177"/>
      <c r="C1121" s="177"/>
      <c r="D1121" s="177"/>
      <c r="E1121" s="178"/>
      <c r="F1121" s="360"/>
      <c r="G1121" s="360"/>
      <c r="H1121" s="360"/>
    </row>
    <row r="1122">
      <c r="A1122" s="177"/>
      <c r="B1122" s="177"/>
      <c r="C1122" s="177"/>
      <c r="D1122" s="177"/>
      <c r="E1122" s="178"/>
      <c r="F1122" s="360"/>
      <c r="G1122" s="360"/>
      <c r="H1122" s="360"/>
    </row>
    <row r="1123">
      <c r="A1123" s="177"/>
      <c r="B1123" s="177"/>
      <c r="C1123" s="177"/>
      <c r="D1123" s="177"/>
      <c r="E1123" s="178"/>
      <c r="F1123" s="360"/>
      <c r="G1123" s="360"/>
      <c r="H1123" s="360"/>
    </row>
    <row r="1124">
      <c r="A1124" s="177"/>
      <c r="B1124" s="177"/>
      <c r="C1124" s="177"/>
      <c r="D1124" s="177"/>
      <c r="E1124" s="178"/>
      <c r="F1124" s="360"/>
      <c r="G1124" s="360"/>
      <c r="H1124" s="360"/>
    </row>
    <row r="1125">
      <c r="A1125" s="177"/>
      <c r="B1125" s="177"/>
      <c r="C1125" s="177"/>
      <c r="D1125" s="177"/>
      <c r="E1125" s="178"/>
      <c r="F1125" s="360"/>
      <c r="G1125" s="360"/>
      <c r="H1125" s="360"/>
    </row>
    <row r="1126">
      <c r="A1126" s="177"/>
      <c r="B1126" s="177"/>
      <c r="C1126" s="177"/>
      <c r="D1126" s="177"/>
      <c r="E1126" s="178"/>
      <c r="F1126" s="360"/>
      <c r="G1126" s="360"/>
      <c r="H1126" s="360"/>
    </row>
    <row r="1127">
      <c r="A1127" s="177"/>
      <c r="B1127" s="177"/>
      <c r="C1127" s="177"/>
      <c r="D1127" s="177"/>
      <c r="E1127" s="178"/>
      <c r="F1127" s="360"/>
      <c r="G1127" s="360"/>
      <c r="H1127" s="360"/>
    </row>
    <row r="1128">
      <c r="A1128" s="177"/>
      <c r="B1128" s="177"/>
      <c r="C1128" s="177"/>
      <c r="D1128" s="177"/>
      <c r="E1128" s="178"/>
      <c r="F1128" s="360"/>
      <c r="G1128" s="360"/>
      <c r="H1128" s="360"/>
    </row>
    <row r="1129">
      <c r="A1129" s="177"/>
      <c r="B1129" s="177"/>
      <c r="C1129" s="177"/>
      <c r="D1129" s="177"/>
      <c r="E1129" s="178"/>
      <c r="F1129" s="360"/>
      <c r="G1129" s="360"/>
      <c r="H1129" s="360"/>
    </row>
    <row r="1130">
      <c r="A1130" s="177"/>
      <c r="B1130" s="177"/>
      <c r="C1130" s="177"/>
      <c r="D1130" s="177"/>
      <c r="E1130" s="178"/>
      <c r="F1130" s="360"/>
      <c r="G1130" s="360"/>
      <c r="H1130" s="360"/>
    </row>
    <row r="1131">
      <c r="A1131" s="177"/>
      <c r="B1131" s="177"/>
      <c r="C1131" s="177"/>
      <c r="D1131" s="177"/>
      <c r="E1131" s="178"/>
      <c r="F1131" s="360"/>
      <c r="G1131" s="360"/>
      <c r="H1131" s="360"/>
    </row>
    <row r="1132">
      <c r="A1132" s="177"/>
      <c r="B1132" s="177"/>
      <c r="C1132" s="177"/>
      <c r="D1132" s="177"/>
      <c r="E1132" s="178"/>
      <c r="F1132" s="360"/>
      <c r="G1132" s="360"/>
      <c r="H1132" s="360"/>
    </row>
    <row r="1133">
      <c r="A1133" s="177"/>
      <c r="B1133" s="177"/>
      <c r="C1133" s="177"/>
      <c r="D1133" s="177"/>
      <c r="E1133" s="178"/>
      <c r="F1133" s="360"/>
      <c r="G1133" s="360"/>
      <c r="H1133" s="360"/>
    </row>
    <row r="1134">
      <c r="A1134" s="177"/>
      <c r="B1134" s="177"/>
      <c r="C1134" s="177"/>
      <c r="D1134" s="177"/>
      <c r="E1134" s="178"/>
      <c r="F1134" s="360"/>
      <c r="G1134" s="360"/>
      <c r="H1134" s="360"/>
    </row>
    <row r="1135">
      <c r="A1135" s="177"/>
      <c r="B1135" s="177"/>
      <c r="C1135" s="177"/>
      <c r="D1135" s="177"/>
      <c r="E1135" s="178"/>
      <c r="F1135" s="360"/>
      <c r="G1135" s="360"/>
      <c r="H1135" s="360"/>
    </row>
    <row r="1136">
      <c r="A1136" s="177"/>
      <c r="B1136" s="177"/>
      <c r="C1136" s="177"/>
      <c r="D1136" s="177"/>
      <c r="E1136" s="178"/>
      <c r="F1136" s="360"/>
      <c r="G1136" s="360"/>
      <c r="H1136" s="360"/>
    </row>
    <row r="1137">
      <c r="A1137" s="177"/>
      <c r="B1137" s="177"/>
      <c r="C1137" s="177"/>
      <c r="D1137" s="177"/>
      <c r="E1137" s="178"/>
      <c r="F1137" s="360"/>
      <c r="G1137" s="360"/>
      <c r="H1137" s="360"/>
    </row>
    <row r="1138">
      <c r="A1138" s="177"/>
      <c r="B1138" s="177"/>
      <c r="C1138" s="177"/>
      <c r="D1138" s="177"/>
      <c r="E1138" s="178"/>
      <c r="F1138" s="360"/>
      <c r="G1138" s="360"/>
      <c r="H1138" s="360"/>
    </row>
    <row r="1139">
      <c r="A1139" s="177"/>
      <c r="B1139" s="177"/>
      <c r="C1139" s="177"/>
      <c r="D1139" s="177"/>
      <c r="E1139" s="178"/>
      <c r="F1139" s="360"/>
      <c r="G1139" s="360"/>
      <c r="H1139" s="360"/>
    </row>
    <row r="1140">
      <c r="A1140" s="177"/>
      <c r="B1140" s="177"/>
      <c r="C1140" s="177"/>
      <c r="D1140" s="177"/>
      <c r="E1140" s="178"/>
      <c r="F1140" s="360"/>
      <c r="G1140" s="360"/>
      <c r="H1140" s="360"/>
    </row>
    <row r="1141">
      <c r="A1141" s="177"/>
      <c r="B1141" s="177"/>
      <c r="C1141" s="177"/>
      <c r="D1141" s="177"/>
      <c r="E1141" s="178"/>
      <c r="F1141" s="360"/>
      <c r="G1141" s="360"/>
      <c r="H1141" s="360"/>
    </row>
    <row r="1142">
      <c r="A1142" s="177"/>
      <c r="B1142" s="177"/>
      <c r="C1142" s="177"/>
      <c r="D1142" s="177"/>
      <c r="E1142" s="178"/>
      <c r="F1142" s="360"/>
      <c r="G1142" s="360"/>
      <c r="H1142" s="360"/>
    </row>
    <row r="1143">
      <c r="A1143" s="177"/>
      <c r="B1143" s="177"/>
      <c r="C1143" s="177"/>
      <c r="D1143" s="177"/>
      <c r="E1143" s="178"/>
      <c r="F1143" s="360"/>
      <c r="G1143" s="360"/>
      <c r="H1143" s="360"/>
    </row>
    <row r="1144">
      <c r="A1144" s="177"/>
      <c r="B1144" s="177"/>
      <c r="C1144" s="177"/>
      <c r="D1144" s="177"/>
      <c r="E1144" s="178"/>
      <c r="F1144" s="360"/>
      <c r="G1144" s="360"/>
      <c r="H1144" s="360"/>
    </row>
    <row r="1145">
      <c r="A1145" s="177"/>
      <c r="B1145" s="177"/>
      <c r="C1145" s="177"/>
      <c r="D1145" s="177"/>
      <c r="E1145" s="178"/>
      <c r="F1145" s="360"/>
      <c r="G1145" s="360"/>
      <c r="H1145" s="360"/>
    </row>
    <row r="1146">
      <c r="A1146" s="177"/>
      <c r="B1146" s="177"/>
      <c r="C1146" s="177"/>
      <c r="D1146" s="177"/>
      <c r="E1146" s="178"/>
      <c r="F1146" s="360"/>
      <c r="G1146" s="360"/>
      <c r="H1146" s="360"/>
    </row>
    <row r="1147">
      <c r="A1147" s="177"/>
      <c r="B1147" s="177"/>
      <c r="C1147" s="177"/>
      <c r="D1147" s="177"/>
      <c r="E1147" s="178"/>
      <c r="F1147" s="360"/>
      <c r="G1147" s="360"/>
      <c r="H1147" s="360"/>
    </row>
    <row r="1148">
      <c r="A1148" s="177"/>
      <c r="B1148" s="177"/>
      <c r="C1148" s="177"/>
      <c r="D1148" s="177"/>
      <c r="E1148" s="178"/>
      <c r="F1148" s="360"/>
      <c r="G1148" s="360"/>
      <c r="H1148" s="360"/>
    </row>
    <row r="1149">
      <c r="A1149" s="177"/>
      <c r="B1149" s="177"/>
      <c r="C1149" s="177"/>
      <c r="D1149" s="177"/>
      <c r="E1149" s="178"/>
      <c r="F1149" s="360"/>
      <c r="G1149" s="360"/>
      <c r="H1149" s="360"/>
    </row>
    <row r="1150">
      <c r="A1150" s="177"/>
      <c r="B1150" s="177"/>
      <c r="C1150" s="177"/>
      <c r="D1150" s="177"/>
      <c r="E1150" s="178"/>
      <c r="F1150" s="360"/>
      <c r="G1150" s="360"/>
      <c r="H1150" s="360"/>
    </row>
    <row r="1151">
      <c r="A1151" s="177"/>
      <c r="B1151" s="177"/>
      <c r="C1151" s="177"/>
      <c r="D1151" s="177"/>
      <c r="E1151" s="178"/>
      <c r="F1151" s="360"/>
      <c r="G1151" s="360"/>
      <c r="H1151" s="360"/>
    </row>
    <row r="1152">
      <c r="A1152" s="177"/>
      <c r="B1152" s="177"/>
      <c r="C1152" s="177"/>
      <c r="D1152" s="177"/>
      <c r="E1152" s="178"/>
      <c r="F1152" s="360"/>
      <c r="G1152" s="360"/>
      <c r="H1152" s="360"/>
    </row>
    <row r="1153">
      <c r="A1153" s="177"/>
      <c r="B1153" s="177"/>
      <c r="C1153" s="177"/>
      <c r="D1153" s="177"/>
      <c r="E1153" s="178"/>
      <c r="F1153" s="360"/>
      <c r="G1153" s="360"/>
      <c r="H1153" s="360"/>
    </row>
    <row r="1154">
      <c r="A1154" s="177"/>
      <c r="B1154" s="177"/>
      <c r="C1154" s="177"/>
      <c r="D1154" s="177"/>
      <c r="E1154" s="178"/>
      <c r="F1154" s="360"/>
      <c r="G1154" s="360"/>
      <c r="H1154" s="360"/>
    </row>
    <row r="1155">
      <c r="A1155" s="177"/>
      <c r="B1155" s="177"/>
      <c r="C1155" s="177"/>
      <c r="D1155" s="177"/>
      <c r="E1155" s="178"/>
      <c r="F1155" s="360"/>
      <c r="G1155" s="360"/>
      <c r="H1155" s="360"/>
    </row>
    <row r="1156">
      <c r="A1156" s="177"/>
      <c r="B1156" s="177"/>
      <c r="C1156" s="177"/>
      <c r="D1156" s="177"/>
      <c r="E1156" s="178"/>
      <c r="F1156" s="360"/>
      <c r="G1156" s="360"/>
      <c r="H1156" s="360"/>
    </row>
    <row r="1157">
      <c r="A1157" s="177"/>
      <c r="B1157" s="177"/>
      <c r="C1157" s="177"/>
      <c r="D1157" s="177"/>
      <c r="E1157" s="178"/>
      <c r="F1157" s="360"/>
      <c r="G1157" s="360"/>
      <c r="H1157" s="360"/>
    </row>
    <row r="1158">
      <c r="A1158" s="177"/>
      <c r="B1158" s="177"/>
      <c r="C1158" s="177"/>
      <c r="D1158" s="177"/>
      <c r="E1158" s="178"/>
      <c r="F1158" s="360"/>
      <c r="G1158" s="360"/>
      <c r="H1158" s="360"/>
    </row>
    <row r="1159">
      <c r="A1159" s="177"/>
      <c r="B1159" s="177"/>
      <c r="C1159" s="177"/>
      <c r="D1159" s="177"/>
      <c r="E1159" s="178"/>
      <c r="F1159" s="360"/>
      <c r="G1159" s="360"/>
      <c r="H1159" s="360"/>
    </row>
    <row r="1160">
      <c r="A1160" s="177"/>
      <c r="B1160" s="177"/>
      <c r="C1160" s="177"/>
      <c r="D1160" s="177"/>
      <c r="E1160" s="178"/>
      <c r="F1160" s="360"/>
      <c r="G1160" s="360"/>
      <c r="H1160" s="360"/>
    </row>
    <row r="1161">
      <c r="A1161" s="177"/>
      <c r="B1161" s="177"/>
      <c r="C1161" s="177"/>
      <c r="D1161" s="177"/>
      <c r="E1161" s="178"/>
      <c r="F1161" s="360"/>
      <c r="G1161" s="360"/>
      <c r="H1161" s="360"/>
    </row>
    <row r="1162">
      <c r="A1162" s="177"/>
      <c r="B1162" s="177"/>
      <c r="C1162" s="177"/>
      <c r="D1162" s="177"/>
      <c r="E1162" s="178"/>
      <c r="F1162" s="360"/>
      <c r="G1162" s="360"/>
      <c r="H1162" s="360"/>
    </row>
    <row r="1163">
      <c r="A1163" s="177"/>
      <c r="B1163" s="177"/>
      <c r="C1163" s="177"/>
      <c r="D1163" s="177"/>
      <c r="E1163" s="178"/>
      <c r="F1163" s="360"/>
      <c r="G1163" s="360"/>
      <c r="H1163" s="360"/>
    </row>
    <row r="1164">
      <c r="A1164" s="177"/>
      <c r="B1164" s="177"/>
      <c r="C1164" s="177"/>
      <c r="D1164" s="177"/>
      <c r="E1164" s="178"/>
      <c r="F1164" s="360"/>
      <c r="G1164" s="360"/>
      <c r="H1164" s="360"/>
    </row>
    <row r="1165">
      <c r="A1165" s="177"/>
      <c r="B1165" s="177"/>
      <c r="C1165" s="177"/>
      <c r="D1165" s="177"/>
      <c r="E1165" s="178"/>
      <c r="F1165" s="360"/>
      <c r="G1165" s="360"/>
      <c r="H1165" s="360"/>
    </row>
    <row r="1166">
      <c r="A1166" s="177"/>
      <c r="B1166" s="177"/>
      <c r="C1166" s="177"/>
      <c r="D1166" s="177"/>
      <c r="E1166" s="178"/>
      <c r="F1166" s="360"/>
      <c r="G1166" s="360"/>
      <c r="H1166" s="360"/>
    </row>
    <row r="1167">
      <c r="A1167" s="177"/>
      <c r="B1167" s="177"/>
      <c r="C1167" s="177"/>
      <c r="D1167" s="177"/>
      <c r="E1167" s="178"/>
      <c r="F1167" s="360"/>
      <c r="G1167" s="360"/>
      <c r="H1167" s="360"/>
    </row>
    <row r="1168">
      <c r="A1168" s="177"/>
      <c r="B1168" s="177"/>
      <c r="C1168" s="177"/>
      <c r="D1168" s="177"/>
      <c r="E1168" s="178"/>
      <c r="F1168" s="360"/>
      <c r="G1168" s="360"/>
      <c r="H1168" s="360"/>
    </row>
    <row r="1169">
      <c r="A1169" s="177"/>
      <c r="B1169" s="177"/>
      <c r="C1169" s="177"/>
      <c r="D1169" s="177"/>
      <c r="E1169" s="178"/>
      <c r="F1169" s="360"/>
      <c r="G1169" s="360"/>
      <c r="H1169" s="360"/>
    </row>
    <row r="1170">
      <c r="A1170" s="177"/>
      <c r="B1170" s="177"/>
      <c r="C1170" s="177"/>
      <c r="D1170" s="177"/>
      <c r="E1170" s="178"/>
      <c r="F1170" s="360"/>
      <c r="G1170" s="360"/>
      <c r="H1170" s="360"/>
    </row>
    <row r="1171">
      <c r="A1171" s="177"/>
      <c r="B1171" s="177"/>
      <c r="C1171" s="177"/>
      <c r="D1171" s="177"/>
      <c r="E1171" s="178"/>
      <c r="F1171" s="360"/>
      <c r="G1171" s="360"/>
      <c r="H1171" s="360"/>
    </row>
    <row r="1172">
      <c r="A1172" s="177"/>
      <c r="B1172" s="177"/>
      <c r="C1172" s="177"/>
      <c r="D1172" s="177"/>
      <c r="E1172" s="178"/>
      <c r="F1172" s="360"/>
      <c r="G1172" s="360"/>
      <c r="H1172" s="360"/>
    </row>
    <row r="1173">
      <c r="A1173" s="177"/>
      <c r="B1173" s="177"/>
      <c r="C1173" s="177"/>
      <c r="D1173" s="177"/>
      <c r="E1173" s="178"/>
      <c r="F1173" s="360"/>
      <c r="G1173" s="360"/>
      <c r="H1173" s="360"/>
    </row>
    <row r="1174">
      <c r="A1174" s="177"/>
      <c r="B1174" s="177"/>
      <c r="C1174" s="177"/>
      <c r="D1174" s="177"/>
      <c r="E1174" s="178"/>
      <c r="F1174" s="360"/>
      <c r="G1174" s="360"/>
      <c r="H1174" s="360"/>
    </row>
    <row r="1175">
      <c r="A1175" s="177"/>
      <c r="B1175" s="177"/>
      <c r="C1175" s="177"/>
      <c r="D1175" s="177"/>
      <c r="E1175" s="178"/>
      <c r="F1175" s="360"/>
      <c r="G1175" s="360"/>
      <c r="H1175" s="360"/>
    </row>
    <row r="1176">
      <c r="A1176" s="177"/>
      <c r="B1176" s="177"/>
      <c r="C1176" s="177"/>
      <c r="D1176" s="177"/>
      <c r="E1176" s="178"/>
      <c r="F1176" s="360"/>
      <c r="G1176" s="360"/>
      <c r="H1176" s="360"/>
    </row>
    <row r="1177">
      <c r="A1177" s="177"/>
      <c r="B1177" s="177"/>
      <c r="C1177" s="177"/>
      <c r="D1177" s="177"/>
      <c r="E1177" s="178"/>
      <c r="F1177" s="360"/>
      <c r="G1177" s="360"/>
      <c r="H1177" s="360"/>
    </row>
    <row r="1178">
      <c r="A1178" s="177"/>
      <c r="B1178" s="177"/>
      <c r="C1178" s="177"/>
      <c r="D1178" s="177"/>
      <c r="E1178" s="178"/>
      <c r="F1178" s="360"/>
      <c r="G1178" s="360"/>
      <c r="H1178" s="360"/>
    </row>
    <row r="1179">
      <c r="A1179" s="177"/>
      <c r="B1179" s="177"/>
      <c r="C1179" s="177"/>
      <c r="D1179" s="177"/>
      <c r="E1179" s="178"/>
      <c r="F1179" s="360"/>
      <c r="G1179" s="360"/>
      <c r="H1179" s="360"/>
    </row>
    <row r="1180">
      <c r="A1180" s="177"/>
      <c r="B1180" s="177"/>
      <c r="C1180" s="177"/>
      <c r="D1180" s="177"/>
      <c r="E1180" s="178"/>
      <c r="F1180" s="360"/>
      <c r="G1180" s="360"/>
      <c r="H1180" s="360"/>
    </row>
    <row r="1181">
      <c r="A1181" s="177"/>
      <c r="B1181" s="177"/>
      <c r="C1181" s="177"/>
      <c r="D1181" s="177"/>
      <c r="E1181" s="178"/>
      <c r="F1181" s="360"/>
      <c r="G1181" s="360"/>
      <c r="H1181" s="360"/>
    </row>
    <row r="1182">
      <c r="A1182" s="177"/>
      <c r="B1182" s="177"/>
      <c r="C1182" s="177"/>
      <c r="D1182" s="177"/>
      <c r="E1182" s="178"/>
      <c r="F1182" s="360"/>
      <c r="G1182" s="360"/>
      <c r="H1182" s="360"/>
    </row>
    <row r="1183">
      <c r="A1183" s="177"/>
      <c r="B1183" s="177"/>
      <c r="C1183" s="177"/>
      <c r="D1183" s="177"/>
      <c r="E1183" s="178"/>
      <c r="F1183" s="360"/>
      <c r="G1183" s="360"/>
      <c r="H1183" s="360"/>
    </row>
    <row r="1184">
      <c r="A1184" s="177"/>
      <c r="B1184" s="177"/>
      <c r="C1184" s="177"/>
      <c r="D1184" s="177"/>
      <c r="E1184" s="178"/>
      <c r="F1184" s="360"/>
      <c r="G1184" s="360"/>
      <c r="H1184" s="360"/>
    </row>
    <row r="1185">
      <c r="A1185" s="177"/>
      <c r="B1185" s="177"/>
      <c r="C1185" s="177"/>
      <c r="D1185" s="177"/>
      <c r="E1185" s="178"/>
      <c r="F1185" s="360"/>
      <c r="G1185" s="360"/>
      <c r="H1185" s="360"/>
    </row>
    <row r="1186">
      <c r="A1186" s="177"/>
      <c r="B1186" s="177"/>
      <c r="C1186" s="177"/>
      <c r="D1186" s="177"/>
      <c r="E1186" s="178"/>
      <c r="F1186" s="360"/>
      <c r="G1186" s="360"/>
      <c r="H1186" s="360"/>
    </row>
    <row r="1187">
      <c r="A1187" s="177"/>
      <c r="B1187" s="177"/>
      <c r="C1187" s="177"/>
      <c r="D1187" s="177"/>
      <c r="E1187" s="178"/>
      <c r="F1187" s="360"/>
      <c r="G1187" s="360"/>
      <c r="H1187" s="360"/>
    </row>
    <row r="1188">
      <c r="A1188" s="177"/>
      <c r="B1188" s="177"/>
      <c r="C1188" s="177"/>
      <c r="D1188" s="177"/>
      <c r="E1188" s="178"/>
      <c r="F1188" s="360"/>
      <c r="G1188" s="360"/>
      <c r="H1188" s="360"/>
    </row>
    <row r="1189">
      <c r="A1189" s="177"/>
      <c r="B1189" s="177"/>
      <c r="C1189" s="177"/>
      <c r="D1189" s="177"/>
      <c r="E1189" s="178"/>
      <c r="F1189" s="360"/>
      <c r="G1189" s="360"/>
      <c r="H1189" s="360"/>
    </row>
    <row r="1190">
      <c r="A1190" s="177"/>
      <c r="B1190" s="177"/>
      <c r="C1190" s="177"/>
      <c r="D1190" s="177"/>
      <c r="E1190" s="178"/>
      <c r="F1190" s="360"/>
      <c r="G1190" s="360"/>
      <c r="H1190" s="360"/>
    </row>
    <row r="1191">
      <c r="A1191" s="177"/>
      <c r="B1191" s="177"/>
      <c r="C1191" s="177"/>
      <c r="D1191" s="177"/>
      <c r="E1191" s="178"/>
      <c r="F1191" s="360"/>
      <c r="G1191" s="360"/>
      <c r="H1191" s="360"/>
    </row>
    <row r="1192">
      <c r="A1192" s="177"/>
      <c r="B1192" s="177"/>
      <c r="C1192" s="177"/>
      <c r="D1192" s="177"/>
      <c r="E1192" s="178"/>
      <c r="F1192" s="360"/>
      <c r="G1192" s="360"/>
      <c r="H1192" s="360"/>
    </row>
    <row r="1193">
      <c r="A1193" s="177"/>
      <c r="B1193" s="177"/>
      <c r="C1193" s="177"/>
      <c r="D1193" s="177"/>
      <c r="E1193" s="178"/>
      <c r="F1193" s="360"/>
      <c r="G1193" s="360"/>
      <c r="H1193" s="360"/>
    </row>
    <row r="1194">
      <c r="A1194" s="177"/>
      <c r="B1194" s="177"/>
      <c r="C1194" s="177"/>
      <c r="D1194" s="177"/>
      <c r="E1194" s="178"/>
      <c r="F1194" s="360"/>
      <c r="G1194" s="360"/>
      <c r="H1194" s="360"/>
    </row>
    <row r="1195">
      <c r="A1195" s="177"/>
      <c r="B1195" s="177"/>
      <c r="C1195" s="177"/>
      <c r="D1195" s="177"/>
      <c r="E1195" s="178"/>
      <c r="F1195" s="360"/>
      <c r="G1195" s="360"/>
      <c r="H1195" s="360"/>
    </row>
    <row r="1196">
      <c r="A1196" s="177"/>
      <c r="B1196" s="177"/>
      <c r="C1196" s="177"/>
      <c r="D1196" s="177"/>
      <c r="E1196" s="178"/>
      <c r="F1196" s="360"/>
      <c r="G1196" s="360"/>
      <c r="H1196" s="360"/>
    </row>
    <row r="1197">
      <c r="A1197" s="177"/>
      <c r="B1197" s="177"/>
      <c r="C1197" s="177"/>
      <c r="D1197" s="177"/>
      <c r="E1197" s="178"/>
      <c r="F1197" s="360"/>
      <c r="G1197" s="360"/>
      <c r="H1197" s="360"/>
    </row>
    <row r="1198">
      <c r="A1198" s="177"/>
      <c r="B1198" s="177"/>
      <c r="C1198" s="177"/>
      <c r="D1198" s="177"/>
      <c r="E1198" s="178"/>
      <c r="F1198" s="360"/>
      <c r="G1198" s="360"/>
      <c r="H1198" s="360"/>
    </row>
    <row r="1199">
      <c r="A1199" s="177"/>
      <c r="B1199" s="177"/>
      <c r="C1199" s="177"/>
      <c r="D1199" s="177"/>
      <c r="E1199" s="178"/>
      <c r="F1199" s="360"/>
      <c r="G1199" s="360"/>
      <c r="H1199" s="360"/>
    </row>
    <row r="1200">
      <c r="A1200" s="177"/>
      <c r="B1200" s="177"/>
      <c r="C1200" s="177"/>
      <c r="D1200" s="177"/>
      <c r="E1200" s="178"/>
      <c r="F1200" s="360"/>
      <c r="G1200" s="360"/>
      <c r="H1200" s="360"/>
    </row>
    <row r="1201">
      <c r="A1201" s="177"/>
      <c r="B1201" s="177"/>
      <c r="C1201" s="177"/>
      <c r="D1201" s="177"/>
      <c r="E1201" s="178"/>
      <c r="F1201" s="360"/>
      <c r="G1201" s="360"/>
      <c r="H1201" s="360"/>
    </row>
    <row r="1202">
      <c r="A1202" s="177"/>
      <c r="B1202" s="177"/>
      <c r="C1202" s="177"/>
      <c r="D1202" s="177"/>
      <c r="E1202" s="178"/>
      <c r="F1202" s="360"/>
      <c r="G1202" s="360"/>
      <c r="H1202" s="360"/>
    </row>
    <row r="1203">
      <c r="A1203" s="177"/>
      <c r="B1203" s="177"/>
      <c r="C1203" s="177"/>
      <c r="D1203" s="177"/>
      <c r="E1203" s="178"/>
      <c r="F1203" s="360"/>
      <c r="G1203" s="360"/>
      <c r="H1203" s="360"/>
    </row>
    <row r="1204">
      <c r="A1204" s="177"/>
      <c r="B1204" s="177"/>
      <c r="C1204" s="177"/>
      <c r="D1204" s="177"/>
      <c r="E1204" s="178"/>
      <c r="F1204" s="360"/>
      <c r="G1204" s="360"/>
      <c r="H1204" s="360"/>
    </row>
    <row r="1205">
      <c r="A1205" s="177"/>
      <c r="B1205" s="177"/>
      <c r="C1205" s="177"/>
      <c r="D1205" s="177"/>
      <c r="E1205" s="178"/>
      <c r="F1205" s="360"/>
      <c r="G1205" s="360"/>
      <c r="H1205" s="360"/>
    </row>
    <row r="1206">
      <c r="A1206" s="177"/>
      <c r="B1206" s="177"/>
      <c r="C1206" s="177"/>
      <c r="D1206" s="177"/>
      <c r="E1206" s="178"/>
      <c r="F1206" s="360"/>
      <c r="G1206" s="360"/>
      <c r="H1206" s="360"/>
    </row>
    <row r="1207">
      <c r="A1207" s="177"/>
      <c r="B1207" s="177"/>
      <c r="C1207" s="177"/>
      <c r="D1207" s="177"/>
      <c r="E1207" s="178"/>
      <c r="F1207" s="360"/>
      <c r="G1207" s="360"/>
      <c r="H1207" s="360"/>
    </row>
    <row r="1208">
      <c r="A1208" s="177"/>
      <c r="B1208" s="177"/>
      <c r="C1208" s="177"/>
      <c r="D1208" s="177"/>
      <c r="E1208" s="178"/>
      <c r="F1208" s="360"/>
      <c r="G1208" s="360"/>
      <c r="H1208" s="360"/>
    </row>
    <row r="1209">
      <c r="A1209" s="177"/>
      <c r="B1209" s="177"/>
      <c r="C1209" s="177"/>
      <c r="D1209" s="177"/>
      <c r="E1209" s="178"/>
      <c r="F1209" s="360"/>
      <c r="G1209" s="360"/>
      <c r="H1209" s="360"/>
    </row>
    <row r="1210">
      <c r="A1210" s="177"/>
      <c r="B1210" s="177"/>
      <c r="C1210" s="177"/>
      <c r="D1210" s="177"/>
      <c r="E1210" s="178"/>
      <c r="F1210" s="360"/>
      <c r="G1210" s="360"/>
      <c r="H1210" s="360"/>
    </row>
    <row r="1211">
      <c r="A1211" s="177"/>
      <c r="B1211" s="177"/>
      <c r="C1211" s="177"/>
      <c r="D1211" s="177"/>
      <c r="E1211" s="178"/>
      <c r="F1211" s="360"/>
      <c r="G1211" s="360"/>
      <c r="H1211" s="360"/>
    </row>
    <row r="1212">
      <c r="A1212" s="177"/>
      <c r="B1212" s="177"/>
      <c r="C1212" s="177"/>
      <c r="D1212" s="177"/>
      <c r="E1212" s="178"/>
      <c r="F1212" s="360"/>
      <c r="G1212" s="360"/>
      <c r="H1212" s="360"/>
    </row>
    <row r="1213">
      <c r="A1213" s="177"/>
      <c r="B1213" s="177"/>
      <c r="C1213" s="177"/>
      <c r="D1213" s="177"/>
      <c r="E1213" s="178"/>
      <c r="F1213" s="360"/>
      <c r="G1213" s="360"/>
      <c r="H1213" s="360"/>
    </row>
    <row r="1214">
      <c r="A1214" s="177"/>
      <c r="B1214" s="177"/>
      <c r="C1214" s="177"/>
      <c r="D1214" s="177"/>
      <c r="E1214" s="178"/>
      <c r="F1214" s="360"/>
      <c r="G1214" s="360"/>
      <c r="H1214" s="360"/>
    </row>
    <row r="1215">
      <c r="A1215" s="177"/>
      <c r="B1215" s="177"/>
      <c r="C1215" s="177"/>
      <c r="D1215" s="177"/>
      <c r="E1215" s="178"/>
      <c r="F1215" s="360"/>
      <c r="G1215" s="360"/>
      <c r="H1215" s="360"/>
    </row>
    <row r="1216">
      <c r="A1216" s="177"/>
      <c r="B1216" s="177"/>
      <c r="C1216" s="177"/>
      <c r="D1216" s="177"/>
      <c r="E1216" s="178"/>
      <c r="F1216" s="360"/>
      <c r="G1216" s="360"/>
      <c r="H1216" s="360"/>
    </row>
    <row r="1217">
      <c r="A1217" s="177"/>
      <c r="B1217" s="177"/>
      <c r="C1217" s="177"/>
      <c r="D1217" s="177"/>
      <c r="E1217" s="178"/>
      <c r="F1217" s="360"/>
      <c r="G1217" s="360"/>
      <c r="H1217" s="360"/>
    </row>
    <row r="1218">
      <c r="A1218" s="177"/>
      <c r="B1218" s="177"/>
      <c r="C1218" s="177"/>
      <c r="D1218" s="177"/>
      <c r="E1218" s="178"/>
      <c r="F1218" s="360"/>
      <c r="G1218" s="360"/>
      <c r="H1218" s="360"/>
    </row>
    <row r="1219">
      <c r="A1219" s="177"/>
      <c r="B1219" s="177"/>
      <c r="C1219" s="177"/>
      <c r="D1219" s="177"/>
      <c r="E1219" s="178"/>
      <c r="F1219" s="360"/>
      <c r="G1219" s="360"/>
      <c r="H1219" s="360"/>
    </row>
    <row r="1220">
      <c r="A1220" s="177"/>
      <c r="B1220" s="177"/>
      <c r="C1220" s="177"/>
      <c r="D1220" s="177"/>
      <c r="E1220" s="178"/>
      <c r="F1220" s="360"/>
      <c r="G1220" s="360"/>
      <c r="H1220" s="360"/>
    </row>
    <row r="1221">
      <c r="A1221" s="177"/>
      <c r="B1221" s="177"/>
      <c r="C1221" s="177"/>
      <c r="D1221" s="177"/>
      <c r="E1221" s="178"/>
      <c r="F1221" s="360"/>
      <c r="G1221" s="360"/>
      <c r="H1221" s="360"/>
    </row>
    <row r="1222">
      <c r="A1222" s="177"/>
      <c r="B1222" s="177"/>
      <c r="C1222" s="177"/>
      <c r="D1222" s="177"/>
      <c r="E1222" s="178"/>
      <c r="F1222" s="360"/>
      <c r="G1222" s="360"/>
      <c r="H1222" s="360"/>
    </row>
    <row r="1223">
      <c r="A1223" s="177"/>
      <c r="B1223" s="177"/>
      <c r="C1223" s="177"/>
      <c r="D1223" s="177"/>
      <c r="E1223" s="178"/>
      <c r="F1223" s="360"/>
      <c r="G1223" s="360"/>
      <c r="H1223" s="360"/>
    </row>
    <row r="1224">
      <c r="A1224" s="177"/>
      <c r="B1224" s="177"/>
      <c r="C1224" s="177"/>
      <c r="D1224" s="177"/>
      <c r="E1224" s="178"/>
      <c r="F1224" s="360"/>
      <c r="G1224" s="360"/>
      <c r="H1224" s="360"/>
    </row>
    <row r="1225">
      <c r="A1225" s="177"/>
      <c r="B1225" s="177"/>
      <c r="C1225" s="177"/>
      <c r="D1225" s="177"/>
      <c r="E1225" s="178"/>
      <c r="F1225" s="360"/>
      <c r="G1225" s="360"/>
      <c r="H1225" s="360"/>
    </row>
    <row r="1226">
      <c r="A1226" s="177"/>
      <c r="B1226" s="177"/>
      <c r="C1226" s="177"/>
      <c r="D1226" s="177"/>
      <c r="E1226" s="178"/>
      <c r="F1226" s="360"/>
      <c r="G1226" s="360"/>
      <c r="H1226" s="360"/>
    </row>
    <row r="1227">
      <c r="A1227" s="177"/>
      <c r="B1227" s="177"/>
      <c r="C1227" s="177"/>
      <c r="D1227" s="177"/>
      <c r="E1227" s="178"/>
      <c r="F1227" s="360"/>
      <c r="G1227" s="360"/>
      <c r="H1227" s="360"/>
    </row>
    <row r="1228">
      <c r="A1228" s="177"/>
      <c r="B1228" s="177"/>
      <c r="C1228" s="177"/>
      <c r="D1228" s="177"/>
      <c r="E1228" s="178"/>
      <c r="F1228" s="360"/>
      <c r="G1228" s="360"/>
      <c r="H1228" s="360"/>
    </row>
    <row r="1229">
      <c r="A1229" s="177"/>
      <c r="B1229" s="177"/>
      <c r="C1229" s="177"/>
      <c r="D1229" s="177"/>
      <c r="E1229" s="178"/>
      <c r="F1229" s="360"/>
      <c r="G1229" s="360"/>
      <c r="H1229" s="360"/>
    </row>
    <row r="1230">
      <c r="A1230" s="177"/>
      <c r="B1230" s="177"/>
      <c r="C1230" s="177"/>
      <c r="D1230" s="177"/>
      <c r="E1230" s="178"/>
      <c r="F1230" s="360"/>
      <c r="G1230" s="360"/>
      <c r="H1230" s="360"/>
    </row>
    <row r="1231">
      <c r="A1231" s="177"/>
      <c r="B1231" s="177"/>
      <c r="C1231" s="177"/>
      <c r="D1231" s="177"/>
      <c r="E1231" s="178"/>
      <c r="F1231" s="360"/>
      <c r="G1231" s="360"/>
      <c r="H1231" s="360"/>
    </row>
    <row r="1232">
      <c r="A1232" s="177"/>
      <c r="B1232" s="177"/>
      <c r="C1232" s="177"/>
      <c r="D1232" s="177"/>
      <c r="E1232" s="178"/>
      <c r="F1232" s="360"/>
      <c r="G1232" s="360"/>
      <c r="H1232" s="360"/>
    </row>
    <row r="1233">
      <c r="A1233" s="177"/>
      <c r="B1233" s="177"/>
      <c r="C1233" s="177"/>
      <c r="D1233" s="177"/>
      <c r="E1233" s="178"/>
      <c r="F1233" s="360"/>
      <c r="G1233" s="360"/>
      <c r="H1233" s="360"/>
    </row>
    <row r="1234">
      <c r="A1234" s="177"/>
      <c r="B1234" s="177"/>
      <c r="C1234" s="177"/>
      <c r="D1234" s="177"/>
      <c r="E1234" s="178"/>
      <c r="F1234" s="360"/>
      <c r="G1234" s="360"/>
      <c r="H1234" s="360"/>
    </row>
    <row r="1235">
      <c r="A1235" s="177"/>
      <c r="B1235" s="177"/>
      <c r="C1235" s="177"/>
      <c r="D1235" s="177"/>
      <c r="E1235" s="178"/>
      <c r="F1235" s="360"/>
      <c r="G1235" s="360"/>
      <c r="H1235" s="360"/>
    </row>
    <row r="1236">
      <c r="A1236" s="177"/>
      <c r="B1236" s="177"/>
      <c r="C1236" s="177"/>
      <c r="D1236" s="177"/>
      <c r="E1236" s="178"/>
      <c r="F1236" s="360"/>
      <c r="G1236" s="360"/>
      <c r="H1236" s="360"/>
    </row>
    <row r="1237">
      <c r="A1237" s="177"/>
      <c r="B1237" s="177"/>
      <c r="C1237" s="177"/>
      <c r="D1237" s="177"/>
      <c r="E1237" s="178"/>
      <c r="F1237" s="360"/>
      <c r="G1237" s="360"/>
      <c r="H1237" s="360"/>
    </row>
    <row r="1238">
      <c r="A1238" s="177"/>
      <c r="B1238" s="177"/>
      <c r="C1238" s="177"/>
      <c r="D1238" s="177"/>
      <c r="E1238" s="178"/>
      <c r="F1238" s="360"/>
      <c r="G1238" s="360"/>
      <c r="H1238" s="360"/>
    </row>
    <row r="1239">
      <c r="A1239" s="177"/>
      <c r="B1239" s="177"/>
      <c r="C1239" s="177"/>
      <c r="D1239" s="177"/>
      <c r="E1239" s="178"/>
      <c r="F1239" s="360"/>
      <c r="G1239" s="360"/>
      <c r="H1239" s="360"/>
    </row>
    <row r="1240">
      <c r="A1240" s="177"/>
      <c r="B1240" s="177"/>
      <c r="C1240" s="177"/>
      <c r="D1240" s="177"/>
      <c r="E1240" s="178"/>
      <c r="F1240" s="360"/>
      <c r="G1240" s="360"/>
      <c r="H1240" s="360"/>
    </row>
    <row r="1241">
      <c r="A1241" s="177"/>
      <c r="B1241" s="177"/>
      <c r="C1241" s="177"/>
      <c r="D1241" s="177"/>
      <c r="E1241" s="178"/>
      <c r="F1241" s="360"/>
      <c r="G1241" s="360"/>
      <c r="H1241" s="360"/>
    </row>
    <row r="1242">
      <c r="A1242" s="177"/>
      <c r="B1242" s="177"/>
      <c r="C1242" s="177"/>
      <c r="D1242" s="177"/>
      <c r="E1242" s="178"/>
      <c r="F1242" s="360"/>
      <c r="G1242" s="360"/>
      <c r="H1242" s="360"/>
    </row>
    <row r="1243">
      <c r="A1243" s="177"/>
      <c r="B1243" s="177"/>
      <c r="C1243" s="177"/>
      <c r="D1243" s="177"/>
      <c r="E1243" s="178"/>
      <c r="F1243" s="360"/>
      <c r="G1243" s="360"/>
      <c r="H1243" s="360"/>
    </row>
    <row r="1244">
      <c r="A1244" s="177"/>
      <c r="B1244" s="177"/>
      <c r="C1244" s="177"/>
      <c r="D1244" s="177"/>
      <c r="E1244" s="178"/>
      <c r="F1244" s="360"/>
      <c r="G1244" s="360"/>
      <c r="H1244" s="360"/>
    </row>
    <row r="1245">
      <c r="A1245" s="177"/>
      <c r="B1245" s="177"/>
      <c r="C1245" s="177"/>
      <c r="D1245" s="177"/>
      <c r="E1245" s="178"/>
      <c r="F1245" s="360"/>
      <c r="G1245" s="360"/>
      <c r="H1245" s="360"/>
    </row>
    <row r="1246">
      <c r="A1246" s="177"/>
      <c r="B1246" s="177"/>
      <c r="C1246" s="177"/>
      <c r="D1246" s="177"/>
      <c r="E1246" s="178"/>
      <c r="F1246" s="360"/>
      <c r="G1246" s="360"/>
      <c r="H1246" s="360"/>
    </row>
    <row r="1247">
      <c r="A1247" s="177"/>
      <c r="B1247" s="177"/>
      <c r="C1247" s="177"/>
      <c r="D1247" s="177"/>
      <c r="E1247" s="178"/>
      <c r="F1247" s="360"/>
      <c r="G1247" s="360"/>
      <c r="H1247" s="360"/>
    </row>
    <row r="1248">
      <c r="A1248" s="177"/>
      <c r="B1248" s="177"/>
      <c r="C1248" s="177"/>
      <c r="D1248" s="177"/>
      <c r="E1248" s="178"/>
      <c r="F1248" s="360"/>
      <c r="G1248" s="360"/>
      <c r="H1248" s="360"/>
    </row>
    <row r="1249">
      <c r="A1249" s="177"/>
      <c r="B1249" s="177"/>
      <c r="C1249" s="177"/>
      <c r="D1249" s="177"/>
      <c r="E1249" s="178"/>
      <c r="F1249" s="360"/>
      <c r="G1249" s="360"/>
      <c r="H1249" s="360"/>
    </row>
    <row r="1250">
      <c r="A1250" s="177"/>
      <c r="B1250" s="177"/>
      <c r="C1250" s="177"/>
      <c r="D1250" s="177"/>
      <c r="E1250" s="178"/>
      <c r="F1250" s="360"/>
      <c r="G1250" s="360"/>
      <c r="H1250" s="360"/>
    </row>
    <row r="1251">
      <c r="A1251" s="177"/>
      <c r="B1251" s="177"/>
      <c r="C1251" s="177"/>
      <c r="D1251" s="177"/>
      <c r="E1251" s="178"/>
      <c r="F1251" s="360"/>
      <c r="G1251" s="360"/>
      <c r="H1251" s="360"/>
    </row>
    <row r="1252">
      <c r="A1252" s="177"/>
      <c r="B1252" s="177"/>
      <c r="C1252" s="177"/>
      <c r="D1252" s="177"/>
      <c r="E1252" s="178"/>
      <c r="F1252" s="360"/>
      <c r="G1252" s="360"/>
      <c r="H1252" s="360"/>
    </row>
    <row r="1253">
      <c r="A1253" s="177"/>
      <c r="B1253" s="177"/>
      <c r="C1253" s="177"/>
      <c r="D1253" s="177"/>
      <c r="E1253" s="178"/>
      <c r="F1253" s="360"/>
      <c r="G1253" s="360"/>
      <c r="H1253" s="360"/>
    </row>
    <row r="1254">
      <c r="A1254" s="177"/>
      <c r="B1254" s="177"/>
      <c r="C1254" s="177"/>
      <c r="D1254" s="177"/>
      <c r="E1254" s="178"/>
      <c r="F1254" s="360"/>
      <c r="G1254" s="360"/>
      <c r="H1254" s="360"/>
    </row>
    <row r="1255">
      <c r="A1255" s="177"/>
      <c r="B1255" s="177"/>
      <c r="C1255" s="177"/>
      <c r="D1255" s="177"/>
      <c r="E1255" s="178"/>
      <c r="F1255" s="360"/>
      <c r="G1255" s="360"/>
      <c r="H1255" s="360"/>
    </row>
    <row r="1256">
      <c r="A1256" s="177"/>
      <c r="B1256" s="177"/>
      <c r="C1256" s="177"/>
      <c r="D1256" s="177"/>
      <c r="E1256" s="178"/>
      <c r="F1256" s="360"/>
      <c r="G1256" s="360"/>
      <c r="H1256" s="360"/>
    </row>
    <row r="1257">
      <c r="A1257" s="177"/>
      <c r="B1257" s="177"/>
      <c r="C1257" s="177"/>
      <c r="D1257" s="177"/>
      <c r="E1257" s="178"/>
      <c r="F1257" s="360"/>
      <c r="G1257" s="360"/>
      <c r="H1257" s="360"/>
    </row>
    <row r="1258">
      <c r="A1258" s="177"/>
      <c r="B1258" s="177"/>
      <c r="C1258" s="177"/>
      <c r="D1258" s="177"/>
      <c r="E1258" s="178"/>
      <c r="F1258" s="360"/>
      <c r="G1258" s="360"/>
      <c r="H1258" s="360"/>
    </row>
    <row r="1259">
      <c r="A1259" s="177"/>
      <c r="B1259" s="177"/>
      <c r="C1259" s="177"/>
      <c r="D1259" s="177"/>
      <c r="E1259" s="178"/>
      <c r="F1259" s="360"/>
      <c r="G1259" s="360"/>
      <c r="H1259" s="360"/>
    </row>
    <row r="1260">
      <c r="A1260" s="177"/>
      <c r="B1260" s="177"/>
      <c r="C1260" s="177"/>
      <c r="D1260" s="177"/>
      <c r="E1260" s="178"/>
      <c r="F1260" s="360"/>
      <c r="G1260" s="360"/>
      <c r="H1260" s="360"/>
    </row>
    <row r="1261">
      <c r="A1261" s="177"/>
      <c r="B1261" s="177"/>
      <c r="C1261" s="177"/>
      <c r="D1261" s="177"/>
      <c r="E1261" s="178"/>
      <c r="F1261" s="360"/>
      <c r="G1261" s="360"/>
      <c r="H1261" s="360"/>
    </row>
    <row r="1262">
      <c r="A1262" s="177"/>
      <c r="B1262" s="177"/>
      <c r="C1262" s="177"/>
      <c r="D1262" s="177"/>
      <c r="E1262" s="178"/>
      <c r="F1262" s="360"/>
      <c r="G1262" s="360"/>
      <c r="H1262" s="360"/>
    </row>
    <row r="1263">
      <c r="A1263" s="177"/>
      <c r="B1263" s="177"/>
      <c r="C1263" s="177"/>
      <c r="D1263" s="177"/>
      <c r="E1263" s="178"/>
      <c r="F1263" s="360"/>
      <c r="G1263" s="360"/>
      <c r="H1263" s="360"/>
    </row>
    <row r="1264">
      <c r="A1264" s="177"/>
      <c r="B1264" s="177"/>
      <c r="C1264" s="177"/>
      <c r="D1264" s="177"/>
      <c r="E1264" s="178"/>
      <c r="F1264" s="360"/>
      <c r="G1264" s="360"/>
      <c r="H1264" s="360"/>
    </row>
    <row r="1265">
      <c r="A1265" s="177"/>
      <c r="B1265" s="177"/>
      <c r="C1265" s="177"/>
      <c r="D1265" s="177"/>
      <c r="E1265" s="178"/>
      <c r="F1265" s="360"/>
      <c r="G1265" s="360"/>
      <c r="H1265" s="360"/>
    </row>
    <row r="1266">
      <c r="A1266" s="177"/>
      <c r="B1266" s="177"/>
      <c r="C1266" s="177"/>
      <c r="D1266" s="177"/>
      <c r="E1266" s="178"/>
      <c r="F1266" s="360"/>
      <c r="G1266" s="360"/>
      <c r="H1266" s="360"/>
    </row>
    <row r="1267">
      <c r="A1267" s="177"/>
      <c r="B1267" s="177"/>
      <c r="C1267" s="177"/>
      <c r="D1267" s="177"/>
      <c r="E1267" s="178"/>
      <c r="F1267" s="360"/>
      <c r="G1267" s="360"/>
      <c r="H1267" s="360"/>
    </row>
    <row r="1268">
      <c r="A1268" s="177"/>
      <c r="B1268" s="177"/>
      <c r="C1268" s="177"/>
      <c r="D1268" s="177"/>
      <c r="E1268" s="178"/>
      <c r="F1268" s="360"/>
      <c r="G1268" s="360"/>
      <c r="H1268" s="360"/>
    </row>
    <row r="1269">
      <c r="A1269" s="177"/>
      <c r="B1269" s="177"/>
      <c r="C1269" s="177"/>
      <c r="D1269" s="177"/>
      <c r="E1269" s="178"/>
      <c r="F1269" s="360"/>
      <c r="G1269" s="360"/>
      <c r="H1269" s="360"/>
    </row>
    <row r="1270">
      <c r="A1270" s="177"/>
      <c r="B1270" s="177"/>
      <c r="C1270" s="177"/>
      <c r="D1270" s="177"/>
      <c r="E1270" s="178"/>
      <c r="F1270" s="360"/>
      <c r="G1270" s="360"/>
      <c r="H1270" s="360"/>
    </row>
    <row r="1271">
      <c r="A1271" s="177"/>
      <c r="B1271" s="177"/>
      <c r="C1271" s="177"/>
      <c r="D1271" s="177"/>
      <c r="E1271" s="178"/>
      <c r="F1271" s="360"/>
      <c r="G1271" s="360"/>
      <c r="H1271" s="360"/>
    </row>
    <row r="1272">
      <c r="A1272" s="177"/>
      <c r="B1272" s="177"/>
      <c r="C1272" s="177"/>
      <c r="D1272" s="177"/>
      <c r="E1272" s="178"/>
      <c r="F1272" s="360"/>
      <c r="G1272" s="360"/>
      <c r="H1272" s="360"/>
    </row>
    <row r="1273">
      <c r="A1273" s="177"/>
      <c r="B1273" s="177"/>
      <c r="C1273" s="177"/>
      <c r="D1273" s="177"/>
      <c r="E1273" s="178"/>
      <c r="F1273" s="360"/>
      <c r="G1273" s="360"/>
      <c r="H1273" s="360"/>
    </row>
    <row r="1274">
      <c r="A1274" s="177"/>
      <c r="B1274" s="177"/>
      <c r="C1274" s="177"/>
      <c r="D1274" s="177"/>
      <c r="E1274" s="178"/>
      <c r="F1274" s="360"/>
      <c r="G1274" s="360"/>
      <c r="H1274" s="360"/>
    </row>
    <row r="1275">
      <c r="A1275" s="177"/>
      <c r="B1275" s="177"/>
      <c r="C1275" s="177"/>
      <c r="D1275" s="177"/>
      <c r="E1275" s="178"/>
      <c r="F1275" s="360"/>
      <c r="G1275" s="360"/>
      <c r="H1275" s="360"/>
    </row>
    <row r="1276">
      <c r="A1276" s="177"/>
      <c r="B1276" s="177"/>
      <c r="C1276" s="177"/>
      <c r="D1276" s="177"/>
      <c r="E1276" s="178"/>
      <c r="F1276" s="360"/>
      <c r="G1276" s="360"/>
      <c r="H1276" s="360"/>
    </row>
    <row r="1277">
      <c r="A1277" s="177"/>
      <c r="B1277" s="177"/>
      <c r="C1277" s="177"/>
      <c r="D1277" s="177"/>
      <c r="E1277" s="178"/>
      <c r="F1277" s="360"/>
      <c r="G1277" s="360"/>
      <c r="H1277" s="360"/>
    </row>
    <row r="1278">
      <c r="A1278" s="177"/>
      <c r="B1278" s="177"/>
      <c r="C1278" s="177"/>
      <c r="D1278" s="177"/>
      <c r="E1278" s="178"/>
      <c r="F1278" s="360"/>
      <c r="G1278" s="360"/>
      <c r="H1278" s="360"/>
    </row>
    <row r="1279">
      <c r="A1279" s="177"/>
      <c r="B1279" s="177"/>
      <c r="C1279" s="177"/>
      <c r="D1279" s="177"/>
      <c r="E1279" s="178"/>
      <c r="F1279" s="360"/>
      <c r="G1279" s="360"/>
      <c r="H1279" s="360"/>
    </row>
    <row r="1280">
      <c r="A1280" s="177"/>
      <c r="B1280" s="177"/>
      <c r="C1280" s="177"/>
      <c r="D1280" s="177"/>
      <c r="E1280" s="178"/>
      <c r="F1280" s="360"/>
      <c r="G1280" s="360"/>
      <c r="H1280" s="360"/>
    </row>
    <row r="1281">
      <c r="A1281" s="177"/>
      <c r="B1281" s="177"/>
      <c r="C1281" s="177"/>
      <c r="D1281" s="177"/>
      <c r="E1281" s="178"/>
      <c r="F1281" s="360"/>
      <c r="G1281" s="360"/>
      <c r="H1281" s="360"/>
    </row>
    <row r="1282">
      <c r="A1282" s="177"/>
      <c r="B1282" s="177"/>
      <c r="C1282" s="177"/>
      <c r="D1282" s="177"/>
      <c r="E1282" s="178"/>
      <c r="F1282" s="360"/>
      <c r="G1282" s="360"/>
      <c r="H1282" s="360"/>
    </row>
    <row r="1283">
      <c r="A1283" s="177"/>
      <c r="B1283" s="177"/>
      <c r="C1283" s="177"/>
      <c r="D1283" s="177"/>
      <c r="E1283" s="178"/>
      <c r="F1283" s="360"/>
      <c r="G1283" s="360"/>
      <c r="H1283" s="360"/>
    </row>
    <row r="1284">
      <c r="A1284" s="177"/>
      <c r="B1284" s="177"/>
      <c r="C1284" s="177"/>
      <c r="D1284" s="177"/>
      <c r="E1284" s="178"/>
      <c r="F1284" s="360"/>
      <c r="G1284" s="360"/>
      <c r="H1284" s="360"/>
    </row>
    <row r="1285">
      <c r="A1285" s="177"/>
      <c r="B1285" s="177"/>
      <c r="C1285" s="177"/>
      <c r="D1285" s="177"/>
      <c r="E1285" s="178"/>
      <c r="F1285" s="360"/>
      <c r="G1285" s="360"/>
      <c r="H1285" s="360"/>
    </row>
    <row r="1286">
      <c r="A1286" s="177"/>
      <c r="B1286" s="177"/>
      <c r="C1286" s="177"/>
      <c r="D1286" s="177"/>
      <c r="E1286" s="178"/>
      <c r="F1286" s="360"/>
      <c r="G1286" s="360"/>
      <c r="H1286" s="360"/>
    </row>
    <row r="1287">
      <c r="A1287" s="177"/>
      <c r="B1287" s="177"/>
      <c r="C1287" s="177"/>
      <c r="D1287" s="177"/>
      <c r="E1287" s="178"/>
      <c r="F1287" s="360"/>
      <c r="G1287" s="360"/>
      <c r="H1287" s="360"/>
    </row>
    <row r="1288">
      <c r="A1288" s="177"/>
      <c r="B1288" s="177"/>
      <c r="C1288" s="177"/>
      <c r="D1288" s="177"/>
      <c r="E1288" s="178"/>
      <c r="F1288" s="360"/>
      <c r="G1288" s="360"/>
      <c r="H1288" s="360"/>
    </row>
    <row r="1289">
      <c r="A1289" s="177"/>
      <c r="B1289" s="177"/>
      <c r="C1289" s="177"/>
      <c r="D1289" s="177"/>
      <c r="E1289" s="178"/>
      <c r="F1289" s="360"/>
      <c r="G1289" s="360"/>
      <c r="H1289" s="360"/>
    </row>
    <row r="1290">
      <c r="A1290" s="177"/>
      <c r="B1290" s="177"/>
      <c r="C1290" s="177"/>
      <c r="D1290" s="177"/>
      <c r="E1290" s="178"/>
      <c r="F1290" s="360"/>
      <c r="G1290" s="360"/>
      <c r="H1290" s="360"/>
    </row>
    <row r="1291">
      <c r="A1291" s="177"/>
      <c r="B1291" s="177"/>
      <c r="C1291" s="177"/>
      <c r="D1291" s="177"/>
      <c r="E1291" s="178"/>
      <c r="F1291" s="360"/>
      <c r="G1291" s="360"/>
      <c r="H1291" s="360"/>
    </row>
    <row r="1292">
      <c r="A1292" s="177"/>
      <c r="B1292" s="177"/>
      <c r="C1292" s="177"/>
      <c r="D1292" s="177"/>
      <c r="E1292" s="178"/>
      <c r="F1292" s="360"/>
      <c r="G1292" s="360"/>
      <c r="H1292" s="360"/>
    </row>
    <row r="1293">
      <c r="A1293" s="177"/>
      <c r="B1293" s="177"/>
      <c r="C1293" s="177"/>
      <c r="D1293" s="177"/>
      <c r="E1293" s="178"/>
      <c r="F1293" s="360"/>
      <c r="G1293" s="360"/>
      <c r="H1293" s="360"/>
    </row>
    <row r="1294">
      <c r="A1294" s="177"/>
      <c r="B1294" s="177"/>
      <c r="C1294" s="177"/>
      <c r="D1294" s="177"/>
      <c r="E1294" s="178"/>
      <c r="F1294" s="360"/>
      <c r="G1294" s="360"/>
      <c r="H1294" s="360"/>
    </row>
    <row r="1295">
      <c r="A1295" s="177"/>
      <c r="B1295" s="177"/>
      <c r="C1295" s="177"/>
      <c r="D1295" s="177"/>
      <c r="E1295" s="178"/>
      <c r="F1295" s="360"/>
      <c r="G1295" s="360"/>
      <c r="H1295" s="360"/>
    </row>
    <row r="1296">
      <c r="A1296" s="177"/>
      <c r="B1296" s="177"/>
      <c r="C1296" s="177"/>
      <c r="D1296" s="177"/>
      <c r="E1296" s="178"/>
      <c r="F1296" s="360"/>
      <c r="G1296" s="360"/>
      <c r="H1296" s="360"/>
    </row>
    <row r="1297">
      <c r="A1297" s="177"/>
      <c r="B1297" s="177"/>
      <c r="C1297" s="177"/>
      <c r="D1297" s="177"/>
      <c r="E1297" s="178"/>
      <c r="F1297" s="360"/>
      <c r="G1297" s="360"/>
      <c r="H1297" s="360"/>
    </row>
    <row r="1298">
      <c r="A1298" s="177"/>
      <c r="B1298" s="177"/>
      <c r="C1298" s="177"/>
      <c r="D1298" s="177"/>
      <c r="E1298" s="178"/>
      <c r="F1298" s="360"/>
      <c r="G1298" s="360"/>
      <c r="H1298" s="360"/>
    </row>
    <row r="1299">
      <c r="A1299" s="177"/>
      <c r="B1299" s="177"/>
      <c r="C1299" s="177"/>
      <c r="D1299" s="177"/>
      <c r="E1299" s="178"/>
      <c r="F1299" s="360"/>
      <c r="G1299" s="360"/>
      <c r="H1299" s="360"/>
    </row>
    <row r="1300">
      <c r="A1300" s="177"/>
      <c r="B1300" s="177"/>
      <c r="C1300" s="177"/>
      <c r="D1300" s="177"/>
      <c r="E1300" s="178"/>
      <c r="F1300" s="360"/>
      <c r="G1300" s="360"/>
      <c r="H1300" s="360"/>
    </row>
    <row r="1301">
      <c r="A1301" s="177"/>
      <c r="B1301" s="177"/>
      <c r="C1301" s="177"/>
      <c r="D1301" s="177"/>
      <c r="E1301" s="178"/>
      <c r="F1301" s="360"/>
      <c r="G1301" s="360"/>
      <c r="H1301" s="360"/>
    </row>
    <row r="1302">
      <c r="A1302" s="177"/>
      <c r="B1302" s="177"/>
      <c r="C1302" s="177"/>
      <c r="D1302" s="177"/>
      <c r="E1302" s="178"/>
      <c r="F1302" s="360"/>
      <c r="G1302" s="360"/>
      <c r="H1302" s="360"/>
    </row>
    <row r="1303">
      <c r="A1303" s="177"/>
      <c r="B1303" s="177"/>
      <c r="C1303" s="177"/>
      <c r="D1303" s="177"/>
      <c r="E1303" s="178"/>
      <c r="F1303" s="360"/>
      <c r="G1303" s="360"/>
      <c r="H1303" s="360"/>
    </row>
    <row r="1304">
      <c r="A1304" s="177"/>
      <c r="B1304" s="177"/>
      <c r="C1304" s="177"/>
      <c r="D1304" s="177"/>
      <c r="E1304" s="178"/>
      <c r="F1304" s="360"/>
      <c r="G1304" s="360"/>
      <c r="H1304" s="360"/>
    </row>
    <row r="1305">
      <c r="A1305" s="177"/>
      <c r="B1305" s="177"/>
      <c r="C1305" s="177"/>
      <c r="D1305" s="177"/>
      <c r="E1305" s="178"/>
      <c r="F1305" s="360"/>
      <c r="G1305" s="360"/>
      <c r="H1305" s="360"/>
    </row>
    <row r="1306">
      <c r="A1306" s="177"/>
      <c r="B1306" s="177"/>
      <c r="C1306" s="177"/>
      <c r="D1306" s="177"/>
      <c r="E1306" s="178"/>
      <c r="F1306" s="360"/>
      <c r="G1306" s="360"/>
      <c r="H1306" s="360"/>
    </row>
    <row r="1307">
      <c r="A1307" s="177"/>
      <c r="B1307" s="177"/>
      <c r="C1307" s="177"/>
      <c r="D1307" s="177"/>
      <c r="E1307" s="178"/>
      <c r="F1307" s="360"/>
      <c r="G1307" s="360"/>
      <c r="H1307" s="360"/>
    </row>
    <row r="1308">
      <c r="A1308" s="177"/>
      <c r="B1308" s="177"/>
      <c r="C1308" s="177"/>
      <c r="D1308" s="177"/>
      <c r="E1308" s="178"/>
      <c r="F1308" s="360"/>
      <c r="G1308" s="360"/>
      <c r="H1308" s="360"/>
    </row>
    <row r="1309">
      <c r="A1309" s="177"/>
      <c r="B1309" s="177"/>
      <c r="C1309" s="177"/>
      <c r="D1309" s="177"/>
      <c r="E1309" s="178"/>
      <c r="F1309" s="360"/>
      <c r="G1309" s="360"/>
      <c r="H1309" s="360"/>
    </row>
    <row r="1310">
      <c r="A1310" s="177"/>
      <c r="B1310" s="177"/>
      <c r="C1310" s="177"/>
      <c r="D1310" s="177"/>
      <c r="E1310" s="178"/>
      <c r="F1310" s="360"/>
      <c r="G1310" s="360"/>
      <c r="H1310" s="360"/>
    </row>
    <row r="1311">
      <c r="A1311" s="177"/>
      <c r="B1311" s="177"/>
      <c r="C1311" s="177"/>
      <c r="D1311" s="177"/>
      <c r="E1311" s="178"/>
      <c r="F1311" s="360"/>
      <c r="G1311" s="360"/>
      <c r="H1311" s="360"/>
    </row>
    <row r="1312">
      <c r="A1312" s="177"/>
      <c r="B1312" s="177"/>
      <c r="C1312" s="177"/>
      <c r="D1312" s="177"/>
      <c r="E1312" s="178"/>
      <c r="F1312" s="360"/>
      <c r="G1312" s="360"/>
      <c r="H1312" s="360"/>
    </row>
    <row r="1313">
      <c r="A1313" s="177"/>
      <c r="B1313" s="177"/>
      <c r="C1313" s="177"/>
      <c r="D1313" s="177"/>
      <c r="E1313" s="178"/>
      <c r="F1313" s="360"/>
      <c r="G1313" s="360"/>
      <c r="H1313" s="360"/>
    </row>
    <row r="1314">
      <c r="A1314" s="177"/>
      <c r="B1314" s="177"/>
      <c r="C1314" s="177"/>
      <c r="D1314" s="177"/>
      <c r="E1314" s="178"/>
      <c r="F1314" s="360"/>
      <c r="G1314" s="360"/>
      <c r="H1314" s="360"/>
    </row>
    <row r="1315">
      <c r="A1315" s="177"/>
      <c r="B1315" s="177"/>
      <c r="C1315" s="177"/>
      <c r="D1315" s="177"/>
      <c r="E1315" s="178"/>
      <c r="F1315" s="360"/>
      <c r="G1315" s="360"/>
      <c r="H1315" s="360"/>
    </row>
    <row r="1316">
      <c r="A1316" s="177"/>
      <c r="B1316" s="177"/>
      <c r="C1316" s="177"/>
      <c r="D1316" s="177"/>
      <c r="E1316" s="178"/>
      <c r="F1316" s="360"/>
      <c r="G1316" s="360"/>
      <c r="H1316" s="360"/>
    </row>
    <row r="1317">
      <c r="A1317" s="177"/>
      <c r="B1317" s="177"/>
      <c r="C1317" s="177"/>
      <c r="D1317" s="177"/>
      <c r="E1317" s="178"/>
      <c r="F1317" s="360"/>
      <c r="G1317" s="360"/>
      <c r="H1317" s="360"/>
    </row>
    <row r="1318">
      <c r="A1318" s="177"/>
      <c r="B1318" s="177"/>
      <c r="C1318" s="177"/>
      <c r="D1318" s="177"/>
      <c r="E1318" s="178"/>
      <c r="F1318" s="360"/>
      <c r="G1318" s="360"/>
      <c r="H1318" s="360"/>
    </row>
    <row r="1319">
      <c r="A1319" s="177"/>
      <c r="B1319" s="177"/>
      <c r="C1319" s="177"/>
      <c r="D1319" s="177"/>
      <c r="E1319" s="178"/>
      <c r="F1319" s="360"/>
      <c r="G1319" s="360"/>
      <c r="H1319" s="360"/>
    </row>
    <row r="1320">
      <c r="A1320" s="177"/>
      <c r="B1320" s="177"/>
      <c r="C1320" s="177"/>
      <c r="D1320" s="177"/>
      <c r="E1320" s="178"/>
      <c r="F1320" s="360"/>
      <c r="G1320" s="360"/>
      <c r="H1320" s="360"/>
    </row>
    <row r="1321">
      <c r="A1321" s="177"/>
      <c r="B1321" s="177"/>
      <c r="C1321" s="177"/>
      <c r="D1321" s="177"/>
      <c r="E1321" s="178"/>
      <c r="F1321" s="360"/>
      <c r="G1321" s="360"/>
      <c r="H1321" s="360"/>
    </row>
    <row r="1322">
      <c r="A1322" s="177"/>
      <c r="B1322" s="177"/>
      <c r="C1322" s="177"/>
      <c r="D1322" s="177"/>
      <c r="E1322" s="178"/>
      <c r="F1322" s="360"/>
      <c r="G1322" s="360"/>
      <c r="H1322" s="360"/>
    </row>
    <row r="1323">
      <c r="A1323" s="177"/>
      <c r="B1323" s="177"/>
      <c r="C1323" s="177"/>
      <c r="D1323" s="177"/>
      <c r="E1323" s="178"/>
      <c r="F1323" s="360"/>
      <c r="G1323" s="360"/>
      <c r="H1323" s="360"/>
    </row>
    <row r="1324">
      <c r="A1324" s="177"/>
      <c r="B1324" s="177"/>
      <c r="C1324" s="177"/>
      <c r="D1324" s="177"/>
      <c r="E1324" s="178"/>
      <c r="F1324" s="360"/>
      <c r="G1324" s="360"/>
      <c r="H1324" s="360"/>
    </row>
    <row r="1325">
      <c r="A1325" s="177"/>
      <c r="B1325" s="177"/>
      <c r="C1325" s="177"/>
      <c r="D1325" s="177"/>
      <c r="E1325" s="178"/>
      <c r="F1325" s="360"/>
      <c r="G1325" s="360"/>
      <c r="H1325" s="360"/>
    </row>
    <row r="1326">
      <c r="A1326" s="177"/>
      <c r="B1326" s="177"/>
      <c r="C1326" s="177"/>
      <c r="D1326" s="177"/>
      <c r="E1326" s="178"/>
      <c r="F1326" s="360"/>
      <c r="G1326" s="360"/>
      <c r="H1326" s="360"/>
    </row>
    <row r="1327">
      <c r="A1327" s="177"/>
      <c r="B1327" s="177"/>
      <c r="C1327" s="177"/>
      <c r="D1327" s="177"/>
      <c r="E1327" s="178"/>
      <c r="F1327" s="360"/>
      <c r="G1327" s="360"/>
      <c r="H1327" s="360"/>
    </row>
    <row r="1328">
      <c r="A1328" s="177"/>
      <c r="B1328" s="177"/>
      <c r="C1328" s="177"/>
      <c r="D1328" s="177"/>
      <c r="E1328" s="178"/>
      <c r="F1328" s="360"/>
      <c r="G1328" s="360"/>
      <c r="H1328" s="360"/>
    </row>
    <row r="1329">
      <c r="A1329" s="177"/>
      <c r="B1329" s="177"/>
      <c r="C1329" s="177"/>
      <c r="D1329" s="177"/>
      <c r="E1329" s="178"/>
      <c r="F1329" s="360"/>
      <c r="G1329" s="360"/>
      <c r="H1329" s="360"/>
    </row>
    <row r="1330">
      <c r="A1330" s="177"/>
      <c r="B1330" s="177"/>
      <c r="C1330" s="177"/>
      <c r="D1330" s="177"/>
      <c r="E1330" s="178"/>
      <c r="F1330" s="360"/>
      <c r="G1330" s="360"/>
      <c r="H1330" s="360"/>
    </row>
    <row r="1331">
      <c r="A1331" s="177"/>
      <c r="B1331" s="177"/>
      <c r="C1331" s="177"/>
      <c r="D1331" s="177"/>
      <c r="E1331" s="178"/>
      <c r="F1331" s="360"/>
      <c r="G1331" s="360"/>
      <c r="H1331" s="360"/>
    </row>
    <row r="1332">
      <c r="A1332" s="177"/>
      <c r="B1332" s="177"/>
      <c r="C1332" s="177"/>
      <c r="D1332" s="177"/>
      <c r="E1332" s="178"/>
      <c r="F1332" s="360"/>
      <c r="G1332" s="360"/>
      <c r="H1332" s="360"/>
    </row>
    <row r="1333">
      <c r="A1333" s="177"/>
      <c r="B1333" s="177"/>
      <c r="C1333" s="177"/>
      <c r="D1333" s="177"/>
      <c r="E1333" s="178"/>
      <c r="F1333" s="360"/>
      <c r="G1333" s="360"/>
      <c r="H1333" s="360"/>
    </row>
    <row r="1334">
      <c r="A1334" s="177"/>
      <c r="B1334" s="177"/>
      <c r="C1334" s="177"/>
      <c r="D1334" s="177"/>
      <c r="E1334" s="178"/>
      <c r="F1334" s="360"/>
      <c r="G1334" s="360"/>
      <c r="H1334" s="360"/>
    </row>
    <row r="1335">
      <c r="A1335" s="177"/>
      <c r="B1335" s="177"/>
      <c r="C1335" s="177"/>
      <c r="D1335" s="177"/>
      <c r="E1335" s="178"/>
      <c r="F1335" s="360"/>
      <c r="G1335" s="360"/>
      <c r="H1335" s="360"/>
    </row>
    <row r="1336">
      <c r="A1336" s="177"/>
      <c r="B1336" s="177"/>
      <c r="C1336" s="177"/>
      <c r="D1336" s="177"/>
      <c r="E1336" s="178"/>
      <c r="F1336" s="360"/>
      <c r="G1336" s="360"/>
      <c r="H1336" s="360"/>
    </row>
    <row r="1337">
      <c r="A1337" s="177"/>
      <c r="B1337" s="177"/>
      <c r="C1337" s="177"/>
      <c r="D1337" s="177"/>
      <c r="E1337" s="178"/>
      <c r="F1337" s="360"/>
      <c r="G1337" s="360"/>
      <c r="H1337" s="360"/>
    </row>
    <row r="1338">
      <c r="A1338" s="177"/>
      <c r="B1338" s="177"/>
      <c r="C1338" s="177"/>
      <c r="D1338" s="177"/>
      <c r="E1338" s="178"/>
      <c r="F1338" s="360"/>
      <c r="G1338" s="360"/>
      <c r="H1338" s="360"/>
    </row>
    <row r="1339">
      <c r="A1339" s="177"/>
      <c r="B1339" s="177"/>
      <c r="C1339" s="177"/>
      <c r="D1339" s="177"/>
      <c r="E1339" s="178"/>
      <c r="F1339" s="360"/>
      <c r="G1339" s="360"/>
      <c r="H1339" s="360"/>
    </row>
    <row r="1340">
      <c r="A1340" s="177"/>
      <c r="B1340" s="177"/>
      <c r="C1340" s="177"/>
      <c r="D1340" s="177"/>
      <c r="E1340" s="178"/>
      <c r="F1340" s="360"/>
      <c r="G1340" s="360"/>
      <c r="H1340" s="360"/>
    </row>
    <row r="1341">
      <c r="A1341" s="177"/>
      <c r="B1341" s="177"/>
      <c r="C1341" s="177"/>
      <c r="D1341" s="177"/>
      <c r="E1341" s="178"/>
      <c r="F1341" s="360"/>
      <c r="G1341" s="360"/>
      <c r="H1341" s="360"/>
    </row>
    <row r="1342">
      <c r="A1342" s="177"/>
      <c r="B1342" s="177"/>
      <c r="C1342" s="177"/>
      <c r="D1342" s="177"/>
      <c r="E1342" s="178"/>
      <c r="F1342" s="360"/>
      <c r="G1342" s="360"/>
      <c r="H1342" s="360"/>
    </row>
    <row r="1343">
      <c r="A1343" s="177"/>
      <c r="B1343" s="177"/>
      <c r="C1343" s="177"/>
      <c r="D1343" s="177"/>
      <c r="E1343" s="178"/>
      <c r="F1343" s="360"/>
      <c r="G1343" s="360"/>
      <c r="H1343" s="360"/>
    </row>
    <row r="1344">
      <c r="A1344" s="177"/>
      <c r="B1344" s="177"/>
      <c r="C1344" s="177"/>
      <c r="D1344" s="177"/>
      <c r="E1344" s="178"/>
      <c r="F1344" s="360"/>
      <c r="G1344" s="360"/>
      <c r="H1344" s="360"/>
    </row>
    <row r="1345">
      <c r="A1345" s="177"/>
      <c r="B1345" s="177"/>
      <c r="C1345" s="177"/>
      <c r="D1345" s="177"/>
      <c r="E1345" s="178"/>
      <c r="F1345" s="360"/>
      <c r="G1345" s="360"/>
      <c r="H1345" s="360"/>
    </row>
    <row r="1346">
      <c r="A1346" s="177"/>
      <c r="B1346" s="177"/>
      <c r="C1346" s="177"/>
      <c r="D1346" s="177"/>
      <c r="E1346" s="178"/>
      <c r="F1346" s="360"/>
      <c r="G1346" s="360"/>
      <c r="H1346" s="360"/>
    </row>
    <row r="1347">
      <c r="A1347" s="177"/>
      <c r="B1347" s="177"/>
      <c r="C1347" s="177"/>
      <c r="D1347" s="177"/>
      <c r="E1347" s="178"/>
      <c r="F1347" s="360"/>
      <c r="G1347" s="360"/>
      <c r="H1347" s="360"/>
    </row>
    <row r="1348">
      <c r="A1348" s="177"/>
      <c r="B1348" s="177"/>
      <c r="C1348" s="177"/>
      <c r="D1348" s="177"/>
      <c r="E1348" s="178"/>
      <c r="F1348" s="360"/>
      <c r="G1348" s="360"/>
      <c r="H1348" s="360"/>
    </row>
    <row r="1349">
      <c r="A1349" s="177"/>
      <c r="B1349" s="177"/>
      <c r="C1349" s="177"/>
      <c r="D1349" s="177"/>
      <c r="E1349" s="178"/>
      <c r="F1349" s="360"/>
      <c r="G1349" s="360"/>
      <c r="H1349" s="360"/>
    </row>
    <row r="1350">
      <c r="A1350" s="177"/>
      <c r="B1350" s="177"/>
      <c r="C1350" s="177"/>
      <c r="D1350" s="177"/>
      <c r="E1350" s="178"/>
      <c r="F1350" s="360"/>
      <c r="G1350" s="360"/>
      <c r="H1350" s="360"/>
    </row>
    <row r="1351">
      <c r="A1351" s="177"/>
      <c r="B1351" s="177"/>
      <c r="C1351" s="177"/>
      <c r="D1351" s="177"/>
      <c r="E1351" s="178"/>
      <c r="F1351" s="360"/>
      <c r="G1351" s="360"/>
      <c r="H1351" s="360"/>
    </row>
    <row r="1352">
      <c r="A1352" s="177"/>
      <c r="B1352" s="177"/>
      <c r="C1352" s="177"/>
      <c r="D1352" s="177"/>
      <c r="E1352" s="178"/>
      <c r="F1352" s="360"/>
      <c r="G1352" s="360"/>
      <c r="H1352" s="360"/>
    </row>
    <row r="1353">
      <c r="A1353" s="177"/>
      <c r="B1353" s="177"/>
      <c r="C1353" s="177"/>
      <c r="D1353" s="177"/>
      <c r="E1353" s="178"/>
      <c r="F1353" s="360"/>
      <c r="G1353" s="360"/>
      <c r="H1353" s="360"/>
    </row>
    <row r="1354">
      <c r="A1354" s="177"/>
      <c r="B1354" s="177"/>
      <c r="C1354" s="177"/>
      <c r="D1354" s="177"/>
      <c r="E1354" s="178"/>
      <c r="F1354" s="360"/>
      <c r="G1354" s="360"/>
      <c r="H1354" s="360"/>
    </row>
    <row r="1355">
      <c r="A1355" s="177"/>
      <c r="B1355" s="177"/>
      <c r="C1355" s="177"/>
      <c r="D1355" s="177"/>
      <c r="E1355" s="178"/>
      <c r="F1355" s="360"/>
      <c r="G1355" s="360"/>
      <c r="H1355" s="360"/>
    </row>
    <row r="1356">
      <c r="A1356" s="177"/>
      <c r="B1356" s="177"/>
      <c r="C1356" s="177"/>
      <c r="D1356" s="177"/>
      <c r="E1356" s="178"/>
      <c r="F1356" s="360"/>
      <c r="G1356" s="360"/>
      <c r="H1356" s="360"/>
    </row>
    <row r="1357">
      <c r="A1357" s="177"/>
      <c r="B1357" s="177"/>
      <c r="C1357" s="177"/>
      <c r="D1357" s="177"/>
      <c r="E1357" s="178"/>
      <c r="F1357" s="360"/>
      <c r="G1357" s="360"/>
      <c r="H1357" s="360"/>
    </row>
    <row r="1358">
      <c r="A1358" s="177"/>
      <c r="B1358" s="177"/>
      <c r="C1358" s="177"/>
      <c r="D1358" s="177"/>
      <c r="E1358" s="178"/>
      <c r="F1358" s="360"/>
      <c r="G1358" s="360"/>
      <c r="H1358" s="360"/>
    </row>
    <row r="1359">
      <c r="A1359" s="177"/>
      <c r="B1359" s="177"/>
      <c r="C1359" s="177"/>
      <c r="D1359" s="177"/>
      <c r="E1359" s="178"/>
      <c r="F1359" s="360"/>
      <c r="G1359" s="360"/>
      <c r="H1359" s="360"/>
    </row>
    <row r="1360">
      <c r="A1360" s="177"/>
      <c r="B1360" s="177"/>
      <c r="C1360" s="177"/>
      <c r="D1360" s="177"/>
      <c r="E1360" s="178"/>
      <c r="F1360" s="360"/>
      <c r="G1360" s="360"/>
      <c r="H1360" s="360"/>
    </row>
    <row r="1361">
      <c r="A1361" s="177"/>
      <c r="B1361" s="177"/>
      <c r="C1361" s="177"/>
      <c r="D1361" s="177"/>
      <c r="E1361" s="178"/>
      <c r="F1361" s="360"/>
      <c r="G1361" s="360"/>
      <c r="H1361" s="360"/>
    </row>
    <row r="1362">
      <c r="A1362" s="177"/>
      <c r="B1362" s="177"/>
      <c r="C1362" s="177"/>
      <c r="D1362" s="177"/>
      <c r="E1362" s="178"/>
      <c r="F1362" s="360"/>
      <c r="G1362" s="360"/>
      <c r="H1362" s="360"/>
    </row>
    <row r="1363">
      <c r="A1363" s="177"/>
      <c r="B1363" s="177"/>
      <c r="C1363" s="177"/>
      <c r="D1363" s="177"/>
      <c r="E1363" s="178"/>
      <c r="F1363" s="360"/>
      <c r="G1363" s="360"/>
      <c r="H1363" s="360"/>
    </row>
    <row r="1364">
      <c r="A1364" s="177"/>
      <c r="B1364" s="177"/>
      <c r="C1364" s="177"/>
      <c r="D1364" s="177"/>
      <c r="E1364" s="178"/>
      <c r="F1364" s="360"/>
      <c r="G1364" s="360"/>
      <c r="H1364" s="360"/>
    </row>
    <row r="1365">
      <c r="A1365" s="177"/>
      <c r="B1365" s="177"/>
      <c r="C1365" s="177"/>
      <c r="D1365" s="177"/>
      <c r="E1365" s="178"/>
      <c r="F1365" s="360"/>
      <c r="G1365" s="360"/>
      <c r="H1365" s="360"/>
    </row>
    <row r="1366">
      <c r="A1366" s="177"/>
      <c r="B1366" s="177"/>
      <c r="C1366" s="177"/>
      <c r="D1366" s="177"/>
      <c r="E1366" s="178"/>
      <c r="F1366" s="360"/>
      <c r="G1366" s="360"/>
      <c r="H1366" s="360"/>
    </row>
    <row r="1367">
      <c r="A1367" s="177"/>
      <c r="B1367" s="177"/>
      <c r="C1367" s="177"/>
      <c r="D1367" s="177"/>
      <c r="E1367" s="178"/>
      <c r="F1367" s="360"/>
      <c r="G1367" s="360"/>
      <c r="H1367" s="360"/>
    </row>
    <row r="1368">
      <c r="A1368" s="177"/>
      <c r="B1368" s="177"/>
      <c r="C1368" s="177"/>
      <c r="D1368" s="177"/>
      <c r="E1368" s="178"/>
      <c r="F1368" s="360"/>
      <c r="G1368" s="360"/>
      <c r="H1368" s="360"/>
    </row>
    <row r="1369">
      <c r="A1369" s="177"/>
      <c r="B1369" s="177"/>
      <c r="C1369" s="177"/>
      <c r="D1369" s="177"/>
      <c r="E1369" s="178"/>
      <c r="F1369" s="360"/>
      <c r="G1369" s="360"/>
      <c r="H1369" s="360"/>
    </row>
    <row r="1370">
      <c r="A1370" s="177"/>
      <c r="B1370" s="177"/>
      <c r="C1370" s="177"/>
      <c r="D1370" s="177"/>
      <c r="E1370" s="178"/>
      <c r="F1370" s="360"/>
      <c r="G1370" s="360"/>
      <c r="H1370" s="360"/>
    </row>
    <row r="1371">
      <c r="A1371" s="177"/>
      <c r="B1371" s="177"/>
      <c r="C1371" s="177"/>
      <c r="D1371" s="177"/>
      <c r="E1371" s="178"/>
      <c r="F1371" s="360"/>
      <c r="G1371" s="360"/>
      <c r="H1371" s="360"/>
    </row>
    <row r="1372">
      <c r="A1372" s="177"/>
      <c r="B1372" s="177"/>
      <c r="C1372" s="177"/>
      <c r="D1372" s="177"/>
      <c r="E1372" s="178"/>
      <c r="F1372" s="360"/>
      <c r="G1372" s="360"/>
      <c r="H1372" s="360"/>
    </row>
    <row r="1373">
      <c r="A1373" s="177"/>
      <c r="B1373" s="177"/>
      <c r="C1373" s="177"/>
      <c r="D1373" s="177"/>
      <c r="E1373" s="178"/>
      <c r="F1373" s="360"/>
      <c r="G1373" s="360"/>
      <c r="H1373" s="360"/>
    </row>
    <row r="1374">
      <c r="A1374" s="177"/>
      <c r="B1374" s="177"/>
      <c r="C1374" s="177"/>
      <c r="D1374" s="177"/>
      <c r="E1374" s="178"/>
      <c r="F1374" s="360"/>
      <c r="G1374" s="360"/>
      <c r="H1374" s="360"/>
    </row>
    <row r="1375">
      <c r="A1375" s="177"/>
      <c r="B1375" s="177"/>
      <c r="C1375" s="177"/>
      <c r="D1375" s="177"/>
      <c r="E1375" s="178"/>
      <c r="F1375" s="360"/>
      <c r="G1375" s="360"/>
      <c r="H1375" s="360"/>
    </row>
    <row r="1376">
      <c r="A1376" s="177"/>
      <c r="B1376" s="177"/>
      <c r="C1376" s="177"/>
      <c r="D1376" s="177"/>
      <c r="E1376" s="178"/>
      <c r="F1376" s="360"/>
      <c r="G1376" s="360"/>
      <c r="H1376" s="360"/>
    </row>
    <row r="1377">
      <c r="A1377" s="177"/>
      <c r="B1377" s="177"/>
      <c r="C1377" s="177"/>
      <c r="D1377" s="177"/>
      <c r="E1377" s="178"/>
      <c r="F1377" s="360"/>
      <c r="G1377" s="360"/>
      <c r="H1377" s="360"/>
    </row>
    <row r="1378">
      <c r="A1378" s="177"/>
      <c r="B1378" s="177"/>
      <c r="C1378" s="177"/>
      <c r="D1378" s="177"/>
      <c r="E1378" s="178"/>
      <c r="F1378" s="360"/>
      <c r="G1378" s="360"/>
      <c r="H1378" s="360"/>
    </row>
    <row r="1379">
      <c r="A1379" s="177"/>
      <c r="B1379" s="177"/>
      <c r="C1379" s="177"/>
      <c r="D1379" s="177"/>
      <c r="E1379" s="178"/>
      <c r="F1379" s="360"/>
      <c r="G1379" s="360"/>
      <c r="H1379" s="360"/>
    </row>
    <row r="1380">
      <c r="A1380" s="177"/>
      <c r="B1380" s="177"/>
      <c r="C1380" s="177"/>
      <c r="D1380" s="177"/>
      <c r="E1380" s="178"/>
      <c r="F1380" s="360"/>
      <c r="G1380" s="360"/>
      <c r="H1380" s="360"/>
    </row>
    <row r="1381">
      <c r="A1381" s="177"/>
      <c r="B1381" s="177"/>
      <c r="C1381" s="177"/>
      <c r="D1381" s="177"/>
      <c r="E1381" s="178"/>
      <c r="F1381" s="360"/>
      <c r="G1381" s="360"/>
      <c r="H1381" s="360"/>
    </row>
    <row r="1382">
      <c r="A1382" s="177"/>
      <c r="B1382" s="177"/>
      <c r="C1382" s="177"/>
      <c r="D1382" s="177"/>
      <c r="E1382" s="178"/>
      <c r="F1382" s="360"/>
      <c r="G1382" s="360"/>
      <c r="H1382" s="360"/>
    </row>
    <row r="1383">
      <c r="A1383" s="177"/>
      <c r="B1383" s="177"/>
      <c r="C1383" s="177"/>
      <c r="D1383" s="177"/>
      <c r="E1383" s="178"/>
      <c r="F1383" s="360"/>
      <c r="G1383" s="360"/>
      <c r="H1383" s="360"/>
    </row>
    <row r="1384">
      <c r="A1384" s="177"/>
      <c r="B1384" s="177"/>
      <c r="C1384" s="177"/>
      <c r="D1384" s="177"/>
      <c r="E1384" s="178"/>
      <c r="F1384" s="360"/>
      <c r="G1384" s="360"/>
      <c r="H1384" s="360"/>
    </row>
    <row r="1385">
      <c r="A1385" s="177"/>
      <c r="B1385" s="177"/>
      <c r="C1385" s="177"/>
      <c r="D1385" s="177"/>
      <c r="E1385" s="178"/>
      <c r="F1385" s="360"/>
      <c r="G1385" s="360"/>
      <c r="H1385" s="360"/>
    </row>
    <row r="1386">
      <c r="A1386" s="177"/>
      <c r="B1386" s="177"/>
      <c r="C1386" s="177"/>
      <c r="D1386" s="177"/>
      <c r="E1386" s="178"/>
      <c r="F1386" s="360"/>
      <c r="G1386" s="360"/>
      <c r="H1386" s="360"/>
    </row>
    <row r="1387">
      <c r="A1387" s="177"/>
      <c r="B1387" s="177"/>
      <c r="C1387" s="177"/>
      <c r="D1387" s="177"/>
      <c r="E1387" s="178"/>
      <c r="F1387" s="360"/>
      <c r="G1387" s="360"/>
      <c r="H1387" s="360"/>
    </row>
    <row r="1388">
      <c r="A1388" s="177"/>
      <c r="B1388" s="177"/>
      <c r="C1388" s="177"/>
      <c r="D1388" s="177"/>
      <c r="E1388" s="178"/>
      <c r="F1388" s="360"/>
      <c r="G1388" s="360"/>
      <c r="H1388" s="360"/>
    </row>
    <row r="1389">
      <c r="A1389" s="177"/>
      <c r="B1389" s="177"/>
      <c r="C1389" s="177"/>
      <c r="D1389" s="177"/>
      <c r="E1389" s="178"/>
      <c r="F1389" s="360"/>
      <c r="G1389" s="360"/>
      <c r="H1389" s="360"/>
    </row>
    <row r="1390">
      <c r="A1390" s="177"/>
      <c r="B1390" s="177"/>
      <c r="C1390" s="177"/>
      <c r="D1390" s="177"/>
      <c r="E1390" s="178"/>
      <c r="F1390" s="360"/>
      <c r="G1390" s="360"/>
      <c r="H1390" s="360"/>
    </row>
    <row r="1391">
      <c r="A1391" s="177"/>
      <c r="B1391" s="177"/>
      <c r="C1391" s="177"/>
      <c r="D1391" s="177"/>
      <c r="E1391" s="178"/>
      <c r="F1391" s="360"/>
      <c r="G1391" s="360"/>
      <c r="H1391" s="360"/>
    </row>
    <row r="1392">
      <c r="A1392" s="177"/>
      <c r="B1392" s="177"/>
      <c r="C1392" s="177"/>
      <c r="D1392" s="177"/>
      <c r="E1392" s="178"/>
      <c r="F1392" s="360"/>
      <c r="G1392" s="360"/>
      <c r="H1392" s="360"/>
    </row>
    <row r="1393">
      <c r="A1393" s="177"/>
      <c r="B1393" s="177"/>
      <c r="C1393" s="177"/>
      <c r="D1393" s="177"/>
      <c r="E1393" s="178"/>
      <c r="F1393" s="360"/>
      <c r="G1393" s="360"/>
      <c r="H1393" s="360"/>
    </row>
    <row r="1394">
      <c r="A1394" s="177"/>
      <c r="B1394" s="177"/>
      <c r="C1394" s="177"/>
      <c r="D1394" s="177"/>
      <c r="E1394" s="178"/>
      <c r="F1394" s="360"/>
      <c r="G1394" s="360"/>
      <c r="H1394" s="360"/>
    </row>
    <row r="1395">
      <c r="A1395" s="177"/>
      <c r="B1395" s="177"/>
      <c r="C1395" s="177"/>
      <c r="D1395" s="177"/>
      <c r="E1395" s="178"/>
      <c r="F1395" s="360"/>
      <c r="G1395" s="360"/>
      <c r="H1395" s="360"/>
    </row>
    <row r="1396">
      <c r="A1396" s="177"/>
      <c r="B1396" s="177"/>
      <c r="C1396" s="177"/>
      <c r="D1396" s="177"/>
      <c r="E1396" s="178"/>
      <c r="F1396" s="360"/>
      <c r="G1396" s="360"/>
      <c r="H1396" s="360"/>
    </row>
    <row r="1397">
      <c r="A1397" s="177"/>
      <c r="B1397" s="177"/>
      <c r="C1397" s="177"/>
      <c r="D1397" s="177"/>
      <c r="E1397" s="178"/>
      <c r="F1397" s="360"/>
      <c r="G1397" s="360"/>
      <c r="H1397" s="360"/>
    </row>
    <row r="1398">
      <c r="A1398" s="177"/>
      <c r="B1398" s="177"/>
      <c r="C1398" s="177"/>
      <c r="D1398" s="177"/>
      <c r="E1398" s="178"/>
      <c r="F1398" s="360"/>
      <c r="G1398" s="360"/>
      <c r="H1398" s="360"/>
    </row>
    <row r="1399">
      <c r="A1399" s="177"/>
      <c r="B1399" s="177"/>
      <c r="C1399" s="177"/>
      <c r="D1399" s="177"/>
      <c r="E1399" s="178"/>
      <c r="F1399" s="360"/>
      <c r="G1399" s="360"/>
      <c r="H1399" s="360"/>
    </row>
    <row r="1400">
      <c r="A1400" s="177"/>
      <c r="B1400" s="177"/>
      <c r="C1400" s="177"/>
      <c r="D1400" s="177"/>
      <c r="E1400" s="178"/>
      <c r="F1400" s="360"/>
      <c r="G1400" s="360"/>
      <c r="H1400" s="360"/>
    </row>
    <row r="1401">
      <c r="A1401" s="177"/>
      <c r="B1401" s="177"/>
      <c r="C1401" s="177"/>
      <c r="D1401" s="177"/>
      <c r="E1401" s="178"/>
      <c r="F1401" s="360"/>
      <c r="G1401" s="360"/>
      <c r="H1401" s="360"/>
    </row>
    <row r="1402">
      <c r="A1402" s="177"/>
      <c r="B1402" s="177"/>
      <c r="C1402" s="177"/>
      <c r="D1402" s="177"/>
      <c r="E1402" s="178"/>
      <c r="F1402" s="360"/>
      <c r="G1402" s="360"/>
      <c r="H1402" s="360"/>
    </row>
    <row r="1403">
      <c r="A1403" s="177"/>
      <c r="B1403" s="177"/>
      <c r="C1403" s="177"/>
      <c r="D1403" s="177"/>
      <c r="E1403" s="178"/>
      <c r="F1403" s="360"/>
      <c r="G1403" s="360"/>
      <c r="H1403" s="360"/>
    </row>
    <row r="1404">
      <c r="A1404" s="177"/>
      <c r="B1404" s="177"/>
      <c r="C1404" s="177"/>
      <c r="D1404" s="177"/>
      <c r="E1404" s="178"/>
      <c r="F1404" s="360"/>
      <c r="G1404" s="360"/>
      <c r="H1404" s="360"/>
    </row>
    <row r="1405">
      <c r="A1405" s="177"/>
      <c r="B1405" s="177"/>
      <c r="C1405" s="177"/>
      <c r="D1405" s="177"/>
      <c r="E1405" s="178"/>
      <c r="F1405" s="360"/>
      <c r="G1405" s="360"/>
      <c r="H1405" s="360"/>
    </row>
    <row r="1406">
      <c r="A1406" s="177"/>
      <c r="B1406" s="177"/>
      <c r="C1406" s="177"/>
      <c r="D1406" s="177"/>
      <c r="E1406" s="178"/>
      <c r="F1406" s="360"/>
      <c r="G1406" s="360"/>
      <c r="H1406" s="360"/>
    </row>
    <row r="1407">
      <c r="A1407" s="177"/>
      <c r="B1407" s="177"/>
      <c r="C1407" s="177"/>
      <c r="D1407" s="177"/>
      <c r="E1407" s="178"/>
      <c r="F1407" s="360"/>
      <c r="G1407" s="360"/>
      <c r="H1407" s="360"/>
    </row>
    <row r="1408">
      <c r="A1408" s="177"/>
      <c r="B1408" s="177"/>
      <c r="C1408" s="177"/>
      <c r="D1408" s="177"/>
      <c r="E1408" s="178"/>
      <c r="F1408" s="360"/>
      <c r="G1408" s="360"/>
      <c r="H1408" s="360"/>
    </row>
    <row r="1409">
      <c r="A1409" s="177"/>
      <c r="B1409" s="177"/>
      <c r="C1409" s="177"/>
      <c r="D1409" s="177"/>
      <c r="E1409" s="178"/>
      <c r="F1409" s="360"/>
      <c r="G1409" s="360"/>
      <c r="H1409" s="360"/>
    </row>
    <row r="1410">
      <c r="A1410" s="177"/>
      <c r="B1410" s="177"/>
      <c r="C1410" s="177"/>
      <c r="D1410" s="177"/>
      <c r="E1410" s="178"/>
      <c r="F1410" s="360"/>
      <c r="G1410" s="360"/>
      <c r="H1410" s="360"/>
    </row>
    <row r="1411">
      <c r="A1411" s="177"/>
      <c r="B1411" s="177"/>
      <c r="C1411" s="177"/>
      <c r="D1411" s="177"/>
      <c r="E1411" s="178"/>
      <c r="F1411" s="360"/>
      <c r="G1411" s="360"/>
      <c r="H1411" s="360"/>
    </row>
    <row r="1412">
      <c r="A1412" s="177"/>
      <c r="B1412" s="177"/>
      <c r="C1412" s="177"/>
      <c r="D1412" s="177"/>
      <c r="E1412" s="178"/>
      <c r="F1412" s="360"/>
      <c r="G1412" s="360"/>
      <c r="H1412" s="360"/>
    </row>
    <row r="1413">
      <c r="A1413" s="177"/>
      <c r="B1413" s="177"/>
      <c r="C1413" s="177"/>
      <c r="D1413" s="177"/>
      <c r="E1413" s="178"/>
      <c r="F1413" s="360"/>
      <c r="G1413" s="360"/>
      <c r="H1413" s="360"/>
    </row>
    <row r="1414">
      <c r="A1414" s="177"/>
      <c r="B1414" s="177"/>
      <c r="C1414" s="177"/>
      <c r="D1414" s="177"/>
      <c r="E1414" s="178"/>
      <c r="F1414" s="360"/>
      <c r="G1414" s="360"/>
      <c r="H1414" s="360"/>
    </row>
    <row r="1415">
      <c r="A1415" s="177"/>
      <c r="B1415" s="177"/>
      <c r="C1415" s="177"/>
      <c r="D1415" s="177"/>
      <c r="E1415" s="178"/>
      <c r="F1415" s="360"/>
      <c r="G1415" s="360"/>
      <c r="H1415" s="360"/>
    </row>
    <row r="1416">
      <c r="A1416" s="177"/>
      <c r="B1416" s="177"/>
      <c r="C1416" s="177"/>
      <c r="D1416" s="177"/>
      <c r="E1416" s="178"/>
      <c r="F1416" s="360"/>
      <c r="G1416" s="360"/>
      <c r="H1416" s="360"/>
    </row>
    <row r="1417">
      <c r="A1417" s="177"/>
      <c r="B1417" s="177"/>
      <c r="C1417" s="177"/>
      <c r="D1417" s="177"/>
      <c r="E1417" s="178"/>
      <c r="F1417" s="360"/>
      <c r="G1417" s="360"/>
      <c r="H1417" s="360"/>
    </row>
    <row r="1418">
      <c r="A1418" s="177"/>
      <c r="B1418" s="177"/>
      <c r="C1418" s="177"/>
      <c r="D1418" s="177"/>
      <c r="E1418" s="178"/>
      <c r="F1418" s="360"/>
      <c r="G1418" s="360"/>
      <c r="H1418" s="360"/>
    </row>
    <row r="1419">
      <c r="A1419" s="177"/>
      <c r="B1419" s="177"/>
      <c r="C1419" s="177"/>
      <c r="D1419" s="177"/>
      <c r="E1419" s="178"/>
      <c r="F1419" s="360"/>
      <c r="G1419" s="360"/>
      <c r="H1419" s="360"/>
    </row>
    <row r="1420">
      <c r="A1420" s="177"/>
      <c r="B1420" s="177"/>
      <c r="C1420" s="177"/>
      <c r="D1420" s="177"/>
      <c r="E1420" s="178"/>
      <c r="F1420" s="360"/>
      <c r="G1420" s="360"/>
      <c r="H1420" s="360"/>
    </row>
    <row r="1421">
      <c r="A1421" s="177"/>
      <c r="B1421" s="177"/>
      <c r="C1421" s="177"/>
      <c r="D1421" s="177"/>
      <c r="E1421" s="178"/>
      <c r="F1421" s="360"/>
      <c r="G1421" s="360"/>
      <c r="H1421" s="360"/>
    </row>
    <row r="1422">
      <c r="A1422" s="177"/>
      <c r="B1422" s="177"/>
      <c r="C1422" s="177"/>
      <c r="D1422" s="177"/>
      <c r="E1422" s="178"/>
      <c r="F1422" s="360"/>
      <c r="G1422" s="360"/>
      <c r="H1422" s="360"/>
    </row>
    <row r="1423">
      <c r="A1423" s="177"/>
      <c r="B1423" s="177"/>
      <c r="C1423" s="177"/>
      <c r="D1423" s="177"/>
      <c r="E1423" s="178"/>
      <c r="F1423" s="360"/>
      <c r="G1423" s="360"/>
      <c r="H1423" s="360"/>
    </row>
    <row r="1424">
      <c r="A1424" s="177"/>
      <c r="B1424" s="177"/>
      <c r="C1424" s="177"/>
      <c r="D1424" s="177"/>
      <c r="E1424" s="178"/>
      <c r="F1424" s="360"/>
      <c r="G1424" s="360"/>
      <c r="H1424" s="360"/>
    </row>
    <row r="1425">
      <c r="A1425" s="177"/>
      <c r="B1425" s="177"/>
      <c r="C1425" s="177"/>
      <c r="D1425" s="177"/>
      <c r="E1425" s="178"/>
      <c r="F1425" s="360"/>
      <c r="G1425" s="360"/>
      <c r="H1425" s="360"/>
    </row>
    <row r="1426">
      <c r="A1426" s="177"/>
      <c r="B1426" s="177"/>
      <c r="C1426" s="177"/>
      <c r="D1426" s="177"/>
      <c r="E1426" s="178"/>
      <c r="F1426" s="360"/>
      <c r="G1426" s="360"/>
      <c r="H1426" s="360"/>
    </row>
    <row r="1427">
      <c r="A1427" s="177"/>
      <c r="B1427" s="177"/>
      <c r="C1427" s="177"/>
      <c r="D1427" s="177"/>
      <c r="E1427" s="178"/>
      <c r="F1427" s="360"/>
      <c r="G1427" s="360"/>
      <c r="H1427" s="360"/>
    </row>
    <row r="1428">
      <c r="A1428" s="177"/>
      <c r="B1428" s="177"/>
      <c r="C1428" s="177"/>
      <c r="D1428" s="177"/>
      <c r="E1428" s="178"/>
      <c r="F1428" s="360"/>
      <c r="G1428" s="360"/>
      <c r="H1428" s="360"/>
    </row>
    <row r="1429">
      <c r="A1429" s="177"/>
      <c r="B1429" s="177"/>
      <c r="C1429" s="177"/>
      <c r="D1429" s="177"/>
      <c r="E1429" s="178"/>
      <c r="F1429" s="360"/>
      <c r="G1429" s="360"/>
      <c r="H1429" s="360"/>
    </row>
    <row r="1430">
      <c r="A1430" s="177"/>
      <c r="B1430" s="177"/>
      <c r="C1430" s="177"/>
      <c r="D1430" s="177"/>
      <c r="E1430" s="178"/>
      <c r="F1430" s="360"/>
      <c r="G1430" s="360"/>
      <c r="H1430" s="360"/>
    </row>
    <row r="1431">
      <c r="A1431" s="177"/>
      <c r="B1431" s="177"/>
      <c r="C1431" s="177"/>
      <c r="D1431" s="177"/>
      <c r="E1431" s="178"/>
      <c r="F1431" s="360"/>
      <c r="G1431" s="360"/>
      <c r="H1431" s="360"/>
    </row>
    <row r="1432">
      <c r="A1432" s="177"/>
      <c r="B1432" s="177"/>
      <c r="C1432" s="177"/>
      <c r="D1432" s="177"/>
      <c r="E1432" s="178"/>
      <c r="F1432" s="360"/>
      <c r="G1432" s="360"/>
      <c r="H1432" s="360"/>
    </row>
    <row r="1433">
      <c r="A1433" s="177"/>
      <c r="B1433" s="177"/>
      <c r="C1433" s="177"/>
      <c r="D1433" s="177"/>
      <c r="E1433" s="178"/>
      <c r="F1433" s="360"/>
      <c r="G1433" s="360"/>
      <c r="H1433" s="360"/>
    </row>
    <row r="1434">
      <c r="A1434" s="177"/>
      <c r="B1434" s="177"/>
      <c r="C1434" s="177"/>
      <c r="D1434" s="177"/>
      <c r="E1434" s="178"/>
      <c r="F1434" s="360"/>
      <c r="G1434" s="360"/>
      <c r="H1434" s="360"/>
    </row>
    <row r="1435">
      <c r="A1435" s="177"/>
      <c r="B1435" s="177"/>
      <c r="C1435" s="177"/>
      <c r="D1435" s="177"/>
      <c r="E1435" s="178"/>
      <c r="F1435" s="360"/>
      <c r="G1435" s="360"/>
      <c r="H1435" s="360"/>
    </row>
    <row r="1436">
      <c r="A1436" s="177"/>
      <c r="B1436" s="177"/>
      <c r="C1436" s="177"/>
      <c r="D1436" s="177"/>
      <c r="E1436" s="178"/>
      <c r="F1436" s="360"/>
      <c r="G1436" s="360"/>
      <c r="H1436" s="360"/>
    </row>
    <row r="1437">
      <c r="A1437" s="177"/>
      <c r="B1437" s="177"/>
      <c r="C1437" s="177"/>
      <c r="D1437" s="177"/>
      <c r="E1437" s="178"/>
      <c r="F1437" s="360"/>
      <c r="G1437" s="360"/>
      <c r="H1437" s="360"/>
    </row>
    <row r="1438">
      <c r="A1438" s="177"/>
      <c r="B1438" s="177"/>
      <c r="C1438" s="177"/>
      <c r="D1438" s="177"/>
      <c r="E1438" s="178"/>
      <c r="F1438" s="360"/>
      <c r="G1438" s="360"/>
      <c r="H1438" s="360"/>
    </row>
    <row r="1439">
      <c r="A1439" s="177"/>
      <c r="B1439" s="177"/>
      <c r="C1439" s="177"/>
      <c r="D1439" s="177"/>
      <c r="E1439" s="178"/>
      <c r="F1439" s="360"/>
      <c r="G1439" s="360"/>
      <c r="H1439" s="360"/>
    </row>
    <row r="1440">
      <c r="A1440" s="177"/>
      <c r="B1440" s="177"/>
      <c r="C1440" s="177"/>
      <c r="D1440" s="177"/>
      <c r="E1440" s="178"/>
      <c r="F1440" s="360"/>
      <c r="G1440" s="360"/>
      <c r="H1440" s="360"/>
    </row>
    <row r="1441">
      <c r="A1441" s="177"/>
      <c r="B1441" s="177"/>
      <c r="C1441" s="177"/>
      <c r="D1441" s="177"/>
      <c r="E1441" s="178"/>
      <c r="F1441" s="360"/>
      <c r="G1441" s="360"/>
      <c r="H1441" s="360"/>
    </row>
    <row r="1442">
      <c r="A1442" s="177"/>
      <c r="B1442" s="177"/>
      <c r="C1442" s="177"/>
      <c r="D1442" s="177"/>
      <c r="E1442" s="178"/>
      <c r="F1442" s="360"/>
      <c r="G1442" s="360"/>
      <c r="H1442" s="360"/>
    </row>
    <row r="1443">
      <c r="A1443" s="177"/>
      <c r="B1443" s="177"/>
      <c r="C1443" s="177"/>
      <c r="D1443" s="177"/>
      <c r="E1443" s="178"/>
      <c r="F1443" s="360"/>
      <c r="G1443" s="360"/>
      <c r="H1443" s="360"/>
    </row>
    <row r="1444">
      <c r="A1444" s="177"/>
      <c r="B1444" s="177"/>
      <c r="C1444" s="177"/>
      <c r="D1444" s="177"/>
      <c r="E1444" s="178"/>
      <c r="F1444" s="360"/>
      <c r="G1444" s="360"/>
      <c r="H1444" s="360"/>
    </row>
    <row r="1445">
      <c r="A1445" s="177"/>
      <c r="B1445" s="177"/>
      <c r="C1445" s="177"/>
      <c r="D1445" s="177"/>
      <c r="E1445" s="178"/>
      <c r="F1445" s="360"/>
      <c r="G1445" s="360"/>
      <c r="H1445" s="360"/>
    </row>
    <row r="1446">
      <c r="A1446" s="177"/>
      <c r="B1446" s="177"/>
      <c r="C1446" s="177"/>
      <c r="D1446" s="177"/>
      <c r="E1446" s="178"/>
      <c r="F1446" s="360"/>
      <c r="G1446" s="360"/>
      <c r="H1446" s="360"/>
    </row>
    <row r="1447">
      <c r="A1447" s="177"/>
      <c r="B1447" s="177"/>
      <c r="C1447" s="177"/>
      <c r="D1447" s="177"/>
      <c r="E1447" s="178"/>
      <c r="F1447" s="360"/>
      <c r="G1447" s="360"/>
      <c r="H1447" s="360"/>
    </row>
    <row r="1448">
      <c r="A1448" s="177"/>
      <c r="B1448" s="177"/>
      <c r="C1448" s="177"/>
      <c r="D1448" s="177"/>
      <c r="E1448" s="178"/>
      <c r="F1448" s="360"/>
      <c r="G1448" s="360"/>
      <c r="H1448" s="360"/>
    </row>
    <row r="1449">
      <c r="A1449" s="177"/>
      <c r="B1449" s="177"/>
      <c r="C1449" s="177"/>
      <c r="D1449" s="177"/>
      <c r="E1449" s="178"/>
      <c r="F1449" s="360"/>
      <c r="G1449" s="360"/>
      <c r="H1449" s="360"/>
    </row>
    <row r="1450">
      <c r="A1450" s="177"/>
      <c r="B1450" s="177"/>
      <c r="C1450" s="177"/>
      <c r="D1450" s="177"/>
      <c r="E1450" s="178"/>
      <c r="F1450" s="360"/>
      <c r="G1450" s="360"/>
      <c r="H1450" s="360"/>
    </row>
    <row r="1451">
      <c r="A1451" s="177"/>
      <c r="B1451" s="177"/>
      <c r="C1451" s="177"/>
      <c r="D1451" s="177"/>
      <c r="E1451" s="178"/>
      <c r="F1451" s="360"/>
      <c r="G1451" s="360"/>
      <c r="H1451" s="360"/>
    </row>
    <row r="1452">
      <c r="A1452" s="177"/>
      <c r="B1452" s="177"/>
      <c r="C1452" s="177"/>
      <c r="D1452" s="177"/>
      <c r="E1452" s="178"/>
      <c r="F1452" s="360"/>
      <c r="G1452" s="360"/>
      <c r="H1452" s="360"/>
    </row>
    <row r="1453">
      <c r="A1453" s="177"/>
      <c r="B1453" s="177"/>
      <c r="C1453" s="177"/>
      <c r="D1453" s="177"/>
      <c r="E1453" s="178"/>
      <c r="F1453" s="360"/>
      <c r="G1453" s="360"/>
      <c r="H1453" s="360"/>
    </row>
    <row r="1454">
      <c r="A1454" s="177"/>
      <c r="B1454" s="177"/>
      <c r="C1454" s="177"/>
      <c r="D1454" s="177"/>
      <c r="E1454" s="178"/>
      <c r="F1454" s="360"/>
      <c r="G1454" s="360"/>
      <c r="H1454" s="360"/>
    </row>
    <row r="1455">
      <c r="A1455" s="177"/>
      <c r="B1455" s="177"/>
      <c r="C1455" s="177"/>
      <c r="D1455" s="177"/>
      <c r="E1455" s="178"/>
      <c r="F1455" s="360"/>
      <c r="G1455" s="360"/>
      <c r="H1455" s="360"/>
    </row>
    <row r="1456">
      <c r="A1456" s="177"/>
      <c r="B1456" s="177"/>
      <c r="C1456" s="177"/>
      <c r="D1456" s="177"/>
      <c r="E1456" s="178"/>
      <c r="F1456" s="360"/>
      <c r="G1456" s="360"/>
      <c r="H1456" s="360"/>
    </row>
    <row r="1457">
      <c r="A1457" s="177"/>
      <c r="B1457" s="177"/>
      <c r="C1457" s="177"/>
      <c r="D1457" s="177"/>
      <c r="E1457" s="178"/>
      <c r="F1457" s="360"/>
      <c r="G1457" s="360"/>
      <c r="H1457" s="360"/>
    </row>
    <row r="1458">
      <c r="A1458" s="177"/>
      <c r="B1458" s="177"/>
      <c r="C1458" s="177"/>
      <c r="D1458" s="177"/>
      <c r="E1458" s="178"/>
      <c r="F1458" s="360"/>
      <c r="G1458" s="360"/>
      <c r="H1458" s="360"/>
    </row>
    <row r="1459">
      <c r="A1459" s="177"/>
      <c r="B1459" s="177"/>
      <c r="C1459" s="177"/>
      <c r="D1459" s="177"/>
      <c r="E1459" s="178"/>
      <c r="F1459" s="360"/>
      <c r="G1459" s="360"/>
      <c r="H1459" s="360"/>
    </row>
    <row r="1460">
      <c r="A1460" s="177"/>
      <c r="B1460" s="177"/>
      <c r="C1460" s="177"/>
      <c r="D1460" s="177"/>
      <c r="E1460" s="178"/>
      <c r="F1460" s="360"/>
      <c r="G1460" s="360"/>
      <c r="H1460" s="360"/>
    </row>
    <row r="1461">
      <c r="A1461" s="177"/>
      <c r="B1461" s="177"/>
      <c r="C1461" s="177"/>
      <c r="D1461" s="177"/>
      <c r="E1461" s="178"/>
      <c r="F1461" s="360"/>
      <c r="G1461" s="360"/>
      <c r="H1461" s="360"/>
    </row>
    <row r="1462">
      <c r="A1462" s="177"/>
      <c r="B1462" s="177"/>
      <c r="C1462" s="177"/>
      <c r="D1462" s="177"/>
      <c r="E1462" s="178"/>
      <c r="F1462" s="360"/>
      <c r="G1462" s="360"/>
      <c r="H1462" s="360"/>
    </row>
    <row r="1463">
      <c r="A1463" s="177"/>
      <c r="B1463" s="177"/>
      <c r="C1463" s="177"/>
      <c r="D1463" s="177"/>
      <c r="E1463" s="178"/>
      <c r="F1463" s="360"/>
      <c r="G1463" s="360"/>
      <c r="H1463" s="360"/>
    </row>
    <row r="1464">
      <c r="A1464" s="177"/>
      <c r="B1464" s="177"/>
      <c r="C1464" s="177"/>
      <c r="D1464" s="177"/>
      <c r="E1464" s="178"/>
      <c r="F1464" s="360"/>
      <c r="G1464" s="360"/>
      <c r="H1464" s="360"/>
    </row>
    <row r="1465">
      <c r="A1465" s="177"/>
      <c r="B1465" s="177"/>
      <c r="C1465" s="177"/>
      <c r="D1465" s="177"/>
      <c r="E1465" s="178"/>
      <c r="F1465" s="360"/>
      <c r="G1465" s="360"/>
      <c r="H1465" s="360"/>
    </row>
    <row r="1466">
      <c r="A1466" s="177"/>
      <c r="B1466" s="177"/>
      <c r="C1466" s="177"/>
      <c r="D1466" s="177"/>
      <c r="E1466" s="178"/>
      <c r="F1466" s="360"/>
      <c r="G1466" s="360"/>
      <c r="H1466" s="360"/>
    </row>
    <row r="1467">
      <c r="A1467" s="177"/>
      <c r="B1467" s="177"/>
      <c r="C1467" s="177"/>
      <c r="D1467" s="177"/>
      <c r="E1467" s="178"/>
      <c r="F1467" s="360"/>
      <c r="G1467" s="360"/>
      <c r="H1467" s="360"/>
    </row>
    <row r="1468">
      <c r="A1468" s="177"/>
      <c r="B1468" s="177"/>
      <c r="C1468" s="177"/>
      <c r="D1468" s="177"/>
      <c r="E1468" s="178"/>
      <c r="F1468" s="360"/>
      <c r="G1468" s="360"/>
      <c r="H1468" s="360"/>
    </row>
    <row r="1469">
      <c r="A1469" s="177"/>
      <c r="B1469" s="177"/>
      <c r="C1469" s="177"/>
      <c r="D1469" s="177"/>
      <c r="E1469" s="178"/>
      <c r="F1469" s="360"/>
      <c r="G1469" s="360"/>
      <c r="H1469" s="360"/>
    </row>
    <row r="1470">
      <c r="A1470" s="177"/>
      <c r="B1470" s="177"/>
      <c r="C1470" s="177"/>
      <c r="D1470" s="177"/>
      <c r="E1470" s="178"/>
      <c r="F1470" s="360"/>
      <c r="G1470" s="360"/>
      <c r="H1470" s="360"/>
    </row>
    <row r="1471">
      <c r="A1471" s="177"/>
      <c r="B1471" s="177"/>
      <c r="C1471" s="177"/>
      <c r="D1471" s="177"/>
      <c r="E1471" s="178"/>
      <c r="F1471" s="360"/>
      <c r="G1471" s="360"/>
      <c r="H1471" s="360"/>
    </row>
    <row r="1472">
      <c r="A1472" s="177"/>
      <c r="B1472" s="177"/>
      <c r="C1472" s="177"/>
      <c r="D1472" s="177"/>
      <c r="E1472" s="178"/>
      <c r="F1472" s="360"/>
      <c r="G1472" s="360"/>
      <c r="H1472" s="360"/>
    </row>
    <row r="1473">
      <c r="A1473" s="177"/>
      <c r="B1473" s="177"/>
      <c r="C1473" s="177"/>
      <c r="D1473" s="177"/>
      <c r="E1473" s="178"/>
      <c r="F1473" s="360"/>
      <c r="G1473" s="360"/>
      <c r="H1473" s="360"/>
    </row>
    <row r="1474">
      <c r="A1474" s="177"/>
      <c r="B1474" s="177"/>
      <c r="C1474" s="177"/>
      <c r="D1474" s="177"/>
      <c r="E1474" s="178"/>
      <c r="F1474" s="360"/>
      <c r="G1474" s="360"/>
      <c r="H1474" s="360"/>
    </row>
    <row r="1475">
      <c r="A1475" s="177"/>
      <c r="B1475" s="177"/>
      <c r="C1475" s="177"/>
      <c r="D1475" s="177"/>
      <c r="E1475" s="178"/>
      <c r="F1475" s="360"/>
      <c r="G1475" s="360"/>
      <c r="H1475" s="360"/>
    </row>
    <row r="1476">
      <c r="A1476" s="177"/>
      <c r="B1476" s="177"/>
      <c r="C1476" s="177"/>
      <c r="D1476" s="177"/>
      <c r="E1476" s="178"/>
      <c r="F1476" s="360"/>
      <c r="G1476" s="360"/>
      <c r="H1476" s="360"/>
    </row>
    <row r="1477">
      <c r="A1477" s="177"/>
      <c r="B1477" s="177"/>
      <c r="C1477" s="177"/>
      <c r="D1477" s="177"/>
      <c r="E1477" s="178"/>
      <c r="F1477" s="360"/>
      <c r="G1477" s="360"/>
      <c r="H1477" s="360"/>
    </row>
    <row r="1478">
      <c r="A1478" s="177"/>
      <c r="B1478" s="177"/>
      <c r="C1478" s="177"/>
      <c r="D1478" s="177"/>
      <c r="E1478" s="178"/>
      <c r="F1478" s="360"/>
      <c r="G1478" s="360"/>
      <c r="H1478" s="360"/>
    </row>
    <row r="1479">
      <c r="A1479" s="177"/>
      <c r="B1479" s="177"/>
      <c r="C1479" s="177"/>
      <c r="D1479" s="177"/>
      <c r="E1479" s="178"/>
      <c r="F1479" s="360"/>
      <c r="G1479" s="360"/>
      <c r="H1479" s="360"/>
    </row>
    <row r="1480">
      <c r="A1480" s="177"/>
      <c r="B1480" s="177"/>
      <c r="C1480" s="177"/>
      <c r="D1480" s="177"/>
      <c r="E1480" s="178"/>
      <c r="F1480" s="360"/>
      <c r="G1480" s="360"/>
      <c r="H1480" s="360"/>
    </row>
    <row r="1481">
      <c r="A1481" s="177"/>
      <c r="B1481" s="177"/>
      <c r="C1481" s="177"/>
      <c r="D1481" s="177"/>
      <c r="E1481" s="178"/>
      <c r="F1481" s="360"/>
      <c r="G1481" s="360"/>
      <c r="H1481" s="360"/>
    </row>
    <row r="1482">
      <c r="A1482" s="177"/>
      <c r="B1482" s="177"/>
      <c r="C1482" s="177"/>
      <c r="D1482" s="177"/>
      <c r="E1482" s="178"/>
      <c r="F1482" s="360"/>
      <c r="G1482" s="360"/>
      <c r="H1482" s="360"/>
    </row>
    <row r="1483">
      <c r="A1483" s="177"/>
      <c r="B1483" s="177"/>
      <c r="C1483" s="177"/>
      <c r="D1483" s="177"/>
      <c r="E1483" s="178"/>
      <c r="F1483" s="360"/>
      <c r="G1483" s="360"/>
      <c r="H1483" s="360"/>
    </row>
    <row r="1484">
      <c r="A1484" s="177"/>
      <c r="B1484" s="177"/>
      <c r="C1484" s="177"/>
      <c r="D1484" s="177"/>
      <c r="E1484" s="178"/>
      <c r="F1484" s="360"/>
      <c r="G1484" s="360"/>
      <c r="H1484" s="360"/>
    </row>
    <row r="1485">
      <c r="A1485" s="177"/>
      <c r="B1485" s="177"/>
      <c r="C1485" s="177"/>
      <c r="D1485" s="177"/>
      <c r="E1485" s="178"/>
      <c r="F1485" s="360"/>
      <c r="G1485" s="360"/>
      <c r="H1485" s="360"/>
    </row>
    <row r="1486">
      <c r="A1486" s="177"/>
      <c r="B1486" s="177"/>
      <c r="C1486" s="177"/>
      <c r="D1486" s="177"/>
      <c r="E1486" s="178"/>
      <c r="F1486" s="360"/>
      <c r="G1486" s="360"/>
      <c r="H1486" s="360"/>
    </row>
    <row r="1487">
      <c r="A1487" s="177"/>
      <c r="B1487" s="177"/>
      <c r="C1487" s="177"/>
      <c r="D1487" s="177"/>
      <c r="E1487" s="178"/>
      <c r="F1487" s="360"/>
      <c r="G1487" s="360"/>
      <c r="H1487" s="360"/>
    </row>
    <row r="1488">
      <c r="A1488" s="177"/>
      <c r="B1488" s="177"/>
      <c r="C1488" s="177"/>
      <c r="D1488" s="177"/>
      <c r="E1488" s="178"/>
      <c r="F1488" s="360"/>
      <c r="G1488" s="360"/>
      <c r="H1488" s="360"/>
    </row>
    <row r="1489">
      <c r="A1489" s="177"/>
      <c r="B1489" s="177"/>
      <c r="C1489" s="177"/>
      <c r="D1489" s="177"/>
      <c r="E1489" s="178"/>
      <c r="F1489" s="360"/>
      <c r="G1489" s="360"/>
      <c r="H1489" s="360"/>
    </row>
    <row r="1490">
      <c r="A1490" s="177"/>
      <c r="B1490" s="177"/>
      <c r="C1490" s="177"/>
      <c r="D1490" s="177"/>
      <c r="E1490" s="178"/>
      <c r="F1490" s="360"/>
      <c r="G1490" s="360"/>
      <c r="H1490" s="360"/>
    </row>
    <row r="1491">
      <c r="A1491" s="177"/>
      <c r="B1491" s="177"/>
      <c r="C1491" s="177"/>
      <c r="D1491" s="177"/>
      <c r="E1491" s="178"/>
      <c r="F1491" s="360"/>
      <c r="G1491" s="360"/>
      <c r="H1491" s="360"/>
    </row>
    <row r="1492">
      <c r="A1492" s="177"/>
      <c r="B1492" s="177"/>
      <c r="C1492" s="177"/>
      <c r="D1492" s="177"/>
      <c r="E1492" s="178"/>
      <c r="F1492" s="360"/>
      <c r="G1492" s="360"/>
      <c r="H1492" s="360"/>
    </row>
    <row r="1493">
      <c r="A1493" s="177"/>
      <c r="B1493" s="177"/>
      <c r="C1493" s="177"/>
      <c r="D1493" s="177"/>
      <c r="E1493" s="178"/>
      <c r="F1493" s="360"/>
      <c r="G1493" s="360"/>
      <c r="H1493" s="360"/>
    </row>
    <row r="1494">
      <c r="A1494" s="177"/>
      <c r="B1494" s="177"/>
      <c r="C1494" s="177"/>
      <c r="D1494" s="177"/>
      <c r="E1494" s="178"/>
      <c r="F1494" s="360"/>
      <c r="G1494" s="360"/>
      <c r="H1494" s="360"/>
    </row>
    <row r="1495">
      <c r="A1495" s="177"/>
      <c r="B1495" s="177"/>
      <c r="C1495" s="177"/>
      <c r="D1495" s="177"/>
      <c r="E1495" s="178"/>
      <c r="F1495" s="360"/>
      <c r="G1495" s="360"/>
      <c r="H1495" s="360"/>
    </row>
    <row r="1496">
      <c r="A1496" s="177"/>
      <c r="B1496" s="177"/>
      <c r="C1496" s="177"/>
      <c r="D1496" s="177"/>
      <c r="E1496" s="178"/>
      <c r="F1496" s="360"/>
      <c r="G1496" s="360"/>
      <c r="H1496" s="360"/>
    </row>
    <row r="1497">
      <c r="A1497" s="177"/>
      <c r="B1497" s="177"/>
      <c r="C1497" s="177"/>
      <c r="D1497" s="177"/>
      <c r="E1497" s="178"/>
      <c r="F1497" s="360"/>
      <c r="G1497" s="360"/>
      <c r="H1497" s="360"/>
    </row>
    <row r="1498">
      <c r="A1498" s="177"/>
      <c r="B1498" s="177"/>
      <c r="C1498" s="177"/>
      <c r="D1498" s="177"/>
      <c r="E1498" s="178"/>
      <c r="F1498" s="360"/>
      <c r="G1498" s="360"/>
      <c r="H1498" s="360"/>
    </row>
    <row r="1499">
      <c r="A1499" s="177"/>
      <c r="B1499" s="177"/>
      <c r="C1499" s="177"/>
      <c r="D1499" s="177"/>
      <c r="E1499" s="178"/>
      <c r="F1499" s="360"/>
      <c r="G1499" s="360"/>
      <c r="H1499" s="360"/>
    </row>
    <row r="1500">
      <c r="A1500" s="177"/>
      <c r="B1500" s="177"/>
      <c r="C1500" s="177"/>
      <c r="D1500" s="177"/>
      <c r="E1500" s="178"/>
      <c r="F1500" s="360"/>
      <c r="G1500" s="360"/>
      <c r="H1500" s="360"/>
    </row>
    <row r="1501">
      <c r="A1501" s="177"/>
      <c r="B1501" s="177"/>
      <c r="C1501" s="177"/>
      <c r="D1501" s="177"/>
      <c r="E1501" s="178"/>
      <c r="F1501" s="360"/>
      <c r="G1501" s="360"/>
      <c r="H1501" s="360"/>
    </row>
    <row r="1502">
      <c r="A1502" s="177"/>
      <c r="B1502" s="177"/>
      <c r="C1502" s="177"/>
      <c r="D1502" s="177"/>
      <c r="E1502" s="178"/>
      <c r="F1502" s="360"/>
      <c r="G1502" s="360"/>
      <c r="H1502" s="360"/>
    </row>
    <row r="1503">
      <c r="A1503" s="177"/>
      <c r="B1503" s="177"/>
      <c r="C1503" s="177"/>
      <c r="D1503" s="177"/>
      <c r="E1503" s="178"/>
      <c r="F1503" s="360"/>
      <c r="G1503" s="360"/>
      <c r="H1503" s="360"/>
    </row>
    <row r="1504">
      <c r="A1504" s="177"/>
      <c r="B1504" s="177"/>
      <c r="C1504" s="177"/>
      <c r="D1504" s="177"/>
      <c r="E1504" s="178"/>
      <c r="F1504" s="360"/>
      <c r="G1504" s="360"/>
      <c r="H1504" s="360"/>
    </row>
    <row r="1505">
      <c r="A1505" s="177"/>
      <c r="B1505" s="177"/>
      <c r="C1505" s="177"/>
      <c r="D1505" s="177"/>
      <c r="E1505" s="178"/>
      <c r="F1505" s="360"/>
      <c r="G1505" s="360"/>
      <c r="H1505" s="360"/>
    </row>
    <row r="1506">
      <c r="A1506" s="177"/>
      <c r="B1506" s="177"/>
      <c r="C1506" s="177"/>
      <c r="D1506" s="177"/>
      <c r="E1506" s="178"/>
      <c r="F1506" s="360"/>
      <c r="G1506" s="360"/>
      <c r="H1506" s="360"/>
    </row>
    <row r="1507">
      <c r="A1507" s="177"/>
      <c r="B1507" s="177"/>
      <c r="C1507" s="177"/>
      <c r="D1507" s="177"/>
      <c r="E1507" s="178"/>
      <c r="F1507" s="360"/>
      <c r="G1507" s="360"/>
      <c r="H1507" s="360"/>
    </row>
    <row r="1508">
      <c r="A1508" s="177"/>
      <c r="B1508" s="177"/>
      <c r="C1508" s="177"/>
      <c r="D1508" s="177"/>
      <c r="E1508" s="178"/>
      <c r="F1508" s="360"/>
      <c r="G1508" s="360"/>
      <c r="H1508" s="360"/>
    </row>
    <row r="1509">
      <c r="A1509" s="177"/>
      <c r="B1509" s="177"/>
      <c r="C1509" s="177"/>
      <c r="D1509" s="177"/>
      <c r="E1509" s="178"/>
      <c r="F1509" s="360"/>
      <c r="G1509" s="360"/>
      <c r="H1509" s="360"/>
    </row>
    <row r="1510">
      <c r="A1510" s="177"/>
      <c r="B1510" s="177"/>
      <c r="C1510" s="177"/>
      <c r="D1510" s="177"/>
      <c r="E1510" s="178"/>
      <c r="F1510" s="360"/>
      <c r="G1510" s="360"/>
      <c r="H1510" s="360"/>
    </row>
    <row r="1511">
      <c r="A1511" s="177"/>
      <c r="B1511" s="177"/>
      <c r="C1511" s="177"/>
      <c r="D1511" s="177"/>
      <c r="E1511" s="178"/>
      <c r="F1511" s="360"/>
      <c r="G1511" s="360"/>
      <c r="H1511" s="360"/>
    </row>
    <row r="1512">
      <c r="A1512" s="177"/>
      <c r="B1512" s="177"/>
      <c r="C1512" s="177"/>
      <c r="D1512" s="177"/>
      <c r="E1512" s="178"/>
      <c r="F1512" s="360"/>
      <c r="G1512" s="360"/>
      <c r="H1512" s="360"/>
    </row>
    <row r="1513">
      <c r="A1513" s="177"/>
      <c r="B1513" s="177"/>
      <c r="C1513" s="177"/>
      <c r="D1513" s="177"/>
      <c r="E1513" s="178"/>
      <c r="F1513" s="360"/>
      <c r="G1513" s="360"/>
      <c r="H1513" s="360"/>
    </row>
    <row r="1514">
      <c r="A1514" s="177"/>
      <c r="B1514" s="177"/>
      <c r="C1514" s="177"/>
      <c r="D1514" s="177"/>
      <c r="E1514" s="178"/>
      <c r="F1514" s="360"/>
      <c r="G1514" s="360"/>
      <c r="H1514" s="360"/>
    </row>
    <row r="1515">
      <c r="A1515" s="177"/>
      <c r="B1515" s="177"/>
      <c r="C1515" s="177"/>
      <c r="D1515" s="177"/>
      <c r="E1515" s="178"/>
      <c r="F1515" s="360"/>
      <c r="G1515" s="360"/>
      <c r="H1515" s="360"/>
    </row>
    <row r="1516">
      <c r="A1516" s="177"/>
      <c r="B1516" s="177"/>
      <c r="C1516" s="177"/>
      <c r="D1516" s="177"/>
      <c r="E1516" s="178"/>
      <c r="F1516" s="360"/>
      <c r="G1516" s="360"/>
      <c r="H1516" s="360"/>
    </row>
    <row r="1517">
      <c r="A1517" s="177"/>
      <c r="B1517" s="177"/>
      <c r="C1517" s="177"/>
      <c r="D1517" s="177"/>
      <c r="E1517" s="178"/>
      <c r="F1517" s="360"/>
      <c r="G1517" s="360"/>
      <c r="H1517" s="360"/>
    </row>
    <row r="1518">
      <c r="A1518" s="177"/>
      <c r="B1518" s="177"/>
      <c r="C1518" s="177"/>
      <c r="D1518" s="177"/>
      <c r="E1518" s="178"/>
      <c r="F1518" s="360"/>
      <c r="G1518" s="360"/>
      <c r="H1518" s="360"/>
    </row>
    <row r="1519">
      <c r="A1519" s="177"/>
      <c r="B1519" s="177"/>
      <c r="C1519" s="177"/>
      <c r="D1519" s="177"/>
      <c r="E1519" s="178"/>
      <c r="F1519" s="360"/>
      <c r="G1519" s="360"/>
      <c r="H1519" s="360"/>
    </row>
    <row r="1520">
      <c r="A1520" s="177"/>
      <c r="B1520" s="177"/>
      <c r="C1520" s="177"/>
      <c r="D1520" s="177"/>
      <c r="E1520" s="178"/>
      <c r="F1520" s="360"/>
      <c r="G1520" s="360"/>
      <c r="H1520" s="360"/>
    </row>
    <row r="1521">
      <c r="A1521" s="177"/>
      <c r="B1521" s="177"/>
      <c r="C1521" s="177"/>
      <c r="D1521" s="177"/>
      <c r="E1521" s="178"/>
      <c r="F1521" s="360"/>
      <c r="G1521" s="360"/>
      <c r="H1521" s="360"/>
    </row>
    <row r="1522">
      <c r="A1522" s="177"/>
      <c r="B1522" s="177"/>
      <c r="C1522" s="177"/>
      <c r="D1522" s="177"/>
      <c r="E1522" s="178"/>
      <c r="F1522" s="360"/>
      <c r="G1522" s="360"/>
      <c r="H1522" s="360"/>
    </row>
    <row r="1523">
      <c r="A1523" s="177"/>
      <c r="B1523" s="177"/>
      <c r="C1523" s="177"/>
      <c r="D1523" s="177"/>
      <c r="E1523" s="178"/>
      <c r="F1523" s="360"/>
      <c r="G1523" s="360"/>
      <c r="H1523" s="360"/>
    </row>
    <row r="1524">
      <c r="A1524" s="177"/>
      <c r="B1524" s="177"/>
      <c r="C1524" s="177"/>
      <c r="D1524" s="177"/>
      <c r="E1524" s="178"/>
      <c r="F1524" s="360"/>
      <c r="G1524" s="360"/>
      <c r="H1524" s="360"/>
    </row>
    <row r="1525">
      <c r="A1525" s="177"/>
      <c r="B1525" s="177"/>
      <c r="C1525" s="177"/>
      <c r="D1525" s="177"/>
      <c r="E1525" s="178"/>
      <c r="F1525" s="360"/>
      <c r="G1525" s="360"/>
      <c r="H1525" s="360"/>
    </row>
    <row r="1526">
      <c r="A1526" s="177"/>
      <c r="B1526" s="177"/>
      <c r="C1526" s="177"/>
      <c r="D1526" s="177"/>
      <c r="E1526" s="178"/>
      <c r="F1526" s="360"/>
      <c r="G1526" s="360"/>
      <c r="H1526" s="360"/>
    </row>
    <row r="1527">
      <c r="A1527" s="177"/>
      <c r="B1527" s="177"/>
      <c r="C1527" s="177"/>
      <c r="D1527" s="177"/>
      <c r="E1527" s="178"/>
      <c r="F1527" s="360"/>
      <c r="G1527" s="360"/>
      <c r="H1527" s="360"/>
    </row>
    <row r="1528">
      <c r="A1528" s="177"/>
      <c r="B1528" s="177"/>
      <c r="C1528" s="177"/>
      <c r="D1528" s="177"/>
      <c r="E1528" s="178"/>
      <c r="F1528" s="360"/>
      <c r="G1528" s="360"/>
      <c r="H1528" s="360"/>
    </row>
    <row r="1529">
      <c r="A1529" s="177"/>
      <c r="B1529" s="177"/>
      <c r="C1529" s="177"/>
      <c r="D1529" s="177"/>
      <c r="E1529" s="178"/>
      <c r="F1529" s="360"/>
      <c r="G1529" s="360"/>
      <c r="H1529" s="360"/>
    </row>
    <row r="1530">
      <c r="A1530" s="177"/>
      <c r="B1530" s="177"/>
      <c r="C1530" s="177"/>
      <c r="D1530" s="177"/>
      <c r="E1530" s="178"/>
      <c r="F1530" s="360"/>
      <c r="G1530" s="360"/>
      <c r="H1530" s="360"/>
    </row>
    <row r="1531">
      <c r="A1531" s="177"/>
      <c r="B1531" s="177"/>
      <c r="C1531" s="177"/>
      <c r="D1531" s="177"/>
      <c r="E1531" s="178"/>
      <c r="F1531" s="360"/>
      <c r="G1531" s="360"/>
      <c r="H1531" s="360"/>
    </row>
    <row r="1532">
      <c r="A1532" s="177"/>
      <c r="B1532" s="177"/>
      <c r="C1532" s="177"/>
      <c r="D1532" s="177"/>
      <c r="E1532" s="178"/>
      <c r="F1532" s="360"/>
      <c r="G1532" s="360"/>
      <c r="H1532" s="360"/>
    </row>
    <row r="1533">
      <c r="A1533" s="177"/>
      <c r="B1533" s="177"/>
      <c r="C1533" s="177"/>
      <c r="D1533" s="177"/>
      <c r="E1533" s="178"/>
      <c r="F1533" s="360"/>
      <c r="G1533" s="360"/>
      <c r="H1533" s="360"/>
    </row>
    <row r="1534">
      <c r="A1534" s="177"/>
      <c r="B1534" s="177"/>
      <c r="C1534" s="177"/>
      <c r="D1534" s="177"/>
      <c r="E1534" s="178"/>
      <c r="F1534" s="360"/>
      <c r="G1534" s="360"/>
      <c r="H1534" s="360"/>
    </row>
    <row r="1535">
      <c r="A1535" s="177"/>
      <c r="B1535" s="177"/>
      <c r="C1535" s="177"/>
      <c r="D1535" s="177"/>
      <c r="E1535" s="178"/>
      <c r="F1535" s="360"/>
      <c r="G1535" s="360"/>
      <c r="H1535" s="360"/>
    </row>
    <row r="1536">
      <c r="A1536" s="177"/>
      <c r="B1536" s="177"/>
      <c r="C1536" s="177"/>
      <c r="D1536" s="177"/>
      <c r="E1536" s="178"/>
      <c r="F1536" s="360"/>
      <c r="G1536" s="360"/>
      <c r="H1536" s="360"/>
    </row>
    <row r="1537">
      <c r="A1537" s="177"/>
      <c r="B1537" s="177"/>
      <c r="C1537" s="177"/>
      <c r="D1537" s="177"/>
      <c r="E1537" s="178"/>
      <c r="F1537" s="360"/>
      <c r="G1537" s="360"/>
      <c r="H1537" s="360"/>
    </row>
    <row r="1538">
      <c r="A1538" s="177"/>
      <c r="B1538" s="177"/>
      <c r="C1538" s="177"/>
      <c r="D1538" s="177"/>
      <c r="E1538" s="178"/>
      <c r="F1538" s="360"/>
      <c r="G1538" s="360"/>
      <c r="H1538" s="360"/>
    </row>
    <row r="1539">
      <c r="A1539" s="177"/>
      <c r="B1539" s="177"/>
      <c r="C1539" s="177"/>
      <c r="D1539" s="177"/>
      <c r="E1539" s="178"/>
      <c r="F1539" s="360"/>
      <c r="G1539" s="360"/>
      <c r="H1539" s="360"/>
    </row>
    <row r="1540">
      <c r="A1540" s="177"/>
      <c r="B1540" s="177"/>
      <c r="C1540" s="177"/>
      <c r="D1540" s="177"/>
      <c r="E1540" s="178"/>
      <c r="F1540" s="360"/>
      <c r="G1540" s="360"/>
      <c r="H1540" s="360"/>
    </row>
    <row r="1541">
      <c r="A1541" s="177"/>
      <c r="B1541" s="177"/>
      <c r="C1541" s="177"/>
      <c r="D1541" s="177"/>
      <c r="E1541" s="178"/>
      <c r="F1541" s="360"/>
      <c r="G1541" s="360"/>
      <c r="H1541" s="360"/>
    </row>
    <row r="1542">
      <c r="A1542" s="177"/>
      <c r="B1542" s="177"/>
      <c r="C1542" s="177"/>
      <c r="D1542" s="177"/>
      <c r="E1542" s="178"/>
      <c r="F1542" s="360"/>
      <c r="G1542" s="360"/>
      <c r="H1542" s="360"/>
    </row>
    <row r="1543">
      <c r="A1543" s="177"/>
      <c r="B1543" s="177"/>
      <c r="C1543" s="177"/>
      <c r="D1543" s="177"/>
      <c r="E1543" s="178"/>
      <c r="F1543" s="360"/>
      <c r="G1543" s="360"/>
      <c r="H1543" s="360"/>
    </row>
    <row r="1544">
      <c r="A1544" s="177"/>
      <c r="B1544" s="177"/>
      <c r="C1544" s="177"/>
      <c r="D1544" s="177"/>
      <c r="E1544" s="178"/>
      <c r="F1544" s="360"/>
      <c r="G1544" s="360"/>
      <c r="H1544" s="360"/>
    </row>
    <row r="1545">
      <c r="A1545" s="177"/>
      <c r="B1545" s="177"/>
      <c r="C1545" s="177"/>
      <c r="D1545" s="177"/>
      <c r="E1545" s="178"/>
      <c r="F1545" s="360"/>
      <c r="G1545" s="360"/>
      <c r="H1545" s="360"/>
    </row>
    <row r="1546">
      <c r="A1546" s="177"/>
      <c r="B1546" s="177"/>
      <c r="C1546" s="177"/>
      <c r="D1546" s="177"/>
      <c r="E1546" s="178"/>
      <c r="F1546" s="360"/>
      <c r="G1546" s="360"/>
      <c r="H1546" s="360"/>
    </row>
    <row r="1547">
      <c r="A1547" s="177"/>
      <c r="B1547" s="177"/>
      <c r="C1547" s="177"/>
      <c r="D1547" s="177"/>
      <c r="E1547" s="178"/>
      <c r="F1547" s="360"/>
      <c r="G1547" s="360"/>
      <c r="H1547" s="360"/>
    </row>
    <row r="1548">
      <c r="A1548" s="177"/>
      <c r="B1548" s="177"/>
      <c r="C1548" s="177"/>
      <c r="D1548" s="177"/>
      <c r="E1548" s="178"/>
      <c r="F1548" s="360"/>
      <c r="G1548" s="360"/>
      <c r="H1548" s="360"/>
    </row>
    <row r="1549">
      <c r="A1549" s="177"/>
      <c r="B1549" s="177"/>
      <c r="C1549" s="177"/>
      <c r="D1549" s="177"/>
      <c r="E1549" s="178"/>
      <c r="F1549" s="360"/>
      <c r="G1549" s="360"/>
      <c r="H1549" s="360"/>
    </row>
    <row r="1550">
      <c r="A1550" s="177"/>
      <c r="B1550" s="177"/>
      <c r="C1550" s="177"/>
      <c r="D1550" s="177"/>
      <c r="E1550" s="178"/>
      <c r="F1550" s="360"/>
      <c r="G1550" s="360"/>
      <c r="H1550" s="360"/>
    </row>
    <row r="1551">
      <c r="A1551" s="177"/>
      <c r="B1551" s="177"/>
      <c r="C1551" s="177"/>
      <c r="D1551" s="177"/>
      <c r="E1551" s="178"/>
      <c r="F1551" s="360"/>
      <c r="G1551" s="360"/>
      <c r="H1551" s="360"/>
    </row>
    <row r="1552">
      <c r="A1552" s="177"/>
      <c r="B1552" s="177"/>
      <c r="C1552" s="177"/>
      <c r="D1552" s="177"/>
      <c r="E1552" s="178"/>
      <c r="F1552" s="360"/>
      <c r="G1552" s="360"/>
      <c r="H1552" s="360"/>
    </row>
    <row r="1553">
      <c r="A1553" s="177"/>
      <c r="B1553" s="177"/>
      <c r="C1553" s="177"/>
      <c r="D1553" s="177"/>
      <c r="E1553" s="178"/>
      <c r="F1553" s="360"/>
      <c r="G1553" s="360"/>
      <c r="H1553" s="360"/>
    </row>
    <row r="1554">
      <c r="A1554" s="177"/>
      <c r="B1554" s="177"/>
      <c r="C1554" s="177"/>
      <c r="D1554" s="177"/>
      <c r="E1554" s="178"/>
      <c r="F1554" s="360"/>
      <c r="G1554" s="360"/>
      <c r="H1554" s="360"/>
    </row>
    <row r="1555">
      <c r="A1555" s="177"/>
      <c r="B1555" s="177"/>
      <c r="C1555" s="177"/>
      <c r="D1555" s="177"/>
      <c r="E1555" s="178"/>
      <c r="F1555" s="360"/>
      <c r="G1555" s="360"/>
      <c r="H1555" s="360"/>
    </row>
    <row r="1556">
      <c r="A1556" s="177"/>
      <c r="B1556" s="177"/>
      <c r="C1556" s="177"/>
      <c r="D1556" s="177"/>
      <c r="E1556" s="178"/>
      <c r="F1556" s="360"/>
      <c r="G1556" s="360"/>
      <c r="H1556" s="360"/>
    </row>
    <row r="1557">
      <c r="A1557" s="177"/>
      <c r="B1557" s="177"/>
      <c r="C1557" s="177"/>
      <c r="D1557" s="177"/>
      <c r="E1557" s="178"/>
      <c r="F1557" s="360"/>
      <c r="G1557" s="360"/>
      <c r="H1557" s="360"/>
    </row>
    <row r="1558">
      <c r="A1558" s="177"/>
      <c r="B1558" s="177"/>
      <c r="C1558" s="177"/>
      <c r="D1558" s="177"/>
      <c r="E1558" s="178"/>
      <c r="F1558" s="360"/>
      <c r="G1558" s="360"/>
      <c r="H1558" s="360"/>
    </row>
    <row r="1559">
      <c r="A1559" s="177"/>
      <c r="B1559" s="177"/>
      <c r="C1559" s="177"/>
      <c r="D1559" s="177"/>
      <c r="E1559" s="178"/>
      <c r="F1559" s="360"/>
      <c r="G1559" s="360"/>
      <c r="H1559" s="360"/>
    </row>
    <row r="1560">
      <c r="A1560" s="177"/>
      <c r="B1560" s="177"/>
      <c r="C1560" s="177"/>
      <c r="D1560" s="177"/>
      <c r="E1560" s="178"/>
      <c r="F1560" s="360"/>
      <c r="G1560" s="360"/>
      <c r="H1560" s="360"/>
    </row>
    <row r="1561">
      <c r="A1561" s="177"/>
      <c r="B1561" s="177"/>
      <c r="C1561" s="177"/>
      <c r="D1561" s="177"/>
      <c r="E1561" s="178"/>
      <c r="F1561" s="360"/>
      <c r="G1561" s="360"/>
      <c r="H1561" s="360"/>
    </row>
    <row r="1562">
      <c r="A1562" s="177"/>
      <c r="B1562" s="177"/>
      <c r="C1562" s="177"/>
      <c r="D1562" s="177"/>
      <c r="E1562" s="178"/>
      <c r="F1562" s="360"/>
      <c r="G1562" s="360"/>
      <c r="H1562" s="360"/>
    </row>
    <row r="1563">
      <c r="A1563" s="177"/>
      <c r="B1563" s="177"/>
      <c r="C1563" s="177"/>
      <c r="D1563" s="177"/>
      <c r="E1563" s="178"/>
      <c r="F1563" s="360"/>
      <c r="G1563" s="360"/>
      <c r="H1563" s="360"/>
    </row>
    <row r="1564">
      <c r="A1564" s="177"/>
      <c r="B1564" s="177"/>
      <c r="C1564" s="177"/>
      <c r="D1564" s="177"/>
      <c r="E1564" s="178"/>
      <c r="F1564" s="360"/>
      <c r="G1564" s="360"/>
      <c r="H1564" s="360"/>
    </row>
    <row r="1565">
      <c r="A1565" s="177"/>
      <c r="B1565" s="177"/>
      <c r="C1565" s="177"/>
      <c r="D1565" s="177"/>
      <c r="E1565" s="178"/>
      <c r="F1565" s="360"/>
      <c r="G1565" s="360"/>
      <c r="H1565" s="360"/>
    </row>
    <row r="1566">
      <c r="A1566" s="177"/>
      <c r="B1566" s="177"/>
      <c r="C1566" s="177"/>
      <c r="D1566" s="177"/>
      <c r="E1566" s="178"/>
      <c r="F1566" s="360"/>
      <c r="G1566" s="360"/>
      <c r="H1566" s="360"/>
    </row>
    <row r="1567">
      <c r="A1567" s="177"/>
      <c r="B1567" s="177"/>
      <c r="C1567" s="177"/>
      <c r="D1567" s="177"/>
      <c r="E1567" s="178"/>
      <c r="F1567" s="360"/>
      <c r="G1567" s="360"/>
      <c r="H1567" s="360"/>
    </row>
    <row r="1568">
      <c r="A1568" s="177"/>
      <c r="B1568" s="177"/>
      <c r="C1568" s="177"/>
      <c r="D1568" s="177"/>
      <c r="E1568" s="178"/>
      <c r="F1568" s="360"/>
      <c r="G1568" s="360"/>
      <c r="H1568" s="360"/>
    </row>
    <row r="1569">
      <c r="A1569" s="177"/>
      <c r="B1569" s="177"/>
      <c r="C1569" s="177"/>
      <c r="D1569" s="177"/>
      <c r="E1569" s="178"/>
      <c r="F1569" s="360"/>
      <c r="G1569" s="360"/>
      <c r="H1569" s="360"/>
    </row>
    <row r="1570">
      <c r="A1570" s="177"/>
      <c r="B1570" s="177"/>
      <c r="C1570" s="177"/>
      <c r="D1570" s="177"/>
      <c r="E1570" s="178"/>
      <c r="F1570" s="360"/>
      <c r="G1570" s="360"/>
      <c r="H1570" s="360"/>
    </row>
    <row r="1571">
      <c r="A1571" s="177"/>
      <c r="B1571" s="177"/>
      <c r="C1571" s="177"/>
      <c r="D1571" s="177"/>
      <c r="E1571" s="178"/>
      <c r="F1571" s="360"/>
      <c r="G1571" s="360"/>
      <c r="H1571" s="360"/>
    </row>
    <row r="1572">
      <c r="A1572" s="177"/>
      <c r="B1572" s="177"/>
      <c r="C1572" s="177"/>
      <c r="D1572" s="177"/>
      <c r="E1572" s="178"/>
      <c r="F1572" s="360"/>
      <c r="G1572" s="360"/>
      <c r="H1572" s="360"/>
    </row>
    <row r="1573">
      <c r="A1573" s="177"/>
      <c r="B1573" s="177"/>
      <c r="C1573" s="177"/>
      <c r="D1573" s="177"/>
      <c r="E1573" s="178"/>
      <c r="F1573" s="360"/>
      <c r="G1573" s="360"/>
      <c r="H1573" s="360"/>
    </row>
    <row r="1574">
      <c r="A1574" s="177"/>
      <c r="B1574" s="177"/>
      <c r="C1574" s="177"/>
      <c r="D1574" s="177"/>
      <c r="E1574" s="178"/>
      <c r="F1574" s="360"/>
      <c r="G1574" s="360"/>
      <c r="H1574" s="360"/>
    </row>
    <row r="1575">
      <c r="A1575" s="177"/>
      <c r="B1575" s="177"/>
      <c r="C1575" s="177"/>
      <c r="D1575" s="177"/>
      <c r="E1575" s="178"/>
      <c r="F1575" s="360"/>
      <c r="G1575" s="360"/>
      <c r="H1575" s="360"/>
    </row>
    <row r="1576">
      <c r="A1576" s="177"/>
      <c r="B1576" s="177"/>
      <c r="C1576" s="177"/>
      <c r="D1576" s="177"/>
      <c r="E1576" s="178"/>
      <c r="F1576" s="360"/>
      <c r="G1576" s="360"/>
      <c r="H1576" s="360"/>
    </row>
    <row r="1577">
      <c r="A1577" s="177"/>
      <c r="B1577" s="177"/>
      <c r="C1577" s="177"/>
      <c r="D1577" s="177"/>
      <c r="E1577" s="178"/>
      <c r="F1577" s="360"/>
      <c r="G1577" s="360"/>
      <c r="H1577" s="360"/>
    </row>
    <row r="1578">
      <c r="A1578" s="177"/>
      <c r="B1578" s="177"/>
      <c r="C1578" s="177"/>
      <c r="D1578" s="177"/>
      <c r="E1578" s="178"/>
      <c r="F1578" s="360"/>
      <c r="G1578" s="360"/>
      <c r="H1578" s="360"/>
    </row>
    <row r="1579">
      <c r="A1579" s="177"/>
      <c r="B1579" s="177"/>
      <c r="C1579" s="177"/>
      <c r="D1579" s="177"/>
      <c r="E1579" s="178"/>
      <c r="F1579" s="360"/>
      <c r="G1579" s="360"/>
      <c r="H1579" s="360"/>
    </row>
    <row r="1580">
      <c r="A1580" s="177"/>
      <c r="B1580" s="177"/>
      <c r="C1580" s="177"/>
      <c r="D1580" s="177"/>
      <c r="E1580" s="178"/>
      <c r="F1580" s="360"/>
      <c r="G1580" s="360"/>
      <c r="H1580" s="360"/>
    </row>
    <row r="1581">
      <c r="A1581" s="177"/>
      <c r="B1581" s="177"/>
      <c r="C1581" s="177"/>
      <c r="D1581" s="177"/>
      <c r="E1581" s="178"/>
      <c r="F1581" s="360"/>
      <c r="G1581" s="360"/>
      <c r="H1581" s="360"/>
    </row>
    <row r="1582">
      <c r="A1582" s="177"/>
      <c r="B1582" s="177"/>
      <c r="C1582" s="177"/>
      <c r="D1582" s="177"/>
      <c r="E1582" s="178"/>
      <c r="F1582" s="360"/>
      <c r="G1582" s="360"/>
      <c r="H1582" s="360"/>
    </row>
    <row r="1583">
      <c r="A1583" s="177"/>
      <c r="B1583" s="177"/>
      <c r="C1583" s="177"/>
      <c r="D1583" s="177"/>
      <c r="E1583" s="178"/>
      <c r="F1583" s="360"/>
      <c r="G1583" s="360"/>
      <c r="H1583" s="360"/>
    </row>
    <row r="1584">
      <c r="A1584" s="177"/>
      <c r="B1584" s="177"/>
      <c r="C1584" s="177"/>
      <c r="D1584" s="177"/>
      <c r="E1584" s="178"/>
      <c r="F1584" s="360"/>
      <c r="G1584" s="360"/>
      <c r="H1584" s="360"/>
    </row>
    <row r="1585">
      <c r="A1585" s="177"/>
      <c r="B1585" s="177"/>
      <c r="C1585" s="177"/>
      <c r="D1585" s="177"/>
      <c r="E1585" s="178"/>
      <c r="F1585" s="360"/>
      <c r="G1585" s="360"/>
      <c r="H1585" s="360"/>
    </row>
    <row r="1586">
      <c r="A1586" s="177"/>
      <c r="B1586" s="177"/>
      <c r="C1586" s="177"/>
      <c r="D1586" s="177"/>
      <c r="E1586" s="178"/>
      <c r="F1586" s="360"/>
      <c r="G1586" s="360"/>
      <c r="H1586" s="360"/>
    </row>
    <row r="1587">
      <c r="A1587" s="177"/>
      <c r="B1587" s="177"/>
      <c r="C1587" s="177"/>
      <c r="D1587" s="177"/>
      <c r="E1587" s="178"/>
      <c r="F1587" s="360"/>
      <c r="G1587" s="360"/>
      <c r="H1587" s="360"/>
    </row>
    <row r="1588">
      <c r="A1588" s="177"/>
      <c r="B1588" s="177"/>
      <c r="C1588" s="177"/>
      <c r="D1588" s="177"/>
      <c r="E1588" s="178"/>
      <c r="F1588" s="360"/>
      <c r="G1588" s="360"/>
      <c r="H1588" s="360"/>
    </row>
    <row r="1589">
      <c r="A1589" s="177"/>
      <c r="B1589" s="177"/>
      <c r="C1589" s="177"/>
      <c r="D1589" s="177"/>
      <c r="E1589" s="178"/>
      <c r="F1589" s="360"/>
      <c r="G1589" s="360"/>
      <c r="H1589" s="360"/>
    </row>
    <row r="1590">
      <c r="A1590" s="177"/>
      <c r="B1590" s="177"/>
      <c r="C1590" s="177"/>
      <c r="D1590" s="177"/>
      <c r="E1590" s="178"/>
      <c r="F1590" s="360"/>
      <c r="G1590" s="360"/>
      <c r="H1590" s="360"/>
    </row>
    <row r="1591">
      <c r="A1591" s="177"/>
      <c r="B1591" s="177"/>
      <c r="C1591" s="177"/>
      <c r="D1591" s="177"/>
      <c r="E1591" s="178"/>
      <c r="F1591" s="360"/>
      <c r="G1591" s="360"/>
      <c r="H1591" s="360"/>
    </row>
    <row r="1592">
      <c r="A1592" s="177"/>
      <c r="B1592" s="177"/>
      <c r="C1592" s="177"/>
      <c r="D1592" s="177"/>
      <c r="E1592" s="178"/>
      <c r="F1592" s="360"/>
      <c r="G1592" s="360"/>
      <c r="H1592" s="360"/>
    </row>
    <row r="1593">
      <c r="A1593" s="177"/>
      <c r="B1593" s="177"/>
      <c r="C1593" s="177"/>
      <c r="D1593" s="177"/>
      <c r="E1593" s="178"/>
      <c r="F1593" s="360"/>
      <c r="G1593" s="360"/>
      <c r="H1593" s="360"/>
    </row>
    <row r="1594">
      <c r="A1594" s="177"/>
      <c r="B1594" s="177"/>
      <c r="C1594" s="177"/>
      <c r="D1594" s="177"/>
      <c r="E1594" s="178"/>
      <c r="F1594" s="360"/>
      <c r="G1594" s="360"/>
      <c r="H1594" s="360"/>
    </row>
    <row r="1595">
      <c r="A1595" s="177"/>
      <c r="B1595" s="177"/>
      <c r="C1595" s="177"/>
      <c r="D1595" s="177"/>
      <c r="E1595" s="178"/>
      <c r="F1595" s="360"/>
      <c r="G1595" s="360"/>
      <c r="H1595" s="360"/>
    </row>
    <row r="1596">
      <c r="A1596" s="177"/>
      <c r="B1596" s="177"/>
      <c r="C1596" s="177"/>
      <c r="D1596" s="177"/>
      <c r="E1596" s="178"/>
      <c r="F1596" s="360"/>
      <c r="G1596" s="360"/>
      <c r="H1596" s="360"/>
    </row>
    <row r="1597">
      <c r="A1597" s="177"/>
      <c r="B1597" s="177"/>
      <c r="C1597" s="177"/>
      <c r="D1597" s="177"/>
      <c r="E1597" s="178"/>
      <c r="F1597" s="360"/>
      <c r="G1597" s="360"/>
      <c r="H1597" s="360"/>
    </row>
    <row r="1598">
      <c r="A1598" s="177"/>
      <c r="B1598" s="177"/>
      <c r="C1598" s="177"/>
      <c r="D1598" s="177"/>
      <c r="E1598" s="178"/>
      <c r="F1598" s="360"/>
      <c r="G1598" s="360"/>
      <c r="H1598" s="360"/>
    </row>
    <row r="1599">
      <c r="A1599" s="177"/>
      <c r="B1599" s="177"/>
      <c r="C1599" s="177"/>
      <c r="D1599" s="177"/>
      <c r="E1599" s="178"/>
      <c r="F1599" s="360"/>
      <c r="G1599" s="360"/>
      <c r="H1599" s="360"/>
    </row>
    <row r="1600">
      <c r="A1600" s="177"/>
      <c r="B1600" s="177"/>
      <c r="C1600" s="177"/>
      <c r="D1600" s="177"/>
      <c r="E1600" s="178"/>
      <c r="F1600" s="360"/>
      <c r="G1600" s="360"/>
      <c r="H1600" s="360"/>
    </row>
    <row r="1601">
      <c r="A1601" s="177"/>
      <c r="B1601" s="177"/>
      <c r="C1601" s="177"/>
      <c r="D1601" s="177"/>
      <c r="E1601" s="178"/>
      <c r="F1601" s="360"/>
      <c r="G1601" s="360"/>
      <c r="H1601" s="360"/>
    </row>
    <row r="1602">
      <c r="A1602" s="177"/>
      <c r="B1602" s="177"/>
      <c r="C1602" s="177"/>
      <c r="D1602" s="177"/>
      <c r="E1602" s="178"/>
      <c r="F1602" s="360"/>
      <c r="G1602" s="360"/>
      <c r="H1602" s="360"/>
    </row>
    <row r="1603">
      <c r="A1603" s="177"/>
      <c r="B1603" s="177"/>
      <c r="C1603" s="177"/>
      <c r="D1603" s="177"/>
      <c r="E1603" s="178"/>
      <c r="F1603" s="360"/>
      <c r="G1603" s="360"/>
      <c r="H1603" s="360"/>
    </row>
    <row r="1604">
      <c r="A1604" s="177"/>
      <c r="B1604" s="177"/>
      <c r="C1604" s="177"/>
      <c r="D1604" s="177"/>
      <c r="E1604" s="178"/>
      <c r="F1604" s="360"/>
      <c r="G1604" s="360"/>
      <c r="H1604" s="360"/>
    </row>
    <row r="1605">
      <c r="A1605" s="177"/>
      <c r="B1605" s="177"/>
      <c r="C1605" s="177"/>
      <c r="D1605" s="177"/>
      <c r="E1605" s="178"/>
      <c r="F1605" s="360"/>
      <c r="G1605" s="360"/>
      <c r="H1605" s="360"/>
    </row>
    <row r="1606">
      <c r="A1606" s="177"/>
      <c r="B1606" s="177"/>
      <c r="C1606" s="177"/>
      <c r="D1606" s="177"/>
      <c r="E1606" s="178"/>
      <c r="F1606" s="360"/>
      <c r="G1606" s="360"/>
      <c r="H1606" s="360"/>
    </row>
    <row r="1607">
      <c r="A1607" s="177"/>
      <c r="B1607" s="177"/>
      <c r="C1607" s="177"/>
      <c r="D1607" s="177"/>
      <c r="E1607" s="178"/>
      <c r="F1607" s="360"/>
      <c r="G1607" s="360"/>
      <c r="H1607" s="360"/>
    </row>
    <row r="1608">
      <c r="A1608" s="177"/>
      <c r="B1608" s="177"/>
      <c r="C1608" s="177"/>
      <c r="D1608" s="177"/>
      <c r="E1608" s="178"/>
      <c r="F1608" s="360"/>
      <c r="G1608" s="360"/>
      <c r="H1608" s="360"/>
    </row>
    <row r="1609">
      <c r="A1609" s="177"/>
      <c r="B1609" s="177"/>
      <c r="C1609" s="177"/>
      <c r="D1609" s="177"/>
      <c r="E1609" s="178"/>
      <c r="F1609" s="360"/>
      <c r="G1609" s="360"/>
      <c r="H1609" s="360"/>
    </row>
    <row r="1610">
      <c r="A1610" s="177"/>
      <c r="B1610" s="177"/>
      <c r="C1610" s="177"/>
      <c r="D1610" s="177"/>
      <c r="E1610" s="178"/>
      <c r="F1610" s="360"/>
      <c r="G1610" s="360"/>
      <c r="H1610" s="360"/>
    </row>
    <row r="1611">
      <c r="A1611" s="177"/>
      <c r="B1611" s="177"/>
      <c r="C1611" s="177"/>
      <c r="D1611" s="177"/>
      <c r="E1611" s="178"/>
      <c r="F1611" s="360"/>
      <c r="G1611" s="360"/>
      <c r="H1611" s="360"/>
    </row>
    <row r="1612">
      <c r="A1612" s="177"/>
      <c r="B1612" s="177"/>
      <c r="C1612" s="177"/>
      <c r="D1612" s="177"/>
      <c r="E1612" s="178"/>
      <c r="F1612" s="360"/>
      <c r="G1612" s="360"/>
      <c r="H1612" s="360"/>
    </row>
    <row r="1613">
      <c r="A1613" s="177"/>
      <c r="B1613" s="177"/>
      <c r="C1613" s="177"/>
      <c r="D1613" s="177"/>
      <c r="E1613" s="178"/>
      <c r="F1613" s="360"/>
      <c r="G1613" s="360"/>
      <c r="H1613" s="360"/>
    </row>
    <row r="1614">
      <c r="A1614" s="177"/>
      <c r="B1614" s="177"/>
      <c r="C1614" s="177"/>
      <c r="D1614" s="177"/>
      <c r="E1614" s="178"/>
      <c r="F1614" s="360"/>
      <c r="G1614" s="360"/>
      <c r="H1614" s="360"/>
    </row>
    <row r="1615">
      <c r="A1615" s="177"/>
      <c r="B1615" s="177"/>
      <c r="C1615" s="177"/>
      <c r="D1615" s="177"/>
      <c r="E1615" s="178"/>
      <c r="F1615" s="360"/>
      <c r="G1615" s="360"/>
      <c r="H1615" s="360"/>
    </row>
    <row r="1616">
      <c r="A1616" s="177"/>
      <c r="B1616" s="177"/>
      <c r="C1616" s="177"/>
      <c r="D1616" s="177"/>
      <c r="E1616" s="178"/>
      <c r="F1616" s="360"/>
      <c r="G1616" s="360"/>
      <c r="H1616" s="360"/>
    </row>
    <row r="1617">
      <c r="A1617" s="177"/>
      <c r="B1617" s="177"/>
      <c r="C1617" s="177"/>
      <c r="D1617" s="177"/>
      <c r="E1617" s="178"/>
      <c r="F1617" s="360"/>
      <c r="G1617" s="360"/>
      <c r="H1617" s="360"/>
    </row>
    <row r="1618">
      <c r="A1618" s="177"/>
      <c r="B1618" s="177"/>
      <c r="C1618" s="177"/>
      <c r="D1618" s="177"/>
      <c r="E1618" s="178"/>
      <c r="F1618" s="360"/>
      <c r="G1618" s="360"/>
      <c r="H1618" s="360"/>
    </row>
    <row r="1619">
      <c r="A1619" s="177"/>
      <c r="B1619" s="177"/>
      <c r="C1619" s="177"/>
      <c r="D1619" s="177"/>
      <c r="E1619" s="178"/>
      <c r="F1619" s="360"/>
      <c r="G1619" s="360"/>
      <c r="H1619" s="360"/>
    </row>
    <row r="1620">
      <c r="A1620" s="177"/>
      <c r="B1620" s="177"/>
      <c r="C1620" s="177"/>
      <c r="D1620" s="177"/>
      <c r="E1620" s="178"/>
      <c r="F1620" s="360"/>
      <c r="G1620" s="360"/>
      <c r="H1620" s="360"/>
    </row>
    <row r="1621">
      <c r="A1621" s="177"/>
      <c r="B1621" s="177"/>
      <c r="C1621" s="177"/>
      <c r="D1621" s="177"/>
      <c r="E1621" s="178"/>
      <c r="F1621" s="360"/>
      <c r="G1621" s="360"/>
      <c r="H1621" s="360"/>
    </row>
    <row r="1622">
      <c r="A1622" s="177"/>
      <c r="B1622" s="177"/>
      <c r="C1622" s="177"/>
      <c r="D1622" s="177"/>
      <c r="E1622" s="178"/>
      <c r="F1622" s="360"/>
      <c r="G1622" s="360"/>
      <c r="H1622" s="360"/>
    </row>
    <row r="1623">
      <c r="A1623" s="177"/>
      <c r="B1623" s="177"/>
      <c r="C1623" s="177"/>
      <c r="D1623" s="177"/>
      <c r="E1623" s="178"/>
      <c r="F1623" s="360"/>
      <c r="G1623" s="360"/>
      <c r="H1623" s="360"/>
    </row>
    <row r="1624">
      <c r="A1624" s="177"/>
      <c r="B1624" s="177"/>
      <c r="C1624" s="177"/>
      <c r="D1624" s="177"/>
      <c r="E1624" s="178"/>
      <c r="F1624" s="360"/>
      <c r="G1624" s="360"/>
      <c r="H1624" s="360"/>
    </row>
    <row r="1625">
      <c r="A1625" s="177"/>
      <c r="B1625" s="177"/>
      <c r="C1625" s="177"/>
      <c r="D1625" s="177"/>
      <c r="E1625" s="178"/>
      <c r="F1625" s="360"/>
      <c r="G1625" s="360"/>
      <c r="H1625" s="360"/>
    </row>
    <row r="1626">
      <c r="A1626" s="177"/>
      <c r="B1626" s="177"/>
      <c r="C1626" s="177"/>
      <c r="D1626" s="177"/>
      <c r="E1626" s="178"/>
      <c r="F1626" s="360"/>
      <c r="G1626" s="360"/>
      <c r="H1626" s="360"/>
    </row>
    <row r="1627">
      <c r="A1627" s="177"/>
      <c r="B1627" s="177"/>
      <c r="C1627" s="177"/>
      <c r="D1627" s="177"/>
      <c r="E1627" s="178"/>
      <c r="F1627" s="360"/>
      <c r="G1627" s="360"/>
      <c r="H1627" s="360"/>
    </row>
    <row r="1628">
      <c r="A1628" s="177"/>
      <c r="B1628" s="177"/>
      <c r="C1628" s="177"/>
      <c r="D1628" s="177"/>
      <c r="E1628" s="178"/>
      <c r="F1628" s="360"/>
      <c r="G1628" s="360"/>
      <c r="H1628" s="360"/>
    </row>
    <row r="1629">
      <c r="A1629" s="177"/>
      <c r="B1629" s="177"/>
      <c r="C1629" s="177"/>
      <c r="D1629" s="177"/>
      <c r="E1629" s="178"/>
      <c r="F1629" s="360"/>
      <c r="G1629" s="360"/>
      <c r="H1629" s="360"/>
    </row>
    <row r="1630">
      <c r="A1630" s="177"/>
      <c r="B1630" s="177"/>
      <c r="C1630" s="177"/>
      <c r="D1630" s="177"/>
      <c r="E1630" s="178"/>
      <c r="F1630" s="360"/>
      <c r="G1630" s="360"/>
      <c r="H1630" s="360"/>
    </row>
    <row r="1631">
      <c r="A1631" s="177"/>
      <c r="B1631" s="177"/>
      <c r="C1631" s="177"/>
      <c r="D1631" s="177"/>
      <c r="E1631" s="178"/>
      <c r="F1631" s="360"/>
      <c r="G1631" s="360"/>
      <c r="H1631" s="360"/>
    </row>
    <row r="1632">
      <c r="A1632" s="177"/>
      <c r="B1632" s="177"/>
      <c r="C1632" s="177"/>
      <c r="D1632" s="177"/>
      <c r="E1632" s="178"/>
      <c r="F1632" s="360"/>
      <c r="G1632" s="360"/>
      <c r="H1632" s="360"/>
    </row>
    <row r="1633">
      <c r="A1633" s="177"/>
      <c r="B1633" s="177"/>
      <c r="C1633" s="177"/>
      <c r="D1633" s="177"/>
      <c r="E1633" s="178"/>
      <c r="F1633" s="360"/>
      <c r="G1633" s="360"/>
      <c r="H1633" s="360"/>
    </row>
    <row r="1634">
      <c r="A1634" s="177"/>
      <c r="B1634" s="177"/>
      <c r="C1634" s="177"/>
      <c r="D1634" s="177"/>
      <c r="E1634" s="178"/>
      <c r="F1634" s="360"/>
      <c r="G1634" s="360"/>
      <c r="H1634" s="360"/>
    </row>
    <row r="1635">
      <c r="A1635" s="177"/>
      <c r="B1635" s="177"/>
      <c r="C1635" s="177"/>
      <c r="D1635" s="177"/>
      <c r="E1635" s="178"/>
      <c r="F1635" s="360"/>
      <c r="G1635" s="360"/>
      <c r="H1635" s="360"/>
    </row>
    <row r="1636">
      <c r="A1636" s="177"/>
      <c r="B1636" s="177"/>
      <c r="C1636" s="177"/>
      <c r="D1636" s="177"/>
      <c r="E1636" s="178"/>
      <c r="F1636" s="360"/>
      <c r="G1636" s="360"/>
      <c r="H1636" s="360"/>
    </row>
    <row r="1637">
      <c r="A1637" s="177"/>
      <c r="B1637" s="177"/>
      <c r="C1637" s="177"/>
      <c r="D1637" s="177"/>
      <c r="E1637" s="178"/>
      <c r="F1637" s="360"/>
      <c r="G1637" s="360"/>
      <c r="H1637" s="360"/>
    </row>
    <row r="1638">
      <c r="A1638" s="177"/>
      <c r="B1638" s="177"/>
      <c r="C1638" s="177"/>
      <c r="D1638" s="177"/>
      <c r="E1638" s="178"/>
      <c r="F1638" s="360"/>
      <c r="G1638" s="360"/>
      <c r="H1638" s="360"/>
    </row>
    <row r="1639">
      <c r="A1639" s="177"/>
      <c r="B1639" s="177"/>
      <c r="C1639" s="177"/>
      <c r="D1639" s="177"/>
      <c r="E1639" s="178"/>
      <c r="F1639" s="360"/>
      <c r="G1639" s="360"/>
      <c r="H1639" s="360"/>
    </row>
    <row r="1640">
      <c r="A1640" s="177"/>
      <c r="B1640" s="177"/>
      <c r="C1640" s="177"/>
      <c r="D1640" s="177"/>
      <c r="E1640" s="178"/>
      <c r="F1640" s="360"/>
      <c r="G1640" s="360"/>
      <c r="H1640" s="360"/>
    </row>
    <row r="1641">
      <c r="A1641" s="177"/>
      <c r="B1641" s="177"/>
      <c r="C1641" s="177"/>
      <c r="D1641" s="177"/>
      <c r="E1641" s="178"/>
      <c r="F1641" s="360"/>
      <c r="G1641" s="360"/>
      <c r="H1641" s="360"/>
    </row>
    <row r="1642">
      <c r="A1642" s="177"/>
      <c r="B1642" s="177"/>
      <c r="C1642" s="177"/>
      <c r="D1642" s="177"/>
      <c r="E1642" s="178"/>
      <c r="F1642" s="360"/>
      <c r="G1642" s="360"/>
      <c r="H1642" s="360"/>
    </row>
    <row r="1643">
      <c r="A1643" s="177"/>
      <c r="B1643" s="177"/>
      <c r="C1643" s="177"/>
      <c r="D1643" s="177"/>
      <c r="E1643" s="178"/>
      <c r="F1643" s="360"/>
      <c r="G1643" s="360"/>
      <c r="H1643" s="360"/>
    </row>
    <row r="1644">
      <c r="A1644" s="177"/>
      <c r="B1644" s="177"/>
      <c r="C1644" s="177"/>
      <c r="D1644" s="177"/>
      <c r="E1644" s="178"/>
      <c r="F1644" s="360"/>
      <c r="G1644" s="360"/>
      <c r="H1644" s="360"/>
    </row>
    <row r="1645">
      <c r="A1645" s="177"/>
      <c r="B1645" s="177"/>
      <c r="C1645" s="177"/>
      <c r="D1645" s="177"/>
      <c r="E1645" s="178"/>
      <c r="F1645" s="360"/>
      <c r="G1645" s="360"/>
      <c r="H1645" s="360"/>
    </row>
    <row r="1646">
      <c r="A1646" s="177"/>
      <c r="B1646" s="177"/>
      <c r="C1646" s="177"/>
      <c r="D1646" s="177"/>
      <c r="E1646" s="178"/>
      <c r="F1646" s="360"/>
      <c r="G1646" s="360"/>
      <c r="H1646" s="360"/>
    </row>
    <row r="1647">
      <c r="A1647" s="177"/>
      <c r="B1647" s="177"/>
      <c r="C1647" s="177"/>
      <c r="D1647" s="177"/>
      <c r="E1647" s="178"/>
      <c r="F1647" s="360"/>
      <c r="G1647" s="360"/>
      <c r="H1647" s="360"/>
    </row>
    <row r="1648">
      <c r="A1648" s="177"/>
      <c r="B1648" s="177"/>
      <c r="C1648" s="177"/>
      <c r="D1648" s="177"/>
      <c r="E1648" s="178"/>
      <c r="F1648" s="360"/>
      <c r="G1648" s="360"/>
      <c r="H1648" s="360"/>
    </row>
    <row r="1649">
      <c r="A1649" s="177"/>
      <c r="B1649" s="177"/>
      <c r="C1649" s="177"/>
      <c r="D1649" s="177"/>
      <c r="E1649" s="178"/>
      <c r="F1649" s="360"/>
      <c r="G1649" s="360"/>
      <c r="H1649" s="360"/>
    </row>
    <row r="1650">
      <c r="A1650" s="177"/>
      <c r="B1650" s="177"/>
      <c r="C1650" s="177"/>
      <c r="D1650" s="177"/>
      <c r="E1650" s="178"/>
      <c r="F1650" s="360"/>
      <c r="G1650" s="360"/>
      <c r="H1650" s="360"/>
    </row>
    <row r="1651">
      <c r="A1651" s="177"/>
      <c r="B1651" s="177"/>
      <c r="C1651" s="177"/>
      <c r="D1651" s="177"/>
      <c r="E1651" s="178"/>
      <c r="F1651" s="360"/>
      <c r="G1651" s="360"/>
      <c r="H1651" s="360"/>
    </row>
    <row r="1652">
      <c r="A1652" s="177"/>
      <c r="B1652" s="177"/>
      <c r="C1652" s="177"/>
      <c r="D1652" s="177"/>
      <c r="E1652" s="178"/>
      <c r="F1652" s="360"/>
      <c r="G1652" s="360"/>
      <c r="H1652" s="360"/>
    </row>
    <row r="1653">
      <c r="A1653" s="177"/>
      <c r="B1653" s="177"/>
      <c r="C1653" s="177"/>
      <c r="D1653" s="177"/>
      <c r="E1653" s="178"/>
      <c r="F1653" s="360"/>
      <c r="G1653" s="360"/>
      <c r="H1653" s="360"/>
    </row>
    <row r="1654">
      <c r="A1654" s="177"/>
      <c r="B1654" s="177"/>
      <c r="C1654" s="177"/>
      <c r="D1654" s="177"/>
      <c r="E1654" s="178"/>
      <c r="F1654" s="360"/>
      <c r="G1654" s="360"/>
      <c r="H1654" s="360"/>
    </row>
    <row r="1655">
      <c r="A1655" s="177"/>
      <c r="B1655" s="177"/>
      <c r="C1655" s="177"/>
      <c r="D1655" s="177"/>
      <c r="E1655" s="178"/>
      <c r="F1655" s="360"/>
      <c r="G1655" s="360"/>
      <c r="H1655" s="360"/>
    </row>
    <row r="1656">
      <c r="A1656" s="177"/>
      <c r="B1656" s="177"/>
      <c r="C1656" s="177"/>
      <c r="D1656" s="177"/>
      <c r="E1656" s="178"/>
      <c r="F1656" s="360"/>
      <c r="G1656" s="360"/>
      <c r="H1656" s="360"/>
    </row>
    <row r="1657">
      <c r="A1657" s="177"/>
      <c r="B1657" s="177"/>
      <c r="C1657" s="177"/>
      <c r="D1657" s="177"/>
      <c r="E1657" s="178"/>
      <c r="F1657" s="360"/>
      <c r="G1657" s="360"/>
      <c r="H1657" s="360"/>
    </row>
    <row r="1658">
      <c r="A1658" s="177"/>
      <c r="B1658" s="177"/>
      <c r="C1658" s="177"/>
      <c r="D1658" s="177"/>
      <c r="E1658" s="178"/>
      <c r="F1658" s="360"/>
      <c r="G1658" s="360"/>
      <c r="H1658" s="360"/>
    </row>
    <row r="1659">
      <c r="A1659" s="177"/>
      <c r="B1659" s="177"/>
      <c r="C1659" s="177"/>
      <c r="D1659" s="177"/>
      <c r="E1659" s="178"/>
      <c r="F1659" s="360"/>
      <c r="G1659" s="360"/>
      <c r="H1659" s="360"/>
    </row>
    <row r="1660">
      <c r="A1660" s="177"/>
      <c r="B1660" s="177"/>
      <c r="C1660" s="177"/>
      <c r="D1660" s="177"/>
      <c r="E1660" s="178"/>
      <c r="F1660" s="360"/>
      <c r="G1660" s="360"/>
      <c r="H1660" s="360"/>
    </row>
    <row r="1661">
      <c r="A1661" s="177"/>
      <c r="B1661" s="177"/>
      <c r="C1661" s="177"/>
      <c r="D1661" s="177"/>
      <c r="E1661" s="178"/>
      <c r="F1661" s="360"/>
      <c r="G1661" s="360"/>
      <c r="H1661" s="360"/>
    </row>
    <row r="1662">
      <c r="A1662" s="177"/>
      <c r="B1662" s="177"/>
      <c r="C1662" s="177"/>
      <c r="D1662" s="177"/>
      <c r="E1662" s="178"/>
      <c r="F1662" s="360"/>
      <c r="G1662" s="360"/>
      <c r="H1662" s="360"/>
    </row>
    <row r="1663">
      <c r="A1663" s="177"/>
      <c r="B1663" s="177"/>
      <c r="C1663" s="177"/>
      <c r="D1663" s="177"/>
      <c r="E1663" s="178"/>
      <c r="F1663" s="360"/>
      <c r="G1663" s="360"/>
      <c r="H1663" s="360"/>
    </row>
    <row r="1664">
      <c r="A1664" s="177"/>
      <c r="B1664" s="177"/>
      <c r="C1664" s="177"/>
      <c r="D1664" s="177"/>
      <c r="E1664" s="178"/>
      <c r="F1664" s="360"/>
      <c r="G1664" s="360"/>
      <c r="H1664" s="360"/>
    </row>
    <row r="1665">
      <c r="A1665" s="177"/>
      <c r="B1665" s="177"/>
      <c r="C1665" s="177"/>
      <c r="D1665" s="177"/>
      <c r="E1665" s="178"/>
      <c r="F1665" s="360"/>
      <c r="G1665" s="360"/>
      <c r="H1665" s="360"/>
    </row>
    <row r="1666">
      <c r="A1666" s="177"/>
      <c r="B1666" s="177"/>
      <c r="C1666" s="177"/>
      <c r="D1666" s="177"/>
      <c r="E1666" s="178"/>
      <c r="F1666" s="360"/>
      <c r="G1666" s="360"/>
      <c r="H1666" s="360"/>
    </row>
    <row r="1667">
      <c r="A1667" s="177"/>
      <c r="B1667" s="177"/>
      <c r="C1667" s="177"/>
      <c r="D1667" s="177"/>
      <c r="E1667" s="178"/>
      <c r="F1667" s="360"/>
      <c r="G1667" s="360"/>
      <c r="H1667" s="360"/>
    </row>
    <row r="1668">
      <c r="A1668" s="177"/>
      <c r="B1668" s="177"/>
      <c r="C1668" s="177"/>
      <c r="D1668" s="177"/>
      <c r="E1668" s="178"/>
      <c r="F1668" s="360"/>
      <c r="G1668" s="360"/>
      <c r="H1668" s="360"/>
    </row>
    <row r="1669">
      <c r="A1669" s="177"/>
      <c r="B1669" s="177"/>
      <c r="C1669" s="177"/>
      <c r="D1669" s="177"/>
      <c r="E1669" s="178"/>
      <c r="F1669" s="360"/>
      <c r="G1669" s="360"/>
      <c r="H1669" s="360"/>
    </row>
    <row r="1670">
      <c r="A1670" s="177"/>
      <c r="B1670" s="177"/>
      <c r="C1670" s="177"/>
      <c r="D1670" s="177"/>
      <c r="E1670" s="178"/>
      <c r="F1670" s="360"/>
      <c r="G1670" s="360"/>
      <c r="H1670" s="360"/>
    </row>
    <row r="1671">
      <c r="A1671" s="177"/>
      <c r="B1671" s="177"/>
      <c r="C1671" s="177"/>
      <c r="D1671" s="177"/>
      <c r="E1671" s="178"/>
      <c r="F1671" s="360"/>
      <c r="G1671" s="360"/>
      <c r="H1671" s="360"/>
    </row>
    <row r="1672">
      <c r="A1672" s="177"/>
      <c r="B1672" s="177"/>
      <c r="C1672" s="177"/>
      <c r="D1672" s="177"/>
      <c r="E1672" s="178"/>
      <c r="F1672" s="360"/>
      <c r="G1672" s="360"/>
      <c r="H1672" s="360"/>
    </row>
    <row r="1673">
      <c r="A1673" s="177"/>
      <c r="B1673" s="177"/>
      <c r="C1673" s="177"/>
      <c r="D1673" s="177"/>
      <c r="E1673" s="178"/>
      <c r="F1673" s="360"/>
      <c r="G1673" s="360"/>
      <c r="H1673" s="360"/>
    </row>
    <row r="1674">
      <c r="A1674" s="177"/>
      <c r="B1674" s="177"/>
      <c r="C1674" s="177"/>
      <c r="D1674" s="177"/>
      <c r="E1674" s="178"/>
      <c r="F1674" s="360"/>
      <c r="G1674" s="360"/>
      <c r="H1674" s="360"/>
    </row>
    <row r="1675">
      <c r="A1675" s="177"/>
      <c r="B1675" s="177"/>
      <c r="C1675" s="177"/>
      <c r="D1675" s="177"/>
      <c r="E1675" s="178"/>
      <c r="F1675" s="360"/>
      <c r="G1675" s="360"/>
      <c r="H1675" s="360"/>
    </row>
    <row r="1676">
      <c r="A1676" s="177"/>
      <c r="B1676" s="177"/>
      <c r="C1676" s="177"/>
      <c r="D1676" s="177"/>
      <c r="E1676" s="178"/>
      <c r="F1676" s="360"/>
      <c r="G1676" s="360"/>
      <c r="H1676" s="360"/>
    </row>
    <row r="1677">
      <c r="A1677" s="177"/>
      <c r="B1677" s="177"/>
      <c r="C1677" s="177"/>
      <c r="D1677" s="177"/>
      <c r="E1677" s="178"/>
      <c r="F1677" s="360"/>
      <c r="G1677" s="360"/>
      <c r="H1677" s="360"/>
    </row>
    <row r="1678">
      <c r="A1678" s="177"/>
      <c r="B1678" s="177"/>
      <c r="C1678" s="177"/>
      <c r="D1678" s="177"/>
      <c r="E1678" s="178"/>
      <c r="F1678" s="360"/>
      <c r="G1678" s="360"/>
      <c r="H1678" s="360"/>
    </row>
    <row r="1679">
      <c r="A1679" s="177"/>
      <c r="B1679" s="177"/>
      <c r="C1679" s="177"/>
      <c r="D1679" s="177"/>
      <c r="E1679" s="178"/>
      <c r="F1679" s="360"/>
      <c r="G1679" s="360"/>
      <c r="H1679" s="360"/>
    </row>
    <row r="1680">
      <c r="A1680" s="177"/>
      <c r="B1680" s="177"/>
      <c r="C1680" s="177"/>
      <c r="D1680" s="177"/>
      <c r="E1680" s="178"/>
      <c r="F1680" s="360"/>
      <c r="G1680" s="360"/>
      <c r="H1680" s="360"/>
    </row>
    <row r="1681">
      <c r="A1681" s="177"/>
      <c r="B1681" s="177"/>
      <c r="C1681" s="177"/>
      <c r="D1681" s="177"/>
      <c r="E1681" s="178"/>
      <c r="F1681" s="360"/>
      <c r="G1681" s="360"/>
      <c r="H1681" s="360"/>
    </row>
    <row r="1682">
      <c r="A1682" s="177"/>
      <c r="B1682" s="177"/>
      <c r="C1682" s="177"/>
      <c r="D1682" s="177"/>
      <c r="E1682" s="178"/>
      <c r="F1682" s="360"/>
      <c r="G1682" s="360"/>
      <c r="H1682" s="360"/>
    </row>
    <row r="1683">
      <c r="A1683" s="177"/>
      <c r="B1683" s="177"/>
      <c r="C1683" s="177"/>
      <c r="D1683" s="177"/>
      <c r="E1683" s="178"/>
      <c r="F1683" s="360"/>
      <c r="G1683" s="360"/>
      <c r="H1683" s="360"/>
    </row>
    <row r="1684">
      <c r="A1684" s="177"/>
      <c r="B1684" s="177"/>
      <c r="C1684" s="177"/>
      <c r="D1684" s="177"/>
      <c r="E1684" s="178"/>
      <c r="F1684" s="360"/>
      <c r="G1684" s="360"/>
      <c r="H1684" s="360"/>
    </row>
    <row r="1685">
      <c r="A1685" s="177"/>
      <c r="B1685" s="177"/>
      <c r="C1685" s="177"/>
      <c r="D1685" s="177"/>
      <c r="E1685" s="178"/>
      <c r="F1685" s="360"/>
      <c r="G1685" s="360"/>
      <c r="H1685" s="360"/>
    </row>
    <row r="1686">
      <c r="A1686" s="177"/>
      <c r="B1686" s="177"/>
      <c r="C1686" s="177"/>
      <c r="D1686" s="177"/>
      <c r="E1686" s="178"/>
      <c r="F1686" s="360"/>
      <c r="G1686" s="360"/>
      <c r="H1686" s="360"/>
    </row>
    <row r="1687">
      <c r="A1687" s="177"/>
      <c r="B1687" s="177"/>
      <c r="C1687" s="177"/>
      <c r="D1687" s="177"/>
      <c r="E1687" s="178"/>
      <c r="F1687" s="360"/>
      <c r="G1687" s="360"/>
      <c r="H1687" s="360"/>
    </row>
    <row r="1688">
      <c r="A1688" s="177"/>
      <c r="B1688" s="177"/>
      <c r="C1688" s="177"/>
      <c r="D1688" s="177"/>
      <c r="E1688" s="178"/>
      <c r="F1688" s="360"/>
      <c r="G1688" s="360"/>
      <c r="H1688" s="360"/>
    </row>
    <row r="1689">
      <c r="A1689" s="177"/>
      <c r="B1689" s="177"/>
      <c r="C1689" s="177"/>
      <c r="D1689" s="177"/>
      <c r="E1689" s="178"/>
      <c r="F1689" s="360"/>
      <c r="G1689" s="360"/>
      <c r="H1689" s="360"/>
    </row>
    <row r="1690">
      <c r="A1690" s="177"/>
      <c r="B1690" s="177"/>
      <c r="C1690" s="177"/>
      <c r="D1690" s="177"/>
      <c r="E1690" s="178"/>
      <c r="F1690" s="360"/>
      <c r="G1690" s="360"/>
      <c r="H1690" s="360"/>
    </row>
    <row r="1691">
      <c r="A1691" s="177"/>
      <c r="B1691" s="177"/>
      <c r="C1691" s="177"/>
      <c r="D1691" s="177"/>
      <c r="E1691" s="178"/>
      <c r="F1691" s="360"/>
      <c r="G1691" s="360"/>
      <c r="H1691" s="360"/>
    </row>
    <row r="1692">
      <c r="A1692" s="177"/>
      <c r="B1692" s="177"/>
      <c r="C1692" s="177"/>
      <c r="D1692" s="177"/>
      <c r="E1692" s="178"/>
      <c r="F1692" s="360"/>
      <c r="G1692" s="360"/>
      <c r="H1692" s="360"/>
    </row>
    <row r="1693">
      <c r="A1693" s="177"/>
      <c r="B1693" s="177"/>
      <c r="C1693" s="177"/>
      <c r="D1693" s="177"/>
      <c r="E1693" s="178"/>
      <c r="F1693" s="360"/>
      <c r="G1693" s="360"/>
      <c r="H1693" s="360"/>
    </row>
    <row r="1694">
      <c r="A1694" s="177"/>
      <c r="B1694" s="177"/>
      <c r="C1694" s="177"/>
      <c r="D1694" s="177"/>
      <c r="E1694" s="178"/>
      <c r="F1694" s="360"/>
      <c r="G1694" s="360"/>
      <c r="H1694" s="360"/>
    </row>
    <row r="1695">
      <c r="A1695" s="177"/>
      <c r="B1695" s="177"/>
      <c r="C1695" s="177"/>
      <c r="D1695" s="177"/>
      <c r="E1695" s="178"/>
      <c r="F1695" s="360"/>
      <c r="G1695" s="360"/>
      <c r="H1695" s="360"/>
    </row>
    <row r="1696">
      <c r="A1696" s="177"/>
      <c r="B1696" s="177"/>
      <c r="C1696" s="177"/>
      <c r="D1696" s="177"/>
      <c r="E1696" s="178"/>
      <c r="F1696" s="360"/>
      <c r="G1696" s="360"/>
      <c r="H1696" s="360"/>
    </row>
    <row r="1697">
      <c r="A1697" s="177"/>
      <c r="B1697" s="177"/>
      <c r="C1697" s="177"/>
      <c r="D1697" s="177"/>
      <c r="E1697" s="178"/>
      <c r="F1697" s="360"/>
      <c r="G1697" s="360"/>
      <c r="H1697" s="360"/>
    </row>
    <row r="1698">
      <c r="A1698" s="177"/>
      <c r="B1698" s="177"/>
      <c r="C1698" s="177"/>
      <c r="D1698" s="177"/>
      <c r="E1698" s="178"/>
      <c r="F1698" s="360"/>
      <c r="G1698" s="360"/>
      <c r="H1698" s="360"/>
    </row>
    <row r="1699">
      <c r="A1699" s="177"/>
      <c r="B1699" s="177"/>
      <c r="C1699" s="177"/>
      <c r="D1699" s="177"/>
      <c r="E1699" s="178"/>
      <c r="F1699" s="360"/>
      <c r="G1699" s="360"/>
      <c r="H1699" s="360"/>
    </row>
    <row r="1700">
      <c r="A1700" s="177"/>
      <c r="B1700" s="177"/>
      <c r="C1700" s="177"/>
      <c r="D1700" s="177"/>
      <c r="E1700" s="178"/>
      <c r="F1700" s="360"/>
      <c r="G1700" s="360"/>
      <c r="H1700" s="360"/>
    </row>
    <row r="1701">
      <c r="A1701" s="177"/>
      <c r="B1701" s="177"/>
      <c r="C1701" s="177"/>
      <c r="D1701" s="177"/>
      <c r="E1701" s="178"/>
      <c r="F1701" s="360"/>
      <c r="G1701" s="360"/>
      <c r="H1701" s="360"/>
    </row>
    <row r="1702">
      <c r="A1702" s="177"/>
      <c r="B1702" s="177"/>
      <c r="C1702" s="177"/>
      <c r="D1702" s="177"/>
      <c r="E1702" s="178"/>
      <c r="F1702" s="360"/>
      <c r="G1702" s="360"/>
      <c r="H1702" s="360"/>
    </row>
    <row r="1703">
      <c r="A1703" s="177"/>
      <c r="B1703" s="177"/>
      <c r="C1703" s="177"/>
      <c r="D1703" s="177"/>
      <c r="E1703" s="178"/>
      <c r="F1703" s="360"/>
      <c r="G1703" s="360"/>
      <c r="H1703" s="360"/>
    </row>
    <row r="1704">
      <c r="A1704" s="177"/>
      <c r="B1704" s="177"/>
      <c r="C1704" s="177"/>
      <c r="D1704" s="177"/>
      <c r="E1704" s="178"/>
      <c r="F1704" s="360"/>
      <c r="G1704" s="360"/>
      <c r="H1704" s="360"/>
    </row>
    <row r="1705">
      <c r="A1705" s="177"/>
      <c r="B1705" s="177"/>
      <c r="C1705" s="177"/>
      <c r="D1705" s="177"/>
      <c r="E1705" s="178"/>
      <c r="F1705" s="360"/>
      <c r="G1705" s="360"/>
      <c r="H1705" s="360"/>
    </row>
    <row r="1706">
      <c r="A1706" s="177"/>
      <c r="B1706" s="177"/>
      <c r="C1706" s="177"/>
      <c r="D1706" s="177"/>
      <c r="E1706" s="178"/>
      <c r="F1706" s="360"/>
      <c r="G1706" s="360"/>
      <c r="H1706" s="360"/>
    </row>
    <row r="1707">
      <c r="A1707" s="177"/>
      <c r="B1707" s="177"/>
      <c r="C1707" s="177"/>
      <c r="D1707" s="177"/>
      <c r="E1707" s="178"/>
      <c r="F1707" s="360"/>
      <c r="G1707" s="360"/>
      <c r="H1707" s="360"/>
    </row>
    <row r="1708">
      <c r="A1708" s="177"/>
      <c r="B1708" s="177"/>
      <c r="C1708" s="177"/>
      <c r="D1708" s="177"/>
      <c r="E1708" s="178"/>
      <c r="F1708" s="360"/>
      <c r="G1708" s="360"/>
      <c r="H1708" s="360"/>
    </row>
    <row r="1709">
      <c r="A1709" s="177"/>
      <c r="B1709" s="177"/>
      <c r="C1709" s="177"/>
      <c r="D1709" s="177"/>
      <c r="E1709" s="178"/>
      <c r="F1709" s="360"/>
      <c r="G1709" s="360"/>
      <c r="H1709" s="360"/>
    </row>
    <row r="1710">
      <c r="A1710" s="177"/>
      <c r="B1710" s="177"/>
      <c r="C1710" s="177"/>
      <c r="D1710" s="177"/>
      <c r="E1710" s="178"/>
      <c r="F1710" s="360"/>
      <c r="G1710" s="360"/>
      <c r="H1710" s="360"/>
    </row>
    <row r="1711">
      <c r="A1711" s="177"/>
      <c r="B1711" s="177"/>
      <c r="C1711" s="177"/>
      <c r="D1711" s="177"/>
      <c r="E1711" s="178"/>
      <c r="F1711" s="360"/>
      <c r="G1711" s="360"/>
      <c r="H1711" s="360"/>
    </row>
    <row r="1712">
      <c r="A1712" s="177"/>
      <c r="B1712" s="177"/>
      <c r="C1712" s="177"/>
      <c r="D1712" s="177"/>
      <c r="E1712" s="178"/>
      <c r="F1712" s="360"/>
      <c r="G1712" s="360"/>
      <c r="H1712" s="360"/>
    </row>
    <row r="1713">
      <c r="A1713" s="177"/>
      <c r="B1713" s="177"/>
      <c r="C1713" s="177"/>
      <c r="D1713" s="177"/>
      <c r="E1713" s="178"/>
      <c r="F1713" s="360"/>
      <c r="G1713" s="360"/>
      <c r="H1713" s="360"/>
    </row>
    <row r="1714">
      <c r="A1714" s="177"/>
      <c r="B1714" s="177"/>
      <c r="C1714" s="177"/>
      <c r="D1714" s="177"/>
      <c r="E1714" s="178"/>
      <c r="F1714" s="360"/>
      <c r="G1714" s="360"/>
      <c r="H1714" s="360"/>
    </row>
    <row r="1715">
      <c r="A1715" s="177"/>
      <c r="B1715" s="177"/>
      <c r="C1715" s="177"/>
      <c r="D1715" s="177"/>
      <c r="E1715" s="178"/>
      <c r="F1715" s="360"/>
      <c r="G1715" s="360"/>
      <c r="H1715" s="360"/>
    </row>
    <row r="1716">
      <c r="A1716" s="177"/>
      <c r="B1716" s="177"/>
      <c r="C1716" s="177"/>
      <c r="D1716" s="177"/>
      <c r="E1716" s="178"/>
      <c r="F1716" s="360"/>
      <c r="G1716" s="360"/>
      <c r="H1716" s="360"/>
    </row>
    <row r="1717">
      <c r="A1717" s="177"/>
      <c r="B1717" s="177"/>
      <c r="C1717" s="177"/>
      <c r="D1717" s="177"/>
      <c r="E1717" s="178"/>
      <c r="F1717" s="360"/>
      <c r="G1717" s="360"/>
      <c r="H1717" s="360"/>
    </row>
    <row r="1718">
      <c r="A1718" s="177"/>
      <c r="B1718" s="177"/>
      <c r="C1718" s="177"/>
      <c r="D1718" s="177"/>
      <c r="E1718" s="178"/>
      <c r="F1718" s="360"/>
      <c r="G1718" s="360"/>
      <c r="H1718" s="360"/>
    </row>
    <row r="1719">
      <c r="A1719" s="177"/>
      <c r="B1719" s="177"/>
      <c r="C1719" s="177"/>
      <c r="D1719" s="177"/>
      <c r="E1719" s="178"/>
      <c r="F1719" s="360"/>
      <c r="G1719" s="360"/>
      <c r="H1719" s="360"/>
    </row>
    <row r="1720">
      <c r="A1720" s="177"/>
      <c r="B1720" s="177"/>
      <c r="C1720" s="177"/>
      <c r="D1720" s="177"/>
      <c r="E1720" s="178"/>
      <c r="F1720" s="360"/>
      <c r="G1720" s="360"/>
      <c r="H1720" s="360"/>
    </row>
    <row r="1721">
      <c r="A1721" s="177"/>
      <c r="B1721" s="177"/>
      <c r="C1721" s="177"/>
      <c r="D1721" s="177"/>
      <c r="E1721" s="178"/>
      <c r="F1721" s="360"/>
      <c r="G1721" s="360"/>
      <c r="H1721" s="360"/>
    </row>
    <row r="1722">
      <c r="A1722" s="177"/>
      <c r="B1722" s="177"/>
      <c r="C1722" s="177"/>
      <c r="D1722" s="177"/>
      <c r="E1722" s="178"/>
      <c r="F1722" s="360"/>
      <c r="G1722" s="360"/>
      <c r="H1722" s="360"/>
    </row>
    <row r="1723">
      <c r="A1723" s="177"/>
      <c r="B1723" s="177"/>
      <c r="C1723" s="177"/>
      <c r="D1723" s="177"/>
      <c r="E1723" s="178"/>
      <c r="F1723" s="360"/>
      <c r="G1723" s="360"/>
      <c r="H1723" s="360"/>
    </row>
    <row r="1724">
      <c r="A1724" s="177"/>
      <c r="B1724" s="177"/>
      <c r="C1724" s="177"/>
      <c r="D1724" s="177"/>
      <c r="E1724" s="178"/>
      <c r="F1724" s="360"/>
      <c r="G1724" s="360"/>
      <c r="H1724" s="360"/>
    </row>
    <row r="1725">
      <c r="A1725" s="177"/>
      <c r="B1725" s="177"/>
      <c r="C1725" s="177"/>
      <c r="D1725" s="177"/>
      <c r="E1725" s="178"/>
      <c r="F1725" s="360"/>
      <c r="G1725" s="360"/>
      <c r="H1725" s="360"/>
    </row>
    <row r="1726">
      <c r="A1726" s="177"/>
      <c r="B1726" s="177"/>
      <c r="C1726" s="177"/>
      <c r="D1726" s="177"/>
      <c r="E1726" s="178"/>
      <c r="F1726" s="360"/>
      <c r="G1726" s="360"/>
      <c r="H1726" s="360"/>
    </row>
    <row r="1727">
      <c r="A1727" s="177"/>
      <c r="B1727" s="177"/>
      <c r="C1727" s="177"/>
      <c r="D1727" s="177"/>
      <c r="E1727" s="178"/>
      <c r="F1727" s="360"/>
      <c r="G1727" s="360"/>
      <c r="H1727" s="360"/>
    </row>
    <row r="1728">
      <c r="A1728" s="177"/>
      <c r="B1728" s="177"/>
      <c r="C1728" s="177"/>
      <c r="D1728" s="177"/>
      <c r="E1728" s="178"/>
      <c r="F1728" s="360"/>
      <c r="G1728" s="360"/>
      <c r="H1728" s="360"/>
    </row>
    <row r="1729">
      <c r="A1729" s="177"/>
      <c r="B1729" s="177"/>
      <c r="C1729" s="177"/>
      <c r="D1729" s="177"/>
      <c r="E1729" s="178"/>
      <c r="F1729" s="360"/>
      <c r="G1729" s="360"/>
      <c r="H1729" s="360"/>
    </row>
    <row r="1730">
      <c r="A1730" s="177"/>
      <c r="B1730" s="177"/>
      <c r="C1730" s="177"/>
      <c r="D1730" s="177"/>
      <c r="E1730" s="178"/>
      <c r="F1730" s="360"/>
      <c r="G1730" s="360"/>
      <c r="H1730" s="360"/>
    </row>
    <row r="1731">
      <c r="A1731" s="177"/>
      <c r="B1731" s="177"/>
      <c r="C1731" s="177"/>
      <c r="D1731" s="177"/>
      <c r="E1731" s="178"/>
      <c r="F1731" s="360"/>
      <c r="G1731" s="360"/>
      <c r="H1731" s="360"/>
    </row>
    <row r="1732">
      <c r="A1732" s="177"/>
      <c r="B1732" s="177"/>
      <c r="C1732" s="177"/>
      <c r="D1732" s="177"/>
      <c r="E1732" s="178"/>
      <c r="F1732" s="360"/>
      <c r="G1732" s="360"/>
      <c r="H1732" s="360"/>
    </row>
    <row r="1733">
      <c r="A1733" s="177"/>
      <c r="B1733" s="177"/>
      <c r="C1733" s="177"/>
      <c r="D1733" s="177"/>
      <c r="E1733" s="178"/>
      <c r="F1733" s="360"/>
      <c r="G1733" s="360"/>
      <c r="H1733" s="360"/>
    </row>
    <row r="1734">
      <c r="A1734" s="177"/>
      <c r="B1734" s="177"/>
      <c r="C1734" s="177"/>
      <c r="D1734" s="177"/>
      <c r="E1734" s="178"/>
      <c r="F1734" s="360"/>
      <c r="G1734" s="360"/>
      <c r="H1734" s="360"/>
    </row>
    <row r="1735">
      <c r="A1735" s="177"/>
      <c r="B1735" s="177"/>
      <c r="C1735" s="177"/>
      <c r="D1735" s="177"/>
      <c r="E1735" s="178"/>
      <c r="F1735" s="360"/>
      <c r="G1735" s="360"/>
      <c r="H1735" s="360"/>
    </row>
    <row r="1736">
      <c r="A1736" s="177"/>
      <c r="B1736" s="177"/>
      <c r="C1736" s="177"/>
      <c r="D1736" s="177"/>
      <c r="E1736" s="178"/>
      <c r="F1736" s="360"/>
      <c r="G1736" s="360"/>
      <c r="H1736" s="360"/>
    </row>
    <row r="1737">
      <c r="A1737" s="177"/>
      <c r="B1737" s="177"/>
      <c r="C1737" s="177"/>
      <c r="D1737" s="177"/>
      <c r="E1737" s="178"/>
      <c r="F1737" s="360"/>
      <c r="G1737" s="360"/>
      <c r="H1737" s="360"/>
    </row>
    <row r="1738">
      <c r="A1738" s="177"/>
      <c r="B1738" s="177"/>
      <c r="C1738" s="177"/>
      <c r="D1738" s="177"/>
      <c r="E1738" s="178"/>
      <c r="F1738" s="360"/>
      <c r="G1738" s="360"/>
      <c r="H1738" s="360"/>
    </row>
    <row r="1739">
      <c r="A1739" s="177"/>
      <c r="B1739" s="177"/>
      <c r="C1739" s="177"/>
      <c r="D1739" s="177"/>
      <c r="E1739" s="178"/>
      <c r="F1739" s="360"/>
      <c r="G1739" s="360"/>
      <c r="H1739" s="360"/>
    </row>
    <row r="1740">
      <c r="A1740" s="177"/>
      <c r="B1740" s="177"/>
      <c r="C1740" s="177"/>
      <c r="D1740" s="177"/>
      <c r="E1740" s="178"/>
      <c r="F1740" s="360"/>
      <c r="G1740" s="360"/>
      <c r="H1740" s="360"/>
    </row>
    <row r="1741">
      <c r="A1741" s="177"/>
      <c r="B1741" s="177"/>
      <c r="C1741" s="177"/>
      <c r="D1741" s="177"/>
      <c r="E1741" s="178"/>
      <c r="F1741" s="360"/>
      <c r="G1741" s="360"/>
      <c r="H1741" s="360"/>
    </row>
    <row r="1742">
      <c r="A1742" s="177"/>
      <c r="B1742" s="177"/>
      <c r="C1742" s="177"/>
      <c r="D1742" s="177"/>
      <c r="E1742" s="178"/>
      <c r="F1742" s="360"/>
      <c r="G1742" s="360"/>
      <c r="H1742" s="360"/>
    </row>
    <row r="1743">
      <c r="A1743" s="177"/>
      <c r="B1743" s="177"/>
      <c r="C1743" s="177"/>
      <c r="D1743" s="177"/>
      <c r="E1743" s="178"/>
      <c r="F1743" s="360"/>
      <c r="G1743" s="360"/>
      <c r="H1743" s="360"/>
    </row>
    <row r="1744">
      <c r="A1744" s="177"/>
      <c r="B1744" s="177"/>
      <c r="C1744" s="177"/>
      <c r="D1744" s="177"/>
      <c r="E1744" s="178"/>
      <c r="F1744" s="360"/>
      <c r="G1744" s="360"/>
      <c r="H1744" s="360"/>
    </row>
    <row r="1745">
      <c r="A1745" s="177"/>
      <c r="B1745" s="177"/>
      <c r="C1745" s="177"/>
      <c r="D1745" s="177"/>
      <c r="E1745" s="178"/>
      <c r="F1745" s="360"/>
      <c r="G1745" s="360"/>
      <c r="H1745" s="360"/>
    </row>
    <row r="1746">
      <c r="A1746" s="177"/>
      <c r="B1746" s="177"/>
      <c r="C1746" s="177"/>
      <c r="D1746" s="177"/>
      <c r="E1746" s="178"/>
      <c r="F1746" s="360"/>
      <c r="G1746" s="360"/>
      <c r="H1746" s="360"/>
    </row>
    <row r="1747">
      <c r="A1747" s="177"/>
      <c r="B1747" s="177"/>
      <c r="C1747" s="177"/>
      <c r="D1747" s="177"/>
      <c r="E1747" s="178"/>
      <c r="F1747" s="360"/>
      <c r="G1747" s="360"/>
      <c r="H1747" s="360"/>
    </row>
    <row r="1748">
      <c r="A1748" s="177"/>
      <c r="B1748" s="177"/>
      <c r="C1748" s="177"/>
      <c r="D1748" s="177"/>
      <c r="E1748" s="178"/>
      <c r="F1748" s="360"/>
      <c r="G1748" s="360"/>
      <c r="H1748" s="360"/>
    </row>
    <row r="1749">
      <c r="A1749" s="177"/>
      <c r="B1749" s="177"/>
      <c r="C1749" s="177"/>
      <c r="D1749" s="177"/>
      <c r="E1749" s="178"/>
      <c r="F1749" s="360"/>
      <c r="G1749" s="360"/>
      <c r="H1749" s="360"/>
    </row>
    <row r="1750">
      <c r="A1750" s="177"/>
      <c r="B1750" s="177"/>
      <c r="C1750" s="177"/>
      <c r="D1750" s="177"/>
      <c r="E1750" s="178"/>
      <c r="F1750" s="360"/>
      <c r="G1750" s="360"/>
      <c r="H1750" s="360"/>
    </row>
    <row r="1751">
      <c r="A1751" s="177"/>
      <c r="B1751" s="177"/>
      <c r="C1751" s="177"/>
      <c r="D1751" s="177"/>
      <c r="E1751" s="178"/>
      <c r="F1751" s="360"/>
      <c r="G1751" s="360"/>
      <c r="H1751" s="360"/>
    </row>
    <row r="1752">
      <c r="A1752" s="177"/>
      <c r="B1752" s="177"/>
      <c r="C1752" s="177"/>
      <c r="D1752" s="177"/>
      <c r="E1752" s="178"/>
      <c r="F1752" s="360"/>
      <c r="G1752" s="360"/>
      <c r="H1752" s="360"/>
    </row>
    <row r="1753">
      <c r="A1753" s="177"/>
      <c r="B1753" s="177"/>
      <c r="C1753" s="177"/>
      <c r="D1753" s="177"/>
      <c r="E1753" s="178"/>
      <c r="F1753" s="360"/>
      <c r="G1753" s="360"/>
      <c r="H1753" s="360"/>
    </row>
    <row r="1754">
      <c r="A1754" s="177"/>
      <c r="B1754" s="177"/>
      <c r="C1754" s="177"/>
      <c r="D1754" s="177"/>
      <c r="E1754" s="178"/>
      <c r="F1754" s="360"/>
      <c r="G1754" s="360"/>
      <c r="H1754" s="360"/>
    </row>
    <row r="1755">
      <c r="A1755" s="177"/>
      <c r="B1755" s="177"/>
      <c r="C1755" s="177"/>
      <c r="D1755" s="177"/>
      <c r="E1755" s="178"/>
      <c r="F1755" s="360"/>
      <c r="G1755" s="360"/>
      <c r="H1755" s="360"/>
    </row>
    <row r="1756">
      <c r="A1756" s="177"/>
      <c r="B1756" s="177"/>
      <c r="C1756" s="177"/>
      <c r="D1756" s="177"/>
      <c r="E1756" s="178"/>
      <c r="F1756" s="360"/>
      <c r="G1756" s="360"/>
      <c r="H1756" s="360"/>
    </row>
    <row r="1757">
      <c r="A1757" s="177"/>
      <c r="B1757" s="177"/>
      <c r="C1757" s="177"/>
      <c r="D1757" s="177"/>
      <c r="E1757" s="178"/>
      <c r="F1757" s="360"/>
      <c r="G1757" s="360"/>
      <c r="H1757" s="360"/>
    </row>
    <row r="1758">
      <c r="A1758" s="177"/>
      <c r="B1758" s="177"/>
      <c r="C1758" s="177"/>
      <c r="D1758" s="177"/>
      <c r="E1758" s="178"/>
      <c r="F1758" s="360"/>
      <c r="G1758" s="360"/>
      <c r="H1758" s="360"/>
    </row>
    <row r="1759">
      <c r="A1759" s="177"/>
      <c r="B1759" s="177"/>
      <c r="C1759" s="177"/>
      <c r="D1759" s="177"/>
      <c r="E1759" s="178"/>
      <c r="F1759" s="360"/>
      <c r="G1759" s="360"/>
      <c r="H1759" s="360"/>
    </row>
    <row r="1760">
      <c r="A1760" s="177"/>
      <c r="B1760" s="177"/>
      <c r="C1760" s="177"/>
      <c r="D1760" s="177"/>
      <c r="E1760" s="178"/>
      <c r="F1760" s="360"/>
      <c r="G1760" s="360"/>
      <c r="H1760" s="360"/>
    </row>
    <row r="1761">
      <c r="A1761" s="177"/>
      <c r="B1761" s="177"/>
      <c r="C1761" s="177"/>
      <c r="D1761" s="177"/>
      <c r="E1761" s="178"/>
      <c r="F1761" s="360"/>
      <c r="G1761" s="360"/>
      <c r="H1761" s="360"/>
    </row>
    <row r="1762">
      <c r="A1762" s="177"/>
      <c r="B1762" s="177"/>
      <c r="C1762" s="177"/>
      <c r="D1762" s="177"/>
      <c r="E1762" s="178"/>
      <c r="F1762" s="360"/>
      <c r="G1762" s="360"/>
      <c r="H1762" s="360"/>
    </row>
    <row r="1763">
      <c r="A1763" s="177"/>
      <c r="B1763" s="177"/>
      <c r="C1763" s="177"/>
      <c r="D1763" s="177"/>
      <c r="E1763" s="178"/>
      <c r="F1763" s="360"/>
      <c r="G1763" s="360"/>
      <c r="H1763" s="360"/>
    </row>
    <row r="1764">
      <c r="A1764" s="177"/>
      <c r="B1764" s="177"/>
      <c r="C1764" s="177"/>
      <c r="D1764" s="177"/>
      <c r="E1764" s="178"/>
      <c r="F1764" s="360"/>
      <c r="G1764" s="360"/>
      <c r="H1764" s="360"/>
    </row>
    <row r="1765">
      <c r="A1765" s="177"/>
      <c r="B1765" s="177"/>
      <c r="C1765" s="177"/>
      <c r="D1765" s="177"/>
      <c r="E1765" s="178"/>
      <c r="F1765" s="360"/>
      <c r="G1765" s="360"/>
      <c r="H1765" s="360"/>
    </row>
    <row r="1766">
      <c r="A1766" s="177"/>
      <c r="B1766" s="177"/>
      <c r="C1766" s="177"/>
      <c r="D1766" s="177"/>
      <c r="E1766" s="178"/>
      <c r="F1766" s="360"/>
      <c r="G1766" s="360"/>
      <c r="H1766" s="360"/>
    </row>
    <row r="1767">
      <c r="A1767" s="177"/>
      <c r="B1767" s="177"/>
      <c r="C1767" s="177"/>
      <c r="D1767" s="177"/>
      <c r="E1767" s="178"/>
      <c r="F1767" s="360"/>
      <c r="G1767" s="360"/>
      <c r="H1767" s="360"/>
    </row>
    <row r="1768">
      <c r="A1768" s="177"/>
      <c r="B1768" s="177"/>
      <c r="C1768" s="177"/>
      <c r="D1768" s="177"/>
      <c r="E1768" s="178"/>
      <c r="F1768" s="360"/>
      <c r="G1768" s="360"/>
      <c r="H1768" s="360"/>
    </row>
    <row r="1769">
      <c r="A1769" s="177"/>
      <c r="B1769" s="177"/>
      <c r="C1769" s="177"/>
      <c r="D1769" s="177"/>
      <c r="E1769" s="178"/>
      <c r="F1769" s="360"/>
      <c r="G1769" s="360"/>
      <c r="H1769" s="360"/>
    </row>
    <row r="1770">
      <c r="A1770" s="177"/>
      <c r="B1770" s="177"/>
      <c r="C1770" s="177"/>
      <c r="D1770" s="177"/>
      <c r="E1770" s="178"/>
      <c r="F1770" s="360"/>
      <c r="G1770" s="360"/>
      <c r="H1770" s="360"/>
    </row>
    <row r="1771">
      <c r="A1771" s="177"/>
      <c r="B1771" s="177"/>
      <c r="C1771" s="177"/>
      <c r="D1771" s="177"/>
      <c r="E1771" s="178"/>
      <c r="F1771" s="360"/>
      <c r="G1771" s="360"/>
      <c r="H1771" s="360"/>
    </row>
    <row r="1772">
      <c r="A1772" s="177"/>
      <c r="B1772" s="177"/>
      <c r="C1772" s="177"/>
      <c r="D1772" s="177"/>
      <c r="E1772" s="178"/>
      <c r="F1772" s="360"/>
      <c r="G1772" s="360"/>
      <c r="H1772" s="360"/>
    </row>
    <row r="1773">
      <c r="A1773" s="177"/>
      <c r="B1773" s="177"/>
      <c r="C1773" s="177"/>
      <c r="D1773" s="177"/>
      <c r="E1773" s="178"/>
      <c r="F1773" s="360"/>
      <c r="G1773" s="360"/>
      <c r="H1773" s="360"/>
    </row>
    <row r="1774">
      <c r="A1774" s="177"/>
      <c r="B1774" s="177"/>
      <c r="C1774" s="177"/>
      <c r="D1774" s="177"/>
      <c r="E1774" s="178"/>
      <c r="F1774" s="360"/>
      <c r="G1774" s="360"/>
      <c r="H1774" s="360"/>
    </row>
    <row r="1775">
      <c r="A1775" s="177"/>
      <c r="B1775" s="177"/>
      <c r="C1775" s="177"/>
      <c r="D1775" s="177"/>
      <c r="E1775" s="178"/>
      <c r="F1775" s="360"/>
      <c r="G1775" s="360"/>
      <c r="H1775" s="360"/>
    </row>
    <row r="1776">
      <c r="A1776" s="177"/>
      <c r="B1776" s="177"/>
      <c r="C1776" s="177"/>
      <c r="D1776" s="177"/>
      <c r="E1776" s="178"/>
      <c r="F1776" s="360"/>
      <c r="G1776" s="360"/>
      <c r="H1776" s="360"/>
    </row>
    <row r="1777">
      <c r="A1777" s="177"/>
      <c r="B1777" s="177"/>
      <c r="C1777" s="177"/>
      <c r="D1777" s="177"/>
      <c r="E1777" s="178"/>
      <c r="F1777" s="360"/>
      <c r="G1777" s="360"/>
      <c r="H1777" s="360"/>
    </row>
    <row r="1778">
      <c r="A1778" s="177"/>
      <c r="B1778" s="177"/>
      <c r="C1778" s="177"/>
      <c r="D1778" s="177"/>
      <c r="E1778" s="178"/>
      <c r="F1778" s="360"/>
      <c r="G1778" s="360"/>
      <c r="H1778" s="360"/>
    </row>
    <row r="1779">
      <c r="A1779" s="177"/>
      <c r="B1779" s="177"/>
      <c r="C1779" s="177"/>
      <c r="D1779" s="177"/>
      <c r="E1779" s="178"/>
      <c r="F1779" s="360"/>
      <c r="G1779" s="360"/>
      <c r="H1779" s="360"/>
    </row>
    <row r="1780">
      <c r="A1780" s="177"/>
      <c r="B1780" s="177"/>
      <c r="C1780" s="177"/>
      <c r="D1780" s="177"/>
      <c r="E1780" s="178"/>
      <c r="F1780" s="360"/>
      <c r="G1780" s="360"/>
      <c r="H1780" s="360"/>
    </row>
    <row r="1781">
      <c r="A1781" s="177"/>
      <c r="B1781" s="177"/>
      <c r="C1781" s="177"/>
      <c r="D1781" s="177"/>
      <c r="E1781" s="178"/>
      <c r="F1781" s="360"/>
      <c r="G1781" s="360"/>
      <c r="H1781" s="360"/>
    </row>
    <row r="1782">
      <c r="A1782" s="177"/>
      <c r="B1782" s="177"/>
      <c r="C1782" s="177"/>
      <c r="D1782" s="177"/>
      <c r="E1782" s="178"/>
      <c r="F1782" s="360"/>
      <c r="G1782" s="360"/>
      <c r="H1782" s="360"/>
    </row>
    <row r="1783">
      <c r="A1783" s="177"/>
      <c r="B1783" s="177"/>
      <c r="C1783" s="177"/>
      <c r="D1783" s="177"/>
      <c r="E1783" s="178"/>
      <c r="F1783" s="360"/>
      <c r="G1783" s="360"/>
      <c r="H1783" s="360"/>
    </row>
    <row r="1784">
      <c r="A1784" s="177"/>
      <c r="B1784" s="177"/>
      <c r="C1784" s="177"/>
      <c r="D1784" s="177"/>
      <c r="E1784" s="178"/>
      <c r="F1784" s="360"/>
      <c r="G1784" s="360"/>
      <c r="H1784" s="360"/>
    </row>
    <row r="1785">
      <c r="A1785" s="177"/>
      <c r="B1785" s="177"/>
      <c r="C1785" s="177"/>
      <c r="D1785" s="177"/>
      <c r="E1785" s="178"/>
      <c r="F1785" s="360"/>
      <c r="G1785" s="360"/>
      <c r="H1785" s="360"/>
    </row>
    <row r="1786">
      <c r="A1786" s="177"/>
      <c r="B1786" s="177"/>
      <c r="C1786" s="177"/>
      <c r="D1786" s="177"/>
      <c r="E1786" s="178"/>
      <c r="F1786" s="360"/>
      <c r="G1786" s="360"/>
      <c r="H1786" s="360"/>
    </row>
    <row r="1787">
      <c r="A1787" s="177"/>
      <c r="B1787" s="177"/>
      <c r="C1787" s="177"/>
      <c r="D1787" s="177"/>
      <c r="E1787" s="178"/>
      <c r="F1787" s="360"/>
      <c r="G1787" s="360"/>
      <c r="H1787" s="360"/>
    </row>
    <row r="1788">
      <c r="A1788" s="177"/>
      <c r="B1788" s="177"/>
      <c r="C1788" s="177"/>
      <c r="D1788" s="177"/>
      <c r="E1788" s="178"/>
      <c r="F1788" s="360"/>
      <c r="G1788" s="360"/>
      <c r="H1788" s="360"/>
    </row>
    <row r="1789">
      <c r="A1789" s="177"/>
      <c r="B1789" s="177"/>
      <c r="C1789" s="177"/>
      <c r="D1789" s="177"/>
      <c r="E1789" s="178"/>
      <c r="F1789" s="360"/>
      <c r="G1789" s="360"/>
      <c r="H1789" s="360"/>
    </row>
    <row r="1790">
      <c r="A1790" s="177"/>
      <c r="B1790" s="177"/>
      <c r="C1790" s="177"/>
      <c r="D1790" s="177"/>
      <c r="E1790" s="178"/>
      <c r="F1790" s="360"/>
      <c r="G1790" s="360"/>
      <c r="H1790" s="360"/>
    </row>
    <row r="1791">
      <c r="A1791" s="177"/>
      <c r="B1791" s="177"/>
      <c r="C1791" s="177"/>
      <c r="D1791" s="177"/>
      <c r="E1791" s="178"/>
      <c r="F1791" s="360"/>
      <c r="G1791" s="360"/>
      <c r="H1791" s="360"/>
    </row>
    <row r="1792">
      <c r="A1792" s="177"/>
      <c r="B1792" s="177"/>
      <c r="C1792" s="177"/>
      <c r="D1792" s="177"/>
      <c r="E1792" s="178"/>
      <c r="F1792" s="360"/>
      <c r="G1792" s="360"/>
      <c r="H1792" s="360"/>
    </row>
    <row r="1793">
      <c r="A1793" s="177"/>
      <c r="B1793" s="177"/>
      <c r="C1793" s="177"/>
      <c r="D1793" s="177"/>
      <c r="E1793" s="178"/>
      <c r="F1793" s="360"/>
      <c r="G1793" s="360"/>
      <c r="H1793" s="360"/>
    </row>
    <row r="1794">
      <c r="A1794" s="177"/>
      <c r="B1794" s="177"/>
      <c r="C1794" s="177"/>
      <c r="D1794" s="177"/>
      <c r="E1794" s="178"/>
      <c r="F1794" s="360"/>
      <c r="G1794" s="360"/>
      <c r="H1794" s="360"/>
    </row>
    <row r="1795">
      <c r="A1795" s="177"/>
      <c r="B1795" s="177"/>
      <c r="C1795" s="177"/>
      <c r="D1795" s="177"/>
      <c r="E1795" s="178"/>
      <c r="F1795" s="360"/>
      <c r="G1795" s="360"/>
      <c r="H1795" s="360"/>
    </row>
    <row r="1796">
      <c r="A1796" s="177"/>
      <c r="B1796" s="177"/>
      <c r="C1796" s="177"/>
      <c r="D1796" s="177"/>
      <c r="E1796" s="178"/>
      <c r="F1796" s="360"/>
      <c r="G1796" s="360"/>
      <c r="H1796" s="360"/>
    </row>
    <row r="1797">
      <c r="A1797" s="177"/>
      <c r="B1797" s="177"/>
      <c r="C1797" s="177"/>
      <c r="D1797" s="177"/>
      <c r="E1797" s="178"/>
      <c r="F1797" s="360"/>
      <c r="G1797" s="360"/>
      <c r="H1797" s="360"/>
    </row>
    <row r="1798">
      <c r="A1798" s="177"/>
      <c r="B1798" s="177"/>
      <c r="C1798" s="177"/>
      <c r="D1798" s="177"/>
      <c r="E1798" s="178"/>
      <c r="F1798" s="360"/>
      <c r="G1798" s="360"/>
      <c r="H1798" s="360"/>
    </row>
    <row r="1799">
      <c r="A1799" s="177"/>
      <c r="B1799" s="177"/>
      <c r="C1799" s="177"/>
      <c r="D1799" s="177"/>
      <c r="E1799" s="178"/>
      <c r="F1799" s="360"/>
      <c r="G1799" s="360"/>
      <c r="H1799" s="360"/>
    </row>
    <row r="1800">
      <c r="A1800" s="177"/>
      <c r="B1800" s="177"/>
      <c r="C1800" s="177"/>
      <c r="D1800" s="177"/>
      <c r="E1800" s="178"/>
      <c r="F1800" s="360"/>
      <c r="G1800" s="360"/>
      <c r="H1800" s="360"/>
    </row>
    <row r="1801">
      <c r="A1801" s="177"/>
      <c r="B1801" s="177"/>
      <c r="C1801" s="177"/>
      <c r="D1801" s="177"/>
      <c r="E1801" s="178"/>
      <c r="F1801" s="360"/>
      <c r="G1801" s="360"/>
      <c r="H1801" s="360"/>
    </row>
    <row r="1802">
      <c r="A1802" s="177"/>
      <c r="B1802" s="177"/>
      <c r="C1802" s="177"/>
      <c r="D1802" s="177"/>
      <c r="E1802" s="178"/>
      <c r="F1802" s="360"/>
      <c r="G1802" s="360"/>
      <c r="H1802" s="360"/>
    </row>
    <row r="1803">
      <c r="A1803" s="177"/>
      <c r="B1803" s="177"/>
      <c r="C1803" s="177"/>
      <c r="D1803" s="177"/>
      <c r="E1803" s="178"/>
      <c r="F1803" s="360"/>
      <c r="G1803" s="360"/>
      <c r="H1803" s="360"/>
    </row>
    <row r="1804">
      <c r="A1804" s="177"/>
      <c r="B1804" s="177"/>
      <c r="C1804" s="177"/>
      <c r="D1804" s="177"/>
      <c r="E1804" s="178"/>
      <c r="F1804" s="360"/>
      <c r="G1804" s="360"/>
      <c r="H1804" s="360"/>
    </row>
    <row r="1805">
      <c r="A1805" s="177"/>
      <c r="B1805" s="177"/>
      <c r="C1805" s="177"/>
      <c r="D1805" s="177"/>
      <c r="E1805" s="178"/>
      <c r="F1805" s="360"/>
      <c r="G1805" s="360"/>
      <c r="H1805" s="360"/>
    </row>
    <row r="1806">
      <c r="A1806" s="177"/>
      <c r="B1806" s="177"/>
      <c r="C1806" s="177"/>
      <c r="D1806" s="177"/>
      <c r="E1806" s="178"/>
      <c r="F1806" s="360"/>
      <c r="G1806" s="360"/>
      <c r="H1806" s="360"/>
    </row>
    <row r="1807">
      <c r="A1807" s="177"/>
      <c r="B1807" s="177"/>
      <c r="C1807" s="177"/>
      <c r="D1807" s="177"/>
      <c r="E1807" s="178"/>
      <c r="F1807" s="360"/>
      <c r="G1807" s="360"/>
      <c r="H1807" s="360"/>
    </row>
    <row r="1808">
      <c r="A1808" s="177"/>
      <c r="B1808" s="177"/>
      <c r="C1808" s="177"/>
      <c r="D1808" s="177"/>
      <c r="E1808" s="178"/>
      <c r="F1808" s="360"/>
      <c r="G1808" s="360"/>
      <c r="H1808" s="360"/>
    </row>
    <row r="1809">
      <c r="A1809" s="177"/>
      <c r="B1809" s="177"/>
      <c r="C1809" s="177"/>
      <c r="D1809" s="177"/>
      <c r="E1809" s="178"/>
      <c r="F1809" s="360"/>
      <c r="G1809" s="360"/>
      <c r="H1809" s="360"/>
    </row>
    <row r="1810">
      <c r="A1810" s="177"/>
      <c r="B1810" s="177"/>
      <c r="C1810" s="177"/>
      <c r="D1810" s="177"/>
      <c r="E1810" s="178"/>
      <c r="F1810" s="360"/>
      <c r="G1810" s="360"/>
      <c r="H1810" s="360"/>
    </row>
    <row r="1811">
      <c r="A1811" s="177"/>
      <c r="B1811" s="177"/>
      <c r="C1811" s="177"/>
      <c r="D1811" s="177"/>
      <c r="E1811" s="178"/>
      <c r="F1811" s="360"/>
      <c r="G1811" s="360"/>
      <c r="H1811" s="360"/>
    </row>
    <row r="1812">
      <c r="A1812" s="177"/>
      <c r="B1812" s="177"/>
      <c r="C1812" s="177"/>
      <c r="D1812" s="177"/>
      <c r="E1812" s="178"/>
      <c r="F1812" s="360"/>
      <c r="G1812" s="360"/>
      <c r="H1812" s="360"/>
    </row>
    <row r="1813">
      <c r="A1813" s="177"/>
      <c r="B1813" s="177"/>
      <c r="C1813" s="177"/>
      <c r="D1813" s="177"/>
      <c r="E1813" s="178"/>
      <c r="F1813" s="360"/>
      <c r="G1813" s="360"/>
      <c r="H1813" s="360"/>
    </row>
    <row r="1814">
      <c r="A1814" s="177"/>
      <c r="B1814" s="177"/>
      <c r="C1814" s="177"/>
      <c r="D1814" s="177"/>
      <c r="E1814" s="178"/>
      <c r="F1814" s="360"/>
      <c r="G1814" s="360"/>
      <c r="H1814" s="360"/>
    </row>
    <row r="1815">
      <c r="A1815" s="177"/>
      <c r="B1815" s="177"/>
      <c r="C1815" s="177"/>
      <c r="D1815" s="177"/>
      <c r="E1815" s="178"/>
      <c r="F1815" s="360"/>
      <c r="G1815" s="360"/>
      <c r="H1815" s="360"/>
    </row>
    <row r="1816">
      <c r="A1816" s="177"/>
      <c r="B1816" s="177"/>
      <c r="C1816" s="177"/>
      <c r="D1816" s="177"/>
      <c r="E1816" s="178"/>
      <c r="F1816" s="360"/>
      <c r="G1816" s="360"/>
      <c r="H1816" s="360"/>
    </row>
    <row r="1817">
      <c r="A1817" s="177"/>
      <c r="B1817" s="177"/>
      <c r="C1817" s="177"/>
      <c r="D1817" s="177"/>
      <c r="E1817" s="178"/>
      <c r="F1817" s="360"/>
      <c r="G1817" s="360"/>
      <c r="H1817" s="360"/>
    </row>
    <row r="1818">
      <c r="A1818" s="177"/>
      <c r="B1818" s="177"/>
      <c r="C1818" s="177"/>
      <c r="D1818" s="177"/>
      <c r="E1818" s="178"/>
      <c r="F1818" s="360"/>
      <c r="G1818" s="360"/>
      <c r="H1818" s="360"/>
    </row>
    <row r="1819">
      <c r="A1819" s="177"/>
      <c r="B1819" s="177"/>
      <c r="C1819" s="177"/>
      <c r="D1819" s="177"/>
      <c r="E1819" s="178"/>
      <c r="F1819" s="360"/>
      <c r="G1819" s="360"/>
      <c r="H1819" s="360"/>
    </row>
    <row r="1820">
      <c r="A1820" s="177"/>
      <c r="B1820" s="177"/>
      <c r="C1820" s="177"/>
      <c r="D1820" s="177"/>
      <c r="E1820" s="178"/>
      <c r="F1820" s="360"/>
      <c r="G1820" s="360"/>
      <c r="H1820" s="360"/>
    </row>
    <row r="1821">
      <c r="A1821" s="177"/>
      <c r="B1821" s="177"/>
      <c r="C1821" s="177"/>
      <c r="D1821" s="177"/>
      <c r="E1821" s="178"/>
      <c r="F1821" s="360"/>
      <c r="G1821" s="360"/>
      <c r="H1821" s="360"/>
    </row>
    <row r="1822">
      <c r="A1822" s="177"/>
      <c r="B1822" s="177"/>
      <c r="C1822" s="177"/>
      <c r="D1822" s="177"/>
      <c r="E1822" s="178"/>
      <c r="F1822" s="360"/>
      <c r="G1822" s="360"/>
      <c r="H1822" s="360"/>
    </row>
    <row r="1823">
      <c r="A1823" s="177"/>
      <c r="B1823" s="177"/>
      <c r="C1823" s="177"/>
      <c r="D1823" s="177"/>
      <c r="E1823" s="178"/>
      <c r="F1823" s="360"/>
      <c r="G1823" s="360"/>
      <c r="H1823" s="360"/>
    </row>
    <row r="1824">
      <c r="A1824" s="177"/>
      <c r="B1824" s="177"/>
      <c r="C1824" s="177"/>
      <c r="D1824" s="177"/>
      <c r="E1824" s="178"/>
      <c r="F1824" s="360"/>
      <c r="G1824" s="360"/>
      <c r="H1824" s="360"/>
    </row>
    <row r="1825">
      <c r="A1825" s="177"/>
      <c r="B1825" s="177"/>
      <c r="C1825" s="177"/>
      <c r="D1825" s="177"/>
      <c r="E1825" s="178"/>
      <c r="F1825" s="360"/>
      <c r="G1825" s="360"/>
      <c r="H1825" s="360"/>
    </row>
    <row r="1826">
      <c r="A1826" s="177"/>
      <c r="B1826" s="177"/>
      <c r="C1826" s="177"/>
      <c r="D1826" s="177"/>
      <c r="E1826" s="178"/>
      <c r="F1826" s="360"/>
      <c r="G1826" s="360"/>
      <c r="H1826" s="360"/>
    </row>
    <row r="1827">
      <c r="A1827" s="177"/>
      <c r="B1827" s="177"/>
      <c r="C1827" s="177"/>
      <c r="D1827" s="177"/>
      <c r="E1827" s="178"/>
      <c r="F1827" s="360"/>
      <c r="G1827" s="360"/>
      <c r="H1827" s="360"/>
    </row>
    <row r="1828">
      <c r="A1828" s="177"/>
      <c r="B1828" s="177"/>
      <c r="C1828" s="177"/>
      <c r="D1828" s="177"/>
      <c r="E1828" s="178"/>
      <c r="F1828" s="360"/>
      <c r="G1828" s="360"/>
      <c r="H1828" s="360"/>
    </row>
    <row r="1829">
      <c r="A1829" s="177"/>
      <c r="B1829" s="177"/>
      <c r="C1829" s="177"/>
      <c r="D1829" s="177"/>
      <c r="E1829" s="178"/>
      <c r="F1829" s="360"/>
      <c r="G1829" s="360"/>
      <c r="H1829" s="360"/>
    </row>
    <row r="1830">
      <c r="A1830" s="177"/>
      <c r="B1830" s="177"/>
      <c r="C1830" s="177"/>
      <c r="D1830" s="177"/>
      <c r="E1830" s="178"/>
      <c r="F1830" s="360"/>
      <c r="G1830" s="360"/>
      <c r="H1830" s="360"/>
    </row>
    <row r="1831">
      <c r="A1831" s="177"/>
      <c r="B1831" s="177"/>
      <c r="C1831" s="177"/>
      <c r="D1831" s="177"/>
      <c r="E1831" s="178"/>
      <c r="F1831" s="360"/>
      <c r="G1831" s="360"/>
      <c r="H1831" s="360"/>
    </row>
    <row r="1832">
      <c r="A1832" s="177"/>
      <c r="B1832" s="177"/>
      <c r="C1832" s="177"/>
      <c r="D1832" s="177"/>
      <c r="E1832" s="178"/>
      <c r="F1832" s="360"/>
      <c r="G1832" s="360"/>
      <c r="H1832" s="360"/>
    </row>
    <row r="1833">
      <c r="A1833" s="177"/>
      <c r="B1833" s="177"/>
      <c r="C1833" s="177"/>
      <c r="D1833" s="177"/>
      <c r="E1833" s="178"/>
      <c r="F1833" s="360"/>
      <c r="G1833" s="360"/>
      <c r="H1833" s="360"/>
    </row>
    <row r="1834">
      <c r="A1834" s="177"/>
      <c r="B1834" s="177"/>
      <c r="C1834" s="177"/>
      <c r="D1834" s="177"/>
      <c r="E1834" s="178"/>
      <c r="F1834" s="360"/>
      <c r="G1834" s="360"/>
      <c r="H1834" s="360"/>
    </row>
    <row r="1835">
      <c r="A1835" s="177"/>
      <c r="B1835" s="177"/>
      <c r="C1835" s="177"/>
      <c r="D1835" s="177"/>
      <c r="E1835" s="178"/>
      <c r="F1835" s="360"/>
      <c r="G1835" s="360"/>
      <c r="H1835" s="360"/>
    </row>
    <row r="1836">
      <c r="A1836" s="177"/>
      <c r="B1836" s="177"/>
      <c r="C1836" s="177"/>
      <c r="D1836" s="177"/>
      <c r="E1836" s="178"/>
      <c r="F1836" s="360"/>
      <c r="G1836" s="360"/>
      <c r="H1836" s="360"/>
    </row>
    <row r="1837">
      <c r="A1837" s="177"/>
      <c r="B1837" s="177"/>
      <c r="C1837" s="177"/>
      <c r="D1837" s="177"/>
      <c r="E1837" s="178"/>
      <c r="F1837" s="360"/>
      <c r="G1837" s="360"/>
      <c r="H1837" s="360"/>
    </row>
    <row r="1838">
      <c r="A1838" s="177"/>
      <c r="B1838" s="177"/>
      <c r="C1838" s="177"/>
      <c r="D1838" s="177"/>
      <c r="E1838" s="178"/>
      <c r="F1838" s="360"/>
      <c r="G1838" s="360"/>
      <c r="H1838" s="360"/>
    </row>
    <row r="1839">
      <c r="A1839" s="177"/>
      <c r="B1839" s="177"/>
      <c r="C1839" s="177"/>
      <c r="D1839" s="177"/>
      <c r="E1839" s="178"/>
      <c r="F1839" s="360"/>
      <c r="G1839" s="360"/>
      <c r="H1839" s="360"/>
    </row>
    <row r="1840">
      <c r="A1840" s="177"/>
      <c r="B1840" s="177"/>
      <c r="C1840" s="177"/>
      <c r="D1840" s="177"/>
      <c r="E1840" s="178"/>
      <c r="F1840" s="360"/>
      <c r="G1840" s="360"/>
      <c r="H1840" s="360"/>
    </row>
    <row r="1841">
      <c r="A1841" s="177"/>
      <c r="B1841" s="177"/>
      <c r="C1841" s="177"/>
      <c r="D1841" s="177"/>
      <c r="E1841" s="178"/>
      <c r="F1841" s="360"/>
      <c r="G1841" s="360"/>
      <c r="H1841" s="360"/>
    </row>
    <row r="1842">
      <c r="A1842" s="177"/>
      <c r="B1842" s="177"/>
      <c r="C1842" s="177"/>
      <c r="D1842" s="177"/>
      <c r="E1842" s="178"/>
      <c r="F1842" s="360"/>
      <c r="G1842" s="360"/>
      <c r="H1842" s="360"/>
    </row>
    <row r="1843">
      <c r="A1843" s="177"/>
      <c r="B1843" s="177"/>
      <c r="C1843" s="177"/>
      <c r="D1843" s="177"/>
      <c r="E1843" s="178"/>
      <c r="F1843" s="360"/>
      <c r="G1843" s="360"/>
      <c r="H1843" s="360"/>
    </row>
    <row r="1844">
      <c r="A1844" s="177"/>
      <c r="B1844" s="177"/>
      <c r="C1844" s="177"/>
      <c r="D1844" s="177"/>
      <c r="E1844" s="178"/>
      <c r="F1844" s="360"/>
      <c r="G1844" s="360"/>
      <c r="H1844" s="360"/>
    </row>
    <row r="1845">
      <c r="A1845" s="177"/>
      <c r="B1845" s="177"/>
      <c r="C1845" s="177"/>
      <c r="D1845" s="177"/>
      <c r="E1845" s="178"/>
      <c r="F1845" s="360"/>
      <c r="G1845" s="360"/>
      <c r="H1845" s="360"/>
    </row>
    <row r="1846">
      <c r="A1846" s="177"/>
      <c r="B1846" s="177"/>
      <c r="C1846" s="177"/>
      <c r="D1846" s="177"/>
      <c r="E1846" s="178"/>
      <c r="F1846" s="360"/>
      <c r="G1846" s="360"/>
      <c r="H1846" s="360"/>
    </row>
    <row r="1847">
      <c r="A1847" s="177"/>
      <c r="B1847" s="177"/>
      <c r="C1847" s="177"/>
      <c r="D1847" s="177"/>
      <c r="E1847" s="178"/>
      <c r="F1847" s="360"/>
      <c r="G1847" s="360"/>
      <c r="H1847" s="360"/>
    </row>
    <row r="1848">
      <c r="A1848" s="177"/>
      <c r="B1848" s="177"/>
      <c r="C1848" s="177"/>
      <c r="D1848" s="177"/>
      <c r="E1848" s="178"/>
      <c r="F1848" s="360"/>
      <c r="G1848" s="360"/>
      <c r="H1848" s="360"/>
    </row>
    <row r="1849">
      <c r="A1849" s="177"/>
      <c r="B1849" s="177"/>
      <c r="C1849" s="177"/>
      <c r="D1849" s="177"/>
      <c r="E1849" s="178"/>
      <c r="F1849" s="360"/>
      <c r="G1849" s="360"/>
      <c r="H1849" s="360"/>
    </row>
    <row r="1850">
      <c r="A1850" s="177"/>
      <c r="B1850" s="177"/>
      <c r="C1850" s="177"/>
      <c r="D1850" s="177"/>
      <c r="E1850" s="178"/>
      <c r="F1850" s="360"/>
      <c r="G1850" s="360"/>
      <c r="H1850" s="360"/>
    </row>
    <row r="1851">
      <c r="A1851" s="177"/>
      <c r="B1851" s="177"/>
      <c r="C1851" s="177"/>
      <c r="D1851" s="177"/>
      <c r="E1851" s="178"/>
      <c r="F1851" s="360"/>
      <c r="G1851" s="360"/>
      <c r="H1851" s="360"/>
    </row>
    <row r="1852">
      <c r="A1852" s="177"/>
      <c r="B1852" s="177"/>
      <c r="C1852" s="177"/>
      <c r="D1852" s="177"/>
      <c r="E1852" s="178"/>
      <c r="F1852" s="360"/>
      <c r="G1852" s="360"/>
      <c r="H1852" s="360"/>
    </row>
    <row r="1853">
      <c r="A1853" s="177"/>
      <c r="B1853" s="177"/>
      <c r="C1853" s="177"/>
      <c r="D1853" s="177"/>
      <c r="E1853" s="178"/>
      <c r="F1853" s="360"/>
      <c r="G1853" s="360"/>
      <c r="H1853" s="360"/>
    </row>
    <row r="1854">
      <c r="A1854" s="177"/>
      <c r="B1854" s="177"/>
      <c r="C1854" s="177"/>
      <c r="D1854" s="177"/>
      <c r="E1854" s="178"/>
      <c r="F1854" s="360"/>
      <c r="G1854" s="360"/>
      <c r="H1854" s="360"/>
    </row>
    <row r="1855">
      <c r="A1855" s="177"/>
      <c r="B1855" s="177"/>
      <c r="C1855" s="177"/>
      <c r="D1855" s="177"/>
      <c r="E1855" s="178"/>
      <c r="F1855" s="360"/>
      <c r="G1855" s="360"/>
      <c r="H1855" s="360"/>
    </row>
    <row r="1856">
      <c r="A1856" s="177"/>
      <c r="B1856" s="177"/>
      <c r="C1856" s="177"/>
      <c r="D1856" s="177"/>
      <c r="E1856" s="178"/>
      <c r="F1856" s="360"/>
      <c r="G1856" s="360"/>
      <c r="H1856" s="360"/>
    </row>
    <row r="1857">
      <c r="A1857" s="177"/>
      <c r="B1857" s="177"/>
      <c r="C1857" s="177"/>
      <c r="D1857" s="177"/>
      <c r="E1857" s="178"/>
      <c r="F1857" s="360"/>
      <c r="G1857" s="360"/>
      <c r="H1857" s="360"/>
    </row>
    <row r="1858">
      <c r="A1858" s="177"/>
      <c r="B1858" s="177"/>
      <c r="C1858" s="177"/>
      <c r="D1858" s="177"/>
      <c r="E1858" s="178"/>
      <c r="F1858" s="360"/>
      <c r="G1858" s="360"/>
      <c r="H1858" s="360"/>
    </row>
    <row r="1859">
      <c r="A1859" s="177"/>
      <c r="B1859" s="177"/>
      <c r="C1859" s="177"/>
      <c r="D1859" s="177"/>
      <c r="E1859" s="178"/>
      <c r="F1859" s="360"/>
      <c r="G1859" s="360"/>
      <c r="H1859" s="360"/>
    </row>
    <row r="1860">
      <c r="A1860" s="177"/>
      <c r="B1860" s="177"/>
      <c r="C1860" s="177"/>
      <c r="D1860" s="177"/>
      <c r="E1860" s="178"/>
      <c r="F1860" s="360"/>
      <c r="G1860" s="360"/>
      <c r="H1860" s="360"/>
    </row>
    <row r="1861">
      <c r="A1861" s="177"/>
      <c r="B1861" s="177"/>
      <c r="C1861" s="177"/>
      <c r="D1861" s="177"/>
      <c r="E1861" s="178"/>
      <c r="F1861" s="360"/>
      <c r="G1861" s="360"/>
      <c r="H1861" s="360"/>
    </row>
    <row r="1862">
      <c r="A1862" s="177"/>
      <c r="B1862" s="177"/>
      <c r="C1862" s="177"/>
      <c r="D1862" s="177"/>
      <c r="E1862" s="178"/>
      <c r="F1862" s="360"/>
      <c r="G1862" s="360"/>
      <c r="H1862" s="360"/>
    </row>
    <row r="1863">
      <c r="A1863" s="177"/>
      <c r="B1863" s="177"/>
      <c r="C1863" s="177"/>
      <c r="D1863" s="177"/>
      <c r="E1863" s="178"/>
      <c r="F1863" s="360"/>
      <c r="G1863" s="360"/>
      <c r="H1863" s="360"/>
    </row>
    <row r="1864">
      <c r="A1864" s="177"/>
      <c r="B1864" s="177"/>
      <c r="C1864" s="177"/>
      <c r="D1864" s="177"/>
      <c r="E1864" s="178"/>
      <c r="F1864" s="360"/>
      <c r="G1864" s="360"/>
      <c r="H1864" s="360"/>
    </row>
    <row r="1865">
      <c r="A1865" s="177"/>
      <c r="B1865" s="177"/>
      <c r="C1865" s="177"/>
      <c r="D1865" s="177"/>
      <c r="E1865" s="178"/>
      <c r="F1865" s="360"/>
      <c r="G1865" s="360"/>
      <c r="H1865" s="360"/>
    </row>
    <row r="1866">
      <c r="A1866" s="177"/>
      <c r="B1866" s="177"/>
      <c r="C1866" s="177"/>
      <c r="D1866" s="177"/>
      <c r="E1866" s="178"/>
      <c r="F1866" s="360"/>
      <c r="G1866" s="360"/>
      <c r="H1866" s="360"/>
    </row>
    <row r="1867">
      <c r="A1867" s="177"/>
      <c r="B1867" s="177"/>
      <c r="C1867" s="177"/>
      <c r="D1867" s="177"/>
      <c r="E1867" s="178"/>
      <c r="F1867" s="360"/>
      <c r="G1867" s="360"/>
      <c r="H1867" s="360"/>
    </row>
    <row r="1868">
      <c r="A1868" s="177"/>
      <c r="B1868" s="177"/>
      <c r="C1868" s="177"/>
      <c r="D1868" s="177"/>
      <c r="E1868" s="178"/>
      <c r="F1868" s="360"/>
      <c r="G1868" s="360"/>
      <c r="H1868" s="360"/>
    </row>
    <row r="1869">
      <c r="A1869" s="177"/>
      <c r="B1869" s="177"/>
      <c r="C1869" s="177"/>
      <c r="D1869" s="177"/>
      <c r="E1869" s="178"/>
      <c r="F1869" s="360"/>
      <c r="G1869" s="360"/>
      <c r="H1869" s="360"/>
    </row>
    <row r="1870">
      <c r="A1870" s="177"/>
      <c r="B1870" s="177"/>
      <c r="C1870" s="177"/>
      <c r="D1870" s="177"/>
      <c r="E1870" s="178"/>
      <c r="F1870" s="360"/>
      <c r="G1870" s="360"/>
      <c r="H1870" s="360"/>
    </row>
    <row r="1871">
      <c r="A1871" s="177"/>
      <c r="B1871" s="177"/>
      <c r="C1871" s="177"/>
      <c r="D1871" s="177"/>
      <c r="E1871" s="178"/>
      <c r="F1871" s="360"/>
      <c r="G1871" s="360"/>
      <c r="H1871" s="360"/>
    </row>
    <row r="1872">
      <c r="A1872" s="177"/>
      <c r="B1872" s="177"/>
      <c r="C1872" s="177"/>
      <c r="D1872" s="177"/>
      <c r="E1872" s="178"/>
      <c r="F1872" s="360"/>
      <c r="G1872" s="360"/>
      <c r="H1872" s="360"/>
    </row>
    <row r="1873">
      <c r="A1873" s="177"/>
      <c r="B1873" s="177"/>
      <c r="C1873" s="177"/>
      <c r="D1873" s="177"/>
      <c r="E1873" s="178"/>
      <c r="F1873" s="360"/>
      <c r="G1873" s="360"/>
      <c r="H1873" s="360"/>
    </row>
    <row r="1874">
      <c r="A1874" s="177"/>
      <c r="B1874" s="177"/>
      <c r="C1874" s="177"/>
      <c r="D1874" s="177"/>
      <c r="E1874" s="178"/>
      <c r="F1874" s="360"/>
      <c r="G1874" s="360"/>
      <c r="H1874" s="360"/>
    </row>
    <row r="1875">
      <c r="A1875" s="177"/>
      <c r="B1875" s="177"/>
      <c r="C1875" s="177"/>
      <c r="D1875" s="177"/>
      <c r="E1875" s="178"/>
      <c r="F1875" s="360"/>
      <c r="G1875" s="360"/>
      <c r="H1875" s="360"/>
    </row>
    <row r="1876">
      <c r="A1876" s="177"/>
      <c r="B1876" s="177"/>
      <c r="C1876" s="177"/>
      <c r="D1876" s="177"/>
      <c r="E1876" s="178"/>
      <c r="F1876" s="360"/>
      <c r="G1876" s="360"/>
      <c r="H1876" s="360"/>
    </row>
    <row r="1877">
      <c r="A1877" s="177"/>
      <c r="B1877" s="177"/>
      <c r="C1877" s="177"/>
      <c r="D1877" s="177"/>
      <c r="E1877" s="178"/>
      <c r="F1877" s="360"/>
      <c r="G1877" s="360"/>
      <c r="H1877" s="360"/>
    </row>
    <row r="1878">
      <c r="A1878" s="177"/>
      <c r="B1878" s="177"/>
      <c r="C1878" s="177"/>
      <c r="D1878" s="177"/>
      <c r="E1878" s="178"/>
      <c r="F1878" s="360"/>
      <c r="G1878" s="360"/>
      <c r="H1878" s="360"/>
    </row>
    <row r="1879">
      <c r="A1879" s="177"/>
      <c r="B1879" s="177"/>
      <c r="C1879" s="177"/>
      <c r="D1879" s="177"/>
      <c r="E1879" s="178"/>
      <c r="F1879" s="360"/>
      <c r="G1879" s="360"/>
      <c r="H1879" s="360"/>
    </row>
    <row r="1880">
      <c r="A1880" s="177"/>
      <c r="B1880" s="177"/>
      <c r="C1880" s="177"/>
      <c r="D1880" s="177"/>
      <c r="E1880" s="178"/>
      <c r="F1880" s="360"/>
      <c r="G1880" s="360"/>
      <c r="H1880" s="360"/>
    </row>
    <row r="1881">
      <c r="A1881" s="177"/>
      <c r="B1881" s="177"/>
      <c r="C1881" s="177"/>
      <c r="D1881" s="177"/>
      <c r="E1881" s="178"/>
      <c r="F1881" s="360"/>
      <c r="G1881" s="360"/>
      <c r="H1881" s="360"/>
    </row>
    <row r="1882">
      <c r="A1882" s="177"/>
      <c r="B1882" s="177"/>
      <c r="C1882" s="177"/>
      <c r="D1882" s="177"/>
      <c r="E1882" s="178"/>
      <c r="F1882" s="360"/>
      <c r="G1882" s="360"/>
      <c r="H1882" s="360"/>
    </row>
    <row r="1883">
      <c r="A1883" s="177"/>
      <c r="B1883" s="177"/>
      <c r="C1883" s="177"/>
      <c r="D1883" s="177"/>
      <c r="E1883" s="178"/>
      <c r="F1883" s="360"/>
      <c r="G1883" s="360"/>
      <c r="H1883" s="360"/>
    </row>
    <row r="1884">
      <c r="A1884" s="177"/>
      <c r="B1884" s="177"/>
      <c r="C1884" s="177"/>
      <c r="D1884" s="177"/>
      <c r="E1884" s="178"/>
      <c r="F1884" s="360"/>
      <c r="G1884" s="360"/>
      <c r="H1884" s="360"/>
    </row>
    <row r="1885">
      <c r="A1885" s="177"/>
      <c r="B1885" s="177"/>
      <c r="C1885" s="177"/>
      <c r="D1885" s="177"/>
      <c r="E1885" s="178"/>
      <c r="F1885" s="360"/>
      <c r="G1885" s="360"/>
      <c r="H1885" s="360"/>
    </row>
    <row r="1886">
      <c r="A1886" s="177"/>
      <c r="B1886" s="177"/>
      <c r="C1886" s="177"/>
      <c r="D1886" s="177"/>
      <c r="E1886" s="178"/>
      <c r="F1886" s="360"/>
      <c r="G1886" s="360"/>
      <c r="H1886" s="360"/>
    </row>
    <row r="1887">
      <c r="A1887" s="177"/>
      <c r="B1887" s="177"/>
      <c r="C1887" s="177"/>
      <c r="D1887" s="177"/>
      <c r="E1887" s="178"/>
      <c r="F1887" s="360"/>
      <c r="G1887" s="360"/>
      <c r="H1887" s="360"/>
    </row>
    <row r="1888">
      <c r="A1888" s="177"/>
      <c r="B1888" s="177"/>
      <c r="C1888" s="177"/>
      <c r="D1888" s="177"/>
      <c r="E1888" s="178"/>
      <c r="F1888" s="360"/>
      <c r="G1888" s="360"/>
      <c r="H1888" s="360"/>
    </row>
    <row r="1889">
      <c r="A1889" s="177"/>
      <c r="B1889" s="177"/>
      <c r="C1889" s="177"/>
      <c r="D1889" s="177"/>
      <c r="E1889" s="178"/>
      <c r="F1889" s="360"/>
      <c r="G1889" s="360"/>
      <c r="H1889" s="360"/>
    </row>
    <row r="1890">
      <c r="A1890" s="177"/>
      <c r="B1890" s="177"/>
      <c r="C1890" s="177"/>
      <c r="D1890" s="177"/>
      <c r="E1890" s="178"/>
      <c r="F1890" s="360"/>
      <c r="G1890" s="360"/>
      <c r="H1890" s="360"/>
    </row>
    <row r="1891">
      <c r="A1891" s="177"/>
      <c r="B1891" s="177"/>
      <c r="C1891" s="177"/>
      <c r="D1891" s="177"/>
      <c r="E1891" s="178"/>
      <c r="F1891" s="360"/>
      <c r="G1891" s="360"/>
      <c r="H1891" s="360"/>
    </row>
    <row r="1892">
      <c r="A1892" s="177"/>
      <c r="B1892" s="177"/>
      <c r="C1892" s="177"/>
      <c r="D1892" s="177"/>
      <c r="E1892" s="178"/>
      <c r="F1892" s="360"/>
      <c r="G1892" s="360"/>
      <c r="H1892" s="360"/>
    </row>
    <row r="1893">
      <c r="A1893" s="177"/>
      <c r="B1893" s="177"/>
      <c r="C1893" s="177"/>
      <c r="D1893" s="177"/>
      <c r="E1893" s="178"/>
      <c r="F1893" s="360"/>
      <c r="G1893" s="360"/>
      <c r="H1893" s="360"/>
    </row>
    <row r="1894">
      <c r="A1894" s="177"/>
      <c r="B1894" s="177"/>
      <c r="C1894" s="177"/>
      <c r="D1894" s="177"/>
      <c r="E1894" s="178"/>
      <c r="F1894" s="360"/>
      <c r="G1894" s="360"/>
      <c r="H1894" s="360"/>
    </row>
    <row r="1895">
      <c r="A1895" s="177"/>
      <c r="B1895" s="177"/>
      <c r="C1895" s="177"/>
      <c r="D1895" s="177"/>
      <c r="E1895" s="178"/>
      <c r="F1895" s="360"/>
      <c r="G1895" s="360"/>
      <c r="H1895" s="360"/>
    </row>
    <row r="1896">
      <c r="A1896" s="177"/>
      <c r="B1896" s="177"/>
      <c r="C1896" s="177"/>
      <c r="D1896" s="177"/>
      <c r="E1896" s="178"/>
      <c r="F1896" s="360"/>
      <c r="G1896" s="360"/>
      <c r="H1896" s="360"/>
    </row>
    <row r="1897">
      <c r="A1897" s="177"/>
      <c r="B1897" s="177"/>
      <c r="C1897" s="177"/>
      <c r="D1897" s="177"/>
      <c r="E1897" s="178"/>
      <c r="F1897" s="360"/>
      <c r="G1897" s="360"/>
      <c r="H1897" s="360"/>
    </row>
    <row r="1898">
      <c r="A1898" s="177"/>
      <c r="B1898" s="177"/>
      <c r="C1898" s="177"/>
      <c r="D1898" s="177"/>
      <c r="E1898" s="178"/>
      <c r="F1898" s="360"/>
      <c r="G1898" s="360"/>
      <c r="H1898" s="360"/>
    </row>
    <row r="1899">
      <c r="A1899" s="177"/>
      <c r="B1899" s="177"/>
      <c r="C1899" s="177"/>
      <c r="D1899" s="177"/>
      <c r="E1899" s="178"/>
      <c r="F1899" s="360"/>
      <c r="G1899" s="360"/>
      <c r="H1899" s="360"/>
    </row>
    <row r="1900">
      <c r="A1900" s="177"/>
      <c r="B1900" s="177"/>
      <c r="C1900" s="177"/>
      <c r="D1900" s="177"/>
      <c r="E1900" s="178"/>
      <c r="F1900" s="360"/>
      <c r="G1900" s="360"/>
      <c r="H1900" s="360"/>
    </row>
    <row r="1901">
      <c r="A1901" s="177"/>
      <c r="B1901" s="177"/>
      <c r="C1901" s="177"/>
      <c r="D1901" s="177"/>
      <c r="E1901" s="178"/>
      <c r="F1901" s="360"/>
      <c r="G1901" s="360"/>
      <c r="H1901" s="360"/>
    </row>
    <row r="1902">
      <c r="A1902" s="177"/>
      <c r="B1902" s="177"/>
      <c r="C1902" s="177"/>
      <c r="D1902" s="177"/>
      <c r="E1902" s="178"/>
      <c r="F1902" s="360"/>
      <c r="G1902" s="360"/>
      <c r="H1902" s="360"/>
    </row>
    <row r="1903">
      <c r="A1903" s="177"/>
      <c r="B1903" s="177"/>
      <c r="C1903" s="177"/>
      <c r="D1903" s="177"/>
      <c r="E1903" s="178"/>
      <c r="F1903" s="360"/>
      <c r="G1903" s="360"/>
      <c r="H1903" s="360"/>
    </row>
    <row r="1904">
      <c r="A1904" s="177"/>
      <c r="B1904" s="177"/>
      <c r="C1904" s="177"/>
      <c r="D1904" s="177"/>
      <c r="E1904" s="178"/>
      <c r="F1904" s="360"/>
      <c r="G1904" s="360"/>
      <c r="H1904" s="360"/>
    </row>
    <row r="1905">
      <c r="A1905" s="177"/>
      <c r="B1905" s="177"/>
      <c r="C1905" s="177"/>
      <c r="D1905" s="177"/>
      <c r="E1905" s="178"/>
      <c r="F1905" s="360"/>
      <c r="G1905" s="360"/>
      <c r="H1905" s="360"/>
    </row>
    <row r="1906">
      <c r="A1906" s="177"/>
      <c r="B1906" s="177"/>
      <c r="C1906" s="177"/>
      <c r="D1906" s="177"/>
      <c r="E1906" s="178"/>
      <c r="F1906" s="360"/>
      <c r="G1906" s="360"/>
      <c r="H1906" s="360"/>
    </row>
    <row r="1907">
      <c r="A1907" s="177"/>
      <c r="B1907" s="177"/>
      <c r="C1907" s="177"/>
      <c r="D1907" s="177"/>
      <c r="E1907" s="178"/>
      <c r="F1907" s="360"/>
      <c r="G1907" s="360"/>
      <c r="H1907" s="360"/>
    </row>
    <row r="1908">
      <c r="A1908" s="177"/>
      <c r="B1908" s="177"/>
      <c r="C1908" s="177"/>
      <c r="D1908" s="177"/>
      <c r="E1908" s="178"/>
      <c r="F1908" s="360"/>
      <c r="G1908" s="360"/>
      <c r="H1908" s="360"/>
    </row>
    <row r="1909">
      <c r="A1909" s="177"/>
      <c r="B1909" s="177"/>
      <c r="C1909" s="177"/>
      <c r="D1909" s="177"/>
      <c r="E1909" s="178"/>
      <c r="F1909" s="360"/>
      <c r="G1909" s="360"/>
      <c r="H1909" s="360"/>
    </row>
    <row r="1910">
      <c r="A1910" s="177"/>
      <c r="B1910" s="177"/>
      <c r="C1910" s="177"/>
      <c r="D1910" s="177"/>
      <c r="E1910" s="178"/>
      <c r="F1910" s="360"/>
      <c r="G1910" s="360"/>
      <c r="H1910" s="360"/>
    </row>
    <row r="1911">
      <c r="A1911" s="177"/>
      <c r="B1911" s="177"/>
      <c r="C1911" s="177"/>
      <c r="D1911" s="177"/>
      <c r="E1911" s="178"/>
      <c r="F1911" s="360"/>
      <c r="G1911" s="360"/>
      <c r="H1911" s="360"/>
    </row>
    <row r="1912">
      <c r="A1912" s="177"/>
      <c r="B1912" s="177"/>
      <c r="C1912" s="177"/>
      <c r="D1912" s="177"/>
      <c r="E1912" s="178"/>
      <c r="F1912" s="360"/>
      <c r="G1912" s="360"/>
      <c r="H1912" s="360"/>
    </row>
    <row r="1913">
      <c r="A1913" s="177"/>
      <c r="B1913" s="177"/>
      <c r="C1913" s="177"/>
      <c r="D1913" s="177"/>
      <c r="E1913" s="178"/>
      <c r="F1913" s="360"/>
      <c r="G1913" s="360"/>
      <c r="H1913" s="360"/>
    </row>
    <row r="1914">
      <c r="A1914" s="177"/>
      <c r="B1914" s="177"/>
      <c r="C1914" s="177"/>
      <c r="D1914" s="177"/>
      <c r="E1914" s="178"/>
      <c r="F1914" s="360"/>
      <c r="G1914" s="360"/>
      <c r="H1914" s="360"/>
    </row>
    <row r="1915">
      <c r="A1915" s="177"/>
      <c r="B1915" s="177"/>
      <c r="C1915" s="177"/>
      <c r="D1915" s="177"/>
      <c r="E1915" s="178"/>
      <c r="F1915" s="360"/>
      <c r="G1915" s="360"/>
      <c r="H1915" s="360"/>
    </row>
    <row r="1916">
      <c r="A1916" s="177"/>
      <c r="B1916" s="177"/>
      <c r="C1916" s="177"/>
      <c r="D1916" s="177"/>
      <c r="E1916" s="178"/>
      <c r="F1916" s="360"/>
      <c r="G1916" s="360"/>
      <c r="H1916" s="360"/>
    </row>
    <row r="1917">
      <c r="A1917" s="177"/>
      <c r="B1917" s="177"/>
      <c r="C1917" s="177"/>
      <c r="D1917" s="177"/>
      <c r="E1917" s="178"/>
      <c r="F1917" s="360"/>
      <c r="G1917" s="360"/>
      <c r="H1917" s="360"/>
    </row>
    <row r="1918">
      <c r="A1918" s="177"/>
      <c r="B1918" s="177"/>
      <c r="C1918" s="177"/>
      <c r="D1918" s="177"/>
      <c r="E1918" s="178"/>
      <c r="F1918" s="360"/>
      <c r="G1918" s="360"/>
      <c r="H1918" s="360"/>
    </row>
    <row r="1919">
      <c r="A1919" s="177"/>
      <c r="B1919" s="177"/>
      <c r="C1919" s="177"/>
      <c r="D1919" s="177"/>
      <c r="E1919" s="178"/>
      <c r="F1919" s="360"/>
      <c r="G1919" s="360"/>
      <c r="H1919" s="360"/>
    </row>
    <row r="1920">
      <c r="A1920" s="177"/>
      <c r="B1920" s="177"/>
      <c r="C1920" s="177"/>
      <c r="D1920" s="177"/>
      <c r="E1920" s="178"/>
      <c r="F1920" s="360"/>
      <c r="G1920" s="360"/>
      <c r="H1920" s="360"/>
    </row>
    <row r="1921">
      <c r="A1921" s="177"/>
      <c r="B1921" s="177"/>
      <c r="C1921" s="177"/>
      <c r="D1921" s="177"/>
      <c r="E1921" s="178"/>
      <c r="F1921" s="360"/>
      <c r="G1921" s="360"/>
      <c r="H1921" s="360"/>
    </row>
    <row r="1922">
      <c r="A1922" s="177"/>
      <c r="B1922" s="177"/>
      <c r="C1922" s="177"/>
      <c r="D1922" s="177"/>
      <c r="E1922" s="178"/>
      <c r="F1922" s="360"/>
      <c r="G1922" s="360"/>
      <c r="H1922" s="360"/>
    </row>
    <row r="1923">
      <c r="A1923" s="177"/>
      <c r="B1923" s="177"/>
      <c r="C1923" s="177"/>
      <c r="D1923" s="177"/>
      <c r="E1923" s="178"/>
      <c r="F1923" s="360"/>
      <c r="G1923" s="360"/>
      <c r="H1923" s="360"/>
    </row>
    <row r="1924">
      <c r="A1924" s="177"/>
      <c r="B1924" s="177"/>
      <c r="C1924" s="177"/>
      <c r="D1924" s="177"/>
      <c r="E1924" s="178"/>
      <c r="F1924" s="360"/>
      <c r="G1924" s="360"/>
      <c r="H1924" s="360"/>
    </row>
    <row r="1925">
      <c r="A1925" s="177"/>
      <c r="B1925" s="177"/>
      <c r="C1925" s="177"/>
      <c r="D1925" s="177"/>
      <c r="E1925" s="178"/>
      <c r="F1925" s="360"/>
      <c r="G1925" s="360"/>
      <c r="H1925" s="360"/>
    </row>
    <row r="1926">
      <c r="A1926" s="177"/>
      <c r="B1926" s="177"/>
      <c r="C1926" s="177"/>
      <c r="D1926" s="177"/>
      <c r="E1926" s="178"/>
      <c r="F1926" s="360"/>
      <c r="G1926" s="360"/>
      <c r="H1926" s="360"/>
    </row>
    <row r="1927">
      <c r="A1927" s="177"/>
      <c r="B1927" s="177"/>
      <c r="C1927" s="177"/>
      <c r="D1927" s="177"/>
      <c r="E1927" s="178"/>
      <c r="F1927" s="360"/>
      <c r="G1927" s="360"/>
      <c r="H1927" s="360"/>
    </row>
    <row r="1928">
      <c r="A1928" s="177"/>
      <c r="B1928" s="177"/>
      <c r="C1928" s="177"/>
      <c r="D1928" s="177"/>
      <c r="E1928" s="178"/>
      <c r="F1928" s="360"/>
      <c r="G1928" s="360"/>
      <c r="H1928" s="360"/>
    </row>
    <row r="1929">
      <c r="A1929" s="177"/>
      <c r="B1929" s="177"/>
      <c r="C1929" s="177"/>
      <c r="D1929" s="177"/>
      <c r="E1929" s="178"/>
      <c r="F1929" s="360"/>
      <c r="G1929" s="360"/>
      <c r="H1929" s="360"/>
    </row>
    <row r="1930">
      <c r="A1930" s="177"/>
      <c r="B1930" s="177"/>
      <c r="C1930" s="177"/>
      <c r="D1930" s="177"/>
      <c r="E1930" s="178"/>
      <c r="F1930" s="360"/>
      <c r="G1930" s="360"/>
      <c r="H1930" s="360"/>
    </row>
    <row r="1931">
      <c r="A1931" s="177"/>
      <c r="B1931" s="177"/>
      <c r="C1931" s="177"/>
      <c r="D1931" s="177"/>
      <c r="E1931" s="178"/>
      <c r="F1931" s="360"/>
      <c r="G1931" s="360"/>
      <c r="H1931" s="360"/>
    </row>
    <row r="1932">
      <c r="A1932" s="177"/>
      <c r="B1932" s="177"/>
      <c r="C1932" s="177"/>
      <c r="D1932" s="177"/>
      <c r="E1932" s="178"/>
      <c r="F1932" s="360"/>
      <c r="G1932" s="360"/>
      <c r="H1932" s="360"/>
    </row>
    <row r="1933">
      <c r="A1933" s="177"/>
      <c r="B1933" s="177"/>
      <c r="C1933" s="177"/>
      <c r="D1933" s="177"/>
      <c r="E1933" s="178"/>
      <c r="F1933" s="360"/>
      <c r="G1933" s="360"/>
      <c r="H1933" s="360"/>
    </row>
    <row r="1934">
      <c r="A1934" s="177"/>
      <c r="B1934" s="177"/>
      <c r="C1934" s="177"/>
      <c r="D1934" s="177"/>
      <c r="E1934" s="178"/>
      <c r="F1934" s="360"/>
      <c r="G1934" s="360"/>
      <c r="H1934" s="360"/>
    </row>
    <row r="1935">
      <c r="A1935" s="177"/>
      <c r="B1935" s="177"/>
      <c r="C1935" s="177"/>
      <c r="D1935" s="177"/>
      <c r="E1935" s="178"/>
      <c r="F1935" s="360"/>
      <c r="G1935" s="360"/>
      <c r="H1935" s="360"/>
    </row>
    <row r="1936">
      <c r="A1936" s="177"/>
      <c r="B1936" s="177"/>
      <c r="C1936" s="177"/>
      <c r="D1936" s="177"/>
      <c r="E1936" s="178"/>
      <c r="F1936" s="360"/>
      <c r="G1936" s="360"/>
      <c r="H1936" s="360"/>
    </row>
    <row r="1937">
      <c r="A1937" s="177"/>
      <c r="B1937" s="177"/>
      <c r="C1937" s="177"/>
      <c r="D1937" s="177"/>
      <c r="E1937" s="178"/>
      <c r="F1937" s="360"/>
      <c r="G1937" s="360"/>
      <c r="H1937" s="360"/>
    </row>
    <row r="1938">
      <c r="A1938" s="177"/>
      <c r="B1938" s="177"/>
      <c r="C1938" s="177"/>
      <c r="D1938" s="177"/>
      <c r="E1938" s="178"/>
      <c r="F1938" s="360"/>
      <c r="G1938" s="360"/>
      <c r="H1938" s="360"/>
    </row>
    <row r="1939">
      <c r="A1939" s="177"/>
      <c r="B1939" s="177"/>
      <c r="C1939" s="177"/>
      <c r="D1939" s="177"/>
      <c r="E1939" s="178"/>
      <c r="F1939" s="360"/>
      <c r="G1939" s="360"/>
      <c r="H1939" s="360"/>
    </row>
    <row r="1940">
      <c r="A1940" s="177"/>
      <c r="B1940" s="177"/>
      <c r="C1940" s="177"/>
      <c r="D1940" s="177"/>
      <c r="E1940" s="178"/>
      <c r="F1940" s="360"/>
      <c r="G1940" s="360"/>
      <c r="H1940" s="360"/>
    </row>
    <row r="1941">
      <c r="A1941" s="177"/>
      <c r="B1941" s="177"/>
      <c r="C1941" s="177"/>
      <c r="D1941" s="177"/>
      <c r="E1941" s="178"/>
      <c r="F1941" s="360"/>
      <c r="G1941" s="360"/>
      <c r="H1941" s="360"/>
    </row>
    <row r="1942">
      <c r="A1942" s="177"/>
      <c r="B1942" s="177"/>
      <c r="C1942" s="177"/>
      <c r="D1942" s="177"/>
      <c r="E1942" s="178"/>
      <c r="F1942" s="360"/>
      <c r="G1942" s="360"/>
      <c r="H1942" s="360"/>
    </row>
    <row r="1943">
      <c r="A1943" s="177"/>
      <c r="B1943" s="177"/>
      <c r="C1943" s="177"/>
      <c r="D1943" s="177"/>
      <c r="E1943" s="178"/>
      <c r="F1943" s="360"/>
      <c r="G1943" s="360"/>
      <c r="H1943" s="360"/>
    </row>
    <row r="1944">
      <c r="A1944" s="177"/>
      <c r="B1944" s="177"/>
      <c r="C1944" s="177"/>
      <c r="D1944" s="177"/>
      <c r="E1944" s="178"/>
      <c r="F1944" s="360"/>
      <c r="G1944" s="360"/>
      <c r="H1944" s="360"/>
    </row>
    <row r="1945">
      <c r="A1945" s="177"/>
      <c r="B1945" s="177"/>
      <c r="C1945" s="177"/>
      <c r="D1945" s="177"/>
      <c r="E1945" s="178"/>
      <c r="F1945" s="360"/>
      <c r="G1945" s="360"/>
      <c r="H1945" s="360"/>
    </row>
    <row r="1946">
      <c r="A1946" s="177"/>
      <c r="B1946" s="177"/>
      <c r="C1946" s="177"/>
      <c r="D1946" s="177"/>
      <c r="E1946" s="178"/>
      <c r="F1946" s="360"/>
      <c r="G1946" s="360"/>
      <c r="H1946" s="360"/>
    </row>
    <row r="1947">
      <c r="A1947" s="177"/>
      <c r="B1947" s="177"/>
      <c r="C1947" s="177"/>
      <c r="D1947" s="177"/>
      <c r="E1947" s="178"/>
      <c r="F1947" s="360"/>
      <c r="G1947" s="360"/>
      <c r="H1947" s="360"/>
    </row>
    <row r="1948">
      <c r="A1948" s="177"/>
      <c r="B1948" s="177"/>
      <c r="C1948" s="177"/>
      <c r="D1948" s="177"/>
      <c r="E1948" s="178"/>
      <c r="F1948" s="360"/>
      <c r="G1948" s="360"/>
      <c r="H1948" s="360"/>
    </row>
    <row r="1949">
      <c r="A1949" s="177"/>
      <c r="B1949" s="177"/>
      <c r="C1949" s="177"/>
      <c r="D1949" s="177"/>
      <c r="E1949" s="178"/>
      <c r="F1949" s="360"/>
      <c r="G1949" s="360"/>
      <c r="H1949" s="360"/>
    </row>
    <row r="1950">
      <c r="A1950" s="177"/>
      <c r="B1950" s="177"/>
      <c r="C1950" s="177"/>
      <c r="D1950" s="177"/>
      <c r="E1950" s="178"/>
      <c r="F1950" s="360"/>
      <c r="G1950" s="360"/>
      <c r="H1950" s="360"/>
    </row>
    <row r="1951">
      <c r="A1951" s="177"/>
      <c r="B1951" s="177"/>
      <c r="C1951" s="177"/>
      <c r="D1951" s="177"/>
      <c r="E1951" s="178"/>
      <c r="F1951" s="360"/>
      <c r="G1951" s="360"/>
      <c r="H1951" s="360"/>
    </row>
    <row r="1952">
      <c r="A1952" s="177"/>
      <c r="B1952" s="177"/>
      <c r="C1952" s="177"/>
      <c r="D1952" s="177"/>
      <c r="E1952" s="178"/>
      <c r="F1952" s="360"/>
      <c r="G1952" s="360"/>
      <c r="H1952" s="360"/>
    </row>
    <row r="1953">
      <c r="A1953" s="177"/>
      <c r="B1953" s="177"/>
      <c r="C1953" s="177"/>
      <c r="D1953" s="177"/>
      <c r="E1953" s="178"/>
      <c r="F1953" s="360"/>
      <c r="G1953" s="360"/>
      <c r="H1953" s="360"/>
    </row>
    <row r="1954">
      <c r="A1954" s="177"/>
      <c r="B1954" s="177"/>
      <c r="C1954" s="177"/>
      <c r="D1954" s="177"/>
      <c r="E1954" s="178"/>
      <c r="F1954" s="360"/>
      <c r="G1954" s="360"/>
      <c r="H1954" s="360"/>
    </row>
    <row r="1955">
      <c r="A1955" s="177"/>
      <c r="B1955" s="177"/>
      <c r="C1955" s="177"/>
      <c r="D1955" s="177"/>
      <c r="E1955" s="178"/>
      <c r="F1955" s="360"/>
      <c r="G1955" s="360"/>
      <c r="H1955" s="360"/>
    </row>
    <row r="1956">
      <c r="A1956" s="177"/>
      <c r="B1956" s="177"/>
      <c r="C1956" s="177"/>
      <c r="D1956" s="177"/>
      <c r="E1956" s="178"/>
      <c r="F1956" s="360"/>
      <c r="G1956" s="360"/>
      <c r="H1956" s="360"/>
    </row>
    <row r="1957">
      <c r="A1957" s="177"/>
      <c r="B1957" s="177"/>
      <c r="C1957" s="177"/>
      <c r="D1957" s="177"/>
      <c r="E1957" s="178"/>
      <c r="F1957" s="360"/>
      <c r="G1957" s="360"/>
      <c r="H1957" s="360"/>
    </row>
    <row r="1958">
      <c r="A1958" s="177"/>
      <c r="B1958" s="177"/>
      <c r="C1958" s="177"/>
      <c r="D1958" s="177"/>
      <c r="E1958" s="178"/>
      <c r="F1958" s="360"/>
      <c r="G1958" s="360"/>
      <c r="H1958" s="360"/>
    </row>
    <row r="1959">
      <c r="A1959" s="177"/>
      <c r="B1959" s="177"/>
      <c r="C1959" s="177"/>
      <c r="D1959" s="177"/>
      <c r="E1959" s="178"/>
      <c r="F1959" s="360"/>
      <c r="G1959" s="360"/>
      <c r="H1959" s="360"/>
    </row>
    <row r="1960">
      <c r="A1960" s="177"/>
      <c r="B1960" s="177"/>
      <c r="C1960" s="177"/>
      <c r="D1960" s="177"/>
      <c r="E1960" s="178"/>
      <c r="F1960" s="360"/>
      <c r="G1960" s="360"/>
      <c r="H1960" s="360"/>
    </row>
    <row r="1961">
      <c r="A1961" s="177"/>
      <c r="B1961" s="177"/>
      <c r="C1961" s="177"/>
      <c r="D1961" s="177"/>
      <c r="E1961" s="178"/>
      <c r="F1961" s="360"/>
      <c r="G1961" s="360"/>
      <c r="H1961" s="360"/>
    </row>
    <row r="1962">
      <c r="A1962" s="177"/>
      <c r="B1962" s="177"/>
      <c r="C1962" s="177"/>
      <c r="D1962" s="177"/>
      <c r="E1962" s="178"/>
      <c r="F1962" s="360"/>
      <c r="G1962" s="360"/>
      <c r="H1962" s="360"/>
    </row>
    <row r="1963">
      <c r="A1963" s="177"/>
      <c r="B1963" s="177"/>
      <c r="C1963" s="177"/>
      <c r="D1963" s="177"/>
      <c r="E1963" s="178"/>
      <c r="F1963" s="360"/>
      <c r="G1963" s="360"/>
      <c r="H1963" s="360"/>
    </row>
    <row r="1964">
      <c r="A1964" s="177"/>
      <c r="B1964" s="177"/>
      <c r="C1964" s="177"/>
      <c r="D1964" s="177"/>
      <c r="E1964" s="178"/>
      <c r="F1964" s="360"/>
      <c r="G1964" s="360"/>
      <c r="H1964" s="360"/>
    </row>
    <row r="1965">
      <c r="A1965" s="177"/>
      <c r="B1965" s="177"/>
      <c r="C1965" s="177"/>
      <c r="D1965" s="177"/>
      <c r="E1965" s="178"/>
      <c r="F1965" s="360"/>
      <c r="G1965" s="360"/>
      <c r="H1965" s="360"/>
    </row>
    <row r="1966">
      <c r="A1966" s="177"/>
      <c r="B1966" s="177"/>
      <c r="C1966" s="177"/>
      <c r="D1966" s="177"/>
      <c r="E1966" s="178"/>
      <c r="F1966" s="360"/>
      <c r="G1966" s="360"/>
      <c r="H1966" s="360"/>
    </row>
    <row r="1967">
      <c r="A1967" s="177"/>
      <c r="B1967" s="177"/>
      <c r="C1967" s="177"/>
      <c r="D1967" s="177"/>
      <c r="E1967" s="178"/>
      <c r="F1967" s="360"/>
      <c r="G1967" s="360"/>
      <c r="H1967" s="360"/>
    </row>
    <row r="1968">
      <c r="A1968" s="177"/>
      <c r="B1968" s="177"/>
      <c r="C1968" s="177"/>
      <c r="D1968" s="177"/>
      <c r="E1968" s="178"/>
      <c r="F1968" s="360"/>
      <c r="G1968" s="360"/>
      <c r="H1968" s="360"/>
    </row>
    <row r="1969">
      <c r="A1969" s="177"/>
      <c r="B1969" s="177"/>
      <c r="C1969" s="177"/>
      <c r="D1969" s="177"/>
      <c r="E1969" s="178"/>
      <c r="F1969" s="360"/>
      <c r="G1969" s="360"/>
      <c r="H1969" s="360"/>
    </row>
    <row r="1970">
      <c r="A1970" s="177"/>
      <c r="B1970" s="177"/>
      <c r="C1970" s="177"/>
      <c r="D1970" s="177"/>
      <c r="E1970" s="178"/>
      <c r="F1970" s="360"/>
      <c r="G1970" s="360"/>
      <c r="H1970" s="360"/>
    </row>
    <row r="1971">
      <c r="A1971" s="177"/>
      <c r="B1971" s="177"/>
      <c r="C1971" s="177"/>
      <c r="D1971" s="177"/>
      <c r="E1971" s="178"/>
      <c r="F1971" s="360"/>
      <c r="G1971" s="360"/>
      <c r="H1971" s="360"/>
    </row>
    <row r="1972">
      <c r="A1972" s="177"/>
      <c r="B1972" s="177"/>
      <c r="C1972" s="177"/>
      <c r="D1972" s="177"/>
      <c r="E1972" s="178"/>
      <c r="F1972" s="360"/>
      <c r="G1972" s="360"/>
      <c r="H1972" s="360"/>
    </row>
    <row r="1973">
      <c r="A1973" s="177"/>
      <c r="B1973" s="177"/>
      <c r="C1973" s="177"/>
      <c r="D1973" s="177"/>
      <c r="E1973" s="178"/>
      <c r="F1973" s="360"/>
      <c r="G1973" s="360"/>
      <c r="H1973" s="360"/>
    </row>
    <row r="1974">
      <c r="A1974" s="177"/>
      <c r="B1974" s="177"/>
      <c r="C1974" s="177"/>
      <c r="D1974" s="177"/>
      <c r="E1974" s="178"/>
      <c r="F1974" s="360"/>
      <c r="G1974" s="360"/>
      <c r="H1974" s="360"/>
    </row>
    <row r="1975">
      <c r="A1975" s="177"/>
      <c r="B1975" s="177"/>
      <c r="C1975" s="177"/>
      <c r="D1975" s="177"/>
      <c r="E1975" s="178"/>
      <c r="F1975" s="360"/>
      <c r="G1975" s="360"/>
      <c r="H1975" s="360"/>
    </row>
    <row r="1976">
      <c r="A1976" s="177"/>
      <c r="B1976" s="177"/>
      <c r="C1976" s="177"/>
      <c r="D1976" s="177"/>
      <c r="E1976" s="178"/>
      <c r="F1976" s="360"/>
      <c r="G1976" s="360"/>
      <c r="H1976" s="360"/>
    </row>
    <row r="1977">
      <c r="A1977" s="177"/>
      <c r="B1977" s="177"/>
      <c r="C1977" s="177"/>
      <c r="D1977" s="177"/>
      <c r="E1977" s="178"/>
      <c r="F1977" s="360"/>
      <c r="G1977" s="360"/>
      <c r="H1977" s="360"/>
    </row>
    <row r="1978">
      <c r="A1978" s="177"/>
      <c r="B1978" s="177"/>
      <c r="C1978" s="177"/>
      <c r="D1978" s="177"/>
      <c r="E1978" s="178"/>
      <c r="F1978" s="360"/>
      <c r="G1978" s="360"/>
      <c r="H1978" s="360"/>
    </row>
    <row r="1979">
      <c r="A1979" s="177"/>
      <c r="B1979" s="177"/>
      <c r="C1979" s="177"/>
      <c r="D1979" s="177"/>
      <c r="E1979" s="178"/>
      <c r="F1979" s="360"/>
      <c r="G1979" s="360"/>
      <c r="H1979" s="360"/>
    </row>
    <row r="1980">
      <c r="A1980" s="177"/>
      <c r="B1980" s="177"/>
      <c r="C1980" s="177"/>
      <c r="D1980" s="177"/>
      <c r="E1980" s="178"/>
      <c r="F1980" s="360"/>
      <c r="G1980" s="360"/>
      <c r="H1980" s="360"/>
    </row>
    <row r="1981">
      <c r="A1981" s="177"/>
      <c r="B1981" s="177"/>
      <c r="C1981" s="177"/>
      <c r="D1981" s="177"/>
      <c r="E1981" s="178"/>
      <c r="F1981" s="360"/>
      <c r="G1981" s="360"/>
      <c r="H1981" s="360"/>
    </row>
    <row r="1982">
      <c r="A1982" s="177"/>
      <c r="B1982" s="177"/>
      <c r="C1982" s="177"/>
      <c r="D1982" s="177"/>
      <c r="E1982" s="178"/>
      <c r="F1982" s="360"/>
      <c r="G1982" s="360"/>
      <c r="H1982" s="360"/>
    </row>
    <row r="1983">
      <c r="A1983" s="177"/>
      <c r="B1983" s="177"/>
      <c r="C1983" s="177"/>
      <c r="D1983" s="177"/>
      <c r="E1983" s="178"/>
      <c r="F1983" s="360"/>
      <c r="G1983" s="360"/>
      <c r="H1983" s="360"/>
    </row>
    <row r="1984">
      <c r="A1984" s="177"/>
      <c r="B1984" s="177"/>
      <c r="C1984" s="177"/>
      <c r="D1984" s="177"/>
      <c r="E1984" s="178"/>
      <c r="F1984" s="360"/>
      <c r="G1984" s="360"/>
      <c r="H1984" s="360"/>
    </row>
    <row r="1985">
      <c r="A1985" s="177"/>
      <c r="B1985" s="177"/>
      <c r="C1985" s="177"/>
      <c r="D1985" s="177"/>
      <c r="E1985" s="178"/>
      <c r="F1985" s="360"/>
      <c r="G1985" s="360"/>
      <c r="H1985" s="360"/>
    </row>
    <row r="1986">
      <c r="A1986" s="177"/>
      <c r="B1986" s="177"/>
      <c r="C1986" s="177"/>
      <c r="D1986" s="177"/>
      <c r="E1986" s="178"/>
      <c r="F1986" s="360"/>
      <c r="G1986" s="360"/>
      <c r="H1986" s="360"/>
    </row>
    <row r="1987">
      <c r="A1987" s="177"/>
      <c r="B1987" s="177"/>
      <c r="C1987" s="177"/>
      <c r="D1987" s="177"/>
      <c r="E1987" s="178"/>
      <c r="F1987" s="360"/>
      <c r="G1987" s="360"/>
      <c r="H1987" s="360"/>
    </row>
    <row r="1988">
      <c r="A1988" s="177"/>
      <c r="B1988" s="177"/>
      <c r="C1988" s="177"/>
      <c r="D1988" s="177"/>
      <c r="E1988" s="178"/>
      <c r="F1988" s="360"/>
      <c r="G1988" s="360"/>
      <c r="H1988" s="360"/>
    </row>
    <row r="1989">
      <c r="A1989" s="177"/>
      <c r="B1989" s="177"/>
      <c r="C1989" s="177"/>
      <c r="D1989" s="177"/>
      <c r="E1989" s="178"/>
      <c r="F1989" s="360"/>
      <c r="G1989" s="360"/>
      <c r="H1989" s="360"/>
    </row>
    <row r="1990">
      <c r="A1990" s="177"/>
      <c r="B1990" s="177"/>
      <c r="C1990" s="177"/>
      <c r="D1990" s="177"/>
      <c r="E1990" s="178"/>
      <c r="F1990" s="360"/>
      <c r="G1990" s="360"/>
      <c r="H1990" s="360"/>
    </row>
    <row r="1991">
      <c r="A1991" s="177"/>
      <c r="B1991" s="177"/>
      <c r="C1991" s="177"/>
      <c r="D1991" s="177"/>
      <c r="E1991" s="178"/>
      <c r="F1991" s="360"/>
      <c r="G1991" s="360"/>
      <c r="H1991" s="360"/>
    </row>
    <row r="1992">
      <c r="A1992" s="177"/>
      <c r="B1992" s="177"/>
      <c r="C1992" s="177"/>
      <c r="D1992" s="177"/>
      <c r="E1992" s="178"/>
      <c r="F1992" s="360"/>
      <c r="G1992" s="360"/>
      <c r="H1992" s="360"/>
    </row>
    <row r="1993">
      <c r="A1993" s="177"/>
      <c r="B1993" s="177"/>
      <c r="C1993" s="177"/>
      <c r="D1993" s="177"/>
      <c r="E1993" s="178"/>
      <c r="F1993" s="360"/>
      <c r="G1993" s="360"/>
      <c r="H1993" s="360"/>
    </row>
    <row r="1994">
      <c r="A1994" s="177"/>
      <c r="B1994" s="177"/>
      <c r="C1994" s="177"/>
      <c r="D1994" s="177"/>
      <c r="E1994" s="178"/>
      <c r="F1994" s="360"/>
      <c r="G1994" s="360"/>
      <c r="H1994" s="360"/>
    </row>
    <row r="1995">
      <c r="A1995" s="177"/>
      <c r="B1995" s="177"/>
      <c r="C1995" s="177"/>
      <c r="D1995" s="177"/>
      <c r="E1995" s="178"/>
      <c r="F1995" s="360"/>
      <c r="G1995" s="360"/>
      <c r="H1995" s="360"/>
    </row>
    <row r="1996">
      <c r="A1996" s="177"/>
      <c r="B1996" s="177"/>
      <c r="C1996" s="177"/>
      <c r="D1996" s="177"/>
      <c r="E1996" s="178"/>
      <c r="F1996" s="360"/>
      <c r="G1996" s="360"/>
      <c r="H1996" s="360"/>
    </row>
    <row r="1997">
      <c r="A1997" s="177"/>
      <c r="B1997" s="177"/>
      <c r="C1997" s="177"/>
      <c r="D1997" s="177"/>
      <c r="E1997" s="178"/>
      <c r="F1997" s="360"/>
      <c r="G1997" s="360"/>
      <c r="H1997" s="360"/>
    </row>
    <row r="1998">
      <c r="A1998" s="177"/>
      <c r="B1998" s="177"/>
      <c r="C1998" s="177"/>
      <c r="D1998" s="177"/>
      <c r="E1998" s="178"/>
      <c r="F1998" s="360"/>
      <c r="G1998" s="360"/>
      <c r="H1998" s="360"/>
    </row>
    <row r="1999">
      <c r="A1999" s="177"/>
      <c r="B1999" s="177"/>
      <c r="C1999" s="177"/>
      <c r="D1999" s="177"/>
      <c r="E1999" s="178"/>
      <c r="F1999" s="360"/>
      <c r="G1999" s="360"/>
      <c r="H1999" s="360"/>
    </row>
    <row r="2000">
      <c r="A2000" s="177"/>
      <c r="B2000" s="177"/>
      <c r="C2000" s="177"/>
      <c r="D2000" s="177"/>
      <c r="E2000" s="178"/>
      <c r="F2000" s="360"/>
      <c r="G2000" s="360"/>
      <c r="H2000" s="360"/>
    </row>
    <row r="2001">
      <c r="A2001" s="177"/>
      <c r="B2001" s="177"/>
      <c r="C2001" s="177"/>
      <c r="D2001" s="177"/>
      <c r="E2001" s="178"/>
      <c r="F2001" s="360"/>
      <c r="G2001" s="360"/>
      <c r="H2001" s="360"/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47.43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10000</v>
      </c>
      <c r="H1" s="14"/>
    </row>
    <row r="2" ht="21.75" customHeight="1">
      <c r="A2" s="17" t="s">
        <v>2</v>
      </c>
      <c r="D2" s="16" t="s">
        <v>3</v>
      </c>
      <c r="F2" s="18"/>
      <c r="G2" s="328" t="s">
        <v>484</v>
      </c>
      <c r="H2" s="23"/>
    </row>
    <row r="3" ht="22.5" customHeight="1">
      <c r="A3" s="25" t="s">
        <v>7</v>
      </c>
      <c r="B3" s="27" t="s">
        <v>8</v>
      </c>
      <c r="C3" s="28"/>
      <c r="D3" s="29" t="s">
        <v>2856</v>
      </c>
      <c r="F3" s="18"/>
      <c r="G3" s="323" t="s">
        <v>485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2858</v>
      </c>
      <c r="C5" s="44" t="s">
        <v>1813</v>
      </c>
      <c r="D5" s="44"/>
      <c r="E5" s="50" t="s">
        <v>2861</v>
      </c>
      <c r="F5" s="52">
        <v>5000.0</v>
      </c>
      <c r="G5" s="52">
        <v>5000.0</v>
      </c>
      <c r="H5" s="54">
        <f>IF(AND(F5="", G5=""), "", F5 - G5)
</f>
        <v>0</v>
      </c>
    </row>
    <row r="6">
      <c r="A6" s="206"/>
      <c r="B6" s="65" t="s">
        <v>2867</v>
      </c>
      <c r="C6" s="44" t="s">
        <v>26</v>
      </c>
      <c r="D6" s="61"/>
      <c r="E6" s="50" t="s">
        <v>2868</v>
      </c>
      <c r="F6" s="52">
        <v>5000.0</v>
      </c>
      <c r="G6" s="52">
        <v>5000.0</v>
      </c>
      <c r="H6" s="54">
        <f t="shared" ref="H6:H1000" si="1">IF(AND(F6="", G6=""), "", H5 + F6 - G6)</f>
        <v>0</v>
      </c>
    </row>
    <row r="7">
      <c r="A7" s="206"/>
      <c r="B7" s="65" t="s">
        <v>2870</v>
      </c>
      <c r="C7" s="44" t="s">
        <v>25</v>
      </c>
      <c r="D7" s="68"/>
      <c r="E7" s="50" t="s">
        <v>2872</v>
      </c>
      <c r="F7" s="52">
        <v>6600.0</v>
      </c>
      <c r="G7" s="52"/>
      <c r="H7" s="54">
        <f t="shared" si="1"/>
        <v>6600</v>
      </c>
    </row>
    <row r="8">
      <c r="A8" s="206"/>
      <c r="B8" s="65" t="s">
        <v>2874</v>
      </c>
      <c r="C8" s="44" t="s">
        <v>25</v>
      </c>
      <c r="D8" s="68"/>
      <c r="E8" s="50" t="s">
        <v>2876</v>
      </c>
      <c r="F8" s="52">
        <v>6000.0</v>
      </c>
      <c r="G8" s="52">
        <v>6000.0</v>
      </c>
      <c r="H8" s="54">
        <f t="shared" si="1"/>
        <v>6600</v>
      </c>
    </row>
    <row r="9">
      <c r="A9" s="42"/>
      <c r="B9" s="68"/>
      <c r="C9" s="68"/>
      <c r="D9" s="68"/>
      <c r="E9" s="50" t="s">
        <v>2877</v>
      </c>
      <c r="F9" s="52"/>
      <c r="G9" s="52">
        <v>17500.0</v>
      </c>
      <c r="H9" s="54">
        <f t="shared" si="1"/>
        <v>-10900</v>
      </c>
    </row>
    <row r="10">
      <c r="A10" s="42"/>
      <c r="B10" s="68"/>
      <c r="C10" s="68"/>
      <c r="D10" s="68"/>
      <c r="E10" s="50" t="s">
        <v>2879</v>
      </c>
      <c r="F10" s="52">
        <v>0.0</v>
      </c>
      <c r="G10" s="52">
        <v>0.0</v>
      </c>
      <c r="H10" s="54">
        <f t="shared" si="1"/>
        <v>-10900</v>
      </c>
    </row>
    <row r="11">
      <c r="A11" s="42">
        <v>44219.0</v>
      </c>
      <c r="B11" s="68"/>
      <c r="C11" s="68"/>
      <c r="D11" s="68"/>
      <c r="E11" s="50" t="s">
        <v>30</v>
      </c>
      <c r="F11" s="52">
        <v>6600.0</v>
      </c>
      <c r="G11" s="52">
        <v>2200.0</v>
      </c>
      <c r="H11" s="54">
        <f t="shared" si="1"/>
        <v>-6500</v>
      </c>
    </row>
    <row r="12">
      <c r="A12" s="42">
        <v>44220.0</v>
      </c>
      <c r="B12" s="68"/>
      <c r="C12" s="61"/>
      <c r="D12" s="61"/>
      <c r="E12" s="50" t="s">
        <v>30</v>
      </c>
      <c r="F12" s="52">
        <v>6600.0</v>
      </c>
      <c r="G12" s="52">
        <v>5000.0</v>
      </c>
      <c r="H12" s="54">
        <f t="shared" si="1"/>
        <v>-4900</v>
      </c>
    </row>
    <row r="13">
      <c r="A13" s="42"/>
      <c r="B13" s="68"/>
      <c r="C13" s="61"/>
      <c r="D13" s="61"/>
      <c r="E13" s="50" t="s">
        <v>2884</v>
      </c>
      <c r="F13" s="52">
        <v>9000.0</v>
      </c>
      <c r="G13" s="52"/>
      <c r="H13" s="54">
        <f t="shared" si="1"/>
        <v>4100</v>
      </c>
    </row>
    <row r="14">
      <c r="A14" s="42"/>
      <c r="B14" s="61"/>
      <c r="C14" s="61"/>
      <c r="D14" s="61"/>
      <c r="E14" s="50" t="s">
        <v>144</v>
      </c>
      <c r="F14" s="52">
        <v>0.0</v>
      </c>
      <c r="G14" s="52">
        <v>0.0</v>
      </c>
      <c r="H14" s="54">
        <f t="shared" si="1"/>
        <v>4100</v>
      </c>
    </row>
    <row r="15">
      <c r="A15" s="42"/>
      <c r="B15" s="44" t="s">
        <v>2886</v>
      </c>
      <c r="C15" s="61"/>
      <c r="D15" s="44">
        <v>480803.0</v>
      </c>
      <c r="E15" s="50" t="s">
        <v>2888</v>
      </c>
      <c r="F15" s="52">
        <v>1000.0</v>
      </c>
      <c r="G15" s="52">
        <v>6000.0</v>
      </c>
      <c r="H15" s="54">
        <f t="shared" si="1"/>
        <v>-900</v>
      </c>
    </row>
    <row r="16">
      <c r="A16" s="42"/>
      <c r="B16" s="44" t="s">
        <v>2890</v>
      </c>
      <c r="C16" s="61"/>
      <c r="D16" s="44">
        <v>497988.0</v>
      </c>
      <c r="E16" s="50" t="s">
        <v>2891</v>
      </c>
      <c r="F16" s="52">
        <v>0.0</v>
      </c>
      <c r="G16" s="52">
        <v>0.0</v>
      </c>
      <c r="H16" s="54">
        <f t="shared" si="1"/>
        <v>-900</v>
      </c>
    </row>
    <row r="17">
      <c r="A17" s="42"/>
      <c r="B17" s="44" t="s">
        <v>2893</v>
      </c>
      <c r="C17" s="68"/>
      <c r="D17" s="44">
        <v>621609.0</v>
      </c>
      <c r="E17" s="50" t="s">
        <v>2894</v>
      </c>
      <c r="F17" s="52">
        <v>0.0</v>
      </c>
      <c r="G17" s="52">
        <v>0.0</v>
      </c>
      <c r="H17" s="54">
        <f t="shared" si="1"/>
        <v>-900</v>
      </c>
    </row>
    <row r="18">
      <c r="A18" s="42"/>
      <c r="B18" s="44" t="s">
        <v>2896</v>
      </c>
      <c r="C18" s="61"/>
      <c r="D18" s="44">
        <v>623754.0</v>
      </c>
      <c r="E18" s="50" t="s">
        <v>2897</v>
      </c>
      <c r="F18" s="52">
        <v>1600.0</v>
      </c>
      <c r="G18" s="52">
        <v>6000.0</v>
      </c>
      <c r="H18" s="54">
        <f t="shared" si="1"/>
        <v>-5300</v>
      </c>
    </row>
    <row r="19">
      <c r="A19" s="44"/>
      <c r="B19" s="44" t="s">
        <v>2898</v>
      </c>
      <c r="C19" s="44" t="s">
        <v>25</v>
      </c>
      <c r="D19" s="44">
        <v>628102.0</v>
      </c>
      <c r="E19" s="50" t="s">
        <v>2900</v>
      </c>
      <c r="F19" s="52">
        <v>6600.0</v>
      </c>
      <c r="G19" s="54"/>
      <c r="H19" s="54">
        <f t="shared" si="1"/>
        <v>1300</v>
      </c>
    </row>
    <row r="20">
      <c r="A20" s="42"/>
      <c r="B20" s="44" t="s">
        <v>2901</v>
      </c>
      <c r="C20" s="44" t="s">
        <v>25</v>
      </c>
      <c r="D20" s="44">
        <v>628103.0</v>
      </c>
      <c r="E20" s="50" t="s">
        <v>2903</v>
      </c>
      <c r="F20" s="52">
        <v>6600.0</v>
      </c>
      <c r="G20" s="54"/>
      <c r="H20" s="54">
        <f t="shared" si="1"/>
        <v>7900</v>
      </c>
    </row>
    <row r="21">
      <c r="A21" s="42">
        <v>44219.0</v>
      </c>
      <c r="B21" s="68"/>
      <c r="C21" s="61"/>
      <c r="D21" s="61"/>
      <c r="E21" s="50" t="s">
        <v>30</v>
      </c>
      <c r="F21" s="54"/>
      <c r="G21" s="52">
        <v>2200.0</v>
      </c>
      <c r="H21" s="54">
        <f t="shared" si="1"/>
        <v>5700</v>
      </c>
    </row>
    <row r="22">
      <c r="A22" s="42">
        <v>44585.0</v>
      </c>
      <c r="B22" s="61"/>
      <c r="C22" s="61"/>
      <c r="D22" s="61"/>
      <c r="E22" s="50" t="s">
        <v>30</v>
      </c>
      <c r="F22" s="54"/>
      <c r="G22" s="52">
        <v>5000.0</v>
      </c>
      <c r="H22" s="54">
        <f t="shared" si="1"/>
        <v>700</v>
      </c>
    </row>
    <row r="23">
      <c r="A23" s="42">
        <v>44587.0</v>
      </c>
      <c r="B23" s="68"/>
      <c r="C23" s="68"/>
      <c r="D23" s="68"/>
      <c r="E23" s="50" t="s">
        <v>30</v>
      </c>
      <c r="F23" s="54"/>
      <c r="G23" s="52">
        <v>7100.0</v>
      </c>
      <c r="H23" s="54">
        <f t="shared" si="1"/>
        <v>-6400</v>
      </c>
    </row>
    <row r="24">
      <c r="A24" s="42">
        <v>44590.0</v>
      </c>
      <c r="B24" s="44"/>
      <c r="C24" s="61"/>
      <c r="D24" s="61"/>
      <c r="E24" s="50" t="s">
        <v>30</v>
      </c>
      <c r="F24" s="54"/>
      <c r="G24" s="52">
        <v>2000.0</v>
      </c>
      <c r="H24" s="54">
        <f t="shared" si="1"/>
        <v>-8400</v>
      </c>
    </row>
    <row r="25">
      <c r="A25" s="42">
        <v>44590.0</v>
      </c>
      <c r="B25" s="44"/>
      <c r="C25" s="44" t="s">
        <v>25</v>
      </c>
      <c r="D25" s="68"/>
      <c r="E25" s="50" t="s">
        <v>2908</v>
      </c>
      <c r="F25" s="54"/>
      <c r="G25" s="52">
        <v>3000.0</v>
      </c>
      <c r="H25" s="54">
        <f t="shared" si="1"/>
        <v>-11400</v>
      </c>
    </row>
    <row r="26">
      <c r="A26" s="42"/>
      <c r="B26" s="44" t="s">
        <v>2911</v>
      </c>
      <c r="C26" s="61"/>
      <c r="D26" s="44">
        <v>506003.0</v>
      </c>
      <c r="E26" s="50" t="s">
        <v>2912</v>
      </c>
      <c r="F26" s="52">
        <v>9000.0</v>
      </c>
      <c r="G26" s="54"/>
      <c r="H26" s="54">
        <f t="shared" si="1"/>
        <v>-2400</v>
      </c>
    </row>
    <row r="27">
      <c r="A27" s="42"/>
      <c r="B27" s="44" t="s">
        <v>2914</v>
      </c>
      <c r="C27" s="61"/>
      <c r="D27" s="44">
        <v>506008.0</v>
      </c>
      <c r="E27" s="50" t="s">
        <v>2915</v>
      </c>
      <c r="F27" s="52">
        <v>9000.0</v>
      </c>
      <c r="G27" s="54"/>
      <c r="H27" s="54">
        <f t="shared" si="1"/>
        <v>6600</v>
      </c>
    </row>
    <row r="28">
      <c r="A28" s="42"/>
      <c r="B28" s="44" t="s">
        <v>2917</v>
      </c>
      <c r="C28" s="61"/>
      <c r="D28" s="44">
        <v>506000.0</v>
      </c>
      <c r="E28" s="50" t="s">
        <v>2918</v>
      </c>
      <c r="F28" s="52">
        <v>9000.0</v>
      </c>
      <c r="G28" s="54"/>
      <c r="H28" s="54">
        <f t="shared" si="1"/>
        <v>15600</v>
      </c>
    </row>
    <row r="29">
      <c r="A29" s="42">
        <v>44592.0</v>
      </c>
      <c r="B29" s="61"/>
      <c r="C29" s="68"/>
      <c r="D29" s="68"/>
      <c r="E29" s="50" t="s">
        <v>30</v>
      </c>
      <c r="F29" s="54"/>
      <c r="G29" s="52">
        <v>10000.0</v>
      </c>
      <c r="H29" s="54">
        <f t="shared" si="1"/>
        <v>5600</v>
      </c>
    </row>
    <row r="30">
      <c r="A30" s="42"/>
      <c r="B30" s="68"/>
      <c r="C30" s="61"/>
      <c r="D30" s="61"/>
      <c r="E30" s="50" t="s">
        <v>2919</v>
      </c>
      <c r="F30" s="52">
        <v>1500.0</v>
      </c>
      <c r="G30" s="54"/>
      <c r="H30" s="54">
        <f t="shared" si="1"/>
        <v>7100</v>
      </c>
    </row>
    <row r="31">
      <c r="A31" s="42">
        <v>44760.0</v>
      </c>
      <c r="B31" s="68"/>
      <c r="C31" s="68"/>
      <c r="D31" s="68"/>
      <c r="E31" s="50" t="s">
        <v>2920</v>
      </c>
      <c r="F31" s="54"/>
      <c r="G31" s="52">
        <v>4500.0</v>
      </c>
      <c r="H31" s="54">
        <f t="shared" si="1"/>
        <v>2600</v>
      </c>
    </row>
    <row r="32">
      <c r="A32" s="42"/>
      <c r="B32" s="44" t="s">
        <v>2922</v>
      </c>
      <c r="C32" s="44" t="s">
        <v>25</v>
      </c>
      <c r="D32" s="61"/>
      <c r="E32" s="50" t="s">
        <v>2923</v>
      </c>
      <c r="F32" s="52">
        <v>6600.0</v>
      </c>
      <c r="G32" s="54"/>
      <c r="H32" s="54">
        <f t="shared" si="1"/>
        <v>9200</v>
      </c>
    </row>
    <row r="33">
      <c r="A33" s="42">
        <v>44628.0</v>
      </c>
      <c r="B33" s="68"/>
      <c r="C33" s="68"/>
      <c r="D33" s="68"/>
      <c r="E33" s="50" t="s">
        <v>30</v>
      </c>
      <c r="F33" s="54"/>
      <c r="G33" s="52">
        <v>6000.0</v>
      </c>
      <c r="H33" s="54">
        <f t="shared" si="1"/>
        <v>3200</v>
      </c>
    </row>
    <row r="34">
      <c r="A34" s="114"/>
      <c r="B34" s="44" t="s">
        <v>2867</v>
      </c>
      <c r="C34" s="44" t="s">
        <v>25</v>
      </c>
      <c r="D34" s="44">
        <v>614504.0</v>
      </c>
      <c r="E34" s="50" t="s">
        <v>2927</v>
      </c>
      <c r="F34" s="52">
        <v>6600.0</v>
      </c>
      <c r="G34" s="54"/>
      <c r="H34" s="54">
        <f t="shared" si="1"/>
        <v>9800</v>
      </c>
    </row>
    <row r="35">
      <c r="A35" s="42">
        <v>44989.0</v>
      </c>
      <c r="B35" s="61"/>
      <c r="C35" s="61"/>
      <c r="D35" s="61"/>
      <c r="E35" s="50" t="s">
        <v>30</v>
      </c>
      <c r="F35" s="54"/>
      <c r="G35" s="52">
        <v>3000.0</v>
      </c>
      <c r="H35" s="54">
        <f t="shared" si="1"/>
        <v>6800</v>
      </c>
    </row>
    <row r="36">
      <c r="A36" s="114"/>
      <c r="B36" s="68"/>
      <c r="C36" s="61"/>
      <c r="D36" s="61"/>
      <c r="E36" s="50" t="s">
        <v>1310</v>
      </c>
      <c r="F36" s="54"/>
      <c r="G36" s="52">
        <v>1800.0</v>
      </c>
      <c r="H36" s="54">
        <f t="shared" si="1"/>
        <v>5000</v>
      </c>
    </row>
    <row r="37">
      <c r="A37" s="42">
        <v>45031.0</v>
      </c>
      <c r="B37" s="68"/>
      <c r="C37" s="61"/>
      <c r="D37" s="61"/>
      <c r="E37" s="50" t="s">
        <v>30</v>
      </c>
      <c r="F37" s="54"/>
      <c r="G37" s="52">
        <v>5000.0</v>
      </c>
      <c r="H37" s="54">
        <f t="shared" si="1"/>
        <v>0</v>
      </c>
    </row>
    <row r="38">
      <c r="A38" s="42">
        <v>45507.0</v>
      </c>
      <c r="B38" s="44" t="s">
        <v>2932</v>
      </c>
      <c r="C38" s="44" t="s">
        <v>25</v>
      </c>
      <c r="D38" s="44">
        <v>649977.0</v>
      </c>
      <c r="E38" s="50" t="s">
        <v>2934</v>
      </c>
      <c r="F38" s="52">
        <v>8500.0</v>
      </c>
      <c r="G38" s="54"/>
      <c r="H38" s="54">
        <f t="shared" si="1"/>
        <v>8500</v>
      </c>
    </row>
    <row r="39">
      <c r="A39" s="42">
        <v>45507.0</v>
      </c>
      <c r="B39" s="44" t="s">
        <v>2935</v>
      </c>
      <c r="C39" s="44" t="s">
        <v>25</v>
      </c>
      <c r="D39" s="44">
        <v>621609.0</v>
      </c>
      <c r="E39" s="50" t="s">
        <v>2937</v>
      </c>
      <c r="F39" s="52">
        <v>0.0</v>
      </c>
      <c r="G39" s="54"/>
      <c r="H39" s="54">
        <f t="shared" si="1"/>
        <v>8500</v>
      </c>
    </row>
    <row r="40">
      <c r="A40" s="42">
        <v>45507.0</v>
      </c>
      <c r="B40" s="44" t="s">
        <v>2939</v>
      </c>
      <c r="C40" s="44" t="s">
        <v>25</v>
      </c>
      <c r="D40" s="44">
        <v>623754.0</v>
      </c>
      <c r="E40" s="50" t="s">
        <v>2940</v>
      </c>
      <c r="F40" s="52">
        <v>0.0</v>
      </c>
      <c r="G40" s="54"/>
      <c r="H40" s="54">
        <f t="shared" si="1"/>
        <v>8500</v>
      </c>
    </row>
    <row r="41">
      <c r="A41" s="42">
        <v>45507.0</v>
      </c>
      <c r="B41" s="68"/>
      <c r="C41" s="68"/>
      <c r="D41" s="68"/>
      <c r="E41" s="50" t="s">
        <v>30</v>
      </c>
      <c r="F41" s="54"/>
      <c r="G41" s="52">
        <v>24000.0</v>
      </c>
      <c r="H41" s="54">
        <f t="shared" si="1"/>
        <v>-15500</v>
      </c>
    </row>
    <row r="42">
      <c r="A42" s="42">
        <v>45364.0</v>
      </c>
      <c r="B42" s="44" t="s">
        <v>2942</v>
      </c>
      <c r="C42" s="44" t="s">
        <v>25</v>
      </c>
      <c r="D42" s="44">
        <v>704409.0</v>
      </c>
      <c r="E42" s="50" t="s">
        <v>2943</v>
      </c>
      <c r="F42" s="52">
        <v>9100.0</v>
      </c>
      <c r="G42" s="54"/>
      <c r="H42" s="54">
        <f t="shared" si="1"/>
        <v>-6400</v>
      </c>
    </row>
    <row r="43">
      <c r="A43" s="42">
        <v>45364.0</v>
      </c>
      <c r="B43" s="44" t="s">
        <v>2901</v>
      </c>
      <c r="C43" s="44" t="s">
        <v>71</v>
      </c>
      <c r="D43" s="44">
        <v>628103.0</v>
      </c>
      <c r="E43" s="50" t="s">
        <v>2944</v>
      </c>
      <c r="F43" s="52">
        <v>10500.0</v>
      </c>
      <c r="G43" s="54"/>
      <c r="H43" s="54">
        <f t="shared" si="1"/>
        <v>4100</v>
      </c>
    </row>
    <row r="44">
      <c r="A44" s="42">
        <v>45364.0</v>
      </c>
      <c r="B44" s="68"/>
      <c r="C44" s="61"/>
      <c r="D44" s="61"/>
      <c r="E44" s="50" t="s">
        <v>30</v>
      </c>
      <c r="F44" s="54"/>
      <c r="G44" s="52">
        <v>20000.0</v>
      </c>
      <c r="H44" s="54">
        <f t="shared" si="1"/>
        <v>-15900</v>
      </c>
    </row>
    <row r="45">
      <c r="A45" s="42">
        <v>45369.0</v>
      </c>
      <c r="B45" s="44" t="s">
        <v>2946</v>
      </c>
      <c r="C45" s="44" t="s">
        <v>25</v>
      </c>
      <c r="D45" s="44">
        <v>709782.0</v>
      </c>
      <c r="E45" s="50" t="s">
        <v>2943</v>
      </c>
      <c r="F45" s="52">
        <v>9100.0</v>
      </c>
      <c r="G45" s="54"/>
      <c r="H45" s="54">
        <f t="shared" si="1"/>
        <v>-6800</v>
      </c>
    </row>
    <row r="46">
      <c r="A46" s="42">
        <v>45369.0</v>
      </c>
      <c r="B46" s="44" t="s">
        <v>2867</v>
      </c>
      <c r="C46" s="44" t="s">
        <v>71</v>
      </c>
      <c r="D46" s="44">
        <v>614504.0</v>
      </c>
      <c r="E46" s="50" t="s">
        <v>2949</v>
      </c>
      <c r="F46" s="52">
        <v>10500.0</v>
      </c>
      <c r="G46" s="54"/>
      <c r="H46" s="54">
        <f t="shared" si="1"/>
        <v>3700</v>
      </c>
    </row>
    <row r="47">
      <c r="A47" s="42">
        <v>45369.0</v>
      </c>
      <c r="B47" s="68"/>
      <c r="C47" s="61"/>
      <c r="D47" s="61"/>
      <c r="E47" s="50" t="s">
        <v>2951</v>
      </c>
      <c r="F47" s="54"/>
      <c r="G47" s="52">
        <v>18000.0</v>
      </c>
      <c r="H47" s="54">
        <f t="shared" si="1"/>
        <v>-14300</v>
      </c>
    </row>
    <row r="48">
      <c r="A48" s="42">
        <v>45369.0</v>
      </c>
      <c r="B48" s="68"/>
      <c r="C48" s="61"/>
      <c r="D48" s="61"/>
      <c r="E48" s="50" t="s">
        <v>30</v>
      </c>
      <c r="F48" s="54"/>
      <c r="G48" s="52">
        <v>2700.0</v>
      </c>
      <c r="H48" s="54">
        <f t="shared" si="1"/>
        <v>-17000</v>
      </c>
    </row>
    <row r="49">
      <c r="A49" s="42">
        <v>45436.0</v>
      </c>
      <c r="B49" s="44" t="s">
        <v>2954</v>
      </c>
      <c r="C49" s="44" t="s">
        <v>25</v>
      </c>
      <c r="D49" s="44">
        <v>614506.0</v>
      </c>
      <c r="E49" s="50" t="s">
        <v>2955</v>
      </c>
      <c r="F49" s="54"/>
      <c r="G49" s="52">
        <v>9000.0</v>
      </c>
      <c r="H49" s="54">
        <f t="shared" si="1"/>
        <v>-26000</v>
      </c>
    </row>
    <row r="50">
      <c r="A50" s="42">
        <v>45492.0</v>
      </c>
      <c r="B50" s="44" t="s">
        <v>2898</v>
      </c>
      <c r="C50" s="61"/>
      <c r="D50" s="44">
        <v>628102.0</v>
      </c>
      <c r="E50" s="50" t="s">
        <v>2957</v>
      </c>
      <c r="F50" s="52">
        <v>20000.0</v>
      </c>
      <c r="G50" s="54"/>
      <c r="H50" s="54">
        <f t="shared" si="1"/>
        <v>-6000</v>
      </c>
    </row>
    <row r="51">
      <c r="A51" s="114"/>
      <c r="B51" s="44" t="s">
        <v>2896</v>
      </c>
      <c r="C51" s="44" t="s">
        <v>25</v>
      </c>
      <c r="D51" s="44">
        <v>623754.0</v>
      </c>
      <c r="E51" s="50" t="s">
        <v>2960</v>
      </c>
      <c r="F51" s="52">
        <v>9100.0</v>
      </c>
      <c r="G51" s="54"/>
      <c r="H51" s="54">
        <f t="shared" si="1"/>
        <v>3100</v>
      </c>
    </row>
    <row r="52">
      <c r="A52" s="42"/>
      <c r="B52" s="44" t="s">
        <v>2935</v>
      </c>
      <c r="C52" s="44" t="s">
        <v>25</v>
      </c>
      <c r="D52" s="44">
        <v>621609.0</v>
      </c>
      <c r="E52" s="50" t="s">
        <v>2963</v>
      </c>
      <c r="F52" s="52">
        <v>9100.0</v>
      </c>
      <c r="G52" s="54"/>
      <c r="H52" s="54">
        <f t="shared" si="1"/>
        <v>12200</v>
      </c>
    </row>
    <row r="53">
      <c r="A53" s="42"/>
      <c r="B53" s="61"/>
      <c r="C53" s="61"/>
      <c r="D53" s="61"/>
      <c r="E53" s="50" t="s">
        <v>1310</v>
      </c>
      <c r="F53" s="54"/>
      <c r="G53" s="52">
        <v>3200.0</v>
      </c>
      <c r="H53" s="54">
        <f t="shared" si="1"/>
        <v>9000</v>
      </c>
    </row>
    <row r="54">
      <c r="A54" s="42">
        <v>45492.0</v>
      </c>
      <c r="B54" s="68"/>
      <c r="C54" s="61"/>
      <c r="D54" s="61"/>
      <c r="E54" s="50" t="s">
        <v>2965</v>
      </c>
      <c r="F54" s="54"/>
      <c r="G54" s="52">
        <v>9000.0</v>
      </c>
      <c r="H54" s="54">
        <f t="shared" si="1"/>
        <v>0</v>
      </c>
    </row>
    <row r="55">
      <c r="A55" s="42">
        <v>45498.0</v>
      </c>
      <c r="B55" s="68"/>
      <c r="C55" s="61"/>
      <c r="D55" s="61"/>
      <c r="E55" s="50" t="s">
        <v>30</v>
      </c>
      <c r="F55" s="54"/>
      <c r="G55" s="52">
        <v>2000.0</v>
      </c>
      <c r="H55" s="54">
        <f t="shared" si="1"/>
        <v>-2000</v>
      </c>
    </row>
    <row r="56">
      <c r="A56" s="44" t="s">
        <v>2968</v>
      </c>
      <c r="B56" s="68"/>
      <c r="C56" s="61"/>
      <c r="D56" s="61"/>
      <c r="E56" s="50" t="s">
        <v>2970</v>
      </c>
      <c r="F56" s="52">
        <v>2000.0</v>
      </c>
      <c r="G56" s="54"/>
      <c r="H56" s="54">
        <f t="shared" si="1"/>
        <v>0</v>
      </c>
    </row>
    <row r="57">
      <c r="A57" s="114"/>
      <c r="B57" s="44" t="s">
        <v>2972</v>
      </c>
      <c r="C57" s="44" t="s">
        <v>25</v>
      </c>
      <c r="D57" s="44">
        <v>730916.0</v>
      </c>
      <c r="E57" s="50" t="s">
        <v>2973</v>
      </c>
      <c r="F57" s="52">
        <v>9100.0</v>
      </c>
      <c r="G57" s="54"/>
      <c r="H57" s="54">
        <f t="shared" si="1"/>
        <v>9100</v>
      </c>
    </row>
    <row r="58">
      <c r="A58" s="42">
        <v>45593.0</v>
      </c>
      <c r="B58" s="68"/>
      <c r="C58" s="61"/>
      <c r="D58" s="61"/>
      <c r="E58" s="50" t="s">
        <v>30</v>
      </c>
      <c r="F58" s="54"/>
      <c r="G58" s="52">
        <v>7500.0</v>
      </c>
      <c r="H58" s="54">
        <f t="shared" si="1"/>
        <v>1600</v>
      </c>
    </row>
    <row r="59">
      <c r="A59" s="42">
        <v>45612.0</v>
      </c>
      <c r="B59" s="61"/>
      <c r="C59" s="61"/>
      <c r="D59" s="61"/>
      <c r="E59" s="50" t="s">
        <v>30</v>
      </c>
      <c r="F59" s="54"/>
      <c r="G59" s="52">
        <v>1600.0</v>
      </c>
      <c r="H59" s="54">
        <f t="shared" si="1"/>
        <v>0</v>
      </c>
    </row>
    <row r="60">
      <c r="A60" s="42">
        <v>45642.0</v>
      </c>
      <c r="B60" s="44" t="s">
        <v>2975</v>
      </c>
      <c r="C60" s="44" t="s">
        <v>25</v>
      </c>
      <c r="D60" s="44">
        <v>725758.0</v>
      </c>
      <c r="E60" s="50" t="s">
        <v>2976</v>
      </c>
      <c r="F60" s="52">
        <v>9100.0</v>
      </c>
      <c r="G60" s="54"/>
      <c r="H60" s="54">
        <f t="shared" si="1"/>
        <v>9100</v>
      </c>
    </row>
    <row r="61">
      <c r="A61" s="42">
        <v>45642.0</v>
      </c>
      <c r="B61" s="68"/>
      <c r="C61" s="61"/>
      <c r="D61" s="61"/>
      <c r="E61" s="50" t="s">
        <v>30</v>
      </c>
      <c r="F61" s="54"/>
      <c r="G61" s="52">
        <v>9100.0</v>
      </c>
      <c r="H61" s="54">
        <f t="shared" si="1"/>
        <v>0</v>
      </c>
    </row>
    <row r="62">
      <c r="A62" s="42">
        <v>45674.0</v>
      </c>
      <c r="B62" s="44" t="s">
        <v>2932</v>
      </c>
      <c r="C62" s="44" t="s">
        <v>71</v>
      </c>
      <c r="D62" s="44">
        <v>649977.0</v>
      </c>
      <c r="E62" s="50" t="s">
        <v>2978</v>
      </c>
      <c r="F62" s="52">
        <v>10500.0</v>
      </c>
      <c r="G62" s="54"/>
      <c r="H62" s="54">
        <f t="shared" si="1"/>
        <v>10500</v>
      </c>
    </row>
    <row r="63">
      <c r="A63" s="42">
        <v>45674.0</v>
      </c>
      <c r="B63" s="68"/>
      <c r="C63" s="61"/>
      <c r="D63" s="61"/>
      <c r="E63" s="50" t="s">
        <v>30</v>
      </c>
      <c r="F63" s="54"/>
      <c r="G63" s="52">
        <v>15000.0</v>
      </c>
      <c r="H63" s="54">
        <f t="shared" si="1"/>
        <v>-4500</v>
      </c>
    </row>
    <row r="64">
      <c r="A64" s="42">
        <v>45828.0</v>
      </c>
      <c r="B64" s="44" t="s">
        <v>2935</v>
      </c>
      <c r="C64" s="44" t="s">
        <v>71</v>
      </c>
      <c r="D64" s="44">
        <v>621609.0</v>
      </c>
      <c r="E64" s="50" t="s">
        <v>2980</v>
      </c>
      <c r="F64" s="52">
        <v>10500.0</v>
      </c>
      <c r="G64" s="54"/>
      <c r="H64" s="54">
        <f t="shared" si="1"/>
        <v>6000</v>
      </c>
    </row>
    <row r="65">
      <c r="A65" s="42">
        <v>45828.0</v>
      </c>
      <c r="B65" s="61"/>
      <c r="C65" s="61"/>
      <c r="D65" s="61"/>
      <c r="E65" s="50" t="s">
        <v>30</v>
      </c>
      <c r="F65" s="54"/>
      <c r="G65" s="52">
        <v>6000.0</v>
      </c>
      <c r="H65" s="54">
        <f t="shared" si="1"/>
        <v>0</v>
      </c>
    </row>
    <row r="66">
      <c r="A66" s="42">
        <v>45828.0</v>
      </c>
      <c r="B66" s="44" t="s">
        <v>2896</v>
      </c>
      <c r="C66" s="44" t="s">
        <v>71</v>
      </c>
      <c r="D66" s="44">
        <v>623754.0</v>
      </c>
      <c r="E66" s="50" t="s">
        <v>2996</v>
      </c>
      <c r="F66" s="52">
        <v>10500.0</v>
      </c>
      <c r="G66" s="54"/>
      <c r="H66" s="54">
        <f t="shared" si="1"/>
        <v>10500</v>
      </c>
    </row>
    <row r="67">
      <c r="A67" s="42">
        <v>45866.0</v>
      </c>
      <c r="B67" s="68"/>
      <c r="C67" s="61"/>
      <c r="D67" s="61"/>
      <c r="E67" s="50" t="s">
        <v>30</v>
      </c>
      <c r="F67" s="54"/>
      <c r="G67" s="52">
        <v>10500.0</v>
      </c>
      <c r="H67" s="54">
        <f t="shared" si="1"/>
        <v>0</v>
      </c>
    </row>
    <row r="68">
      <c r="A68" s="42">
        <v>45866.0</v>
      </c>
      <c r="B68" s="44" t="s">
        <v>2999</v>
      </c>
      <c r="C68" s="44" t="s">
        <v>25</v>
      </c>
      <c r="D68" s="44">
        <v>765386.0</v>
      </c>
      <c r="E68" s="50" t="s">
        <v>3000</v>
      </c>
      <c r="F68" s="52">
        <v>9100.0</v>
      </c>
      <c r="G68" s="54"/>
      <c r="H68" s="54">
        <f t="shared" si="1"/>
        <v>9100</v>
      </c>
    </row>
    <row r="69">
      <c r="A69" s="42">
        <v>45888.0</v>
      </c>
      <c r="B69" s="44" t="s">
        <v>3001</v>
      </c>
      <c r="C69" s="44" t="s">
        <v>25</v>
      </c>
      <c r="D69" s="44">
        <v>781147.0</v>
      </c>
      <c r="E69" s="50" t="s">
        <v>3002</v>
      </c>
      <c r="F69" s="52">
        <v>9100.0</v>
      </c>
      <c r="G69" s="54"/>
      <c r="H69" s="54">
        <f t="shared" si="1"/>
        <v>18200</v>
      </c>
    </row>
    <row r="70">
      <c r="A70" s="42">
        <v>45888.0</v>
      </c>
      <c r="B70" s="68"/>
      <c r="C70" s="61"/>
      <c r="D70" s="61"/>
      <c r="E70" s="50" t="s">
        <v>30</v>
      </c>
      <c r="F70" s="54"/>
      <c r="G70" s="52">
        <v>20000.0</v>
      </c>
      <c r="H70" s="54">
        <f t="shared" si="1"/>
        <v>-1800</v>
      </c>
    </row>
    <row r="71">
      <c r="A71" s="42">
        <v>45888.0</v>
      </c>
      <c r="B71" s="68"/>
      <c r="C71" s="61"/>
      <c r="D71" s="61"/>
      <c r="E71" s="50" t="s">
        <v>3006</v>
      </c>
      <c r="F71" s="52">
        <v>1800.0</v>
      </c>
      <c r="G71" s="54"/>
      <c r="H71" s="54">
        <f t="shared" si="1"/>
        <v>0</v>
      </c>
    </row>
    <row r="72">
      <c r="A72" s="42">
        <v>45923.0</v>
      </c>
      <c r="B72" s="44" t="s">
        <v>3010</v>
      </c>
      <c r="C72" s="44" t="s">
        <v>1333</v>
      </c>
      <c r="D72" s="44">
        <v>837416.0</v>
      </c>
      <c r="E72" s="50" t="s">
        <v>3011</v>
      </c>
      <c r="F72" s="52">
        <v>15000.0</v>
      </c>
      <c r="G72" s="54"/>
      <c r="H72" s="54">
        <f t="shared" si="1"/>
        <v>15000</v>
      </c>
    </row>
    <row r="73">
      <c r="A73" s="42">
        <v>45923.0</v>
      </c>
      <c r="B73" s="68"/>
      <c r="C73" s="61"/>
      <c r="D73" s="61"/>
      <c r="E73" s="50" t="s">
        <v>30</v>
      </c>
      <c r="F73" s="54"/>
      <c r="G73" s="52">
        <v>10000.0</v>
      </c>
      <c r="H73" s="54">
        <f t="shared" si="1"/>
        <v>5000</v>
      </c>
    </row>
    <row r="74">
      <c r="A74" s="42">
        <v>46000.0</v>
      </c>
      <c r="B74" s="44" t="s">
        <v>3014</v>
      </c>
      <c r="C74" s="44" t="s">
        <v>25</v>
      </c>
      <c r="D74" s="44">
        <v>590894.0</v>
      </c>
      <c r="E74" s="82" t="s">
        <v>3015</v>
      </c>
      <c r="F74" s="52">
        <v>8000.0</v>
      </c>
      <c r="G74" s="54"/>
      <c r="H74" s="54">
        <f t="shared" si="1"/>
        <v>13000</v>
      </c>
    </row>
    <row r="75">
      <c r="A75" s="42">
        <v>46000.0</v>
      </c>
      <c r="B75" s="44" t="s">
        <v>3016</v>
      </c>
      <c r="C75" s="44" t="s">
        <v>25</v>
      </c>
      <c r="D75" s="44">
        <v>590894.0</v>
      </c>
      <c r="E75" s="82" t="s">
        <v>3018</v>
      </c>
      <c r="F75" s="52">
        <v>8000.0</v>
      </c>
      <c r="G75" s="54"/>
      <c r="H75" s="54">
        <f t="shared" si="1"/>
        <v>21000</v>
      </c>
    </row>
    <row r="76">
      <c r="A76" s="42">
        <v>46000.0</v>
      </c>
      <c r="B76" s="44" t="s">
        <v>3020</v>
      </c>
      <c r="C76" s="44" t="s">
        <v>25</v>
      </c>
      <c r="D76" s="44">
        <v>590894.0</v>
      </c>
      <c r="E76" s="82" t="s">
        <v>3021</v>
      </c>
      <c r="F76" s="52">
        <v>9000.0</v>
      </c>
      <c r="G76" s="54"/>
      <c r="H76" s="54">
        <f t="shared" si="1"/>
        <v>30000</v>
      </c>
    </row>
    <row r="77">
      <c r="A77" s="42">
        <v>46001.0</v>
      </c>
      <c r="B77" s="68"/>
      <c r="C77" s="61"/>
      <c r="D77" s="44"/>
      <c r="E77" s="50" t="s">
        <v>30</v>
      </c>
      <c r="F77" s="52"/>
      <c r="G77" s="52">
        <v>20000.0</v>
      </c>
      <c r="H77" s="54">
        <f t="shared" si="1"/>
        <v>10000</v>
      </c>
    </row>
    <row r="78">
      <c r="A78" s="42">
        <v>46025.0</v>
      </c>
      <c r="B78" s="44"/>
      <c r="C78" s="44"/>
      <c r="D78" s="44"/>
      <c r="E78" s="50" t="s">
        <v>30</v>
      </c>
      <c r="F78" s="52"/>
      <c r="G78" s="52">
        <v>5000.0</v>
      </c>
      <c r="H78" s="54">
        <f t="shared" si="1"/>
        <v>5000</v>
      </c>
    </row>
    <row r="79">
      <c r="A79" s="42">
        <v>46027.0</v>
      </c>
      <c r="B79" s="44"/>
      <c r="C79" s="44"/>
      <c r="D79" s="44"/>
      <c r="E79" s="50" t="s">
        <v>30</v>
      </c>
      <c r="F79" s="52"/>
      <c r="G79" s="52">
        <v>5000.0</v>
      </c>
      <c r="H79" s="54">
        <f t="shared" si="1"/>
        <v>0</v>
      </c>
    </row>
    <row r="80">
      <c r="A80" s="42">
        <v>46087.0</v>
      </c>
      <c r="B80" s="44" t="s">
        <v>3025</v>
      </c>
      <c r="C80" s="44" t="s">
        <v>25</v>
      </c>
      <c r="D80" s="44">
        <v>835473.0</v>
      </c>
      <c r="E80" s="50" t="s">
        <v>3026</v>
      </c>
      <c r="F80" s="52">
        <v>9100.0</v>
      </c>
      <c r="G80" s="54"/>
      <c r="H80" s="54">
        <f t="shared" si="1"/>
        <v>9100</v>
      </c>
    </row>
    <row r="81">
      <c r="A81" s="42">
        <v>46122.0</v>
      </c>
      <c r="B81" s="61"/>
      <c r="C81" s="61"/>
      <c r="D81" s="61"/>
      <c r="E81" s="50" t="s">
        <v>30</v>
      </c>
      <c r="F81" s="54"/>
      <c r="G81" s="52">
        <v>9000.0</v>
      </c>
      <c r="H81" s="54">
        <f t="shared" si="1"/>
        <v>100</v>
      </c>
    </row>
    <row r="82">
      <c r="A82" s="42">
        <v>46122.0</v>
      </c>
      <c r="B82" s="61"/>
      <c r="C82" s="61"/>
      <c r="D82" s="61"/>
      <c r="E82" s="50" t="s">
        <v>3029</v>
      </c>
      <c r="F82" s="54"/>
      <c r="G82" s="52">
        <v>100.0</v>
      </c>
      <c r="H82" s="54">
        <f t="shared" si="1"/>
        <v>0</v>
      </c>
    </row>
    <row r="83">
      <c r="A83" s="42">
        <v>46212.0</v>
      </c>
      <c r="B83" s="44" t="s">
        <v>3010</v>
      </c>
      <c r="C83" s="44" t="s">
        <v>71</v>
      </c>
      <c r="D83" s="44">
        <v>837416.0</v>
      </c>
      <c r="E83" s="50" t="s">
        <v>3030</v>
      </c>
      <c r="F83" s="52">
        <v>10500.0</v>
      </c>
      <c r="G83" s="54"/>
      <c r="H83" s="54">
        <f t="shared" si="1"/>
        <v>10500</v>
      </c>
    </row>
    <row r="84">
      <c r="A84" s="42">
        <v>46212.0</v>
      </c>
      <c r="B84" s="68"/>
      <c r="C84" s="61"/>
      <c r="D84" s="61"/>
      <c r="E84" s="50" t="s">
        <v>286</v>
      </c>
      <c r="F84" s="54"/>
      <c r="G84" s="52">
        <v>5500.0</v>
      </c>
      <c r="H84" s="54">
        <f t="shared" si="1"/>
        <v>5000</v>
      </c>
    </row>
    <row r="85">
      <c r="A85" s="42">
        <v>46227.0</v>
      </c>
      <c r="B85" s="68"/>
      <c r="C85" s="61"/>
      <c r="D85" s="61"/>
      <c r="E85" s="50" t="s">
        <v>30</v>
      </c>
      <c r="F85" s="54"/>
      <c r="G85" s="52">
        <v>5000.0</v>
      </c>
      <c r="H85" s="54">
        <f t="shared" si="1"/>
        <v>0</v>
      </c>
    </row>
    <row r="86">
      <c r="A86" s="42">
        <v>46228.0</v>
      </c>
      <c r="B86" s="44" t="s">
        <v>3031</v>
      </c>
      <c r="C86" s="44" t="s">
        <v>25</v>
      </c>
      <c r="D86" s="44">
        <v>865094.0</v>
      </c>
      <c r="E86" s="101" t="s">
        <v>3032</v>
      </c>
      <c r="F86" s="52">
        <v>0.0</v>
      </c>
      <c r="G86" s="54"/>
      <c r="H86" s="54">
        <f t="shared" si="1"/>
        <v>0</v>
      </c>
    </row>
    <row r="87">
      <c r="A87" s="42">
        <v>46228.0</v>
      </c>
      <c r="B87" s="44" t="s">
        <v>3033</v>
      </c>
      <c r="C87" s="44" t="s">
        <v>25</v>
      </c>
      <c r="D87" s="44">
        <v>858792.0</v>
      </c>
      <c r="E87" s="101" t="s">
        <v>3034</v>
      </c>
      <c r="F87" s="52">
        <v>9000.0</v>
      </c>
      <c r="G87" s="54"/>
      <c r="H87" s="54">
        <f t="shared" si="1"/>
        <v>9000</v>
      </c>
    </row>
    <row r="88">
      <c r="A88" s="42">
        <v>46230.0</v>
      </c>
      <c r="B88" s="44" t="s">
        <v>3035</v>
      </c>
      <c r="C88" s="44" t="s">
        <v>25</v>
      </c>
      <c r="D88" s="44">
        <v>858791.0</v>
      </c>
      <c r="E88" s="101" t="s">
        <v>3036</v>
      </c>
      <c r="F88" s="52">
        <v>9000.0</v>
      </c>
      <c r="G88" s="54"/>
      <c r="H88" s="54">
        <f t="shared" si="1"/>
        <v>18000</v>
      </c>
    </row>
    <row r="89">
      <c r="A89" s="42">
        <v>46229.0</v>
      </c>
      <c r="B89" s="68"/>
      <c r="C89" s="61"/>
      <c r="D89" s="61"/>
      <c r="E89" s="101" t="s">
        <v>30</v>
      </c>
      <c r="F89" s="54"/>
      <c r="G89" s="52">
        <v>18000.0</v>
      </c>
      <c r="H89" s="54">
        <f t="shared" si="1"/>
        <v>0</v>
      </c>
    </row>
    <row r="90">
      <c r="A90" s="42">
        <v>46235.0</v>
      </c>
      <c r="B90" s="44" t="s">
        <v>686</v>
      </c>
      <c r="C90" s="44" t="s">
        <v>25</v>
      </c>
      <c r="D90" s="44">
        <v>758794.0</v>
      </c>
      <c r="E90" s="101" t="s">
        <v>3037</v>
      </c>
      <c r="F90" s="52">
        <v>15000.0</v>
      </c>
      <c r="G90" s="54"/>
      <c r="H90" s="54">
        <f t="shared" si="1"/>
        <v>15000</v>
      </c>
    </row>
    <row r="91">
      <c r="A91" s="42">
        <v>46235.0</v>
      </c>
      <c r="B91" s="44"/>
      <c r="C91" s="44"/>
      <c r="D91" s="44"/>
      <c r="E91" s="101" t="s">
        <v>3038</v>
      </c>
      <c r="F91" s="52"/>
      <c r="G91" s="52">
        <v>40000.0</v>
      </c>
      <c r="H91" s="54">
        <f t="shared" si="1"/>
        <v>-25000</v>
      </c>
    </row>
    <row r="92">
      <c r="A92" s="42">
        <v>46238.0</v>
      </c>
      <c r="B92" s="68"/>
      <c r="C92" s="44" t="s">
        <v>25</v>
      </c>
      <c r="D92" s="44">
        <v>858796.0</v>
      </c>
      <c r="E92" s="101" t="s">
        <v>3039</v>
      </c>
      <c r="F92" s="52">
        <v>25000.0</v>
      </c>
      <c r="G92" s="54"/>
      <c r="H92" s="54">
        <f t="shared" si="1"/>
        <v>0</v>
      </c>
    </row>
    <row r="93">
      <c r="A93" s="42">
        <v>46238.0</v>
      </c>
      <c r="B93" s="44" t="s">
        <v>3040</v>
      </c>
      <c r="C93" s="44" t="s">
        <v>25</v>
      </c>
      <c r="D93" s="44">
        <v>858790.0</v>
      </c>
      <c r="E93" s="101" t="s">
        <v>3041</v>
      </c>
      <c r="F93" s="52">
        <v>9000.0</v>
      </c>
      <c r="G93" s="54"/>
      <c r="H93" s="54">
        <f t="shared" si="1"/>
        <v>9000</v>
      </c>
    </row>
    <row r="94">
      <c r="A94" s="42">
        <v>46251.0</v>
      </c>
      <c r="B94" s="44" t="s">
        <v>3001</v>
      </c>
      <c r="C94" s="44" t="s">
        <v>71</v>
      </c>
      <c r="D94" s="44">
        <v>781147.0</v>
      </c>
      <c r="E94" s="101" t="s">
        <v>3043</v>
      </c>
      <c r="F94" s="52">
        <v>10000.0</v>
      </c>
      <c r="G94" s="54"/>
      <c r="H94" s="54">
        <f t="shared" si="1"/>
        <v>19000</v>
      </c>
    </row>
    <row r="95">
      <c r="A95" s="42">
        <v>46251.0</v>
      </c>
      <c r="B95" s="61"/>
      <c r="C95" s="61"/>
      <c r="D95" s="61"/>
      <c r="E95" s="50" t="s">
        <v>286</v>
      </c>
      <c r="F95" s="54"/>
      <c r="G95" s="52">
        <v>19000.0</v>
      </c>
      <c r="H95" s="54">
        <f t="shared" si="1"/>
        <v>0</v>
      </c>
    </row>
    <row r="96">
      <c r="A96" s="42">
        <v>46255.0</v>
      </c>
      <c r="B96" s="44" t="s">
        <v>3047</v>
      </c>
      <c r="C96" s="44" t="s">
        <v>71</v>
      </c>
      <c r="D96" s="61"/>
      <c r="E96" s="50" t="s">
        <v>3048</v>
      </c>
      <c r="F96" s="52">
        <v>10000.0</v>
      </c>
      <c r="G96" s="52"/>
      <c r="H96" s="54">
        <f t="shared" si="1"/>
        <v>10000</v>
      </c>
    </row>
    <row r="97">
      <c r="A97" s="42">
        <v>46255.0</v>
      </c>
      <c r="B97" s="68"/>
      <c r="C97" s="61"/>
      <c r="D97" s="61"/>
      <c r="E97" s="50" t="s">
        <v>30</v>
      </c>
      <c r="F97" s="54"/>
      <c r="G97" s="52">
        <v>10000.0</v>
      </c>
      <c r="H97" s="54">
        <f t="shared" si="1"/>
        <v>0</v>
      </c>
    </row>
    <row r="98">
      <c r="A98" s="42">
        <v>46259.0</v>
      </c>
      <c r="B98" s="44" t="s">
        <v>3049</v>
      </c>
      <c r="C98" s="44" t="s">
        <v>25</v>
      </c>
      <c r="D98" s="44">
        <v>858793.0</v>
      </c>
      <c r="E98" s="50" t="s">
        <v>3050</v>
      </c>
      <c r="F98" s="52">
        <v>9000.0</v>
      </c>
      <c r="G98" s="54"/>
      <c r="H98" s="54">
        <f t="shared" si="1"/>
        <v>9000</v>
      </c>
    </row>
    <row r="99">
      <c r="A99" s="42">
        <v>46261.0</v>
      </c>
      <c r="B99" s="61"/>
      <c r="C99" s="61"/>
      <c r="D99" s="61"/>
      <c r="E99" s="50" t="s">
        <v>30</v>
      </c>
      <c r="F99" s="54"/>
      <c r="G99" s="52">
        <v>8500.0</v>
      </c>
      <c r="H99" s="54">
        <f t="shared" si="1"/>
        <v>500</v>
      </c>
    </row>
    <row r="100">
      <c r="A100" s="42">
        <v>46269.0</v>
      </c>
      <c r="B100" s="68"/>
      <c r="C100" s="44" t="s">
        <v>25</v>
      </c>
      <c r="D100" s="347">
        <v>868278.0</v>
      </c>
      <c r="E100" s="348" t="s">
        <v>3054</v>
      </c>
      <c r="F100" s="52">
        <v>9000.0</v>
      </c>
      <c r="G100" s="52"/>
      <c r="H100" s="54">
        <f t="shared" si="1"/>
        <v>9500</v>
      </c>
    </row>
    <row r="101">
      <c r="A101" s="42">
        <v>46269.0</v>
      </c>
      <c r="B101" s="61"/>
      <c r="C101" s="44" t="s">
        <v>25</v>
      </c>
      <c r="D101" s="347">
        <v>868279.0</v>
      </c>
      <c r="E101" s="348" t="s">
        <v>3055</v>
      </c>
      <c r="F101" s="52">
        <v>9000.0</v>
      </c>
      <c r="G101" s="54"/>
      <c r="H101" s="54">
        <f t="shared" si="1"/>
        <v>18500</v>
      </c>
    </row>
    <row r="102">
      <c r="A102" s="42">
        <v>46269.0</v>
      </c>
      <c r="B102" s="68"/>
      <c r="C102" s="44" t="s">
        <v>25</v>
      </c>
      <c r="D102" s="347">
        <v>880514.0</v>
      </c>
      <c r="E102" s="348" t="s">
        <v>3056</v>
      </c>
      <c r="F102" s="52">
        <v>9000.0</v>
      </c>
      <c r="G102" s="54"/>
      <c r="H102" s="54">
        <f t="shared" si="1"/>
        <v>27500</v>
      </c>
    </row>
    <row r="103">
      <c r="A103" s="42">
        <v>46269.0</v>
      </c>
      <c r="B103" s="68"/>
      <c r="C103" s="44" t="s">
        <v>25</v>
      </c>
      <c r="D103" s="347">
        <v>880516.0</v>
      </c>
      <c r="E103" s="348" t="s">
        <v>3058</v>
      </c>
      <c r="F103" s="52">
        <v>9000.0</v>
      </c>
      <c r="G103" s="54"/>
      <c r="H103" s="54">
        <f t="shared" si="1"/>
        <v>36500</v>
      </c>
    </row>
    <row r="104">
      <c r="A104" s="42">
        <v>46269.0</v>
      </c>
      <c r="B104" s="68"/>
      <c r="C104" s="44" t="s">
        <v>25</v>
      </c>
      <c r="D104" s="347">
        <v>868677.0</v>
      </c>
      <c r="E104" s="348" t="s">
        <v>3059</v>
      </c>
      <c r="F104" s="52">
        <v>9000.0</v>
      </c>
      <c r="G104" s="54"/>
      <c r="H104" s="54">
        <f t="shared" si="1"/>
        <v>45500</v>
      </c>
    </row>
    <row r="105">
      <c r="A105" s="42">
        <v>46269.0</v>
      </c>
      <c r="B105" s="68"/>
      <c r="C105" s="61"/>
      <c r="D105" s="61"/>
      <c r="E105" s="50" t="s">
        <v>30</v>
      </c>
      <c r="F105" s="54"/>
      <c r="G105" s="52">
        <v>60000.0</v>
      </c>
      <c r="H105" s="54">
        <f t="shared" si="1"/>
        <v>-14500</v>
      </c>
    </row>
    <row r="106">
      <c r="A106" s="42">
        <v>46269.0</v>
      </c>
      <c r="B106" s="68"/>
      <c r="C106" s="61"/>
      <c r="D106" s="61"/>
      <c r="E106" s="50" t="s">
        <v>3029</v>
      </c>
      <c r="F106" s="54"/>
      <c r="G106" s="52">
        <v>5000.0</v>
      </c>
      <c r="H106" s="54">
        <f t="shared" si="1"/>
        <v>-19500</v>
      </c>
    </row>
    <row r="107">
      <c r="A107" s="42">
        <v>46269.0</v>
      </c>
      <c r="B107" s="68"/>
      <c r="C107" s="61"/>
      <c r="D107" s="61"/>
      <c r="E107" s="50" t="s">
        <v>30</v>
      </c>
      <c r="F107" s="54"/>
      <c r="G107" s="52">
        <v>500.0</v>
      </c>
      <c r="H107" s="54">
        <f t="shared" si="1"/>
        <v>-20000</v>
      </c>
    </row>
    <row r="108">
      <c r="A108" s="42">
        <v>46269.0</v>
      </c>
      <c r="B108" s="68"/>
      <c r="C108" s="44" t="s">
        <v>71</v>
      </c>
      <c r="D108" s="44">
        <v>858797.0</v>
      </c>
      <c r="E108" s="350" t="s">
        <v>3065</v>
      </c>
      <c r="F108" s="52">
        <v>10000.0</v>
      </c>
      <c r="G108" s="54"/>
      <c r="H108" s="54">
        <f t="shared" si="1"/>
        <v>-10000</v>
      </c>
    </row>
    <row r="109">
      <c r="A109" s="42">
        <v>46269.0</v>
      </c>
      <c r="B109" s="68"/>
      <c r="C109" s="44" t="s">
        <v>71</v>
      </c>
      <c r="D109" s="44">
        <v>590894.0</v>
      </c>
      <c r="E109" s="350" t="s">
        <v>3067</v>
      </c>
      <c r="F109" s="52">
        <v>10000.0</v>
      </c>
      <c r="G109" s="54"/>
      <c r="H109" s="54">
        <f t="shared" si="1"/>
        <v>0</v>
      </c>
    </row>
    <row r="110">
      <c r="A110" s="42">
        <v>46269.0</v>
      </c>
      <c r="B110" s="68"/>
      <c r="C110" s="44" t="s">
        <v>71</v>
      </c>
      <c r="D110" s="44">
        <v>590895.0</v>
      </c>
      <c r="E110" s="350" t="s">
        <v>3069</v>
      </c>
      <c r="F110" s="52">
        <v>10000.0</v>
      </c>
      <c r="G110" s="54"/>
      <c r="H110" s="54">
        <f t="shared" si="1"/>
        <v>10000</v>
      </c>
    </row>
    <row r="111">
      <c r="A111" s="42">
        <v>46269.0</v>
      </c>
      <c r="B111" s="68"/>
      <c r="C111" s="44" t="s">
        <v>71</v>
      </c>
      <c r="D111" s="44">
        <v>590896.0</v>
      </c>
      <c r="E111" s="350" t="s">
        <v>3072</v>
      </c>
      <c r="F111" s="52">
        <v>10000.0</v>
      </c>
      <c r="G111" s="54"/>
      <c r="H111" s="54">
        <f t="shared" si="1"/>
        <v>20000</v>
      </c>
    </row>
    <row r="112">
      <c r="A112" s="114"/>
      <c r="B112" s="61"/>
      <c r="C112" s="61"/>
      <c r="D112" s="61"/>
      <c r="E112" s="50" t="s">
        <v>30</v>
      </c>
      <c r="F112" s="54"/>
      <c r="G112" s="52">
        <v>10000.0</v>
      </c>
      <c r="H112" s="54">
        <f t="shared" si="1"/>
        <v>10000</v>
      </c>
    </row>
    <row r="113">
      <c r="A113" s="42"/>
      <c r="B113" s="61"/>
      <c r="C113" s="61"/>
      <c r="D113" s="61"/>
      <c r="E113" s="50" t="s">
        <v>3074</v>
      </c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500500</v>
      </c>
      <c r="G1001" s="181">
        <f t="shared" si="2"/>
        <v>490500</v>
      </c>
      <c r="H1001" s="184">
        <f>F1001-G1001</f>
        <v>10000</v>
      </c>
    </row>
  </sheetData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4000</v>
      </c>
      <c r="H1" s="14"/>
    </row>
    <row r="2" ht="21.75" customHeight="1">
      <c r="A2" s="17" t="s">
        <v>2</v>
      </c>
      <c r="D2" s="16" t="s">
        <v>3</v>
      </c>
      <c r="F2" s="18"/>
      <c r="G2" s="352" t="s">
        <v>490</v>
      </c>
      <c r="H2" s="23"/>
    </row>
    <row r="3" ht="22.5" customHeight="1">
      <c r="A3" s="25" t="s">
        <v>7</v>
      </c>
      <c r="B3" s="27" t="s">
        <v>8</v>
      </c>
      <c r="C3" s="28"/>
      <c r="D3" s="29" t="s">
        <v>3076</v>
      </c>
      <c r="F3" s="18"/>
      <c r="G3" s="352" t="s">
        <v>491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44197.0</v>
      </c>
      <c r="B5" s="44" t="s">
        <v>3077</v>
      </c>
      <c r="C5" s="44"/>
      <c r="D5" s="44"/>
      <c r="E5" s="50" t="s">
        <v>3078</v>
      </c>
      <c r="F5" s="52">
        <v>10000.0</v>
      </c>
      <c r="G5" s="52">
        <v>10000.0</v>
      </c>
      <c r="H5" s="54">
        <f>IF(AND(F5="", G5=""), "", F5 - G5)
</f>
        <v>0</v>
      </c>
    </row>
    <row r="6">
      <c r="A6" s="56">
        <v>44445.0</v>
      </c>
      <c r="B6" s="65" t="s">
        <v>3079</v>
      </c>
      <c r="C6" s="61"/>
      <c r="D6" s="61"/>
      <c r="E6" s="50" t="s">
        <v>3080</v>
      </c>
      <c r="F6" s="52">
        <v>10000.0</v>
      </c>
      <c r="G6" s="52">
        <v>10000.0</v>
      </c>
      <c r="H6" s="54">
        <f t="shared" ref="H6:H1000" si="1">IF(AND(F6="", G6=""), "", H5 + F6 - G6)</f>
        <v>0</v>
      </c>
    </row>
    <row r="7">
      <c r="A7" s="56">
        <v>44536.0</v>
      </c>
      <c r="B7" s="65" t="s">
        <v>3081</v>
      </c>
      <c r="C7" s="44" t="s">
        <v>26</v>
      </c>
      <c r="D7" s="68"/>
      <c r="E7" s="50" t="s">
        <v>3082</v>
      </c>
      <c r="F7" s="52">
        <v>7000.0</v>
      </c>
      <c r="G7" s="52">
        <v>7000.0</v>
      </c>
      <c r="H7" s="54">
        <f t="shared" si="1"/>
        <v>0</v>
      </c>
    </row>
    <row r="8">
      <c r="A8" s="56">
        <v>44448.0</v>
      </c>
      <c r="B8" s="65" t="s">
        <v>3083</v>
      </c>
      <c r="C8" s="68"/>
      <c r="D8" s="68"/>
      <c r="E8" s="50" t="s">
        <v>3084</v>
      </c>
      <c r="F8" s="52">
        <v>10000.0</v>
      </c>
      <c r="G8" s="52">
        <v>10000.0</v>
      </c>
      <c r="H8" s="54">
        <f t="shared" si="1"/>
        <v>0</v>
      </c>
    </row>
    <row r="9">
      <c r="A9" s="42">
        <v>44457.0</v>
      </c>
      <c r="B9" s="44" t="s">
        <v>3085</v>
      </c>
      <c r="C9" s="44" t="s">
        <v>26</v>
      </c>
      <c r="D9" s="68"/>
      <c r="E9" s="50" t="s">
        <v>3086</v>
      </c>
      <c r="F9" s="52">
        <v>8000.0</v>
      </c>
      <c r="G9" s="52">
        <v>8000.0</v>
      </c>
      <c r="H9" s="54">
        <f t="shared" si="1"/>
        <v>0</v>
      </c>
    </row>
    <row r="10">
      <c r="A10" s="42">
        <v>44457.0</v>
      </c>
      <c r="B10" s="44" t="s">
        <v>3087</v>
      </c>
      <c r="C10" s="44" t="s">
        <v>26</v>
      </c>
      <c r="D10" s="68"/>
      <c r="E10" s="50" t="s">
        <v>3088</v>
      </c>
      <c r="F10" s="52">
        <v>8000.0</v>
      </c>
      <c r="G10" s="52">
        <v>8000.0</v>
      </c>
      <c r="H10" s="54">
        <f t="shared" si="1"/>
        <v>0</v>
      </c>
    </row>
    <row r="11">
      <c r="A11" s="42">
        <v>44671.0</v>
      </c>
      <c r="B11" s="68"/>
      <c r="C11" s="68"/>
      <c r="D11" s="68"/>
      <c r="E11" s="50" t="s">
        <v>3089</v>
      </c>
      <c r="F11" s="52">
        <v>10000.0</v>
      </c>
      <c r="G11" s="52">
        <v>10000.0</v>
      </c>
      <c r="H11" s="54">
        <f t="shared" si="1"/>
        <v>0</v>
      </c>
    </row>
    <row r="12">
      <c r="A12" s="42">
        <v>44671.0</v>
      </c>
      <c r="B12" s="68"/>
      <c r="C12" s="44" t="s">
        <v>26</v>
      </c>
      <c r="D12" s="61"/>
      <c r="E12" s="50" t="s">
        <v>3090</v>
      </c>
      <c r="F12" s="52">
        <v>8000.0</v>
      </c>
      <c r="G12" s="52">
        <v>8000.0</v>
      </c>
      <c r="H12" s="54">
        <f t="shared" si="1"/>
        <v>0</v>
      </c>
    </row>
    <row r="13">
      <c r="A13" s="42"/>
      <c r="B13" s="68"/>
      <c r="C13" s="61"/>
      <c r="D13" s="61"/>
      <c r="E13" s="50" t="s">
        <v>3091</v>
      </c>
      <c r="F13" s="52">
        <v>8500.0</v>
      </c>
      <c r="G13" s="52">
        <v>8500.0</v>
      </c>
      <c r="H13" s="54">
        <f t="shared" si="1"/>
        <v>0</v>
      </c>
    </row>
    <row r="14">
      <c r="A14" s="42"/>
      <c r="B14" s="61"/>
      <c r="C14" s="61"/>
      <c r="D14" s="61"/>
      <c r="E14" s="50" t="s">
        <v>3092</v>
      </c>
      <c r="F14" s="52">
        <v>2000.0</v>
      </c>
      <c r="G14" s="52"/>
      <c r="H14" s="54">
        <f t="shared" si="1"/>
        <v>2000</v>
      </c>
    </row>
    <row r="15">
      <c r="A15" s="42"/>
      <c r="B15" s="68"/>
      <c r="C15" s="61"/>
      <c r="D15" s="61"/>
      <c r="E15" s="50" t="s">
        <v>3093</v>
      </c>
      <c r="F15" s="52">
        <v>1000.0</v>
      </c>
      <c r="G15" s="52"/>
      <c r="H15" s="54">
        <f t="shared" si="1"/>
        <v>3000</v>
      </c>
    </row>
    <row r="16">
      <c r="A16" s="42">
        <v>44760.0</v>
      </c>
      <c r="B16" s="44" t="s">
        <v>3094</v>
      </c>
      <c r="C16" s="44" t="s">
        <v>26</v>
      </c>
      <c r="D16" s="61"/>
      <c r="E16" s="50" t="s">
        <v>3095</v>
      </c>
      <c r="F16" s="52">
        <v>8000.0</v>
      </c>
      <c r="G16" s="52">
        <v>8000.0</v>
      </c>
      <c r="H16" s="54">
        <f t="shared" si="1"/>
        <v>3000</v>
      </c>
    </row>
    <row r="17">
      <c r="A17" s="42">
        <v>44767.0</v>
      </c>
      <c r="B17" s="68"/>
      <c r="C17" s="68"/>
      <c r="D17" s="68"/>
      <c r="E17" s="50" t="s">
        <v>3096</v>
      </c>
      <c r="F17" s="52">
        <v>2500.0</v>
      </c>
      <c r="G17" s="52">
        <v>5000.0</v>
      </c>
      <c r="H17" s="54">
        <f t="shared" si="1"/>
        <v>500</v>
      </c>
    </row>
    <row r="18">
      <c r="A18" s="42"/>
      <c r="B18" s="44" t="s">
        <v>3081</v>
      </c>
      <c r="C18" s="44" t="s">
        <v>25</v>
      </c>
      <c r="D18" s="61"/>
      <c r="E18" s="50" t="s">
        <v>3097</v>
      </c>
      <c r="F18" s="52">
        <v>8000.0</v>
      </c>
      <c r="G18" s="54"/>
      <c r="H18" s="54">
        <f t="shared" si="1"/>
        <v>8500</v>
      </c>
    </row>
    <row r="19">
      <c r="A19" s="44"/>
      <c r="B19" s="44" t="s">
        <v>3087</v>
      </c>
      <c r="C19" s="44" t="s">
        <v>25</v>
      </c>
      <c r="D19" s="68"/>
      <c r="E19" s="50" t="s">
        <v>3088</v>
      </c>
      <c r="F19" s="52">
        <v>8000.0</v>
      </c>
      <c r="G19" s="54"/>
      <c r="H19" s="54">
        <f t="shared" si="1"/>
        <v>16500</v>
      </c>
    </row>
    <row r="20">
      <c r="A20" s="42">
        <v>44901.0</v>
      </c>
      <c r="B20" s="68"/>
      <c r="C20" s="61"/>
      <c r="D20" s="61"/>
      <c r="E20" s="50" t="s">
        <v>3098</v>
      </c>
      <c r="F20" s="54"/>
      <c r="G20" s="52">
        <v>10000.0</v>
      </c>
      <c r="H20" s="54">
        <f t="shared" si="1"/>
        <v>6500</v>
      </c>
    </row>
    <row r="21">
      <c r="A21" s="42">
        <v>45059.0</v>
      </c>
      <c r="B21" s="44" t="s">
        <v>3087</v>
      </c>
      <c r="C21" s="44" t="s">
        <v>71</v>
      </c>
      <c r="D21" s="61"/>
      <c r="E21" s="50" t="s">
        <v>3099</v>
      </c>
      <c r="F21" s="52">
        <v>10000.0</v>
      </c>
      <c r="G21" s="52">
        <v>10000.0</v>
      </c>
      <c r="H21" s="54">
        <f t="shared" si="1"/>
        <v>6500</v>
      </c>
    </row>
    <row r="22">
      <c r="A22" s="42"/>
      <c r="B22" s="61"/>
      <c r="C22" s="61"/>
      <c r="D22" s="61"/>
      <c r="E22" s="50" t="s">
        <v>3100</v>
      </c>
      <c r="F22" s="54"/>
      <c r="G22" s="52">
        <v>1500.0</v>
      </c>
      <c r="H22" s="54">
        <f t="shared" si="1"/>
        <v>5000</v>
      </c>
    </row>
    <row r="23">
      <c r="A23" s="42">
        <v>45189.0</v>
      </c>
      <c r="B23" s="68"/>
      <c r="C23" s="68"/>
      <c r="D23" s="68"/>
      <c r="E23" s="50" t="s">
        <v>3098</v>
      </c>
      <c r="F23" s="54"/>
      <c r="G23" s="52">
        <v>5000.0</v>
      </c>
      <c r="H23" s="54">
        <f t="shared" si="1"/>
        <v>0</v>
      </c>
    </row>
    <row r="24">
      <c r="A24" s="42">
        <v>45259.0</v>
      </c>
      <c r="B24" s="44" t="s">
        <v>3081</v>
      </c>
      <c r="C24" s="44" t="s">
        <v>71</v>
      </c>
      <c r="D24" s="61"/>
      <c r="E24" s="50" t="s">
        <v>3101</v>
      </c>
      <c r="F24" s="52">
        <v>10000.0</v>
      </c>
      <c r="G24" s="52">
        <v>10000.0</v>
      </c>
      <c r="H24" s="54">
        <f t="shared" si="1"/>
        <v>0</v>
      </c>
    </row>
    <row r="25">
      <c r="A25" s="42">
        <v>45367.0</v>
      </c>
      <c r="B25" s="44"/>
      <c r="C25" s="68"/>
      <c r="D25" s="68"/>
      <c r="E25" s="50" t="s">
        <v>3102</v>
      </c>
      <c r="F25" s="52">
        <v>6000.0</v>
      </c>
      <c r="G25" s="52">
        <v>6000.0</v>
      </c>
      <c r="H25" s="54">
        <f t="shared" si="1"/>
        <v>0</v>
      </c>
    </row>
    <row r="26">
      <c r="A26" s="42">
        <v>45401.0</v>
      </c>
      <c r="B26" s="44" t="s">
        <v>3094</v>
      </c>
      <c r="C26" s="44" t="s">
        <v>26</v>
      </c>
      <c r="D26" s="61"/>
      <c r="E26" s="50" t="s">
        <v>3103</v>
      </c>
      <c r="F26" s="52">
        <v>8000.0</v>
      </c>
      <c r="G26" s="52">
        <v>8000.0</v>
      </c>
      <c r="H26" s="54">
        <f t="shared" si="1"/>
        <v>0</v>
      </c>
    </row>
    <row r="27">
      <c r="A27" s="42">
        <v>45499.0</v>
      </c>
      <c r="B27" s="61"/>
      <c r="C27" s="61"/>
      <c r="D27" s="61"/>
      <c r="E27" s="50" t="s">
        <v>3104</v>
      </c>
      <c r="F27" s="52">
        <v>7500.0</v>
      </c>
      <c r="G27" s="54"/>
      <c r="H27" s="54">
        <f t="shared" si="1"/>
        <v>7500</v>
      </c>
    </row>
    <row r="28">
      <c r="A28" s="42">
        <v>45499.0</v>
      </c>
      <c r="B28" s="61"/>
      <c r="C28" s="61"/>
      <c r="D28" s="61"/>
      <c r="E28" s="50" t="s">
        <v>1310</v>
      </c>
      <c r="F28" s="54"/>
      <c r="G28" s="52">
        <v>1000.0</v>
      </c>
      <c r="H28" s="54">
        <f t="shared" si="1"/>
        <v>6500</v>
      </c>
    </row>
    <row r="29">
      <c r="A29" s="42">
        <v>45499.0</v>
      </c>
      <c r="B29" s="61"/>
      <c r="C29" s="68"/>
      <c r="D29" s="68"/>
      <c r="E29" s="50" t="s">
        <v>3098</v>
      </c>
      <c r="F29" s="54"/>
      <c r="G29" s="52">
        <v>6500.0</v>
      </c>
      <c r="H29" s="54">
        <f t="shared" si="1"/>
        <v>0</v>
      </c>
    </row>
    <row r="30">
      <c r="A30" s="42">
        <v>45508.0</v>
      </c>
      <c r="B30" s="68"/>
      <c r="C30" s="61"/>
      <c r="D30" s="61"/>
      <c r="E30" s="50" t="s">
        <v>3105</v>
      </c>
      <c r="F30" s="52">
        <v>2000.0</v>
      </c>
      <c r="G30" s="54"/>
      <c r="H30" s="54">
        <f t="shared" si="1"/>
        <v>2000</v>
      </c>
    </row>
    <row r="31">
      <c r="A31" s="42">
        <v>45508.0</v>
      </c>
      <c r="B31" s="68"/>
      <c r="C31" s="68"/>
      <c r="D31" s="68"/>
      <c r="E31" s="50" t="s">
        <v>3098</v>
      </c>
      <c r="F31" s="54"/>
      <c r="G31" s="52">
        <v>2000.0</v>
      </c>
      <c r="H31" s="54">
        <f t="shared" si="1"/>
        <v>0</v>
      </c>
    </row>
    <row r="32">
      <c r="A32" s="42">
        <v>45657.0</v>
      </c>
      <c r="B32" s="44" t="s">
        <v>3079</v>
      </c>
      <c r="C32" s="61"/>
      <c r="D32" s="61"/>
      <c r="E32" s="50" t="s">
        <v>3106</v>
      </c>
      <c r="F32" s="52">
        <v>2000.0</v>
      </c>
      <c r="G32" s="54"/>
      <c r="H32" s="54">
        <f t="shared" si="1"/>
        <v>2000</v>
      </c>
    </row>
    <row r="33">
      <c r="A33" s="42">
        <v>45657.0</v>
      </c>
      <c r="B33" s="68"/>
      <c r="C33" s="68"/>
      <c r="D33" s="68"/>
      <c r="E33" s="50" t="s">
        <v>30</v>
      </c>
      <c r="F33" s="54"/>
      <c r="G33" s="52">
        <v>2000.0</v>
      </c>
      <c r="H33" s="54">
        <f t="shared" si="1"/>
        <v>0</v>
      </c>
    </row>
    <row r="34">
      <c r="A34" s="42">
        <v>42308.0</v>
      </c>
      <c r="B34" s="61"/>
      <c r="C34" s="61"/>
      <c r="D34" s="61"/>
      <c r="E34" s="50" t="s">
        <v>3107</v>
      </c>
      <c r="F34" s="52">
        <v>2000.0</v>
      </c>
      <c r="G34" s="54"/>
      <c r="H34" s="54">
        <f t="shared" si="1"/>
        <v>2000</v>
      </c>
    </row>
    <row r="35">
      <c r="A35" s="42">
        <v>42308.0</v>
      </c>
      <c r="B35" s="61"/>
      <c r="C35" s="61"/>
      <c r="D35" s="61"/>
      <c r="E35" s="50" t="s">
        <v>3108</v>
      </c>
      <c r="F35" s="52">
        <v>2000.0</v>
      </c>
      <c r="G35" s="54"/>
      <c r="H35" s="54">
        <f t="shared" si="1"/>
        <v>4000</v>
      </c>
    </row>
    <row r="36">
      <c r="A36" s="42"/>
      <c r="B36" s="44"/>
      <c r="C36" s="44"/>
      <c r="D36" s="61"/>
      <c r="E36" s="50"/>
      <c r="F36" s="52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158500</v>
      </c>
      <c r="G1001" s="181">
        <f t="shared" si="2"/>
        <v>154500</v>
      </c>
      <c r="H1001" s="184">
        <f>F1001-G1001</f>
        <v>4000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46.14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16000</v>
      </c>
      <c r="H1" s="14"/>
    </row>
    <row r="2" ht="21.75" customHeight="1">
      <c r="A2" s="17" t="s">
        <v>2</v>
      </c>
      <c r="D2" s="16" t="s">
        <v>3</v>
      </c>
      <c r="F2" s="18"/>
      <c r="G2" s="353" t="s">
        <v>497</v>
      </c>
      <c r="H2" s="23"/>
    </row>
    <row r="3" ht="22.5" customHeight="1">
      <c r="A3" s="25" t="s">
        <v>7</v>
      </c>
      <c r="B3" s="27" t="s">
        <v>8</v>
      </c>
      <c r="C3" s="28"/>
      <c r="D3" s="29" t="s">
        <v>3109</v>
      </c>
      <c r="F3" s="18"/>
      <c r="G3" s="353" t="s">
        <v>498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3110</v>
      </c>
      <c r="C5" s="44" t="s">
        <v>26</v>
      </c>
      <c r="D5" s="44">
        <v>656565.0</v>
      </c>
      <c r="E5" s="50" t="s">
        <v>3111</v>
      </c>
      <c r="F5" s="222">
        <v>6000.0</v>
      </c>
      <c r="G5" s="222">
        <v>6000.0</v>
      </c>
      <c r="H5" s="228">
        <f>IF(AND(F5="", G5=""), "", F5 - G5)
</f>
        <v>0</v>
      </c>
    </row>
    <row r="6">
      <c r="A6" s="206"/>
      <c r="B6" s="65" t="s">
        <v>3112</v>
      </c>
      <c r="C6" s="61"/>
      <c r="D6" s="61"/>
      <c r="E6" s="50" t="s">
        <v>3113</v>
      </c>
      <c r="F6" s="222">
        <v>10000.0</v>
      </c>
      <c r="G6" s="222">
        <v>10000.0</v>
      </c>
      <c r="H6" s="228">
        <f t="shared" ref="H6:H1000" si="1">IF(AND(F6="", G6=""), "", H5 + F6 - G6)</f>
        <v>0</v>
      </c>
    </row>
    <row r="7">
      <c r="A7" s="206"/>
      <c r="B7" s="65" t="s">
        <v>3114</v>
      </c>
      <c r="C7" s="68"/>
      <c r="D7" s="68"/>
      <c r="E7" s="50" t="s">
        <v>3115</v>
      </c>
      <c r="F7" s="222">
        <v>3000.0</v>
      </c>
      <c r="G7" s="222">
        <v>3000.0</v>
      </c>
      <c r="H7" s="228">
        <f t="shared" si="1"/>
        <v>0</v>
      </c>
    </row>
    <row r="8">
      <c r="A8" s="206"/>
      <c r="B8" s="65" t="s">
        <v>3116</v>
      </c>
      <c r="C8" s="68"/>
      <c r="D8" s="68"/>
      <c r="E8" s="50" t="s">
        <v>3117</v>
      </c>
      <c r="F8" s="222">
        <v>7000.0</v>
      </c>
      <c r="G8" s="222">
        <v>7000.0</v>
      </c>
      <c r="H8" s="228">
        <f t="shared" si="1"/>
        <v>0</v>
      </c>
    </row>
    <row r="9">
      <c r="A9" s="42"/>
      <c r="B9" s="44" t="s">
        <v>3116</v>
      </c>
      <c r="C9" s="68"/>
      <c r="D9" s="68"/>
      <c r="E9" s="50" t="s">
        <v>3118</v>
      </c>
      <c r="F9" s="222">
        <v>16500.0</v>
      </c>
      <c r="G9" s="222">
        <v>16500.0</v>
      </c>
      <c r="H9" s="228">
        <f t="shared" si="1"/>
        <v>0</v>
      </c>
    </row>
    <row r="10">
      <c r="A10" s="42"/>
      <c r="B10" s="44" t="s">
        <v>3119</v>
      </c>
      <c r="C10" s="68"/>
      <c r="D10" s="68"/>
      <c r="E10" s="50" t="s">
        <v>3120</v>
      </c>
      <c r="F10" s="222">
        <v>5000.0</v>
      </c>
      <c r="G10" s="222">
        <v>5000.0</v>
      </c>
      <c r="H10" s="228">
        <f t="shared" si="1"/>
        <v>0</v>
      </c>
    </row>
    <row r="11">
      <c r="A11" s="42"/>
      <c r="B11" s="44" t="s">
        <v>3116</v>
      </c>
      <c r="C11" s="68"/>
      <c r="D11" s="68"/>
      <c r="E11" s="50" t="s">
        <v>3121</v>
      </c>
      <c r="F11" s="222">
        <v>5000.0</v>
      </c>
      <c r="G11" s="222">
        <v>5000.0</v>
      </c>
      <c r="H11" s="228">
        <f t="shared" si="1"/>
        <v>0</v>
      </c>
    </row>
    <row r="12">
      <c r="A12" s="42">
        <v>44998.0</v>
      </c>
      <c r="B12" s="44" t="s">
        <v>3122</v>
      </c>
      <c r="C12" s="44" t="s">
        <v>26</v>
      </c>
      <c r="D12" s="61"/>
      <c r="E12" s="50" t="s">
        <v>3123</v>
      </c>
      <c r="F12" s="222">
        <v>6000.0</v>
      </c>
      <c r="G12" s="222"/>
      <c r="H12" s="228">
        <f t="shared" si="1"/>
        <v>6000</v>
      </c>
    </row>
    <row r="13">
      <c r="A13" s="42">
        <v>45006.0</v>
      </c>
      <c r="B13" s="68"/>
      <c r="C13" s="61"/>
      <c r="D13" s="61"/>
      <c r="E13" s="50" t="s">
        <v>30</v>
      </c>
      <c r="F13" s="222"/>
      <c r="G13" s="222">
        <v>6000.0</v>
      </c>
      <c r="H13" s="228">
        <f t="shared" si="1"/>
        <v>0</v>
      </c>
    </row>
    <row r="14">
      <c r="A14" s="42">
        <v>45027.0</v>
      </c>
      <c r="B14" s="44" t="s">
        <v>3124</v>
      </c>
      <c r="C14" s="61"/>
      <c r="D14" s="61"/>
      <c r="E14" s="50" t="s">
        <v>3125</v>
      </c>
      <c r="F14" s="222">
        <v>6000.0</v>
      </c>
      <c r="G14" s="222">
        <v>5000.0</v>
      </c>
      <c r="H14" s="228">
        <f t="shared" si="1"/>
        <v>1000</v>
      </c>
    </row>
    <row r="15">
      <c r="A15" s="42">
        <v>45054.0</v>
      </c>
      <c r="B15" s="44" t="s">
        <v>3126</v>
      </c>
      <c r="C15" s="61"/>
      <c r="D15" s="61"/>
      <c r="E15" s="50" t="s">
        <v>3127</v>
      </c>
      <c r="F15" s="222">
        <v>6000.0</v>
      </c>
      <c r="G15" s="222"/>
      <c r="H15" s="228">
        <f t="shared" si="1"/>
        <v>7000</v>
      </c>
    </row>
    <row r="16">
      <c r="A16" s="42">
        <v>45068.0</v>
      </c>
      <c r="B16" s="61"/>
      <c r="C16" s="61"/>
      <c r="D16" s="61"/>
      <c r="E16" s="50" t="s">
        <v>30</v>
      </c>
      <c r="F16" s="222"/>
      <c r="G16" s="222">
        <v>7000.0</v>
      </c>
      <c r="H16" s="228">
        <f t="shared" si="1"/>
        <v>0</v>
      </c>
    </row>
    <row r="17">
      <c r="A17" s="42">
        <v>45094.0</v>
      </c>
      <c r="B17" s="44" t="s">
        <v>3128</v>
      </c>
      <c r="C17" s="44" t="s">
        <v>26</v>
      </c>
      <c r="D17" s="68"/>
      <c r="E17" s="50" t="s">
        <v>3129</v>
      </c>
      <c r="F17" s="222">
        <v>6000.0</v>
      </c>
      <c r="G17" s="222"/>
      <c r="H17" s="228">
        <f t="shared" si="1"/>
        <v>6000</v>
      </c>
    </row>
    <row r="18">
      <c r="A18" s="42">
        <v>45119.0</v>
      </c>
      <c r="B18" s="44" t="s">
        <v>3130</v>
      </c>
      <c r="C18" s="44" t="s">
        <v>26</v>
      </c>
      <c r="D18" s="61"/>
      <c r="E18" s="50" t="s">
        <v>3131</v>
      </c>
      <c r="F18" s="222">
        <v>6000.0</v>
      </c>
      <c r="G18" s="228"/>
      <c r="H18" s="228">
        <f t="shared" si="1"/>
        <v>12000</v>
      </c>
    </row>
    <row r="19">
      <c r="A19" s="233">
        <v>45211.0</v>
      </c>
      <c r="B19" s="68"/>
      <c r="C19" s="68"/>
      <c r="D19" s="68"/>
      <c r="E19" s="50" t="s">
        <v>30</v>
      </c>
      <c r="F19" s="228"/>
      <c r="G19" s="222">
        <v>12000.0</v>
      </c>
      <c r="H19" s="228">
        <f t="shared" si="1"/>
        <v>0</v>
      </c>
    </row>
    <row r="20">
      <c r="A20" s="42">
        <v>45278.0</v>
      </c>
      <c r="B20" s="44" t="s">
        <v>3132</v>
      </c>
      <c r="C20" s="44" t="s">
        <v>26</v>
      </c>
      <c r="D20" s="61"/>
      <c r="E20" s="50" t="s">
        <v>3133</v>
      </c>
      <c r="F20" s="222">
        <v>6000.0</v>
      </c>
      <c r="G20" s="228"/>
      <c r="H20" s="228">
        <f t="shared" si="1"/>
        <v>6000</v>
      </c>
    </row>
    <row r="21">
      <c r="A21" s="42">
        <v>45334.0</v>
      </c>
      <c r="B21" s="44" t="s">
        <v>3134</v>
      </c>
      <c r="C21" s="44" t="s">
        <v>26</v>
      </c>
      <c r="D21" s="61"/>
      <c r="E21" s="50" t="s">
        <v>3135</v>
      </c>
      <c r="F21" s="222">
        <v>6000.0</v>
      </c>
      <c r="G21" s="228"/>
      <c r="H21" s="228">
        <f t="shared" si="1"/>
        <v>12000</v>
      </c>
    </row>
    <row r="22">
      <c r="A22" s="42">
        <v>45335.0</v>
      </c>
      <c r="B22" s="61"/>
      <c r="C22" s="61"/>
      <c r="D22" s="61"/>
      <c r="E22" s="50" t="s">
        <v>30</v>
      </c>
      <c r="F22" s="228"/>
      <c r="G22" s="222">
        <v>12000.0</v>
      </c>
      <c r="H22" s="228">
        <f t="shared" si="1"/>
        <v>0</v>
      </c>
    </row>
    <row r="23">
      <c r="A23" s="42">
        <v>45490.0</v>
      </c>
      <c r="B23" s="44" t="s">
        <v>3136</v>
      </c>
      <c r="C23" s="44" t="s">
        <v>26</v>
      </c>
      <c r="D23" s="68"/>
      <c r="E23" s="50" t="s">
        <v>3137</v>
      </c>
      <c r="F23" s="222">
        <v>6000.0</v>
      </c>
      <c r="G23" s="228"/>
      <c r="H23" s="228">
        <f t="shared" si="1"/>
        <v>6000</v>
      </c>
    </row>
    <row r="24">
      <c r="A24" s="42"/>
      <c r="B24" s="44" t="s">
        <v>3138</v>
      </c>
      <c r="C24" s="61"/>
      <c r="D24" s="61"/>
      <c r="E24" s="50" t="s">
        <v>3139</v>
      </c>
      <c r="F24" s="222">
        <v>1000.0</v>
      </c>
      <c r="G24" s="228"/>
      <c r="H24" s="228">
        <f t="shared" si="1"/>
        <v>7000</v>
      </c>
    </row>
    <row r="25">
      <c r="A25" s="42">
        <v>45516.0</v>
      </c>
      <c r="B25" s="44"/>
      <c r="C25" s="68"/>
      <c r="D25" s="68"/>
      <c r="E25" s="50" t="s">
        <v>30</v>
      </c>
      <c r="F25" s="228"/>
      <c r="G25" s="222">
        <v>7000.0</v>
      </c>
      <c r="H25" s="228">
        <f t="shared" si="1"/>
        <v>0</v>
      </c>
    </row>
    <row r="26">
      <c r="A26" s="42">
        <v>45622.0</v>
      </c>
      <c r="B26" s="44" t="s">
        <v>3140</v>
      </c>
      <c r="C26" s="44" t="s">
        <v>26</v>
      </c>
      <c r="D26" s="61"/>
      <c r="E26" s="50" t="s">
        <v>3141</v>
      </c>
      <c r="F26" s="222">
        <v>6000.0</v>
      </c>
      <c r="G26" s="228"/>
      <c r="H26" s="228">
        <f t="shared" si="1"/>
        <v>6000</v>
      </c>
    </row>
    <row r="27">
      <c r="A27" s="42">
        <v>45622.0</v>
      </c>
      <c r="B27" s="44" t="s">
        <v>3142</v>
      </c>
      <c r="C27" s="44" t="s">
        <v>26</v>
      </c>
      <c r="D27" s="61"/>
      <c r="E27" s="50" t="s">
        <v>3143</v>
      </c>
      <c r="F27" s="222">
        <v>6000.0</v>
      </c>
      <c r="G27" s="228"/>
      <c r="H27" s="228">
        <f t="shared" si="1"/>
        <v>12000</v>
      </c>
    </row>
    <row r="28">
      <c r="A28" s="42">
        <v>45622.0</v>
      </c>
      <c r="B28" s="44" t="s">
        <v>3144</v>
      </c>
      <c r="C28" s="44" t="s">
        <v>26</v>
      </c>
      <c r="D28" s="61"/>
      <c r="E28" s="50" t="s">
        <v>3145</v>
      </c>
      <c r="F28" s="222">
        <v>6000.0</v>
      </c>
      <c r="G28" s="228"/>
      <c r="H28" s="228">
        <f t="shared" si="1"/>
        <v>18000</v>
      </c>
    </row>
    <row r="29">
      <c r="A29" s="42">
        <v>45622.0</v>
      </c>
      <c r="B29" s="44" t="s">
        <v>3146</v>
      </c>
      <c r="C29" s="44" t="s">
        <v>26</v>
      </c>
      <c r="D29" s="68"/>
      <c r="E29" s="50" t="s">
        <v>3147</v>
      </c>
      <c r="F29" s="222">
        <v>6000.0</v>
      </c>
      <c r="G29" s="228"/>
      <c r="H29" s="228">
        <f t="shared" si="1"/>
        <v>24000</v>
      </c>
    </row>
    <row r="30">
      <c r="A30" s="42">
        <v>45622.0</v>
      </c>
      <c r="B30" s="44" t="s">
        <v>3148</v>
      </c>
      <c r="C30" s="44" t="s">
        <v>26</v>
      </c>
      <c r="D30" s="61"/>
      <c r="E30" s="50" t="s">
        <v>3149</v>
      </c>
      <c r="F30" s="222">
        <v>6000.0</v>
      </c>
      <c r="G30" s="228"/>
      <c r="H30" s="228">
        <f t="shared" si="1"/>
        <v>30000</v>
      </c>
    </row>
    <row r="31">
      <c r="A31" s="42">
        <v>45640.0</v>
      </c>
      <c r="B31" s="68"/>
      <c r="C31" s="68"/>
      <c r="D31" s="68"/>
      <c r="E31" s="50" t="s">
        <v>30</v>
      </c>
      <c r="F31" s="228"/>
      <c r="G31" s="222">
        <v>30000.0</v>
      </c>
      <c r="H31" s="228">
        <f t="shared" si="1"/>
        <v>0</v>
      </c>
    </row>
    <row r="32">
      <c r="A32" s="42">
        <v>45733.0</v>
      </c>
      <c r="B32" s="44" t="s">
        <v>3150</v>
      </c>
      <c r="C32" s="44" t="s">
        <v>26</v>
      </c>
      <c r="D32" s="61"/>
      <c r="E32" s="50" t="s">
        <v>3151</v>
      </c>
      <c r="F32" s="222">
        <v>6000.0</v>
      </c>
      <c r="G32" s="228"/>
      <c r="H32" s="228">
        <f t="shared" si="1"/>
        <v>6000</v>
      </c>
    </row>
    <row r="33">
      <c r="A33" s="42">
        <v>45733.0</v>
      </c>
      <c r="B33" s="44" t="s">
        <v>3152</v>
      </c>
      <c r="C33" s="44" t="s">
        <v>26</v>
      </c>
      <c r="D33" s="68"/>
      <c r="E33" s="50" t="s">
        <v>3153</v>
      </c>
      <c r="F33" s="222">
        <v>6000.0</v>
      </c>
      <c r="G33" s="228"/>
      <c r="H33" s="228">
        <f t="shared" si="1"/>
        <v>12000</v>
      </c>
    </row>
    <row r="34">
      <c r="A34" s="42">
        <v>45733.0</v>
      </c>
      <c r="B34" s="44" t="s">
        <v>3154</v>
      </c>
      <c r="C34" s="44" t="s">
        <v>26</v>
      </c>
      <c r="D34" s="61"/>
      <c r="E34" s="50" t="s">
        <v>3155</v>
      </c>
      <c r="F34" s="222">
        <v>6000.0</v>
      </c>
      <c r="G34" s="228"/>
      <c r="H34" s="228">
        <f t="shared" si="1"/>
        <v>18000</v>
      </c>
    </row>
    <row r="35">
      <c r="A35" s="42">
        <v>45735.0</v>
      </c>
      <c r="B35" s="61"/>
      <c r="C35" s="61"/>
      <c r="D35" s="61"/>
      <c r="E35" s="50" t="s">
        <v>30</v>
      </c>
      <c r="F35" s="228"/>
      <c r="G35" s="222">
        <v>30000.0</v>
      </c>
      <c r="H35" s="228">
        <f t="shared" si="1"/>
        <v>-12000</v>
      </c>
    </row>
    <row r="36">
      <c r="A36" s="42">
        <v>45735.0</v>
      </c>
      <c r="B36" s="44" t="s">
        <v>3150</v>
      </c>
      <c r="C36" s="44" t="s">
        <v>26</v>
      </c>
      <c r="D36" s="61"/>
      <c r="E36" s="50" t="s">
        <v>3156</v>
      </c>
      <c r="F36" s="222">
        <v>6000.0</v>
      </c>
      <c r="G36" s="228"/>
      <c r="H36" s="228">
        <f t="shared" si="1"/>
        <v>-6000</v>
      </c>
    </row>
    <row r="37">
      <c r="A37" s="42">
        <v>45764.0</v>
      </c>
      <c r="B37" s="44" t="s">
        <v>3157</v>
      </c>
      <c r="C37" s="44" t="s">
        <v>26</v>
      </c>
      <c r="D37" s="44">
        <v>808862.0</v>
      </c>
      <c r="E37" s="50" t="s">
        <v>3158</v>
      </c>
      <c r="F37" s="222">
        <v>6000.0</v>
      </c>
      <c r="G37" s="228"/>
      <c r="H37" s="228">
        <f t="shared" si="1"/>
        <v>0</v>
      </c>
    </row>
    <row r="38">
      <c r="A38" s="42">
        <v>45828.0</v>
      </c>
      <c r="B38" s="44" t="s">
        <v>3159</v>
      </c>
      <c r="C38" s="44" t="s">
        <v>26</v>
      </c>
      <c r="D38" s="61"/>
      <c r="E38" s="50" t="s">
        <v>3160</v>
      </c>
      <c r="F38" s="222">
        <v>6000.0</v>
      </c>
      <c r="G38" s="228"/>
      <c r="H38" s="228">
        <f t="shared" si="1"/>
        <v>6000</v>
      </c>
    </row>
    <row r="39">
      <c r="A39" s="42">
        <v>46086.0</v>
      </c>
      <c r="B39" s="44" t="s">
        <v>3161</v>
      </c>
      <c r="C39" s="44" t="s">
        <v>26</v>
      </c>
      <c r="D39" s="44">
        <v>870705.0</v>
      </c>
      <c r="E39" s="50" t="s">
        <v>3162</v>
      </c>
      <c r="F39" s="222">
        <v>6000.0</v>
      </c>
      <c r="G39" s="228"/>
      <c r="H39" s="228">
        <f t="shared" si="1"/>
        <v>12000</v>
      </c>
    </row>
    <row r="40">
      <c r="A40" s="99">
        <v>46133.0</v>
      </c>
      <c r="B40" s="100" t="s">
        <v>3157</v>
      </c>
      <c r="C40" s="100" t="s">
        <v>25</v>
      </c>
      <c r="D40" s="100">
        <v>808862.0</v>
      </c>
      <c r="E40" s="101" t="s">
        <v>3158</v>
      </c>
      <c r="F40" s="354">
        <v>8000.0</v>
      </c>
      <c r="G40" s="355"/>
      <c r="H40" s="355">
        <f t="shared" si="1"/>
        <v>20000</v>
      </c>
    </row>
    <row r="41">
      <c r="A41" s="42">
        <v>46134.0</v>
      </c>
      <c r="B41" s="44" t="s">
        <v>3163</v>
      </c>
      <c r="C41" s="44" t="s">
        <v>25</v>
      </c>
      <c r="D41" s="44">
        <v>810951.0</v>
      </c>
      <c r="E41" s="50" t="s">
        <v>3164</v>
      </c>
      <c r="F41" s="222">
        <v>10000.0</v>
      </c>
      <c r="G41" s="228"/>
      <c r="H41" s="228">
        <f t="shared" si="1"/>
        <v>30000</v>
      </c>
    </row>
    <row r="42">
      <c r="A42" s="42">
        <v>46135.0</v>
      </c>
      <c r="B42" s="44" t="s">
        <v>3165</v>
      </c>
      <c r="C42" s="44" t="s">
        <v>26</v>
      </c>
      <c r="D42" s="44">
        <v>878110.0</v>
      </c>
      <c r="E42" s="50" t="s">
        <v>3166</v>
      </c>
      <c r="F42" s="222">
        <v>6000.0</v>
      </c>
      <c r="G42" s="228"/>
      <c r="H42" s="228">
        <f t="shared" si="1"/>
        <v>36000</v>
      </c>
    </row>
    <row r="43">
      <c r="A43" s="42">
        <v>46135.0</v>
      </c>
      <c r="B43" s="356"/>
      <c r="C43" s="61"/>
      <c r="D43" s="61"/>
      <c r="E43" s="50" t="s">
        <v>30</v>
      </c>
      <c r="F43" s="228"/>
      <c r="G43" s="222">
        <v>36000.0</v>
      </c>
      <c r="H43" s="228">
        <f t="shared" si="1"/>
        <v>0</v>
      </c>
    </row>
    <row r="44">
      <c r="A44" s="42">
        <v>46162.0</v>
      </c>
      <c r="B44" s="44" t="s">
        <v>3167</v>
      </c>
      <c r="C44" s="44" t="s">
        <v>26</v>
      </c>
      <c r="D44" s="44">
        <v>884147.0</v>
      </c>
      <c r="E44" s="50" t="s">
        <v>3168</v>
      </c>
      <c r="F44" s="222">
        <v>6000.0</v>
      </c>
      <c r="G44" s="228"/>
      <c r="H44" s="228">
        <f t="shared" si="1"/>
        <v>6000</v>
      </c>
    </row>
    <row r="45">
      <c r="A45" s="42">
        <v>46188.0</v>
      </c>
      <c r="B45" s="44" t="s">
        <v>3130</v>
      </c>
      <c r="C45" s="44" t="s">
        <v>25</v>
      </c>
      <c r="D45" s="44">
        <v>719622.0</v>
      </c>
      <c r="E45" s="50" t="s">
        <v>3131</v>
      </c>
      <c r="F45" s="222">
        <v>10000.0</v>
      </c>
      <c r="G45" s="228"/>
      <c r="H45" s="228">
        <f t="shared" si="1"/>
        <v>16000</v>
      </c>
    </row>
    <row r="46">
      <c r="A46" s="42">
        <v>46188.0</v>
      </c>
      <c r="B46" s="68"/>
      <c r="C46" s="61"/>
      <c r="D46" s="61"/>
      <c r="E46" s="50" t="s">
        <v>30</v>
      </c>
      <c r="F46" s="228"/>
      <c r="G46" s="222">
        <v>16000.0</v>
      </c>
      <c r="H46" s="228">
        <f t="shared" si="1"/>
        <v>0</v>
      </c>
    </row>
    <row r="47">
      <c r="A47" s="42">
        <v>46213.0</v>
      </c>
      <c r="B47" s="44" t="s">
        <v>3169</v>
      </c>
      <c r="C47" s="44" t="s">
        <v>26</v>
      </c>
      <c r="D47" s="61"/>
      <c r="E47" s="50" t="s">
        <v>3170</v>
      </c>
      <c r="F47" s="222">
        <v>6000.0</v>
      </c>
      <c r="G47" s="228"/>
      <c r="H47" s="228">
        <f t="shared" si="1"/>
        <v>6000</v>
      </c>
    </row>
    <row r="48">
      <c r="A48" s="42">
        <v>46267.0</v>
      </c>
      <c r="B48" s="44" t="s">
        <v>3167</v>
      </c>
      <c r="C48" s="44" t="s">
        <v>25</v>
      </c>
      <c r="D48" s="44">
        <v>884147.0</v>
      </c>
      <c r="E48" s="50" t="s">
        <v>3168</v>
      </c>
      <c r="F48" s="222">
        <v>10000.0</v>
      </c>
      <c r="G48" s="228"/>
      <c r="H48" s="228">
        <f t="shared" si="1"/>
        <v>16000</v>
      </c>
    </row>
    <row r="49">
      <c r="A49" s="114"/>
      <c r="B49" s="68"/>
      <c r="C49" s="61"/>
      <c r="D49" s="61"/>
      <c r="E49" s="115"/>
      <c r="F49" s="228"/>
      <c r="G49" s="228"/>
      <c r="H49" s="228" t="str">
        <f t="shared" si="1"/>
        <v/>
      </c>
    </row>
    <row r="50">
      <c r="A50" s="114"/>
      <c r="B50" s="68"/>
      <c r="C50" s="61"/>
      <c r="D50" s="61"/>
      <c r="E50" s="115"/>
      <c r="F50" s="228"/>
      <c r="G50" s="228"/>
      <c r="H50" s="228" t="str">
        <f t="shared" si="1"/>
        <v/>
      </c>
    </row>
    <row r="51">
      <c r="A51" s="114"/>
      <c r="B51" s="61"/>
      <c r="C51" s="61"/>
      <c r="D51" s="61"/>
      <c r="E51" s="115"/>
      <c r="F51" s="228"/>
      <c r="G51" s="228"/>
      <c r="H51" s="228" t="str">
        <f t="shared" si="1"/>
        <v/>
      </c>
    </row>
    <row r="52">
      <c r="A52" s="42"/>
      <c r="B52" s="61"/>
      <c r="C52" s="61"/>
      <c r="D52" s="61"/>
      <c r="E52" s="115"/>
      <c r="F52" s="228"/>
      <c r="G52" s="228"/>
      <c r="H52" s="228" t="str">
        <f t="shared" si="1"/>
        <v/>
      </c>
    </row>
    <row r="53">
      <c r="A53" s="42"/>
      <c r="B53" s="61"/>
      <c r="C53" s="61"/>
      <c r="D53" s="61"/>
      <c r="E53" s="115"/>
      <c r="F53" s="228"/>
      <c r="G53" s="228"/>
      <c r="H53" s="228" t="str">
        <f t="shared" si="1"/>
        <v/>
      </c>
    </row>
    <row r="54">
      <c r="A54" s="114"/>
      <c r="B54" s="68"/>
      <c r="C54" s="61"/>
      <c r="D54" s="61"/>
      <c r="E54" s="115"/>
      <c r="F54" s="228"/>
      <c r="G54" s="228"/>
      <c r="H54" s="228" t="str">
        <f t="shared" si="1"/>
        <v/>
      </c>
    </row>
    <row r="55">
      <c r="A55" s="114"/>
      <c r="B55" s="68"/>
      <c r="C55" s="61"/>
      <c r="D55" s="61"/>
      <c r="E55" s="115"/>
      <c r="F55" s="228"/>
      <c r="G55" s="228"/>
      <c r="H55" s="228" t="str">
        <f t="shared" si="1"/>
        <v/>
      </c>
    </row>
    <row r="56">
      <c r="A56" s="114"/>
      <c r="B56" s="68"/>
      <c r="C56" s="61"/>
      <c r="D56" s="61"/>
      <c r="E56" s="115"/>
      <c r="F56" s="228"/>
      <c r="G56" s="228"/>
      <c r="H56" s="228" t="str">
        <f t="shared" si="1"/>
        <v/>
      </c>
    </row>
    <row r="57">
      <c r="A57" s="114"/>
      <c r="B57" s="68"/>
      <c r="C57" s="61"/>
      <c r="D57" s="61"/>
      <c r="E57" s="115"/>
      <c r="F57" s="228"/>
      <c r="G57" s="228"/>
      <c r="H57" s="228" t="str">
        <f t="shared" si="1"/>
        <v/>
      </c>
    </row>
    <row r="58">
      <c r="A58" s="114"/>
      <c r="B58" s="68"/>
      <c r="C58" s="61"/>
      <c r="D58" s="61"/>
      <c r="E58" s="115"/>
      <c r="F58" s="228"/>
      <c r="G58" s="228"/>
      <c r="H58" s="228" t="str">
        <f t="shared" si="1"/>
        <v/>
      </c>
    </row>
    <row r="59">
      <c r="A59" s="42"/>
      <c r="B59" s="61"/>
      <c r="C59" s="61"/>
      <c r="D59" s="61"/>
      <c r="E59" s="115"/>
      <c r="F59" s="228"/>
      <c r="G59" s="228"/>
      <c r="H59" s="228" t="str">
        <f t="shared" si="1"/>
        <v/>
      </c>
    </row>
    <row r="60">
      <c r="A60" s="114"/>
      <c r="B60" s="68"/>
      <c r="C60" s="61"/>
      <c r="D60" s="61"/>
      <c r="E60" s="115"/>
      <c r="F60" s="228"/>
      <c r="G60" s="228"/>
      <c r="H60" s="228" t="str">
        <f t="shared" si="1"/>
        <v/>
      </c>
    </row>
    <row r="61">
      <c r="A61" s="114"/>
      <c r="B61" s="68"/>
      <c r="C61" s="61"/>
      <c r="D61" s="61"/>
      <c r="E61" s="115"/>
      <c r="F61" s="228"/>
      <c r="G61" s="228"/>
      <c r="H61" s="228" t="str">
        <f t="shared" si="1"/>
        <v/>
      </c>
    </row>
    <row r="62">
      <c r="A62" s="114"/>
      <c r="B62" s="68"/>
      <c r="C62" s="61"/>
      <c r="D62" s="61"/>
      <c r="E62" s="115"/>
      <c r="F62" s="228"/>
      <c r="G62" s="228"/>
      <c r="H62" s="228" t="str">
        <f t="shared" si="1"/>
        <v/>
      </c>
    </row>
    <row r="63">
      <c r="A63" s="114"/>
      <c r="B63" s="68"/>
      <c r="C63" s="61"/>
      <c r="D63" s="61"/>
      <c r="E63" s="115"/>
      <c r="F63" s="228"/>
      <c r="G63" s="228"/>
      <c r="H63" s="228" t="str">
        <f t="shared" si="1"/>
        <v/>
      </c>
    </row>
    <row r="64">
      <c r="A64" s="114"/>
      <c r="B64" s="68"/>
      <c r="C64" s="61"/>
      <c r="D64" s="61"/>
      <c r="E64" s="115"/>
      <c r="F64" s="228"/>
      <c r="G64" s="228"/>
      <c r="H64" s="228" t="str">
        <f t="shared" si="1"/>
        <v/>
      </c>
    </row>
    <row r="65">
      <c r="A65" s="114"/>
      <c r="B65" s="61"/>
      <c r="C65" s="61"/>
      <c r="D65" s="61"/>
      <c r="E65" s="115"/>
      <c r="F65" s="228"/>
      <c r="G65" s="228"/>
      <c r="H65" s="228" t="str">
        <f t="shared" si="1"/>
        <v/>
      </c>
    </row>
    <row r="66">
      <c r="A66" s="114"/>
      <c r="B66" s="68"/>
      <c r="C66" s="61"/>
      <c r="D66" s="61"/>
      <c r="E66" s="115"/>
      <c r="F66" s="228"/>
      <c r="G66" s="228"/>
      <c r="H66" s="228" t="str">
        <f t="shared" si="1"/>
        <v/>
      </c>
    </row>
    <row r="67">
      <c r="A67" s="114"/>
      <c r="B67" s="68"/>
      <c r="C67" s="61"/>
      <c r="D67" s="61"/>
      <c r="E67" s="115"/>
      <c r="F67" s="228"/>
      <c r="G67" s="228"/>
      <c r="H67" s="228" t="str">
        <f t="shared" si="1"/>
        <v/>
      </c>
    </row>
    <row r="68">
      <c r="A68" s="114"/>
      <c r="B68" s="68"/>
      <c r="C68" s="61"/>
      <c r="D68" s="61"/>
      <c r="E68" s="115"/>
      <c r="F68" s="228"/>
      <c r="G68" s="228"/>
      <c r="H68" s="228" t="str">
        <f t="shared" si="1"/>
        <v/>
      </c>
    </row>
    <row r="69">
      <c r="A69" s="114"/>
      <c r="B69" s="61"/>
      <c r="C69" s="61"/>
      <c r="D69" s="61"/>
      <c r="E69" s="115"/>
      <c r="F69" s="228"/>
      <c r="G69" s="228"/>
      <c r="H69" s="228" t="str">
        <f t="shared" si="1"/>
        <v/>
      </c>
    </row>
    <row r="70">
      <c r="A70" s="114"/>
      <c r="B70" s="68"/>
      <c r="C70" s="61"/>
      <c r="D70" s="61"/>
      <c r="E70" s="115"/>
      <c r="F70" s="228"/>
      <c r="G70" s="228"/>
      <c r="H70" s="228" t="str">
        <f t="shared" si="1"/>
        <v/>
      </c>
    </row>
    <row r="71">
      <c r="A71" s="114"/>
      <c r="B71" s="68"/>
      <c r="C71" s="61"/>
      <c r="D71" s="61"/>
      <c r="E71" s="115"/>
      <c r="F71" s="228"/>
      <c r="G71" s="228"/>
      <c r="H71" s="228" t="str">
        <f t="shared" si="1"/>
        <v/>
      </c>
    </row>
    <row r="72">
      <c r="A72" s="114"/>
      <c r="B72" s="68"/>
      <c r="C72" s="61"/>
      <c r="D72" s="61"/>
      <c r="E72" s="115"/>
      <c r="F72" s="228"/>
      <c r="G72" s="228"/>
      <c r="H72" s="228" t="str">
        <f t="shared" si="1"/>
        <v/>
      </c>
    </row>
    <row r="73">
      <c r="A73" s="114"/>
      <c r="B73" s="68"/>
      <c r="C73" s="61"/>
      <c r="D73" s="61"/>
      <c r="E73" s="115"/>
      <c r="F73" s="228"/>
      <c r="G73" s="228"/>
      <c r="H73" s="228" t="str">
        <f t="shared" si="1"/>
        <v/>
      </c>
    </row>
    <row r="74">
      <c r="A74" s="42"/>
      <c r="B74" s="61"/>
      <c r="C74" s="61"/>
      <c r="D74" s="61"/>
      <c r="E74" s="115"/>
      <c r="F74" s="228"/>
      <c r="G74" s="228"/>
      <c r="H74" s="228" t="str">
        <f t="shared" si="1"/>
        <v/>
      </c>
    </row>
    <row r="75">
      <c r="A75" s="114"/>
      <c r="B75" s="68"/>
      <c r="C75" s="61"/>
      <c r="D75" s="61"/>
      <c r="E75" s="115"/>
      <c r="F75" s="228"/>
      <c r="G75" s="228"/>
      <c r="H75" s="228" t="str">
        <f t="shared" si="1"/>
        <v/>
      </c>
    </row>
    <row r="76">
      <c r="A76" s="114"/>
      <c r="B76" s="68"/>
      <c r="C76" s="61"/>
      <c r="D76" s="61"/>
      <c r="E76" s="115"/>
      <c r="F76" s="228"/>
      <c r="G76" s="228"/>
      <c r="H76" s="228" t="str">
        <f t="shared" si="1"/>
        <v/>
      </c>
    </row>
    <row r="77">
      <c r="A77" s="114"/>
      <c r="B77" s="68"/>
      <c r="C77" s="61"/>
      <c r="D77" s="61"/>
      <c r="E77" s="115"/>
      <c r="F77" s="228"/>
      <c r="G77" s="228"/>
      <c r="H77" s="228" t="str">
        <f t="shared" si="1"/>
        <v/>
      </c>
    </row>
    <row r="78">
      <c r="A78" s="114"/>
      <c r="B78" s="68"/>
      <c r="C78" s="61"/>
      <c r="D78" s="61"/>
      <c r="E78" s="115"/>
      <c r="F78" s="228"/>
      <c r="G78" s="228"/>
      <c r="H78" s="228" t="str">
        <f t="shared" si="1"/>
        <v/>
      </c>
    </row>
    <row r="79">
      <c r="A79" s="114"/>
      <c r="B79" s="68"/>
      <c r="C79" s="61"/>
      <c r="D79" s="61"/>
      <c r="E79" s="115"/>
      <c r="F79" s="228"/>
      <c r="G79" s="228"/>
      <c r="H79" s="228" t="str">
        <f t="shared" si="1"/>
        <v/>
      </c>
    </row>
    <row r="80">
      <c r="A80" s="114"/>
      <c r="B80" s="68"/>
      <c r="C80" s="61"/>
      <c r="D80" s="61"/>
      <c r="E80" s="115"/>
      <c r="F80" s="228"/>
      <c r="G80" s="228"/>
      <c r="H80" s="228" t="str">
        <f t="shared" si="1"/>
        <v/>
      </c>
    </row>
    <row r="81">
      <c r="A81" s="42"/>
      <c r="B81" s="61"/>
      <c r="C81" s="61"/>
      <c r="D81" s="61"/>
      <c r="E81" s="115"/>
      <c r="F81" s="228"/>
      <c r="G81" s="228"/>
      <c r="H81" s="228" t="str">
        <f t="shared" si="1"/>
        <v/>
      </c>
    </row>
    <row r="82">
      <c r="A82" s="42"/>
      <c r="B82" s="61"/>
      <c r="C82" s="61"/>
      <c r="D82" s="61"/>
      <c r="E82" s="115"/>
      <c r="F82" s="228"/>
      <c r="G82" s="228"/>
      <c r="H82" s="228" t="str">
        <f t="shared" si="1"/>
        <v/>
      </c>
    </row>
    <row r="83">
      <c r="A83" s="114"/>
      <c r="B83" s="68"/>
      <c r="C83" s="61"/>
      <c r="D83" s="61"/>
      <c r="E83" s="115"/>
      <c r="F83" s="228"/>
      <c r="G83" s="228"/>
      <c r="H83" s="228" t="str">
        <f t="shared" si="1"/>
        <v/>
      </c>
    </row>
    <row r="84">
      <c r="A84" s="114"/>
      <c r="B84" s="68"/>
      <c r="C84" s="61"/>
      <c r="D84" s="61"/>
      <c r="E84" s="115"/>
      <c r="F84" s="228"/>
      <c r="G84" s="228"/>
      <c r="H84" s="228" t="str">
        <f t="shared" si="1"/>
        <v/>
      </c>
    </row>
    <row r="85">
      <c r="A85" s="114"/>
      <c r="B85" s="68"/>
      <c r="C85" s="61"/>
      <c r="D85" s="61"/>
      <c r="E85" s="115"/>
      <c r="F85" s="228"/>
      <c r="G85" s="228"/>
      <c r="H85" s="228" t="str">
        <f t="shared" si="1"/>
        <v/>
      </c>
    </row>
    <row r="86">
      <c r="A86" s="114"/>
      <c r="B86" s="68"/>
      <c r="C86" s="61"/>
      <c r="D86" s="61"/>
      <c r="E86" s="115"/>
      <c r="F86" s="228"/>
      <c r="G86" s="228"/>
      <c r="H86" s="228" t="str">
        <f t="shared" si="1"/>
        <v/>
      </c>
    </row>
    <row r="87">
      <c r="A87" s="114"/>
      <c r="B87" s="68"/>
      <c r="C87" s="61"/>
      <c r="D87" s="61"/>
      <c r="E87" s="115"/>
      <c r="F87" s="228"/>
      <c r="G87" s="228"/>
      <c r="H87" s="228" t="str">
        <f t="shared" si="1"/>
        <v/>
      </c>
    </row>
    <row r="88">
      <c r="A88" s="114"/>
      <c r="B88" s="68"/>
      <c r="C88" s="61"/>
      <c r="D88" s="61"/>
      <c r="E88" s="115"/>
      <c r="F88" s="228"/>
      <c r="G88" s="228"/>
      <c r="H88" s="228" t="str">
        <f t="shared" si="1"/>
        <v/>
      </c>
    </row>
    <row r="89">
      <c r="A89" s="114"/>
      <c r="B89" s="68"/>
      <c r="C89" s="61"/>
      <c r="D89" s="61"/>
      <c r="E89" s="115"/>
      <c r="F89" s="228"/>
      <c r="G89" s="228"/>
      <c r="H89" s="228" t="str">
        <f t="shared" si="1"/>
        <v/>
      </c>
    </row>
    <row r="90">
      <c r="A90" s="114"/>
      <c r="B90" s="68"/>
      <c r="C90" s="61"/>
      <c r="D90" s="61"/>
      <c r="E90" s="115"/>
      <c r="F90" s="228"/>
      <c r="G90" s="228"/>
      <c r="H90" s="228" t="str">
        <f t="shared" si="1"/>
        <v/>
      </c>
    </row>
    <row r="91">
      <c r="A91" s="114"/>
      <c r="B91" s="68"/>
      <c r="C91" s="61"/>
      <c r="D91" s="61"/>
      <c r="E91" s="115"/>
      <c r="F91" s="228"/>
      <c r="G91" s="228"/>
      <c r="H91" s="228" t="str">
        <f t="shared" si="1"/>
        <v/>
      </c>
    </row>
    <row r="92">
      <c r="A92" s="114"/>
      <c r="B92" s="68"/>
      <c r="C92" s="61"/>
      <c r="D92" s="61"/>
      <c r="E92" s="115"/>
      <c r="F92" s="228"/>
      <c r="G92" s="228"/>
      <c r="H92" s="228" t="str">
        <f t="shared" si="1"/>
        <v/>
      </c>
    </row>
    <row r="93">
      <c r="A93" s="114"/>
      <c r="B93" s="68"/>
      <c r="C93" s="61"/>
      <c r="D93" s="61"/>
      <c r="E93" s="115"/>
      <c r="F93" s="228"/>
      <c r="G93" s="228"/>
      <c r="H93" s="228" t="str">
        <f t="shared" si="1"/>
        <v/>
      </c>
    </row>
    <row r="94">
      <c r="A94" s="114"/>
      <c r="B94" s="68"/>
      <c r="C94" s="61"/>
      <c r="D94" s="61"/>
      <c r="E94" s="115"/>
      <c r="F94" s="228"/>
      <c r="G94" s="228"/>
      <c r="H94" s="228" t="str">
        <f t="shared" si="1"/>
        <v/>
      </c>
    </row>
    <row r="95">
      <c r="A95" s="42"/>
      <c r="B95" s="61"/>
      <c r="C95" s="61"/>
      <c r="D95" s="61"/>
      <c r="E95" s="115"/>
      <c r="F95" s="228"/>
      <c r="G95" s="228"/>
      <c r="H95" s="228" t="str">
        <f t="shared" si="1"/>
        <v/>
      </c>
    </row>
    <row r="96">
      <c r="A96" s="114"/>
      <c r="B96" s="68"/>
      <c r="C96" s="61"/>
      <c r="D96" s="61"/>
      <c r="E96" s="115"/>
      <c r="F96" s="228"/>
      <c r="G96" s="228"/>
      <c r="H96" s="228" t="str">
        <f t="shared" si="1"/>
        <v/>
      </c>
    </row>
    <row r="97">
      <c r="A97" s="114"/>
      <c r="B97" s="68"/>
      <c r="C97" s="61"/>
      <c r="D97" s="61"/>
      <c r="E97" s="115"/>
      <c r="F97" s="228"/>
      <c r="G97" s="228"/>
      <c r="H97" s="228" t="str">
        <f t="shared" si="1"/>
        <v/>
      </c>
    </row>
    <row r="98">
      <c r="A98" s="114"/>
      <c r="B98" s="68"/>
      <c r="C98" s="61"/>
      <c r="D98" s="61"/>
      <c r="E98" s="115"/>
      <c r="F98" s="228"/>
      <c r="G98" s="228"/>
      <c r="H98" s="228" t="str">
        <f t="shared" si="1"/>
        <v/>
      </c>
    </row>
    <row r="99">
      <c r="A99" s="114"/>
      <c r="B99" s="61"/>
      <c r="C99" s="61"/>
      <c r="D99" s="61"/>
      <c r="E99" s="115"/>
      <c r="F99" s="228"/>
      <c r="G99" s="228"/>
      <c r="H99" s="228" t="str">
        <f t="shared" si="1"/>
        <v/>
      </c>
    </row>
    <row r="100">
      <c r="A100" s="114"/>
      <c r="B100" s="68"/>
      <c r="C100" s="61"/>
      <c r="D100" s="61"/>
      <c r="E100" s="115"/>
      <c r="F100" s="228"/>
      <c r="G100" s="228"/>
      <c r="H100" s="228" t="str">
        <f t="shared" si="1"/>
        <v/>
      </c>
    </row>
    <row r="101">
      <c r="A101" s="42"/>
      <c r="B101" s="61"/>
      <c r="C101" s="61"/>
      <c r="D101" s="61"/>
      <c r="E101" s="115"/>
      <c r="F101" s="228"/>
      <c r="G101" s="228"/>
      <c r="H101" s="228" t="str">
        <f t="shared" si="1"/>
        <v/>
      </c>
    </row>
    <row r="102">
      <c r="A102" s="114"/>
      <c r="B102" s="68"/>
      <c r="C102" s="61"/>
      <c r="D102" s="61"/>
      <c r="E102" s="115"/>
      <c r="F102" s="228"/>
      <c r="G102" s="228"/>
      <c r="H102" s="228" t="str">
        <f t="shared" si="1"/>
        <v/>
      </c>
    </row>
    <row r="103">
      <c r="A103" s="114"/>
      <c r="B103" s="68"/>
      <c r="C103" s="61"/>
      <c r="D103" s="61"/>
      <c r="E103" s="115"/>
      <c r="F103" s="228"/>
      <c r="G103" s="228"/>
      <c r="H103" s="228" t="str">
        <f t="shared" si="1"/>
        <v/>
      </c>
    </row>
    <row r="104">
      <c r="A104" s="114"/>
      <c r="B104" s="68"/>
      <c r="C104" s="61"/>
      <c r="D104" s="61"/>
      <c r="E104" s="115"/>
      <c r="F104" s="228"/>
      <c r="G104" s="228"/>
      <c r="H104" s="228" t="str">
        <f t="shared" si="1"/>
        <v/>
      </c>
    </row>
    <row r="105">
      <c r="A105" s="114"/>
      <c r="B105" s="68"/>
      <c r="C105" s="61"/>
      <c r="D105" s="61"/>
      <c r="E105" s="115"/>
      <c r="F105" s="228"/>
      <c r="G105" s="228"/>
      <c r="H105" s="228" t="str">
        <f t="shared" si="1"/>
        <v/>
      </c>
    </row>
    <row r="106">
      <c r="A106" s="114"/>
      <c r="B106" s="68"/>
      <c r="C106" s="61"/>
      <c r="D106" s="61"/>
      <c r="E106" s="115"/>
      <c r="F106" s="228"/>
      <c r="G106" s="228"/>
      <c r="H106" s="228" t="str">
        <f t="shared" si="1"/>
        <v/>
      </c>
    </row>
    <row r="107">
      <c r="A107" s="114"/>
      <c r="B107" s="68"/>
      <c r="C107" s="61"/>
      <c r="D107" s="61"/>
      <c r="E107" s="115"/>
      <c r="F107" s="228"/>
      <c r="G107" s="228"/>
      <c r="H107" s="228" t="str">
        <f t="shared" si="1"/>
        <v/>
      </c>
    </row>
    <row r="108">
      <c r="A108" s="114"/>
      <c r="B108" s="68"/>
      <c r="C108" s="61"/>
      <c r="D108" s="61"/>
      <c r="E108" s="115"/>
      <c r="F108" s="228"/>
      <c r="G108" s="228"/>
      <c r="H108" s="228" t="str">
        <f t="shared" si="1"/>
        <v/>
      </c>
    </row>
    <row r="109">
      <c r="A109" s="114"/>
      <c r="B109" s="68"/>
      <c r="C109" s="61"/>
      <c r="D109" s="61"/>
      <c r="E109" s="115"/>
      <c r="F109" s="228"/>
      <c r="G109" s="228"/>
      <c r="H109" s="228" t="str">
        <f t="shared" si="1"/>
        <v/>
      </c>
    </row>
    <row r="110">
      <c r="A110" s="114"/>
      <c r="B110" s="68"/>
      <c r="C110" s="61"/>
      <c r="D110" s="61"/>
      <c r="E110" s="115"/>
      <c r="F110" s="228"/>
      <c r="G110" s="228"/>
      <c r="H110" s="228" t="str">
        <f t="shared" si="1"/>
        <v/>
      </c>
    </row>
    <row r="111">
      <c r="A111" s="114"/>
      <c r="B111" s="68"/>
      <c r="C111" s="61"/>
      <c r="D111" s="61"/>
      <c r="E111" s="115"/>
      <c r="F111" s="228"/>
      <c r="G111" s="228"/>
      <c r="H111" s="228" t="str">
        <f t="shared" si="1"/>
        <v/>
      </c>
    </row>
    <row r="112">
      <c r="A112" s="114"/>
      <c r="B112" s="61"/>
      <c r="C112" s="61"/>
      <c r="D112" s="61"/>
      <c r="E112" s="115"/>
      <c r="F112" s="228"/>
      <c r="G112" s="228"/>
      <c r="H112" s="228" t="str">
        <f t="shared" si="1"/>
        <v/>
      </c>
    </row>
    <row r="113">
      <c r="A113" s="42"/>
      <c r="B113" s="61"/>
      <c r="C113" s="61"/>
      <c r="D113" s="61"/>
      <c r="E113" s="115"/>
      <c r="F113" s="228"/>
      <c r="G113" s="228"/>
      <c r="H113" s="228" t="str">
        <f t="shared" si="1"/>
        <v/>
      </c>
    </row>
    <row r="114">
      <c r="A114" s="114"/>
      <c r="B114" s="68"/>
      <c r="C114" s="61"/>
      <c r="D114" s="61"/>
      <c r="E114" s="115"/>
      <c r="F114" s="228"/>
      <c r="G114" s="228"/>
      <c r="H114" s="228" t="str">
        <f t="shared" si="1"/>
        <v/>
      </c>
    </row>
    <row r="115">
      <c r="A115" s="114"/>
      <c r="B115" s="68"/>
      <c r="C115" s="61"/>
      <c r="D115" s="61"/>
      <c r="E115" s="115"/>
      <c r="F115" s="228"/>
      <c r="G115" s="228"/>
      <c r="H115" s="228" t="str">
        <f t="shared" si="1"/>
        <v/>
      </c>
    </row>
    <row r="116">
      <c r="A116" s="114"/>
      <c r="B116" s="68"/>
      <c r="C116" s="61"/>
      <c r="D116" s="61"/>
      <c r="E116" s="115"/>
      <c r="F116" s="228"/>
      <c r="G116" s="228"/>
      <c r="H116" s="228" t="str">
        <f t="shared" si="1"/>
        <v/>
      </c>
    </row>
    <row r="117">
      <c r="A117" s="114"/>
      <c r="B117" s="61"/>
      <c r="C117" s="61"/>
      <c r="D117" s="61"/>
      <c r="E117" s="115"/>
      <c r="F117" s="228"/>
      <c r="G117" s="228"/>
      <c r="H117" s="228" t="str">
        <f t="shared" si="1"/>
        <v/>
      </c>
    </row>
    <row r="118">
      <c r="A118" s="114"/>
      <c r="B118" s="68"/>
      <c r="C118" s="61"/>
      <c r="D118" s="61"/>
      <c r="E118" s="115"/>
      <c r="F118" s="228"/>
      <c r="G118" s="228"/>
      <c r="H118" s="228" t="str">
        <f t="shared" si="1"/>
        <v/>
      </c>
    </row>
    <row r="119">
      <c r="A119" s="114"/>
      <c r="B119" s="68"/>
      <c r="C119" s="61"/>
      <c r="D119" s="61"/>
      <c r="E119" s="115"/>
      <c r="F119" s="228"/>
      <c r="G119" s="228"/>
      <c r="H119" s="228" t="str">
        <f t="shared" si="1"/>
        <v/>
      </c>
    </row>
    <row r="120">
      <c r="A120" s="114"/>
      <c r="B120" s="68"/>
      <c r="C120" s="61"/>
      <c r="D120" s="61"/>
      <c r="E120" s="115"/>
      <c r="F120" s="228"/>
      <c r="G120" s="228"/>
      <c r="H120" s="228" t="str">
        <f t="shared" si="1"/>
        <v/>
      </c>
    </row>
    <row r="121">
      <c r="A121" s="114"/>
      <c r="B121" s="68"/>
      <c r="C121" s="61"/>
      <c r="D121" s="61"/>
      <c r="E121" s="115"/>
      <c r="F121" s="228"/>
      <c r="G121" s="228"/>
      <c r="H121" s="228" t="str">
        <f t="shared" si="1"/>
        <v/>
      </c>
    </row>
    <row r="122">
      <c r="A122" s="42"/>
      <c r="B122" s="61"/>
      <c r="C122" s="61"/>
      <c r="D122" s="61"/>
      <c r="E122" s="115"/>
      <c r="F122" s="228"/>
      <c r="G122" s="228"/>
      <c r="H122" s="228" t="str">
        <f t="shared" si="1"/>
        <v/>
      </c>
    </row>
    <row r="123">
      <c r="A123" s="114"/>
      <c r="B123" s="68"/>
      <c r="C123" s="61"/>
      <c r="D123" s="61"/>
      <c r="E123" s="115"/>
      <c r="F123" s="228"/>
      <c r="G123" s="228"/>
      <c r="H123" s="228" t="str">
        <f t="shared" si="1"/>
        <v/>
      </c>
    </row>
    <row r="124">
      <c r="A124" s="114"/>
      <c r="B124" s="68"/>
      <c r="C124" s="61"/>
      <c r="D124" s="61"/>
      <c r="E124" s="115"/>
      <c r="F124" s="228"/>
      <c r="G124" s="228"/>
      <c r="H124" s="228" t="str">
        <f t="shared" si="1"/>
        <v/>
      </c>
    </row>
    <row r="125">
      <c r="A125" s="114"/>
      <c r="B125" s="68"/>
      <c r="C125" s="61"/>
      <c r="D125" s="61"/>
      <c r="E125" s="115"/>
      <c r="F125" s="228"/>
      <c r="G125" s="228"/>
      <c r="H125" s="228" t="str">
        <f t="shared" si="1"/>
        <v/>
      </c>
    </row>
    <row r="126">
      <c r="A126" s="114"/>
      <c r="B126" s="68"/>
      <c r="C126" s="61"/>
      <c r="D126" s="61"/>
      <c r="E126" s="115"/>
      <c r="F126" s="228"/>
      <c r="G126" s="228"/>
      <c r="H126" s="228" t="str">
        <f t="shared" si="1"/>
        <v/>
      </c>
    </row>
    <row r="127">
      <c r="A127" s="114"/>
      <c r="B127" s="68"/>
      <c r="C127" s="61"/>
      <c r="D127" s="61"/>
      <c r="E127" s="115"/>
      <c r="F127" s="228"/>
      <c r="G127" s="228"/>
      <c r="H127" s="228" t="str">
        <f t="shared" si="1"/>
        <v/>
      </c>
    </row>
    <row r="128">
      <c r="A128" s="114"/>
      <c r="B128" s="68"/>
      <c r="C128" s="61"/>
      <c r="D128" s="61"/>
      <c r="E128" s="115"/>
      <c r="F128" s="228"/>
      <c r="G128" s="228"/>
      <c r="H128" s="228" t="str">
        <f t="shared" si="1"/>
        <v/>
      </c>
    </row>
    <row r="129">
      <c r="A129" s="114"/>
      <c r="B129" s="68"/>
      <c r="C129" s="61"/>
      <c r="D129" s="61"/>
      <c r="E129" s="115"/>
      <c r="F129" s="228"/>
      <c r="G129" s="228"/>
      <c r="H129" s="228" t="str">
        <f t="shared" si="1"/>
        <v/>
      </c>
    </row>
    <row r="130">
      <c r="A130" s="114"/>
      <c r="B130" s="68"/>
      <c r="C130" s="61"/>
      <c r="D130" s="61"/>
      <c r="E130" s="115"/>
      <c r="F130" s="228"/>
      <c r="G130" s="228"/>
      <c r="H130" s="228" t="str">
        <f t="shared" si="1"/>
        <v/>
      </c>
    </row>
    <row r="131">
      <c r="A131" s="42"/>
      <c r="B131" s="61"/>
      <c r="C131" s="61"/>
      <c r="D131" s="61"/>
      <c r="E131" s="115"/>
      <c r="F131" s="228"/>
      <c r="G131" s="228"/>
      <c r="H131" s="228" t="str">
        <f t="shared" si="1"/>
        <v/>
      </c>
    </row>
    <row r="132">
      <c r="A132" s="114"/>
      <c r="B132" s="68"/>
      <c r="C132" s="61"/>
      <c r="D132" s="61"/>
      <c r="E132" s="115"/>
      <c r="F132" s="228"/>
      <c r="G132" s="228"/>
      <c r="H132" s="228" t="str">
        <f t="shared" si="1"/>
        <v/>
      </c>
    </row>
    <row r="133">
      <c r="A133" s="114"/>
      <c r="B133" s="61"/>
      <c r="C133" s="61"/>
      <c r="D133" s="61"/>
      <c r="E133" s="115"/>
      <c r="F133" s="228"/>
      <c r="G133" s="228"/>
      <c r="H133" s="228" t="str">
        <f t="shared" si="1"/>
        <v/>
      </c>
    </row>
    <row r="134">
      <c r="A134" s="114"/>
      <c r="B134" s="61"/>
      <c r="C134" s="68"/>
      <c r="D134" s="68"/>
      <c r="E134" s="115"/>
      <c r="F134" s="228"/>
      <c r="G134" s="228"/>
      <c r="H134" s="228" t="str">
        <f t="shared" si="1"/>
        <v/>
      </c>
    </row>
    <row r="135">
      <c r="A135" s="114"/>
      <c r="B135" s="61"/>
      <c r="C135" s="68"/>
      <c r="D135" s="68"/>
      <c r="E135" s="115"/>
      <c r="F135" s="228"/>
      <c r="G135" s="228"/>
      <c r="H135" s="228" t="str">
        <f t="shared" si="1"/>
        <v/>
      </c>
    </row>
    <row r="136">
      <c r="A136" s="114"/>
      <c r="B136" s="61"/>
      <c r="C136" s="68"/>
      <c r="D136" s="68"/>
      <c r="E136" s="115"/>
      <c r="F136" s="228"/>
      <c r="G136" s="228"/>
      <c r="H136" s="228" t="str">
        <f t="shared" si="1"/>
        <v/>
      </c>
    </row>
    <row r="137">
      <c r="A137" s="42"/>
      <c r="B137" s="61"/>
      <c r="C137" s="61"/>
      <c r="D137" s="61"/>
      <c r="E137" s="115"/>
      <c r="F137" s="228"/>
      <c r="G137" s="228"/>
      <c r="H137" s="228" t="str">
        <f t="shared" si="1"/>
        <v/>
      </c>
    </row>
    <row r="138">
      <c r="A138" s="42"/>
      <c r="B138" s="61"/>
      <c r="C138" s="61"/>
      <c r="D138" s="61"/>
      <c r="E138" s="115"/>
      <c r="F138" s="228"/>
      <c r="G138" s="228"/>
      <c r="H138" s="228" t="str">
        <f t="shared" si="1"/>
        <v/>
      </c>
    </row>
    <row r="139">
      <c r="A139" s="114"/>
      <c r="B139" s="68"/>
      <c r="C139" s="61"/>
      <c r="D139" s="61"/>
      <c r="E139" s="115"/>
      <c r="F139" s="228"/>
      <c r="G139" s="228"/>
      <c r="H139" s="228" t="str">
        <f t="shared" si="1"/>
        <v/>
      </c>
    </row>
    <row r="140">
      <c r="A140" s="42"/>
      <c r="B140" s="61"/>
      <c r="C140" s="61"/>
      <c r="D140" s="61"/>
      <c r="E140" s="115"/>
      <c r="F140" s="228"/>
      <c r="G140" s="228"/>
      <c r="H140" s="228" t="str">
        <f t="shared" si="1"/>
        <v/>
      </c>
    </row>
    <row r="141">
      <c r="A141" s="114"/>
      <c r="B141" s="68"/>
      <c r="C141" s="61"/>
      <c r="D141" s="61"/>
      <c r="E141" s="115"/>
      <c r="F141" s="228"/>
      <c r="G141" s="228"/>
      <c r="H141" s="228" t="str">
        <f t="shared" si="1"/>
        <v/>
      </c>
    </row>
    <row r="142">
      <c r="A142" s="114"/>
      <c r="B142" s="68"/>
      <c r="C142" s="68"/>
      <c r="D142" s="68"/>
      <c r="E142" s="115"/>
      <c r="F142" s="228"/>
      <c r="G142" s="228"/>
      <c r="H142" s="228" t="str">
        <f t="shared" si="1"/>
        <v/>
      </c>
    </row>
    <row r="143">
      <c r="A143" s="114"/>
      <c r="B143" s="68"/>
      <c r="C143" s="61"/>
      <c r="D143" s="61"/>
      <c r="E143" s="115"/>
      <c r="F143" s="228"/>
      <c r="G143" s="228"/>
      <c r="H143" s="228" t="str">
        <f t="shared" si="1"/>
        <v/>
      </c>
    </row>
    <row r="144">
      <c r="A144" s="114"/>
      <c r="B144" s="68"/>
      <c r="C144" s="61"/>
      <c r="D144" s="61"/>
      <c r="E144" s="115"/>
      <c r="F144" s="228"/>
      <c r="G144" s="228"/>
      <c r="H144" s="228" t="str">
        <f t="shared" si="1"/>
        <v/>
      </c>
    </row>
    <row r="145">
      <c r="A145" s="114"/>
      <c r="B145" s="68"/>
      <c r="C145" s="61"/>
      <c r="D145" s="61"/>
      <c r="E145" s="115"/>
      <c r="F145" s="228"/>
      <c r="G145" s="228"/>
      <c r="H145" s="228" t="str">
        <f t="shared" si="1"/>
        <v/>
      </c>
    </row>
    <row r="146">
      <c r="A146" s="114"/>
      <c r="B146" s="68"/>
      <c r="C146" s="68"/>
      <c r="D146" s="68"/>
      <c r="E146" s="115"/>
      <c r="F146" s="228"/>
      <c r="G146" s="228"/>
      <c r="H146" s="228" t="str">
        <f t="shared" si="1"/>
        <v/>
      </c>
    </row>
    <row r="147">
      <c r="A147" s="114"/>
      <c r="B147" s="68"/>
      <c r="C147" s="61"/>
      <c r="D147" s="61"/>
      <c r="E147" s="115"/>
      <c r="F147" s="228"/>
      <c r="G147" s="228"/>
      <c r="H147" s="228" t="str">
        <f t="shared" si="1"/>
        <v/>
      </c>
    </row>
    <row r="148">
      <c r="A148" s="114"/>
      <c r="B148" s="68"/>
      <c r="C148" s="61"/>
      <c r="D148" s="61"/>
      <c r="E148" s="115"/>
      <c r="F148" s="228"/>
      <c r="G148" s="228"/>
      <c r="H148" s="228" t="str">
        <f t="shared" si="1"/>
        <v/>
      </c>
    </row>
    <row r="149">
      <c r="A149" s="114"/>
      <c r="B149" s="68"/>
      <c r="C149" s="61"/>
      <c r="D149" s="61"/>
      <c r="E149" s="115"/>
      <c r="F149" s="228"/>
      <c r="G149" s="228"/>
      <c r="H149" s="228" t="str">
        <f t="shared" si="1"/>
        <v/>
      </c>
    </row>
    <row r="150">
      <c r="A150" s="114"/>
      <c r="B150" s="68"/>
      <c r="C150" s="61"/>
      <c r="D150" s="61"/>
      <c r="E150" s="115"/>
      <c r="F150" s="228"/>
      <c r="G150" s="228"/>
      <c r="H150" s="228" t="str">
        <f t="shared" si="1"/>
        <v/>
      </c>
    </row>
    <row r="151">
      <c r="A151" s="114"/>
      <c r="B151" s="68"/>
      <c r="C151" s="61"/>
      <c r="D151" s="61"/>
      <c r="E151" s="115"/>
      <c r="F151" s="228"/>
      <c r="G151" s="228"/>
      <c r="H151" s="228" t="str">
        <f t="shared" si="1"/>
        <v/>
      </c>
    </row>
    <row r="152">
      <c r="A152" s="114"/>
      <c r="B152" s="68"/>
      <c r="C152" s="61"/>
      <c r="D152" s="61"/>
      <c r="E152" s="115"/>
      <c r="F152" s="228"/>
      <c r="G152" s="228"/>
      <c r="H152" s="228" t="str">
        <f t="shared" si="1"/>
        <v/>
      </c>
    </row>
    <row r="153">
      <c r="A153" s="114"/>
      <c r="B153" s="68"/>
      <c r="C153" s="61"/>
      <c r="D153" s="61"/>
      <c r="E153" s="115"/>
      <c r="F153" s="228"/>
      <c r="G153" s="228"/>
      <c r="H153" s="228" t="str">
        <f t="shared" si="1"/>
        <v/>
      </c>
    </row>
    <row r="154">
      <c r="A154" s="114"/>
      <c r="B154" s="61"/>
      <c r="C154" s="61"/>
      <c r="D154" s="61"/>
      <c r="E154" s="115"/>
      <c r="F154" s="228"/>
      <c r="G154" s="228"/>
      <c r="H154" s="228" t="str">
        <f t="shared" si="1"/>
        <v/>
      </c>
    </row>
    <row r="155">
      <c r="A155" s="42"/>
      <c r="B155" s="61"/>
      <c r="C155" s="61"/>
      <c r="D155" s="61"/>
      <c r="E155" s="115"/>
      <c r="F155" s="228"/>
      <c r="G155" s="228"/>
      <c r="H155" s="228" t="str">
        <f t="shared" si="1"/>
        <v/>
      </c>
    </row>
    <row r="156">
      <c r="A156" s="114"/>
      <c r="B156" s="68"/>
      <c r="C156" s="61"/>
      <c r="D156" s="61"/>
      <c r="E156" s="115"/>
      <c r="F156" s="228"/>
      <c r="G156" s="228"/>
      <c r="H156" s="228" t="str">
        <f t="shared" si="1"/>
        <v/>
      </c>
    </row>
    <row r="157">
      <c r="A157" s="114"/>
      <c r="B157" s="68"/>
      <c r="C157" s="61"/>
      <c r="D157" s="61"/>
      <c r="E157" s="115"/>
      <c r="F157" s="228"/>
      <c r="G157" s="228"/>
      <c r="H157" s="228" t="str">
        <f t="shared" si="1"/>
        <v/>
      </c>
    </row>
    <row r="158">
      <c r="A158" s="114"/>
      <c r="B158" s="68"/>
      <c r="C158" s="61"/>
      <c r="D158" s="61"/>
      <c r="E158" s="115"/>
      <c r="F158" s="228"/>
      <c r="G158" s="228"/>
      <c r="H158" s="228" t="str">
        <f t="shared" si="1"/>
        <v/>
      </c>
    </row>
    <row r="159">
      <c r="A159" s="114"/>
      <c r="B159" s="68"/>
      <c r="C159" s="61"/>
      <c r="D159" s="61"/>
      <c r="E159" s="115"/>
      <c r="F159" s="228"/>
      <c r="G159" s="228"/>
      <c r="H159" s="228" t="str">
        <f t="shared" si="1"/>
        <v/>
      </c>
    </row>
    <row r="160">
      <c r="A160" s="42"/>
      <c r="B160" s="61"/>
      <c r="C160" s="61"/>
      <c r="D160" s="61"/>
      <c r="E160" s="115"/>
      <c r="F160" s="228"/>
      <c r="G160" s="228"/>
      <c r="H160" s="228" t="str">
        <f t="shared" si="1"/>
        <v/>
      </c>
    </row>
    <row r="161">
      <c r="A161" s="42"/>
      <c r="B161" s="61"/>
      <c r="C161" s="61"/>
      <c r="D161" s="61"/>
      <c r="E161" s="115"/>
      <c r="F161" s="228"/>
      <c r="G161" s="228"/>
      <c r="H161" s="228" t="str">
        <f t="shared" si="1"/>
        <v/>
      </c>
    </row>
    <row r="162">
      <c r="A162" s="114"/>
      <c r="B162" s="68"/>
      <c r="C162" s="61"/>
      <c r="D162" s="61"/>
      <c r="E162" s="115"/>
      <c r="F162" s="228"/>
      <c r="G162" s="228"/>
      <c r="H162" s="228" t="str">
        <f t="shared" si="1"/>
        <v/>
      </c>
    </row>
    <row r="163">
      <c r="A163" s="114"/>
      <c r="B163" s="68"/>
      <c r="C163" s="61"/>
      <c r="D163" s="61"/>
      <c r="E163" s="115"/>
      <c r="F163" s="228"/>
      <c r="G163" s="228"/>
      <c r="H163" s="228" t="str">
        <f t="shared" si="1"/>
        <v/>
      </c>
    </row>
    <row r="164">
      <c r="A164" s="114"/>
      <c r="B164" s="68"/>
      <c r="C164" s="61"/>
      <c r="D164" s="61"/>
      <c r="E164" s="115"/>
      <c r="F164" s="228"/>
      <c r="G164" s="228"/>
      <c r="H164" s="228" t="str">
        <f t="shared" si="1"/>
        <v/>
      </c>
    </row>
    <row r="165">
      <c r="A165" s="114"/>
      <c r="B165" s="68"/>
      <c r="C165" s="61"/>
      <c r="D165" s="61"/>
      <c r="E165" s="115"/>
      <c r="F165" s="228"/>
      <c r="G165" s="228"/>
      <c r="H165" s="228" t="str">
        <f t="shared" si="1"/>
        <v/>
      </c>
    </row>
    <row r="166">
      <c r="A166" s="114"/>
      <c r="B166" s="68"/>
      <c r="C166" s="61"/>
      <c r="D166" s="61"/>
      <c r="E166" s="115"/>
      <c r="F166" s="228"/>
      <c r="G166" s="228"/>
      <c r="H166" s="228" t="str">
        <f t="shared" si="1"/>
        <v/>
      </c>
    </row>
    <row r="167">
      <c r="A167" s="114"/>
      <c r="B167" s="68"/>
      <c r="C167" s="61"/>
      <c r="D167" s="61"/>
      <c r="E167" s="115"/>
      <c r="F167" s="228"/>
      <c r="G167" s="228"/>
      <c r="H167" s="228" t="str">
        <f t="shared" si="1"/>
        <v/>
      </c>
    </row>
    <row r="168">
      <c r="A168" s="114"/>
      <c r="B168" s="68"/>
      <c r="C168" s="61"/>
      <c r="D168" s="61"/>
      <c r="E168" s="115"/>
      <c r="F168" s="228"/>
      <c r="G168" s="228"/>
      <c r="H168" s="228" t="str">
        <f t="shared" si="1"/>
        <v/>
      </c>
    </row>
    <row r="169">
      <c r="A169" s="114"/>
      <c r="B169" s="68"/>
      <c r="C169" s="61"/>
      <c r="D169" s="61"/>
      <c r="E169" s="115"/>
      <c r="F169" s="228"/>
      <c r="G169" s="228"/>
      <c r="H169" s="228" t="str">
        <f t="shared" si="1"/>
        <v/>
      </c>
    </row>
    <row r="170">
      <c r="A170" s="114"/>
      <c r="B170" s="68"/>
      <c r="C170" s="61"/>
      <c r="D170" s="61"/>
      <c r="E170" s="115"/>
      <c r="F170" s="228"/>
      <c r="G170" s="228"/>
      <c r="H170" s="228" t="str">
        <f t="shared" si="1"/>
        <v/>
      </c>
    </row>
    <row r="171">
      <c r="A171" s="114"/>
      <c r="B171" s="68"/>
      <c r="C171" s="61"/>
      <c r="D171" s="61"/>
      <c r="E171" s="115"/>
      <c r="F171" s="228"/>
      <c r="G171" s="228"/>
      <c r="H171" s="228" t="str">
        <f t="shared" si="1"/>
        <v/>
      </c>
    </row>
    <row r="172">
      <c r="A172" s="114"/>
      <c r="B172" s="68"/>
      <c r="C172" s="61"/>
      <c r="D172" s="61"/>
      <c r="E172" s="115"/>
      <c r="F172" s="228"/>
      <c r="G172" s="228"/>
      <c r="H172" s="228" t="str">
        <f t="shared" si="1"/>
        <v/>
      </c>
    </row>
    <row r="173">
      <c r="A173" s="114"/>
      <c r="B173" s="68"/>
      <c r="C173" s="61"/>
      <c r="D173" s="61"/>
      <c r="E173" s="115"/>
      <c r="F173" s="228"/>
      <c r="G173" s="228"/>
      <c r="H173" s="228" t="str">
        <f t="shared" si="1"/>
        <v/>
      </c>
    </row>
    <row r="174">
      <c r="A174" s="42"/>
      <c r="B174" s="61"/>
      <c r="C174" s="61"/>
      <c r="D174" s="61"/>
      <c r="E174" s="115"/>
      <c r="F174" s="228"/>
      <c r="G174" s="228"/>
      <c r="H174" s="228" t="str">
        <f t="shared" si="1"/>
        <v/>
      </c>
    </row>
    <row r="175">
      <c r="A175" s="114"/>
      <c r="B175" s="68"/>
      <c r="C175" s="61"/>
      <c r="D175" s="61"/>
      <c r="E175" s="115"/>
      <c r="F175" s="228"/>
      <c r="G175" s="228"/>
      <c r="H175" s="228" t="str">
        <f t="shared" si="1"/>
        <v/>
      </c>
    </row>
    <row r="176">
      <c r="A176" s="114"/>
      <c r="B176" s="68"/>
      <c r="C176" s="61"/>
      <c r="D176" s="61"/>
      <c r="E176" s="115"/>
      <c r="F176" s="228"/>
      <c r="G176" s="228"/>
      <c r="H176" s="228" t="str">
        <f t="shared" si="1"/>
        <v/>
      </c>
    </row>
    <row r="177">
      <c r="A177" s="114"/>
      <c r="B177" s="68"/>
      <c r="C177" s="61"/>
      <c r="D177" s="61"/>
      <c r="E177" s="115"/>
      <c r="F177" s="228"/>
      <c r="G177" s="228"/>
      <c r="H177" s="228" t="str">
        <f t="shared" si="1"/>
        <v/>
      </c>
    </row>
    <row r="178">
      <c r="A178" s="114"/>
      <c r="B178" s="68"/>
      <c r="C178" s="61"/>
      <c r="D178" s="61"/>
      <c r="E178" s="115"/>
      <c r="F178" s="228"/>
      <c r="G178" s="228"/>
      <c r="H178" s="228" t="str">
        <f t="shared" si="1"/>
        <v/>
      </c>
    </row>
    <row r="179">
      <c r="A179" s="114"/>
      <c r="B179" s="68"/>
      <c r="C179" s="61"/>
      <c r="D179" s="61"/>
      <c r="E179" s="115"/>
      <c r="F179" s="228"/>
      <c r="G179" s="228"/>
      <c r="H179" s="228" t="str">
        <f t="shared" si="1"/>
        <v/>
      </c>
    </row>
    <row r="180">
      <c r="A180" s="114"/>
      <c r="B180" s="68"/>
      <c r="C180" s="61"/>
      <c r="D180" s="61"/>
      <c r="E180" s="115"/>
      <c r="F180" s="228"/>
      <c r="G180" s="228"/>
      <c r="H180" s="228" t="str">
        <f t="shared" si="1"/>
        <v/>
      </c>
    </row>
    <row r="181">
      <c r="A181" s="114"/>
      <c r="B181" s="68"/>
      <c r="C181" s="61"/>
      <c r="D181" s="61"/>
      <c r="E181" s="115"/>
      <c r="F181" s="228"/>
      <c r="G181" s="228"/>
      <c r="H181" s="228" t="str">
        <f t="shared" si="1"/>
        <v/>
      </c>
    </row>
    <row r="182">
      <c r="A182" s="114"/>
      <c r="B182" s="68"/>
      <c r="C182" s="61"/>
      <c r="D182" s="61"/>
      <c r="E182" s="115"/>
      <c r="F182" s="228"/>
      <c r="G182" s="228"/>
      <c r="H182" s="228" t="str">
        <f t="shared" si="1"/>
        <v/>
      </c>
    </row>
    <row r="183">
      <c r="A183" s="114"/>
      <c r="B183" s="68"/>
      <c r="C183" s="61"/>
      <c r="D183" s="61"/>
      <c r="E183" s="115"/>
      <c r="F183" s="228"/>
      <c r="G183" s="228"/>
      <c r="H183" s="228" t="str">
        <f t="shared" si="1"/>
        <v/>
      </c>
    </row>
    <row r="184">
      <c r="A184" s="42"/>
      <c r="B184" s="61"/>
      <c r="C184" s="61"/>
      <c r="D184" s="61"/>
      <c r="E184" s="115"/>
      <c r="F184" s="228"/>
      <c r="G184" s="228"/>
      <c r="H184" s="228" t="str">
        <f t="shared" si="1"/>
        <v/>
      </c>
    </row>
    <row r="185">
      <c r="A185" s="114"/>
      <c r="B185" s="68"/>
      <c r="C185" s="61"/>
      <c r="D185" s="61"/>
      <c r="E185" s="115"/>
      <c r="F185" s="228"/>
      <c r="G185" s="228"/>
      <c r="H185" s="228" t="str">
        <f t="shared" si="1"/>
        <v/>
      </c>
    </row>
    <row r="186">
      <c r="A186" s="114"/>
      <c r="B186" s="68"/>
      <c r="C186" s="61"/>
      <c r="D186" s="61"/>
      <c r="E186" s="115"/>
      <c r="F186" s="228"/>
      <c r="G186" s="228"/>
      <c r="H186" s="228" t="str">
        <f t="shared" si="1"/>
        <v/>
      </c>
    </row>
    <row r="187">
      <c r="A187" s="114"/>
      <c r="B187" s="68"/>
      <c r="C187" s="61"/>
      <c r="D187" s="61"/>
      <c r="E187" s="115"/>
      <c r="F187" s="228"/>
      <c r="G187" s="228"/>
      <c r="H187" s="228" t="str">
        <f t="shared" si="1"/>
        <v/>
      </c>
    </row>
    <row r="188">
      <c r="A188" s="114"/>
      <c r="B188" s="68"/>
      <c r="C188" s="61"/>
      <c r="D188" s="61"/>
      <c r="E188" s="115"/>
      <c r="F188" s="228"/>
      <c r="G188" s="228"/>
      <c r="H188" s="228" t="str">
        <f t="shared" si="1"/>
        <v/>
      </c>
    </row>
    <row r="189">
      <c r="A189" s="114"/>
      <c r="B189" s="68"/>
      <c r="C189" s="61"/>
      <c r="D189" s="61"/>
      <c r="E189" s="115"/>
      <c r="F189" s="228"/>
      <c r="G189" s="228"/>
      <c r="H189" s="228" t="str">
        <f t="shared" si="1"/>
        <v/>
      </c>
    </row>
    <row r="190">
      <c r="A190" s="114"/>
      <c r="B190" s="68"/>
      <c r="C190" s="61"/>
      <c r="D190" s="61"/>
      <c r="E190" s="115"/>
      <c r="F190" s="228"/>
      <c r="G190" s="228"/>
      <c r="H190" s="228" t="str">
        <f t="shared" si="1"/>
        <v/>
      </c>
    </row>
    <row r="191">
      <c r="A191" s="42"/>
      <c r="B191" s="61"/>
      <c r="C191" s="61"/>
      <c r="D191" s="61"/>
      <c r="E191" s="115"/>
      <c r="F191" s="228"/>
      <c r="G191" s="228"/>
      <c r="H191" s="228" t="str">
        <f t="shared" si="1"/>
        <v/>
      </c>
    </row>
    <row r="192">
      <c r="A192" s="114"/>
      <c r="B192" s="68"/>
      <c r="C192" s="61"/>
      <c r="D192" s="61"/>
      <c r="E192" s="115"/>
      <c r="F192" s="228"/>
      <c r="G192" s="228"/>
      <c r="H192" s="228" t="str">
        <f t="shared" si="1"/>
        <v/>
      </c>
    </row>
    <row r="193">
      <c r="A193" s="114"/>
      <c r="B193" s="68"/>
      <c r="C193" s="61"/>
      <c r="D193" s="61"/>
      <c r="E193" s="115"/>
      <c r="F193" s="228"/>
      <c r="G193" s="228"/>
      <c r="H193" s="228" t="str">
        <f t="shared" si="1"/>
        <v/>
      </c>
    </row>
    <row r="194">
      <c r="A194" s="114"/>
      <c r="B194" s="68"/>
      <c r="C194" s="61"/>
      <c r="D194" s="61"/>
      <c r="E194" s="115"/>
      <c r="F194" s="228"/>
      <c r="G194" s="228"/>
      <c r="H194" s="228" t="str">
        <f t="shared" si="1"/>
        <v/>
      </c>
    </row>
    <row r="195">
      <c r="A195" s="114"/>
      <c r="B195" s="68"/>
      <c r="C195" s="61"/>
      <c r="D195" s="61"/>
      <c r="E195" s="115"/>
      <c r="F195" s="228"/>
      <c r="G195" s="228"/>
      <c r="H195" s="228" t="str">
        <f t="shared" si="1"/>
        <v/>
      </c>
    </row>
    <row r="196">
      <c r="A196" s="114"/>
      <c r="B196" s="68"/>
      <c r="C196" s="61"/>
      <c r="D196" s="61"/>
      <c r="E196" s="115"/>
      <c r="F196" s="228"/>
      <c r="G196" s="228"/>
      <c r="H196" s="228" t="str">
        <f t="shared" si="1"/>
        <v/>
      </c>
    </row>
    <row r="197">
      <c r="A197" s="114"/>
      <c r="B197" s="68"/>
      <c r="C197" s="61"/>
      <c r="D197" s="61"/>
      <c r="E197" s="115"/>
      <c r="F197" s="228"/>
      <c r="G197" s="228"/>
      <c r="H197" s="228" t="str">
        <f t="shared" si="1"/>
        <v/>
      </c>
    </row>
    <row r="198">
      <c r="A198" s="114"/>
      <c r="B198" s="68"/>
      <c r="C198" s="61"/>
      <c r="D198" s="61"/>
      <c r="E198" s="115"/>
      <c r="F198" s="228"/>
      <c r="G198" s="228"/>
      <c r="H198" s="228" t="str">
        <f t="shared" si="1"/>
        <v/>
      </c>
    </row>
    <row r="199">
      <c r="A199" s="114"/>
      <c r="B199" s="68"/>
      <c r="C199" s="61"/>
      <c r="D199" s="61"/>
      <c r="E199" s="115"/>
      <c r="F199" s="228"/>
      <c r="G199" s="228"/>
      <c r="H199" s="228" t="str">
        <f t="shared" si="1"/>
        <v/>
      </c>
    </row>
    <row r="200">
      <c r="A200" s="42"/>
      <c r="B200" s="61"/>
      <c r="C200" s="61"/>
      <c r="D200" s="61"/>
      <c r="E200" s="115"/>
      <c r="F200" s="228"/>
      <c r="G200" s="228"/>
      <c r="H200" s="228" t="str">
        <f t="shared" si="1"/>
        <v/>
      </c>
    </row>
    <row r="201">
      <c r="A201" s="114"/>
      <c r="B201" s="61"/>
      <c r="C201" s="61"/>
      <c r="D201" s="61"/>
      <c r="E201" s="115"/>
      <c r="F201" s="228"/>
      <c r="G201" s="228"/>
      <c r="H201" s="228" t="str">
        <f t="shared" si="1"/>
        <v/>
      </c>
    </row>
    <row r="202">
      <c r="A202" s="114"/>
      <c r="B202" s="68"/>
      <c r="C202" s="61"/>
      <c r="D202" s="61"/>
      <c r="E202" s="115"/>
      <c r="F202" s="228"/>
      <c r="G202" s="228"/>
      <c r="H202" s="228" t="str">
        <f t="shared" si="1"/>
        <v/>
      </c>
    </row>
    <row r="203">
      <c r="A203" s="114"/>
      <c r="B203" s="68"/>
      <c r="C203" s="61"/>
      <c r="D203" s="61"/>
      <c r="E203" s="115"/>
      <c r="F203" s="228"/>
      <c r="G203" s="228"/>
      <c r="H203" s="228" t="str">
        <f t="shared" si="1"/>
        <v/>
      </c>
    </row>
    <row r="204">
      <c r="A204" s="114"/>
      <c r="B204" s="68"/>
      <c r="C204" s="61"/>
      <c r="D204" s="61"/>
      <c r="E204" s="115"/>
      <c r="F204" s="228"/>
      <c r="G204" s="228"/>
      <c r="H204" s="228" t="str">
        <f t="shared" si="1"/>
        <v/>
      </c>
    </row>
    <row r="205">
      <c r="A205" s="114"/>
      <c r="B205" s="68"/>
      <c r="C205" s="61"/>
      <c r="D205" s="61"/>
      <c r="E205" s="115"/>
      <c r="F205" s="228"/>
      <c r="G205" s="228"/>
      <c r="H205" s="228" t="str">
        <f t="shared" si="1"/>
        <v/>
      </c>
    </row>
    <row r="206">
      <c r="A206" s="114"/>
      <c r="B206" s="68"/>
      <c r="C206" s="61"/>
      <c r="D206" s="61"/>
      <c r="E206" s="115"/>
      <c r="F206" s="228"/>
      <c r="G206" s="228"/>
      <c r="H206" s="228" t="str">
        <f t="shared" si="1"/>
        <v/>
      </c>
    </row>
    <row r="207">
      <c r="A207" s="114"/>
      <c r="B207" s="68"/>
      <c r="C207" s="61"/>
      <c r="D207" s="61"/>
      <c r="E207" s="115"/>
      <c r="F207" s="228"/>
      <c r="G207" s="228"/>
      <c r="H207" s="228" t="str">
        <f t="shared" si="1"/>
        <v/>
      </c>
    </row>
    <row r="208">
      <c r="A208" s="114"/>
      <c r="B208" s="68"/>
      <c r="C208" s="61"/>
      <c r="D208" s="61"/>
      <c r="E208" s="115"/>
      <c r="F208" s="228"/>
      <c r="G208" s="228"/>
      <c r="H208" s="228" t="str">
        <f t="shared" si="1"/>
        <v/>
      </c>
    </row>
    <row r="209">
      <c r="A209" s="114"/>
      <c r="B209" s="68"/>
      <c r="C209" s="61"/>
      <c r="D209" s="61"/>
      <c r="E209" s="115"/>
      <c r="F209" s="228"/>
      <c r="G209" s="228"/>
      <c r="H209" s="228" t="str">
        <f t="shared" si="1"/>
        <v/>
      </c>
    </row>
    <row r="210">
      <c r="A210" s="114"/>
      <c r="B210" s="68"/>
      <c r="C210" s="61"/>
      <c r="D210" s="61"/>
      <c r="E210" s="115"/>
      <c r="F210" s="228"/>
      <c r="G210" s="228"/>
      <c r="H210" s="228" t="str">
        <f t="shared" si="1"/>
        <v/>
      </c>
    </row>
    <row r="211">
      <c r="A211" s="114"/>
      <c r="B211" s="68"/>
      <c r="C211" s="61"/>
      <c r="D211" s="61"/>
      <c r="E211" s="115"/>
      <c r="F211" s="228"/>
      <c r="G211" s="228"/>
      <c r="H211" s="228" t="str">
        <f t="shared" si="1"/>
        <v/>
      </c>
    </row>
    <row r="212">
      <c r="A212" s="114"/>
      <c r="B212" s="68"/>
      <c r="C212" s="61"/>
      <c r="D212" s="61"/>
      <c r="E212" s="115"/>
      <c r="F212" s="228"/>
      <c r="G212" s="228"/>
      <c r="H212" s="228" t="str">
        <f t="shared" si="1"/>
        <v/>
      </c>
    </row>
    <row r="213">
      <c r="A213" s="114"/>
      <c r="B213" s="68"/>
      <c r="C213" s="61"/>
      <c r="D213" s="61"/>
      <c r="E213" s="115"/>
      <c r="F213" s="228"/>
      <c r="G213" s="228"/>
      <c r="H213" s="228" t="str">
        <f t="shared" si="1"/>
        <v/>
      </c>
    </row>
    <row r="214">
      <c r="A214" s="114"/>
      <c r="B214" s="68"/>
      <c r="C214" s="61"/>
      <c r="D214" s="61"/>
      <c r="E214" s="115"/>
      <c r="F214" s="228"/>
      <c r="G214" s="228"/>
      <c r="H214" s="228" t="str">
        <f t="shared" si="1"/>
        <v/>
      </c>
    </row>
    <row r="215">
      <c r="A215" s="42"/>
      <c r="B215" s="61"/>
      <c r="C215" s="61"/>
      <c r="D215" s="61"/>
      <c r="E215" s="115"/>
      <c r="F215" s="228"/>
      <c r="G215" s="228"/>
      <c r="H215" s="228" t="str">
        <f t="shared" si="1"/>
        <v/>
      </c>
    </row>
    <row r="216">
      <c r="A216" s="114"/>
      <c r="B216" s="68"/>
      <c r="C216" s="61"/>
      <c r="D216" s="61"/>
      <c r="E216" s="115"/>
      <c r="F216" s="228"/>
      <c r="G216" s="228"/>
      <c r="H216" s="228" t="str">
        <f t="shared" si="1"/>
        <v/>
      </c>
    </row>
    <row r="217">
      <c r="A217" s="114"/>
      <c r="B217" s="61"/>
      <c r="C217" s="68"/>
      <c r="D217" s="68"/>
      <c r="E217" s="115"/>
      <c r="F217" s="228"/>
      <c r="G217" s="228"/>
      <c r="H217" s="228" t="str">
        <f t="shared" si="1"/>
        <v/>
      </c>
    </row>
    <row r="218">
      <c r="A218" s="114"/>
      <c r="B218" s="61"/>
      <c r="C218" s="68"/>
      <c r="D218" s="68"/>
      <c r="E218" s="115"/>
      <c r="F218" s="228"/>
      <c r="G218" s="228"/>
      <c r="H218" s="228" t="str">
        <f t="shared" si="1"/>
        <v/>
      </c>
    </row>
    <row r="219">
      <c r="A219" s="42"/>
      <c r="B219" s="61"/>
      <c r="C219" s="61"/>
      <c r="D219" s="61"/>
      <c r="E219" s="115"/>
      <c r="F219" s="228"/>
      <c r="G219" s="228"/>
      <c r="H219" s="228" t="str">
        <f t="shared" si="1"/>
        <v/>
      </c>
    </row>
    <row r="220">
      <c r="A220" s="114"/>
      <c r="B220" s="68"/>
      <c r="C220" s="61"/>
      <c r="D220" s="61"/>
      <c r="E220" s="115"/>
      <c r="F220" s="228"/>
      <c r="G220" s="228"/>
      <c r="H220" s="228" t="str">
        <f t="shared" si="1"/>
        <v/>
      </c>
    </row>
    <row r="221">
      <c r="A221" s="114"/>
      <c r="B221" s="68"/>
      <c r="C221" s="61"/>
      <c r="D221" s="61"/>
      <c r="E221" s="115"/>
      <c r="F221" s="228"/>
      <c r="G221" s="228"/>
      <c r="H221" s="228" t="str">
        <f t="shared" si="1"/>
        <v/>
      </c>
    </row>
    <row r="222">
      <c r="A222" s="114"/>
      <c r="B222" s="61"/>
      <c r="C222" s="61"/>
      <c r="D222" s="61"/>
      <c r="E222" s="115"/>
      <c r="F222" s="228"/>
      <c r="G222" s="228"/>
      <c r="H222" s="228" t="str">
        <f t="shared" si="1"/>
        <v/>
      </c>
    </row>
    <row r="223">
      <c r="A223" s="114"/>
      <c r="B223" s="68"/>
      <c r="C223" s="61"/>
      <c r="D223" s="61"/>
      <c r="E223" s="115"/>
      <c r="F223" s="228"/>
      <c r="G223" s="228"/>
      <c r="H223" s="228" t="str">
        <f t="shared" si="1"/>
        <v/>
      </c>
    </row>
    <row r="224">
      <c r="A224" s="114"/>
      <c r="B224" s="68"/>
      <c r="C224" s="61"/>
      <c r="D224" s="61"/>
      <c r="E224" s="115"/>
      <c r="F224" s="228"/>
      <c r="G224" s="228"/>
      <c r="H224" s="228" t="str">
        <f t="shared" si="1"/>
        <v/>
      </c>
    </row>
    <row r="225">
      <c r="A225" s="114"/>
      <c r="B225" s="68"/>
      <c r="C225" s="61"/>
      <c r="D225" s="61"/>
      <c r="E225" s="115"/>
      <c r="F225" s="228"/>
      <c r="G225" s="228"/>
      <c r="H225" s="228" t="str">
        <f t="shared" si="1"/>
        <v/>
      </c>
    </row>
    <row r="226">
      <c r="A226" s="114"/>
      <c r="B226" s="68"/>
      <c r="C226" s="61"/>
      <c r="D226" s="61"/>
      <c r="E226" s="115"/>
      <c r="F226" s="228"/>
      <c r="G226" s="228"/>
      <c r="H226" s="228" t="str">
        <f t="shared" si="1"/>
        <v/>
      </c>
    </row>
    <row r="227">
      <c r="A227" s="114"/>
      <c r="B227" s="68"/>
      <c r="C227" s="61"/>
      <c r="D227" s="61"/>
      <c r="E227" s="115"/>
      <c r="F227" s="228"/>
      <c r="G227" s="228"/>
      <c r="H227" s="228" t="str">
        <f t="shared" si="1"/>
        <v/>
      </c>
    </row>
    <row r="228">
      <c r="A228" s="114"/>
      <c r="B228" s="68"/>
      <c r="C228" s="61"/>
      <c r="D228" s="61"/>
      <c r="E228" s="115"/>
      <c r="F228" s="228"/>
      <c r="G228" s="228"/>
      <c r="H228" s="228" t="str">
        <f t="shared" si="1"/>
        <v/>
      </c>
    </row>
    <row r="229">
      <c r="A229" s="114"/>
      <c r="B229" s="68"/>
      <c r="C229" s="61"/>
      <c r="D229" s="61"/>
      <c r="E229" s="115"/>
      <c r="F229" s="228"/>
      <c r="G229" s="228"/>
      <c r="H229" s="228" t="str">
        <f t="shared" si="1"/>
        <v/>
      </c>
    </row>
    <row r="230">
      <c r="A230" s="114"/>
      <c r="B230" s="68"/>
      <c r="C230" s="61"/>
      <c r="D230" s="61"/>
      <c r="E230" s="115"/>
      <c r="F230" s="228"/>
      <c r="G230" s="228"/>
      <c r="H230" s="228" t="str">
        <f t="shared" si="1"/>
        <v/>
      </c>
    </row>
    <row r="231">
      <c r="A231" s="114"/>
      <c r="B231" s="68"/>
      <c r="C231" s="61"/>
      <c r="D231" s="61"/>
      <c r="E231" s="115"/>
      <c r="F231" s="228"/>
      <c r="G231" s="228"/>
      <c r="H231" s="228" t="str">
        <f t="shared" si="1"/>
        <v/>
      </c>
    </row>
    <row r="232">
      <c r="A232" s="114"/>
      <c r="B232" s="61"/>
      <c r="C232" s="61"/>
      <c r="D232" s="61"/>
      <c r="E232" s="115"/>
      <c r="F232" s="228"/>
      <c r="G232" s="228"/>
      <c r="H232" s="228" t="str">
        <f t="shared" si="1"/>
        <v/>
      </c>
    </row>
    <row r="233">
      <c r="A233" s="114"/>
      <c r="B233" s="68"/>
      <c r="C233" s="61"/>
      <c r="D233" s="61"/>
      <c r="E233" s="115"/>
      <c r="F233" s="228"/>
      <c r="G233" s="228"/>
      <c r="H233" s="228" t="str">
        <f t="shared" si="1"/>
        <v/>
      </c>
    </row>
    <row r="234">
      <c r="A234" s="114"/>
      <c r="B234" s="68"/>
      <c r="C234" s="61"/>
      <c r="D234" s="61"/>
      <c r="E234" s="115"/>
      <c r="F234" s="228"/>
      <c r="G234" s="228"/>
      <c r="H234" s="228" t="str">
        <f t="shared" si="1"/>
        <v/>
      </c>
    </row>
    <row r="235">
      <c r="A235" s="114"/>
      <c r="B235" s="68"/>
      <c r="C235" s="61"/>
      <c r="D235" s="61"/>
      <c r="E235" s="115"/>
      <c r="F235" s="228"/>
      <c r="G235" s="228"/>
      <c r="H235" s="228" t="str">
        <f t="shared" si="1"/>
        <v/>
      </c>
    </row>
    <row r="236">
      <c r="A236" s="114"/>
      <c r="B236" s="68"/>
      <c r="C236" s="61"/>
      <c r="D236" s="61"/>
      <c r="E236" s="115"/>
      <c r="F236" s="228"/>
      <c r="G236" s="228"/>
      <c r="H236" s="228" t="str">
        <f t="shared" si="1"/>
        <v/>
      </c>
    </row>
    <row r="237">
      <c r="A237" s="114"/>
      <c r="B237" s="68"/>
      <c r="C237" s="61"/>
      <c r="D237" s="61"/>
      <c r="E237" s="115"/>
      <c r="F237" s="228"/>
      <c r="G237" s="228"/>
      <c r="H237" s="228" t="str">
        <f t="shared" si="1"/>
        <v/>
      </c>
    </row>
    <row r="238">
      <c r="A238" s="114"/>
      <c r="B238" s="68"/>
      <c r="C238" s="61"/>
      <c r="D238" s="61"/>
      <c r="E238" s="115"/>
      <c r="F238" s="228"/>
      <c r="G238" s="228"/>
      <c r="H238" s="228" t="str">
        <f t="shared" si="1"/>
        <v/>
      </c>
    </row>
    <row r="239">
      <c r="A239" s="114"/>
      <c r="B239" s="68"/>
      <c r="C239" s="61"/>
      <c r="D239" s="61"/>
      <c r="E239" s="115"/>
      <c r="F239" s="228"/>
      <c r="G239" s="228"/>
      <c r="H239" s="228" t="str">
        <f t="shared" si="1"/>
        <v/>
      </c>
    </row>
    <row r="240">
      <c r="A240" s="114"/>
      <c r="B240" s="68"/>
      <c r="C240" s="61"/>
      <c r="D240" s="61"/>
      <c r="E240" s="115"/>
      <c r="F240" s="228"/>
      <c r="G240" s="228"/>
      <c r="H240" s="228" t="str">
        <f t="shared" si="1"/>
        <v/>
      </c>
    </row>
    <row r="241">
      <c r="A241" s="114"/>
      <c r="B241" s="68"/>
      <c r="C241" s="61"/>
      <c r="D241" s="61"/>
      <c r="E241" s="115"/>
      <c r="F241" s="228"/>
      <c r="G241" s="228"/>
      <c r="H241" s="228" t="str">
        <f t="shared" si="1"/>
        <v/>
      </c>
    </row>
    <row r="242">
      <c r="A242" s="114"/>
      <c r="B242" s="68"/>
      <c r="C242" s="61"/>
      <c r="D242" s="61"/>
      <c r="E242" s="115"/>
      <c r="F242" s="228"/>
      <c r="G242" s="228"/>
      <c r="H242" s="228" t="str">
        <f t="shared" si="1"/>
        <v/>
      </c>
    </row>
    <row r="243">
      <c r="A243" s="114"/>
      <c r="B243" s="68"/>
      <c r="C243" s="61"/>
      <c r="D243" s="61"/>
      <c r="E243" s="115"/>
      <c r="F243" s="228"/>
      <c r="G243" s="228"/>
      <c r="H243" s="228" t="str">
        <f t="shared" si="1"/>
        <v/>
      </c>
    </row>
    <row r="244">
      <c r="A244" s="114"/>
      <c r="B244" s="68"/>
      <c r="C244" s="61"/>
      <c r="D244" s="61"/>
      <c r="E244" s="115"/>
      <c r="F244" s="228"/>
      <c r="G244" s="228"/>
      <c r="H244" s="228" t="str">
        <f t="shared" si="1"/>
        <v/>
      </c>
    </row>
    <row r="245">
      <c r="A245" s="114"/>
      <c r="B245" s="68"/>
      <c r="C245" s="61"/>
      <c r="D245" s="61"/>
      <c r="E245" s="115"/>
      <c r="F245" s="228"/>
      <c r="G245" s="228"/>
      <c r="H245" s="228" t="str">
        <f t="shared" si="1"/>
        <v/>
      </c>
    </row>
    <row r="246">
      <c r="A246" s="114"/>
      <c r="B246" s="68"/>
      <c r="C246" s="61"/>
      <c r="D246" s="61"/>
      <c r="E246" s="115"/>
      <c r="F246" s="228"/>
      <c r="G246" s="228"/>
      <c r="H246" s="228" t="str">
        <f t="shared" si="1"/>
        <v/>
      </c>
    </row>
    <row r="247">
      <c r="A247" s="114"/>
      <c r="B247" s="68"/>
      <c r="C247" s="61"/>
      <c r="D247" s="61"/>
      <c r="E247" s="115"/>
      <c r="F247" s="228"/>
      <c r="G247" s="228"/>
      <c r="H247" s="228" t="str">
        <f t="shared" si="1"/>
        <v/>
      </c>
    </row>
    <row r="248">
      <c r="A248" s="114"/>
      <c r="B248" s="68"/>
      <c r="C248" s="61"/>
      <c r="D248" s="61"/>
      <c r="E248" s="115"/>
      <c r="F248" s="228"/>
      <c r="G248" s="228"/>
      <c r="H248" s="228" t="str">
        <f t="shared" si="1"/>
        <v/>
      </c>
    </row>
    <row r="249">
      <c r="A249" s="114"/>
      <c r="B249" s="68"/>
      <c r="C249" s="61"/>
      <c r="D249" s="61"/>
      <c r="E249" s="115"/>
      <c r="F249" s="228"/>
      <c r="G249" s="228"/>
      <c r="H249" s="228" t="str">
        <f t="shared" si="1"/>
        <v/>
      </c>
    </row>
    <row r="250">
      <c r="A250" s="114"/>
      <c r="B250" s="68"/>
      <c r="C250" s="61"/>
      <c r="D250" s="61"/>
      <c r="E250" s="115"/>
      <c r="F250" s="228"/>
      <c r="G250" s="228"/>
      <c r="H250" s="228" t="str">
        <f t="shared" si="1"/>
        <v/>
      </c>
    </row>
    <row r="251">
      <c r="A251" s="114"/>
      <c r="B251" s="68"/>
      <c r="C251" s="61"/>
      <c r="D251" s="61"/>
      <c r="E251" s="115"/>
      <c r="F251" s="228"/>
      <c r="G251" s="228"/>
      <c r="H251" s="228" t="str">
        <f t="shared" si="1"/>
        <v/>
      </c>
    </row>
    <row r="252">
      <c r="A252" s="42"/>
      <c r="B252" s="61"/>
      <c r="C252" s="61"/>
      <c r="D252" s="61"/>
      <c r="E252" s="115"/>
      <c r="F252" s="228"/>
      <c r="G252" s="228"/>
      <c r="H252" s="228" t="str">
        <f t="shared" si="1"/>
        <v/>
      </c>
    </row>
    <row r="253">
      <c r="A253" s="114"/>
      <c r="B253" s="68"/>
      <c r="C253" s="61"/>
      <c r="D253" s="61"/>
      <c r="E253" s="115"/>
      <c r="F253" s="228"/>
      <c r="G253" s="228"/>
      <c r="H253" s="228" t="str">
        <f t="shared" si="1"/>
        <v/>
      </c>
    </row>
    <row r="254">
      <c r="A254" s="114"/>
      <c r="B254" s="68"/>
      <c r="C254" s="61"/>
      <c r="D254" s="61"/>
      <c r="E254" s="115"/>
      <c r="F254" s="228"/>
      <c r="G254" s="228"/>
      <c r="H254" s="228" t="str">
        <f t="shared" si="1"/>
        <v/>
      </c>
    </row>
    <row r="255">
      <c r="A255" s="114"/>
      <c r="B255" s="68"/>
      <c r="C255" s="61"/>
      <c r="D255" s="61"/>
      <c r="E255" s="115"/>
      <c r="F255" s="228"/>
      <c r="G255" s="228"/>
      <c r="H255" s="228" t="str">
        <f t="shared" si="1"/>
        <v/>
      </c>
    </row>
    <row r="256">
      <c r="A256" s="114"/>
      <c r="B256" s="68"/>
      <c r="C256" s="68"/>
      <c r="D256" s="68"/>
      <c r="E256" s="115"/>
      <c r="F256" s="228"/>
      <c r="G256" s="228"/>
      <c r="H256" s="228" t="str">
        <f t="shared" si="1"/>
        <v/>
      </c>
    </row>
    <row r="257">
      <c r="A257" s="114"/>
      <c r="B257" s="61"/>
      <c r="C257" s="61"/>
      <c r="D257" s="61"/>
      <c r="E257" s="115"/>
      <c r="F257" s="228"/>
      <c r="G257" s="228"/>
      <c r="H257" s="228" t="str">
        <f t="shared" si="1"/>
        <v/>
      </c>
    </row>
    <row r="258">
      <c r="A258" s="114"/>
      <c r="B258" s="68"/>
      <c r="C258" s="61"/>
      <c r="D258" s="61"/>
      <c r="E258" s="115"/>
      <c r="F258" s="228"/>
      <c r="G258" s="228"/>
      <c r="H258" s="228" t="str">
        <f t="shared" si="1"/>
        <v/>
      </c>
    </row>
    <row r="259">
      <c r="A259" s="114"/>
      <c r="B259" s="68"/>
      <c r="C259" s="61"/>
      <c r="D259" s="61"/>
      <c r="E259" s="115"/>
      <c r="F259" s="228"/>
      <c r="G259" s="228"/>
      <c r="H259" s="228" t="str">
        <f t="shared" si="1"/>
        <v/>
      </c>
    </row>
    <row r="260">
      <c r="A260" s="114"/>
      <c r="B260" s="68"/>
      <c r="C260" s="61"/>
      <c r="D260" s="61"/>
      <c r="E260" s="115"/>
      <c r="F260" s="228"/>
      <c r="G260" s="228"/>
      <c r="H260" s="228" t="str">
        <f t="shared" si="1"/>
        <v/>
      </c>
    </row>
    <row r="261">
      <c r="A261" s="114"/>
      <c r="B261" s="68"/>
      <c r="C261" s="61"/>
      <c r="D261" s="61"/>
      <c r="E261" s="115"/>
      <c r="F261" s="228"/>
      <c r="G261" s="228"/>
      <c r="H261" s="228" t="str">
        <f t="shared" si="1"/>
        <v/>
      </c>
    </row>
    <row r="262">
      <c r="A262" s="42"/>
      <c r="B262" s="61"/>
      <c r="C262" s="61"/>
      <c r="D262" s="61"/>
      <c r="E262" s="115"/>
      <c r="F262" s="228"/>
      <c r="G262" s="228"/>
      <c r="H262" s="228" t="str">
        <f t="shared" si="1"/>
        <v/>
      </c>
    </row>
    <row r="263">
      <c r="A263" s="114"/>
      <c r="B263" s="68"/>
      <c r="C263" s="61"/>
      <c r="D263" s="61"/>
      <c r="E263" s="115"/>
      <c r="F263" s="228"/>
      <c r="G263" s="228"/>
      <c r="H263" s="228" t="str">
        <f t="shared" si="1"/>
        <v/>
      </c>
    </row>
    <row r="264">
      <c r="A264" s="114"/>
      <c r="B264" s="68"/>
      <c r="C264" s="61"/>
      <c r="D264" s="61"/>
      <c r="E264" s="115"/>
      <c r="F264" s="228"/>
      <c r="G264" s="228"/>
      <c r="H264" s="228" t="str">
        <f t="shared" si="1"/>
        <v/>
      </c>
    </row>
    <row r="265">
      <c r="A265" s="114"/>
      <c r="B265" s="68"/>
      <c r="C265" s="61"/>
      <c r="D265" s="61"/>
      <c r="E265" s="115"/>
      <c r="F265" s="228"/>
      <c r="G265" s="228"/>
      <c r="H265" s="228" t="str">
        <f t="shared" si="1"/>
        <v/>
      </c>
    </row>
    <row r="266">
      <c r="A266" s="114"/>
      <c r="B266" s="68"/>
      <c r="C266" s="61"/>
      <c r="D266" s="61"/>
      <c r="E266" s="115"/>
      <c r="F266" s="228"/>
      <c r="G266" s="228"/>
      <c r="H266" s="228" t="str">
        <f t="shared" si="1"/>
        <v/>
      </c>
    </row>
    <row r="267">
      <c r="A267" s="114"/>
      <c r="B267" s="68"/>
      <c r="C267" s="61"/>
      <c r="D267" s="61"/>
      <c r="E267" s="115"/>
      <c r="F267" s="228"/>
      <c r="G267" s="228"/>
      <c r="H267" s="228" t="str">
        <f t="shared" si="1"/>
        <v/>
      </c>
    </row>
    <row r="268">
      <c r="A268" s="114"/>
      <c r="B268" s="68"/>
      <c r="C268" s="61"/>
      <c r="D268" s="61"/>
      <c r="E268" s="115"/>
      <c r="F268" s="228"/>
      <c r="G268" s="228"/>
      <c r="H268" s="228" t="str">
        <f t="shared" si="1"/>
        <v/>
      </c>
    </row>
    <row r="269">
      <c r="A269" s="114"/>
      <c r="B269" s="68"/>
      <c r="C269" s="61"/>
      <c r="D269" s="61"/>
      <c r="E269" s="115"/>
      <c r="F269" s="228"/>
      <c r="G269" s="228"/>
      <c r="H269" s="228" t="str">
        <f t="shared" si="1"/>
        <v/>
      </c>
    </row>
    <row r="270">
      <c r="A270" s="114"/>
      <c r="B270" s="68"/>
      <c r="C270" s="61"/>
      <c r="D270" s="61"/>
      <c r="E270" s="115"/>
      <c r="F270" s="228"/>
      <c r="G270" s="228"/>
      <c r="H270" s="228" t="str">
        <f t="shared" si="1"/>
        <v/>
      </c>
    </row>
    <row r="271">
      <c r="A271" s="114"/>
      <c r="B271" s="68"/>
      <c r="C271" s="61"/>
      <c r="D271" s="61"/>
      <c r="E271" s="115"/>
      <c r="F271" s="228"/>
      <c r="G271" s="228"/>
      <c r="H271" s="228" t="str">
        <f t="shared" si="1"/>
        <v/>
      </c>
    </row>
    <row r="272">
      <c r="A272" s="114"/>
      <c r="B272" s="68"/>
      <c r="C272" s="61"/>
      <c r="D272" s="61"/>
      <c r="E272" s="115"/>
      <c r="F272" s="228"/>
      <c r="G272" s="228"/>
      <c r="H272" s="228" t="str">
        <f t="shared" si="1"/>
        <v/>
      </c>
    </row>
    <row r="273">
      <c r="A273" s="114"/>
      <c r="B273" s="68"/>
      <c r="C273" s="61"/>
      <c r="D273" s="61"/>
      <c r="E273" s="115"/>
      <c r="F273" s="228"/>
      <c r="G273" s="228"/>
      <c r="H273" s="228" t="str">
        <f t="shared" si="1"/>
        <v/>
      </c>
    </row>
    <row r="274">
      <c r="A274" s="114"/>
      <c r="B274" s="68"/>
      <c r="C274" s="61"/>
      <c r="D274" s="61"/>
      <c r="E274" s="115"/>
      <c r="F274" s="228"/>
      <c r="G274" s="228"/>
      <c r="H274" s="228" t="str">
        <f t="shared" si="1"/>
        <v/>
      </c>
    </row>
    <row r="275">
      <c r="A275" s="114"/>
      <c r="B275" s="68"/>
      <c r="C275" s="61"/>
      <c r="D275" s="61"/>
      <c r="E275" s="115"/>
      <c r="F275" s="228"/>
      <c r="G275" s="228"/>
      <c r="H275" s="228" t="str">
        <f t="shared" si="1"/>
        <v/>
      </c>
    </row>
    <row r="276">
      <c r="A276" s="114"/>
      <c r="B276" s="68"/>
      <c r="C276" s="61"/>
      <c r="D276" s="61"/>
      <c r="E276" s="115"/>
      <c r="F276" s="228"/>
      <c r="G276" s="228"/>
      <c r="H276" s="228" t="str">
        <f t="shared" si="1"/>
        <v/>
      </c>
    </row>
    <row r="277">
      <c r="A277" s="114"/>
      <c r="B277" s="68"/>
      <c r="C277" s="61"/>
      <c r="D277" s="61"/>
      <c r="E277" s="115"/>
      <c r="F277" s="228"/>
      <c r="G277" s="228"/>
      <c r="H277" s="228" t="str">
        <f t="shared" si="1"/>
        <v/>
      </c>
    </row>
    <row r="278">
      <c r="A278" s="114"/>
      <c r="B278" s="68"/>
      <c r="C278" s="61"/>
      <c r="D278" s="61"/>
      <c r="E278" s="115"/>
      <c r="F278" s="228"/>
      <c r="G278" s="228"/>
      <c r="H278" s="228" t="str">
        <f t="shared" si="1"/>
        <v/>
      </c>
    </row>
    <row r="279">
      <c r="A279" s="42"/>
      <c r="B279" s="61"/>
      <c r="C279" s="61"/>
      <c r="D279" s="61"/>
      <c r="E279" s="115"/>
      <c r="F279" s="228"/>
      <c r="G279" s="228"/>
      <c r="H279" s="228" t="str">
        <f t="shared" si="1"/>
        <v/>
      </c>
    </row>
    <row r="280">
      <c r="A280" s="114"/>
      <c r="B280" s="68"/>
      <c r="C280" s="61"/>
      <c r="D280" s="61"/>
      <c r="E280" s="115"/>
      <c r="F280" s="228"/>
      <c r="G280" s="228"/>
      <c r="H280" s="228" t="str">
        <f t="shared" si="1"/>
        <v/>
      </c>
    </row>
    <row r="281">
      <c r="A281" s="114"/>
      <c r="B281" s="68"/>
      <c r="C281" s="61"/>
      <c r="D281" s="61"/>
      <c r="E281" s="115"/>
      <c r="F281" s="228"/>
      <c r="G281" s="228"/>
      <c r="H281" s="228" t="str">
        <f t="shared" si="1"/>
        <v/>
      </c>
    </row>
    <row r="282">
      <c r="A282" s="114"/>
      <c r="B282" s="68"/>
      <c r="C282" s="61"/>
      <c r="D282" s="61"/>
      <c r="E282" s="115"/>
      <c r="F282" s="228"/>
      <c r="G282" s="228"/>
      <c r="H282" s="228" t="str">
        <f t="shared" si="1"/>
        <v/>
      </c>
    </row>
    <row r="283">
      <c r="A283" s="114"/>
      <c r="B283" s="61"/>
      <c r="C283" s="61"/>
      <c r="D283" s="61"/>
      <c r="E283" s="115"/>
      <c r="F283" s="228"/>
      <c r="G283" s="228"/>
      <c r="H283" s="228" t="str">
        <f t="shared" si="1"/>
        <v/>
      </c>
    </row>
    <row r="284">
      <c r="A284" s="42"/>
      <c r="B284" s="61"/>
      <c r="C284" s="61"/>
      <c r="D284" s="61"/>
      <c r="E284" s="115"/>
      <c r="F284" s="228"/>
      <c r="G284" s="228"/>
      <c r="H284" s="228" t="str">
        <f t="shared" si="1"/>
        <v/>
      </c>
    </row>
    <row r="285">
      <c r="A285" s="114"/>
      <c r="B285" s="68"/>
      <c r="C285" s="61"/>
      <c r="D285" s="61"/>
      <c r="E285" s="115"/>
      <c r="F285" s="228"/>
      <c r="G285" s="228"/>
      <c r="H285" s="228" t="str">
        <f t="shared" si="1"/>
        <v/>
      </c>
    </row>
    <row r="286">
      <c r="A286" s="114"/>
      <c r="B286" s="68"/>
      <c r="C286" s="61"/>
      <c r="D286" s="61"/>
      <c r="E286" s="115"/>
      <c r="F286" s="228"/>
      <c r="G286" s="228"/>
      <c r="H286" s="228" t="str">
        <f t="shared" si="1"/>
        <v/>
      </c>
    </row>
    <row r="287">
      <c r="A287" s="114"/>
      <c r="B287" s="68"/>
      <c r="C287" s="61"/>
      <c r="D287" s="61"/>
      <c r="E287" s="115"/>
      <c r="F287" s="228"/>
      <c r="G287" s="228"/>
      <c r="H287" s="228" t="str">
        <f t="shared" si="1"/>
        <v/>
      </c>
    </row>
    <row r="288">
      <c r="A288" s="114"/>
      <c r="B288" s="68"/>
      <c r="C288" s="61"/>
      <c r="D288" s="61"/>
      <c r="E288" s="115"/>
      <c r="F288" s="228"/>
      <c r="G288" s="228"/>
      <c r="H288" s="228" t="str">
        <f t="shared" si="1"/>
        <v/>
      </c>
    </row>
    <row r="289">
      <c r="A289" s="114"/>
      <c r="B289" s="68"/>
      <c r="C289" s="61"/>
      <c r="D289" s="61"/>
      <c r="E289" s="115"/>
      <c r="F289" s="228"/>
      <c r="G289" s="228"/>
      <c r="H289" s="228" t="str">
        <f t="shared" si="1"/>
        <v/>
      </c>
    </row>
    <row r="290">
      <c r="A290" s="114"/>
      <c r="B290" s="68"/>
      <c r="C290" s="61"/>
      <c r="D290" s="61"/>
      <c r="E290" s="115"/>
      <c r="F290" s="228"/>
      <c r="G290" s="228"/>
      <c r="H290" s="228" t="str">
        <f t="shared" si="1"/>
        <v/>
      </c>
    </row>
    <row r="291">
      <c r="A291" s="114"/>
      <c r="B291" s="68"/>
      <c r="C291" s="61"/>
      <c r="D291" s="61"/>
      <c r="E291" s="115"/>
      <c r="F291" s="228"/>
      <c r="G291" s="228"/>
      <c r="H291" s="228" t="str">
        <f t="shared" si="1"/>
        <v/>
      </c>
    </row>
    <row r="292">
      <c r="A292" s="114"/>
      <c r="B292" s="68"/>
      <c r="C292" s="61"/>
      <c r="D292" s="61"/>
      <c r="E292" s="115"/>
      <c r="F292" s="228"/>
      <c r="G292" s="228"/>
      <c r="H292" s="228" t="str">
        <f t="shared" si="1"/>
        <v/>
      </c>
    </row>
    <row r="293">
      <c r="A293" s="114"/>
      <c r="B293" s="68"/>
      <c r="C293" s="61"/>
      <c r="D293" s="61"/>
      <c r="E293" s="115"/>
      <c r="F293" s="228"/>
      <c r="G293" s="228"/>
      <c r="H293" s="228" t="str">
        <f t="shared" si="1"/>
        <v/>
      </c>
    </row>
    <row r="294">
      <c r="A294" s="114"/>
      <c r="B294" s="68"/>
      <c r="C294" s="61"/>
      <c r="D294" s="61"/>
      <c r="E294" s="115"/>
      <c r="F294" s="228"/>
      <c r="G294" s="228"/>
      <c r="H294" s="228" t="str">
        <f t="shared" si="1"/>
        <v/>
      </c>
    </row>
    <row r="295">
      <c r="A295" s="114"/>
      <c r="B295" s="68"/>
      <c r="C295" s="61"/>
      <c r="D295" s="61"/>
      <c r="E295" s="115"/>
      <c r="F295" s="228"/>
      <c r="G295" s="228"/>
      <c r="H295" s="228" t="str">
        <f t="shared" si="1"/>
        <v/>
      </c>
    </row>
    <row r="296">
      <c r="A296" s="114"/>
      <c r="B296" s="68"/>
      <c r="C296" s="61"/>
      <c r="D296" s="61"/>
      <c r="E296" s="115"/>
      <c r="F296" s="228"/>
      <c r="G296" s="228"/>
      <c r="H296" s="228" t="str">
        <f t="shared" si="1"/>
        <v/>
      </c>
    </row>
    <row r="297">
      <c r="A297" s="114"/>
      <c r="B297" s="68"/>
      <c r="C297" s="61"/>
      <c r="D297" s="61"/>
      <c r="E297" s="115"/>
      <c r="F297" s="228"/>
      <c r="G297" s="228"/>
      <c r="H297" s="228" t="str">
        <f t="shared" si="1"/>
        <v/>
      </c>
    </row>
    <row r="298">
      <c r="A298" s="114"/>
      <c r="B298" s="68"/>
      <c r="C298" s="61"/>
      <c r="D298" s="61"/>
      <c r="E298" s="115"/>
      <c r="F298" s="228"/>
      <c r="G298" s="228"/>
      <c r="H298" s="228" t="str">
        <f t="shared" si="1"/>
        <v/>
      </c>
    </row>
    <row r="299">
      <c r="A299" s="114"/>
      <c r="B299" s="68"/>
      <c r="C299" s="61"/>
      <c r="D299" s="61"/>
      <c r="E299" s="115"/>
      <c r="F299" s="228"/>
      <c r="G299" s="228"/>
      <c r="H299" s="228" t="str">
        <f t="shared" si="1"/>
        <v/>
      </c>
    </row>
    <row r="300">
      <c r="A300" s="114"/>
      <c r="B300" s="68"/>
      <c r="C300" s="61"/>
      <c r="D300" s="61"/>
      <c r="E300" s="115"/>
      <c r="F300" s="228"/>
      <c r="G300" s="228"/>
      <c r="H300" s="228" t="str">
        <f t="shared" si="1"/>
        <v/>
      </c>
    </row>
    <row r="301">
      <c r="A301" s="114"/>
      <c r="B301" s="68"/>
      <c r="C301" s="61"/>
      <c r="D301" s="61"/>
      <c r="E301" s="115"/>
      <c r="F301" s="228"/>
      <c r="G301" s="228"/>
      <c r="H301" s="228" t="str">
        <f t="shared" si="1"/>
        <v/>
      </c>
    </row>
    <row r="302">
      <c r="A302" s="114"/>
      <c r="B302" s="68"/>
      <c r="C302" s="61"/>
      <c r="D302" s="61"/>
      <c r="E302" s="115"/>
      <c r="F302" s="228"/>
      <c r="G302" s="228"/>
      <c r="H302" s="228" t="str">
        <f t="shared" si="1"/>
        <v/>
      </c>
    </row>
    <row r="303">
      <c r="A303" s="114"/>
      <c r="B303" s="68"/>
      <c r="C303" s="61"/>
      <c r="D303" s="61"/>
      <c r="E303" s="115"/>
      <c r="F303" s="228"/>
      <c r="G303" s="228"/>
      <c r="H303" s="228" t="str">
        <f t="shared" si="1"/>
        <v/>
      </c>
    </row>
    <row r="304">
      <c r="A304" s="114"/>
      <c r="B304" s="68"/>
      <c r="C304" s="61"/>
      <c r="D304" s="61"/>
      <c r="E304" s="115"/>
      <c r="F304" s="228"/>
      <c r="G304" s="228"/>
      <c r="H304" s="228" t="str">
        <f t="shared" si="1"/>
        <v/>
      </c>
    </row>
    <row r="305">
      <c r="A305" s="114"/>
      <c r="B305" s="68"/>
      <c r="C305" s="61"/>
      <c r="D305" s="61"/>
      <c r="E305" s="115"/>
      <c r="F305" s="228"/>
      <c r="G305" s="228"/>
      <c r="H305" s="228" t="str">
        <f t="shared" si="1"/>
        <v/>
      </c>
    </row>
    <row r="306">
      <c r="A306" s="114"/>
      <c r="B306" s="68"/>
      <c r="C306" s="61"/>
      <c r="D306" s="61"/>
      <c r="E306" s="115"/>
      <c r="F306" s="228"/>
      <c r="G306" s="228"/>
      <c r="H306" s="228" t="str">
        <f t="shared" si="1"/>
        <v/>
      </c>
    </row>
    <row r="307">
      <c r="A307" s="42"/>
      <c r="B307" s="61"/>
      <c r="C307" s="61"/>
      <c r="D307" s="61"/>
      <c r="E307" s="115"/>
      <c r="F307" s="228"/>
      <c r="G307" s="228"/>
      <c r="H307" s="228" t="str">
        <f t="shared" si="1"/>
        <v/>
      </c>
    </row>
    <row r="308">
      <c r="A308" s="114"/>
      <c r="B308" s="68"/>
      <c r="C308" s="61"/>
      <c r="D308" s="61"/>
      <c r="E308" s="115"/>
      <c r="F308" s="228"/>
      <c r="G308" s="228"/>
      <c r="H308" s="228" t="str">
        <f t="shared" si="1"/>
        <v/>
      </c>
    </row>
    <row r="309">
      <c r="A309" s="114"/>
      <c r="B309" s="68"/>
      <c r="C309" s="61"/>
      <c r="D309" s="61"/>
      <c r="E309" s="115"/>
      <c r="F309" s="228"/>
      <c r="G309" s="228"/>
      <c r="H309" s="228" t="str">
        <f t="shared" si="1"/>
        <v/>
      </c>
    </row>
    <row r="310">
      <c r="A310" s="114"/>
      <c r="B310" s="68"/>
      <c r="C310" s="61"/>
      <c r="D310" s="61"/>
      <c r="E310" s="115"/>
      <c r="F310" s="228"/>
      <c r="G310" s="228"/>
      <c r="H310" s="228" t="str">
        <f t="shared" si="1"/>
        <v/>
      </c>
    </row>
    <row r="311">
      <c r="A311" s="114"/>
      <c r="B311" s="68"/>
      <c r="C311" s="61"/>
      <c r="D311" s="61"/>
      <c r="E311" s="115"/>
      <c r="F311" s="228"/>
      <c r="G311" s="228"/>
      <c r="H311" s="228" t="str">
        <f t="shared" si="1"/>
        <v/>
      </c>
    </row>
    <row r="312">
      <c r="A312" s="114"/>
      <c r="B312" s="68"/>
      <c r="C312" s="61"/>
      <c r="D312" s="61"/>
      <c r="E312" s="115"/>
      <c r="F312" s="228"/>
      <c r="G312" s="228"/>
      <c r="H312" s="228" t="str">
        <f t="shared" si="1"/>
        <v/>
      </c>
    </row>
    <row r="313">
      <c r="A313" s="114"/>
      <c r="B313" s="68"/>
      <c r="C313" s="61"/>
      <c r="D313" s="61"/>
      <c r="E313" s="115"/>
      <c r="F313" s="228"/>
      <c r="G313" s="228"/>
      <c r="H313" s="228" t="str">
        <f t="shared" si="1"/>
        <v/>
      </c>
    </row>
    <row r="314">
      <c r="A314" s="114"/>
      <c r="B314" s="68"/>
      <c r="C314" s="61"/>
      <c r="D314" s="61"/>
      <c r="E314" s="115"/>
      <c r="F314" s="228"/>
      <c r="G314" s="228"/>
      <c r="H314" s="228" t="str">
        <f t="shared" si="1"/>
        <v/>
      </c>
    </row>
    <row r="315">
      <c r="A315" s="114"/>
      <c r="B315" s="68"/>
      <c r="C315" s="61"/>
      <c r="D315" s="61"/>
      <c r="E315" s="115"/>
      <c r="F315" s="228"/>
      <c r="G315" s="228"/>
      <c r="H315" s="228" t="str">
        <f t="shared" si="1"/>
        <v/>
      </c>
    </row>
    <row r="316">
      <c r="A316" s="114"/>
      <c r="B316" s="68"/>
      <c r="C316" s="61"/>
      <c r="D316" s="61"/>
      <c r="E316" s="115"/>
      <c r="F316" s="228"/>
      <c r="G316" s="228"/>
      <c r="H316" s="228" t="str">
        <f t="shared" si="1"/>
        <v/>
      </c>
    </row>
    <row r="317">
      <c r="A317" s="114"/>
      <c r="B317" s="68"/>
      <c r="C317" s="61"/>
      <c r="D317" s="61"/>
      <c r="E317" s="115"/>
      <c r="F317" s="228"/>
      <c r="G317" s="228"/>
      <c r="H317" s="228" t="str">
        <f t="shared" si="1"/>
        <v/>
      </c>
    </row>
    <row r="318">
      <c r="A318" s="114"/>
      <c r="B318" s="68"/>
      <c r="C318" s="61"/>
      <c r="D318" s="61"/>
      <c r="E318" s="115"/>
      <c r="F318" s="228"/>
      <c r="G318" s="228"/>
      <c r="H318" s="228" t="str">
        <f t="shared" si="1"/>
        <v/>
      </c>
    </row>
    <row r="319">
      <c r="A319" s="42"/>
      <c r="B319" s="61"/>
      <c r="C319" s="61"/>
      <c r="D319" s="61"/>
      <c r="E319" s="115"/>
      <c r="F319" s="228"/>
      <c r="G319" s="228"/>
      <c r="H319" s="228" t="str">
        <f t="shared" si="1"/>
        <v/>
      </c>
    </row>
    <row r="320">
      <c r="A320" s="114"/>
      <c r="B320" s="68"/>
      <c r="C320" s="61"/>
      <c r="D320" s="61"/>
      <c r="E320" s="115"/>
      <c r="F320" s="228"/>
      <c r="G320" s="228"/>
      <c r="H320" s="228" t="str">
        <f t="shared" si="1"/>
        <v/>
      </c>
    </row>
    <row r="321">
      <c r="A321" s="114"/>
      <c r="B321" s="68"/>
      <c r="C321" s="61"/>
      <c r="D321" s="61"/>
      <c r="E321" s="115"/>
      <c r="F321" s="228"/>
      <c r="G321" s="228"/>
      <c r="H321" s="228" t="str">
        <f t="shared" si="1"/>
        <v/>
      </c>
    </row>
    <row r="322">
      <c r="A322" s="114"/>
      <c r="B322" s="68"/>
      <c r="C322" s="61"/>
      <c r="D322" s="61"/>
      <c r="E322" s="115"/>
      <c r="F322" s="228"/>
      <c r="G322" s="228"/>
      <c r="H322" s="228" t="str">
        <f t="shared" si="1"/>
        <v/>
      </c>
    </row>
    <row r="323">
      <c r="A323" s="114"/>
      <c r="B323" s="68"/>
      <c r="C323" s="61"/>
      <c r="D323" s="61"/>
      <c r="E323" s="115"/>
      <c r="F323" s="228"/>
      <c r="G323" s="228"/>
      <c r="H323" s="228" t="str">
        <f t="shared" si="1"/>
        <v/>
      </c>
    </row>
    <row r="324">
      <c r="A324" s="114"/>
      <c r="B324" s="68"/>
      <c r="C324" s="61"/>
      <c r="D324" s="61"/>
      <c r="E324" s="115"/>
      <c r="F324" s="228"/>
      <c r="G324" s="228"/>
      <c r="H324" s="228" t="str">
        <f t="shared" si="1"/>
        <v/>
      </c>
    </row>
    <row r="325">
      <c r="A325" s="114"/>
      <c r="B325" s="68"/>
      <c r="C325" s="61"/>
      <c r="D325" s="61"/>
      <c r="E325" s="115"/>
      <c r="F325" s="228"/>
      <c r="G325" s="228"/>
      <c r="H325" s="228" t="str">
        <f t="shared" si="1"/>
        <v/>
      </c>
    </row>
    <row r="326">
      <c r="A326" s="114"/>
      <c r="B326" s="68"/>
      <c r="C326" s="61"/>
      <c r="D326" s="61"/>
      <c r="E326" s="115"/>
      <c r="F326" s="228"/>
      <c r="G326" s="228"/>
      <c r="H326" s="228" t="str">
        <f t="shared" si="1"/>
        <v/>
      </c>
    </row>
    <row r="327">
      <c r="A327" s="114"/>
      <c r="B327" s="68"/>
      <c r="C327" s="61"/>
      <c r="D327" s="61"/>
      <c r="E327" s="115"/>
      <c r="F327" s="228"/>
      <c r="G327" s="228"/>
      <c r="H327" s="228" t="str">
        <f t="shared" si="1"/>
        <v/>
      </c>
    </row>
    <row r="328">
      <c r="A328" s="114"/>
      <c r="B328" s="68"/>
      <c r="C328" s="61"/>
      <c r="D328" s="61"/>
      <c r="E328" s="115"/>
      <c r="F328" s="228"/>
      <c r="G328" s="228"/>
      <c r="H328" s="228" t="str">
        <f t="shared" si="1"/>
        <v/>
      </c>
    </row>
    <row r="329">
      <c r="A329" s="114"/>
      <c r="B329" s="68"/>
      <c r="C329" s="61"/>
      <c r="D329" s="61"/>
      <c r="E329" s="115"/>
      <c r="F329" s="228"/>
      <c r="G329" s="228"/>
      <c r="H329" s="228" t="str">
        <f t="shared" si="1"/>
        <v/>
      </c>
    </row>
    <row r="330">
      <c r="A330" s="114"/>
      <c r="B330" s="68"/>
      <c r="C330" s="61"/>
      <c r="D330" s="61"/>
      <c r="E330" s="115"/>
      <c r="F330" s="228"/>
      <c r="G330" s="228"/>
      <c r="H330" s="228" t="str">
        <f t="shared" si="1"/>
        <v/>
      </c>
    </row>
    <row r="331">
      <c r="A331" s="114"/>
      <c r="B331" s="68"/>
      <c r="C331" s="61"/>
      <c r="D331" s="61"/>
      <c r="E331" s="115"/>
      <c r="F331" s="228"/>
      <c r="G331" s="228"/>
      <c r="H331" s="228" t="str">
        <f t="shared" si="1"/>
        <v/>
      </c>
    </row>
    <row r="332">
      <c r="A332" s="114"/>
      <c r="B332" s="61"/>
      <c r="C332" s="61"/>
      <c r="D332" s="61"/>
      <c r="E332" s="115"/>
      <c r="F332" s="228"/>
      <c r="G332" s="228"/>
      <c r="H332" s="228" t="str">
        <f t="shared" si="1"/>
        <v/>
      </c>
    </row>
    <row r="333">
      <c r="A333" s="42"/>
      <c r="B333" s="61"/>
      <c r="C333" s="61"/>
      <c r="D333" s="61"/>
      <c r="E333" s="115"/>
      <c r="F333" s="228"/>
      <c r="G333" s="228"/>
      <c r="H333" s="228" t="str">
        <f t="shared" si="1"/>
        <v/>
      </c>
    </row>
    <row r="334">
      <c r="A334" s="114"/>
      <c r="B334" s="68"/>
      <c r="C334" s="61"/>
      <c r="D334" s="61"/>
      <c r="E334" s="115"/>
      <c r="F334" s="228"/>
      <c r="G334" s="228"/>
      <c r="H334" s="228" t="str">
        <f t="shared" si="1"/>
        <v/>
      </c>
    </row>
    <row r="335">
      <c r="A335" s="114"/>
      <c r="B335" s="68"/>
      <c r="C335" s="61"/>
      <c r="D335" s="61"/>
      <c r="E335" s="115"/>
      <c r="F335" s="228"/>
      <c r="G335" s="228"/>
      <c r="H335" s="228" t="str">
        <f t="shared" si="1"/>
        <v/>
      </c>
    </row>
    <row r="336">
      <c r="A336" s="114"/>
      <c r="B336" s="68"/>
      <c r="C336" s="61"/>
      <c r="D336" s="61"/>
      <c r="E336" s="115"/>
      <c r="F336" s="228"/>
      <c r="G336" s="228"/>
      <c r="H336" s="228" t="str">
        <f t="shared" si="1"/>
        <v/>
      </c>
    </row>
    <row r="337">
      <c r="A337" s="114"/>
      <c r="B337" s="68"/>
      <c r="C337" s="61"/>
      <c r="D337" s="61"/>
      <c r="E337" s="115"/>
      <c r="F337" s="228"/>
      <c r="G337" s="228"/>
      <c r="H337" s="228" t="str">
        <f t="shared" si="1"/>
        <v/>
      </c>
    </row>
    <row r="338">
      <c r="A338" s="114"/>
      <c r="B338" s="68"/>
      <c r="C338" s="61"/>
      <c r="D338" s="61"/>
      <c r="E338" s="115"/>
      <c r="F338" s="228"/>
      <c r="G338" s="228"/>
      <c r="H338" s="228" t="str">
        <f t="shared" si="1"/>
        <v/>
      </c>
    </row>
    <row r="339">
      <c r="A339" s="114"/>
      <c r="B339" s="68"/>
      <c r="C339" s="61"/>
      <c r="D339" s="61"/>
      <c r="E339" s="115"/>
      <c r="F339" s="228"/>
      <c r="G339" s="228"/>
      <c r="H339" s="228" t="str">
        <f t="shared" si="1"/>
        <v/>
      </c>
    </row>
    <row r="340">
      <c r="A340" s="114"/>
      <c r="B340" s="68"/>
      <c r="C340" s="61"/>
      <c r="D340" s="61"/>
      <c r="E340" s="115"/>
      <c r="F340" s="228"/>
      <c r="G340" s="228"/>
      <c r="H340" s="228" t="str">
        <f t="shared" si="1"/>
        <v/>
      </c>
    </row>
    <row r="341">
      <c r="A341" s="114"/>
      <c r="B341" s="68"/>
      <c r="C341" s="61"/>
      <c r="D341" s="61"/>
      <c r="E341" s="115"/>
      <c r="F341" s="228"/>
      <c r="G341" s="228"/>
      <c r="H341" s="228" t="str">
        <f t="shared" si="1"/>
        <v/>
      </c>
    </row>
    <row r="342">
      <c r="A342" s="114"/>
      <c r="B342" s="68"/>
      <c r="C342" s="61"/>
      <c r="D342" s="61"/>
      <c r="E342" s="115"/>
      <c r="F342" s="228"/>
      <c r="G342" s="228"/>
      <c r="H342" s="228" t="str">
        <f t="shared" si="1"/>
        <v/>
      </c>
    </row>
    <row r="343">
      <c r="A343" s="114"/>
      <c r="B343" s="68"/>
      <c r="C343" s="61"/>
      <c r="D343" s="61"/>
      <c r="E343" s="115"/>
      <c r="F343" s="228"/>
      <c r="G343" s="228"/>
      <c r="H343" s="228" t="str">
        <f t="shared" si="1"/>
        <v/>
      </c>
    </row>
    <row r="344">
      <c r="A344" s="114"/>
      <c r="B344" s="68"/>
      <c r="C344" s="61"/>
      <c r="D344" s="61"/>
      <c r="E344" s="115"/>
      <c r="F344" s="228"/>
      <c r="G344" s="228"/>
      <c r="H344" s="228" t="str">
        <f t="shared" si="1"/>
        <v/>
      </c>
    </row>
    <row r="345">
      <c r="A345" s="114"/>
      <c r="B345" s="68"/>
      <c r="C345" s="61"/>
      <c r="D345" s="61"/>
      <c r="E345" s="115"/>
      <c r="F345" s="228"/>
      <c r="G345" s="228"/>
      <c r="H345" s="228" t="str">
        <f t="shared" si="1"/>
        <v/>
      </c>
    </row>
    <row r="346">
      <c r="A346" s="42"/>
      <c r="B346" s="61"/>
      <c r="C346" s="61"/>
      <c r="D346" s="61"/>
      <c r="E346" s="115"/>
      <c r="F346" s="228"/>
      <c r="G346" s="228"/>
      <c r="H346" s="228" t="str">
        <f t="shared" si="1"/>
        <v/>
      </c>
    </row>
    <row r="347">
      <c r="A347" s="114"/>
      <c r="B347" s="68"/>
      <c r="C347" s="61"/>
      <c r="D347" s="61"/>
      <c r="E347" s="115"/>
      <c r="F347" s="228"/>
      <c r="G347" s="228"/>
      <c r="H347" s="228" t="str">
        <f t="shared" si="1"/>
        <v/>
      </c>
    </row>
    <row r="348">
      <c r="A348" s="114"/>
      <c r="B348" s="68"/>
      <c r="C348" s="61"/>
      <c r="D348" s="61"/>
      <c r="E348" s="115"/>
      <c r="F348" s="228"/>
      <c r="G348" s="228"/>
      <c r="H348" s="228" t="str">
        <f t="shared" si="1"/>
        <v/>
      </c>
    </row>
    <row r="349">
      <c r="A349" s="114"/>
      <c r="B349" s="68"/>
      <c r="C349" s="61"/>
      <c r="D349" s="61"/>
      <c r="E349" s="115"/>
      <c r="F349" s="228"/>
      <c r="G349" s="228"/>
      <c r="H349" s="228" t="str">
        <f t="shared" si="1"/>
        <v/>
      </c>
    </row>
    <row r="350">
      <c r="A350" s="114"/>
      <c r="B350" s="68"/>
      <c r="C350" s="61"/>
      <c r="D350" s="61"/>
      <c r="E350" s="115"/>
      <c r="F350" s="228"/>
      <c r="G350" s="228"/>
      <c r="H350" s="228" t="str">
        <f t="shared" si="1"/>
        <v/>
      </c>
    </row>
    <row r="351">
      <c r="A351" s="114"/>
      <c r="B351" s="68"/>
      <c r="C351" s="61"/>
      <c r="D351" s="61"/>
      <c r="E351" s="115"/>
      <c r="F351" s="228"/>
      <c r="G351" s="228"/>
      <c r="H351" s="228" t="str">
        <f t="shared" si="1"/>
        <v/>
      </c>
    </row>
    <row r="352">
      <c r="A352" s="114"/>
      <c r="B352" s="68"/>
      <c r="C352" s="61"/>
      <c r="D352" s="61"/>
      <c r="E352" s="115"/>
      <c r="F352" s="228"/>
      <c r="G352" s="228"/>
      <c r="H352" s="228" t="str">
        <f t="shared" si="1"/>
        <v/>
      </c>
    </row>
    <row r="353">
      <c r="A353" s="114"/>
      <c r="B353" s="68"/>
      <c r="C353" s="61"/>
      <c r="D353" s="61"/>
      <c r="E353" s="115"/>
      <c r="F353" s="228"/>
      <c r="G353" s="228"/>
      <c r="H353" s="228" t="str">
        <f t="shared" si="1"/>
        <v/>
      </c>
    </row>
    <row r="354">
      <c r="A354" s="114"/>
      <c r="B354" s="68"/>
      <c r="C354" s="61"/>
      <c r="D354" s="61"/>
      <c r="E354" s="115"/>
      <c r="F354" s="228"/>
      <c r="G354" s="228"/>
      <c r="H354" s="228" t="str">
        <f t="shared" si="1"/>
        <v/>
      </c>
    </row>
    <row r="355">
      <c r="A355" s="114"/>
      <c r="B355" s="68"/>
      <c r="C355" s="61"/>
      <c r="D355" s="61"/>
      <c r="E355" s="115"/>
      <c r="F355" s="228"/>
      <c r="G355" s="228"/>
      <c r="H355" s="228" t="str">
        <f t="shared" si="1"/>
        <v/>
      </c>
    </row>
    <row r="356">
      <c r="A356" s="114"/>
      <c r="B356" s="68"/>
      <c r="C356" s="61"/>
      <c r="D356" s="61"/>
      <c r="E356" s="115"/>
      <c r="F356" s="228"/>
      <c r="G356" s="228"/>
      <c r="H356" s="228" t="str">
        <f t="shared" si="1"/>
        <v/>
      </c>
    </row>
    <row r="357">
      <c r="A357" s="114"/>
      <c r="B357" s="68"/>
      <c r="C357" s="61"/>
      <c r="D357" s="61"/>
      <c r="E357" s="115"/>
      <c r="F357" s="228"/>
      <c r="G357" s="228"/>
      <c r="H357" s="228" t="str">
        <f t="shared" si="1"/>
        <v/>
      </c>
    </row>
    <row r="358">
      <c r="A358" s="114"/>
      <c r="B358" s="68"/>
      <c r="C358" s="61"/>
      <c r="D358" s="61"/>
      <c r="E358" s="115"/>
      <c r="F358" s="228"/>
      <c r="G358" s="228"/>
      <c r="H358" s="228" t="str">
        <f t="shared" si="1"/>
        <v/>
      </c>
    </row>
    <row r="359">
      <c r="A359" s="114"/>
      <c r="B359" s="68"/>
      <c r="C359" s="61"/>
      <c r="D359" s="61"/>
      <c r="E359" s="115"/>
      <c r="F359" s="228"/>
      <c r="G359" s="228"/>
      <c r="H359" s="228" t="str">
        <f t="shared" si="1"/>
        <v/>
      </c>
    </row>
    <row r="360">
      <c r="A360" s="114"/>
      <c r="B360" s="68"/>
      <c r="C360" s="61"/>
      <c r="D360" s="61"/>
      <c r="E360" s="115"/>
      <c r="F360" s="228"/>
      <c r="G360" s="228"/>
      <c r="H360" s="228" t="str">
        <f t="shared" si="1"/>
        <v/>
      </c>
    </row>
    <row r="361">
      <c r="A361" s="114"/>
      <c r="B361" s="68"/>
      <c r="C361" s="61"/>
      <c r="D361" s="61"/>
      <c r="E361" s="115"/>
      <c r="F361" s="228"/>
      <c r="G361" s="228"/>
      <c r="H361" s="228" t="str">
        <f t="shared" si="1"/>
        <v/>
      </c>
    </row>
    <row r="362">
      <c r="A362" s="114"/>
      <c r="B362" s="68"/>
      <c r="C362" s="61"/>
      <c r="D362" s="61"/>
      <c r="E362" s="115"/>
      <c r="F362" s="228"/>
      <c r="G362" s="228"/>
      <c r="H362" s="228" t="str">
        <f t="shared" si="1"/>
        <v/>
      </c>
    </row>
    <row r="363">
      <c r="A363" s="114"/>
      <c r="B363" s="68"/>
      <c r="C363" s="61"/>
      <c r="D363" s="61"/>
      <c r="E363" s="115"/>
      <c r="F363" s="228"/>
      <c r="G363" s="228"/>
      <c r="H363" s="228" t="str">
        <f t="shared" si="1"/>
        <v/>
      </c>
    </row>
    <row r="364">
      <c r="A364" s="114"/>
      <c r="B364" s="68"/>
      <c r="C364" s="61"/>
      <c r="D364" s="61"/>
      <c r="E364" s="115"/>
      <c r="F364" s="228"/>
      <c r="G364" s="228"/>
      <c r="H364" s="228" t="str">
        <f t="shared" si="1"/>
        <v/>
      </c>
    </row>
    <row r="365">
      <c r="A365" s="114"/>
      <c r="B365" s="68"/>
      <c r="C365" s="61"/>
      <c r="D365" s="61"/>
      <c r="E365" s="115"/>
      <c r="F365" s="228"/>
      <c r="G365" s="228"/>
      <c r="H365" s="228" t="str">
        <f t="shared" si="1"/>
        <v/>
      </c>
    </row>
    <row r="366">
      <c r="A366" s="114"/>
      <c r="B366" s="68"/>
      <c r="C366" s="61"/>
      <c r="D366" s="61"/>
      <c r="E366" s="115"/>
      <c r="F366" s="228"/>
      <c r="G366" s="228"/>
      <c r="H366" s="228" t="str">
        <f t="shared" si="1"/>
        <v/>
      </c>
    </row>
    <row r="367">
      <c r="A367" s="114"/>
      <c r="B367" s="68"/>
      <c r="C367" s="61"/>
      <c r="D367" s="61"/>
      <c r="E367" s="115"/>
      <c r="F367" s="228"/>
      <c r="G367" s="228"/>
      <c r="H367" s="228" t="str">
        <f t="shared" si="1"/>
        <v/>
      </c>
    </row>
    <row r="368">
      <c r="A368" s="114"/>
      <c r="B368" s="68"/>
      <c r="C368" s="68"/>
      <c r="D368" s="68"/>
      <c r="E368" s="115"/>
      <c r="F368" s="228"/>
      <c r="G368" s="228"/>
      <c r="H368" s="228" t="str">
        <f t="shared" si="1"/>
        <v/>
      </c>
    </row>
    <row r="369">
      <c r="A369" s="42"/>
      <c r="B369" s="61"/>
      <c r="C369" s="61"/>
      <c r="D369" s="61"/>
      <c r="E369" s="115"/>
      <c r="F369" s="228"/>
      <c r="G369" s="228"/>
      <c r="H369" s="228" t="str">
        <f t="shared" si="1"/>
        <v/>
      </c>
    </row>
    <row r="370">
      <c r="A370" s="114"/>
      <c r="B370" s="61"/>
      <c r="C370" s="61"/>
      <c r="D370" s="61"/>
      <c r="E370" s="115"/>
      <c r="F370" s="228"/>
      <c r="G370" s="228"/>
      <c r="H370" s="228" t="str">
        <f t="shared" si="1"/>
        <v/>
      </c>
    </row>
    <row r="371">
      <c r="A371" s="114"/>
      <c r="B371" s="68"/>
      <c r="C371" s="61"/>
      <c r="D371" s="61"/>
      <c r="E371" s="115"/>
      <c r="F371" s="228"/>
      <c r="G371" s="228"/>
      <c r="H371" s="228" t="str">
        <f t="shared" si="1"/>
        <v/>
      </c>
    </row>
    <row r="372">
      <c r="A372" s="114"/>
      <c r="B372" s="68"/>
      <c r="C372" s="61"/>
      <c r="D372" s="61"/>
      <c r="E372" s="115"/>
      <c r="F372" s="228"/>
      <c r="G372" s="228"/>
      <c r="H372" s="228" t="str">
        <f t="shared" si="1"/>
        <v/>
      </c>
    </row>
    <row r="373">
      <c r="A373" s="114"/>
      <c r="B373" s="68"/>
      <c r="C373" s="61"/>
      <c r="D373" s="61"/>
      <c r="E373" s="115"/>
      <c r="F373" s="228"/>
      <c r="G373" s="228"/>
      <c r="H373" s="228" t="str">
        <f t="shared" si="1"/>
        <v/>
      </c>
    </row>
    <row r="374">
      <c r="A374" s="114"/>
      <c r="B374" s="68"/>
      <c r="C374" s="61"/>
      <c r="D374" s="61"/>
      <c r="E374" s="115"/>
      <c r="F374" s="228"/>
      <c r="G374" s="228"/>
      <c r="H374" s="228" t="str">
        <f t="shared" si="1"/>
        <v/>
      </c>
    </row>
    <row r="375">
      <c r="A375" s="114"/>
      <c r="B375" s="68"/>
      <c r="C375" s="61"/>
      <c r="D375" s="61"/>
      <c r="E375" s="115"/>
      <c r="F375" s="228"/>
      <c r="G375" s="228"/>
      <c r="H375" s="228" t="str">
        <f t="shared" si="1"/>
        <v/>
      </c>
    </row>
    <row r="376">
      <c r="A376" s="114"/>
      <c r="B376" s="68"/>
      <c r="C376" s="61"/>
      <c r="D376" s="61"/>
      <c r="E376" s="115"/>
      <c r="F376" s="228"/>
      <c r="G376" s="228"/>
      <c r="H376" s="228" t="str">
        <f t="shared" si="1"/>
        <v/>
      </c>
    </row>
    <row r="377">
      <c r="A377" s="114"/>
      <c r="B377" s="68"/>
      <c r="C377" s="61"/>
      <c r="D377" s="61"/>
      <c r="E377" s="115"/>
      <c r="F377" s="228"/>
      <c r="G377" s="228"/>
      <c r="H377" s="228" t="str">
        <f t="shared" si="1"/>
        <v/>
      </c>
    </row>
    <row r="378">
      <c r="A378" s="114"/>
      <c r="B378" s="68"/>
      <c r="C378" s="61"/>
      <c r="D378" s="61"/>
      <c r="E378" s="115"/>
      <c r="F378" s="228"/>
      <c r="G378" s="228"/>
      <c r="H378" s="228" t="str">
        <f t="shared" si="1"/>
        <v/>
      </c>
    </row>
    <row r="379">
      <c r="A379" s="114"/>
      <c r="B379" s="61"/>
      <c r="C379" s="61"/>
      <c r="D379" s="61"/>
      <c r="E379" s="115"/>
      <c r="F379" s="228"/>
      <c r="G379" s="228"/>
      <c r="H379" s="228" t="str">
        <f t="shared" si="1"/>
        <v/>
      </c>
    </row>
    <row r="380">
      <c r="A380" s="114"/>
      <c r="B380" s="61"/>
      <c r="C380" s="61"/>
      <c r="D380" s="61"/>
      <c r="E380" s="115"/>
      <c r="F380" s="228"/>
      <c r="G380" s="228"/>
      <c r="H380" s="228" t="str">
        <f t="shared" si="1"/>
        <v/>
      </c>
    </row>
    <row r="381">
      <c r="A381" s="42"/>
      <c r="B381" s="61"/>
      <c r="C381" s="61"/>
      <c r="D381" s="61"/>
      <c r="E381" s="115"/>
      <c r="F381" s="228"/>
      <c r="G381" s="228"/>
      <c r="H381" s="228" t="str">
        <f t="shared" si="1"/>
        <v/>
      </c>
    </row>
    <row r="382">
      <c r="A382" s="114"/>
      <c r="B382" s="68"/>
      <c r="C382" s="61"/>
      <c r="D382" s="61"/>
      <c r="E382" s="115"/>
      <c r="F382" s="228"/>
      <c r="G382" s="228"/>
      <c r="H382" s="228" t="str">
        <f t="shared" si="1"/>
        <v/>
      </c>
    </row>
    <row r="383">
      <c r="A383" s="114"/>
      <c r="B383" s="68"/>
      <c r="C383" s="61"/>
      <c r="D383" s="61"/>
      <c r="E383" s="115"/>
      <c r="F383" s="228"/>
      <c r="G383" s="228"/>
      <c r="H383" s="228" t="str">
        <f t="shared" si="1"/>
        <v/>
      </c>
    </row>
    <row r="384">
      <c r="A384" s="114"/>
      <c r="B384" s="68"/>
      <c r="C384" s="61"/>
      <c r="D384" s="61"/>
      <c r="E384" s="115"/>
      <c r="F384" s="228"/>
      <c r="G384" s="228"/>
      <c r="H384" s="228" t="str">
        <f t="shared" si="1"/>
        <v/>
      </c>
    </row>
    <row r="385">
      <c r="A385" s="114"/>
      <c r="B385" s="68"/>
      <c r="C385" s="61"/>
      <c r="D385" s="61"/>
      <c r="E385" s="115"/>
      <c r="F385" s="228"/>
      <c r="G385" s="228"/>
      <c r="H385" s="228" t="str">
        <f t="shared" si="1"/>
        <v/>
      </c>
    </row>
    <row r="386">
      <c r="A386" s="114"/>
      <c r="B386" s="68"/>
      <c r="C386" s="61"/>
      <c r="D386" s="61"/>
      <c r="E386" s="115"/>
      <c r="F386" s="228"/>
      <c r="G386" s="228"/>
      <c r="H386" s="228" t="str">
        <f t="shared" si="1"/>
        <v/>
      </c>
    </row>
    <row r="387">
      <c r="A387" s="114"/>
      <c r="B387" s="68"/>
      <c r="C387" s="61"/>
      <c r="D387" s="61"/>
      <c r="E387" s="115"/>
      <c r="F387" s="228"/>
      <c r="G387" s="228"/>
      <c r="H387" s="228" t="str">
        <f t="shared" si="1"/>
        <v/>
      </c>
    </row>
    <row r="388">
      <c r="A388" s="114"/>
      <c r="B388" s="68"/>
      <c r="C388" s="61"/>
      <c r="D388" s="61"/>
      <c r="E388" s="115"/>
      <c r="F388" s="228"/>
      <c r="G388" s="228"/>
      <c r="H388" s="228" t="str">
        <f t="shared" si="1"/>
        <v/>
      </c>
    </row>
    <row r="389">
      <c r="A389" s="114"/>
      <c r="B389" s="68"/>
      <c r="C389" s="61"/>
      <c r="D389" s="61"/>
      <c r="E389" s="115"/>
      <c r="F389" s="228"/>
      <c r="G389" s="228"/>
      <c r="H389" s="228" t="str">
        <f t="shared" si="1"/>
        <v/>
      </c>
    </row>
    <row r="390">
      <c r="A390" s="114"/>
      <c r="B390" s="68"/>
      <c r="C390" s="61"/>
      <c r="D390" s="61"/>
      <c r="E390" s="115"/>
      <c r="F390" s="228"/>
      <c r="G390" s="228"/>
      <c r="H390" s="228" t="str">
        <f t="shared" si="1"/>
        <v/>
      </c>
    </row>
    <row r="391">
      <c r="A391" s="114"/>
      <c r="B391" s="68"/>
      <c r="C391" s="61"/>
      <c r="D391" s="61"/>
      <c r="E391" s="115"/>
      <c r="F391" s="228"/>
      <c r="G391" s="228"/>
      <c r="H391" s="228" t="str">
        <f t="shared" si="1"/>
        <v/>
      </c>
    </row>
    <row r="392">
      <c r="A392" s="42"/>
      <c r="B392" s="61"/>
      <c r="C392" s="61"/>
      <c r="D392" s="61"/>
      <c r="E392" s="115"/>
      <c r="F392" s="228"/>
      <c r="G392" s="228"/>
      <c r="H392" s="228" t="str">
        <f t="shared" si="1"/>
        <v/>
      </c>
    </row>
    <row r="393">
      <c r="A393" s="114"/>
      <c r="B393" s="68"/>
      <c r="C393" s="61"/>
      <c r="D393" s="61"/>
      <c r="E393" s="115"/>
      <c r="F393" s="228"/>
      <c r="G393" s="228"/>
      <c r="H393" s="228" t="str">
        <f t="shared" si="1"/>
        <v/>
      </c>
    </row>
    <row r="394">
      <c r="A394" s="114"/>
      <c r="B394" s="68"/>
      <c r="C394" s="61"/>
      <c r="D394" s="61"/>
      <c r="E394" s="115"/>
      <c r="F394" s="228"/>
      <c r="G394" s="228"/>
      <c r="H394" s="228" t="str">
        <f t="shared" si="1"/>
        <v/>
      </c>
    </row>
    <row r="395">
      <c r="A395" s="114"/>
      <c r="B395" s="68"/>
      <c r="C395" s="61"/>
      <c r="D395" s="61"/>
      <c r="E395" s="115"/>
      <c r="F395" s="228"/>
      <c r="G395" s="228"/>
      <c r="H395" s="228" t="str">
        <f t="shared" si="1"/>
        <v/>
      </c>
    </row>
    <row r="396">
      <c r="A396" s="114"/>
      <c r="B396" s="68"/>
      <c r="C396" s="61"/>
      <c r="D396" s="61"/>
      <c r="E396" s="115"/>
      <c r="F396" s="228"/>
      <c r="G396" s="228"/>
      <c r="H396" s="228" t="str">
        <f t="shared" si="1"/>
        <v/>
      </c>
    </row>
    <row r="397">
      <c r="A397" s="114"/>
      <c r="B397" s="61"/>
      <c r="C397" s="61"/>
      <c r="D397" s="61"/>
      <c r="E397" s="115"/>
      <c r="F397" s="228"/>
      <c r="G397" s="228"/>
      <c r="H397" s="228" t="str">
        <f t="shared" si="1"/>
        <v/>
      </c>
    </row>
    <row r="398">
      <c r="A398" s="114"/>
      <c r="B398" s="68"/>
      <c r="C398" s="61"/>
      <c r="D398" s="61"/>
      <c r="E398" s="115"/>
      <c r="F398" s="228"/>
      <c r="G398" s="228"/>
      <c r="H398" s="228" t="str">
        <f t="shared" si="1"/>
        <v/>
      </c>
    </row>
    <row r="399">
      <c r="A399" s="114"/>
      <c r="B399" s="68"/>
      <c r="C399" s="61"/>
      <c r="D399" s="61"/>
      <c r="E399" s="115"/>
      <c r="F399" s="228"/>
      <c r="G399" s="228"/>
      <c r="H399" s="228" t="str">
        <f t="shared" si="1"/>
        <v/>
      </c>
    </row>
    <row r="400">
      <c r="A400" s="114"/>
      <c r="B400" s="68"/>
      <c r="C400" s="61"/>
      <c r="D400" s="61"/>
      <c r="E400" s="115"/>
      <c r="F400" s="228"/>
      <c r="G400" s="228"/>
      <c r="H400" s="228" t="str">
        <f t="shared" si="1"/>
        <v/>
      </c>
    </row>
    <row r="401">
      <c r="A401" s="114"/>
      <c r="B401" s="68"/>
      <c r="C401" s="61"/>
      <c r="D401" s="61"/>
      <c r="E401" s="115"/>
      <c r="F401" s="228"/>
      <c r="G401" s="228"/>
      <c r="H401" s="228" t="str">
        <f t="shared" si="1"/>
        <v/>
      </c>
    </row>
    <row r="402">
      <c r="A402" s="114"/>
      <c r="B402" s="68"/>
      <c r="C402" s="61"/>
      <c r="D402" s="61"/>
      <c r="E402" s="115"/>
      <c r="F402" s="228"/>
      <c r="G402" s="228"/>
      <c r="H402" s="228" t="str">
        <f t="shared" si="1"/>
        <v/>
      </c>
    </row>
    <row r="403">
      <c r="A403" s="114"/>
      <c r="B403" s="68"/>
      <c r="C403" s="61"/>
      <c r="D403" s="61"/>
      <c r="E403" s="115"/>
      <c r="F403" s="228"/>
      <c r="G403" s="228"/>
      <c r="H403" s="228" t="str">
        <f t="shared" si="1"/>
        <v/>
      </c>
    </row>
    <row r="404">
      <c r="A404" s="114"/>
      <c r="B404" s="68"/>
      <c r="C404" s="61"/>
      <c r="D404" s="61"/>
      <c r="E404" s="115"/>
      <c r="F404" s="228"/>
      <c r="G404" s="228"/>
      <c r="H404" s="228" t="str">
        <f t="shared" si="1"/>
        <v/>
      </c>
    </row>
    <row r="405">
      <c r="A405" s="114"/>
      <c r="B405" s="68"/>
      <c r="C405" s="61"/>
      <c r="D405" s="61"/>
      <c r="E405" s="115"/>
      <c r="F405" s="228"/>
      <c r="G405" s="228"/>
      <c r="H405" s="228" t="str">
        <f t="shared" si="1"/>
        <v/>
      </c>
    </row>
    <row r="406">
      <c r="A406" s="114"/>
      <c r="B406" s="68"/>
      <c r="C406" s="61"/>
      <c r="D406" s="61"/>
      <c r="E406" s="115"/>
      <c r="F406" s="228"/>
      <c r="G406" s="228"/>
      <c r="H406" s="228" t="str">
        <f t="shared" si="1"/>
        <v/>
      </c>
    </row>
    <row r="407">
      <c r="A407" s="114"/>
      <c r="B407" s="68"/>
      <c r="C407" s="61"/>
      <c r="D407" s="61"/>
      <c r="E407" s="115"/>
      <c r="F407" s="228"/>
      <c r="G407" s="228"/>
      <c r="H407" s="228" t="str">
        <f t="shared" si="1"/>
        <v/>
      </c>
    </row>
    <row r="408">
      <c r="A408" s="114"/>
      <c r="B408" s="68"/>
      <c r="C408" s="61"/>
      <c r="D408" s="61"/>
      <c r="E408" s="115"/>
      <c r="F408" s="228"/>
      <c r="G408" s="228"/>
      <c r="H408" s="228" t="str">
        <f t="shared" si="1"/>
        <v/>
      </c>
    </row>
    <row r="409">
      <c r="A409" s="114"/>
      <c r="B409" s="68"/>
      <c r="C409" s="61"/>
      <c r="D409" s="61"/>
      <c r="E409" s="115"/>
      <c r="F409" s="228"/>
      <c r="G409" s="228"/>
      <c r="H409" s="228" t="str">
        <f t="shared" si="1"/>
        <v/>
      </c>
    </row>
    <row r="410">
      <c r="A410" s="114"/>
      <c r="B410" s="68"/>
      <c r="C410" s="61"/>
      <c r="D410" s="61"/>
      <c r="E410" s="115"/>
      <c r="F410" s="228"/>
      <c r="G410" s="228"/>
      <c r="H410" s="228" t="str">
        <f t="shared" si="1"/>
        <v/>
      </c>
    </row>
    <row r="411">
      <c r="A411" s="42"/>
      <c r="B411" s="61"/>
      <c r="C411" s="61"/>
      <c r="D411" s="61"/>
      <c r="E411" s="115"/>
      <c r="F411" s="228"/>
      <c r="G411" s="228"/>
      <c r="H411" s="228" t="str">
        <f t="shared" si="1"/>
        <v/>
      </c>
    </row>
    <row r="412">
      <c r="A412" s="114"/>
      <c r="B412" s="61"/>
      <c r="C412" s="61"/>
      <c r="D412" s="61"/>
      <c r="E412" s="115"/>
      <c r="F412" s="228"/>
      <c r="G412" s="228"/>
      <c r="H412" s="228" t="str">
        <f t="shared" si="1"/>
        <v/>
      </c>
    </row>
    <row r="413">
      <c r="A413" s="114"/>
      <c r="B413" s="68"/>
      <c r="C413" s="61"/>
      <c r="D413" s="61"/>
      <c r="E413" s="115"/>
      <c r="F413" s="228"/>
      <c r="G413" s="228"/>
      <c r="H413" s="228" t="str">
        <f t="shared" si="1"/>
        <v/>
      </c>
    </row>
    <row r="414">
      <c r="A414" s="114"/>
      <c r="B414" s="68"/>
      <c r="C414" s="61"/>
      <c r="D414" s="61"/>
      <c r="E414" s="115"/>
      <c r="F414" s="228"/>
      <c r="G414" s="228"/>
      <c r="H414" s="228" t="str">
        <f t="shared" si="1"/>
        <v/>
      </c>
    </row>
    <row r="415">
      <c r="A415" s="114"/>
      <c r="B415" s="68"/>
      <c r="C415" s="61"/>
      <c r="D415" s="61"/>
      <c r="E415" s="115"/>
      <c r="F415" s="228"/>
      <c r="G415" s="228"/>
      <c r="H415" s="228" t="str">
        <f t="shared" si="1"/>
        <v/>
      </c>
    </row>
    <row r="416">
      <c r="A416" s="114"/>
      <c r="B416" s="68"/>
      <c r="C416" s="61"/>
      <c r="D416" s="61"/>
      <c r="E416" s="115"/>
      <c r="F416" s="228"/>
      <c r="G416" s="228"/>
      <c r="H416" s="228" t="str">
        <f t="shared" si="1"/>
        <v/>
      </c>
    </row>
    <row r="417">
      <c r="A417" s="114"/>
      <c r="B417" s="68"/>
      <c r="C417" s="61"/>
      <c r="D417" s="61"/>
      <c r="E417" s="115"/>
      <c r="F417" s="228"/>
      <c r="G417" s="228"/>
      <c r="H417" s="228" t="str">
        <f t="shared" si="1"/>
        <v/>
      </c>
    </row>
    <row r="418">
      <c r="A418" s="114"/>
      <c r="B418" s="68"/>
      <c r="C418" s="61"/>
      <c r="D418" s="61"/>
      <c r="E418" s="115"/>
      <c r="F418" s="228"/>
      <c r="G418" s="228"/>
      <c r="H418" s="228" t="str">
        <f t="shared" si="1"/>
        <v/>
      </c>
    </row>
    <row r="419">
      <c r="A419" s="114"/>
      <c r="B419" s="68"/>
      <c r="C419" s="61"/>
      <c r="D419" s="61"/>
      <c r="E419" s="115"/>
      <c r="F419" s="228"/>
      <c r="G419" s="228"/>
      <c r="H419" s="228" t="str">
        <f t="shared" si="1"/>
        <v/>
      </c>
    </row>
    <row r="420">
      <c r="A420" s="114"/>
      <c r="B420" s="68"/>
      <c r="C420" s="61"/>
      <c r="D420" s="61"/>
      <c r="E420" s="115"/>
      <c r="F420" s="228"/>
      <c r="G420" s="228"/>
      <c r="H420" s="228" t="str">
        <f t="shared" si="1"/>
        <v/>
      </c>
    </row>
    <row r="421">
      <c r="A421" s="114"/>
      <c r="B421" s="68"/>
      <c r="C421" s="68"/>
      <c r="D421" s="68"/>
      <c r="E421" s="115"/>
      <c r="F421" s="228"/>
      <c r="G421" s="228"/>
      <c r="H421" s="228" t="str">
        <f t="shared" si="1"/>
        <v/>
      </c>
    </row>
    <row r="422">
      <c r="A422" s="114"/>
      <c r="B422" s="68"/>
      <c r="C422" s="61"/>
      <c r="D422" s="61"/>
      <c r="E422" s="115"/>
      <c r="F422" s="228"/>
      <c r="G422" s="228"/>
      <c r="H422" s="228" t="str">
        <f t="shared" si="1"/>
        <v/>
      </c>
    </row>
    <row r="423">
      <c r="A423" s="114"/>
      <c r="B423" s="68"/>
      <c r="C423" s="61"/>
      <c r="D423" s="61"/>
      <c r="E423" s="115"/>
      <c r="F423" s="228"/>
      <c r="G423" s="228"/>
      <c r="H423" s="228" t="str">
        <f t="shared" si="1"/>
        <v/>
      </c>
    </row>
    <row r="424">
      <c r="A424" s="114"/>
      <c r="B424" s="68"/>
      <c r="C424" s="61"/>
      <c r="D424" s="61"/>
      <c r="E424" s="115"/>
      <c r="F424" s="228"/>
      <c r="G424" s="228"/>
      <c r="H424" s="228" t="str">
        <f t="shared" si="1"/>
        <v/>
      </c>
    </row>
    <row r="425">
      <c r="A425" s="114"/>
      <c r="B425" s="68"/>
      <c r="C425" s="61"/>
      <c r="D425" s="61"/>
      <c r="E425" s="115"/>
      <c r="F425" s="228"/>
      <c r="G425" s="228"/>
      <c r="H425" s="228" t="str">
        <f t="shared" si="1"/>
        <v/>
      </c>
    </row>
    <row r="426">
      <c r="A426" s="114"/>
      <c r="B426" s="68"/>
      <c r="C426" s="61"/>
      <c r="D426" s="61"/>
      <c r="E426" s="115"/>
      <c r="F426" s="228"/>
      <c r="G426" s="228"/>
      <c r="H426" s="228" t="str">
        <f t="shared" si="1"/>
        <v/>
      </c>
    </row>
    <row r="427">
      <c r="A427" s="42"/>
      <c r="B427" s="61"/>
      <c r="C427" s="61"/>
      <c r="D427" s="61"/>
      <c r="E427" s="115"/>
      <c r="F427" s="228"/>
      <c r="G427" s="228"/>
      <c r="H427" s="228" t="str">
        <f t="shared" si="1"/>
        <v/>
      </c>
    </row>
    <row r="428">
      <c r="A428" s="114"/>
      <c r="B428" s="68"/>
      <c r="C428" s="61"/>
      <c r="D428" s="61"/>
      <c r="E428" s="115"/>
      <c r="F428" s="228"/>
      <c r="G428" s="228"/>
      <c r="H428" s="228" t="str">
        <f t="shared" si="1"/>
        <v/>
      </c>
    </row>
    <row r="429">
      <c r="A429" s="114"/>
      <c r="B429" s="68"/>
      <c r="C429" s="61"/>
      <c r="D429" s="61"/>
      <c r="E429" s="115"/>
      <c r="F429" s="228"/>
      <c r="G429" s="228"/>
      <c r="H429" s="228" t="str">
        <f t="shared" si="1"/>
        <v/>
      </c>
    </row>
    <row r="430">
      <c r="A430" s="114"/>
      <c r="B430" s="68"/>
      <c r="C430" s="61"/>
      <c r="D430" s="61"/>
      <c r="E430" s="115"/>
      <c r="F430" s="228"/>
      <c r="G430" s="228"/>
      <c r="H430" s="228" t="str">
        <f t="shared" si="1"/>
        <v/>
      </c>
    </row>
    <row r="431">
      <c r="A431" s="114"/>
      <c r="B431" s="68"/>
      <c r="C431" s="61"/>
      <c r="D431" s="61"/>
      <c r="E431" s="115"/>
      <c r="F431" s="228"/>
      <c r="G431" s="228"/>
      <c r="H431" s="228" t="str">
        <f t="shared" si="1"/>
        <v/>
      </c>
    </row>
    <row r="432">
      <c r="A432" s="114"/>
      <c r="B432" s="68"/>
      <c r="C432" s="61"/>
      <c r="D432" s="61"/>
      <c r="E432" s="115"/>
      <c r="F432" s="228"/>
      <c r="G432" s="228"/>
      <c r="H432" s="228" t="str">
        <f t="shared" si="1"/>
        <v/>
      </c>
    </row>
    <row r="433">
      <c r="A433" s="114"/>
      <c r="B433" s="68"/>
      <c r="C433" s="61"/>
      <c r="D433" s="61"/>
      <c r="E433" s="115"/>
      <c r="F433" s="228"/>
      <c r="G433" s="228"/>
      <c r="H433" s="228" t="str">
        <f t="shared" si="1"/>
        <v/>
      </c>
    </row>
    <row r="434">
      <c r="A434" s="114"/>
      <c r="B434" s="68"/>
      <c r="C434" s="61"/>
      <c r="D434" s="61"/>
      <c r="E434" s="115"/>
      <c r="F434" s="228"/>
      <c r="G434" s="228"/>
      <c r="H434" s="228" t="str">
        <f t="shared" si="1"/>
        <v/>
      </c>
    </row>
    <row r="435">
      <c r="A435" s="114"/>
      <c r="B435" s="68"/>
      <c r="C435" s="61"/>
      <c r="D435" s="61"/>
      <c r="E435" s="115"/>
      <c r="F435" s="228"/>
      <c r="G435" s="228"/>
      <c r="H435" s="228" t="str">
        <f t="shared" si="1"/>
        <v/>
      </c>
    </row>
    <row r="436">
      <c r="A436" s="114"/>
      <c r="B436" s="61"/>
      <c r="C436" s="61"/>
      <c r="D436" s="61"/>
      <c r="E436" s="115"/>
      <c r="F436" s="228"/>
      <c r="G436" s="228"/>
      <c r="H436" s="228" t="str">
        <f t="shared" si="1"/>
        <v/>
      </c>
    </row>
    <row r="437">
      <c r="A437" s="114"/>
      <c r="B437" s="68"/>
      <c r="C437" s="61"/>
      <c r="D437" s="61"/>
      <c r="E437" s="115"/>
      <c r="F437" s="228"/>
      <c r="G437" s="228"/>
      <c r="H437" s="228" t="str">
        <f t="shared" si="1"/>
        <v/>
      </c>
    </row>
    <row r="438">
      <c r="A438" s="114"/>
      <c r="B438" s="68"/>
      <c r="C438" s="61"/>
      <c r="D438" s="61"/>
      <c r="E438" s="115"/>
      <c r="F438" s="228"/>
      <c r="G438" s="228"/>
      <c r="H438" s="228" t="str">
        <f t="shared" si="1"/>
        <v/>
      </c>
    </row>
    <row r="439">
      <c r="A439" s="114"/>
      <c r="B439" s="68"/>
      <c r="C439" s="61"/>
      <c r="D439" s="61"/>
      <c r="E439" s="115"/>
      <c r="F439" s="228"/>
      <c r="G439" s="228"/>
      <c r="H439" s="228" t="str">
        <f t="shared" si="1"/>
        <v/>
      </c>
    </row>
    <row r="440">
      <c r="A440" s="114"/>
      <c r="B440" s="68"/>
      <c r="C440" s="61"/>
      <c r="D440" s="61"/>
      <c r="E440" s="115"/>
      <c r="F440" s="228"/>
      <c r="G440" s="228"/>
      <c r="H440" s="228" t="str">
        <f t="shared" si="1"/>
        <v/>
      </c>
    </row>
    <row r="441">
      <c r="A441" s="42"/>
      <c r="B441" s="61"/>
      <c r="C441" s="61"/>
      <c r="D441" s="61"/>
      <c r="E441" s="115"/>
      <c r="F441" s="228"/>
      <c r="G441" s="228"/>
      <c r="H441" s="228" t="str">
        <f t="shared" si="1"/>
        <v/>
      </c>
    </row>
    <row r="442">
      <c r="A442" s="114"/>
      <c r="B442" s="68"/>
      <c r="C442" s="61"/>
      <c r="D442" s="61"/>
      <c r="E442" s="115"/>
      <c r="F442" s="228"/>
      <c r="G442" s="228"/>
      <c r="H442" s="228" t="str">
        <f t="shared" si="1"/>
        <v/>
      </c>
    </row>
    <row r="443">
      <c r="A443" s="114"/>
      <c r="B443" s="68"/>
      <c r="C443" s="61"/>
      <c r="D443" s="61"/>
      <c r="E443" s="115"/>
      <c r="F443" s="228"/>
      <c r="G443" s="228"/>
      <c r="H443" s="228" t="str">
        <f t="shared" si="1"/>
        <v/>
      </c>
    </row>
    <row r="444">
      <c r="A444" s="114"/>
      <c r="B444" s="68"/>
      <c r="C444" s="61"/>
      <c r="D444" s="61"/>
      <c r="E444" s="115"/>
      <c r="F444" s="228"/>
      <c r="G444" s="228"/>
      <c r="H444" s="228" t="str">
        <f t="shared" si="1"/>
        <v/>
      </c>
    </row>
    <row r="445">
      <c r="A445" s="114"/>
      <c r="B445" s="68"/>
      <c r="C445" s="61"/>
      <c r="D445" s="61"/>
      <c r="E445" s="115"/>
      <c r="F445" s="228"/>
      <c r="G445" s="228"/>
      <c r="H445" s="228" t="str">
        <f t="shared" si="1"/>
        <v/>
      </c>
    </row>
    <row r="446">
      <c r="A446" s="114"/>
      <c r="B446" s="68"/>
      <c r="C446" s="61"/>
      <c r="D446" s="61"/>
      <c r="E446" s="115"/>
      <c r="F446" s="228"/>
      <c r="G446" s="228"/>
      <c r="H446" s="228" t="str">
        <f t="shared" si="1"/>
        <v/>
      </c>
    </row>
    <row r="447">
      <c r="A447" s="114"/>
      <c r="B447" s="68"/>
      <c r="C447" s="61"/>
      <c r="D447" s="61"/>
      <c r="E447" s="115"/>
      <c r="F447" s="228"/>
      <c r="G447" s="228"/>
      <c r="H447" s="228" t="str">
        <f t="shared" si="1"/>
        <v/>
      </c>
    </row>
    <row r="448">
      <c r="A448" s="114"/>
      <c r="B448" s="68"/>
      <c r="C448" s="61"/>
      <c r="D448" s="61"/>
      <c r="E448" s="115"/>
      <c r="F448" s="228"/>
      <c r="G448" s="228"/>
      <c r="H448" s="228" t="str">
        <f t="shared" si="1"/>
        <v/>
      </c>
    </row>
    <row r="449">
      <c r="A449" s="114"/>
      <c r="B449" s="68"/>
      <c r="C449" s="61"/>
      <c r="D449" s="61"/>
      <c r="E449" s="115"/>
      <c r="F449" s="228"/>
      <c r="G449" s="228"/>
      <c r="H449" s="228" t="str">
        <f t="shared" si="1"/>
        <v/>
      </c>
    </row>
    <row r="450">
      <c r="A450" s="114"/>
      <c r="B450" s="68"/>
      <c r="C450" s="61"/>
      <c r="D450" s="61"/>
      <c r="E450" s="115"/>
      <c r="F450" s="228"/>
      <c r="G450" s="228"/>
      <c r="H450" s="228" t="str">
        <f t="shared" si="1"/>
        <v/>
      </c>
    </row>
    <row r="451">
      <c r="A451" s="114"/>
      <c r="B451" s="68"/>
      <c r="C451" s="68"/>
      <c r="D451" s="68"/>
      <c r="E451" s="115"/>
      <c r="F451" s="228"/>
      <c r="G451" s="228"/>
      <c r="H451" s="228" t="str">
        <f t="shared" si="1"/>
        <v/>
      </c>
    </row>
    <row r="452">
      <c r="A452" s="114"/>
      <c r="B452" s="68"/>
      <c r="C452" s="61"/>
      <c r="D452" s="61"/>
      <c r="E452" s="115"/>
      <c r="F452" s="228"/>
      <c r="G452" s="228"/>
      <c r="H452" s="228" t="str">
        <f t="shared" si="1"/>
        <v/>
      </c>
    </row>
    <row r="453">
      <c r="A453" s="114"/>
      <c r="B453" s="68"/>
      <c r="C453" s="61"/>
      <c r="D453" s="61"/>
      <c r="E453" s="115"/>
      <c r="F453" s="228"/>
      <c r="G453" s="228"/>
      <c r="H453" s="228" t="str">
        <f t="shared" si="1"/>
        <v/>
      </c>
    </row>
    <row r="454">
      <c r="A454" s="114"/>
      <c r="B454" s="68"/>
      <c r="C454" s="61"/>
      <c r="D454" s="61"/>
      <c r="E454" s="115"/>
      <c r="F454" s="228"/>
      <c r="G454" s="228"/>
      <c r="H454" s="228" t="str">
        <f t="shared" si="1"/>
        <v/>
      </c>
    </row>
    <row r="455">
      <c r="A455" s="114"/>
      <c r="B455" s="61"/>
      <c r="C455" s="61"/>
      <c r="D455" s="61"/>
      <c r="E455" s="115"/>
      <c r="F455" s="228"/>
      <c r="G455" s="228"/>
      <c r="H455" s="228" t="str">
        <f t="shared" si="1"/>
        <v/>
      </c>
    </row>
    <row r="456">
      <c r="A456" s="42"/>
      <c r="B456" s="61"/>
      <c r="C456" s="61"/>
      <c r="D456" s="61"/>
      <c r="E456" s="115"/>
      <c r="F456" s="228"/>
      <c r="G456" s="228"/>
      <c r="H456" s="228" t="str">
        <f t="shared" si="1"/>
        <v/>
      </c>
    </row>
    <row r="457">
      <c r="A457" s="114"/>
      <c r="B457" s="68"/>
      <c r="C457" s="61"/>
      <c r="D457" s="61"/>
      <c r="E457" s="115"/>
      <c r="F457" s="228"/>
      <c r="G457" s="228"/>
      <c r="H457" s="228" t="str">
        <f t="shared" si="1"/>
        <v/>
      </c>
    </row>
    <row r="458">
      <c r="A458" s="114"/>
      <c r="B458" s="68"/>
      <c r="C458" s="61"/>
      <c r="D458" s="61"/>
      <c r="E458" s="115"/>
      <c r="F458" s="228"/>
      <c r="G458" s="228"/>
      <c r="H458" s="228" t="str">
        <f t="shared" si="1"/>
        <v/>
      </c>
    </row>
    <row r="459">
      <c r="A459" s="114"/>
      <c r="B459" s="68"/>
      <c r="C459" s="61"/>
      <c r="D459" s="61"/>
      <c r="E459" s="115"/>
      <c r="F459" s="228"/>
      <c r="G459" s="228"/>
      <c r="H459" s="228" t="str">
        <f t="shared" si="1"/>
        <v/>
      </c>
    </row>
    <row r="460">
      <c r="A460" s="114"/>
      <c r="B460" s="68"/>
      <c r="C460" s="61"/>
      <c r="D460" s="61"/>
      <c r="E460" s="115"/>
      <c r="F460" s="228"/>
      <c r="G460" s="228"/>
      <c r="H460" s="228" t="str">
        <f t="shared" si="1"/>
        <v/>
      </c>
    </row>
    <row r="461">
      <c r="A461" s="114"/>
      <c r="B461" s="68"/>
      <c r="C461" s="61"/>
      <c r="D461" s="61"/>
      <c r="E461" s="115"/>
      <c r="F461" s="228"/>
      <c r="G461" s="228"/>
      <c r="H461" s="228" t="str">
        <f t="shared" si="1"/>
        <v/>
      </c>
    </row>
    <row r="462">
      <c r="A462" s="114"/>
      <c r="B462" s="68"/>
      <c r="C462" s="61"/>
      <c r="D462" s="61"/>
      <c r="E462" s="115"/>
      <c r="F462" s="228"/>
      <c r="G462" s="228"/>
      <c r="H462" s="228" t="str">
        <f t="shared" si="1"/>
        <v/>
      </c>
    </row>
    <row r="463">
      <c r="A463" s="114"/>
      <c r="B463" s="68"/>
      <c r="C463" s="61"/>
      <c r="D463" s="61"/>
      <c r="E463" s="115"/>
      <c r="F463" s="228"/>
      <c r="G463" s="228"/>
      <c r="H463" s="228" t="str">
        <f t="shared" si="1"/>
        <v/>
      </c>
    </row>
    <row r="464">
      <c r="A464" s="114"/>
      <c r="B464" s="68"/>
      <c r="C464" s="61"/>
      <c r="D464" s="61"/>
      <c r="E464" s="115"/>
      <c r="F464" s="228"/>
      <c r="G464" s="228"/>
      <c r="H464" s="228" t="str">
        <f t="shared" si="1"/>
        <v/>
      </c>
    </row>
    <row r="465">
      <c r="A465" s="114"/>
      <c r="B465" s="68"/>
      <c r="C465" s="61"/>
      <c r="D465" s="61"/>
      <c r="E465" s="115"/>
      <c r="F465" s="228"/>
      <c r="G465" s="228"/>
      <c r="H465" s="228" t="str">
        <f t="shared" si="1"/>
        <v/>
      </c>
    </row>
    <row r="466">
      <c r="A466" s="114"/>
      <c r="B466" s="68"/>
      <c r="C466" s="61"/>
      <c r="D466" s="61"/>
      <c r="E466" s="115"/>
      <c r="F466" s="228"/>
      <c r="G466" s="228"/>
      <c r="H466" s="228" t="str">
        <f t="shared" si="1"/>
        <v/>
      </c>
    </row>
    <row r="467">
      <c r="A467" s="114"/>
      <c r="B467" s="68"/>
      <c r="C467" s="61"/>
      <c r="D467" s="61"/>
      <c r="E467" s="115"/>
      <c r="F467" s="228"/>
      <c r="G467" s="228"/>
      <c r="H467" s="228" t="str">
        <f t="shared" si="1"/>
        <v/>
      </c>
    </row>
    <row r="468">
      <c r="A468" s="114"/>
      <c r="B468" s="68"/>
      <c r="C468" s="61"/>
      <c r="D468" s="61"/>
      <c r="E468" s="115"/>
      <c r="F468" s="228"/>
      <c r="G468" s="228"/>
      <c r="H468" s="228" t="str">
        <f t="shared" si="1"/>
        <v/>
      </c>
    </row>
    <row r="469">
      <c r="A469" s="114"/>
      <c r="B469" s="68"/>
      <c r="C469" s="61"/>
      <c r="D469" s="61"/>
      <c r="E469" s="115"/>
      <c r="F469" s="228"/>
      <c r="G469" s="228"/>
      <c r="H469" s="228" t="str">
        <f t="shared" si="1"/>
        <v/>
      </c>
    </row>
    <row r="470">
      <c r="A470" s="114"/>
      <c r="B470" s="68"/>
      <c r="C470" s="61"/>
      <c r="D470" s="61"/>
      <c r="E470" s="115"/>
      <c r="F470" s="228"/>
      <c r="G470" s="228"/>
      <c r="H470" s="228" t="str">
        <f t="shared" si="1"/>
        <v/>
      </c>
    </row>
    <row r="471">
      <c r="A471" s="114"/>
      <c r="B471" s="68"/>
      <c r="C471" s="61"/>
      <c r="D471" s="61"/>
      <c r="E471" s="115"/>
      <c r="F471" s="228"/>
      <c r="G471" s="228"/>
      <c r="H471" s="228" t="str">
        <f t="shared" si="1"/>
        <v/>
      </c>
    </row>
    <row r="472">
      <c r="A472" s="42"/>
      <c r="B472" s="61"/>
      <c r="C472" s="61"/>
      <c r="D472" s="61"/>
      <c r="E472" s="115"/>
      <c r="F472" s="228"/>
      <c r="G472" s="228"/>
      <c r="H472" s="228" t="str">
        <f t="shared" si="1"/>
        <v/>
      </c>
    </row>
    <row r="473">
      <c r="A473" s="114"/>
      <c r="B473" s="68"/>
      <c r="C473" s="61"/>
      <c r="D473" s="61"/>
      <c r="E473" s="115"/>
      <c r="F473" s="228"/>
      <c r="G473" s="228"/>
      <c r="H473" s="228" t="str">
        <f t="shared" si="1"/>
        <v/>
      </c>
    </row>
    <row r="474">
      <c r="A474" s="114"/>
      <c r="B474" s="68"/>
      <c r="C474" s="61"/>
      <c r="D474" s="61"/>
      <c r="E474" s="115"/>
      <c r="F474" s="228"/>
      <c r="G474" s="228"/>
      <c r="H474" s="228" t="str">
        <f t="shared" si="1"/>
        <v/>
      </c>
    </row>
    <row r="475">
      <c r="A475" s="114"/>
      <c r="B475" s="68"/>
      <c r="C475" s="61"/>
      <c r="D475" s="61"/>
      <c r="E475" s="115"/>
      <c r="F475" s="228"/>
      <c r="G475" s="228"/>
      <c r="H475" s="228" t="str">
        <f t="shared" si="1"/>
        <v/>
      </c>
    </row>
    <row r="476">
      <c r="A476" s="114"/>
      <c r="B476" s="68"/>
      <c r="C476" s="61"/>
      <c r="D476" s="61"/>
      <c r="E476" s="115"/>
      <c r="F476" s="228"/>
      <c r="G476" s="228"/>
      <c r="H476" s="228" t="str">
        <f t="shared" si="1"/>
        <v/>
      </c>
    </row>
    <row r="477">
      <c r="A477" s="114"/>
      <c r="B477" s="68"/>
      <c r="C477" s="61"/>
      <c r="D477" s="61"/>
      <c r="E477" s="115"/>
      <c r="F477" s="228"/>
      <c r="G477" s="228"/>
      <c r="H477" s="228" t="str">
        <f t="shared" si="1"/>
        <v/>
      </c>
    </row>
    <row r="478">
      <c r="A478" s="114"/>
      <c r="B478" s="68"/>
      <c r="C478" s="61"/>
      <c r="D478" s="61"/>
      <c r="E478" s="115"/>
      <c r="F478" s="228"/>
      <c r="G478" s="228"/>
      <c r="H478" s="228" t="str">
        <f t="shared" si="1"/>
        <v/>
      </c>
    </row>
    <row r="479">
      <c r="A479" s="42"/>
      <c r="B479" s="68"/>
      <c r="C479" s="68"/>
      <c r="D479" s="68"/>
      <c r="E479" s="115"/>
      <c r="F479" s="228"/>
      <c r="G479" s="228"/>
      <c r="H479" s="228" t="str">
        <f t="shared" si="1"/>
        <v/>
      </c>
    </row>
    <row r="480">
      <c r="A480" s="42"/>
      <c r="B480" s="68"/>
      <c r="C480" s="61"/>
      <c r="D480" s="61"/>
      <c r="E480" s="115"/>
      <c r="F480" s="228"/>
      <c r="G480" s="228"/>
      <c r="H480" s="228" t="str">
        <f t="shared" si="1"/>
        <v/>
      </c>
    </row>
    <row r="481">
      <c r="A481" s="42"/>
      <c r="B481" s="68"/>
      <c r="C481" s="68"/>
      <c r="D481" s="68"/>
      <c r="E481" s="115"/>
      <c r="F481" s="228"/>
      <c r="G481" s="228"/>
      <c r="H481" s="228" t="str">
        <f t="shared" si="1"/>
        <v/>
      </c>
    </row>
    <row r="482">
      <c r="A482" s="42"/>
      <c r="B482" s="68"/>
      <c r="C482" s="61"/>
      <c r="D482" s="61"/>
      <c r="E482" s="115"/>
      <c r="F482" s="228"/>
      <c r="G482" s="228"/>
      <c r="H482" s="228" t="str">
        <f t="shared" si="1"/>
        <v/>
      </c>
    </row>
    <row r="483">
      <c r="A483" s="42"/>
      <c r="B483" s="68"/>
      <c r="C483" s="61"/>
      <c r="D483" s="61"/>
      <c r="E483" s="115"/>
      <c r="F483" s="228"/>
      <c r="G483" s="228"/>
      <c r="H483" s="228" t="str">
        <f t="shared" si="1"/>
        <v/>
      </c>
    </row>
    <row r="484">
      <c r="A484" s="42"/>
      <c r="B484" s="68"/>
      <c r="C484" s="68"/>
      <c r="D484" s="68"/>
      <c r="E484" s="115"/>
      <c r="F484" s="228"/>
      <c r="G484" s="228"/>
      <c r="H484" s="228" t="str">
        <f t="shared" si="1"/>
        <v/>
      </c>
    </row>
    <row r="485">
      <c r="A485" s="42"/>
      <c r="B485" s="68"/>
      <c r="C485" s="61"/>
      <c r="D485" s="61"/>
      <c r="E485" s="115"/>
      <c r="F485" s="228"/>
      <c r="G485" s="228"/>
      <c r="H485" s="228" t="str">
        <f t="shared" si="1"/>
        <v/>
      </c>
    </row>
    <row r="486">
      <c r="A486" s="42"/>
      <c r="B486" s="68"/>
      <c r="C486" s="61"/>
      <c r="D486" s="61"/>
      <c r="E486" s="115"/>
      <c r="F486" s="228"/>
      <c r="G486" s="228"/>
      <c r="H486" s="228" t="str">
        <f t="shared" si="1"/>
        <v/>
      </c>
    </row>
    <row r="487">
      <c r="A487" s="42"/>
      <c r="B487" s="68"/>
      <c r="C487" s="68"/>
      <c r="D487" s="68"/>
      <c r="E487" s="115"/>
      <c r="F487" s="228"/>
      <c r="G487" s="228"/>
      <c r="H487" s="228" t="str">
        <f t="shared" si="1"/>
        <v/>
      </c>
    </row>
    <row r="488">
      <c r="A488" s="42"/>
      <c r="B488" s="68"/>
      <c r="C488" s="68"/>
      <c r="D488" s="68"/>
      <c r="E488" s="115"/>
      <c r="F488" s="228"/>
      <c r="G488" s="228"/>
      <c r="H488" s="228" t="str">
        <f t="shared" si="1"/>
        <v/>
      </c>
    </row>
    <row r="489">
      <c r="A489" s="42"/>
      <c r="B489" s="68"/>
      <c r="C489" s="68"/>
      <c r="D489" s="68"/>
      <c r="E489" s="115"/>
      <c r="F489" s="228"/>
      <c r="G489" s="228"/>
      <c r="H489" s="228" t="str">
        <f t="shared" si="1"/>
        <v/>
      </c>
    </row>
    <row r="490">
      <c r="A490" s="42"/>
      <c r="B490" s="68"/>
      <c r="C490" s="68"/>
      <c r="D490" s="68"/>
      <c r="E490" s="115"/>
      <c r="F490" s="228"/>
      <c r="G490" s="228"/>
      <c r="H490" s="228" t="str">
        <f t="shared" si="1"/>
        <v/>
      </c>
    </row>
    <row r="491">
      <c r="A491" s="42"/>
      <c r="B491" s="68"/>
      <c r="C491" s="68"/>
      <c r="D491" s="68"/>
      <c r="E491" s="115"/>
      <c r="F491" s="228"/>
      <c r="G491" s="228"/>
      <c r="H491" s="228" t="str">
        <f t="shared" si="1"/>
        <v/>
      </c>
    </row>
    <row r="492">
      <c r="A492" s="42"/>
      <c r="B492" s="68"/>
      <c r="C492" s="61"/>
      <c r="D492" s="61"/>
      <c r="E492" s="115"/>
      <c r="F492" s="228"/>
      <c r="G492" s="228"/>
      <c r="H492" s="228" t="str">
        <f t="shared" si="1"/>
        <v/>
      </c>
    </row>
    <row r="493">
      <c r="A493" s="42"/>
      <c r="B493" s="68"/>
      <c r="C493" s="68"/>
      <c r="D493" s="68"/>
      <c r="E493" s="115"/>
      <c r="F493" s="228"/>
      <c r="G493" s="228"/>
      <c r="H493" s="228" t="str">
        <f t="shared" si="1"/>
        <v/>
      </c>
    </row>
    <row r="494">
      <c r="A494" s="42"/>
      <c r="B494" s="68"/>
      <c r="C494" s="68"/>
      <c r="D494" s="68"/>
      <c r="E494" s="115"/>
      <c r="F494" s="228"/>
      <c r="G494" s="228"/>
      <c r="H494" s="228" t="str">
        <f t="shared" si="1"/>
        <v/>
      </c>
    </row>
    <row r="495">
      <c r="A495" s="42"/>
      <c r="B495" s="68"/>
      <c r="C495" s="68"/>
      <c r="D495" s="68"/>
      <c r="E495" s="115"/>
      <c r="F495" s="228"/>
      <c r="G495" s="228"/>
      <c r="H495" s="228" t="str">
        <f t="shared" si="1"/>
        <v/>
      </c>
    </row>
    <row r="496">
      <c r="A496" s="42"/>
      <c r="B496" s="68"/>
      <c r="C496" s="68"/>
      <c r="D496" s="68"/>
      <c r="E496" s="115"/>
      <c r="F496" s="228"/>
      <c r="G496" s="228"/>
      <c r="H496" s="228" t="str">
        <f t="shared" si="1"/>
        <v/>
      </c>
    </row>
    <row r="497">
      <c r="A497" s="42"/>
      <c r="B497" s="68"/>
      <c r="C497" s="68"/>
      <c r="D497" s="68"/>
      <c r="E497" s="115"/>
      <c r="F497" s="228"/>
      <c r="G497" s="228"/>
      <c r="H497" s="228" t="str">
        <f t="shared" si="1"/>
        <v/>
      </c>
    </row>
    <row r="498">
      <c r="A498" s="42"/>
      <c r="B498" s="68"/>
      <c r="C498" s="61"/>
      <c r="D498" s="61"/>
      <c r="E498" s="115"/>
      <c r="F498" s="228"/>
      <c r="G498" s="228"/>
      <c r="H498" s="228" t="str">
        <f t="shared" si="1"/>
        <v/>
      </c>
    </row>
    <row r="499">
      <c r="A499" s="42"/>
      <c r="B499" s="68"/>
      <c r="C499" s="68"/>
      <c r="D499" s="68"/>
      <c r="E499" s="115"/>
      <c r="F499" s="228"/>
      <c r="G499" s="228"/>
      <c r="H499" s="228" t="str">
        <f t="shared" si="1"/>
        <v/>
      </c>
    </row>
    <row r="500">
      <c r="A500" s="42"/>
      <c r="B500" s="68"/>
      <c r="C500" s="61"/>
      <c r="D500" s="61"/>
      <c r="E500" s="115"/>
      <c r="F500" s="228"/>
      <c r="G500" s="228"/>
      <c r="H500" s="228" t="str">
        <f t="shared" si="1"/>
        <v/>
      </c>
    </row>
    <row r="501">
      <c r="A501" s="42"/>
      <c r="B501" s="68"/>
      <c r="C501" s="61"/>
      <c r="D501" s="61"/>
      <c r="E501" s="115"/>
      <c r="F501" s="228"/>
      <c r="G501" s="228"/>
      <c r="H501" s="228" t="str">
        <f t="shared" si="1"/>
        <v/>
      </c>
    </row>
    <row r="502">
      <c r="A502" s="42"/>
      <c r="B502" s="68"/>
      <c r="C502" s="61"/>
      <c r="D502" s="61"/>
      <c r="E502" s="115"/>
      <c r="F502" s="228"/>
      <c r="G502" s="228"/>
      <c r="H502" s="228" t="str">
        <f t="shared" si="1"/>
        <v/>
      </c>
    </row>
    <row r="503">
      <c r="A503" s="42"/>
      <c r="B503" s="68"/>
      <c r="C503" s="61"/>
      <c r="D503" s="61"/>
      <c r="E503" s="115"/>
      <c r="F503" s="228"/>
      <c r="G503" s="228"/>
      <c r="H503" s="228" t="str">
        <f t="shared" si="1"/>
        <v/>
      </c>
    </row>
    <row r="504">
      <c r="A504" s="42"/>
      <c r="B504" s="68"/>
      <c r="C504" s="61"/>
      <c r="D504" s="61"/>
      <c r="E504" s="115"/>
      <c r="F504" s="228"/>
      <c r="G504" s="228"/>
      <c r="H504" s="228" t="str">
        <f t="shared" si="1"/>
        <v/>
      </c>
    </row>
    <row r="505">
      <c r="A505" s="42"/>
      <c r="B505" s="68"/>
      <c r="C505" s="61"/>
      <c r="D505" s="61"/>
      <c r="E505" s="115"/>
      <c r="F505" s="228"/>
      <c r="G505" s="228"/>
      <c r="H505" s="228" t="str">
        <f t="shared" si="1"/>
        <v/>
      </c>
    </row>
    <row r="506">
      <c r="A506" s="42"/>
      <c r="B506" s="68"/>
      <c r="C506" s="61"/>
      <c r="D506" s="61"/>
      <c r="E506" s="115"/>
      <c r="F506" s="228"/>
      <c r="G506" s="228"/>
      <c r="H506" s="228" t="str">
        <f t="shared" si="1"/>
        <v/>
      </c>
    </row>
    <row r="507">
      <c r="A507" s="42"/>
      <c r="B507" s="61"/>
      <c r="C507" s="61"/>
      <c r="D507" s="61"/>
      <c r="E507" s="115"/>
      <c r="F507" s="228"/>
      <c r="G507" s="228"/>
      <c r="H507" s="228" t="str">
        <f t="shared" si="1"/>
        <v/>
      </c>
    </row>
    <row r="508">
      <c r="A508" s="42"/>
      <c r="B508" s="68"/>
      <c r="C508" s="61"/>
      <c r="D508" s="61"/>
      <c r="E508" s="115"/>
      <c r="F508" s="228"/>
      <c r="G508" s="228"/>
      <c r="H508" s="228" t="str">
        <f t="shared" si="1"/>
        <v/>
      </c>
    </row>
    <row r="509">
      <c r="A509" s="42"/>
      <c r="B509" s="68"/>
      <c r="C509" s="61"/>
      <c r="D509" s="61"/>
      <c r="E509" s="115"/>
      <c r="F509" s="228"/>
      <c r="G509" s="228"/>
      <c r="H509" s="228" t="str">
        <f t="shared" si="1"/>
        <v/>
      </c>
    </row>
    <row r="510">
      <c r="A510" s="42"/>
      <c r="B510" s="68"/>
      <c r="C510" s="61"/>
      <c r="D510" s="61"/>
      <c r="E510" s="115"/>
      <c r="F510" s="228"/>
      <c r="G510" s="228"/>
      <c r="H510" s="228" t="str">
        <f t="shared" si="1"/>
        <v/>
      </c>
    </row>
    <row r="511">
      <c r="A511" s="114"/>
      <c r="B511" s="61"/>
      <c r="C511" s="61"/>
      <c r="D511" s="61"/>
      <c r="E511" s="115"/>
      <c r="F511" s="228"/>
      <c r="G511" s="228"/>
      <c r="H511" s="228" t="str">
        <f t="shared" si="1"/>
        <v/>
      </c>
    </row>
    <row r="512">
      <c r="A512" s="42"/>
      <c r="B512" s="68"/>
      <c r="C512" s="61"/>
      <c r="D512" s="61"/>
      <c r="E512" s="115"/>
      <c r="F512" s="228"/>
      <c r="G512" s="228"/>
      <c r="H512" s="228" t="str">
        <f t="shared" si="1"/>
        <v/>
      </c>
    </row>
    <row r="513">
      <c r="A513" s="42"/>
      <c r="B513" s="68"/>
      <c r="C513" s="61"/>
      <c r="D513" s="61"/>
      <c r="E513" s="115"/>
      <c r="F513" s="228"/>
      <c r="G513" s="228"/>
      <c r="H513" s="228" t="str">
        <f t="shared" si="1"/>
        <v/>
      </c>
    </row>
    <row r="514">
      <c r="A514" s="42"/>
      <c r="B514" s="68"/>
      <c r="C514" s="61"/>
      <c r="D514" s="61"/>
      <c r="E514" s="115"/>
      <c r="F514" s="228"/>
      <c r="G514" s="228"/>
      <c r="H514" s="228" t="str">
        <f t="shared" si="1"/>
        <v/>
      </c>
    </row>
    <row r="515">
      <c r="A515" s="42"/>
      <c r="B515" s="68"/>
      <c r="C515" s="61"/>
      <c r="D515" s="61"/>
      <c r="E515" s="115"/>
      <c r="F515" s="228"/>
      <c r="G515" s="228"/>
      <c r="H515" s="228" t="str">
        <f t="shared" si="1"/>
        <v/>
      </c>
    </row>
    <row r="516">
      <c r="A516" s="42"/>
      <c r="B516" s="68"/>
      <c r="C516" s="68"/>
      <c r="D516" s="68"/>
      <c r="E516" s="115"/>
      <c r="F516" s="228"/>
      <c r="G516" s="228"/>
      <c r="H516" s="228" t="str">
        <f t="shared" si="1"/>
        <v/>
      </c>
    </row>
    <row r="517">
      <c r="A517" s="42"/>
      <c r="B517" s="68"/>
      <c r="C517" s="61"/>
      <c r="D517" s="61"/>
      <c r="E517" s="115"/>
      <c r="F517" s="228"/>
      <c r="G517" s="228"/>
      <c r="H517" s="228" t="str">
        <f t="shared" si="1"/>
        <v/>
      </c>
    </row>
    <row r="518">
      <c r="A518" s="114"/>
      <c r="B518" s="61"/>
      <c r="C518" s="61"/>
      <c r="D518" s="61"/>
      <c r="E518" s="115"/>
      <c r="F518" s="228"/>
      <c r="G518" s="228"/>
      <c r="H518" s="228" t="str">
        <f t="shared" si="1"/>
        <v/>
      </c>
    </row>
    <row r="519">
      <c r="A519" s="42"/>
      <c r="B519" s="68"/>
      <c r="C519" s="68"/>
      <c r="D519" s="68"/>
      <c r="E519" s="115"/>
      <c r="F519" s="228"/>
      <c r="G519" s="228"/>
      <c r="H519" s="228" t="str">
        <f t="shared" si="1"/>
        <v/>
      </c>
    </row>
    <row r="520">
      <c r="A520" s="42"/>
      <c r="B520" s="68"/>
      <c r="C520" s="68"/>
      <c r="D520" s="68"/>
      <c r="E520" s="115"/>
      <c r="F520" s="228"/>
      <c r="G520" s="228"/>
      <c r="H520" s="228" t="str">
        <f t="shared" si="1"/>
        <v/>
      </c>
    </row>
    <row r="521">
      <c r="A521" s="42"/>
      <c r="B521" s="68"/>
      <c r="C521" s="61"/>
      <c r="D521" s="61"/>
      <c r="E521" s="115"/>
      <c r="F521" s="228"/>
      <c r="G521" s="228"/>
      <c r="H521" s="228" t="str">
        <f t="shared" si="1"/>
        <v/>
      </c>
    </row>
    <row r="522">
      <c r="A522" s="42"/>
      <c r="B522" s="68"/>
      <c r="C522" s="61"/>
      <c r="D522" s="61"/>
      <c r="E522" s="115"/>
      <c r="F522" s="228"/>
      <c r="G522" s="228"/>
      <c r="H522" s="228" t="str">
        <f t="shared" si="1"/>
        <v/>
      </c>
    </row>
    <row r="523">
      <c r="A523" s="42"/>
      <c r="B523" s="68"/>
      <c r="C523" s="61"/>
      <c r="D523" s="61"/>
      <c r="E523" s="115"/>
      <c r="F523" s="228"/>
      <c r="G523" s="228"/>
      <c r="H523" s="228" t="str">
        <f t="shared" si="1"/>
        <v/>
      </c>
    </row>
    <row r="524">
      <c r="A524" s="42"/>
      <c r="B524" s="61"/>
      <c r="C524" s="61"/>
      <c r="D524" s="61"/>
      <c r="E524" s="115"/>
      <c r="F524" s="228"/>
      <c r="G524" s="228"/>
      <c r="H524" s="228" t="str">
        <f t="shared" si="1"/>
        <v/>
      </c>
    </row>
    <row r="525">
      <c r="A525" s="114"/>
      <c r="B525" s="68"/>
      <c r="C525" s="61"/>
      <c r="D525" s="61"/>
      <c r="E525" s="115"/>
      <c r="F525" s="228"/>
      <c r="G525" s="228"/>
      <c r="H525" s="228" t="str">
        <f t="shared" si="1"/>
        <v/>
      </c>
    </row>
    <row r="526">
      <c r="A526" s="114"/>
      <c r="B526" s="68"/>
      <c r="C526" s="61"/>
      <c r="D526" s="61"/>
      <c r="E526" s="115"/>
      <c r="F526" s="228"/>
      <c r="G526" s="228"/>
      <c r="H526" s="228" t="str">
        <f t="shared" si="1"/>
        <v/>
      </c>
    </row>
    <row r="527">
      <c r="A527" s="114"/>
      <c r="B527" s="68"/>
      <c r="C527" s="61"/>
      <c r="D527" s="61"/>
      <c r="E527" s="115"/>
      <c r="F527" s="228"/>
      <c r="G527" s="228"/>
      <c r="H527" s="228" t="str">
        <f t="shared" si="1"/>
        <v/>
      </c>
    </row>
    <row r="528">
      <c r="A528" s="114"/>
      <c r="B528" s="68"/>
      <c r="C528" s="61"/>
      <c r="D528" s="61"/>
      <c r="E528" s="115"/>
      <c r="F528" s="228"/>
      <c r="G528" s="228"/>
      <c r="H528" s="228" t="str">
        <f t="shared" si="1"/>
        <v/>
      </c>
    </row>
    <row r="529">
      <c r="A529" s="114"/>
      <c r="B529" s="68"/>
      <c r="C529" s="61"/>
      <c r="D529" s="61"/>
      <c r="E529" s="115"/>
      <c r="F529" s="228"/>
      <c r="G529" s="228"/>
      <c r="H529" s="228" t="str">
        <f t="shared" si="1"/>
        <v/>
      </c>
    </row>
    <row r="530">
      <c r="A530" s="114"/>
      <c r="B530" s="68"/>
      <c r="C530" s="61"/>
      <c r="D530" s="61"/>
      <c r="E530" s="115"/>
      <c r="F530" s="228"/>
      <c r="G530" s="228"/>
      <c r="H530" s="228" t="str">
        <f t="shared" si="1"/>
        <v/>
      </c>
    </row>
    <row r="531">
      <c r="A531" s="114"/>
      <c r="B531" s="68"/>
      <c r="C531" s="61"/>
      <c r="D531" s="61"/>
      <c r="E531" s="115"/>
      <c r="F531" s="228"/>
      <c r="G531" s="228"/>
      <c r="H531" s="228" t="str">
        <f t="shared" si="1"/>
        <v/>
      </c>
    </row>
    <row r="532">
      <c r="A532" s="42"/>
      <c r="B532" s="68"/>
      <c r="C532" s="61"/>
      <c r="D532" s="61"/>
      <c r="E532" s="115"/>
      <c r="F532" s="228"/>
      <c r="G532" s="228"/>
      <c r="H532" s="228" t="str">
        <f t="shared" si="1"/>
        <v/>
      </c>
    </row>
    <row r="533">
      <c r="A533" s="42"/>
      <c r="B533" s="68"/>
      <c r="C533" s="61"/>
      <c r="D533" s="61"/>
      <c r="E533" s="115"/>
      <c r="F533" s="228"/>
      <c r="G533" s="228"/>
      <c r="H533" s="228" t="str">
        <f t="shared" si="1"/>
        <v/>
      </c>
    </row>
    <row r="534">
      <c r="A534" s="42"/>
      <c r="B534" s="68"/>
      <c r="C534" s="61"/>
      <c r="D534" s="61"/>
      <c r="E534" s="115"/>
      <c r="F534" s="228"/>
      <c r="G534" s="228"/>
      <c r="H534" s="228" t="str">
        <f t="shared" si="1"/>
        <v/>
      </c>
    </row>
    <row r="535">
      <c r="A535" s="42"/>
      <c r="B535" s="68"/>
      <c r="C535" s="61"/>
      <c r="D535" s="61"/>
      <c r="E535" s="115"/>
      <c r="F535" s="228"/>
      <c r="G535" s="228"/>
      <c r="H535" s="228" t="str">
        <f t="shared" si="1"/>
        <v/>
      </c>
    </row>
    <row r="536">
      <c r="A536" s="42"/>
      <c r="B536" s="68"/>
      <c r="C536" s="68"/>
      <c r="D536" s="68"/>
      <c r="E536" s="115"/>
      <c r="F536" s="228"/>
      <c r="G536" s="228"/>
      <c r="H536" s="228" t="str">
        <f t="shared" si="1"/>
        <v/>
      </c>
    </row>
    <row r="537">
      <c r="A537" s="42"/>
      <c r="B537" s="61"/>
      <c r="C537" s="61"/>
      <c r="D537" s="61"/>
      <c r="E537" s="115"/>
      <c r="F537" s="228"/>
      <c r="G537" s="228"/>
      <c r="H537" s="228" t="str">
        <f t="shared" si="1"/>
        <v/>
      </c>
    </row>
    <row r="538">
      <c r="A538" s="42"/>
      <c r="B538" s="68"/>
      <c r="C538" s="61"/>
      <c r="D538" s="61"/>
      <c r="E538" s="115"/>
      <c r="F538" s="228"/>
      <c r="G538" s="228"/>
      <c r="H538" s="228" t="str">
        <f t="shared" si="1"/>
        <v/>
      </c>
    </row>
    <row r="539">
      <c r="A539" s="42"/>
      <c r="B539" s="68"/>
      <c r="C539" s="61"/>
      <c r="D539" s="61"/>
      <c r="E539" s="115"/>
      <c r="F539" s="228"/>
      <c r="G539" s="228"/>
      <c r="H539" s="228" t="str">
        <f t="shared" si="1"/>
        <v/>
      </c>
    </row>
    <row r="540">
      <c r="A540" s="42"/>
      <c r="B540" s="68"/>
      <c r="C540" s="61"/>
      <c r="D540" s="61"/>
      <c r="E540" s="115"/>
      <c r="F540" s="228"/>
      <c r="G540" s="228"/>
      <c r="H540" s="228" t="str">
        <f t="shared" si="1"/>
        <v/>
      </c>
    </row>
    <row r="541">
      <c r="A541" s="42"/>
      <c r="B541" s="68"/>
      <c r="C541" s="61"/>
      <c r="D541" s="61"/>
      <c r="E541" s="115"/>
      <c r="F541" s="228"/>
      <c r="G541" s="228"/>
      <c r="H541" s="228" t="str">
        <f t="shared" si="1"/>
        <v/>
      </c>
    </row>
    <row r="542">
      <c r="A542" s="42"/>
      <c r="B542" s="68"/>
      <c r="C542" s="68"/>
      <c r="D542" s="68"/>
      <c r="E542" s="115"/>
      <c r="F542" s="228"/>
      <c r="G542" s="228"/>
      <c r="H542" s="228" t="str">
        <f t="shared" si="1"/>
        <v/>
      </c>
    </row>
    <row r="543">
      <c r="A543" s="42"/>
      <c r="B543" s="68"/>
      <c r="C543" s="61"/>
      <c r="D543" s="61"/>
      <c r="E543" s="115"/>
      <c r="F543" s="228"/>
      <c r="G543" s="228"/>
      <c r="H543" s="228" t="str">
        <f t="shared" si="1"/>
        <v/>
      </c>
    </row>
    <row r="544">
      <c r="A544" s="42"/>
      <c r="B544" s="68"/>
      <c r="C544" s="61"/>
      <c r="D544" s="61"/>
      <c r="E544" s="115"/>
      <c r="F544" s="228"/>
      <c r="G544" s="228"/>
      <c r="H544" s="228" t="str">
        <f t="shared" si="1"/>
        <v/>
      </c>
    </row>
    <row r="545">
      <c r="A545" s="42"/>
      <c r="B545" s="68"/>
      <c r="C545" s="61"/>
      <c r="D545" s="61"/>
      <c r="E545" s="115"/>
      <c r="F545" s="228"/>
      <c r="G545" s="228"/>
      <c r="H545" s="228" t="str">
        <f t="shared" si="1"/>
        <v/>
      </c>
    </row>
    <row r="546">
      <c r="A546" s="42"/>
      <c r="B546" s="68"/>
      <c r="C546" s="61"/>
      <c r="D546" s="61"/>
      <c r="E546" s="115"/>
      <c r="F546" s="228"/>
      <c r="G546" s="228"/>
      <c r="H546" s="228" t="str">
        <f t="shared" si="1"/>
        <v/>
      </c>
    </row>
    <row r="547">
      <c r="A547" s="42"/>
      <c r="B547" s="61"/>
      <c r="C547" s="61"/>
      <c r="D547" s="61"/>
      <c r="E547" s="115"/>
      <c r="F547" s="228"/>
      <c r="G547" s="228"/>
      <c r="H547" s="228" t="str">
        <f t="shared" si="1"/>
        <v/>
      </c>
    </row>
    <row r="548">
      <c r="A548" s="42"/>
      <c r="B548" s="68"/>
      <c r="C548" s="61"/>
      <c r="D548" s="61"/>
      <c r="E548" s="115"/>
      <c r="F548" s="228"/>
      <c r="G548" s="228"/>
      <c r="H548" s="228" t="str">
        <f t="shared" si="1"/>
        <v/>
      </c>
    </row>
    <row r="549">
      <c r="A549" s="42"/>
      <c r="B549" s="68"/>
      <c r="C549" s="61"/>
      <c r="D549" s="61"/>
      <c r="E549" s="115"/>
      <c r="F549" s="228"/>
      <c r="G549" s="228"/>
      <c r="H549" s="228" t="str">
        <f t="shared" si="1"/>
        <v/>
      </c>
    </row>
    <row r="550">
      <c r="A550" s="42"/>
      <c r="B550" s="68"/>
      <c r="C550" s="61"/>
      <c r="D550" s="61"/>
      <c r="E550" s="115"/>
      <c r="F550" s="228"/>
      <c r="G550" s="228"/>
      <c r="H550" s="228" t="str">
        <f t="shared" si="1"/>
        <v/>
      </c>
    </row>
    <row r="551">
      <c r="A551" s="42"/>
      <c r="B551" s="68"/>
      <c r="C551" s="61"/>
      <c r="D551" s="61"/>
      <c r="E551" s="115"/>
      <c r="F551" s="228"/>
      <c r="G551" s="228"/>
      <c r="H551" s="228" t="str">
        <f t="shared" si="1"/>
        <v/>
      </c>
    </row>
    <row r="552">
      <c r="A552" s="42"/>
      <c r="B552" s="68"/>
      <c r="C552" s="61"/>
      <c r="D552" s="61"/>
      <c r="E552" s="115"/>
      <c r="F552" s="228"/>
      <c r="G552" s="228"/>
      <c r="H552" s="228" t="str">
        <f t="shared" si="1"/>
        <v/>
      </c>
    </row>
    <row r="553">
      <c r="A553" s="42"/>
      <c r="B553" s="68"/>
      <c r="C553" s="61"/>
      <c r="D553" s="61"/>
      <c r="E553" s="115"/>
      <c r="F553" s="228"/>
      <c r="G553" s="228"/>
      <c r="H553" s="228" t="str">
        <f t="shared" si="1"/>
        <v/>
      </c>
    </row>
    <row r="554">
      <c r="A554" s="114"/>
      <c r="B554" s="61"/>
      <c r="C554" s="61"/>
      <c r="D554" s="61"/>
      <c r="E554" s="115"/>
      <c r="F554" s="228"/>
      <c r="G554" s="228"/>
      <c r="H554" s="228" t="str">
        <f t="shared" si="1"/>
        <v/>
      </c>
    </row>
    <row r="555">
      <c r="A555" s="42"/>
      <c r="B555" s="68"/>
      <c r="C555" s="61"/>
      <c r="D555" s="61"/>
      <c r="E555" s="115"/>
      <c r="F555" s="228"/>
      <c r="G555" s="228"/>
      <c r="H555" s="228" t="str">
        <f t="shared" si="1"/>
        <v/>
      </c>
    </row>
    <row r="556">
      <c r="A556" s="42"/>
      <c r="B556" s="68"/>
      <c r="C556" s="61"/>
      <c r="D556" s="61"/>
      <c r="E556" s="115"/>
      <c r="F556" s="228"/>
      <c r="G556" s="228"/>
      <c r="H556" s="228" t="str">
        <f t="shared" si="1"/>
        <v/>
      </c>
    </row>
    <row r="557">
      <c r="A557" s="42"/>
      <c r="B557" s="68"/>
      <c r="C557" s="61"/>
      <c r="D557" s="61"/>
      <c r="E557" s="115"/>
      <c r="F557" s="228"/>
      <c r="G557" s="228"/>
      <c r="H557" s="228" t="str">
        <f t="shared" si="1"/>
        <v/>
      </c>
    </row>
    <row r="558">
      <c r="A558" s="42"/>
      <c r="B558" s="61"/>
      <c r="C558" s="61"/>
      <c r="D558" s="61"/>
      <c r="E558" s="115"/>
      <c r="F558" s="228"/>
      <c r="G558" s="228"/>
      <c r="H558" s="228" t="str">
        <f t="shared" si="1"/>
        <v/>
      </c>
    </row>
    <row r="559">
      <c r="A559" s="42"/>
      <c r="B559" s="68"/>
      <c r="C559" s="68"/>
      <c r="D559" s="68"/>
      <c r="E559" s="115"/>
      <c r="F559" s="228"/>
      <c r="G559" s="228"/>
      <c r="H559" s="228" t="str">
        <f t="shared" si="1"/>
        <v/>
      </c>
    </row>
    <row r="560">
      <c r="A560" s="42"/>
      <c r="B560" s="68"/>
      <c r="C560" s="68"/>
      <c r="D560" s="68"/>
      <c r="E560" s="115"/>
      <c r="F560" s="228"/>
      <c r="G560" s="228"/>
      <c r="H560" s="228" t="str">
        <f t="shared" si="1"/>
        <v/>
      </c>
    </row>
    <row r="561">
      <c r="A561" s="42"/>
      <c r="B561" s="68"/>
      <c r="C561" s="68"/>
      <c r="D561" s="68"/>
      <c r="E561" s="115"/>
      <c r="F561" s="228"/>
      <c r="G561" s="228"/>
      <c r="H561" s="228" t="str">
        <f t="shared" si="1"/>
        <v/>
      </c>
    </row>
    <row r="562">
      <c r="A562" s="42"/>
      <c r="B562" s="68"/>
      <c r="C562" s="68"/>
      <c r="D562" s="68"/>
      <c r="E562" s="115"/>
      <c r="F562" s="228"/>
      <c r="G562" s="228"/>
      <c r="H562" s="228" t="str">
        <f t="shared" si="1"/>
        <v/>
      </c>
    </row>
    <row r="563">
      <c r="A563" s="42"/>
      <c r="B563" s="68"/>
      <c r="C563" s="68"/>
      <c r="D563" s="68"/>
      <c r="E563" s="115"/>
      <c r="F563" s="228"/>
      <c r="G563" s="228"/>
      <c r="H563" s="228" t="str">
        <f t="shared" si="1"/>
        <v/>
      </c>
    </row>
    <row r="564">
      <c r="A564" s="42"/>
      <c r="B564" s="68"/>
      <c r="C564" s="68"/>
      <c r="D564" s="68"/>
      <c r="E564" s="115"/>
      <c r="F564" s="228"/>
      <c r="G564" s="228"/>
      <c r="H564" s="228" t="str">
        <f t="shared" si="1"/>
        <v/>
      </c>
    </row>
    <row r="565">
      <c r="A565" s="42"/>
      <c r="B565" s="68"/>
      <c r="C565" s="68"/>
      <c r="D565" s="68"/>
      <c r="E565" s="115"/>
      <c r="F565" s="228"/>
      <c r="G565" s="228"/>
      <c r="H565" s="228" t="str">
        <f t="shared" si="1"/>
        <v/>
      </c>
    </row>
    <row r="566">
      <c r="A566" s="42"/>
      <c r="B566" s="68"/>
      <c r="C566" s="68"/>
      <c r="D566" s="68"/>
      <c r="E566" s="115"/>
      <c r="F566" s="228"/>
      <c r="G566" s="228"/>
      <c r="H566" s="228" t="str">
        <f t="shared" si="1"/>
        <v/>
      </c>
    </row>
    <row r="567">
      <c r="A567" s="42"/>
      <c r="B567" s="68"/>
      <c r="C567" s="68"/>
      <c r="D567" s="68"/>
      <c r="E567" s="115"/>
      <c r="F567" s="228"/>
      <c r="G567" s="228"/>
      <c r="H567" s="228" t="str">
        <f t="shared" si="1"/>
        <v/>
      </c>
    </row>
    <row r="568">
      <c r="A568" s="42"/>
      <c r="B568" s="68"/>
      <c r="C568" s="68"/>
      <c r="D568" s="68"/>
      <c r="E568" s="115"/>
      <c r="F568" s="228"/>
      <c r="G568" s="228"/>
      <c r="H568" s="228" t="str">
        <f t="shared" si="1"/>
        <v/>
      </c>
    </row>
    <row r="569">
      <c r="A569" s="114"/>
      <c r="B569" s="61"/>
      <c r="C569" s="61"/>
      <c r="D569" s="61"/>
      <c r="E569" s="115"/>
      <c r="F569" s="228"/>
      <c r="G569" s="228"/>
      <c r="H569" s="228" t="str">
        <f t="shared" si="1"/>
        <v/>
      </c>
    </row>
    <row r="570">
      <c r="A570" s="42"/>
      <c r="B570" s="68"/>
      <c r="C570" s="68"/>
      <c r="D570" s="68"/>
      <c r="E570" s="115"/>
      <c r="F570" s="228"/>
      <c r="G570" s="228"/>
      <c r="H570" s="228" t="str">
        <f t="shared" si="1"/>
        <v/>
      </c>
    </row>
    <row r="571">
      <c r="A571" s="42"/>
      <c r="B571" s="68"/>
      <c r="C571" s="68"/>
      <c r="D571" s="68"/>
      <c r="E571" s="115"/>
      <c r="F571" s="228"/>
      <c r="G571" s="228"/>
      <c r="H571" s="228" t="str">
        <f t="shared" si="1"/>
        <v/>
      </c>
    </row>
    <row r="572">
      <c r="A572" s="42"/>
      <c r="B572" s="68"/>
      <c r="C572" s="68"/>
      <c r="D572" s="68"/>
      <c r="E572" s="115"/>
      <c r="F572" s="228"/>
      <c r="G572" s="228"/>
      <c r="H572" s="228" t="str">
        <f t="shared" si="1"/>
        <v/>
      </c>
    </row>
    <row r="573">
      <c r="A573" s="42"/>
      <c r="B573" s="68"/>
      <c r="C573" s="68"/>
      <c r="D573" s="68"/>
      <c r="E573" s="115"/>
      <c r="F573" s="228"/>
      <c r="G573" s="228"/>
      <c r="H573" s="228" t="str">
        <f t="shared" si="1"/>
        <v/>
      </c>
    </row>
    <row r="574">
      <c r="A574" s="42"/>
      <c r="B574" s="61"/>
      <c r="C574" s="61"/>
      <c r="D574" s="61"/>
      <c r="E574" s="115"/>
      <c r="F574" s="228"/>
      <c r="G574" s="228"/>
      <c r="H574" s="228" t="str">
        <f t="shared" si="1"/>
        <v/>
      </c>
    </row>
    <row r="575">
      <c r="A575" s="42"/>
      <c r="B575" s="68"/>
      <c r="C575" s="68"/>
      <c r="D575" s="68"/>
      <c r="E575" s="115"/>
      <c r="F575" s="228"/>
      <c r="G575" s="228"/>
      <c r="H575" s="228" t="str">
        <f t="shared" si="1"/>
        <v/>
      </c>
    </row>
    <row r="576">
      <c r="A576" s="42"/>
      <c r="B576" s="68"/>
      <c r="C576" s="68"/>
      <c r="D576" s="68"/>
      <c r="E576" s="115"/>
      <c r="F576" s="228"/>
      <c r="G576" s="228"/>
      <c r="H576" s="228" t="str">
        <f t="shared" si="1"/>
        <v/>
      </c>
    </row>
    <row r="577">
      <c r="A577" s="42"/>
      <c r="B577" s="68"/>
      <c r="C577" s="68"/>
      <c r="D577" s="68"/>
      <c r="E577" s="115"/>
      <c r="F577" s="228"/>
      <c r="G577" s="228"/>
      <c r="H577" s="228" t="str">
        <f t="shared" si="1"/>
        <v/>
      </c>
    </row>
    <row r="578">
      <c r="A578" s="42"/>
      <c r="B578" s="68"/>
      <c r="C578" s="68"/>
      <c r="D578" s="68"/>
      <c r="E578" s="115"/>
      <c r="F578" s="228"/>
      <c r="G578" s="228"/>
      <c r="H578" s="228" t="str">
        <f t="shared" si="1"/>
        <v/>
      </c>
    </row>
    <row r="579">
      <c r="A579" s="42"/>
      <c r="B579" s="68"/>
      <c r="C579" s="68"/>
      <c r="D579" s="68"/>
      <c r="E579" s="115"/>
      <c r="F579" s="228"/>
      <c r="G579" s="228"/>
      <c r="H579" s="228" t="str">
        <f t="shared" si="1"/>
        <v/>
      </c>
    </row>
    <row r="580">
      <c r="A580" s="42"/>
      <c r="B580" s="68"/>
      <c r="C580" s="68"/>
      <c r="D580" s="68"/>
      <c r="E580" s="115"/>
      <c r="F580" s="228"/>
      <c r="G580" s="228"/>
      <c r="H580" s="228" t="str">
        <f t="shared" si="1"/>
        <v/>
      </c>
    </row>
    <row r="581">
      <c r="A581" s="42"/>
      <c r="B581" s="68"/>
      <c r="C581" s="68"/>
      <c r="D581" s="68"/>
      <c r="E581" s="115"/>
      <c r="F581" s="228"/>
      <c r="G581" s="228"/>
      <c r="H581" s="228" t="str">
        <f t="shared" si="1"/>
        <v/>
      </c>
    </row>
    <row r="582">
      <c r="A582" s="42"/>
      <c r="B582" s="68"/>
      <c r="C582" s="68"/>
      <c r="D582" s="68"/>
      <c r="E582" s="115"/>
      <c r="F582" s="228"/>
      <c r="G582" s="228"/>
      <c r="H582" s="228" t="str">
        <f t="shared" si="1"/>
        <v/>
      </c>
    </row>
    <row r="583">
      <c r="A583" s="42"/>
      <c r="B583" s="68"/>
      <c r="C583" s="68"/>
      <c r="D583" s="68"/>
      <c r="E583" s="115"/>
      <c r="F583" s="228"/>
      <c r="G583" s="228"/>
      <c r="H583" s="228" t="str">
        <f t="shared" si="1"/>
        <v/>
      </c>
    </row>
    <row r="584">
      <c r="A584" s="42"/>
      <c r="B584" s="68"/>
      <c r="C584" s="68"/>
      <c r="D584" s="68"/>
      <c r="E584" s="115"/>
      <c r="F584" s="228"/>
      <c r="G584" s="228"/>
      <c r="H584" s="228" t="str">
        <f t="shared" si="1"/>
        <v/>
      </c>
    </row>
    <row r="585">
      <c r="A585" s="42"/>
      <c r="B585" s="68"/>
      <c r="C585" s="68"/>
      <c r="D585" s="68"/>
      <c r="E585" s="115"/>
      <c r="F585" s="228"/>
      <c r="G585" s="228"/>
      <c r="H585" s="228" t="str">
        <f t="shared" si="1"/>
        <v/>
      </c>
    </row>
    <row r="586">
      <c r="A586" s="42"/>
      <c r="B586" s="68"/>
      <c r="C586" s="68"/>
      <c r="D586" s="68"/>
      <c r="E586" s="115"/>
      <c r="F586" s="228"/>
      <c r="G586" s="228"/>
      <c r="H586" s="228" t="str">
        <f t="shared" si="1"/>
        <v/>
      </c>
    </row>
    <row r="587">
      <c r="A587" s="42"/>
      <c r="B587" s="68"/>
      <c r="C587" s="68"/>
      <c r="D587" s="68"/>
      <c r="E587" s="115"/>
      <c r="F587" s="228"/>
      <c r="G587" s="228"/>
      <c r="H587" s="228" t="str">
        <f t="shared" si="1"/>
        <v/>
      </c>
    </row>
    <row r="588">
      <c r="A588" s="42"/>
      <c r="B588" s="68"/>
      <c r="C588" s="68"/>
      <c r="D588" s="68"/>
      <c r="E588" s="115"/>
      <c r="F588" s="228"/>
      <c r="G588" s="228"/>
      <c r="H588" s="228" t="str">
        <f t="shared" si="1"/>
        <v/>
      </c>
    </row>
    <row r="589">
      <c r="A589" s="42"/>
      <c r="B589" s="68"/>
      <c r="C589" s="68"/>
      <c r="D589" s="68"/>
      <c r="E589" s="115"/>
      <c r="F589" s="228"/>
      <c r="G589" s="228"/>
      <c r="H589" s="228" t="str">
        <f t="shared" si="1"/>
        <v/>
      </c>
    </row>
    <row r="590">
      <c r="A590" s="42"/>
      <c r="B590" s="68"/>
      <c r="C590" s="68"/>
      <c r="D590" s="68"/>
      <c r="E590" s="115"/>
      <c r="F590" s="228"/>
      <c r="G590" s="228"/>
      <c r="H590" s="228" t="str">
        <f t="shared" si="1"/>
        <v/>
      </c>
    </row>
    <row r="591">
      <c r="A591" s="42"/>
      <c r="B591" s="68"/>
      <c r="C591" s="68"/>
      <c r="D591" s="68"/>
      <c r="E591" s="115"/>
      <c r="F591" s="228"/>
      <c r="G591" s="228"/>
      <c r="H591" s="228" t="str">
        <f t="shared" si="1"/>
        <v/>
      </c>
    </row>
    <row r="592">
      <c r="A592" s="42"/>
      <c r="B592" s="61"/>
      <c r="C592" s="61"/>
      <c r="D592" s="61"/>
      <c r="E592" s="115"/>
      <c r="F592" s="228"/>
      <c r="G592" s="228"/>
      <c r="H592" s="228" t="str">
        <f t="shared" si="1"/>
        <v/>
      </c>
    </row>
    <row r="593">
      <c r="A593" s="42"/>
      <c r="B593" s="68"/>
      <c r="C593" s="68"/>
      <c r="D593" s="68"/>
      <c r="E593" s="115"/>
      <c r="F593" s="228"/>
      <c r="G593" s="228"/>
      <c r="H593" s="228" t="str">
        <f t="shared" si="1"/>
        <v/>
      </c>
    </row>
    <row r="594">
      <c r="A594" s="42"/>
      <c r="B594" s="61"/>
      <c r="C594" s="61"/>
      <c r="D594" s="61"/>
      <c r="E594" s="115"/>
      <c r="F594" s="228"/>
      <c r="G594" s="228"/>
      <c r="H594" s="228" t="str">
        <f t="shared" si="1"/>
        <v/>
      </c>
    </row>
    <row r="595">
      <c r="A595" s="42"/>
      <c r="B595" s="68"/>
      <c r="C595" s="68"/>
      <c r="D595" s="68"/>
      <c r="E595" s="115"/>
      <c r="F595" s="228"/>
      <c r="G595" s="228"/>
      <c r="H595" s="228" t="str">
        <f t="shared" si="1"/>
        <v/>
      </c>
    </row>
    <row r="596">
      <c r="A596" s="42"/>
      <c r="B596" s="68"/>
      <c r="C596" s="68"/>
      <c r="D596" s="68"/>
      <c r="E596" s="115"/>
      <c r="F596" s="228"/>
      <c r="G596" s="228"/>
      <c r="H596" s="228" t="str">
        <f t="shared" si="1"/>
        <v/>
      </c>
    </row>
    <row r="597">
      <c r="A597" s="42"/>
      <c r="B597" s="68"/>
      <c r="C597" s="68"/>
      <c r="D597" s="68"/>
      <c r="E597" s="115"/>
      <c r="F597" s="228"/>
      <c r="G597" s="228"/>
      <c r="H597" s="228" t="str">
        <f t="shared" si="1"/>
        <v/>
      </c>
    </row>
    <row r="598">
      <c r="A598" s="42"/>
      <c r="B598" s="68"/>
      <c r="C598" s="68"/>
      <c r="D598" s="68"/>
      <c r="E598" s="115"/>
      <c r="F598" s="228"/>
      <c r="G598" s="228"/>
      <c r="H598" s="228" t="str">
        <f t="shared" si="1"/>
        <v/>
      </c>
    </row>
    <row r="599">
      <c r="A599" s="42"/>
      <c r="B599" s="68"/>
      <c r="C599" s="68"/>
      <c r="D599" s="68"/>
      <c r="E599" s="115"/>
      <c r="F599" s="228"/>
      <c r="G599" s="228"/>
      <c r="H599" s="228" t="str">
        <f t="shared" si="1"/>
        <v/>
      </c>
    </row>
    <row r="600">
      <c r="A600" s="42"/>
      <c r="B600" s="68"/>
      <c r="C600" s="68"/>
      <c r="D600" s="68"/>
      <c r="E600" s="115"/>
      <c r="F600" s="228"/>
      <c r="G600" s="228"/>
      <c r="H600" s="228" t="str">
        <f t="shared" si="1"/>
        <v/>
      </c>
    </row>
    <row r="601">
      <c r="A601" s="42"/>
      <c r="B601" s="68"/>
      <c r="C601" s="68"/>
      <c r="D601" s="68"/>
      <c r="E601" s="115"/>
      <c r="F601" s="228"/>
      <c r="G601" s="228"/>
      <c r="H601" s="228" t="str">
        <f t="shared" si="1"/>
        <v/>
      </c>
    </row>
    <row r="602">
      <c r="A602" s="42"/>
      <c r="B602" s="61"/>
      <c r="C602" s="61"/>
      <c r="D602" s="61"/>
      <c r="E602" s="115"/>
      <c r="F602" s="228"/>
      <c r="G602" s="228"/>
      <c r="H602" s="228" t="str">
        <f t="shared" si="1"/>
        <v/>
      </c>
    </row>
    <row r="603">
      <c r="A603" s="42"/>
      <c r="B603" s="68"/>
      <c r="C603" s="61"/>
      <c r="D603" s="61"/>
      <c r="E603" s="115"/>
      <c r="F603" s="228"/>
      <c r="G603" s="228"/>
      <c r="H603" s="228" t="str">
        <f t="shared" si="1"/>
        <v/>
      </c>
    </row>
    <row r="604">
      <c r="A604" s="42"/>
      <c r="B604" s="68"/>
      <c r="C604" s="68"/>
      <c r="D604" s="68"/>
      <c r="E604" s="115"/>
      <c r="F604" s="228"/>
      <c r="G604" s="228"/>
      <c r="H604" s="228" t="str">
        <f t="shared" si="1"/>
        <v/>
      </c>
    </row>
    <row r="605">
      <c r="A605" s="42"/>
      <c r="B605" s="68"/>
      <c r="C605" s="68"/>
      <c r="D605" s="68"/>
      <c r="E605" s="115"/>
      <c r="F605" s="228"/>
      <c r="G605" s="228"/>
      <c r="H605" s="228" t="str">
        <f t="shared" si="1"/>
        <v/>
      </c>
    </row>
    <row r="606">
      <c r="A606" s="42"/>
      <c r="B606" s="68"/>
      <c r="C606" s="68"/>
      <c r="D606" s="68"/>
      <c r="E606" s="115"/>
      <c r="F606" s="228"/>
      <c r="G606" s="228"/>
      <c r="H606" s="228" t="str">
        <f t="shared" si="1"/>
        <v/>
      </c>
    </row>
    <row r="607">
      <c r="A607" s="42"/>
      <c r="B607" s="68"/>
      <c r="C607" s="68"/>
      <c r="D607" s="68"/>
      <c r="E607" s="115"/>
      <c r="F607" s="228"/>
      <c r="G607" s="228"/>
      <c r="H607" s="228" t="str">
        <f t="shared" si="1"/>
        <v/>
      </c>
    </row>
    <row r="608">
      <c r="A608" s="42"/>
      <c r="B608" s="68"/>
      <c r="C608" s="68"/>
      <c r="D608" s="68"/>
      <c r="E608" s="115"/>
      <c r="F608" s="228"/>
      <c r="G608" s="228"/>
      <c r="H608" s="228" t="str">
        <f t="shared" si="1"/>
        <v/>
      </c>
    </row>
    <row r="609">
      <c r="A609" s="42"/>
      <c r="B609" s="61"/>
      <c r="C609" s="61"/>
      <c r="D609" s="61"/>
      <c r="E609" s="115"/>
      <c r="F609" s="228"/>
      <c r="G609" s="228"/>
      <c r="H609" s="228" t="str">
        <f t="shared" si="1"/>
        <v/>
      </c>
    </row>
    <row r="610">
      <c r="A610" s="42"/>
      <c r="B610" s="68"/>
      <c r="C610" s="68"/>
      <c r="D610" s="68"/>
      <c r="E610" s="115"/>
      <c r="F610" s="228"/>
      <c r="G610" s="228"/>
      <c r="H610" s="228" t="str">
        <f t="shared" si="1"/>
        <v/>
      </c>
    </row>
    <row r="611">
      <c r="A611" s="114"/>
      <c r="B611" s="61"/>
      <c r="C611" s="61"/>
      <c r="D611" s="61"/>
      <c r="E611" s="115"/>
      <c r="F611" s="228"/>
      <c r="G611" s="228"/>
      <c r="H611" s="228" t="str">
        <f t="shared" si="1"/>
        <v/>
      </c>
    </row>
    <row r="612">
      <c r="A612" s="42"/>
      <c r="B612" s="68"/>
      <c r="C612" s="68"/>
      <c r="D612" s="68"/>
      <c r="E612" s="115"/>
      <c r="F612" s="228"/>
      <c r="G612" s="228"/>
      <c r="H612" s="228" t="str">
        <f t="shared" si="1"/>
        <v/>
      </c>
    </row>
    <row r="613">
      <c r="A613" s="42"/>
      <c r="B613" s="68"/>
      <c r="C613" s="68"/>
      <c r="D613" s="68"/>
      <c r="E613" s="115"/>
      <c r="F613" s="228"/>
      <c r="G613" s="228"/>
      <c r="H613" s="228" t="str">
        <f t="shared" si="1"/>
        <v/>
      </c>
    </row>
    <row r="614">
      <c r="A614" s="42"/>
      <c r="B614" s="68"/>
      <c r="C614" s="68"/>
      <c r="D614" s="68"/>
      <c r="E614" s="115"/>
      <c r="F614" s="228"/>
      <c r="G614" s="228"/>
      <c r="H614" s="228" t="str">
        <f t="shared" si="1"/>
        <v/>
      </c>
    </row>
    <row r="615">
      <c r="A615" s="42"/>
      <c r="B615" s="68"/>
      <c r="C615" s="68"/>
      <c r="D615" s="68"/>
      <c r="E615" s="115"/>
      <c r="F615" s="228"/>
      <c r="G615" s="228"/>
      <c r="H615" s="228" t="str">
        <f t="shared" si="1"/>
        <v/>
      </c>
    </row>
    <row r="616">
      <c r="A616" s="42"/>
      <c r="B616" s="68"/>
      <c r="C616" s="68"/>
      <c r="D616" s="68"/>
      <c r="E616" s="115"/>
      <c r="F616" s="228"/>
      <c r="G616" s="228"/>
      <c r="H616" s="228" t="str">
        <f t="shared" si="1"/>
        <v/>
      </c>
    </row>
    <row r="617">
      <c r="A617" s="42"/>
      <c r="B617" s="68"/>
      <c r="C617" s="68"/>
      <c r="D617" s="68"/>
      <c r="E617" s="115"/>
      <c r="F617" s="228"/>
      <c r="G617" s="228"/>
      <c r="H617" s="228" t="str">
        <f t="shared" si="1"/>
        <v/>
      </c>
    </row>
    <row r="618">
      <c r="A618" s="42"/>
      <c r="B618" s="68"/>
      <c r="C618" s="68"/>
      <c r="D618" s="68"/>
      <c r="E618" s="115"/>
      <c r="F618" s="228"/>
      <c r="G618" s="228"/>
      <c r="H618" s="228" t="str">
        <f t="shared" si="1"/>
        <v/>
      </c>
    </row>
    <row r="619">
      <c r="A619" s="42"/>
      <c r="B619" s="68"/>
      <c r="C619" s="68"/>
      <c r="D619" s="68"/>
      <c r="E619" s="115"/>
      <c r="F619" s="228"/>
      <c r="G619" s="228"/>
      <c r="H619" s="228" t="str">
        <f t="shared" si="1"/>
        <v/>
      </c>
    </row>
    <row r="620">
      <c r="A620" s="42"/>
      <c r="B620" s="68"/>
      <c r="C620" s="68"/>
      <c r="D620" s="68"/>
      <c r="E620" s="115"/>
      <c r="F620" s="228"/>
      <c r="G620" s="228"/>
      <c r="H620" s="228" t="str">
        <f t="shared" si="1"/>
        <v/>
      </c>
    </row>
    <row r="621">
      <c r="A621" s="42"/>
      <c r="B621" s="68"/>
      <c r="C621" s="68"/>
      <c r="D621" s="68"/>
      <c r="E621" s="115"/>
      <c r="F621" s="228"/>
      <c r="G621" s="228"/>
      <c r="H621" s="228" t="str">
        <f t="shared" si="1"/>
        <v/>
      </c>
    </row>
    <row r="622">
      <c r="A622" s="42"/>
      <c r="B622" s="68"/>
      <c r="C622" s="68"/>
      <c r="D622" s="68"/>
      <c r="E622" s="115"/>
      <c r="F622" s="228"/>
      <c r="G622" s="228"/>
      <c r="H622" s="228" t="str">
        <f t="shared" si="1"/>
        <v/>
      </c>
    </row>
    <row r="623">
      <c r="A623" s="42"/>
      <c r="B623" s="68"/>
      <c r="C623" s="68"/>
      <c r="D623" s="68"/>
      <c r="E623" s="115"/>
      <c r="F623" s="228"/>
      <c r="G623" s="228"/>
      <c r="H623" s="228" t="str">
        <f t="shared" si="1"/>
        <v/>
      </c>
    </row>
    <row r="624">
      <c r="A624" s="42"/>
      <c r="B624" s="61"/>
      <c r="C624" s="61"/>
      <c r="D624" s="61"/>
      <c r="E624" s="115"/>
      <c r="F624" s="228"/>
      <c r="G624" s="228"/>
      <c r="H624" s="228" t="str">
        <f t="shared" si="1"/>
        <v/>
      </c>
    </row>
    <row r="625">
      <c r="A625" s="42"/>
      <c r="B625" s="61"/>
      <c r="C625" s="61"/>
      <c r="D625" s="61"/>
      <c r="E625" s="115"/>
      <c r="F625" s="228"/>
      <c r="G625" s="228"/>
      <c r="H625" s="228" t="str">
        <f t="shared" si="1"/>
        <v/>
      </c>
    </row>
    <row r="626">
      <c r="A626" s="42"/>
      <c r="B626" s="68"/>
      <c r="C626" s="68"/>
      <c r="D626" s="68"/>
      <c r="E626" s="115"/>
      <c r="F626" s="228"/>
      <c r="G626" s="228"/>
      <c r="H626" s="228" t="str">
        <f t="shared" si="1"/>
        <v/>
      </c>
    </row>
    <row r="627">
      <c r="A627" s="42"/>
      <c r="B627" s="68"/>
      <c r="C627" s="68"/>
      <c r="D627" s="68"/>
      <c r="E627" s="115"/>
      <c r="F627" s="228"/>
      <c r="G627" s="228"/>
      <c r="H627" s="228" t="str">
        <f t="shared" si="1"/>
        <v/>
      </c>
    </row>
    <row r="628">
      <c r="A628" s="42"/>
      <c r="B628" s="68"/>
      <c r="C628" s="68"/>
      <c r="D628" s="68"/>
      <c r="E628" s="115"/>
      <c r="F628" s="228"/>
      <c r="G628" s="228"/>
      <c r="H628" s="228" t="str">
        <f t="shared" si="1"/>
        <v/>
      </c>
    </row>
    <row r="629">
      <c r="A629" s="42"/>
      <c r="B629" s="68"/>
      <c r="C629" s="68"/>
      <c r="D629" s="68"/>
      <c r="E629" s="115"/>
      <c r="F629" s="228"/>
      <c r="G629" s="228"/>
      <c r="H629" s="228" t="str">
        <f t="shared" si="1"/>
        <v/>
      </c>
    </row>
    <row r="630">
      <c r="A630" s="42"/>
      <c r="B630" s="68"/>
      <c r="C630" s="68"/>
      <c r="D630" s="68"/>
      <c r="E630" s="115"/>
      <c r="F630" s="228"/>
      <c r="G630" s="228"/>
      <c r="H630" s="228" t="str">
        <f t="shared" si="1"/>
        <v/>
      </c>
    </row>
    <row r="631">
      <c r="A631" s="42"/>
      <c r="B631" s="68"/>
      <c r="C631" s="68"/>
      <c r="D631" s="68"/>
      <c r="E631" s="115"/>
      <c r="F631" s="228"/>
      <c r="G631" s="228"/>
      <c r="H631" s="228" t="str">
        <f t="shared" si="1"/>
        <v/>
      </c>
    </row>
    <row r="632">
      <c r="A632" s="42"/>
      <c r="B632" s="68"/>
      <c r="C632" s="68"/>
      <c r="D632" s="68"/>
      <c r="E632" s="115"/>
      <c r="F632" s="228"/>
      <c r="G632" s="228"/>
      <c r="H632" s="228" t="str">
        <f t="shared" si="1"/>
        <v/>
      </c>
    </row>
    <row r="633">
      <c r="A633" s="42"/>
      <c r="B633" s="68"/>
      <c r="C633" s="68"/>
      <c r="D633" s="68"/>
      <c r="E633" s="115"/>
      <c r="F633" s="228"/>
      <c r="G633" s="228"/>
      <c r="H633" s="228" t="str">
        <f t="shared" si="1"/>
        <v/>
      </c>
    </row>
    <row r="634">
      <c r="A634" s="42"/>
      <c r="B634" s="68"/>
      <c r="C634" s="68"/>
      <c r="D634" s="68"/>
      <c r="E634" s="115"/>
      <c r="F634" s="228"/>
      <c r="G634" s="228"/>
      <c r="H634" s="228" t="str">
        <f t="shared" si="1"/>
        <v/>
      </c>
    </row>
    <row r="635">
      <c r="A635" s="42"/>
      <c r="B635" s="68"/>
      <c r="C635" s="68"/>
      <c r="D635" s="68"/>
      <c r="E635" s="115"/>
      <c r="F635" s="228"/>
      <c r="G635" s="228"/>
      <c r="H635" s="228" t="str">
        <f t="shared" si="1"/>
        <v/>
      </c>
    </row>
    <row r="636">
      <c r="A636" s="42"/>
      <c r="B636" s="68"/>
      <c r="C636" s="68"/>
      <c r="D636" s="68"/>
      <c r="E636" s="115"/>
      <c r="F636" s="228"/>
      <c r="G636" s="228"/>
      <c r="H636" s="228" t="str">
        <f t="shared" si="1"/>
        <v/>
      </c>
    </row>
    <row r="637">
      <c r="A637" s="42"/>
      <c r="B637" s="68"/>
      <c r="C637" s="68"/>
      <c r="D637" s="68"/>
      <c r="E637" s="115"/>
      <c r="F637" s="228"/>
      <c r="G637" s="228"/>
      <c r="H637" s="228" t="str">
        <f t="shared" si="1"/>
        <v/>
      </c>
    </row>
    <row r="638">
      <c r="A638" s="42"/>
      <c r="B638" s="68"/>
      <c r="C638" s="68"/>
      <c r="D638" s="68"/>
      <c r="E638" s="115"/>
      <c r="F638" s="228"/>
      <c r="G638" s="228"/>
      <c r="H638" s="228" t="str">
        <f t="shared" si="1"/>
        <v/>
      </c>
    </row>
    <row r="639">
      <c r="A639" s="42"/>
      <c r="B639" s="68"/>
      <c r="C639" s="68"/>
      <c r="D639" s="68"/>
      <c r="E639" s="115"/>
      <c r="F639" s="228"/>
      <c r="G639" s="228"/>
      <c r="H639" s="228" t="str">
        <f t="shared" si="1"/>
        <v/>
      </c>
    </row>
    <row r="640">
      <c r="A640" s="42"/>
      <c r="B640" s="68"/>
      <c r="C640" s="68"/>
      <c r="D640" s="68"/>
      <c r="E640" s="115"/>
      <c r="F640" s="228"/>
      <c r="G640" s="228"/>
      <c r="H640" s="228" t="str">
        <f t="shared" si="1"/>
        <v/>
      </c>
    </row>
    <row r="641">
      <c r="A641" s="42"/>
      <c r="B641" s="61"/>
      <c r="C641" s="61"/>
      <c r="D641" s="61"/>
      <c r="E641" s="115"/>
      <c r="F641" s="228"/>
      <c r="G641" s="228"/>
      <c r="H641" s="228" t="str">
        <f t="shared" si="1"/>
        <v/>
      </c>
    </row>
    <row r="642">
      <c r="A642" s="42"/>
      <c r="B642" s="61"/>
      <c r="C642" s="61"/>
      <c r="D642" s="61"/>
      <c r="E642" s="115"/>
      <c r="F642" s="228"/>
      <c r="G642" s="228"/>
      <c r="H642" s="228" t="str">
        <f t="shared" si="1"/>
        <v/>
      </c>
    </row>
    <row r="643">
      <c r="A643" s="42"/>
      <c r="B643" s="68"/>
      <c r="C643" s="68"/>
      <c r="D643" s="68"/>
      <c r="E643" s="115"/>
      <c r="F643" s="228"/>
      <c r="G643" s="228"/>
      <c r="H643" s="228" t="str">
        <f t="shared" si="1"/>
        <v/>
      </c>
    </row>
    <row r="644">
      <c r="A644" s="42"/>
      <c r="B644" s="68"/>
      <c r="C644" s="68"/>
      <c r="D644" s="68"/>
      <c r="E644" s="115"/>
      <c r="F644" s="228"/>
      <c r="G644" s="228"/>
      <c r="H644" s="228" t="str">
        <f t="shared" si="1"/>
        <v/>
      </c>
    </row>
    <row r="645">
      <c r="A645" s="42"/>
      <c r="B645" s="68"/>
      <c r="C645" s="68"/>
      <c r="D645" s="68"/>
      <c r="E645" s="115"/>
      <c r="F645" s="228"/>
      <c r="G645" s="228"/>
      <c r="H645" s="228" t="str">
        <f t="shared" si="1"/>
        <v/>
      </c>
    </row>
    <row r="646">
      <c r="A646" s="42"/>
      <c r="B646" s="68"/>
      <c r="C646" s="68"/>
      <c r="D646" s="68"/>
      <c r="E646" s="115"/>
      <c r="F646" s="228"/>
      <c r="G646" s="228"/>
      <c r="H646" s="228" t="str">
        <f t="shared" si="1"/>
        <v/>
      </c>
    </row>
    <row r="647">
      <c r="A647" s="42"/>
      <c r="B647" s="61"/>
      <c r="C647" s="61"/>
      <c r="D647" s="61"/>
      <c r="E647" s="115"/>
      <c r="F647" s="228"/>
      <c r="G647" s="228"/>
      <c r="H647" s="228" t="str">
        <f t="shared" si="1"/>
        <v/>
      </c>
    </row>
    <row r="648">
      <c r="A648" s="42"/>
      <c r="B648" s="68"/>
      <c r="C648" s="68"/>
      <c r="D648" s="68"/>
      <c r="E648" s="115"/>
      <c r="F648" s="228"/>
      <c r="G648" s="228"/>
      <c r="H648" s="228" t="str">
        <f t="shared" si="1"/>
        <v/>
      </c>
    </row>
    <row r="649">
      <c r="A649" s="42"/>
      <c r="B649" s="68"/>
      <c r="C649" s="68"/>
      <c r="D649" s="68"/>
      <c r="E649" s="115"/>
      <c r="F649" s="228"/>
      <c r="G649" s="228"/>
      <c r="H649" s="228" t="str">
        <f t="shared" si="1"/>
        <v/>
      </c>
    </row>
    <row r="650">
      <c r="A650" s="42"/>
      <c r="B650" s="68"/>
      <c r="C650" s="68"/>
      <c r="D650" s="68"/>
      <c r="E650" s="115"/>
      <c r="F650" s="228"/>
      <c r="G650" s="228"/>
      <c r="H650" s="228" t="str">
        <f t="shared" si="1"/>
        <v/>
      </c>
    </row>
    <row r="651">
      <c r="A651" s="42"/>
      <c r="B651" s="68"/>
      <c r="C651" s="68"/>
      <c r="D651" s="68"/>
      <c r="E651" s="115"/>
      <c r="F651" s="228"/>
      <c r="G651" s="228"/>
      <c r="H651" s="228" t="str">
        <f t="shared" si="1"/>
        <v/>
      </c>
    </row>
    <row r="652">
      <c r="A652" s="42"/>
      <c r="B652" s="68"/>
      <c r="C652" s="68"/>
      <c r="D652" s="68"/>
      <c r="E652" s="115"/>
      <c r="F652" s="228"/>
      <c r="G652" s="228"/>
      <c r="H652" s="228" t="str">
        <f t="shared" si="1"/>
        <v/>
      </c>
    </row>
    <row r="653">
      <c r="A653" s="42"/>
      <c r="B653" s="68"/>
      <c r="C653" s="68"/>
      <c r="D653" s="68"/>
      <c r="E653" s="115"/>
      <c r="F653" s="228"/>
      <c r="G653" s="228"/>
      <c r="H653" s="228" t="str">
        <f t="shared" si="1"/>
        <v/>
      </c>
    </row>
    <row r="654">
      <c r="A654" s="42"/>
      <c r="B654" s="68"/>
      <c r="C654" s="68"/>
      <c r="D654" s="68"/>
      <c r="E654" s="115"/>
      <c r="F654" s="228"/>
      <c r="G654" s="228"/>
      <c r="H654" s="228" t="str">
        <f t="shared" si="1"/>
        <v/>
      </c>
    </row>
    <row r="655">
      <c r="A655" s="42"/>
      <c r="B655" s="61"/>
      <c r="C655" s="61"/>
      <c r="D655" s="61"/>
      <c r="E655" s="115"/>
      <c r="F655" s="228"/>
      <c r="G655" s="228"/>
      <c r="H655" s="228" t="str">
        <f t="shared" si="1"/>
        <v/>
      </c>
    </row>
    <row r="656">
      <c r="A656" s="42"/>
      <c r="B656" s="68"/>
      <c r="C656" s="68"/>
      <c r="D656" s="68"/>
      <c r="E656" s="115"/>
      <c r="F656" s="228"/>
      <c r="G656" s="228"/>
      <c r="H656" s="228" t="str">
        <f t="shared" si="1"/>
        <v/>
      </c>
    </row>
    <row r="657">
      <c r="A657" s="42"/>
      <c r="B657" s="68"/>
      <c r="C657" s="68"/>
      <c r="D657" s="68"/>
      <c r="E657" s="115"/>
      <c r="F657" s="228"/>
      <c r="G657" s="228"/>
      <c r="H657" s="228" t="str">
        <f t="shared" si="1"/>
        <v/>
      </c>
    </row>
    <row r="658">
      <c r="A658" s="42"/>
      <c r="B658" s="61"/>
      <c r="C658" s="61"/>
      <c r="D658" s="61"/>
      <c r="E658" s="115"/>
      <c r="F658" s="228"/>
      <c r="G658" s="228"/>
      <c r="H658" s="228" t="str">
        <f t="shared" si="1"/>
        <v/>
      </c>
    </row>
    <row r="659">
      <c r="A659" s="42"/>
      <c r="B659" s="68"/>
      <c r="C659" s="61"/>
      <c r="D659" s="61"/>
      <c r="E659" s="115"/>
      <c r="F659" s="228"/>
      <c r="G659" s="228"/>
      <c r="H659" s="228" t="str">
        <f t="shared" si="1"/>
        <v/>
      </c>
    </row>
    <row r="660">
      <c r="A660" s="42"/>
      <c r="B660" s="68"/>
      <c r="C660" s="68"/>
      <c r="D660" s="68"/>
      <c r="E660" s="115"/>
      <c r="F660" s="228"/>
      <c r="G660" s="228"/>
      <c r="H660" s="228" t="str">
        <f t="shared" si="1"/>
        <v/>
      </c>
    </row>
    <row r="661">
      <c r="A661" s="42"/>
      <c r="B661" s="68"/>
      <c r="C661" s="68"/>
      <c r="D661" s="68"/>
      <c r="E661" s="115"/>
      <c r="F661" s="228"/>
      <c r="G661" s="228"/>
      <c r="H661" s="228" t="str">
        <f t="shared" si="1"/>
        <v/>
      </c>
    </row>
    <row r="662">
      <c r="A662" s="42"/>
      <c r="B662" s="68"/>
      <c r="C662" s="68"/>
      <c r="D662" s="68"/>
      <c r="E662" s="115"/>
      <c r="F662" s="228"/>
      <c r="G662" s="228"/>
      <c r="H662" s="228" t="str">
        <f t="shared" si="1"/>
        <v/>
      </c>
    </row>
    <row r="663">
      <c r="A663" s="42"/>
      <c r="B663" s="68"/>
      <c r="C663" s="68"/>
      <c r="D663" s="68"/>
      <c r="E663" s="115"/>
      <c r="F663" s="228"/>
      <c r="G663" s="228"/>
      <c r="H663" s="228" t="str">
        <f t="shared" si="1"/>
        <v/>
      </c>
    </row>
    <row r="664">
      <c r="A664" s="42"/>
      <c r="B664" s="68"/>
      <c r="C664" s="68"/>
      <c r="D664" s="68"/>
      <c r="E664" s="115"/>
      <c r="F664" s="228"/>
      <c r="G664" s="228"/>
      <c r="H664" s="228" t="str">
        <f t="shared" si="1"/>
        <v/>
      </c>
    </row>
    <row r="665">
      <c r="A665" s="42"/>
      <c r="B665" s="68"/>
      <c r="C665" s="68"/>
      <c r="D665" s="68"/>
      <c r="E665" s="115"/>
      <c r="F665" s="228"/>
      <c r="G665" s="228"/>
      <c r="H665" s="228" t="str">
        <f t="shared" si="1"/>
        <v/>
      </c>
    </row>
    <row r="666">
      <c r="A666" s="42"/>
      <c r="B666" s="68"/>
      <c r="C666" s="68"/>
      <c r="D666" s="68"/>
      <c r="E666" s="115"/>
      <c r="F666" s="228"/>
      <c r="G666" s="228"/>
      <c r="H666" s="228" t="str">
        <f t="shared" si="1"/>
        <v/>
      </c>
    </row>
    <row r="667">
      <c r="A667" s="42"/>
      <c r="B667" s="61"/>
      <c r="C667" s="61"/>
      <c r="D667" s="61"/>
      <c r="E667" s="115"/>
      <c r="F667" s="228"/>
      <c r="G667" s="228"/>
      <c r="H667" s="228" t="str">
        <f t="shared" si="1"/>
        <v/>
      </c>
    </row>
    <row r="668">
      <c r="A668" s="42"/>
      <c r="B668" s="68"/>
      <c r="C668" s="68"/>
      <c r="D668" s="68"/>
      <c r="E668" s="115"/>
      <c r="F668" s="228"/>
      <c r="G668" s="228"/>
      <c r="H668" s="228" t="str">
        <f t="shared" si="1"/>
        <v/>
      </c>
    </row>
    <row r="669">
      <c r="A669" s="42"/>
      <c r="B669" s="68"/>
      <c r="C669" s="68"/>
      <c r="D669" s="68"/>
      <c r="E669" s="115"/>
      <c r="F669" s="228"/>
      <c r="G669" s="228"/>
      <c r="H669" s="228" t="str">
        <f t="shared" si="1"/>
        <v/>
      </c>
    </row>
    <row r="670">
      <c r="A670" s="42"/>
      <c r="B670" s="68"/>
      <c r="C670" s="68"/>
      <c r="D670" s="68"/>
      <c r="E670" s="115"/>
      <c r="F670" s="228"/>
      <c r="G670" s="228"/>
      <c r="H670" s="228" t="str">
        <f t="shared" si="1"/>
        <v/>
      </c>
    </row>
    <row r="671">
      <c r="A671" s="42"/>
      <c r="B671" s="61"/>
      <c r="C671" s="61"/>
      <c r="D671" s="61"/>
      <c r="E671" s="115"/>
      <c r="F671" s="228"/>
      <c r="G671" s="228"/>
      <c r="H671" s="228" t="str">
        <f t="shared" si="1"/>
        <v/>
      </c>
    </row>
    <row r="672">
      <c r="A672" s="42"/>
      <c r="B672" s="68"/>
      <c r="C672" s="68"/>
      <c r="D672" s="68"/>
      <c r="E672" s="115"/>
      <c r="F672" s="228"/>
      <c r="G672" s="228"/>
      <c r="H672" s="228" t="str">
        <f t="shared" si="1"/>
        <v/>
      </c>
    </row>
    <row r="673">
      <c r="A673" s="42"/>
      <c r="B673" s="68"/>
      <c r="C673" s="68"/>
      <c r="D673" s="68"/>
      <c r="E673" s="115"/>
      <c r="F673" s="228"/>
      <c r="G673" s="228"/>
      <c r="H673" s="228" t="str">
        <f t="shared" si="1"/>
        <v/>
      </c>
    </row>
    <row r="674">
      <c r="A674" s="42"/>
      <c r="B674" s="68"/>
      <c r="C674" s="68"/>
      <c r="D674" s="68"/>
      <c r="E674" s="115"/>
      <c r="F674" s="228"/>
      <c r="G674" s="228"/>
      <c r="H674" s="228" t="str">
        <f t="shared" si="1"/>
        <v/>
      </c>
    </row>
    <row r="675">
      <c r="A675" s="42"/>
      <c r="B675" s="68"/>
      <c r="C675" s="68"/>
      <c r="D675" s="68"/>
      <c r="E675" s="115"/>
      <c r="F675" s="228"/>
      <c r="G675" s="228"/>
      <c r="H675" s="228" t="str">
        <f t="shared" si="1"/>
        <v/>
      </c>
    </row>
    <row r="676">
      <c r="A676" s="42"/>
      <c r="B676" s="68"/>
      <c r="C676" s="68"/>
      <c r="D676" s="68"/>
      <c r="E676" s="115"/>
      <c r="F676" s="228"/>
      <c r="G676" s="228"/>
      <c r="H676" s="228" t="str">
        <f t="shared" si="1"/>
        <v/>
      </c>
    </row>
    <row r="677">
      <c r="A677" s="42"/>
      <c r="B677" s="68"/>
      <c r="C677" s="68"/>
      <c r="D677" s="68"/>
      <c r="E677" s="115"/>
      <c r="F677" s="228"/>
      <c r="G677" s="228"/>
      <c r="H677" s="228" t="str">
        <f t="shared" si="1"/>
        <v/>
      </c>
    </row>
    <row r="678">
      <c r="A678" s="42"/>
      <c r="B678" s="68"/>
      <c r="C678" s="68"/>
      <c r="D678" s="68"/>
      <c r="E678" s="115"/>
      <c r="F678" s="228"/>
      <c r="G678" s="228"/>
      <c r="H678" s="228" t="str">
        <f t="shared" si="1"/>
        <v/>
      </c>
    </row>
    <row r="679">
      <c r="A679" s="42"/>
      <c r="B679" s="68"/>
      <c r="C679" s="68"/>
      <c r="D679" s="68"/>
      <c r="E679" s="115"/>
      <c r="F679" s="228"/>
      <c r="G679" s="228"/>
      <c r="H679" s="228" t="str">
        <f t="shared" si="1"/>
        <v/>
      </c>
    </row>
    <row r="680">
      <c r="A680" s="42"/>
      <c r="B680" s="68"/>
      <c r="C680" s="68"/>
      <c r="D680" s="68"/>
      <c r="E680" s="115"/>
      <c r="F680" s="228"/>
      <c r="G680" s="228"/>
      <c r="H680" s="228" t="str">
        <f t="shared" si="1"/>
        <v/>
      </c>
    </row>
    <row r="681">
      <c r="A681" s="42"/>
      <c r="B681" s="68"/>
      <c r="C681" s="68"/>
      <c r="D681" s="68"/>
      <c r="E681" s="115"/>
      <c r="F681" s="228"/>
      <c r="G681" s="228"/>
      <c r="H681" s="228" t="str">
        <f t="shared" si="1"/>
        <v/>
      </c>
    </row>
    <row r="682">
      <c r="A682" s="42"/>
      <c r="B682" s="68"/>
      <c r="C682" s="61"/>
      <c r="D682" s="61"/>
      <c r="E682" s="115"/>
      <c r="F682" s="228"/>
      <c r="G682" s="228"/>
      <c r="H682" s="228" t="str">
        <f t="shared" si="1"/>
        <v/>
      </c>
    </row>
    <row r="683">
      <c r="A683" s="42"/>
      <c r="B683" s="61"/>
      <c r="C683" s="61"/>
      <c r="D683" s="61"/>
      <c r="E683" s="115"/>
      <c r="F683" s="228"/>
      <c r="G683" s="228"/>
      <c r="H683" s="228" t="str">
        <f t="shared" si="1"/>
        <v/>
      </c>
    </row>
    <row r="684">
      <c r="A684" s="42"/>
      <c r="B684" s="68"/>
      <c r="C684" s="68"/>
      <c r="D684" s="68"/>
      <c r="E684" s="115"/>
      <c r="F684" s="228"/>
      <c r="G684" s="228"/>
      <c r="H684" s="228" t="str">
        <f t="shared" si="1"/>
        <v/>
      </c>
    </row>
    <row r="685">
      <c r="A685" s="42"/>
      <c r="B685" s="68"/>
      <c r="C685" s="61"/>
      <c r="D685" s="61"/>
      <c r="E685" s="115"/>
      <c r="F685" s="228"/>
      <c r="G685" s="228"/>
      <c r="H685" s="228" t="str">
        <f t="shared" si="1"/>
        <v/>
      </c>
    </row>
    <row r="686">
      <c r="A686" s="42"/>
      <c r="B686" s="68"/>
      <c r="C686" s="68"/>
      <c r="D686" s="68"/>
      <c r="E686" s="115"/>
      <c r="F686" s="228"/>
      <c r="G686" s="228"/>
      <c r="H686" s="228" t="str">
        <f t="shared" si="1"/>
        <v/>
      </c>
    </row>
    <row r="687">
      <c r="A687" s="42"/>
      <c r="B687" s="68"/>
      <c r="C687" s="68"/>
      <c r="D687" s="68"/>
      <c r="E687" s="115"/>
      <c r="F687" s="228"/>
      <c r="G687" s="228"/>
      <c r="H687" s="228" t="str">
        <f t="shared" si="1"/>
        <v/>
      </c>
    </row>
    <row r="688">
      <c r="A688" s="42"/>
      <c r="B688" s="68"/>
      <c r="C688" s="68"/>
      <c r="D688" s="68"/>
      <c r="E688" s="115"/>
      <c r="F688" s="228"/>
      <c r="G688" s="228"/>
      <c r="H688" s="228" t="str">
        <f t="shared" si="1"/>
        <v/>
      </c>
    </row>
    <row r="689">
      <c r="A689" s="42"/>
      <c r="B689" s="68"/>
      <c r="C689" s="68"/>
      <c r="D689" s="68"/>
      <c r="E689" s="115"/>
      <c r="F689" s="228"/>
      <c r="G689" s="228"/>
      <c r="H689" s="228" t="str">
        <f t="shared" si="1"/>
        <v/>
      </c>
    </row>
    <row r="690">
      <c r="A690" s="42"/>
      <c r="B690" s="68"/>
      <c r="C690" s="68"/>
      <c r="D690" s="68"/>
      <c r="E690" s="115"/>
      <c r="F690" s="228"/>
      <c r="G690" s="228"/>
      <c r="H690" s="228" t="str">
        <f t="shared" si="1"/>
        <v/>
      </c>
    </row>
    <row r="691">
      <c r="A691" s="42"/>
      <c r="B691" s="61"/>
      <c r="C691" s="61"/>
      <c r="D691" s="61"/>
      <c r="E691" s="115"/>
      <c r="F691" s="228"/>
      <c r="G691" s="228"/>
      <c r="H691" s="228" t="str">
        <f t="shared" si="1"/>
        <v/>
      </c>
    </row>
    <row r="692">
      <c r="A692" s="42"/>
      <c r="B692" s="68"/>
      <c r="C692" s="68"/>
      <c r="D692" s="68"/>
      <c r="E692" s="115"/>
      <c r="F692" s="228"/>
      <c r="G692" s="228"/>
      <c r="H692" s="228" t="str">
        <f t="shared" si="1"/>
        <v/>
      </c>
    </row>
    <row r="693">
      <c r="A693" s="42"/>
      <c r="B693" s="68"/>
      <c r="C693" s="68"/>
      <c r="D693" s="68"/>
      <c r="E693" s="115"/>
      <c r="F693" s="228"/>
      <c r="G693" s="228"/>
      <c r="H693" s="228" t="str">
        <f t="shared" si="1"/>
        <v/>
      </c>
    </row>
    <row r="694">
      <c r="A694" s="42"/>
      <c r="B694" s="68"/>
      <c r="C694" s="68"/>
      <c r="D694" s="68"/>
      <c r="E694" s="115"/>
      <c r="F694" s="228"/>
      <c r="G694" s="228"/>
      <c r="H694" s="228" t="str">
        <f t="shared" si="1"/>
        <v/>
      </c>
    </row>
    <row r="695">
      <c r="A695" s="42"/>
      <c r="B695" s="68"/>
      <c r="C695" s="68"/>
      <c r="D695" s="68"/>
      <c r="E695" s="115"/>
      <c r="F695" s="228"/>
      <c r="G695" s="228"/>
      <c r="H695" s="228" t="str">
        <f t="shared" si="1"/>
        <v/>
      </c>
    </row>
    <row r="696">
      <c r="A696" s="42"/>
      <c r="B696" s="68"/>
      <c r="C696" s="68"/>
      <c r="D696" s="68"/>
      <c r="E696" s="115"/>
      <c r="F696" s="228"/>
      <c r="G696" s="228"/>
      <c r="H696" s="228" t="str">
        <f t="shared" si="1"/>
        <v/>
      </c>
    </row>
    <row r="697">
      <c r="A697" s="42"/>
      <c r="B697" s="61"/>
      <c r="C697" s="61"/>
      <c r="D697" s="61"/>
      <c r="E697" s="115"/>
      <c r="F697" s="228"/>
      <c r="G697" s="228"/>
      <c r="H697" s="228" t="str">
        <f t="shared" si="1"/>
        <v/>
      </c>
    </row>
    <row r="698">
      <c r="A698" s="42"/>
      <c r="B698" s="68"/>
      <c r="C698" s="68"/>
      <c r="D698" s="68"/>
      <c r="E698" s="115"/>
      <c r="F698" s="228"/>
      <c r="G698" s="228"/>
      <c r="H698" s="228" t="str">
        <f t="shared" si="1"/>
        <v/>
      </c>
    </row>
    <row r="699">
      <c r="A699" s="42"/>
      <c r="B699" s="61"/>
      <c r="C699" s="61"/>
      <c r="D699" s="61"/>
      <c r="E699" s="115"/>
      <c r="F699" s="228"/>
      <c r="G699" s="228"/>
      <c r="H699" s="228" t="str">
        <f t="shared" si="1"/>
        <v/>
      </c>
    </row>
    <row r="700">
      <c r="A700" s="42"/>
      <c r="B700" s="68"/>
      <c r="C700" s="68"/>
      <c r="D700" s="68"/>
      <c r="E700" s="115"/>
      <c r="F700" s="228"/>
      <c r="G700" s="228"/>
      <c r="H700" s="228" t="str">
        <f t="shared" si="1"/>
        <v/>
      </c>
    </row>
    <row r="701">
      <c r="A701" s="42"/>
      <c r="B701" s="68"/>
      <c r="C701" s="68"/>
      <c r="D701" s="68"/>
      <c r="E701" s="115"/>
      <c r="F701" s="228"/>
      <c r="G701" s="228"/>
      <c r="H701" s="228" t="str">
        <f t="shared" si="1"/>
        <v/>
      </c>
    </row>
    <row r="702">
      <c r="A702" s="42"/>
      <c r="B702" s="68"/>
      <c r="C702" s="68"/>
      <c r="D702" s="68"/>
      <c r="E702" s="115"/>
      <c r="F702" s="228"/>
      <c r="G702" s="228"/>
      <c r="H702" s="228" t="str">
        <f t="shared" si="1"/>
        <v/>
      </c>
    </row>
    <row r="703">
      <c r="A703" s="42"/>
      <c r="B703" s="68"/>
      <c r="C703" s="68"/>
      <c r="D703" s="68"/>
      <c r="E703" s="115"/>
      <c r="F703" s="228"/>
      <c r="G703" s="228"/>
      <c r="H703" s="228" t="str">
        <f t="shared" si="1"/>
        <v/>
      </c>
    </row>
    <row r="704">
      <c r="A704" s="42"/>
      <c r="B704" s="68"/>
      <c r="C704" s="68"/>
      <c r="D704" s="68"/>
      <c r="E704" s="115"/>
      <c r="F704" s="228"/>
      <c r="G704" s="228"/>
      <c r="H704" s="228" t="str">
        <f t="shared" si="1"/>
        <v/>
      </c>
    </row>
    <row r="705">
      <c r="A705" s="42"/>
      <c r="B705" s="68"/>
      <c r="C705" s="68"/>
      <c r="D705" s="68"/>
      <c r="E705" s="115"/>
      <c r="F705" s="228"/>
      <c r="G705" s="228"/>
      <c r="H705" s="228" t="str">
        <f t="shared" si="1"/>
        <v/>
      </c>
    </row>
    <row r="706">
      <c r="A706" s="42"/>
      <c r="B706" s="68"/>
      <c r="C706" s="68"/>
      <c r="D706" s="68"/>
      <c r="E706" s="115"/>
      <c r="F706" s="228"/>
      <c r="G706" s="228"/>
      <c r="H706" s="228" t="str">
        <f t="shared" si="1"/>
        <v/>
      </c>
    </row>
    <row r="707">
      <c r="A707" s="42"/>
      <c r="B707" s="68"/>
      <c r="C707" s="68"/>
      <c r="D707" s="68"/>
      <c r="E707" s="115"/>
      <c r="F707" s="228"/>
      <c r="G707" s="228"/>
      <c r="H707" s="228" t="str">
        <f t="shared" si="1"/>
        <v/>
      </c>
    </row>
    <row r="708">
      <c r="A708" s="42"/>
      <c r="B708" s="68"/>
      <c r="C708" s="68"/>
      <c r="D708" s="68"/>
      <c r="E708" s="115"/>
      <c r="F708" s="228"/>
      <c r="G708" s="228"/>
      <c r="H708" s="228" t="str">
        <f t="shared" si="1"/>
        <v/>
      </c>
    </row>
    <row r="709">
      <c r="A709" s="42"/>
      <c r="B709" s="68"/>
      <c r="C709" s="68"/>
      <c r="D709" s="68"/>
      <c r="E709" s="115"/>
      <c r="F709" s="228"/>
      <c r="G709" s="228"/>
      <c r="H709" s="228" t="str">
        <f t="shared" si="1"/>
        <v/>
      </c>
    </row>
    <row r="710">
      <c r="A710" s="42"/>
      <c r="B710" s="68"/>
      <c r="C710" s="68"/>
      <c r="D710" s="68"/>
      <c r="E710" s="115"/>
      <c r="F710" s="228"/>
      <c r="G710" s="228"/>
      <c r="H710" s="228" t="str">
        <f t="shared" si="1"/>
        <v/>
      </c>
    </row>
    <row r="711">
      <c r="A711" s="42"/>
      <c r="B711" s="68"/>
      <c r="C711" s="68"/>
      <c r="D711" s="68"/>
      <c r="E711" s="115"/>
      <c r="F711" s="228"/>
      <c r="G711" s="228"/>
      <c r="H711" s="228" t="str">
        <f t="shared" si="1"/>
        <v/>
      </c>
    </row>
    <row r="712">
      <c r="A712" s="42"/>
      <c r="B712" s="61"/>
      <c r="C712" s="61"/>
      <c r="D712" s="61"/>
      <c r="E712" s="115"/>
      <c r="F712" s="228"/>
      <c r="G712" s="228"/>
      <c r="H712" s="228" t="str">
        <f t="shared" si="1"/>
        <v/>
      </c>
    </row>
    <row r="713">
      <c r="A713" s="42"/>
      <c r="B713" s="68"/>
      <c r="C713" s="68"/>
      <c r="D713" s="68"/>
      <c r="E713" s="115"/>
      <c r="F713" s="228"/>
      <c r="G713" s="228"/>
      <c r="H713" s="228" t="str">
        <f t="shared" si="1"/>
        <v/>
      </c>
    </row>
    <row r="714">
      <c r="A714" s="42"/>
      <c r="B714" s="68"/>
      <c r="C714" s="68"/>
      <c r="D714" s="68"/>
      <c r="E714" s="115"/>
      <c r="F714" s="228"/>
      <c r="G714" s="228"/>
      <c r="H714" s="228" t="str">
        <f t="shared" si="1"/>
        <v/>
      </c>
    </row>
    <row r="715">
      <c r="A715" s="42"/>
      <c r="B715" s="61"/>
      <c r="C715" s="61"/>
      <c r="D715" s="61"/>
      <c r="E715" s="115"/>
      <c r="F715" s="228"/>
      <c r="G715" s="228"/>
      <c r="H715" s="228" t="str">
        <f t="shared" si="1"/>
        <v/>
      </c>
    </row>
    <row r="716">
      <c r="A716" s="42"/>
      <c r="B716" s="68"/>
      <c r="C716" s="68"/>
      <c r="D716" s="68"/>
      <c r="E716" s="115"/>
      <c r="F716" s="228"/>
      <c r="G716" s="228"/>
      <c r="H716" s="228" t="str">
        <f t="shared" si="1"/>
        <v/>
      </c>
    </row>
    <row r="717">
      <c r="A717" s="42"/>
      <c r="B717" s="68"/>
      <c r="C717" s="61"/>
      <c r="D717" s="61"/>
      <c r="E717" s="115"/>
      <c r="F717" s="228"/>
      <c r="G717" s="228"/>
      <c r="H717" s="228" t="str">
        <f t="shared" si="1"/>
        <v/>
      </c>
    </row>
    <row r="718">
      <c r="A718" s="42"/>
      <c r="B718" s="68"/>
      <c r="C718" s="68"/>
      <c r="D718" s="68"/>
      <c r="E718" s="115"/>
      <c r="F718" s="228"/>
      <c r="G718" s="228"/>
      <c r="H718" s="228" t="str">
        <f t="shared" si="1"/>
        <v/>
      </c>
    </row>
    <row r="719">
      <c r="A719" s="42"/>
      <c r="B719" s="68"/>
      <c r="C719" s="68"/>
      <c r="D719" s="68"/>
      <c r="E719" s="115"/>
      <c r="F719" s="228"/>
      <c r="G719" s="228"/>
      <c r="H719" s="228" t="str">
        <f t="shared" si="1"/>
        <v/>
      </c>
    </row>
    <row r="720">
      <c r="A720" s="42"/>
      <c r="B720" s="68"/>
      <c r="C720" s="68"/>
      <c r="D720" s="68"/>
      <c r="E720" s="115"/>
      <c r="F720" s="228"/>
      <c r="G720" s="228"/>
      <c r="H720" s="228" t="str">
        <f t="shared" si="1"/>
        <v/>
      </c>
    </row>
    <row r="721">
      <c r="A721" s="42"/>
      <c r="B721" s="68"/>
      <c r="C721" s="68"/>
      <c r="D721" s="68"/>
      <c r="E721" s="115"/>
      <c r="F721" s="228"/>
      <c r="G721" s="228"/>
      <c r="H721" s="228" t="str">
        <f t="shared" si="1"/>
        <v/>
      </c>
    </row>
    <row r="722">
      <c r="A722" s="42"/>
      <c r="B722" s="61"/>
      <c r="C722" s="61"/>
      <c r="D722" s="61"/>
      <c r="E722" s="115"/>
      <c r="F722" s="228"/>
      <c r="G722" s="228"/>
      <c r="H722" s="228" t="str">
        <f t="shared" si="1"/>
        <v/>
      </c>
    </row>
    <row r="723">
      <c r="A723" s="42"/>
      <c r="B723" s="68"/>
      <c r="C723" s="61"/>
      <c r="D723" s="61"/>
      <c r="E723" s="115"/>
      <c r="F723" s="228"/>
      <c r="G723" s="228"/>
      <c r="H723" s="228" t="str">
        <f t="shared" si="1"/>
        <v/>
      </c>
    </row>
    <row r="724">
      <c r="A724" s="42"/>
      <c r="B724" s="68"/>
      <c r="C724" s="68"/>
      <c r="D724" s="68"/>
      <c r="E724" s="115"/>
      <c r="F724" s="228"/>
      <c r="G724" s="228"/>
      <c r="H724" s="228" t="str">
        <f t="shared" si="1"/>
        <v/>
      </c>
    </row>
    <row r="725">
      <c r="A725" s="42"/>
      <c r="B725" s="61"/>
      <c r="C725" s="61"/>
      <c r="D725" s="61"/>
      <c r="E725" s="115"/>
      <c r="F725" s="228"/>
      <c r="G725" s="228"/>
      <c r="H725" s="228" t="str">
        <f t="shared" si="1"/>
        <v/>
      </c>
    </row>
    <row r="726">
      <c r="A726" s="42"/>
      <c r="B726" s="68"/>
      <c r="C726" s="68"/>
      <c r="D726" s="68"/>
      <c r="E726" s="115"/>
      <c r="F726" s="228"/>
      <c r="G726" s="228"/>
      <c r="H726" s="228" t="str">
        <f t="shared" si="1"/>
        <v/>
      </c>
    </row>
    <row r="727">
      <c r="A727" s="42"/>
      <c r="B727" s="68"/>
      <c r="C727" s="68"/>
      <c r="D727" s="68"/>
      <c r="E727" s="115"/>
      <c r="F727" s="228"/>
      <c r="G727" s="228"/>
      <c r="H727" s="228" t="str">
        <f t="shared" si="1"/>
        <v/>
      </c>
    </row>
    <row r="728">
      <c r="A728" s="42"/>
      <c r="B728" s="68"/>
      <c r="C728" s="61"/>
      <c r="D728" s="61"/>
      <c r="E728" s="115"/>
      <c r="F728" s="228"/>
      <c r="G728" s="228"/>
      <c r="H728" s="228" t="str">
        <f t="shared" si="1"/>
        <v/>
      </c>
    </row>
    <row r="729">
      <c r="A729" s="42"/>
      <c r="B729" s="68"/>
      <c r="C729" s="61"/>
      <c r="D729" s="61"/>
      <c r="E729" s="115"/>
      <c r="F729" s="228"/>
      <c r="G729" s="228"/>
      <c r="H729" s="228" t="str">
        <f t="shared" si="1"/>
        <v/>
      </c>
    </row>
    <row r="730">
      <c r="A730" s="42"/>
      <c r="B730" s="68"/>
      <c r="C730" s="61"/>
      <c r="D730" s="61"/>
      <c r="E730" s="115"/>
      <c r="F730" s="228"/>
      <c r="G730" s="228"/>
      <c r="H730" s="228" t="str">
        <f t="shared" si="1"/>
        <v/>
      </c>
    </row>
    <row r="731">
      <c r="A731" s="42"/>
      <c r="B731" s="68"/>
      <c r="C731" s="61"/>
      <c r="D731" s="61"/>
      <c r="E731" s="115"/>
      <c r="F731" s="228"/>
      <c r="G731" s="228"/>
      <c r="H731" s="228" t="str">
        <f t="shared" si="1"/>
        <v/>
      </c>
    </row>
    <row r="732">
      <c r="A732" s="42"/>
      <c r="B732" s="68"/>
      <c r="C732" s="61"/>
      <c r="D732" s="61"/>
      <c r="E732" s="115"/>
      <c r="F732" s="228"/>
      <c r="G732" s="228"/>
      <c r="H732" s="228" t="str">
        <f t="shared" si="1"/>
        <v/>
      </c>
    </row>
    <row r="733">
      <c r="A733" s="42"/>
      <c r="B733" s="68"/>
      <c r="C733" s="61"/>
      <c r="D733" s="61"/>
      <c r="E733" s="115"/>
      <c r="F733" s="228"/>
      <c r="G733" s="228"/>
      <c r="H733" s="228" t="str">
        <f t="shared" si="1"/>
        <v/>
      </c>
    </row>
    <row r="734">
      <c r="A734" s="42"/>
      <c r="B734" s="68"/>
      <c r="C734" s="61"/>
      <c r="D734" s="61"/>
      <c r="E734" s="115"/>
      <c r="F734" s="228"/>
      <c r="G734" s="228"/>
      <c r="H734" s="228" t="str">
        <f t="shared" si="1"/>
        <v/>
      </c>
    </row>
    <row r="735">
      <c r="A735" s="42"/>
      <c r="B735" s="61"/>
      <c r="C735" s="61"/>
      <c r="D735" s="61"/>
      <c r="E735" s="115"/>
      <c r="F735" s="228"/>
      <c r="G735" s="228"/>
      <c r="H735" s="228" t="str">
        <f t="shared" si="1"/>
        <v/>
      </c>
    </row>
    <row r="736">
      <c r="A736" s="42"/>
      <c r="B736" s="68"/>
      <c r="C736" s="61"/>
      <c r="D736" s="61"/>
      <c r="E736" s="115"/>
      <c r="F736" s="228"/>
      <c r="G736" s="228"/>
      <c r="H736" s="228" t="str">
        <f t="shared" si="1"/>
        <v/>
      </c>
    </row>
    <row r="737">
      <c r="A737" s="42"/>
      <c r="B737" s="68"/>
      <c r="C737" s="61"/>
      <c r="D737" s="61"/>
      <c r="E737" s="115"/>
      <c r="F737" s="228"/>
      <c r="G737" s="228"/>
      <c r="H737" s="228" t="str">
        <f t="shared" si="1"/>
        <v/>
      </c>
    </row>
    <row r="738">
      <c r="A738" s="42"/>
      <c r="B738" s="68"/>
      <c r="C738" s="61"/>
      <c r="D738" s="61"/>
      <c r="E738" s="115"/>
      <c r="F738" s="228"/>
      <c r="G738" s="228"/>
      <c r="H738" s="228" t="str">
        <f t="shared" si="1"/>
        <v/>
      </c>
    </row>
    <row r="739">
      <c r="A739" s="42"/>
      <c r="B739" s="61"/>
      <c r="C739" s="61"/>
      <c r="D739" s="61"/>
      <c r="E739" s="115"/>
      <c r="F739" s="228"/>
      <c r="G739" s="228"/>
      <c r="H739" s="228" t="str">
        <f t="shared" si="1"/>
        <v/>
      </c>
    </row>
    <row r="740">
      <c r="A740" s="42"/>
      <c r="B740" s="68"/>
      <c r="C740" s="68"/>
      <c r="D740" s="68"/>
      <c r="E740" s="115"/>
      <c r="F740" s="228"/>
      <c r="G740" s="228"/>
      <c r="H740" s="228" t="str">
        <f t="shared" si="1"/>
        <v/>
      </c>
    </row>
    <row r="741">
      <c r="A741" s="42"/>
      <c r="B741" s="68"/>
      <c r="C741" s="68"/>
      <c r="D741" s="68"/>
      <c r="E741" s="115"/>
      <c r="F741" s="228"/>
      <c r="G741" s="228"/>
      <c r="H741" s="228" t="str">
        <f t="shared" si="1"/>
        <v/>
      </c>
    </row>
    <row r="742">
      <c r="A742" s="42"/>
      <c r="B742" s="68"/>
      <c r="C742" s="68"/>
      <c r="D742" s="68"/>
      <c r="E742" s="115"/>
      <c r="F742" s="228"/>
      <c r="G742" s="228"/>
      <c r="H742" s="228" t="str">
        <f t="shared" si="1"/>
        <v/>
      </c>
    </row>
    <row r="743">
      <c r="A743" s="42"/>
      <c r="B743" s="68"/>
      <c r="C743" s="68"/>
      <c r="D743" s="68"/>
      <c r="E743" s="115"/>
      <c r="F743" s="228"/>
      <c r="G743" s="228"/>
      <c r="H743" s="228" t="str">
        <f t="shared" si="1"/>
        <v/>
      </c>
    </row>
    <row r="744">
      <c r="A744" s="42"/>
      <c r="B744" s="68"/>
      <c r="C744" s="68"/>
      <c r="D744" s="68"/>
      <c r="E744" s="115"/>
      <c r="F744" s="228"/>
      <c r="G744" s="228"/>
      <c r="H744" s="228" t="str">
        <f t="shared" si="1"/>
        <v/>
      </c>
    </row>
    <row r="745">
      <c r="A745" s="42"/>
      <c r="B745" s="68"/>
      <c r="C745" s="68"/>
      <c r="D745" s="68"/>
      <c r="E745" s="115"/>
      <c r="F745" s="228"/>
      <c r="G745" s="228"/>
      <c r="H745" s="228" t="str">
        <f t="shared" si="1"/>
        <v/>
      </c>
    </row>
    <row r="746">
      <c r="A746" s="42"/>
      <c r="B746" s="61"/>
      <c r="C746" s="61"/>
      <c r="D746" s="61"/>
      <c r="E746" s="115"/>
      <c r="F746" s="228"/>
      <c r="G746" s="228"/>
      <c r="H746" s="228" t="str">
        <f t="shared" si="1"/>
        <v/>
      </c>
    </row>
    <row r="747">
      <c r="A747" s="42"/>
      <c r="B747" s="68"/>
      <c r="C747" s="68"/>
      <c r="D747" s="68"/>
      <c r="E747" s="115"/>
      <c r="F747" s="228"/>
      <c r="G747" s="228"/>
      <c r="H747" s="228" t="str">
        <f t="shared" si="1"/>
        <v/>
      </c>
    </row>
    <row r="748">
      <c r="A748" s="42"/>
      <c r="B748" s="68"/>
      <c r="C748" s="68"/>
      <c r="D748" s="68"/>
      <c r="E748" s="115"/>
      <c r="F748" s="228"/>
      <c r="G748" s="228"/>
      <c r="H748" s="228" t="str">
        <f t="shared" si="1"/>
        <v/>
      </c>
    </row>
    <row r="749">
      <c r="A749" s="42"/>
      <c r="B749" s="68"/>
      <c r="C749" s="68"/>
      <c r="D749" s="68"/>
      <c r="E749" s="115"/>
      <c r="F749" s="228"/>
      <c r="G749" s="228"/>
      <c r="H749" s="228" t="str">
        <f t="shared" si="1"/>
        <v/>
      </c>
    </row>
    <row r="750">
      <c r="A750" s="42"/>
      <c r="B750" s="61"/>
      <c r="C750" s="61"/>
      <c r="D750" s="61"/>
      <c r="E750" s="115"/>
      <c r="F750" s="228"/>
      <c r="G750" s="228"/>
      <c r="H750" s="228" t="str">
        <f t="shared" si="1"/>
        <v/>
      </c>
    </row>
    <row r="751">
      <c r="A751" s="42"/>
      <c r="B751" s="68"/>
      <c r="C751" s="68"/>
      <c r="D751" s="68"/>
      <c r="E751" s="115"/>
      <c r="F751" s="228"/>
      <c r="G751" s="228"/>
      <c r="H751" s="228" t="str">
        <f t="shared" si="1"/>
        <v/>
      </c>
    </row>
    <row r="752">
      <c r="A752" s="42"/>
      <c r="B752" s="68"/>
      <c r="C752" s="68"/>
      <c r="D752" s="68"/>
      <c r="E752" s="115"/>
      <c r="F752" s="228"/>
      <c r="G752" s="228"/>
      <c r="H752" s="228" t="str">
        <f t="shared" si="1"/>
        <v/>
      </c>
    </row>
    <row r="753">
      <c r="A753" s="42"/>
      <c r="B753" s="68"/>
      <c r="C753" s="68"/>
      <c r="D753" s="68"/>
      <c r="E753" s="115"/>
      <c r="F753" s="228"/>
      <c r="G753" s="228"/>
      <c r="H753" s="228" t="str">
        <f t="shared" si="1"/>
        <v/>
      </c>
    </row>
    <row r="754">
      <c r="A754" s="42"/>
      <c r="B754" s="61"/>
      <c r="C754" s="61"/>
      <c r="D754" s="61"/>
      <c r="E754" s="115"/>
      <c r="F754" s="228"/>
      <c r="G754" s="228"/>
      <c r="H754" s="228" t="str">
        <f t="shared" si="1"/>
        <v/>
      </c>
    </row>
    <row r="755">
      <c r="A755" s="42"/>
      <c r="B755" s="68"/>
      <c r="C755" s="68"/>
      <c r="D755" s="68"/>
      <c r="E755" s="115"/>
      <c r="F755" s="228"/>
      <c r="G755" s="228"/>
      <c r="H755" s="228" t="str">
        <f t="shared" si="1"/>
        <v/>
      </c>
    </row>
    <row r="756">
      <c r="A756" s="42"/>
      <c r="B756" s="68"/>
      <c r="C756" s="68"/>
      <c r="D756" s="68"/>
      <c r="E756" s="115"/>
      <c r="F756" s="228"/>
      <c r="G756" s="228"/>
      <c r="H756" s="228" t="str">
        <f t="shared" si="1"/>
        <v/>
      </c>
    </row>
    <row r="757">
      <c r="A757" s="42"/>
      <c r="B757" s="68"/>
      <c r="C757" s="68"/>
      <c r="D757" s="68"/>
      <c r="E757" s="115"/>
      <c r="F757" s="228"/>
      <c r="G757" s="228"/>
      <c r="H757" s="228" t="str">
        <f t="shared" si="1"/>
        <v/>
      </c>
    </row>
    <row r="758">
      <c r="A758" s="42"/>
      <c r="B758" s="61"/>
      <c r="C758" s="61"/>
      <c r="D758" s="61"/>
      <c r="E758" s="115"/>
      <c r="F758" s="228"/>
      <c r="G758" s="228"/>
      <c r="H758" s="228" t="str">
        <f t="shared" si="1"/>
        <v/>
      </c>
    </row>
    <row r="759">
      <c r="A759" s="42"/>
      <c r="B759" s="68"/>
      <c r="C759" s="61"/>
      <c r="D759" s="61"/>
      <c r="E759" s="115"/>
      <c r="F759" s="228"/>
      <c r="G759" s="228"/>
      <c r="H759" s="228" t="str">
        <f t="shared" si="1"/>
        <v/>
      </c>
    </row>
    <row r="760">
      <c r="A760" s="42"/>
      <c r="B760" s="68"/>
      <c r="C760" s="68"/>
      <c r="D760" s="68"/>
      <c r="E760" s="115"/>
      <c r="F760" s="228"/>
      <c r="G760" s="228"/>
      <c r="H760" s="228" t="str">
        <f t="shared" si="1"/>
        <v/>
      </c>
    </row>
    <row r="761">
      <c r="A761" s="42"/>
      <c r="B761" s="68"/>
      <c r="C761" s="68"/>
      <c r="D761" s="68"/>
      <c r="E761" s="115"/>
      <c r="F761" s="228"/>
      <c r="G761" s="228"/>
      <c r="H761" s="228" t="str">
        <f t="shared" si="1"/>
        <v/>
      </c>
    </row>
    <row r="762">
      <c r="A762" s="42"/>
      <c r="B762" s="68"/>
      <c r="C762" s="68"/>
      <c r="D762" s="68"/>
      <c r="E762" s="115"/>
      <c r="F762" s="228"/>
      <c r="G762" s="228"/>
      <c r="H762" s="228" t="str">
        <f t="shared" si="1"/>
        <v/>
      </c>
    </row>
    <row r="763">
      <c r="A763" s="42"/>
      <c r="B763" s="68"/>
      <c r="C763" s="68"/>
      <c r="D763" s="68"/>
      <c r="E763" s="115"/>
      <c r="F763" s="228"/>
      <c r="G763" s="228"/>
      <c r="H763" s="228" t="str">
        <f t="shared" si="1"/>
        <v/>
      </c>
    </row>
    <row r="764">
      <c r="A764" s="114"/>
      <c r="B764" s="61"/>
      <c r="C764" s="61"/>
      <c r="D764" s="61"/>
      <c r="E764" s="115"/>
      <c r="F764" s="228"/>
      <c r="G764" s="228"/>
      <c r="H764" s="228" t="str">
        <f t="shared" si="1"/>
        <v/>
      </c>
    </row>
    <row r="765">
      <c r="A765" s="42"/>
      <c r="B765" s="61"/>
      <c r="C765" s="61"/>
      <c r="D765" s="61"/>
      <c r="E765" s="115"/>
      <c r="F765" s="228"/>
      <c r="G765" s="228"/>
      <c r="H765" s="228" t="str">
        <f t="shared" si="1"/>
        <v/>
      </c>
    </row>
    <row r="766">
      <c r="A766" s="42"/>
      <c r="B766" s="68"/>
      <c r="C766" s="68"/>
      <c r="D766" s="68"/>
      <c r="E766" s="115"/>
      <c r="F766" s="228"/>
      <c r="G766" s="228"/>
      <c r="H766" s="228" t="str">
        <f t="shared" si="1"/>
        <v/>
      </c>
    </row>
    <row r="767">
      <c r="A767" s="42"/>
      <c r="B767" s="68"/>
      <c r="C767" s="68"/>
      <c r="D767" s="68"/>
      <c r="E767" s="115"/>
      <c r="F767" s="228"/>
      <c r="G767" s="228"/>
      <c r="H767" s="228" t="str">
        <f t="shared" si="1"/>
        <v/>
      </c>
    </row>
    <row r="768">
      <c r="A768" s="42"/>
      <c r="B768" s="68"/>
      <c r="C768" s="68"/>
      <c r="D768" s="68"/>
      <c r="E768" s="115"/>
      <c r="F768" s="228"/>
      <c r="G768" s="228"/>
      <c r="H768" s="228" t="str">
        <f t="shared" si="1"/>
        <v/>
      </c>
    </row>
    <row r="769">
      <c r="A769" s="42"/>
      <c r="B769" s="68"/>
      <c r="C769" s="68"/>
      <c r="D769" s="68"/>
      <c r="E769" s="115"/>
      <c r="F769" s="228"/>
      <c r="G769" s="228"/>
      <c r="H769" s="228" t="str">
        <f t="shared" si="1"/>
        <v/>
      </c>
    </row>
    <row r="770">
      <c r="A770" s="42"/>
      <c r="B770" s="68"/>
      <c r="C770" s="68"/>
      <c r="D770" s="68"/>
      <c r="E770" s="115"/>
      <c r="F770" s="228"/>
      <c r="G770" s="228"/>
      <c r="H770" s="228" t="str">
        <f t="shared" si="1"/>
        <v/>
      </c>
    </row>
    <row r="771">
      <c r="A771" s="42"/>
      <c r="B771" s="68"/>
      <c r="C771" s="68"/>
      <c r="D771" s="68"/>
      <c r="E771" s="115"/>
      <c r="F771" s="228"/>
      <c r="G771" s="228"/>
      <c r="H771" s="228" t="str">
        <f t="shared" si="1"/>
        <v/>
      </c>
    </row>
    <row r="772">
      <c r="A772" s="42"/>
      <c r="B772" s="61"/>
      <c r="C772" s="61"/>
      <c r="D772" s="61"/>
      <c r="E772" s="115"/>
      <c r="F772" s="228"/>
      <c r="G772" s="228"/>
      <c r="H772" s="228" t="str">
        <f t="shared" si="1"/>
        <v/>
      </c>
    </row>
    <row r="773">
      <c r="A773" s="42"/>
      <c r="B773" s="61"/>
      <c r="C773" s="68"/>
      <c r="D773" s="68"/>
      <c r="E773" s="115"/>
      <c r="F773" s="228"/>
      <c r="G773" s="228"/>
      <c r="H773" s="228" t="str">
        <f t="shared" si="1"/>
        <v/>
      </c>
    </row>
    <row r="774">
      <c r="A774" s="42"/>
      <c r="B774" s="68"/>
      <c r="C774" s="68"/>
      <c r="D774" s="68"/>
      <c r="E774" s="115"/>
      <c r="F774" s="228"/>
      <c r="G774" s="228"/>
      <c r="H774" s="228" t="str">
        <f t="shared" si="1"/>
        <v/>
      </c>
    </row>
    <row r="775">
      <c r="A775" s="42"/>
      <c r="B775" s="68"/>
      <c r="C775" s="68"/>
      <c r="D775" s="68"/>
      <c r="E775" s="115"/>
      <c r="F775" s="228"/>
      <c r="G775" s="228"/>
      <c r="H775" s="228" t="str">
        <f t="shared" si="1"/>
        <v/>
      </c>
    </row>
    <row r="776">
      <c r="A776" s="42"/>
      <c r="B776" s="68"/>
      <c r="C776" s="68"/>
      <c r="D776" s="68"/>
      <c r="E776" s="115"/>
      <c r="F776" s="228"/>
      <c r="G776" s="228"/>
      <c r="H776" s="228" t="str">
        <f t="shared" si="1"/>
        <v/>
      </c>
    </row>
    <row r="777">
      <c r="A777" s="42"/>
      <c r="B777" s="68"/>
      <c r="C777" s="68"/>
      <c r="D777" s="68"/>
      <c r="E777" s="115"/>
      <c r="F777" s="228"/>
      <c r="G777" s="228"/>
      <c r="H777" s="228" t="str">
        <f t="shared" si="1"/>
        <v/>
      </c>
    </row>
    <row r="778">
      <c r="A778" s="42"/>
      <c r="B778" s="68"/>
      <c r="C778" s="68"/>
      <c r="D778" s="68"/>
      <c r="E778" s="115"/>
      <c r="F778" s="228"/>
      <c r="G778" s="228"/>
      <c r="H778" s="228" t="str">
        <f t="shared" si="1"/>
        <v/>
      </c>
    </row>
    <row r="779">
      <c r="A779" s="42"/>
      <c r="B779" s="61"/>
      <c r="C779" s="61"/>
      <c r="D779" s="61"/>
      <c r="E779" s="115"/>
      <c r="F779" s="228"/>
      <c r="G779" s="228"/>
      <c r="H779" s="228" t="str">
        <f t="shared" si="1"/>
        <v/>
      </c>
    </row>
    <row r="780">
      <c r="A780" s="42"/>
      <c r="B780" s="68"/>
      <c r="C780" s="68"/>
      <c r="D780" s="68"/>
      <c r="E780" s="115"/>
      <c r="F780" s="228"/>
      <c r="G780" s="228"/>
      <c r="H780" s="228" t="str">
        <f t="shared" si="1"/>
        <v/>
      </c>
    </row>
    <row r="781">
      <c r="A781" s="42"/>
      <c r="B781" s="68"/>
      <c r="C781" s="68"/>
      <c r="D781" s="68"/>
      <c r="E781" s="115"/>
      <c r="F781" s="228"/>
      <c r="G781" s="228"/>
      <c r="H781" s="228" t="str">
        <f t="shared" si="1"/>
        <v/>
      </c>
    </row>
    <row r="782">
      <c r="A782" s="42"/>
      <c r="B782" s="61"/>
      <c r="C782" s="61"/>
      <c r="D782" s="61"/>
      <c r="E782" s="115"/>
      <c r="F782" s="228"/>
      <c r="G782" s="228"/>
      <c r="H782" s="228" t="str">
        <f t="shared" si="1"/>
        <v/>
      </c>
    </row>
    <row r="783">
      <c r="A783" s="42"/>
      <c r="B783" s="61"/>
      <c r="C783" s="61"/>
      <c r="D783" s="61"/>
      <c r="E783" s="115"/>
      <c r="F783" s="228"/>
      <c r="G783" s="228"/>
      <c r="H783" s="228" t="str">
        <f t="shared" si="1"/>
        <v/>
      </c>
    </row>
    <row r="784">
      <c r="A784" s="42"/>
      <c r="B784" s="68"/>
      <c r="C784" s="68"/>
      <c r="D784" s="68"/>
      <c r="E784" s="115"/>
      <c r="F784" s="228"/>
      <c r="G784" s="228"/>
      <c r="H784" s="228" t="str">
        <f t="shared" si="1"/>
        <v/>
      </c>
    </row>
    <row r="785">
      <c r="A785" s="42"/>
      <c r="B785" s="68"/>
      <c r="C785" s="68"/>
      <c r="D785" s="68"/>
      <c r="E785" s="115"/>
      <c r="F785" s="228"/>
      <c r="G785" s="228"/>
      <c r="H785" s="228" t="str">
        <f t="shared" si="1"/>
        <v/>
      </c>
    </row>
    <row r="786">
      <c r="A786" s="42"/>
      <c r="B786" s="68"/>
      <c r="C786" s="68"/>
      <c r="D786" s="68"/>
      <c r="E786" s="115"/>
      <c r="F786" s="228"/>
      <c r="G786" s="228"/>
      <c r="H786" s="228" t="str">
        <f t="shared" si="1"/>
        <v/>
      </c>
    </row>
    <row r="787">
      <c r="A787" s="42"/>
      <c r="B787" s="61"/>
      <c r="C787" s="61"/>
      <c r="D787" s="61"/>
      <c r="E787" s="115"/>
      <c r="F787" s="228"/>
      <c r="G787" s="228"/>
      <c r="H787" s="228" t="str">
        <f t="shared" si="1"/>
        <v/>
      </c>
    </row>
    <row r="788">
      <c r="A788" s="42"/>
      <c r="B788" s="68"/>
      <c r="C788" s="68"/>
      <c r="D788" s="68"/>
      <c r="E788" s="115"/>
      <c r="F788" s="228"/>
      <c r="G788" s="228"/>
      <c r="H788" s="228" t="str">
        <f t="shared" si="1"/>
        <v/>
      </c>
    </row>
    <row r="789">
      <c r="A789" s="42"/>
      <c r="B789" s="68"/>
      <c r="C789" s="68"/>
      <c r="D789" s="68"/>
      <c r="E789" s="115"/>
      <c r="F789" s="228"/>
      <c r="G789" s="228"/>
      <c r="H789" s="228" t="str">
        <f t="shared" si="1"/>
        <v/>
      </c>
    </row>
    <row r="790">
      <c r="A790" s="42"/>
      <c r="B790" s="61"/>
      <c r="C790" s="61"/>
      <c r="D790" s="61"/>
      <c r="E790" s="115"/>
      <c r="F790" s="228"/>
      <c r="G790" s="228"/>
      <c r="H790" s="228" t="str">
        <f t="shared" si="1"/>
        <v/>
      </c>
    </row>
    <row r="791">
      <c r="A791" s="42"/>
      <c r="B791" s="68"/>
      <c r="C791" s="68"/>
      <c r="D791" s="68"/>
      <c r="E791" s="115"/>
      <c r="F791" s="228"/>
      <c r="G791" s="228"/>
      <c r="H791" s="228" t="str">
        <f t="shared" si="1"/>
        <v/>
      </c>
    </row>
    <row r="792">
      <c r="A792" s="42"/>
      <c r="B792" s="68"/>
      <c r="C792" s="68"/>
      <c r="D792" s="68"/>
      <c r="E792" s="115"/>
      <c r="F792" s="228"/>
      <c r="G792" s="228"/>
      <c r="H792" s="228" t="str">
        <f t="shared" si="1"/>
        <v/>
      </c>
    </row>
    <row r="793">
      <c r="A793" s="42"/>
      <c r="B793" s="61"/>
      <c r="C793" s="61"/>
      <c r="D793" s="61"/>
      <c r="E793" s="115"/>
      <c r="F793" s="228"/>
      <c r="G793" s="228"/>
      <c r="H793" s="228" t="str">
        <f t="shared" si="1"/>
        <v/>
      </c>
    </row>
    <row r="794">
      <c r="A794" s="42"/>
      <c r="B794" s="61"/>
      <c r="C794" s="61"/>
      <c r="D794" s="61"/>
      <c r="E794" s="115"/>
      <c r="F794" s="228"/>
      <c r="G794" s="228"/>
      <c r="H794" s="228" t="str">
        <f t="shared" si="1"/>
        <v/>
      </c>
    </row>
    <row r="795">
      <c r="A795" s="42"/>
      <c r="B795" s="68"/>
      <c r="C795" s="68"/>
      <c r="D795" s="68"/>
      <c r="E795" s="115"/>
      <c r="F795" s="228"/>
      <c r="G795" s="228"/>
      <c r="H795" s="228" t="str">
        <f t="shared" si="1"/>
        <v/>
      </c>
    </row>
    <row r="796">
      <c r="A796" s="42"/>
      <c r="B796" s="68"/>
      <c r="C796" s="61"/>
      <c r="D796" s="61"/>
      <c r="E796" s="115"/>
      <c r="F796" s="228"/>
      <c r="G796" s="228"/>
      <c r="H796" s="228" t="str">
        <f t="shared" si="1"/>
        <v/>
      </c>
    </row>
    <row r="797">
      <c r="A797" s="42"/>
      <c r="B797" s="68"/>
      <c r="C797" s="68"/>
      <c r="D797" s="68"/>
      <c r="E797" s="115"/>
      <c r="F797" s="228"/>
      <c r="G797" s="228"/>
      <c r="H797" s="228" t="str">
        <f t="shared" si="1"/>
        <v/>
      </c>
    </row>
    <row r="798">
      <c r="A798" s="42"/>
      <c r="B798" s="68"/>
      <c r="C798" s="68"/>
      <c r="D798" s="68"/>
      <c r="E798" s="115"/>
      <c r="F798" s="228"/>
      <c r="G798" s="228"/>
      <c r="H798" s="228" t="str">
        <f t="shared" si="1"/>
        <v/>
      </c>
    </row>
    <row r="799">
      <c r="A799" s="42"/>
      <c r="B799" s="68"/>
      <c r="C799" s="68"/>
      <c r="D799" s="68"/>
      <c r="E799" s="115"/>
      <c r="F799" s="228"/>
      <c r="G799" s="228"/>
      <c r="H799" s="228" t="str">
        <f t="shared" si="1"/>
        <v/>
      </c>
    </row>
    <row r="800">
      <c r="A800" s="42"/>
      <c r="B800" s="61"/>
      <c r="C800" s="61"/>
      <c r="D800" s="61"/>
      <c r="E800" s="115"/>
      <c r="F800" s="228"/>
      <c r="G800" s="228"/>
      <c r="H800" s="228" t="str">
        <f t="shared" si="1"/>
        <v/>
      </c>
    </row>
    <row r="801">
      <c r="A801" s="42"/>
      <c r="B801" s="61"/>
      <c r="C801" s="61"/>
      <c r="D801" s="61"/>
      <c r="E801" s="115"/>
      <c r="F801" s="228"/>
      <c r="G801" s="228"/>
      <c r="H801" s="228" t="str">
        <f t="shared" si="1"/>
        <v/>
      </c>
    </row>
    <row r="802">
      <c r="A802" s="42"/>
      <c r="B802" s="68"/>
      <c r="C802" s="68"/>
      <c r="D802" s="68"/>
      <c r="E802" s="115"/>
      <c r="F802" s="228"/>
      <c r="G802" s="228"/>
      <c r="H802" s="228" t="str">
        <f t="shared" si="1"/>
        <v/>
      </c>
    </row>
    <row r="803">
      <c r="A803" s="42"/>
      <c r="B803" s="68"/>
      <c r="C803" s="68"/>
      <c r="D803" s="68"/>
      <c r="E803" s="115"/>
      <c r="F803" s="228"/>
      <c r="G803" s="228"/>
      <c r="H803" s="228" t="str">
        <f t="shared" si="1"/>
        <v/>
      </c>
    </row>
    <row r="804">
      <c r="A804" s="42"/>
      <c r="B804" s="68"/>
      <c r="C804" s="68"/>
      <c r="D804" s="68"/>
      <c r="E804" s="115"/>
      <c r="F804" s="228"/>
      <c r="G804" s="228"/>
      <c r="H804" s="228" t="str">
        <f t="shared" si="1"/>
        <v/>
      </c>
    </row>
    <row r="805">
      <c r="A805" s="42"/>
      <c r="B805" s="68"/>
      <c r="C805" s="68"/>
      <c r="D805" s="68"/>
      <c r="E805" s="115"/>
      <c r="F805" s="228"/>
      <c r="G805" s="228"/>
      <c r="H805" s="228" t="str">
        <f t="shared" si="1"/>
        <v/>
      </c>
    </row>
    <row r="806">
      <c r="A806" s="42"/>
      <c r="B806" s="61"/>
      <c r="C806" s="61"/>
      <c r="D806" s="61"/>
      <c r="E806" s="115"/>
      <c r="F806" s="228"/>
      <c r="G806" s="228"/>
      <c r="H806" s="228" t="str">
        <f t="shared" si="1"/>
        <v/>
      </c>
    </row>
    <row r="807">
      <c r="A807" s="42"/>
      <c r="B807" s="61"/>
      <c r="C807" s="61"/>
      <c r="D807" s="61"/>
      <c r="E807" s="115"/>
      <c r="F807" s="228"/>
      <c r="G807" s="228"/>
      <c r="H807" s="228" t="str">
        <f t="shared" si="1"/>
        <v/>
      </c>
    </row>
    <row r="808">
      <c r="A808" s="42"/>
      <c r="B808" s="68"/>
      <c r="C808" s="68"/>
      <c r="D808" s="68"/>
      <c r="E808" s="115"/>
      <c r="F808" s="228"/>
      <c r="G808" s="228"/>
      <c r="H808" s="228" t="str">
        <f t="shared" si="1"/>
        <v/>
      </c>
    </row>
    <row r="809">
      <c r="A809" s="158"/>
      <c r="B809" s="158"/>
      <c r="C809" s="158"/>
      <c r="D809" s="158"/>
      <c r="E809" s="159"/>
      <c r="F809" s="228"/>
      <c r="G809" s="228"/>
      <c r="H809" s="228" t="str">
        <f t="shared" si="1"/>
        <v/>
      </c>
    </row>
    <row r="810">
      <c r="A810" s="158"/>
      <c r="B810" s="158"/>
      <c r="C810" s="158"/>
      <c r="D810" s="158"/>
      <c r="E810" s="159"/>
      <c r="F810" s="228"/>
      <c r="G810" s="228"/>
      <c r="H810" s="228" t="str">
        <f t="shared" si="1"/>
        <v/>
      </c>
    </row>
    <row r="811">
      <c r="A811" s="158"/>
      <c r="B811" s="158"/>
      <c r="C811" s="158"/>
      <c r="D811" s="158"/>
      <c r="E811" s="159"/>
      <c r="F811" s="228"/>
      <c r="G811" s="228"/>
      <c r="H811" s="228" t="str">
        <f t="shared" si="1"/>
        <v/>
      </c>
    </row>
    <row r="812">
      <c r="A812" s="158"/>
      <c r="B812" s="158"/>
      <c r="C812" s="158"/>
      <c r="D812" s="158"/>
      <c r="E812" s="159"/>
      <c r="F812" s="228"/>
      <c r="G812" s="228"/>
      <c r="H812" s="228" t="str">
        <f t="shared" si="1"/>
        <v/>
      </c>
    </row>
    <row r="813">
      <c r="A813" s="158"/>
      <c r="B813" s="158"/>
      <c r="C813" s="158"/>
      <c r="D813" s="158"/>
      <c r="E813" s="159"/>
      <c r="F813" s="228"/>
      <c r="G813" s="228"/>
      <c r="H813" s="228" t="str">
        <f t="shared" si="1"/>
        <v/>
      </c>
    </row>
    <row r="814">
      <c r="A814" s="158"/>
      <c r="B814" s="158"/>
      <c r="C814" s="158"/>
      <c r="D814" s="158"/>
      <c r="E814" s="159"/>
      <c r="F814" s="228"/>
      <c r="G814" s="228"/>
      <c r="H814" s="228" t="str">
        <f t="shared" si="1"/>
        <v/>
      </c>
    </row>
    <row r="815">
      <c r="A815" s="158"/>
      <c r="B815" s="158"/>
      <c r="C815" s="158"/>
      <c r="D815" s="158"/>
      <c r="E815" s="159"/>
      <c r="F815" s="228"/>
      <c r="G815" s="228"/>
      <c r="H815" s="228" t="str">
        <f t="shared" si="1"/>
        <v/>
      </c>
    </row>
    <row r="816">
      <c r="A816" s="158"/>
      <c r="B816" s="158"/>
      <c r="C816" s="158"/>
      <c r="D816" s="158"/>
      <c r="E816" s="159"/>
      <c r="F816" s="228"/>
      <c r="G816" s="228"/>
      <c r="H816" s="228" t="str">
        <f t="shared" si="1"/>
        <v/>
      </c>
    </row>
    <row r="817">
      <c r="A817" s="158"/>
      <c r="B817" s="158"/>
      <c r="C817" s="158"/>
      <c r="D817" s="158"/>
      <c r="E817" s="159"/>
      <c r="F817" s="228"/>
      <c r="G817" s="228"/>
      <c r="H817" s="228" t="str">
        <f t="shared" si="1"/>
        <v/>
      </c>
    </row>
    <row r="818">
      <c r="A818" s="158"/>
      <c r="B818" s="158"/>
      <c r="C818" s="158"/>
      <c r="D818" s="158"/>
      <c r="E818" s="159"/>
      <c r="F818" s="228"/>
      <c r="G818" s="228"/>
      <c r="H818" s="228" t="str">
        <f t="shared" si="1"/>
        <v/>
      </c>
    </row>
    <row r="819">
      <c r="A819" s="158"/>
      <c r="B819" s="158"/>
      <c r="C819" s="158"/>
      <c r="D819" s="158"/>
      <c r="E819" s="159"/>
      <c r="F819" s="228"/>
      <c r="G819" s="228"/>
      <c r="H819" s="228" t="str">
        <f t="shared" si="1"/>
        <v/>
      </c>
    </row>
    <row r="820">
      <c r="A820" s="158"/>
      <c r="B820" s="158"/>
      <c r="C820" s="158"/>
      <c r="D820" s="158"/>
      <c r="E820" s="159"/>
      <c r="F820" s="228"/>
      <c r="G820" s="228"/>
      <c r="H820" s="228" t="str">
        <f t="shared" si="1"/>
        <v/>
      </c>
    </row>
    <row r="821">
      <c r="A821" s="158"/>
      <c r="B821" s="158"/>
      <c r="C821" s="158"/>
      <c r="D821" s="158"/>
      <c r="E821" s="159"/>
      <c r="F821" s="228"/>
      <c r="G821" s="228"/>
      <c r="H821" s="228" t="str">
        <f t="shared" si="1"/>
        <v/>
      </c>
    </row>
    <row r="822">
      <c r="A822" s="158"/>
      <c r="B822" s="158"/>
      <c r="C822" s="158"/>
      <c r="D822" s="158"/>
      <c r="E822" s="159"/>
      <c r="F822" s="228"/>
      <c r="G822" s="228"/>
      <c r="H822" s="228" t="str">
        <f t="shared" si="1"/>
        <v/>
      </c>
    </row>
    <row r="823">
      <c r="A823" s="158"/>
      <c r="B823" s="158"/>
      <c r="C823" s="158"/>
      <c r="D823" s="158"/>
      <c r="E823" s="159"/>
      <c r="F823" s="228"/>
      <c r="G823" s="228"/>
      <c r="H823" s="228" t="str">
        <f t="shared" si="1"/>
        <v/>
      </c>
    </row>
    <row r="824">
      <c r="A824" s="158"/>
      <c r="B824" s="158"/>
      <c r="C824" s="158"/>
      <c r="D824" s="158"/>
      <c r="E824" s="159"/>
      <c r="F824" s="228"/>
      <c r="G824" s="228"/>
      <c r="H824" s="228" t="str">
        <f t="shared" si="1"/>
        <v/>
      </c>
    </row>
    <row r="825">
      <c r="A825" s="158"/>
      <c r="B825" s="158"/>
      <c r="C825" s="158"/>
      <c r="D825" s="158"/>
      <c r="E825" s="159"/>
      <c r="F825" s="228"/>
      <c r="G825" s="228"/>
      <c r="H825" s="228" t="str">
        <f t="shared" si="1"/>
        <v/>
      </c>
    </row>
    <row r="826">
      <c r="A826" s="158"/>
      <c r="B826" s="158"/>
      <c r="C826" s="158"/>
      <c r="D826" s="158"/>
      <c r="E826" s="159"/>
      <c r="F826" s="228"/>
      <c r="G826" s="228"/>
      <c r="H826" s="228" t="str">
        <f t="shared" si="1"/>
        <v/>
      </c>
    </row>
    <row r="827">
      <c r="A827" s="158"/>
      <c r="B827" s="158"/>
      <c r="C827" s="158"/>
      <c r="D827" s="158"/>
      <c r="E827" s="159"/>
      <c r="F827" s="228"/>
      <c r="G827" s="228"/>
      <c r="H827" s="228" t="str">
        <f t="shared" si="1"/>
        <v/>
      </c>
    </row>
    <row r="828">
      <c r="A828" s="158"/>
      <c r="B828" s="158"/>
      <c r="C828" s="158"/>
      <c r="D828" s="158"/>
      <c r="E828" s="159"/>
      <c r="F828" s="228"/>
      <c r="G828" s="228"/>
      <c r="H828" s="228" t="str">
        <f t="shared" si="1"/>
        <v/>
      </c>
    </row>
    <row r="829">
      <c r="A829" s="158"/>
      <c r="B829" s="158"/>
      <c r="C829" s="158"/>
      <c r="D829" s="158"/>
      <c r="E829" s="159"/>
      <c r="F829" s="228"/>
      <c r="G829" s="228"/>
      <c r="H829" s="228" t="str">
        <f t="shared" si="1"/>
        <v/>
      </c>
    </row>
    <row r="830">
      <c r="A830" s="158"/>
      <c r="B830" s="158"/>
      <c r="C830" s="158"/>
      <c r="D830" s="158"/>
      <c r="E830" s="159"/>
      <c r="F830" s="228"/>
      <c r="G830" s="228"/>
      <c r="H830" s="228" t="str">
        <f t="shared" si="1"/>
        <v/>
      </c>
    </row>
    <row r="831">
      <c r="A831" s="158"/>
      <c r="B831" s="158"/>
      <c r="C831" s="158"/>
      <c r="D831" s="158"/>
      <c r="E831" s="159"/>
      <c r="F831" s="228"/>
      <c r="G831" s="228"/>
      <c r="H831" s="228" t="str">
        <f t="shared" si="1"/>
        <v/>
      </c>
    </row>
    <row r="832">
      <c r="A832" s="158"/>
      <c r="B832" s="158"/>
      <c r="C832" s="158"/>
      <c r="D832" s="158"/>
      <c r="E832" s="159"/>
      <c r="F832" s="228"/>
      <c r="G832" s="228"/>
      <c r="H832" s="228" t="str">
        <f t="shared" si="1"/>
        <v/>
      </c>
    </row>
    <row r="833">
      <c r="A833" s="158"/>
      <c r="B833" s="158"/>
      <c r="C833" s="158"/>
      <c r="D833" s="158"/>
      <c r="E833" s="159"/>
      <c r="F833" s="228"/>
      <c r="G833" s="228"/>
      <c r="H833" s="228" t="str">
        <f t="shared" si="1"/>
        <v/>
      </c>
    </row>
    <row r="834">
      <c r="A834" s="158"/>
      <c r="B834" s="158"/>
      <c r="C834" s="158"/>
      <c r="D834" s="158"/>
      <c r="E834" s="159"/>
      <c r="F834" s="228"/>
      <c r="G834" s="228"/>
      <c r="H834" s="228" t="str">
        <f t="shared" si="1"/>
        <v/>
      </c>
    </row>
    <row r="835">
      <c r="A835" s="158"/>
      <c r="B835" s="158"/>
      <c r="C835" s="158"/>
      <c r="D835" s="158"/>
      <c r="E835" s="159"/>
      <c r="F835" s="228"/>
      <c r="G835" s="228"/>
      <c r="H835" s="228" t="str">
        <f t="shared" si="1"/>
        <v/>
      </c>
    </row>
    <row r="836">
      <c r="A836" s="158"/>
      <c r="B836" s="158"/>
      <c r="C836" s="158"/>
      <c r="D836" s="158"/>
      <c r="E836" s="159"/>
      <c r="F836" s="228"/>
      <c r="G836" s="228"/>
      <c r="H836" s="228" t="str">
        <f t="shared" si="1"/>
        <v/>
      </c>
    </row>
    <row r="837">
      <c r="A837" s="158"/>
      <c r="B837" s="158"/>
      <c r="C837" s="158"/>
      <c r="D837" s="158"/>
      <c r="E837" s="159"/>
      <c r="F837" s="228"/>
      <c r="G837" s="228"/>
      <c r="H837" s="228" t="str">
        <f t="shared" si="1"/>
        <v/>
      </c>
    </row>
    <row r="838">
      <c r="A838" s="158"/>
      <c r="B838" s="158"/>
      <c r="C838" s="158"/>
      <c r="D838" s="158"/>
      <c r="E838" s="159"/>
      <c r="F838" s="228"/>
      <c r="G838" s="228"/>
      <c r="H838" s="228" t="str">
        <f t="shared" si="1"/>
        <v/>
      </c>
    </row>
    <row r="839">
      <c r="A839" s="158"/>
      <c r="B839" s="158"/>
      <c r="C839" s="158"/>
      <c r="D839" s="158"/>
      <c r="E839" s="159"/>
      <c r="F839" s="228"/>
      <c r="G839" s="228"/>
      <c r="H839" s="228" t="str">
        <f t="shared" si="1"/>
        <v/>
      </c>
    </row>
    <row r="840">
      <c r="A840" s="158"/>
      <c r="B840" s="158"/>
      <c r="C840" s="158"/>
      <c r="D840" s="158"/>
      <c r="E840" s="159"/>
      <c r="F840" s="228"/>
      <c r="G840" s="228"/>
      <c r="H840" s="228" t="str">
        <f t="shared" si="1"/>
        <v/>
      </c>
    </row>
    <row r="841">
      <c r="A841" s="158"/>
      <c r="B841" s="158"/>
      <c r="C841" s="158"/>
      <c r="D841" s="158"/>
      <c r="E841" s="159"/>
      <c r="F841" s="228"/>
      <c r="G841" s="228"/>
      <c r="H841" s="228" t="str">
        <f t="shared" si="1"/>
        <v/>
      </c>
    </row>
    <row r="842">
      <c r="A842" s="158"/>
      <c r="B842" s="158"/>
      <c r="C842" s="158"/>
      <c r="D842" s="158"/>
      <c r="E842" s="159"/>
      <c r="F842" s="228"/>
      <c r="G842" s="228"/>
      <c r="H842" s="228" t="str">
        <f t="shared" si="1"/>
        <v/>
      </c>
    </row>
    <row r="843">
      <c r="A843" s="158"/>
      <c r="B843" s="158"/>
      <c r="C843" s="158"/>
      <c r="D843" s="158"/>
      <c r="E843" s="159"/>
      <c r="F843" s="228"/>
      <c r="G843" s="228"/>
      <c r="H843" s="228" t="str">
        <f t="shared" si="1"/>
        <v/>
      </c>
    </row>
    <row r="844">
      <c r="A844" s="158"/>
      <c r="B844" s="158"/>
      <c r="C844" s="158"/>
      <c r="D844" s="158"/>
      <c r="E844" s="159"/>
      <c r="F844" s="228"/>
      <c r="G844" s="228"/>
      <c r="H844" s="228" t="str">
        <f t="shared" si="1"/>
        <v/>
      </c>
    </row>
    <row r="845">
      <c r="A845" s="158"/>
      <c r="B845" s="158"/>
      <c r="C845" s="158"/>
      <c r="D845" s="158"/>
      <c r="E845" s="159"/>
      <c r="F845" s="228"/>
      <c r="G845" s="228"/>
      <c r="H845" s="228" t="str">
        <f t="shared" si="1"/>
        <v/>
      </c>
    </row>
    <row r="846">
      <c r="A846" s="158"/>
      <c r="B846" s="158"/>
      <c r="C846" s="158"/>
      <c r="D846" s="158"/>
      <c r="E846" s="159"/>
      <c r="F846" s="228"/>
      <c r="G846" s="228"/>
      <c r="H846" s="228" t="str">
        <f t="shared" si="1"/>
        <v/>
      </c>
    </row>
    <row r="847">
      <c r="A847" s="158"/>
      <c r="B847" s="158"/>
      <c r="C847" s="158"/>
      <c r="D847" s="158"/>
      <c r="E847" s="159"/>
      <c r="F847" s="228"/>
      <c r="G847" s="228"/>
      <c r="H847" s="228" t="str">
        <f t="shared" si="1"/>
        <v/>
      </c>
    </row>
    <row r="848">
      <c r="A848" s="158"/>
      <c r="B848" s="158"/>
      <c r="C848" s="158"/>
      <c r="D848" s="158"/>
      <c r="E848" s="159"/>
      <c r="F848" s="228"/>
      <c r="G848" s="228"/>
      <c r="H848" s="228" t="str">
        <f t="shared" si="1"/>
        <v/>
      </c>
    </row>
    <row r="849">
      <c r="A849" s="158"/>
      <c r="B849" s="158"/>
      <c r="C849" s="158"/>
      <c r="D849" s="158"/>
      <c r="E849" s="159"/>
      <c r="F849" s="228"/>
      <c r="G849" s="228"/>
      <c r="H849" s="228" t="str">
        <f t="shared" si="1"/>
        <v/>
      </c>
    </row>
    <row r="850">
      <c r="A850" s="158"/>
      <c r="B850" s="158"/>
      <c r="C850" s="158"/>
      <c r="D850" s="158"/>
      <c r="E850" s="159"/>
      <c r="F850" s="228"/>
      <c r="G850" s="228"/>
      <c r="H850" s="228" t="str">
        <f t="shared" si="1"/>
        <v/>
      </c>
    </row>
    <row r="851">
      <c r="A851" s="158"/>
      <c r="B851" s="158"/>
      <c r="C851" s="158"/>
      <c r="D851" s="158"/>
      <c r="E851" s="159"/>
      <c r="F851" s="228"/>
      <c r="G851" s="228"/>
      <c r="H851" s="228" t="str">
        <f t="shared" si="1"/>
        <v/>
      </c>
    </row>
    <row r="852">
      <c r="A852" s="158"/>
      <c r="B852" s="158"/>
      <c r="C852" s="158"/>
      <c r="D852" s="158"/>
      <c r="E852" s="159"/>
      <c r="F852" s="228"/>
      <c r="G852" s="228"/>
      <c r="H852" s="228" t="str">
        <f t="shared" si="1"/>
        <v/>
      </c>
    </row>
    <row r="853">
      <c r="A853" s="158"/>
      <c r="B853" s="158"/>
      <c r="C853" s="158"/>
      <c r="D853" s="158"/>
      <c r="E853" s="159"/>
      <c r="F853" s="228"/>
      <c r="G853" s="228"/>
      <c r="H853" s="228" t="str">
        <f t="shared" si="1"/>
        <v/>
      </c>
    </row>
    <row r="854">
      <c r="A854" s="158"/>
      <c r="B854" s="158"/>
      <c r="C854" s="158"/>
      <c r="D854" s="158"/>
      <c r="E854" s="159"/>
      <c r="F854" s="228"/>
      <c r="G854" s="228"/>
      <c r="H854" s="228" t="str">
        <f t="shared" si="1"/>
        <v/>
      </c>
    </row>
    <row r="855">
      <c r="A855" s="158"/>
      <c r="B855" s="158"/>
      <c r="C855" s="158"/>
      <c r="D855" s="158"/>
      <c r="E855" s="159"/>
      <c r="F855" s="228"/>
      <c r="G855" s="228"/>
      <c r="H855" s="228" t="str">
        <f t="shared" si="1"/>
        <v/>
      </c>
    </row>
    <row r="856">
      <c r="A856" s="158"/>
      <c r="B856" s="158"/>
      <c r="C856" s="158"/>
      <c r="D856" s="158"/>
      <c r="E856" s="159"/>
      <c r="F856" s="228"/>
      <c r="G856" s="228"/>
      <c r="H856" s="228" t="str">
        <f t="shared" si="1"/>
        <v/>
      </c>
    </row>
    <row r="857">
      <c r="A857" s="158"/>
      <c r="B857" s="158"/>
      <c r="C857" s="158"/>
      <c r="D857" s="158"/>
      <c r="E857" s="159"/>
      <c r="F857" s="228"/>
      <c r="G857" s="228"/>
      <c r="H857" s="228" t="str">
        <f t="shared" si="1"/>
        <v/>
      </c>
    </row>
    <row r="858">
      <c r="A858" s="158"/>
      <c r="B858" s="158"/>
      <c r="C858" s="158"/>
      <c r="D858" s="158"/>
      <c r="E858" s="159"/>
      <c r="F858" s="228"/>
      <c r="G858" s="228"/>
      <c r="H858" s="228" t="str">
        <f t="shared" si="1"/>
        <v/>
      </c>
    </row>
    <row r="859">
      <c r="A859" s="158"/>
      <c r="B859" s="158"/>
      <c r="C859" s="158"/>
      <c r="D859" s="158"/>
      <c r="E859" s="159"/>
      <c r="F859" s="228"/>
      <c r="G859" s="228"/>
      <c r="H859" s="228" t="str">
        <f t="shared" si="1"/>
        <v/>
      </c>
    </row>
    <row r="860">
      <c r="A860" s="158"/>
      <c r="B860" s="158"/>
      <c r="C860" s="158"/>
      <c r="D860" s="158"/>
      <c r="E860" s="159"/>
      <c r="F860" s="228"/>
      <c r="G860" s="228"/>
      <c r="H860" s="228" t="str">
        <f t="shared" si="1"/>
        <v/>
      </c>
    </row>
    <row r="861">
      <c r="A861" s="158"/>
      <c r="B861" s="158"/>
      <c r="C861" s="158"/>
      <c r="D861" s="158"/>
      <c r="E861" s="159"/>
      <c r="F861" s="228"/>
      <c r="G861" s="228"/>
      <c r="H861" s="228" t="str">
        <f t="shared" si="1"/>
        <v/>
      </c>
    </row>
    <row r="862">
      <c r="A862" s="158"/>
      <c r="B862" s="158"/>
      <c r="C862" s="158"/>
      <c r="D862" s="158"/>
      <c r="E862" s="159"/>
      <c r="F862" s="228"/>
      <c r="G862" s="228"/>
      <c r="H862" s="228" t="str">
        <f t="shared" si="1"/>
        <v/>
      </c>
    </row>
    <row r="863">
      <c r="A863" s="158"/>
      <c r="B863" s="158"/>
      <c r="C863" s="158"/>
      <c r="D863" s="158"/>
      <c r="E863" s="159"/>
      <c r="F863" s="228"/>
      <c r="G863" s="228"/>
      <c r="H863" s="228" t="str">
        <f t="shared" si="1"/>
        <v/>
      </c>
    </row>
    <row r="864">
      <c r="A864" s="158"/>
      <c r="B864" s="158"/>
      <c r="C864" s="158"/>
      <c r="D864" s="158"/>
      <c r="E864" s="159"/>
      <c r="F864" s="228"/>
      <c r="G864" s="228"/>
      <c r="H864" s="228" t="str">
        <f t="shared" si="1"/>
        <v/>
      </c>
    </row>
    <row r="865">
      <c r="A865" s="158"/>
      <c r="B865" s="158"/>
      <c r="C865" s="158"/>
      <c r="D865" s="158"/>
      <c r="E865" s="159"/>
      <c r="F865" s="228"/>
      <c r="G865" s="228"/>
      <c r="H865" s="228" t="str">
        <f t="shared" si="1"/>
        <v/>
      </c>
    </row>
    <row r="866">
      <c r="A866" s="158"/>
      <c r="B866" s="158"/>
      <c r="C866" s="158"/>
      <c r="D866" s="158"/>
      <c r="E866" s="159"/>
      <c r="F866" s="228"/>
      <c r="G866" s="228"/>
      <c r="H866" s="228" t="str">
        <f t="shared" si="1"/>
        <v/>
      </c>
    </row>
    <row r="867">
      <c r="A867" s="158"/>
      <c r="B867" s="158"/>
      <c r="C867" s="158"/>
      <c r="D867" s="158"/>
      <c r="E867" s="159"/>
      <c r="F867" s="228"/>
      <c r="G867" s="228"/>
      <c r="H867" s="228" t="str">
        <f t="shared" si="1"/>
        <v/>
      </c>
    </row>
    <row r="868">
      <c r="A868" s="158"/>
      <c r="B868" s="158"/>
      <c r="C868" s="158"/>
      <c r="D868" s="158"/>
      <c r="E868" s="159"/>
      <c r="F868" s="228"/>
      <c r="G868" s="228"/>
      <c r="H868" s="228" t="str">
        <f t="shared" si="1"/>
        <v/>
      </c>
    </row>
    <row r="869">
      <c r="A869" s="158"/>
      <c r="B869" s="158"/>
      <c r="C869" s="158"/>
      <c r="D869" s="158"/>
      <c r="E869" s="159"/>
      <c r="F869" s="228"/>
      <c r="G869" s="228"/>
      <c r="H869" s="228" t="str">
        <f t="shared" si="1"/>
        <v/>
      </c>
    </row>
    <row r="870">
      <c r="A870" s="158"/>
      <c r="B870" s="158"/>
      <c r="C870" s="158"/>
      <c r="D870" s="158"/>
      <c r="E870" s="159"/>
      <c r="F870" s="228"/>
      <c r="G870" s="228"/>
      <c r="H870" s="228" t="str">
        <f t="shared" si="1"/>
        <v/>
      </c>
    </row>
    <row r="871">
      <c r="A871" s="158"/>
      <c r="B871" s="158"/>
      <c r="C871" s="158"/>
      <c r="D871" s="158"/>
      <c r="E871" s="159"/>
      <c r="F871" s="228"/>
      <c r="G871" s="228"/>
      <c r="H871" s="228" t="str">
        <f t="shared" si="1"/>
        <v/>
      </c>
    </row>
    <row r="872">
      <c r="A872" s="158"/>
      <c r="B872" s="158"/>
      <c r="C872" s="158"/>
      <c r="D872" s="158"/>
      <c r="E872" s="159"/>
      <c r="F872" s="228"/>
      <c r="G872" s="228"/>
      <c r="H872" s="228" t="str">
        <f t="shared" si="1"/>
        <v/>
      </c>
    </row>
    <row r="873">
      <c r="A873" s="158"/>
      <c r="B873" s="158"/>
      <c r="C873" s="158"/>
      <c r="D873" s="158"/>
      <c r="E873" s="159"/>
      <c r="F873" s="228"/>
      <c r="G873" s="228"/>
      <c r="H873" s="228" t="str">
        <f t="shared" si="1"/>
        <v/>
      </c>
    </row>
    <row r="874">
      <c r="A874" s="158"/>
      <c r="B874" s="158"/>
      <c r="C874" s="158"/>
      <c r="D874" s="158"/>
      <c r="E874" s="159"/>
      <c r="F874" s="228"/>
      <c r="G874" s="228"/>
      <c r="H874" s="228" t="str">
        <f t="shared" si="1"/>
        <v/>
      </c>
    </row>
    <row r="875">
      <c r="A875" s="158"/>
      <c r="B875" s="158"/>
      <c r="C875" s="158"/>
      <c r="D875" s="158"/>
      <c r="E875" s="159"/>
      <c r="F875" s="228"/>
      <c r="G875" s="228"/>
      <c r="H875" s="228" t="str">
        <f t="shared" si="1"/>
        <v/>
      </c>
    </row>
    <row r="876">
      <c r="A876" s="158"/>
      <c r="B876" s="158"/>
      <c r="C876" s="158"/>
      <c r="D876" s="158"/>
      <c r="E876" s="159"/>
      <c r="F876" s="228"/>
      <c r="G876" s="228"/>
      <c r="H876" s="228" t="str">
        <f t="shared" si="1"/>
        <v/>
      </c>
    </row>
    <row r="877">
      <c r="A877" s="158"/>
      <c r="B877" s="158"/>
      <c r="C877" s="158"/>
      <c r="D877" s="158"/>
      <c r="E877" s="159"/>
      <c r="F877" s="228"/>
      <c r="G877" s="228"/>
      <c r="H877" s="228" t="str">
        <f t="shared" si="1"/>
        <v/>
      </c>
    </row>
    <row r="878">
      <c r="A878" s="158"/>
      <c r="B878" s="158"/>
      <c r="C878" s="158"/>
      <c r="D878" s="158"/>
      <c r="E878" s="159"/>
      <c r="F878" s="228"/>
      <c r="G878" s="228"/>
      <c r="H878" s="228" t="str">
        <f t="shared" si="1"/>
        <v/>
      </c>
    </row>
    <row r="879">
      <c r="A879" s="158"/>
      <c r="B879" s="158"/>
      <c r="C879" s="158"/>
      <c r="D879" s="158"/>
      <c r="E879" s="159"/>
      <c r="F879" s="228"/>
      <c r="G879" s="228"/>
      <c r="H879" s="228" t="str">
        <f t="shared" si="1"/>
        <v/>
      </c>
    </row>
    <row r="880">
      <c r="A880" s="158"/>
      <c r="B880" s="158"/>
      <c r="C880" s="158"/>
      <c r="D880" s="158"/>
      <c r="E880" s="159"/>
      <c r="F880" s="228"/>
      <c r="G880" s="228"/>
      <c r="H880" s="228" t="str">
        <f t="shared" si="1"/>
        <v/>
      </c>
    </row>
    <row r="881">
      <c r="A881" s="158"/>
      <c r="B881" s="158"/>
      <c r="C881" s="158"/>
      <c r="D881" s="158"/>
      <c r="E881" s="159"/>
      <c r="F881" s="228"/>
      <c r="G881" s="228"/>
      <c r="H881" s="228" t="str">
        <f t="shared" si="1"/>
        <v/>
      </c>
    </row>
    <row r="882">
      <c r="A882" s="158"/>
      <c r="B882" s="158"/>
      <c r="C882" s="158"/>
      <c r="D882" s="158"/>
      <c r="E882" s="159"/>
      <c r="F882" s="228"/>
      <c r="G882" s="228"/>
      <c r="H882" s="228" t="str">
        <f t="shared" si="1"/>
        <v/>
      </c>
    </row>
    <row r="883">
      <c r="A883" s="158"/>
      <c r="B883" s="158"/>
      <c r="C883" s="158"/>
      <c r="D883" s="158"/>
      <c r="E883" s="159"/>
      <c r="F883" s="228"/>
      <c r="G883" s="228"/>
      <c r="H883" s="228" t="str">
        <f t="shared" si="1"/>
        <v/>
      </c>
    </row>
    <row r="884">
      <c r="A884" s="158"/>
      <c r="B884" s="158"/>
      <c r="C884" s="158"/>
      <c r="D884" s="158"/>
      <c r="E884" s="159"/>
      <c r="F884" s="228"/>
      <c r="G884" s="228"/>
      <c r="H884" s="228" t="str">
        <f t="shared" si="1"/>
        <v/>
      </c>
    </row>
    <row r="885">
      <c r="A885" s="158"/>
      <c r="B885" s="158"/>
      <c r="C885" s="158"/>
      <c r="D885" s="158"/>
      <c r="E885" s="159"/>
      <c r="F885" s="228"/>
      <c r="G885" s="228"/>
      <c r="H885" s="228" t="str">
        <f t="shared" si="1"/>
        <v/>
      </c>
    </row>
    <row r="886">
      <c r="A886" s="158"/>
      <c r="B886" s="158"/>
      <c r="C886" s="158"/>
      <c r="D886" s="158"/>
      <c r="E886" s="159"/>
      <c r="F886" s="228"/>
      <c r="G886" s="228"/>
      <c r="H886" s="228" t="str">
        <f t="shared" si="1"/>
        <v/>
      </c>
    </row>
    <row r="887">
      <c r="A887" s="158"/>
      <c r="B887" s="158"/>
      <c r="C887" s="158"/>
      <c r="D887" s="158"/>
      <c r="E887" s="159"/>
      <c r="F887" s="228"/>
      <c r="G887" s="228"/>
      <c r="H887" s="228" t="str">
        <f t="shared" si="1"/>
        <v/>
      </c>
    </row>
    <row r="888">
      <c r="A888" s="158"/>
      <c r="B888" s="158"/>
      <c r="C888" s="158"/>
      <c r="D888" s="158"/>
      <c r="E888" s="159"/>
      <c r="F888" s="228"/>
      <c r="G888" s="228"/>
      <c r="H888" s="228" t="str">
        <f t="shared" si="1"/>
        <v/>
      </c>
    </row>
    <row r="889">
      <c r="A889" s="158"/>
      <c r="B889" s="158"/>
      <c r="C889" s="158"/>
      <c r="D889" s="158"/>
      <c r="E889" s="159"/>
      <c r="F889" s="228"/>
      <c r="G889" s="228"/>
      <c r="H889" s="228" t="str">
        <f t="shared" si="1"/>
        <v/>
      </c>
    </row>
    <row r="890">
      <c r="A890" s="158"/>
      <c r="B890" s="158"/>
      <c r="C890" s="158"/>
      <c r="D890" s="158"/>
      <c r="E890" s="159"/>
      <c r="F890" s="228"/>
      <c r="G890" s="228"/>
      <c r="H890" s="228" t="str">
        <f t="shared" si="1"/>
        <v/>
      </c>
    </row>
    <row r="891">
      <c r="A891" s="158"/>
      <c r="B891" s="158"/>
      <c r="C891" s="158"/>
      <c r="D891" s="158"/>
      <c r="E891" s="159"/>
      <c r="F891" s="228"/>
      <c r="G891" s="228"/>
      <c r="H891" s="228" t="str">
        <f t="shared" si="1"/>
        <v/>
      </c>
    </row>
    <row r="892">
      <c r="A892" s="158"/>
      <c r="B892" s="158"/>
      <c r="C892" s="158"/>
      <c r="D892" s="158"/>
      <c r="E892" s="159"/>
      <c r="F892" s="228"/>
      <c r="G892" s="228"/>
      <c r="H892" s="228" t="str">
        <f t="shared" si="1"/>
        <v/>
      </c>
    </row>
    <row r="893">
      <c r="A893" s="158"/>
      <c r="B893" s="158"/>
      <c r="C893" s="158"/>
      <c r="D893" s="158"/>
      <c r="E893" s="159"/>
      <c r="F893" s="228"/>
      <c r="G893" s="228"/>
      <c r="H893" s="228" t="str">
        <f t="shared" si="1"/>
        <v/>
      </c>
    </row>
    <row r="894">
      <c r="A894" s="158"/>
      <c r="B894" s="158"/>
      <c r="C894" s="158"/>
      <c r="D894" s="158"/>
      <c r="E894" s="159"/>
      <c r="F894" s="228"/>
      <c r="G894" s="228"/>
      <c r="H894" s="228" t="str">
        <f t="shared" si="1"/>
        <v/>
      </c>
    </row>
    <row r="895">
      <c r="A895" s="158"/>
      <c r="B895" s="158"/>
      <c r="C895" s="158"/>
      <c r="D895" s="158"/>
      <c r="E895" s="159"/>
      <c r="F895" s="228"/>
      <c r="G895" s="228"/>
      <c r="H895" s="228" t="str">
        <f t="shared" si="1"/>
        <v/>
      </c>
    </row>
    <row r="896">
      <c r="A896" s="158"/>
      <c r="B896" s="158"/>
      <c r="C896" s="158"/>
      <c r="D896" s="158"/>
      <c r="E896" s="159"/>
      <c r="F896" s="228"/>
      <c r="G896" s="228"/>
      <c r="H896" s="228" t="str">
        <f t="shared" si="1"/>
        <v/>
      </c>
    </row>
    <row r="897">
      <c r="A897" s="158"/>
      <c r="B897" s="158"/>
      <c r="C897" s="158"/>
      <c r="D897" s="158"/>
      <c r="E897" s="159"/>
      <c r="F897" s="228"/>
      <c r="G897" s="228"/>
      <c r="H897" s="228" t="str">
        <f t="shared" si="1"/>
        <v/>
      </c>
    </row>
    <row r="898">
      <c r="A898" s="158"/>
      <c r="B898" s="158"/>
      <c r="C898" s="158"/>
      <c r="D898" s="158"/>
      <c r="E898" s="159"/>
      <c r="F898" s="228"/>
      <c r="G898" s="228"/>
      <c r="H898" s="228" t="str">
        <f t="shared" si="1"/>
        <v/>
      </c>
    </row>
    <row r="899">
      <c r="A899" s="158"/>
      <c r="B899" s="158"/>
      <c r="C899" s="158"/>
      <c r="D899" s="158"/>
      <c r="E899" s="159"/>
      <c r="F899" s="228"/>
      <c r="G899" s="228"/>
      <c r="H899" s="228" t="str">
        <f t="shared" si="1"/>
        <v/>
      </c>
    </row>
    <row r="900">
      <c r="A900" s="158"/>
      <c r="B900" s="158"/>
      <c r="C900" s="158"/>
      <c r="D900" s="158"/>
      <c r="E900" s="159"/>
      <c r="F900" s="228"/>
      <c r="G900" s="228"/>
      <c r="H900" s="228" t="str">
        <f t="shared" si="1"/>
        <v/>
      </c>
    </row>
    <row r="901">
      <c r="A901" s="158"/>
      <c r="B901" s="158"/>
      <c r="C901" s="158"/>
      <c r="D901" s="158"/>
      <c r="E901" s="159"/>
      <c r="F901" s="228"/>
      <c r="G901" s="228"/>
      <c r="H901" s="228" t="str">
        <f t="shared" si="1"/>
        <v/>
      </c>
    </row>
    <row r="902">
      <c r="A902" s="158"/>
      <c r="B902" s="158"/>
      <c r="C902" s="158"/>
      <c r="D902" s="158"/>
      <c r="E902" s="159"/>
      <c r="F902" s="228"/>
      <c r="G902" s="228"/>
      <c r="H902" s="228" t="str">
        <f t="shared" si="1"/>
        <v/>
      </c>
    </row>
    <row r="903">
      <c r="A903" s="158"/>
      <c r="B903" s="158"/>
      <c r="C903" s="158"/>
      <c r="D903" s="158"/>
      <c r="E903" s="159"/>
      <c r="F903" s="228"/>
      <c r="G903" s="228"/>
      <c r="H903" s="228" t="str">
        <f t="shared" si="1"/>
        <v/>
      </c>
    </row>
    <row r="904">
      <c r="A904" s="158"/>
      <c r="B904" s="158"/>
      <c r="C904" s="158"/>
      <c r="D904" s="158"/>
      <c r="E904" s="159"/>
      <c r="F904" s="228"/>
      <c r="G904" s="228"/>
      <c r="H904" s="228" t="str">
        <f t="shared" si="1"/>
        <v/>
      </c>
    </row>
    <row r="905">
      <c r="A905" s="158"/>
      <c r="B905" s="158"/>
      <c r="C905" s="158"/>
      <c r="D905" s="158"/>
      <c r="E905" s="159"/>
      <c r="F905" s="228"/>
      <c r="G905" s="228"/>
      <c r="H905" s="228" t="str">
        <f t="shared" si="1"/>
        <v/>
      </c>
    </row>
    <row r="906">
      <c r="A906" s="158"/>
      <c r="B906" s="158"/>
      <c r="C906" s="158"/>
      <c r="D906" s="158"/>
      <c r="E906" s="159"/>
      <c r="F906" s="228"/>
      <c r="G906" s="228"/>
      <c r="H906" s="228" t="str">
        <f t="shared" si="1"/>
        <v/>
      </c>
    </row>
    <row r="907">
      <c r="A907" s="158"/>
      <c r="B907" s="158"/>
      <c r="C907" s="158"/>
      <c r="D907" s="158"/>
      <c r="E907" s="159"/>
      <c r="F907" s="228"/>
      <c r="G907" s="228"/>
      <c r="H907" s="228" t="str">
        <f t="shared" si="1"/>
        <v/>
      </c>
    </row>
    <row r="908">
      <c r="A908" s="158"/>
      <c r="B908" s="158"/>
      <c r="C908" s="158"/>
      <c r="D908" s="158"/>
      <c r="E908" s="159"/>
      <c r="F908" s="228"/>
      <c r="G908" s="228"/>
      <c r="H908" s="228" t="str">
        <f t="shared" si="1"/>
        <v/>
      </c>
    </row>
    <row r="909">
      <c r="A909" s="158"/>
      <c r="B909" s="158"/>
      <c r="C909" s="158"/>
      <c r="D909" s="158"/>
      <c r="E909" s="159"/>
      <c r="F909" s="228"/>
      <c r="G909" s="228"/>
      <c r="H909" s="228" t="str">
        <f t="shared" si="1"/>
        <v/>
      </c>
    </row>
    <row r="910">
      <c r="A910" s="158"/>
      <c r="B910" s="158"/>
      <c r="C910" s="158"/>
      <c r="D910" s="158"/>
      <c r="E910" s="159"/>
      <c r="F910" s="228"/>
      <c r="G910" s="228"/>
      <c r="H910" s="228" t="str">
        <f t="shared" si="1"/>
        <v/>
      </c>
    </row>
    <row r="911">
      <c r="A911" s="158"/>
      <c r="B911" s="158"/>
      <c r="C911" s="158"/>
      <c r="D911" s="158"/>
      <c r="E911" s="159"/>
      <c r="F911" s="228"/>
      <c r="G911" s="228"/>
      <c r="H911" s="228" t="str">
        <f t="shared" si="1"/>
        <v/>
      </c>
    </row>
    <row r="912">
      <c r="A912" s="158"/>
      <c r="B912" s="158"/>
      <c r="C912" s="158"/>
      <c r="D912" s="158"/>
      <c r="E912" s="159"/>
      <c r="F912" s="228"/>
      <c r="G912" s="228"/>
      <c r="H912" s="228" t="str">
        <f t="shared" si="1"/>
        <v/>
      </c>
    </row>
    <row r="913">
      <c r="A913" s="158"/>
      <c r="B913" s="158"/>
      <c r="C913" s="158"/>
      <c r="D913" s="158"/>
      <c r="E913" s="159"/>
      <c r="F913" s="228"/>
      <c r="G913" s="228"/>
      <c r="H913" s="228" t="str">
        <f t="shared" si="1"/>
        <v/>
      </c>
    </row>
    <row r="914">
      <c r="A914" s="158"/>
      <c r="B914" s="158"/>
      <c r="C914" s="158"/>
      <c r="D914" s="158"/>
      <c r="E914" s="159"/>
      <c r="F914" s="228"/>
      <c r="G914" s="228"/>
      <c r="H914" s="228" t="str">
        <f t="shared" si="1"/>
        <v/>
      </c>
    </row>
    <row r="915">
      <c r="A915" s="158"/>
      <c r="B915" s="158"/>
      <c r="C915" s="158"/>
      <c r="D915" s="158"/>
      <c r="E915" s="159"/>
      <c r="F915" s="228"/>
      <c r="G915" s="228"/>
      <c r="H915" s="228" t="str">
        <f t="shared" si="1"/>
        <v/>
      </c>
    </row>
    <row r="916">
      <c r="A916" s="158"/>
      <c r="B916" s="158"/>
      <c r="C916" s="158"/>
      <c r="D916" s="158"/>
      <c r="E916" s="159"/>
      <c r="F916" s="228"/>
      <c r="G916" s="228"/>
      <c r="H916" s="228" t="str">
        <f t="shared" si="1"/>
        <v/>
      </c>
    </row>
    <row r="917">
      <c r="A917" s="158"/>
      <c r="B917" s="158"/>
      <c r="C917" s="158"/>
      <c r="D917" s="158"/>
      <c r="E917" s="159"/>
      <c r="F917" s="228"/>
      <c r="G917" s="228"/>
      <c r="H917" s="228" t="str">
        <f t="shared" si="1"/>
        <v/>
      </c>
    </row>
    <row r="918">
      <c r="A918" s="158"/>
      <c r="B918" s="158"/>
      <c r="C918" s="158"/>
      <c r="D918" s="158"/>
      <c r="E918" s="159"/>
      <c r="F918" s="228"/>
      <c r="G918" s="228"/>
      <c r="H918" s="228" t="str">
        <f t="shared" si="1"/>
        <v/>
      </c>
    </row>
    <row r="919">
      <c r="A919" s="158"/>
      <c r="B919" s="158"/>
      <c r="C919" s="158"/>
      <c r="D919" s="158"/>
      <c r="E919" s="159"/>
      <c r="F919" s="228"/>
      <c r="G919" s="228"/>
      <c r="H919" s="228" t="str">
        <f t="shared" si="1"/>
        <v/>
      </c>
    </row>
    <row r="920">
      <c r="A920" s="158"/>
      <c r="B920" s="158"/>
      <c r="C920" s="158"/>
      <c r="D920" s="158"/>
      <c r="E920" s="159"/>
      <c r="F920" s="228"/>
      <c r="G920" s="228"/>
      <c r="H920" s="228" t="str">
        <f t="shared" si="1"/>
        <v/>
      </c>
    </row>
    <row r="921">
      <c r="A921" s="158"/>
      <c r="B921" s="158"/>
      <c r="C921" s="158"/>
      <c r="D921" s="158"/>
      <c r="E921" s="159"/>
      <c r="F921" s="228"/>
      <c r="G921" s="228"/>
      <c r="H921" s="228" t="str">
        <f t="shared" si="1"/>
        <v/>
      </c>
    </row>
    <row r="922">
      <c r="A922" s="158"/>
      <c r="B922" s="158"/>
      <c r="C922" s="158"/>
      <c r="D922" s="158"/>
      <c r="E922" s="159"/>
      <c r="F922" s="228"/>
      <c r="G922" s="228"/>
      <c r="H922" s="228" t="str">
        <f t="shared" si="1"/>
        <v/>
      </c>
    </row>
    <row r="923">
      <c r="A923" s="158"/>
      <c r="B923" s="158"/>
      <c r="C923" s="158"/>
      <c r="D923" s="158"/>
      <c r="E923" s="159"/>
      <c r="F923" s="228"/>
      <c r="G923" s="228"/>
      <c r="H923" s="228" t="str">
        <f t="shared" si="1"/>
        <v/>
      </c>
    </row>
    <row r="924">
      <c r="A924" s="158"/>
      <c r="B924" s="158"/>
      <c r="C924" s="158"/>
      <c r="D924" s="158"/>
      <c r="E924" s="159"/>
      <c r="F924" s="228"/>
      <c r="G924" s="228"/>
      <c r="H924" s="228" t="str">
        <f t="shared" si="1"/>
        <v/>
      </c>
    </row>
    <row r="925">
      <c r="A925" s="158"/>
      <c r="B925" s="158"/>
      <c r="C925" s="158"/>
      <c r="D925" s="158"/>
      <c r="E925" s="159"/>
      <c r="F925" s="228"/>
      <c r="G925" s="228"/>
      <c r="H925" s="228" t="str">
        <f t="shared" si="1"/>
        <v/>
      </c>
    </row>
    <row r="926">
      <c r="A926" s="158"/>
      <c r="B926" s="158"/>
      <c r="C926" s="158"/>
      <c r="D926" s="158"/>
      <c r="E926" s="159"/>
      <c r="F926" s="228"/>
      <c r="G926" s="228"/>
      <c r="H926" s="228" t="str">
        <f t="shared" si="1"/>
        <v/>
      </c>
    </row>
    <row r="927">
      <c r="A927" s="158"/>
      <c r="B927" s="158"/>
      <c r="C927" s="158"/>
      <c r="D927" s="158"/>
      <c r="E927" s="159"/>
      <c r="F927" s="228"/>
      <c r="G927" s="228"/>
      <c r="H927" s="228" t="str">
        <f t="shared" si="1"/>
        <v/>
      </c>
    </row>
    <row r="928">
      <c r="A928" s="158"/>
      <c r="B928" s="158"/>
      <c r="C928" s="158"/>
      <c r="D928" s="158"/>
      <c r="E928" s="159"/>
      <c r="F928" s="228"/>
      <c r="G928" s="228"/>
      <c r="H928" s="228" t="str">
        <f t="shared" si="1"/>
        <v/>
      </c>
    </row>
    <row r="929">
      <c r="A929" s="158"/>
      <c r="B929" s="158"/>
      <c r="C929" s="158"/>
      <c r="D929" s="158"/>
      <c r="E929" s="159"/>
      <c r="F929" s="228"/>
      <c r="G929" s="228"/>
      <c r="H929" s="228" t="str">
        <f t="shared" si="1"/>
        <v/>
      </c>
    </row>
    <row r="930">
      <c r="A930" s="158"/>
      <c r="B930" s="158"/>
      <c r="C930" s="158"/>
      <c r="D930" s="158"/>
      <c r="E930" s="159"/>
      <c r="F930" s="228"/>
      <c r="G930" s="228"/>
      <c r="H930" s="228" t="str">
        <f t="shared" si="1"/>
        <v/>
      </c>
    </row>
    <row r="931">
      <c r="A931" s="158"/>
      <c r="B931" s="158"/>
      <c r="C931" s="158"/>
      <c r="D931" s="158"/>
      <c r="E931" s="159"/>
      <c r="F931" s="228"/>
      <c r="G931" s="228"/>
      <c r="H931" s="228" t="str">
        <f t="shared" si="1"/>
        <v/>
      </c>
    </row>
    <row r="932">
      <c r="A932" s="158"/>
      <c r="B932" s="158"/>
      <c r="C932" s="158"/>
      <c r="D932" s="158"/>
      <c r="E932" s="159"/>
      <c r="F932" s="228"/>
      <c r="G932" s="228"/>
      <c r="H932" s="228" t="str">
        <f t="shared" si="1"/>
        <v/>
      </c>
    </row>
    <row r="933">
      <c r="A933" s="158"/>
      <c r="B933" s="158"/>
      <c r="C933" s="158"/>
      <c r="D933" s="158"/>
      <c r="E933" s="159"/>
      <c r="F933" s="228"/>
      <c r="G933" s="228"/>
      <c r="H933" s="228" t="str">
        <f t="shared" si="1"/>
        <v/>
      </c>
    </row>
    <row r="934">
      <c r="A934" s="158"/>
      <c r="B934" s="158"/>
      <c r="C934" s="158"/>
      <c r="D934" s="158"/>
      <c r="E934" s="159"/>
      <c r="F934" s="228"/>
      <c r="G934" s="228"/>
      <c r="H934" s="228" t="str">
        <f t="shared" si="1"/>
        <v/>
      </c>
    </row>
    <row r="935">
      <c r="A935" s="158"/>
      <c r="B935" s="158"/>
      <c r="C935" s="158"/>
      <c r="D935" s="158"/>
      <c r="E935" s="159"/>
      <c r="F935" s="228"/>
      <c r="G935" s="228"/>
      <c r="H935" s="228" t="str">
        <f t="shared" si="1"/>
        <v/>
      </c>
    </row>
    <row r="936">
      <c r="A936" s="158"/>
      <c r="B936" s="158"/>
      <c r="C936" s="158"/>
      <c r="D936" s="158"/>
      <c r="E936" s="159"/>
      <c r="F936" s="228"/>
      <c r="G936" s="228"/>
      <c r="H936" s="228" t="str">
        <f t="shared" si="1"/>
        <v/>
      </c>
    </row>
    <row r="937">
      <c r="A937" s="158"/>
      <c r="B937" s="158"/>
      <c r="C937" s="158"/>
      <c r="D937" s="158"/>
      <c r="E937" s="159"/>
      <c r="F937" s="228"/>
      <c r="G937" s="228"/>
      <c r="H937" s="228" t="str">
        <f t="shared" si="1"/>
        <v/>
      </c>
    </row>
    <row r="938">
      <c r="A938" s="158"/>
      <c r="B938" s="158"/>
      <c r="C938" s="158"/>
      <c r="D938" s="158"/>
      <c r="E938" s="159"/>
      <c r="F938" s="228"/>
      <c r="G938" s="228"/>
      <c r="H938" s="228" t="str">
        <f t="shared" si="1"/>
        <v/>
      </c>
    </row>
    <row r="939">
      <c r="A939" s="158"/>
      <c r="B939" s="158"/>
      <c r="C939" s="158"/>
      <c r="D939" s="158"/>
      <c r="E939" s="159"/>
      <c r="F939" s="228"/>
      <c r="G939" s="228"/>
      <c r="H939" s="228" t="str">
        <f t="shared" si="1"/>
        <v/>
      </c>
    </row>
    <row r="940">
      <c r="A940" s="158"/>
      <c r="B940" s="158"/>
      <c r="C940" s="158"/>
      <c r="D940" s="158"/>
      <c r="E940" s="159"/>
      <c r="F940" s="228"/>
      <c r="G940" s="228"/>
      <c r="H940" s="228" t="str">
        <f t="shared" si="1"/>
        <v/>
      </c>
    </row>
    <row r="941">
      <c r="A941" s="158"/>
      <c r="B941" s="158"/>
      <c r="C941" s="158"/>
      <c r="D941" s="158"/>
      <c r="E941" s="159"/>
      <c r="F941" s="228"/>
      <c r="G941" s="228"/>
      <c r="H941" s="228" t="str">
        <f t="shared" si="1"/>
        <v/>
      </c>
    </row>
    <row r="942">
      <c r="A942" s="158"/>
      <c r="B942" s="158"/>
      <c r="C942" s="158"/>
      <c r="D942" s="158"/>
      <c r="E942" s="159"/>
      <c r="F942" s="228"/>
      <c r="G942" s="228"/>
      <c r="H942" s="228" t="str">
        <f t="shared" si="1"/>
        <v/>
      </c>
    </row>
    <row r="943">
      <c r="A943" s="158"/>
      <c r="B943" s="158"/>
      <c r="C943" s="158"/>
      <c r="D943" s="158"/>
      <c r="E943" s="159"/>
      <c r="F943" s="228"/>
      <c r="G943" s="228"/>
      <c r="H943" s="228" t="str">
        <f t="shared" si="1"/>
        <v/>
      </c>
    </row>
    <row r="944">
      <c r="A944" s="158"/>
      <c r="B944" s="158"/>
      <c r="C944" s="158"/>
      <c r="D944" s="158"/>
      <c r="E944" s="159"/>
      <c r="F944" s="228"/>
      <c r="G944" s="228"/>
      <c r="H944" s="228" t="str">
        <f t="shared" si="1"/>
        <v/>
      </c>
    </row>
    <row r="945">
      <c r="A945" s="158"/>
      <c r="B945" s="158"/>
      <c r="C945" s="158"/>
      <c r="D945" s="158"/>
      <c r="E945" s="159"/>
      <c r="F945" s="228"/>
      <c r="G945" s="228"/>
      <c r="H945" s="228" t="str">
        <f t="shared" si="1"/>
        <v/>
      </c>
    </row>
    <row r="946">
      <c r="A946" s="158"/>
      <c r="B946" s="158"/>
      <c r="C946" s="158"/>
      <c r="D946" s="158"/>
      <c r="E946" s="159"/>
      <c r="F946" s="228"/>
      <c r="G946" s="228"/>
      <c r="H946" s="228" t="str">
        <f t="shared" si="1"/>
        <v/>
      </c>
    </row>
    <row r="947">
      <c r="A947" s="158"/>
      <c r="B947" s="158"/>
      <c r="C947" s="158"/>
      <c r="D947" s="158"/>
      <c r="E947" s="159"/>
      <c r="F947" s="228"/>
      <c r="G947" s="228"/>
      <c r="H947" s="228" t="str">
        <f t="shared" si="1"/>
        <v/>
      </c>
    </row>
    <row r="948">
      <c r="A948" s="158"/>
      <c r="B948" s="158"/>
      <c r="C948" s="158"/>
      <c r="D948" s="158"/>
      <c r="E948" s="159"/>
      <c r="F948" s="228"/>
      <c r="G948" s="228"/>
      <c r="H948" s="228" t="str">
        <f t="shared" si="1"/>
        <v/>
      </c>
    </row>
    <row r="949">
      <c r="A949" s="158"/>
      <c r="B949" s="158"/>
      <c r="C949" s="158"/>
      <c r="D949" s="158"/>
      <c r="E949" s="159"/>
      <c r="F949" s="228"/>
      <c r="G949" s="228"/>
      <c r="H949" s="228" t="str">
        <f t="shared" si="1"/>
        <v/>
      </c>
    </row>
    <row r="950">
      <c r="A950" s="158"/>
      <c r="B950" s="158"/>
      <c r="C950" s="158"/>
      <c r="D950" s="158"/>
      <c r="E950" s="159"/>
      <c r="F950" s="228"/>
      <c r="G950" s="228"/>
      <c r="H950" s="228" t="str">
        <f t="shared" si="1"/>
        <v/>
      </c>
    </row>
    <row r="951">
      <c r="A951" s="158"/>
      <c r="B951" s="158"/>
      <c r="C951" s="158"/>
      <c r="D951" s="158"/>
      <c r="E951" s="159"/>
      <c r="F951" s="228"/>
      <c r="G951" s="228"/>
      <c r="H951" s="228" t="str">
        <f t="shared" si="1"/>
        <v/>
      </c>
    </row>
    <row r="952">
      <c r="A952" s="158"/>
      <c r="B952" s="158"/>
      <c r="C952" s="158"/>
      <c r="D952" s="158"/>
      <c r="E952" s="159"/>
      <c r="F952" s="228"/>
      <c r="G952" s="228"/>
      <c r="H952" s="228" t="str">
        <f t="shared" si="1"/>
        <v/>
      </c>
    </row>
    <row r="953">
      <c r="A953" s="158"/>
      <c r="B953" s="158"/>
      <c r="C953" s="158"/>
      <c r="D953" s="158"/>
      <c r="E953" s="159"/>
      <c r="F953" s="228"/>
      <c r="G953" s="228"/>
      <c r="H953" s="228" t="str">
        <f t="shared" si="1"/>
        <v/>
      </c>
    </row>
    <row r="954">
      <c r="A954" s="158"/>
      <c r="B954" s="158"/>
      <c r="C954" s="158"/>
      <c r="D954" s="158"/>
      <c r="E954" s="159"/>
      <c r="F954" s="228"/>
      <c r="G954" s="228"/>
      <c r="H954" s="228" t="str">
        <f t="shared" si="1"/>
        <v/>
      </c>
    </row>
    <row r="955">
      <c r="A955" s="158"/>
      <c r="B955" s="158"/>
      <c r="C955" s="158"/>
      <c r="D955" s="158"/>
      <c r="E955" s="159"/>
      <c r="F955" s="228"/>
      <c r="G955" s="228"/>
      <c r="H955" s="228" t="str">
        <f t="shared" si="1"/>
        <v/>
      </c>
    </row>
    <row r="956">
      <c r="A956" s="158"/>
      <c r="B956" s="158"/>
      <c r="C956" s="158"/>
      <c r="D956" s="158"/>
      <c r="E956" s="159"/>
      <c r="F956" s="228"/>
      <c r="G956" s="228"/>
      <c r="H956" s="228" t="str">
        <f t="shared" si="1"/>
        <v/>
      </c>
    </row>
    <row r="957">
      <c r="A957" s="158"/>
      <c r="B957" s="158"/>
      <c r="C957" s="158"/>
      <c r="D957" s="158"/>
      <c r="E957" s="159"/>
      <c r="F957" s="228"/>
      <c r="G957" s="228"/>
      <c r="H957" s="228" t="str">
        <f t="shared" si="1"/>
        <v/>
      </c>
    </row>
    <row r="958">
      <c r="A958" s="158"/>
      <c r="B958" s="158"/>
      <c r="C958" s="158"/>
      <c r="D958" s="158"/>
      <c r="E958" s="159"/>
      <c r="F958" s="228"/>
      <c r="G958" s="228"/>
      <c r="H958" s="228" t="str">
        <f t="shared" si="1"/>
        <v/>
      </c>
    </row>
    <row r="959">
      <c r="A959" s="158"/>
      <c r="B959" s="158"/>
      <c r="C959" s="158"/>
      <c r="D959" s="158"/>
      <c r="E959" s="159"/>
      <c r="F959" s="228"/>
      <c r="G959" s="228"/>
      <c r="H959" s="228" t="str">
        <f t="shared" si="1"/>
        <v/>
      </c>
    </row>
    <row r="960">
      <c r="A960" s="158"/>
      <c r="B960" s="158"/>
      <c r="C960" s="158"/>
      <c r="D960" s="158"/>
      <c r="E960" s="159"/>
      <c r="F960" s="228"/>
      <c r="G960" s="228"/>
      <c r="H960" s="228" t="str">
        <f t="shared" si="1"/>
        <v/>
      </c>
    </row>
    <row r="961">
      <c r="A961" s="158"/>
      <c r="B961" s="158"/>
      <c r="C961" s="158"/>
      <c r="D961" s="158"/>
      <c r="E961" s="159"/>
      <c r="F961" s="228"/>
      <c r="G961" s="228"/>
      <c r="H961" s="228" t="str">
        <f t="shared" si="1"/>
        <v/>
      </c>
    </row>
    <row r="962">
      <c r="A962" s="158"/>
      <c r="B962" s="158"/>
      <c r="C962" s="158"/>
      <c r="D962" s="158"/>
      <c r="E962" s="159"/>
      <c r="F962" s="228"/>
      <c r="G962" s="228"/>
      <c r="H962" s="228" t="str">
        <f t="shared" si="1"/>
        <v/>
      </c>
    </row>
    <row r="963">
      <c r="A963" s="158"/>
      <c r="B963" s="158"/>
      <c r="C963" s="158"/>
      <c r="D963" s="158"/>
      <c r="E963" s="159"/>
      <c r="F963" s="228"/>
      <c r="G963" s="228"/>
      <c r="H963" s="228" t="str">
        <f t="shared" si="1"/>
        <v/>
      </c>
    </row>
    <row r="964">
      <c r="A964" s="158"/>
      <c r="B964" s="158"/>
      <c r="C964" s="158"/>
      <c r="D964" s="158"/>
      <c r="E964" s="159"/>
      <c r="F964" s="228"/>
      <c r="G964" s="228"/>
      <c r="H964" s="228" t="str">
        <f t="shared" si="1"/>
        <v/>
      </c>
    </row>
    <row r="965">
      <c r="A965" s="158"/>
      <c r="B965" s="158"/>
      <c r="C965" s="158"/>
      <c r="D965" s="158"/>
      <c r="E965" s="159"/>
      <c r="F965" s="228"/>
      <c r="G965" s="228"/>
      <c r="H965" s="228" t="str">
        <f t="shared" si="1"/>
        <v/>
      </c>
    </row>
    <row r="966">
      <c r="A966" s="158"/>
      <c r="B966" s="158"/>
      <c r="C966" s="158"/>
      <c r="D966" s="158"/>
      <c r="E966" s="159"/>
      <c r="F966" s="228"/>
      <c r="G966" s="228"/>
      <c r="H966" s="228" t="str">
        <f t="shared" si="1"/>
        <v/>
      </c>
    </row>
    <row r="967">
      <c r="A967" s="158"/>
      <c r="B967" s="158"/>
      <c r="C967" s="158"/>
      <c r="D967" s="158"/>
      <c r="E967" s="159"/>
      <c r="F967" s="228"/>
      <c r="G967" s="228"/>
      <c r="H967" s="228" t="str">
        <f t="shared" si="1"/>
        <v/>
      </c>
    </row>
    <row r="968">
      <c r="A968" s="158"/>
      <c r="B968" s="158"/>
      <c r="C968" s="158"/>
      <c r="D968" s="158"/>
      <c r="E968" s="159"/>
      <c r="F968" s="228"/>
      <c r="G968" s="228"/>
      <c r="H968" s="228" t="str">
        <f t="shared" si="1"/>
        <v/>
      </c>
    </row>
    <row r="969">
      <c r="A969" s="158"/>
      <c r="B969" s="158"/>
      <c r="C969" s="158"/>
      <c r="D969" s="158"/>
      <c r="E969" s="159"/>
      <c r="F969" s="228"/>
      <c r="G969" s="228"/>
      <c r="H969" s="228" t="str">
        <f t="shared" si="1"/>
        <v/>
      </c>
    </row>
    <row r="970">
      <c r="A970" s="158"/>
      <c r="B970" s="158"/>
      <c r="C970" s="158"/>
      <c r="D970" s="158"/>
      <c r="E970" s="159"/>
      <c r="F970" s="228"/>
      <c r="G970" s="228"/>
      <c r="H970" s="228" t="str">
        <f t="shared" si="1"/>
        <v/>
      </c>
    </row>
    <row r="971">
      <c r="A971" s="158"/>
      <c r="B971" s="158"/>
      <c r="C971" s="158"/>
      <c r="D971" s="158"/>
      <c r="E971" s="159"/>
      <c r="F971" s="228"/>
      <c r="G971" s="228"/>
      <c r="H971" s="228" t="str">
        <f t="shared" si="1"/>
        <v/>
      </c>
    </row>
    <row r="972">
      <c r="A972" s="158"/>
      <c r="B972" s="158"/>
      <c r="C972" s="158"/>
      <c r="D972" s="158"/>
      <c r="E972" s="159"/>
      <c r="F972" s="228"/>
      <c r="G972" s="228"/>
      <c r="H972" s="228" t="str">
        <f t="shared" si="1"/>
        <v/>
      </c>
    </row>
    <row r="973">
      <c r="A973" s="158"/>
      <c r="B973" s="158"/>
      <c r="C973" s="158"/>
      <c r="D973" s="158"/>
      <c r="E973" s="159"/>
      <c r="F973" s="228"/>
      <c r="G973" s="228"/>
      <c r="H973" s="228" t="str">
        <f t="shared" si="1"/>
        <v/>
      </c>
    </row>
    <row r="974">
      <c r="A974" s="158"/>
      <c r="B974" s="158"/>
      <c r="C974" s="158"/>
      <c r="D974" s="158"/>
      <c r="E974" s="159"/>
      <c r="F974" s="228"/>
      <c r="G974" s="228"/>
      <c r="H974" s="228" t="str">
        <f t="shared" si="1"/>
        <v/>
      </c>
    </row>
    <row r="975">
      <c r="A975" s="158"/>
      <c r="B975" s="158"/>
      <c r="C975" s="158"/>
      <c r="D975" s="158"/>
      <c r="E975" s="159"/>
      <c r="F975" s="228"/>
      <c r="G975" s="228"/>
      <c r="H975" s="228" t="str">
        <f t="shared" si="1"/>
        <v/>
      </c>
    </row>
    <row r="976">
      <c r="A976" s="158"/>
      <c r="B976" s="158"/>
      <c r="C976" s="158"/>
      <c r="D976" s="158"/>
      <c r="E976" s="159"/>
      <c r="F976" s="228"/>
      <c r="G976" s="222"/>
      <c r="H976" s="228" t="str">
        <f t="shared" si="1"/>
        <v/>
      </c>
    </row>
    <row r="977">
      <c r="A977" s="158"/>
      <c r="B977" s="158"/>
      <c r="C977" s="158"/>
      <c r="D977" s="158"/>
      <c r="E977" s="159"/>
      <c r="F977" s="228"/>
      <c r="G977" s="228"/>
      <c r="H977" s="228" t="str">
        <f t="shared" si="1"/>
        <v/>
      </c>
    </row>
    <row r="978">
      <c r="A978" s="158"/>
      <c r="B978" s="158"/>
      <c r="C978" s="158"/>
      <c r="D978" s="158"/>
      <c r="E978" s="159"/>
      <c r="F978" s="228"/>
      <c r="G978" s="228"/>
      <c r="H978" s="228" t="str">
        <f t="shared" si="1"/>
        <v/>
      </c>
    </row>
    <row r="979">
      <c r="A979" s="158"/>
      <c r="B979" s="158"/>
      <c r="C979" s="158"/>
      <c r="D979" s="158"/>
      <c r="E979" s="159"/>
      <c r="F979" s="228"/>
      <c r="G979" s="228"/>
      <c r="H979" s="228" t="str">
        <f t="shared" si="1"/>
        <v/>
      </c>
    </row>
    <row r="980">
      <c r="A980" s="158"/>
      <c r="B980" s="158"/>
      <c r="C980" s="158"/>
      <c r="D980" s="158"/>
      <c r="E980" s="159"/>
      <c r="F980" s="228"/>
      <c r="G980" s="228"/>
      <c r="H980" s="228" t="str">
        <f t="shared" si="1"/>
        <v/>
      </c>
    </row>
    <row r="981">
      <c r="A981" s="158"/>
      <c r="B981" s="158"/>
      <c r="C981" s="158"/>
      <c r="D981" s="158"/>
      <c r="E981" s="159"/>
      <c r="F981" s="228"/>
      <c r="G981" s="228"/>
      <c r="H981" s="228" t="str">
        <f t="shared" si="1"/>
        <v/>
      </c>
    </row>
    <row r="982">
      <c r="A982" s="158"/>
      <c r="B982" s="158"/>
      <c r="C982" s="158"/>
      <c r="D982" s="158"/>
      <c r="E982" s="159"/>
      <c r="F982" s="228"/>
      <c r="G982" s="228"/>
      <c r="H982" s="228" t="str">
        <f t="shared" si="1"/>
        <v/>
      </c>
    </row>
    <row r="983">
      <c r="A983" s="158"/>
      <c r="B983" s="158"/>
      <c r="C983" s="158"/>
      <c r="D983" s="158"/>
      <c r="E983" s="159"/>
      <c r="F983" s="228"/>
      <c r="G983" s="228"/>
      <c r="H983" s="228" t="str">
        <f t="shared" si="1"/>
        <v/>
      </c>
    </row>
    <row r="984">
      <c r="A984" s="158"/>
      <c r="B984" s="158"/>
      <c r="C984" s="158"/>
      <c r="D984" s="158"/>
      <c r="E984" s="159"/>
      <c r="F984" s="228"/>
      <c r="G984" s="228"/>
      <c r="H984" s="228" t="str">
        <f t="shared" si="1"/>
        <v/>
      </c>
    </row>
    <row r="985">
      <c r="A985" s="158"/>
      <c r="B985" s="158"/>
      <c r="C985" s="158"/>
      <c r="D985" s="158"/>
      <c r="E985" s="159"/>
      <c r="F985" s="222"/>
      <c r="G985" s="228"/>
      <c r="H985" s="228" t="str">
        <f t="shared" si="1"/>
        <v/>
      </c>
    </row>
    <row r="986">
      <c r="A986" s="158"/>
      <c r="B986" s="158"/>
      <c r="C986" s="158"/>
      <c r="D986" s="158"/>
      <c r="E986" s="159"/>
      <c r="F986" s="222"/>
      <c r="G986" s="228"/>
      <c r="H986" s="228" t="str">
        <f t="shared" si="1"/>
        <v/>
      </c>
    </row>
    <row r="987">
      <c r="A987" s="158"/>
      <c r="B987" s="158"/>
      <c r="C987" s="158"/>
      <c r="D987" s="158"/>
      <c r="E987" s="159"/>
      <c r="F987" s="228"/>
      <c r="G987" s="228"/>
      <c r="H987" s="228" t="str">
        <f t="shared" si="1"/>
        <v/>
      </c>
    </row>
    <row r="988">
      <c r="A988" s="158"/>
      <c r="B988" s="158"/>
      <c r="C988" s="158"/>
      <c r="D988" s="158"/>
      <c r="E988" s="159"/>
      <c r="F988" s="228"/>
      <c r="G988" s="228"/>
      <c r="H988" s="228" t="str">
        <f t="shared" si="1"/>
        <v/>
      </c>
    </row>
    <row r="989">
      <c r="A989" s="158"/>
      <c r="B989" s="158"/>
      <c r="C989" s="158"/>
      <c r="D989" s="158"/>
      <c r="E989" s="159"/>
      <c r="F989" s="228"/>
      <c r="G989" s="228"/>
      <c r="H989" s="228" t="str">
        <f t="shared" si="1"/>
        <v/>
      </c>
    </row>
    <row r="990">
      <c r="A990" s="158"/>
      <c r="B990" s="158"/>
      <c r="C990" s="158"/>
      <c r="D990" s="158"/>
      <c r="E990" s="159"/>
      <c r="F990" s="228"/>
      <c r="G990" s="228"/>
      <c r="H990" s="228" t="str">
        <f t="shared" si="1"/>
        <v/>
      </c>
    </row>
    <row r="991">
      <c r="A991" s="158"/>
      <c r="B991" s="158"/>
      <c r="C991" s="158"/>
      <c r="D991" s="158"/>
      <c r="E991" s="159"/>
      <c r="F991" s="228"/>
      <c r="G991" s="228"/>
      <c r="H991" s="228" t="str">
        <f t="shared" si="1"/>
        <v/>
      </c>
    </row>
    <row r="992">
      <c r="A992" s="158"/>
      <c r="B992" s="158"/>
      <c r="C992" s="158"/>
      <c r="D992" s="158"/>
      <c r="E992" s="159"/>
      <c r="F992" s="228"/>
      <c r="G992" s="228"/>
      <c r="H992" s="228" t="str">
        <f t="shared" si="1"/>
        <v/>
      </c>
    </row>
    <row r="993">
      <c r="A993" s="158"/>
      <c r="B993" s="158"/>
      <c r="C993" s="158"/>
      <c r="D993" s="158"/>
      <c r="E993" s="159"/>
      <c r="F993" s="228"/>
      <c r="G993" s="228"/>
      <c r="H993" s="228" t="str">
        <f t="shared" si="1"/>
        <v/>
      </c>
    </row>
    <row r="994">
      <c r="A994" s="158"/>
      <c r="B994" s="158"/>
      <c r="C994" s="158"/>
      <c r="D994" s="158"/>
      <c r="E994" s="159"/>
      <c r="F994" s="228"/>
      <c r="G994" s="228"/>
      <c r="H994" s="228" t="str">
        <f t="shared" si="1"/>
        <v/>
      </c>
    </row>
    <row r="995">
      <c r="A995" s="158"/>
      <c r="B995" s="158"/>
      <c r="C995" s="158"/>
      <c r="D995" s="158"/>
      <c r="E995" s="159"/>
      <c r="F995" s="228"/>
      <c r="G995" s="228"/>
      <c r="H995" s="228" t="str">
        <f t="shared" si="1"/>
        <v/>
      </c>
    </row>
    <row r="996">
      <c r="A996" s="158"/>
      <c r="B996" s="158"/>
      <c r="C996" s="158"/>
      <c r="D996" s="158"/>
      <c r="E996" s="159"/>
      <c r="F996" s="228"/>
      <c r="G996" s="228"/>
      <c r="H996" s="228" t="str">
        <f t="shared" si="1"/>
        <v/>
      </c>
    </row>
    <row r="997">
      <c r="A997" s="158"/>
      <c r="B997" s="158"/>
      <c r="C997" s="158"/>
      <c r="D997" s="158"/>
      <c r="E997" s="159"/>
      <c r="F997" s="222"/>
      <c r="G997" s="222"/>
      <c r="H997" s="228" t="str">
        <f t="shared" si="1"/>
        <v/>
      </c>
    </row>
    <row r="998">
      <c r="A998" s="158"/>
      <c r="B998" s="158"/>
      <c r="C998" s="158"/>
      <c r="D998" s="158"/>
      <c r="E998" s="159"/>
      <c r="F998" s="222"/>
      <c r="G998" s="222"/>
      <c r="H998" s="228" t="str">
        <f t="shared" si="1"/>
        <v/>
      </c>
    </row>
    <row r="999">
      <c r="A999" s="158"/>
      <c r="B999" s="158"/>
      <c r="C999" s="158"/>
      <c r="D999" s="158"/>
      <c r="E999" s="159"/>
      <c r="F999" s="228"/>
      <c r="G999" s="228"/>
      <c r="H999" s="228" t="str">
        <f t="shared" si="1"/>
        <v/>
      </c>
    </row>
    <row r="1000">
      <c r="A1000" s="158"/>
      <c r="B1000" s="158"/>
      <c r="C1000" s="158"/>
      <c r="D1000" s="158"/>
      <c r="E1000" s="159"/>
      <c r="F1000" s="228"/>
      <c r="G1000" s="228"/>
      <c r="H1000" s="228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229500</v>
      </c>
      <c r="G1001" s="181">
        <f t="shared" si="2"/>
        <v>213500</v>
      </c>
      <c r="H1001" s="184">
        <f>F1001-G1001</f>
        <v>16000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357" t="s">
        <v>269</v>
      </c>
      <c r="H2" s="23"/>
    </row>
    <row r="3" ht="22.5" customHeight="1">
      <c r="A3" s="25" t="s">
        <v>7</v>
      </c>
      <c r="B3" s="27" t="s">
        <v>8</v>
      </c>
      <c r="C3" s="28"/>
      <c r="D3" s="29" t="s">
        <v>3171</v>
      </c>
      <c r="F3" s="18"/>
      <c r="G3" s="357" t="s">
        <v>2398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/>
      <c r="C5" s="44"/>
      <c r="D5" s="44"/>
      <c r="E5" s="50" t="s">
        <v>3172</v>
      </c>
      <c r="F5" s="222">
        <v>80000.0</v>
      </c>
      <c r="G5" s="222">
        <v>80000.0</v>
      </c>
      <c r="H5" s="228">
        <f>IF(AND(F5="", G5=""), "", F5 - G5)
</f>
        <v>0</v>
      </c>
    </row>
    <row r="6">
      <c r="A6" s="206"/>
      <c r="B6" s="58"/>
      <c r="C6" s="61"/>
      <c r="D6" s="61"/>
      <c r="E6" s="50" t="s">
        <v>3173</v>
      </c>
      <c r="F6" s="222">
        <v>80000.0</v>
      </c>
      <c r="G6" s="222"/>
      <c r="H6" s="228">
        <f t="shared" ref="H6:H1000" si="1">IF(AND(F6="", G6=""), "", H5 + F6 - G6)</f>
        <v>80000</v>
      </c>
    </row>
    <row r="7">
      <c r="A7" s="56">
        <v>44744.0</v>
      </c>
      <c r="B7" s="58"/>
      <c r="C7" s="68"/>
      <c r="D7" s="68"/>
      <c r="E7" s="50" t="s">
        <v>3174</v>
      </c>
      <c r="F7" s="222">
        <v>80000.0</v>
      </c>
      <c r="G7" s="222">
        <v>50000.0</v>
      </c>
      <c r="H7" s="228">
        <f t="shared" si="1"/>
        <v>110000</v>
      </c>
    </row>
    <row r="8">
      <c r="A8" s="56">
        <v>44610.0</v>
      </c>
      <c r="B8" s="58"/>
      <c r="C8" s="68"/>
      <c r="D8" s="68"/>
      <c r="E8" s="50" t="s">
        <v>30</v>
      </c>
      <c r="F8" s="222"/>
      <c r="G8" s="222">
        <v>30000.0</v>
      </c>
      <c r="H8" s="228">
        <f t="shared" si="1"/>
        <v>80000</v>
      </c>
    </row>
    <row r="9">
      <c r="A9" s="42">
        <v>44657.0</v>
      </c>
      <c r="B9" s="68"/>
      <c r="C9" s="68"/>
      <c r="D9" s="68"/>
      <c r="E9" s="50" t="s">
        <v>30</v>
      </c>
      <c r="F9" s="222"/>
      <c r="G9" s="222">
        <v>40000.0</v>
      </c>
      <c r="H9" s="228">
        <f t="shared" si="1"/>
        <v>40000</v>
      </c>
    </row>
    <row r="10">
      <c r="A10" s="42">
        <v>44599.0</v>
      </c>
      <c r="B10" s="68"/>
      <c r="C10" s="68"/>
      <c r="D10" s="68"/>
      <c r="E10" s="50" t="s">
        <v>30</v>
      </c>
      <c r="F10" s="222"/>
      <c r="G10" s="222">
        <v>40000.0</v>
      </c>
      <c r="H10" s="228">
        <f t="shared" si="1"/>
        <v>0</v>
      </c>
    </row>
    <row r="11">
      <c r="A11" s="42"/>
      <c r="B11" s="68"/>
      <c r="C11" s="68"/>
      <c r="D11" s="68"/>
      <c r="E11" s="50" t="s">
        <v>3175</v>
      </c>
      <c r="F11" s="222">
        <v>80000.0</v>
      </c>
      <c r="G11" s="222"/>
      <c r="H11" s="228">
        <f t="shared" si="1"/>
        <v>80000</v>
      </c>
    </row>
    <row r="12">
      <c r="A12" s="42">
        <v>44928.0</v>
      </c>
      <c r="B12" s="68"/>
      <c r="C12" s="61"/>
      <c r="D12" s="61"/>
      <c r="E12" s="50" t="s">
        <v>30</v>
      </c>
      <c r="F12" s="222"/>
      <c r="G12" s="222">
        <v>50000.0</v>
      </c>
      <c r="H12" s="228">
        <f t="shared" si="1"/>
        <v>30000</v>
      </c>
    </row>
    <row r="13">
      <c r="A13" s="42">
        <v>44972.0</v>
      </c>
      <c r="B13" s="68"/>
      <c r="C13" s="61"/>
      <c r="D13" s="61"/>
      <c r="E13" s="50" t="s">
        <v>3176</v>
      </c>
      <c r="F13" s="222"/>
      <c r="G13" s="222">
        <v>5000.0</v>
      </c>
      <c r="H13" s="228">
        <f t="shared" si="1"/>
        <v>25000</v>
      </c>
    </row>
    <row r="14">
      <c r="A14" s="42">
        <v>44972.0</v>
      </c>
      <c r="B14" s="61"/>
      <c r="C14" s="61"/>
      <c r="D14" s="61"/>
      <c r="E14" s="50" t="s">
        <v>3177</v>
      </c>
      <c r="F14" s="222"/>
      <c r="G14" s="222">
        <v>25000.0</v>
      </c>
      <c r="H14" s="228">
        <f t="shared" si="1"/>
        <v>0</v>
      </c>
    </row>
    <row r="15">
      <c r="A15" s="42"/>
      <c r="B15" s="68"/>
      <c r="C15" s="61"/>
      <c r="D15" s="61"/>
      <c r="E15" s="50" t="s">
        <v>3178</v>
      </c>
      <c r="F15" s="222">
        <v>105000.0</v>
      </c>
      <c r="G15" s="222"/>
      <c r="H15" s="228">
        <f t="shared" si="1"/>
        <v>105000</v>
      </c>
    </row>
    <row r="16">
      <c r="A16" s="42"/>
      <c r="B16" s="61"/>
      <c r="C16" s="61"/>
      <c r="D16" s="61"/>
      <c r="E16" s="50" t="s">
        <v>30</v>
      </c>
      <c r="F16" s="222"/>
      <c r="G16" s="222">
        <v>100000.0</v>
      </c>
      <c r="H16" s="228">
        <f t="shared" si="1"/>
        <v>5000</v>
      </c>
    </row>
    <row r="17">
      <c r="A17" s="42">
        <v>45493.0</v>
      </c>
      <c r="B17" s="68"/>
      <c r="C17" s="68"/>
      <c r="D17" s="68"/>
      <c r="E17" s="50" t="s">
        <v>3179</v>
      </c>
      <c r="F17" s="222"/>
      <c r="G17" s="222">
        <v>5000.0</v>
      </c>
      <c r="H17" s="228">
        <f t="shared" si="1"/>
        <v>0</v>
      </c>
    </row>
    <row r="18">
      <c r="A18" s="42">
        <v>45517.0</v>
      </c>
      <c r="B18" s="68"/>
      <c r="C18" s="61"/>
      <c r="D18" s="61"/>
      <c r="E18" s="50" t="s">
        <v>3180</v>
      </c>
      <c r="F18" s="222">
        <v>70000.0</v>
      </c>
      <c r="G18" s="228"/>
      <c r="H18" s="228">
        <f t="shared" si="1"/>
        <v>70000</v>
      </c>
    </row>
    <row r="19">
      <c r="A19" s="233">
        <v>45517.0</v>
      </c>
      <c r="B19" s="68"/>
      <c r="C19" s="68"/>
      <c r="D19" s="68"/>
      <c r="E19" s="50" t="s">
        <v>3181</v>
      </c>
      <c r="F19" s="222">
        <v>90000.0</v>
      </c>
      <c r="G19" s="228"/>
      <c r="H19" s="228">
        <f t="shared" si="1"/>
        <v>160000</v>
      </c>
    </row>
    <row r="20">
      <c r="A20" s="42"/>
      <c r="B20" s="68"/>
      <c r="C20" s="61"/>
      <c r="D20" s="61"/>
      <c r="E20" s="50" t="s">
        <v>1310</v>
      </c>
      <c r="F20" s="228"/>
      <c r="G20" s="222">
        <v>10000.0</v>
      </c>
      <c r="H20" s="228">
        <f t="shared" si="1"/>
        <v>150000</v>
      </c>
    </row>
    <row r="21">
      <c r="A21" s="42"/>
      <c r="B21" s="68"/>
      <c r="C21" s="61"/>
      <c r="D21" s="61"/>
      <c r="E21" s="50" t="s">
        <v>30</v>
      </c>
      <c r="F21" s="228"/>
      <c r="G21" s="222">
        <v>75000.0</v>
      </c>
      <c r="H21" s="228">
        <f t="shared" si="1"/>
        <v>75000</v>
      </c>
    </row>
    <row r="22">
      <c r="A22" s="42">
        <v>45541.0</v>
      </c>
      <c r="B22" s="61"/>
      <c r="C22" s="61"/>
      <c r="D22" s="61"/>
      <c r="E22" s="50" t="s">
        <v>30</v>
      </c>
      <c r="F22" s="228"/>
      <c r="G22" s="222">
        <v>75000.0</v>
      </c>
      <c r="H22" s="228">
        <f t="shared" si="1"/>
        <v>0</v>
      </c>
    </row>
    <row r="23">
      <c r="A23" s="42">
        <v>46071.0</v>
      </c>
      <c r="B23" s="68"/>
      <c r="C23" s="68"/>
      <c r="D23" s="68"/>
      <c r="E23" s="50" t="s">
        <v>3182</v>
      </c>
      <c r="F23" s="222">
        <v>70000.0</v>
      </c>
      <c r="G23" s="228"/>
      <c r="H23" s="228">
        <f t="shared" si="1"/>
        <v>70000</v>
      </c>
    </row>
    <row r="24">
      <c r="A24" s="42">
        <v>46071.0</v>
      </c>
      <c r="B24" s="44"/>
      <c r="C24" s="61"/>
      <c r="D24" s="61"/>
      <c r="E24" s="50" t="s">
        <v>3183</v>
      </c>
      <c r="F24" s="228"/>
      <c r="G24" s="222">
        <v>70000.0</v>
      </c>
      <c r="H24" s="228">
        <f t="shared" si="1"/>
        <v>0</v>
      </c>
    </row>
    <row r="25">
      <c r="A25" s="42"/>
      <c r="B25" s="44"/>
      <c r="C25" s="68"/>
      <c r="D25" s="68"/>
      <c r="E25" s="50"/>
      <c r="F25" s="228"/>
      <c r="G25" s="228"/>
      <c r="H25" s="228" t="str">
        <f t="shared" si="1"/>
        <v/>
      </c>
    </row>
    <row r="26">
      <c r="A26" s="42"/>
      <c r="B26" s="44"/>
      <c r="C26" s="61"/>
      <c r="D26" s="61"/>
      <c r="E26" s="50"/>
      <c r="F26" s="228"/>
      <c r="G26" s="228"/>
      <c r="H26" s="228" t="str">
        <f t="shared" si="1"/>
        <v/>
      </c>
    </row>
    <row r="27">
      <c r="A27" s="42"/>
      <c r="B27" s="61"/>
      <c r="C27" s="61"/>
      <c r="D27" s="61"/>
      <c r="E27" s="115"/>
      <c r="F27" s="228"/>
      <c r="G27" s="228"/>
      <c r="H27" s="228" t="str">
        <f t="shared" si="1"/>
        <v/>
      </c>
    </row>
    <row r="28">
      <c r="A28" s="42"/>
      <c r="B28" s="61"/>
      <c r="C28" s="61"/>
      <c r="D28" s="61"/>
      <c r="E28" s="115"/>
      <c r="F28" s="228"/>
      <c r="G28" s="228"/>
      <c r="H28" s="228" t="str">
        <f t="shared" si="1"/>
        <v/>
      </c>
    </row>
    <row r="29">
      <c r="A29" s="42"/>
      <c r="B29" s="61"/>
      <c r="C29" s="68"/>
      <c r="D29" s="68"/>
      <c r="E29" s="115"/>
      <c r="F29" s="228"/>
      <c r="G29" s="228"/>
      <c r="H29" s="228" t="str">
        <f t="shared" si="1"/>
        <v/>
      </c>
    </row>
    <row r="30">
      <c r="A30" s="42"/>
      <c r="B30" s="68"/>
      <c r="C30" s="61"/>
      <c r="D30" s="61"/>
      <c r="E30" s="115"/>
      <c r="F30" s="228"/>
      <c r="G30" s="228"/>
      <c r="H30" s="228" t="str">
        <f t="shared" si="1"/>
        <v/>
      </c>
    </row>
    <row r="31">
      <c r="A31" s="42"/>
      <c r="B31" s="68"/>
      <c r="C31" s="68"/>
      <c r="D31" s="68"/>
      <c r="E31" s="115"/>
      <c r="F31" s="228"/>
      <c r="G31" s="228"/>
      <c r="H31" s="228" t="str">
        <f t="shared" si="1"/>
        <v/>
      </c>
    </row>
    <row r="32">
      <c r="A32" s="42"/>
      <c r="B32" s="61"/>
      <c r="C32" s="61"/>
      <c r="D32" s="61"/>
      <c r="E32" s="115"/>
      <c r="F32" s="228"/>
      <c r="G32" s="228"/>
      <c r="H32" s="228" t="str">
        <f t="shared" si="1"/>
        <v/>
      </c>
    </row>
    <row r="33">
      <c r="A33" s="42"/>
      <c r="B33" s="68"/>
      <c r="C33" s="68"/>
      <c r="D33" s="68"/>
      <c r="E33" s="115"/>
      <c r="F33" s="228"/>
      <c r="G33" s="228"/>
      <c r="H33" s="228" t="str">
        <f t="shared" si="1"/>
        <v/>
      </c>
    </row>
    <row r="34">
      <c r="A34" s="114"/>
      <c r="B34" s="61"/>
      <c r="C34" s="61"/>
      <c r="D34" s="61"/>
      <c r="E34" s="115"/>
      <c r="F34" s="228"/>
      <c r="G34" s="228"/>
      <c r="H34" s="228" t="str">
        <f t="shared" si="1"/>
        <v/>
      </c>
    </row>
    <row r="35">
      <c r="A35" s="114"/>
      <c r="B35" s="61"/>
      <c r="C35" s="61"/>
      <c r="D35" s="61"/>
      <c r="E35" s="115"/>
      <c r="F35" s="228"/>
      <c r="G35" s="228"/>
      <c r="H35" s="228" t="str">
        <f t="shared" si="1"/>
        <v/>
      </c>
    </row>
    <row r="36">
      <c r="A36" s="114"/>
      <c r="B36" s="68"/>
      <c r="C36" s="61"/>
      <c r="D36" s="61"/>
      <c r="E36" s="115"/>
      <c r="F36" s="228"/>
      <c r="G36" s="228"/>
      <c r="H36" s="228" t="str">
        <f t="shared" si="1"/>
        <v/>
      </c>
    </row>
    <row r="37">
      <c r="A37" s="114"/>
      <c r="B37" s="68"/>
      <c r="C37" s="61"/>
      <c r="D37" s="61"/>
      <c r="E37" s="115"/>
      <c r="F37" s="228"/>
      <c r="G37" s="228"/>
      <c r="H37" s="228" t="str">
        <f t="shared" si="1"/>
        <v/>
      </c>
    </row>
    <row r="38">
      <c r="A38" s="114"/>
      <c r="B38" s="68"/>
      <c r="C38" s="61"/>
      <c r="D38" s="61"/>
      <c r="E38" s="115"/>
      <c r="F38" s="228"/>
      <c r="G38" s="228"/>
      <c r="H38" s="228" t="str">
        <f t="shared" si="1"/>
        <v/>
      </c>
    </row>
    <row r="39">
      <c r="A39" s="114"/>
      <c r="B39" s="61"/>
      <c r="C39" s="61"/>
      <c r="D39" s="61"/>
      <c r="E39" s="115"/>
      <c r="F39" s="228"/>
      <c r="G39" s="228"/>
      <c r="H39" s="228" t="str">
        <f t="shared" si="1"/>
        <v/>
      </c>
    </row>
    <row r="40">
      <c r="A40" s="114"/>
      <c r="B40" s="68"/>
      <c r="C40" s="61"/>
      <c r="D40" s="61"/>
      <c r="E40" s="115"/>
      <c r="F40" s="228"/>
      <c r="G40" s="228"/>
      <c r="H40" s="228" t="str">
        <f t="shared" si="1"/>
        <v/>
      </c>
    </row>
    <row r="41">
      <c r="A41" s="114"/>
      <c r="B41" s="68"/>
      <c r="C41" s="68"/>
      <c r="D41" s="68"/>
      <c r="E41" s="115"/>
      <c r="F41" s="228"/>
      <c r="G41" s="228"/>
      <c r="H41" s="228" t="str">
        <f t="shared" si="1"/>
        <v/>
      </c>
    </row>
    <row r="42">
      <c r="A42" s="114"/>
      <c r="B42" s="61"/>
      <c r="C42" s="61"/>
      <c r="D42" s="61"/>
      <c r="E42" s="115"/>
      <c r="F42" s="228"/>
      <c r="G42" s="228"/>
      <c r="H42" s="228" t="str">
        <f t="shared" si="1"/>
        <v/>
      </c>
    </row>
    <row r="43">
      <c r="A43" s="114"/>
      <c r="B43" s="68"/>
      <c r="C43" s="61"/>
      <c r="D43" s="61"/>
      <c r="E43" s="115"/>
      <c r="F43" s="228"/>
      <c r="G43" s="228"/>
      <c r="H43" s="228" t="str">
        <f t="shared" si="1"/>
        <v/>
      </c>
    </row>
    <row r="44">
      <c r="A44" s="114"/>
      <c r="B44" s="68"/>
      <c r="C44" s="61"/>
      <c r="D44" s="61"/>
      <c r="E44" s="115"/>
      <c r="F44" s="228"/>
      <c r="G44" s="228"/>
      <c r="H44" s="228" t="str">
        <f t="shared" si="1"/>
        <v/>
      </c>
    </row>
    <row r="45">
      <c r="A45" s="114"/>
      <c r="B45" s="68"/>
      <c r="C45" s="61"/>
      <c r="D45" s="61"/>
      <c r="E45" s="115"/>
      <c r="F45" s="228"/>
      <c r="G45" s="228"/>
      <c r="H45" s="228" t="str">
        <f t="shared" si="1"/>
        <v/>
      </c>
    </row>
    <row r="46">
      <c r="A46" s="114"/>
      <c r="B46" s="68"/>
      <c r="C46" s="61"/>
      <c r="D46" s="61"/>
      <c r="E46" s="115"/>
      <c r="F46" s="228"/>
      <c r="G46" s="228"/>
      <c r="H46" s="228" t="str">
        <f t="shared" si="1"/>
        <v/>
      </c>
    </row>
    <row r="47">
      <c r="A47" s="114"/>
      <c r="B47" s="68"/>
      <c r="C47" s="61"/>
      <c r="D47" s="61"/>
      <c r="E47" s="115"/>
      <c r="F47" s="228"/>
      <c r="G47" s="228"/>
      <c r="H47" s="228" t="str">
        <f t="shared" si="1"/>
        <v/>
      </c>
    </row>
    <row r="48">
      <c r="A48" s="114"/>
      <c r="B48" s="68"/>
      <c r="C48" s="61"/>
      <c r="D48" s="61"/>
      <c r="E48" s="115"/>
      <c r="F48" s="228"/>
      <c r="G48" s="228"/>
      <c r="H48" s="228" t="str">
        <f t="shared" si="1"/>
        <v/>
      </c>
    </row>
    <row r="49">
      <c r="A49" s="114"/>
      <c r="B49" s="68"/>
      <c r="C49" s="61"/>
      <c r="D49" s="61"/>
      <c r="E49" s="115"/>
      <c r="F49" s="228"/>
      <c r="G49" s="228"/>
      <c r="H49" s="228" t="str">
        <f t="shared" si="1"/>
        <v/>
      </c>
    </row>
    <row r="50">
      <c r="A50" s="114"/>
      <c r="B50" s="68"/>
      <c r="C50" s="61"/>
      <c r="D50" s="61"/>
      <c r="E50" s="115"/>
      <c r="F50" s="228"/>
      <c r="G50" s="228"/>
      <c r="H50" s="228" t="str">
        <f t="shared" si="1"/>
        <v/>
      </c>
    </row>
    <row r="51">
      <c r="A51" s="114"/>
      <c r="B51" s="61"/>
      <c r="C51" s="61"/>
      <c r="D51" s="61"/>
      <c r="E51" s="115"/>
      <c r="F51" s="228"/>
      <c r="G51" s="228"/>
      <c r="H51" s="228" t="str">
        <f t="shared" si="1"/>
        <v/>
      </c>
    </row>
    <row r="52">
      <c r="A52" s="42"/>
      <c r="B52" s="61"/>
      <c r="C52" s="61"/>
      <c r="D52" s="61"/>
      <c r="E52" s="115"/>
      <c r="F52" s="228"/>
      <c r="G52" s="228"/>
      <c r="H52" s="228" t="str">
        <f t="shared" si="1"/>
        <v/>
      </c>
    </row>
    <row r="53">
      <c r="A53" s="42"/>
      <c r="B53" s="61"/>
      <c r="C53" s="61"/>
      <c r="D53" s="61"/>
      <c r="E53" s="115"/>
      <c r="F53" s="228"/>
      <c r="G53" s="228"/>
      <c r="H53" s="228" t="str">
        <f t="shared" si="1"/>
        <v/>
      </c>
    </row>
    <row r="54">
      <c r="A54" s="114"/>
      <c r="B54" s="68"/>
      <c r="C54" s="61"/>
      <c r="D54" s="61"/>
      <c r="E54" s="115"/>
      <c r="F54" s="228"/>
      <c r="G54" s="228"/>
      <c r="H54" s="228" t="str">
        <f t="shared" si="1"/>
        <v/>
      </c>
    </row>
    <row r="55">
      <c r="A55" s="114"/>
      <c r="B55" s="68"/>
      <c r="C55" s="61"/>
      <c r="D55" s="61"/>
      <c r="E55" s="115"/>
      <c r="F55" s="228"/>
      <c r="G55" s="228"/>
      <c r="H55" s="228" t="str">
        <f t="shared" si="1"/>
        <v/>
      </c>
    </row>
    <row r="56">
      <c r="A56" s="114"/>
      <c r="B56" s="68"/>
      <c r="C56" s="61"/>
      <c r="D56" s="61"/>
      <c r="E56" s="115"/>
      <c r="F56" s="228"/>
      <c r="G56" s="228"/>
      <c r="H56" s="228" t="str">
        <f t="shared" si="1"/>
        <v/>
      </c>
    </row>
    <row r="57">
      <c r="A57" s="114"/>
      <c r="B57" s="68"/>
      <c r="C57" s="61"/>
      <c r="D57" s="61"/>
      <c r="E57" s="115"/>
      <c r="F57" s="228"/>
      <c r="G57" s="228"/>
      <c r="H57" s="228" t="str">
        <f t="shared" si="1"/>
        <v/>
      </c>
    </row>
    <row r="58">
      <c r="A58" s="114"/>
      <c r="B58" s="68"/>
      <c r="C58" s="61"/>
      <c r="D58" s="61"/>
      <c r="E58" s="115"/>
      <c r="F58" s="228"/>
      <c r="G58" s="228"/>
      <c r="H58" s="228" t="str">
        <f t="shared" si="1"/>
        <v/>
      </c>
    </row>
    <row r="59">
      <c r="A59" s="42"/>
      <c r="B59" s="61"/>
      <c r="C59" s="61"/>
      <c r="D59" s="61"/>
      <c r="E59" s="115"/>
      <c r="F59" s="228"/>
      <c r="G59" s="228"/>
      <c r="H59" s="228" t="str">
        <f t="shared" si="1"/>
        <v/>
      </c>
    </row>
    <row r="60">
      <c r="A60" s="114"/>
      <c r="B60" s="68"/>
      <c r="C60" s="61"/>
      <c r="D60" s="61"/>
      <c r="E60" s="115"/>
      <c r="F60" s="228"/>
      <c r="G60" s="228"/>
      <c r="H60" s="228" t="str">
        <f t="shared" si="1"/>
        <v/>
      </c>
    </row>
    <row r="61">
      <c r="A61" s="114"/>
      <c r="B61" s="68"/>
      <c r="C61" s="61"/>
      <c r="D61" s="61"/>
      <c r="E61" s="115"/>
      <c r="F61" s="228"/>
      <c r="G61" s="228"/>
      <c r="H61" s="228" t="str">
        <f t="shared" si="1"/>
        <v/>
      </c>
    </row>
    <row r="62">
      <c r="A62" s="114"/>
      <c r="B62" s="68"/>
      <c r="C62" s="61"/>
      <c r="D62" s="61"/>
      <c r="E62" s="115"/>
      <c r="F62" s="228"/>
      <c r="G62" s="228"/>
      <c r="H62" s="228" t="str">
        <f t="shared" si="1"/>
        <v/>
      </c>
    </row>
    <row r="63">
      <c r="A63" s="114"/>
      <c r="B63" s="68"/>
      <c r="C63" s="61"/>
      <c r="D63" s="61"/>
      <c r="E63" s="115"/>
      <c r="F63" s="228"/>
      <c r="G63" s="228"/>
      <c r="H63" s="228" t="str">
        <f t="shared" si="1"/>
        <v/>
      </c>
    </row>
    <row r="64">
      <c r="A64" s="114"/>
      <c r="B64" s="68"/>
      <c r="C64" s="61"/>
      <c r="D64" s="61"/>
      <c r="E64" s="115"/>
      <c r="F64" s="228"/>
      <c r="G64" s="228"/>
      <c r="H64" s="228" t="str">
        <f t="shared" si="1"/>
        <v/>
      </c>
    </row>
    <row r="65">
      <c r="A65" s="114"/>
      <c r="B65" s="61"/>
      <c r="C65" s="61"/>
      <c r="D65" s="61"/>
      <c r="E65" s="115"/>
      <c r="F65" s="228"/>
      <c r="G65" s="228"/>
      <c r="H65" s="228" t="str">
        <f t="shared" si="1"/>
        <v/>
      </c>
    </row>
    <row r="66">
      <c r="A66" s="114"/>
      <c r="B66" s="68"/>
      <c r="C66" s="61"/>
      <c r="D66" s="61"/>
      <c r="E66" s="115"/>
      <c r="F66" s="228"/>
      <c r="G66" s="228"/>
      <c r="H66" s="228" t="str">
        <f t="shared" si="1"/>
        <v/>
      </c>
    </row>
    <row r="67">
      <c r="A67" s="114"/>
      <c r="B67" s="68"/>
      <c r="C67" s="61"/>
      <c r="D67" s="61"/>
      <c r="E67" s="115"/>
      <c r="F67" s="228"/>
      <c r="G67" s="228"/>
      <c r="H67" s="228" t="str">
        <f t="shared" si="1"/>
        <v/>
      </c>
    </row>
    <row r="68">
      <c r="A68" s="114"/>
      <c r="B68" s="68"/>
      <c r="C68" s="61"/>
      <c r="D68" s="61"/>
      <c r="E68" s="115"/>
      <c r="F68" s="228"/>
      <c r="G68" s="228"/>
      <c r="H68" s="228" t="str">
        <f t="shared" si="1"/>
        <v/>
      </c>
    </row>
    <row r="69">
      <c r="A69" s="114"/>
      <c r="B69" s="61"/>
      <c r="C69" s="61"/>
      <c r="D69" s="61"/>
      <c r="E69" s="115"/>
      <c r="F69" s="228"/>
      <c r="G69" s="228"/>
      <c r="H69" s="228" t="str">
        <f t="shared" si="1"/>
        <v/>
      </c>
    </row>
    <row r="70">
      <c r="A70" s="114"/>
      <c r="B70" s="68"/>
      <c r="C70" s="61"/>
      <c r="D70" s="61"/>
      <c r="E70" s="115"/>
      <c r="F70" s="228"/>
      <c r="G70" s="228"/>
      <c r="H70" s="228" t="str">
        <f t="shared" si="1"/>
        <v/>
      </c>
    </row>
    <row r="71">
      <c r="A71" s="114"/>
      <c r="B71" s="68"/>
      <c r="C71" s="61"/>
      <c r="D71" s="61"/>
      <c r="E71" s="115"/>
      <c r="F71" s="228"/>
      <c r="G71" s="228"/>
      <c r="H71" s="228" t="str">
        <f t="shared" si="1"/>
        <v/>
      </c>
    </row>
    <row r="72">
      <c r="A72" s="114"/>
      <c r="B72" s="68"/>
      <c r="C72" s="61"/>
      <c r="D72" s="61"/>
      <c r="E72" s="115"/>
      <c r="F72" s="228"/>
      <c r="G72" s="228"/>
      <c r="H72" s="228" t="str">
        <f t="shared" si="1"/>
        <v/>
      </c>
    </row>
    <row r="73">
      <c r="A73" s="114"/>
      <c r="B73" s="68"/>
      <c r="C73" s="61"/>
      <c r="D73" s="61"/>
      <c r="E73" s="115"/>
      <c r="F73" s="228"/>
      <c r="G73" s="228"/>
      <c r="H73" s="228" t="str">
        <f t="shared" si="1"/>
        <v/>
      </c>
    </row>
    <row r="74">
      <c r="A74" s="42"/>
      <c r="B74" s="61"/>
      <c r="C74" s="61"/>
      <c r="D74" s="61"/>
      <c r="E74" s="115"/>
      <c r="F74" s="228"/>
      <c r="G74" s="228"/>
      <c r="H74" s="228" t="str">
        <f t="shared" si="1"/>
        <v/>
      </c>
    </row>
    <row r="75">
      <c r="A75" s="114"/>
      <c r="B75" s="68"/>
      <c r="C75" s="61"/>
      <c r="D75" s="61"/>
      <c r="E75" s="115"/>
      <c r="F75" s="228"/>
      <c r="G75" s="228"/>
      <c r="H75" s="228" t="str">
        <f t="shared" si="1"/>
        <v/>
      </c>
    </row>
    <row r="76">
      <c r="A76" s="114"/>
      <c r="B76" s="68"/>
      <c r="C76" s="61"/>
      <c r="D76" s="61"/>
      <c r="E76" s="115"/>
      <c r="F76" s="228"/>
      <c r="G76" s="228"/>
      <c r="H76" s="228" t="str">
        <f t="shared" si="1"/>
        <v/>
      </c>
    </row>
    <row r="77">
      <c r="A77" s="114"/>
      <c r="B77" s="68"/>
      <c r="C77" s="61"/>
      <c r="D77" s="61"/>
      <c r="E77" s="115"/>
      <c r="F77" s="228"/>
      <c r="G77" s="228"/>
      <c r="H77" s="228" t="str">
        <f t="shared" si="1"/>
        <v/>
      </c>
    </row>
    <row r="78">
      <c r="A78" s="114"/>
      <c r="B78" s="68"/>
      <c r="C78" s="61"/>
      <c r="D78" s="61"/>
      <c r="E78" s="115"/>
      <c r="F78" s="228"/>
      <c r="G78" s="228"/>
      <c r="H78" s="228" t="str">
        <f t="shared" si="1"/>
        <v/>
      </c>
    </row>
    <row r="79">
      <c r="A79" s="114"/>
      <c r="B79" s="68"/>
      <c r="C79" s="61"/>
      <c r="D79" s="61"/>
      <c r="E79" s="115"/>
      <c r="F79" s="228"/>
      <c r="G79" s="228"/>
      <c r="H79" s="228" t="str">
        <f t="shared" si="1"/>
        <v/>
      </c>
    </row>
    <row r="80">
      <c r="A80" s="114"/>
      <c r="B80" s="68"/>
      <c r="C80" s="61"/>
      <c r="D80" s="61"/>
      <c r="E80" s="115"/>
      <c r="F80" s="228"/>
      <c r="G80" s="228"/>
      <c r="H80" s="228" t="str">
        <f t="shared" si="1"/>
        <v/>
      </c>
    </row>
    <row r="81">
      <c r="A81" s="42"/>
      <c r="B81" s="61"/>
      <c r="C81" s="61"/>
      <c r="D81" s="61"/>
      <c r="E81" s="115"/>
      <c r="F81" s="228"/>
      <c r="G81" s="228"/>
      <c r="H81" s="228" t="str">
        <f t="shared" si="1"/>
        <v/>
      </c>
    </row>
    <row r="82">
      <c r="A82" s="42"/>
      <c r="B82" s="61"/>
      <c r="C82" s="61"/>
      <c r="D82" s="61"/>
      <c r="E82" s="115"/>
      <c r="F82" s="228"/>
      <c r="G82" s="228"/>
      <c r="H82" s="228" t="str">
        <f t="shared" si="1"/>
        <v/>
      </c>
    </row>
    <row r="83">
      <c r="A83" s="114"/>
      <c r="B83" s="68"/>
      <c r="C83" s="61"/>
      <c r="D83" s="61"/>
      <c r="E83" s="115"/>
      <c r="F83" s="228"/>
      <c r="G83" s="228"/>
      <c r="H83" s="228" t="str">
        <f t="shared" si="1"/>
        <v/>
      </c>
    </row>
    <row r="84">
      <c r="A84" s="114"/>
      <c r="B84" s="68"/>
      <c r="C84" s="61"/>
      <c r="D84" s="61"/>
      <c r="E84" s="115"/>
      <c r="F84" s="228"/>
      <c r="G84" s="228"/>
      <c r="H84" s="228" t="str">
        <f t="shared" si="1"/>
        <v/>
      </c>
    </row>
    <row r="85">
      <c r="A85" s="114"/>
      <c r="B85" s="68"/>
      <c r="C85" s="61"/>
      <c r="D85" s="61"/>
      <c r="E85" s="115"/>
      <c r="F85" s="228"/>
      <c r="G85" s="228"/>
      <c r="H85" s="228" t="str">
        <f t="shared" si="1"/>
        <v/>
      </c>
    </row>
    <row r="86">
      <c r="A86" s="114"/>
      <c r="B86" s="68"/>
      <c r="C86" s="61"/>
      <c r="D86" s="61"/>
      <c r="E86" s="115"/>
      <c r="F86" s="228"/>
      <c r="G86" s="228"/>
      <c r="H86" s="228" t="str">
        <f t="shared" si="1"/>
        <v/>
      </c>
    </row>
    <row r="87">
      <c r="A87" s="114"/>
      <c r="B87" s="68"/>
      <c r="C87" s="61"/>
      <c r="D87" s="61"/>
      <c r="E87" s="115"/>
      <c r="F87" s="228"/>
      <c r="G87" s="228"/>
      <c r="H87" s="228" t="str">
        <f t="shared" si="1"/>
        <v/>
      </c>
    </row>
    <row r="88">
      <c r="A88" s="114"/>
      <c r="B88" s="68"/>
      <c r="C88" s="61"/>
      <c r="D88" s="61"/>
      <c r="E88" s="115"/>
      <c r="F88" s="228"/>
      <c r="G88" s="228"/>
      <c r="H88" s="228" t="str">
        <f t="shared" si="1"/>
        <v/>
      </c>
    </row>
    <row r="89">
      <c r="A89" s="114"/>
      <c r="B89" s="68"/>
      <c r="C89" s="61"/>
      <c r="D89" s="61"/>
      <c r="E89" s="115"/>
      <c r="F89" s="228"/>
      <c r="G89" s="228"/>
      <c r="H89" s="228" t="str">
        <f t="shared" si="1"/>
        <v/>
      </c>
    </row>
    <row r="90">
      <c r="A90" s="114"/>
      <c r="B90" s="68"/>
      <c r="C90" s="61"/>
      <c r="D90" s="61"/>
      <c r="E90" s="115"/>
      <c r="F90" s="228"/>
      <c r="G90" s="228"/>
      <c r="H90" s="228" t="str">
        <f t="shared" si="1"/>
        <v/>
      </c>
    </row>
    <row r="91">
      <c r="A91" s="114"/>
      <c r="B91" s="68"/>
      <c r="C91" s="61"/>
      <c r="D91" s="61"/>
      <c r="E91" s="115"/>
      <c r="F91" s="228"/>
      <c r="G91" s="228"/>
      <c r="H91" s="228" t="str">
        <f t="shared" si="1"/>
        <v/>
      </c>
    </row>
    <row r="92">
      <c r="A92" s="114"/>
      <c r="B92" s="68"/>
      <c r="C92" s="61"/>
      <c r="D92" s="61"/>
      <c r="E92" s="115"/>
      <c r="F92" s="228"/>
      <c r="G92" s="228"/>
      <c r="H92" s="228" t="str">
        <f t="shared" si="1"/>
        <v/>
      </c>
    </row>
    <row r="93">
      <c r="A93" s="114"/>
      <c r="B93" s="68"/>
      <c r="C93" s="61"/>
      <c r="D93" s="61"/>
      <c r="E93" s="115"/>
      <c r="F93" s="228"/>
      <c r="G93" s="228"/>
      <c r="H93" s="228" t="str">
        <f t="shared" si="1"/>
        <v/>
      </c>
    </row>
    <row r="94">
      <c r="A94" s="114"/>
      <c r="B94" s="68"/>
      <c r="C94" s="61"/>
      <c r="D94" s="61"/>
      <c r="E94" s="115"/>
      <c r="F94" s="228"/>
      <c r="G94" s="228"/>
      <c r="H94" s="228" t="str">
        <f t="shared" si="1"/>
        <v/>
      </c>
    </row>
    <row r="95">
      <c r="A95" s="42"/>
      <c r="B95" s="61"/>
      <c r="C95" s="61"/>
      <c r="D95" s="61"/>
      <c r="E95" s="115"/>
      <c r="F95" s="228"/>
      <c r="G95" s="228"/>
      <c r="H95" s="228" t="str">
        <f t="shared" si="1"/>
        <v/>
      </c>
    </row>
    <row r="96">
      <c r="A96" s="114"/>
      <c r="B96" s="68"/>
      <c r="C96" s="61"/>
      <c r="D96" s="61"/>
      <c r="E96" s="115"/>
      <c r="F96" s="228"/>
      <c r="G96" s="228"/>
      <c r="H96" s="228" t="str">
        <f t="shared" si="1"/>
        <v/>
      </c>
    </row>
    <row r="97">
      <c r="A97" s="114"/>
      <c r="B97" s="68"/>
      <c r="C97" s="61"/>
      <c r="D97" s="61"/>
      <c r="E97" s="115"/>
      <c r="F97" s="228"/>
      <c r="G97" s="228"/>
      <c r="H97" s="228" t="str">
        <f t="shared" si="1"/>
        <v/>
      </c>
    </row>
    <row r="98">
      <c r="A98" s="114"/>
      <c r="B98" s="68"/>
      <c r="C98" s="61"/>
      <c r="D98" s="61"/>
      <c r="E98" s="115"/>
      <c r="F98" s="228"/>
      <c r="G98" s="228"/>
      <c r="H98" s="228" t="str">
        <f t="shared" si="1"/>
        <v/>
      </c>
    </row>
    <row r="99">
      <c r="A99" s="114"/>
      <c r="B99" s="61"/>
      <c r="C99" s="61"/>
      <c r="D99" s="61"/>
      <c r="E99" s="115"/>
      <c r="F99" s="228"/>
      <c r="G99" s="228"/>
      <c r="H99" s="228" t="str">
        <f t="shared" si="1"/>
        <v/>
      </c>
    </row>
    <row r="100">
      <c r="A100" s="114"/>
      <c r="B100" s="68"/>
      <c r="C100" s="61"/>
      <c r="D100" s="61"/>
      <c r="E100" s="115"/>
      <c r="F100" s="228"/>
      <c r="G100" s="228"/>
      <c r="H100" s="228" t="str">
        <f t="shared" si="1"/>
        <v/>
      </c>
    </row>
    <row r="101">
      <c r="A101" s="42"/>
      <c r="B101" s="61"/>
      <c r="C101" s="61"/>
      <c r="D101" s="61"/>
      <c r="E101" s="115"/>
      <c r="F101" s="228"/>
      <c r="G101" s="228"/>
      <c r="H101" s="228" t="str">
        <f t="shared" si="1"/>
        <v/>
      </c>
    </row>
    <row r="102">
      <c r="A102" s="114"/>
      <c r="B102" s="68"/>
      <c r="C102" s="61"/>
      <c r="D102" s="61"/>
      <c r="E102" s="115"/>
      <c r="F102" s="228"/>
      <c r="G102" s="228"/>
      <c r="H102" s="228" t="str">
        <f t="shared" si="1"/>
        <v/>
      </c>
    </row>
    <row r="103">
      <c r="A103" s="114"/>
      <c r="B103" s="68"/>
      <c r="C103" s="61"/>
      <c r="D103" s="61"/>
      <c r="E103" s="115"/>
      <c r="F103" s="228"/>
      <c r="G103" s="228"/>
      <c r="H103" s="228" t="str">
        <f t="shared" si="1"/>
        <v/>
      </c>
    </row>
    <row r="104">
      <c r="A104" s="114"/>
      <c r="B104" s="68"/>
      <c r="C104" s="61"/>
      <c r="D104" s="61"/>
      <c r="E104" s="115"/>
      <c r="F104" s="228"/>
      <c r="G104" s="228"/>
      <c r="H104" s="228" t="str">
        <f t="shared" si="1"/>
        <v/>
      </c>
    </row>
    <row r="105">
      <c r="A105" s="114"/>
      <c r="B105" s="68"/>
      <c r="C105" s="61"/>
      <c r="D105" s="61"/>
      <c r="E105" s="115"/>
      <c r="F105" s="228"/>
      <c r="G105" s="228"/>
      <c r="H105" s="228" t="str">
        <f t="shared" si="1"/>
        <v/>
      </c>
    </row>
    <row r="106">
      <c r="A106" s="114"/>
      <c r="B106" s="68"/>
      <c r="C106" s="61"/>
      <c r="D106" s="61"/>
      <c r="E106" s="115"/>
      <c r="F106" s="228"/>
      <c r="G106" s="228"/>
      <c r="H106" s="228" t="str">
        <f t="shared" si="1"/>
        <v/>
      </c>
    </row>
    <row r="107">
      <c r="A107" s="114"/>
      <c r="B107" s="68"/>
      <c r="C107" s="61"/>
      <c r="D107" s="61"/>
      <c r="E107" s="115"/>
      <c r="F107" s="228"/>
      <c r="G107" s="228"/>
      <c r="H107" s="228" t="str">
        <f t="shared" si="1"/>
        <v/>
      </c>
    </row>
    <row r="108">
      <c r="A108" s="114"/>
      <c r="B108" s="68"/>
      <c r="C108" s="61"/>
      <c r="D108" s="61"/>
      <c r="E108" s="115"/>
      <c r="F108" s="228"/>
      <c r="G108" s="228"/>
      <c r="H108" s="228" t="str">
        <f t="shared" si="1"/>
        <v/>
      </c>
    </row>
    <row r="109">
      <c r="A109" s="114"/>
      <c r="B109" s="68"/>
      <c r="C109" s="61"/>
      <c r="D109" s="61"/>
      <c r="E109" s="115"/>
      <c r="F109" s="228"/>
      <c r="G109" s="228"/>
      <c r="H109" s="228" t="str">
        <f t="shared" si="1"/>
        <v/>
      </c>
    </row>
    <row r="110">
      <c r="A110" s="114"/>
      <c r="B110" s="68"/>
      <c r="C110" s="61"/>
      <c r="D110" s="61"/>
      <c r="E110" s="115"/>
      <c r="F110" s="228"/>
      <c r="G110" s="228"/>
      <c r="H110" s="228" t="str">
        <f t="shared" si="1"/>
        <v/>
      </c>
    </row>
    <row r="111">
      <c r="A111" s="114"/>
      <c r="B111" s="68"/>
      <c r="C111" s="61"/>
      <c r="D111" s="61"/>
      <c r="E111" s="115"/>
      <c r="F111" s="228"/>
      <c r="G111" s="228"/>
      <c r="H111" s="228" t="str">
        <f t="shared" si="1"/>
        <v/>
      </c>
    </row>
    <row r="112">
      <c r="A112" s="114"/>
      <c r="B112" s="61"/>
      <c r="C112" s="61"/>
      <c r="D112" s="61"/>
      <c r="E112" s="115"/>
      <c r="F112" s="228"/>
      <c r="G112" s="228"/>
      <c r="H112" s="228" t="str">
        <f t="shared" si="1"/>
        <v/>
      </c>
    </row>
    <row r="113">
      <c r="A113" s="42"/>
      <c r="B113" s="61"/>
      <c r="C113" s="61"/>
      <c r="D113" s="61"/>
      <c r="E113" s="115"/>
      <c r="F113" s="228"/>
      <c r="G113" s="228"/>
      <c r="H113" s="228" t="str">
        <f t="shared" si="1"/>
        <v/>
      </c>
    </row>
    <row r="114">
      <c r="A114" s="114"/>
      <c r="B114" s="68"/>
      <c r="C114" s="61"/>
      <c r="D114" s="61"/>
      <c r="E114" s="115"/>
      <c r="F114" s="228"/>
      <c r="G114" s="228"/>
      <c r="H114" s="228" t="str">
        <f t="shared" si="1"/>
        <v/>
      </c>
    </row>
    <row r="115">
      <c r="A115" s="114"/>
      <c r="B115" s="68"/>
      <c r="C115" s="61"/>
      <c r="D115" s="61"/>
      <c r="E115" s="115"/>
      <c r="F115" s="228"/>
      <c r="G115" s="228"/>
      <c r="H115" s="228" t="str">
        <f t="shared" si="1"/>
        <v/>
      </c>
    </row>
    <row r="116">
      <c r="A116" s="114"/>
      <c r="B116" s="68"/>
      <c r="C116" s="61"/>
      <c r="D116" s="61"/>
      <c r="E116" s="115"/>
      <c r="F116" s="228"/>
      <c r="G116" s="228"/>
      <c r="H116" s="228" t="str">
        <f t="shared" si="1"/>
        <v/>
      </c>
    </row>
    <row r="117">
      <c r="A117" s="114"/>
      <c r="B117" s="61"/>
      <c r="C117" s="61"/>
      <c r="D117" s="61"/>
      <c r="E117" s="115"/>
      <c r="F117" s="228"/>
      <c r="G117" s="228"/>
      <c r="H117" s="228" t="str">
        <f t="shared" si="1"/>
        <v/>
      </c>
    </row>
    <row r="118">
      <c r="A118" s="114"/>
      <c r="B118" s="68"/>
      <c r="C118" s="61"/>
      <c r="D118" s="61"/>
      <c r="E118" s="115"/>
      <c r="F118" s="228"/>
      <c r="G118" s="228"/>
      <c r="H118" s="228" t="str">
        <f t="shared" si="1"/>
        <v/>
      </c>
    </row>
    <row r="119">
      <c r="A119" s="114"/>
      <c r="B119" s="68"/>
      <c r="C119" s="61"/>
      <c r="D119" s="61"/>
      <c r="E119" s="115"/>
      <c r="F119" s="228"/>
      <c r="G119" s="228"/>
      <c r="H119" s="228" t="str">
        <f t="shared" si="1"/>
        <v/>
      </c>
    </row>
    <row r="120">
      <c r="A120" s="114"/>
      <c r="B120" s="68"/>
      <c r="C120" s="61"/>
      <c r="D120" s="61"/>
      <c r="E120" s="115"/>
      <c r="F120" s="228"/>
      <c r="G120" s="228"/>
      <c r="H120" s="228" t="str">
        <f t="shared" si="1"/>
        <v/>
      </c>
    </row>
    <row r="121">
      <c r="A121" s="114"/>
      <c r="B121" s="68"/>
      <c r="C121" s="61"/>
      <c r="D121" s="61"/>
      <c r="E121" s="115"/>
      <c r="F121" s="228"/>
      <c r="G121" s="228"/>
      <c r="H121" s="228" t="str">
        <f t="shared" si="1"/>
        <v/>
      </c>
    </row>
    <row r="122">
      <c r="A122" s="42"/>
      <c r="B122" s="61"/>
      <c r="C122" s="61"/>
      <c r="D122" s="61"/>
      <c r="E122" s="115"/>
      <c r="F122" s="228"/>
      <c r="G122" s="228"/>
      <c r="H122" s="228" t="str">
        <f t="shared" si="1"/>
        <v/>
      </c>
    </row>
    <row r="123">
      <c r="A123" s="114"/>
      <c r="B123" s="68"/>
      <c r="C123" s="61"/>
      <c r="D123" s="61"/>
      <c r="E123" s="115"/>
      <c r="F123" s="228"/>
      <c r="G123" s="228"/>
      <c r="H123" s="228" t="str">
        <f t="shared" si="1"/>
        <v/>
      </c>
    </row>
    <row r="124">
      <c r="A124" s="114"/>
      <c r="B124" s="68"/>
      <c r="C124" s="61"/>
      <c r="D124" s="61"/>
      <c r="E124" s="115"/>
      <c r="F124" s="228"/>
      <c r="G124" s="228"/>
      <c r="H124" s="228" t="str">
        <f t="shared" si="1"/>
        <v/>
      </c>
    </row>
    <row r="125">
      <c r="A125" s="114"/>
      <c r="B125" s="68"/>
      <c r="C125" s="61"/>
      <c r="D125" s="61"/>
      <c r="E125" s="115"/>
      <c r="F125" s="228"/>
      <c r="G125" s="228"/>
      <c r="H125" s="228" t="str">
        <f t="shared" si="1"/>
        <v/>
      </c>
    </row>
    <row r="126">
      <c r="A126" s="114"/>
      <c r="B126" s="68"/>
      <c r="C126" s="61"/>
      <c r="D126" s="61"/>
      <c r="E126" s="115"/>
      <c r="F126" s="228"/>
      <c r="G126" s="228"/>
      <c r="H126" s="228" t="str">
        <f t="shared" si="1"/>
        <v/>
      </c>
    </row>
    <row r="127">
      <c r="A127" s="114"/>
      <c r="B127" s="68"/>
      <c r="C127" s="61"/>
      <c r="D127" s="61"/>
      <c r="E127" s="115"/>
      <c r="F127" s="228"/>
      <c r="G127" s="228"/>
      <c r="H127" s="228" t="str">
        <f t="shared" si="1"/>
        <v/>
      </c>
    </row>
    <row r="128">
      <c r="A128" s="114"/>
      <c r="B128" s="68"/>
      <c r="C128" s="61"/>
      <c r="D128" s="61"/>
      <c r="E128" s="115"/>
      <c r="F128" s="228"/>
      <c r="G128" s="228"/>
      <c r="H128" s="228" t="str">
        <f t="shared" si="1"/>
        <v/>
      </c>
    </row>
    <row r="129">
      <c r="A129" s="114"/>
      <c r="B129" s="68"/>
      <c r="C129" s="61"/>
      <c r="D129" s="61"/>
      <c r="E129" s="115"/>
      <c r="F129" s="228"/>
      <c r="G129" s="228"/>
      <c r="H129" s="228" t="str">
        <f t="shared" si="1"/>
        <v/>
      </c>
    </row>
    <row r="130">
      <c r="A130" s="114"/>
      <c r="B130" s="68"/>
      <c r="C130" s="61"/>
      <c r="D130" s="61"/>
      <c r="E130" s="115"/>
      <c r="F130" s="228"/>
      <c r="G130" s="228"/>
      <c r="H130" s="228" t="str">
        <f t="shared" si="1"/>
        <v/>
      </c>
    </row>
    <row r="131">
      <c r="A131" s="42"/>
      <c r="B131" s="61"/>
      <c r="C131" s="61"/>
      <c r="D131" s="61"/>
      <c r="E131" s="115"/>
      <c r="F131" s="228"/>
      <c r="G131" s="228"/>
      <c r="H131" s="228" t="str">
        <f t="shared" si="1"/>
        <v/>
      </c>
    </row>
    <row r="132">
      <c r="A132" s="114"/>
      <c r="B132" s="68"/>
      <c r="C132" s="61"/>
      <c r="D132" s="61"/>
      <c r="E132" s="115"/>
      <c r="F132" s="228"/>
      <c r="G132" s="228"/>
      <c r="H132" s="228" t="str">
        <f t="shared" si="1"/>
        <v/>
      </c>
    </row>
    <row r="133">
      <c r="A133" s="114"/>
      <c r="B133" s="61"/>
      <c r="C133" s="61"/>
      <c r="D133" s="61"/>
      <c r="E133" s="115"/>
      <c r="F133" s="228"/>
      <c r="G133" s="228"/>
      <c r="H133" s="228" t="str">
        <f t="shared" si="1"/>
        <v/>
      </c>
    </row>
    <row r="134">
      <c r="A134" s="114"/>
      <c r="B134" s="61"/>
      <c r="C134" s="68"/>
      <c r="D134" s="68"/>
      <c r="E134" s="115"/>
      <c r="F134" s="228"/>
      <c r="G134" s="228"/>
      <c r="H134" s="228" t="str">
        <f t="shared" si="1"/>
        <v/>
      </c>
    </row>
    <row r="135">
      <c r="A135" s="114"/>
      <c r="B135" s="61"/>
      <c r="C135" s="68"/>
      <c r="D135" s="68"/>
      <c r="E135" s="115"/>
      <c r="F135" s="228"/>
      <c r="G135" s="228"/>
      <c r="H135" s="228" t="str">
        <f t="shared" si="1"/>
        <v/>
      </c>
    </row>
    <row r="136">
      <c r="A136" s="114"/>
      <c r="B136" s="61"/>
      <c r="C136" s="68"/>
      <c r="D136" s="68"/>
      <c r="E136" s="115"/>
      <c r="F136" s="228"/>
      <c r="G136" s="228"/>
      <c r="H136" s="228" t="str">
        <f t="shared" si="1"/>
        <v/>
      </c>
    </row>
    <row r="137">
      <c r="A137" s="42"/>
      <c r="B137" s="61"/>
      <c r="C137" s="61"/>
      <c r="D137" s="61"/>
      <c r="E137" s="115"/>
      <c r="F137" s="228"/>
      <c r="G137" s="228"/>
      <c r="H137" s="228" t="str">
        <f t="shared" si="1"/>
        <v/>
      </c>
    </row>
    <row r="138">
      <c r="A138" s="42"/>
      <c r="B138" s="61"/>
      <c r="C138" s="61"/>
      <c r="D138" s="61"/>
      <c r="E138" s="115"/>
      <c r="F138" s="228"/>
      <c r="G138" s="228"/>
      <c r="H138" s="228" t="str">
        <f t="shared" si="1"/>
        <v/>
      </c>
    </row>
    <row r="139">
      <c r="A139" s="114"/>
      <c r="B139" s="68"/>
      <c r="C139" s="61"/>
      <c r="D139" s="61"/>
      <c r="E139" s="115"/>
      <c r="F139" s="228"/>
      <c r="G139" s="228"/>
      <c r="H139" s="228" t="str">
        <f t="shared" si="1"/>
        <v/>
      </c>
    </row>
    <row r="140">
      <c r="A140" s="42"/>
      <c r="B140" s="61"/>
      <c r="C140" s="61"/>
      <c r="D140" s="61"/>
      <c r="E140" s="115"/>
      <c r="F140" s="228"/>
      <c r="G140" s="228"/>
      <c r="H140" s="228" t="str">
        <f t="shared" si="1"/>
        <v/>
      </c>
    </row>
    <row r="141">
      <c r="A141" s="114"/>
      <c r="B141" s="68"/>
      <c r="C141" s="61"/>
      <c r="D141" s="61"/>
      <c r="E141" s="115"/>
      <c r="F141" s="228"/>
      <c r="G141" s="228"/>
      <c r="H141" s="228" t="str">
        <f t="shared" si="1"/>
        <v/>
      </c>
    </row>
    <row r="142">
      <c r="A142" s="114"/>
      <c r="B142" s="68"/>
      <c r="C142" s="68"/>
      <c r="D142" s="68"/>
      <c r="E142" s="115"/>
      <c r="F142" s="228"/>
      <c r="G142" s="228"/>
      <c r="H142" s="228" t="str">
        <f t="shared" si="1"/>
        <v/>
      </c>
    </row>
    <row r="143">
      <c r="A143" s="114"/>
      <c r="B143" s="68"/>
      <c r="C143" s="61"/>
      <c r="D143" s="61"/>
      <c r="E143" s="115"/>
      <c r="F143" s="228"/>
      <c r="G143" s="228"/>
      <c r="H143" s="228" t="str">
        <f t="shared" si="1"/>
        <v/>
      </c>
    </row>
    <row r="144">
      <c r="A144" s="114"/>
      <c r="B144" s="68"/>
      <c r="C144" s="61"/>
      <c r="D144" s="61"/>
      <c r="E144" s="115"/>
      <c r="F144" s="228"/>
      <c r="G144" s="228"/>
      <c r="H144" s="228" t="str">
        <f t="shared" si="1"/>
        <v/>
      </c>
    </row>
    <row r="145">
      <c r="A145" s="114"/>
      <c r="B145" s="68"/>
      <c r="C145" s="61"/>
      <c r="D145" s="61"/>
      <c r="E145" s="115"/>
      <c r="F145" s="228"/>
      <c r="G145" s="228"/>
      <c r="H145" s="228" t="str">
        <f t="shared" si="1"/>
        <v/>
      </c>
    </row>
    <row r="146">
      <c r="A146" s="114"/>
      <c r="B146" s="68"/>
      <c r="C146" s="68"/>
      <c r="D146" s="68"/>
      <c r="E146" s="115"/>
      <c r="F146" s="228"/>
      <c r="G146" s="228"/>
      <c r="H146" s="228" t="str">
        <f t="shared" si="1"/>
        <v/>
      </c>
    </row>
    <row r="147">
      <c r="A147" s="114"/>
      <c r="B147" s="68"/>
      <c r="C147" s="61"/>
      <c r="D147" s="61"/>
      <c r="E147" s="115"/>
      <c r="F147" s="228"/>
      <c r="G147" s="228"/>
      <c r="H147" s="228" t="str">
        <f t="shared" si="1"/>
        <v/>
      </c>
    </row>
    <row r="148">
      <c r="A148" s="114"/>
      <c r="B148" s="68"/>
      <c r="C148" s="61"/>
      <c r="D148" s="61"/>
      <c r="E148" s="115"/>
      <c r="F148" s="228"/>
      <c r="G148" s="228"/>
      <c r="H148" s="228" t="str">
        <f t="shared" si="1"/>
        <v/>
      </c>
    </row>
    <row r="149">
      <c r="A149" s="114"/>
      <c r="B149" s="68"/>
      <c r="C149" s="61"/>
      <c r="D149" s="61"/>
      <c r="E149" s="115"/>
      <c r="F149" s="228"/>
      <c r="G149" s="228"/>
      <c r="H149" s="228" t="str">
        <f t="shared" si="1"/>
        <v/>
      </c>
    </row>
    <row r="150">
      <c r="A150" s="114"/>
      <c r="B150" s="68"/>
      <c r="C150" s="61"/>
      <c r="D150" s="61"/>
      <c r="E150" s="115"/>
      <c r="F150" s="228"/>
      <c r="G150" s="228"/>
      <c r="H150" s="228" t="str">
        <f t="shared" si="1"/>
        <v/>
      </c>
    </row>
    <row r="151">
      <c r="A151" s="114"/>
      <c r="B151" s="68"/>
      <c r="C151" s="61"/>
      <c r="D151" s="61"/>
      <c r="E151" s="115"/>
      <c r="F151" s="228"/>
      <c r="G151" s="228"/>
      <c r="H151" s="228" t="str">
        <f t="shared" si="1"/>
        <v/>
      </c>
    </row>
    <row r="152">
      <c r="A152" s="114"/>
      <c r="B152" s="68"/>
      <c r="C152" s="61"/>
      <c r="D152" s="61"/>
      <c r="E152" s="115"/>
      <c r="F152" s="228"/>
      <c r="G152" s="228"/>
      <c r="H152" s="228" t="str">
        <f t="shared" si="1"/>
        <v/>
      </c>
    </row>
    <row r="153">
      <c r="A153" s="114"/>
      <c r="B153" s="68"/>
      <c r="C153" s="61"/>
      <c r="D153" s="61"/>
      <c r="E153" s="115"/>
      <c r="F153" s="228"/>
      <c r="G153" s="228"/>
      <c r="H153" s="228" t="str">
        <f t="shared" si="1"/>
        <v/>
      </c>
    </row>
    <row r="154">
      <c r="A154" s="114"/>
      <c r="B154" s="61"/>
      <c r="C154" s="61"/>
      <c r="D154" s="61"/>
      <c r="E154" s="115"/>
      <c r="F154" s="228"/>
      <c r="G154" s="228"/>
      <c r="H154" s="228" t="str">
        <f t="shared" si="1"/>
        <v/>
      </c>
    </row>
    <row r="155">
      <c r="A155" s="42"/>
      <c r="B155" s="61"/>
      <c r="C155" s="61"/>
      <c r="D155" s="61"/>
      <c r="E155" s="115"/>
      <c r="F155" s="228"/>
      <c r="G155" s="228"/>
      <c r="H155" s="228" t="str">
        <f t="shared" si="1"/>
        <v/>
      </c>
    </row>
    <row r="156">
      <c r="A156" s="114"/>
      <c r="B156" s="68"/>
      <c r="C156" s="61"/>
      <c r="D156" s="61"/>
      <c r="E156" s="115"/>
      <c r="F156" s="228"/>
      <c r="G156" s="228"/>
      <c r="H156" s="228" t="str">
        <f t="shared" si="1"/>
        <v/>
      </c>
    </row>
    <row r="157">
      <c r="A157" s="114"/>
      <c r="B157" s="68"/>
      <c r="C157" s="61"/>
      <c r="D157" s="61"/>
      <c r="E157" s="115"/>
      <c r="F157" s="228"/>
      <c r="G157" s="228"/>
      <c r="H157" s="228" t="str">
        <f t="shared" si="1"/>
        <v/>
      </c>
    </row>
    <row r="158">
      <c r="A158" s="114"/>
      <c r="B158" s="68"/>
      <c r="C158" s="61"/>
      <c r="D158" s="61"/>
      <c r="E158" s="115"/>
      <c r="F158" s="228"/>
      <c r="G158" s="228"/>
      <c r="H158" s="228" t="str">
        <f t="shared" si="1"/>
        <v/>
      </c>
    </row>
    <row r="159">
      <c r="A159" s="114"/>
      <c r="B159" s="68"/>
      <c r="C159" s="61"/>
      <c r="D159" s="61"/>
      <c r="E159" s="115"/>
      <c r="F159" s="228"/>
      <c r="G159" s="228"/>
      <c r="H159" s="228" t="str">
        <f t="shared" si="1"/>
        <v/>
      </c>
    </row>
    <row r="160">
      <c r="A160" s="42"/>
      <c r="B160" s="61"/>
      <c r="C160" s="61"/>
      <c r="D160" s="61"/>
      <c r="E160" s="115"/>
      <c r="F160" s="228"/>
      <c r="G160" s="228"/>
      <c r="H160" s="228" t="str">
        <f t="shared" si="1"/>
        <v/>
      </c>
    </row>
    <row r="161">
      <c r="A161" s="42"/>
      <c r="B161" s="61"/>
      <c r="C161" s="61"/>
      <c r="D161" s="61"/>
      <c r="E161" s="115"/>
      <c r="F161" s="228"/>
      <c r="G161" s="228"/>
      <c r="H161" s="228" t="str">
        <f t="shared" si="1"/>
        <v/>
      </c>
    </row>
    <row r="162">
      <c r="A162" s="114"/>
      <c r="B162" s="68"/>
      <c r="C162" s="61"/>
      <c r="D162" s="61"/>
      <c r="E162" s="115"/>
      <c r="F162" s="228"/>
      <c r="G162" s="228"/>
      <c r="H162" s="228" t="str">
        <f t="shared" si="1"/>
        <v/>
      </c>
    </row>
    <row r="163">
      <c r="A163" s="114"/>
      <c r="B163" s="68"/>
      <c r="C163" s="61"/>
      <c r="D163" s="61"/>
      <c r="E163" s="115"/>
      <c r="F163" s="228"/>
      <c r="G163" s="228"/>
      <c r="H163" s="228" t="str">
        <f t="shared" si="1"/>
        <v/>
      </c>
    </row>
    <row r="164">
      <c r="A164" s="114"/>
      <c r="B164" s="68"/>
      <c r="C164" s="61"/>
      <c r="D164" s="61"/>
      <c r="E164" s="115"/>
      <c r="F164" s="228"/>
      <c r="G164" s="228"/>
      <c r="H164" s="228" t="str">
        <f t="shared" si="1"/>
        <v/>
      </c>
    </row>
    <row r="165">
      <c r="A165" s="114"/>
      <c r="B165" s="68"/>
      <c r="C165" s="61"/>
      <c r="D165" s="61"/>
      <c r="E165" s="115"/>
      <c r="F165" s="228"/>
      <c r="G165" s="228"/>
      <c r="H165" s="228" t="str">
        <f t="shared" si="1"/>
        <v/>
      </c>
    </row>
    <row r="166">
      <c r="A166" s="114"/>
      <c r="B166" s="68"/>
      <c r="C166" s="61"/>
      <c r="D166" s="61"/>
      <c r="E166" s="115"/>
      <c r="F166" s="228"/>
      <c r="G166" s="228"/>
      <c r="H166" s="228" t="str">
        <f t="shared" si="1"/>
        <v/>
      </c>
    </row>
    <row r="167">
      <c r="A167" s="114"/>
      <c r="B167" s="68"/>
      <c r="C167" s="61"/>
      <c r="D167" s="61"/>
      <c r="E167" s="115"/>
      <c r="F167" s="228"/>
      <c r="G167" s="228"/>
      <c r="H167" s="228" t="str">
        <f t="shared" si="1"/>
        <v/>
      </c>
    </row>
    <row r="168">
      <c r="A168" s="114"/>
      <c r="B168" s="68"/>
      <c r="C168" s="61"/>
      <c r="D168" s="61"/>
      <c r="E168" s="115"/>
      <c r="F168" s="228"/>
      <c r="G168" s="228"/>
      <c r="H168" s="228" t="str">
        <f t="shared" si="1"/>
        <v/>
      </c>
    </row>
    <row r="169">
      <c r="A169" s="114"/>
      <c r="B169" s="68"/>
      <c r="C169" s="61"/>
      <c r="D169" s="61"/>
      <c r="E169" s="115"/>
      <c r="F169" s="228"/>
      <c r="G169" s="228"/>
      <c r="H169" s="228" t="str">
        <f t="shared" si="1"/>
        <v/>
      </c>
    </row>
    <row r="170">
      <c r="A170" s="114"/>
      <c r="B170" s="68"/>
      <c r="C170" s="61"/>
      <c r="D170" s="61"/>
      <c r="E170" s="115"/>
      <c r="F170" s="228"/>
      <c r="G170" s="228"/>
      <c r="H170" s="228" t="str">
        <f t="shared" si="1"/>
        <v/>
      </c>
    </row>
    <row r="171">
      <c r="A171" s="114"/>
      <c r="B171" s="68"/>
      <c r="C171" s="61"/>
      <c r="D171" s="61"/>
      <c r="E171" s="115"/>
      <c r="F171" s="228"/>
      <c r="G171" s="228"/>
      <c r="H171" s="228" t="str">
        <f t="shared" si="1"/>
        <v/>
      </c>
    </row>
    <row r="172">
      <c r="A172" s="114"/>
      <c r="B172" s="68"/>
      <c r="C172" s="61"/>
      <c r="D172" s="61"/>
      <c r="E172" s="115"/>
      <c r="F172" s="228"/>
      <c r="G172" s="228"/>
      <c r="H172" s="228" t="str">
        <f t="shared" si="1"/>
        <v/>
      </c>
    </row>
    <row r="173">
      <c r="A173" s="114"/>
      <c r="B173" s="68"/>
      <c r="C173" s="61"/>
      <c r="D173" s="61"/>
      <c r="E173" s="115"/>
      <c r="F173" s="228"/>
      <c r="G173" s="228"/>
      <c r="H173" s="228" t="str">
        <f t="shared" si="1"/>
        <v/>
      </c>
    </row>
    <row r="174">
      <c r="A174" s="42"/>
      <c r="B174" s="61"/>
      <c r="C174" s="61"/>
      <c r="D174" s="61"/>
      <c r="E174" s="115"/>
      <c r="F174" s="228"/>
      <c r="G174" s="228"/>
      <c r="H174" s="228" t="str">
        <f t="shared" si="1"/>
        <v/>
      </c>
    </row>
    <row r="175">
      <c r="A175" s="114"/>
      <c r="B175" s="68"/>
      <c r="C175" s="61"/>
      <c r="D175" s="61"/>
      <c r="E175" s="115"/>
      <c r="F175" s="228"/>
      <c r="G175" s="228"/>
      <c r="H175" s="228" t="str">
        <f t="shared" si="1"/>
        <v/>
      </c>
    </row>
    <row r="176">
      <c r="A176" s="114"/>
      <c r="B176" s="68"/>
      <c r="C176" s="61"/>
      <c r="D176" s="61"/>
      <c r="E176" s="115"/>
      <c r="F176" s="228"/>
      <c r="G176" s="228"/>
      <c r="H176" s="228" t="str">
        <f t="shared" si="1"/>
        <v/>
      </c>
    </row>
    <row r="177">
      <c r="A177" s="114"/>
      <c r="B177" s="68"/>
      <c r="C177" s="61"/>
      <c r="D177" s="61"/>
      <c r="E177" s="115"/>
      <c r="F177" s="228"/>
      <c r="G177" s="228"/>
      <c r="H177" s="228" t="str">
        <f t="shared" si="1"/>
        <v/>
      </c>
    </row>
    <row r="178">
      <c r="A178" s="114"/>
      <c r="B178" s="68"/>
      <c r="C178" s="61"/>
      <c r="D178" s="61"/>
      <c r="E178" s="115"/>
      <c r="F178" s="228"/>
      <c r="G178" s="228"/>
      <c r="H178" s="228" t="str">
        <f t="shared" si="1"/>
        <v/>
      </c>
    </row>
    <row r="179">
      <c r="A179" s="114"/>
      <c r="B179" s="68"/>
      <c r="C179" s="61"/>
      <c r="D179" s="61"/>
      <c r="E179" s="115"/>
      <c r="F179" s="228"/>
      <c r="G179" s="228"/>
      <c r="H179" s="228" t="str">
        <f t="shared" si="1"/>
        <v/>
      </c>
    </row>
    <row r="180">
      <c r="A180" s="114"/>
      <c r="B180" s="68"/>
      <c r="C180" s="61"/>
      <c r="D180" s="61"/>
      <c r="E180" s="115"/>
      <c r="F180" s="228"/>
      <c r="G180" s="228"/>
      <c r="H180" s="228" t="str">
        <f t="shared" si="1"/>
        <v/>
      </c>
    </row>
    <row r="181">
      <c r="A181" s="114"/>
      <c r="B181" s="68"/>
      <c r="C181" s="61"/>
      <c r="D181" s="61"/>
      <c r="E181" s="115"/>
      <c r="F181" s="228"/>
      <c r="G181" s="228"/>
      <c r="H181" s="228" t="str">
        <f t="shared" si="1"/>
        <v/>
      </c>
    </row>
    <row r="182">
      <c r="A182" s="114"/>
      <c r="B182" s="68"/>
      <c r="C182" s="61"/>
      <c r="D182" s="61"/>
      <c r="E182" s="115"/>
      <c r="F182" s="228"/>
      <c r="G182" s="228"/>
      <c r="H182" s="228" t="str">
        <f t="shared" si="1"/>
        <v/>
      </c>
    </row>
    <row r="183">
      <c r="A183" s="114"/>
      <c r="B183" s="68"/>
      <c r="C183" s="61"/>
      <c r="D183" s="61"/>
      <c r="E183" s="115"/>
      <c r="F183" s="228"/>
      <c r="G183" s="228"/>
      <c r="H183" s="228" t="str">
        <f t="shared" si="1"/>
        <v/>
      </c>
    </row>
    <row r="184">
      <c r="A184" s="42"/>
      <c r="B184" s="61"/>
      <c r="C184" s="61"/>
      <c r="D184" s="61"/>
      <c r="E184" s="115"/>
      <c r="F184" s="228"/>
      <c r="G184" s="228"/>
      <c r="H184" s="228" t="str">
        <f t="shared" si="1"/>
        <v/>
      </c>
    </row>
    <row r="185">
      <c r="A185" s="114"/>
      <c r="B185" s="68"/>
      <c r="C185" s="61"/>
      <c r="D185" s="61"/>
      <c r="E185" s="115"/>
      <c r="F185" s="228"/>
      <c r="G185" s="228"/>
      <c r="H185" s="228" t="str">
        <f t="shared" si="1"/>
        <v/>
      </c>
    </row>
    <row r="186">
      <c r="A186" s="114"/>
      <c r="B186" s="68"/>
      <c r="C186" s="61"/>
      <c r="D186" s="61"/>
      <c r="E186" s="115"/>
      <c r="F186" s="228"/>
      <c r="G186" s="228"/>
      <c r="H186" s="228" t="str">
        <f t="shared" si="1"/>
        <v/>
      </c>
    </row>
    <row r="187">
      <c r="A187" s="114"/>
      <c r="B187" s="68"/>
      <c r="C187" s="61"/>
      <c r="D187" s="61"/>
      <c r="E187" s="115"/>
      <c r="F187" s="228"/>
      <c r="G187" s="228"/>
      <c r="H187" s="228" t="str">
        <f t="shared" si="1"/>
        <v/>
      </c>
    </row>
    <row r="188">
      <c r="A188" s="114"/>
      <c r="B188" s="68"/>
      <c r="C188" s="61"/>
      <c r="D188" s="61"/>
      <c r="E188" s="115"/>
      <c r="F188" s="228"/>
      <c r="G188" s="228"/>
      <c r="H188" s="228" t="str">
        <f t="shared" si="1"/>
        <v/>
      </c>
    </row>
    <row r="189">
      <c r="A189" s="114"/>
      <c r="B189" s="68"/>
      <c r="C189" s="61"/>
      <c r="D189" s="61"/>
      <c r="E189" s="115"/>
      <c r="F189" s="228"/>
      <c r="G189" s="228"/>
      <c r="H189" s="228" t="str">
        <f t="shared" si="1"/>
        <v/>
      </c>
    </row>
    <row r="190">
      <c r="A190" s="114"/>
      <c r="B190" s="68"/>
      <c r="C190" s="61"/>
      <c r="D190" s="61"/>
      <c r="E190" s="115"/>
      <c r="F190" s="228"/>
      <c r="G190" s="228"/>
      <c r="H190" s="228" t="str">
        <f t="shared" si="1"/>
        <v/>
      </c>
    </row>
    <row r="191">
      <c r="A191" s="42"/>
      <c r="B191" s="61"/>
      <c r="C191" s="61"/>
      <c r="D191" s="61"/>
      <c r="E191" s="115"/>
      <c r="F191" s="228"/>
      <c r="G191" s="228"/>
      <c r="H191" s="228" t="str">
        <f t="shared" si="1"/>
        <v/>
      </c>
    </row>
    <row r="192">
      <c r="A192" s="114"/>
      <c r="B192" s="68"/>
      <c r="C192" s="61"/>
      <c r="D192" s="61"/>
      <c r="E192" s="115"/>
      <c r="F192" s="228"/>
      <c r="G192" s="228"/>
      <c r="H192" s="228" t="str">
        <f t="shared" si="1"/>
        <v/>
      </c>
    </row>
    <row r="193">
      <c r="A193" s="114"/>
      <c r="B193" s="68"/>
      <c r="C193" s="61"/>
      <c r="D193" s="61"/>
      <c r="E193" s="115"/>
      <c r="F193" s="228"/>
      <c r="G193" s="228"/>
      <c r="H193" s="228" t="str">
        <f t="shared" si="1"/>
        <v/>
      </c>
    </row>
    <row r="194">
      <c r="A194" s="114"/>
      <c r="B194" s="68"/>
      <c r="C194" s="61"/>
      <c r="D194" s="61"/>
      <c r="E194" s="115"/>
      <c r="F194" s="228"/>
      <c r="G194" s="228"/>
      <c r="H194" s="228" t="str">
        <f t="shared" si="1"/>
        <v/>
      </c>
    </row>
    <row r="195">
      <c r="A195" s="114"/>
      <c r="B195" s="68"/>
      <c r="C195" s="61"/>
      <c r="D195" s="61"/>
      <c r="E195" s="115"/>
      <c r="F195" s="228"/>
      <c r="G195" s="228"/>
      <c r="H195" s="228" t="str">
        <f t="shared" si="1"/>
        <v/>
      </c>
    </row>
    <row r="196">
      <c r="A196" s="114"/>
      <c r="B196" s="68"/>
      <c r="C196" s="61"/>
      <c r="D196" s="61"/>
      <c r="E196" s="115"/>
      <c r="F196" s="228"/>
      <c r="G196" s="228"/>
      <c r="H196" s="228" t="str">
        <f t="shared" si="1"/>
        <v/>
      </c>
    </row>
    <row r="197">
      <c r="A197" s="114"/>
      <c r="B197" s="68"/>
      <c r="C197" s="61"/>
      <c r="D197" s="61"/>
      <c r="E197" s="115"/>
      <c r="F197" s="228"/>
      <c r="G197" s="228"/>
      <c r="H197" s="228" t="str">
        <f t="shared" si="1"/>
        <v/>
      </c>
    </row>
    <row r="198">
      <c r="A198" s="114"/>
      <c r="B198" s="68"/>
      <c r="C198" s="61"/>
      <c r="D198" s="61"/>
      <c r="E198" s="115"/>
      <c r="F198" s="228"/>
      <c r="G198" s="228"/>
      <c r="H198" s="228" t="str">
        <f t="shared" si="1"/>
        <v/>
      </c>
    </row>
    <row r="199">
      <c r="A199" s="114"/>
      <c r="B199" s="68"/>
      <c r="C199" s="61"/>
      <c r="D199" s="61"/>
      <c r="E199" s="115"/>
      <c r="F199" s="228"/>
      <c r="G199" s="228"/>
      <c r="H199" s="228" t="str">
        <f t="shared" si="1"/>
        <v/>
      </c>
    </row>
    <row r="200">
      <c r="A200" s="42"/>
      <c r="B200" s="61"/>
      <c r="C200" s="61"/>
      <c r="D200" s="61"/>
      <c r="E200" s="115"/>
      <c r="F200" s="228"/>
      <c r="G200" s="228"/>
      <c r="H200" s="228" t="str">
        <f t="shared" si="1"/>
        <v/>
      </c>
    </row>
    <row r="201">
      <c r="A201" s="114"/>
      <c r="B201" s="61"/>
      <c r="C201" s="61"/>
      <c r="D201" s="61"/>
      <c r="E201" s="115"/>
      <c r="F201" s="228"/>
      <c r="G201" s="228"/>
      <c r="H201" s="228" t="str">
        <f t="shared" si="1"/>
        <v/>
      </c>
    </row>
    <row r="202">
      <c r="A202" s="114"/>
      <c r="B202" s="68"/>
      <c r="C202" s="61"/>
      <c r="D202" s="61"/>
      <c r="E202" s="115"/>
      <c r="F202" s="228"/>
      <c r="G202" s="228"/>
      <c r="H202" s="228" t="str">
        <f t="shared" si="1"/>
        <v/>
      </c>
    </row>
    <row r="203">
      <c r="A203" s="114"/>
      <c r="B203" s="68"/>
      <c r="C203" s="61"/>
      <c r="D203" s="61"/>
      <c r="E203" s="115"/>
      <c r="F203" s="228"/>
      <c r="G203" s="228"/>
      <c r="H203" s="228" t="str">
        <f t="shared" si="1"/>
        <v/>
      </c>
    </row>
    <row r="204">
      <c r="A204" s="114"/>
      <c r="B204" s="68"/>
      <c r="C204" s="61"/>
      <c r="D204" s="61"/>
      <c r="E204" s="115"/>
      <c r="F204" s="228"/>
      <c r="G204" s="228"/>
      <c r="H204" s="228" t="str">
        <f t="shared" si="1"/>
        <v/>
      </c>
    </row>
    <row r="205">
      <c r="A205" s="114"/>
      <c r="B205" s="68"/>
      <c r="C205" s="61"/>
      <c r="D205" s="61"/>
      <c r="E205" s="115"/>
      <c r="F205" s="228"/>
      <c r="G205" s="228"/>
      <c r="H205" s="228" t="str">
        <f t="shared" si="1"/>
        <v/>
      </c>
    </row>
    <row r="206">
      <c r="A206" s="114"/>
      <c r="B206" s="68"/>
      <c r="C206" s="61"/>
      <c r="D206" s="61"/>
      <c r="E206" s="115"/>
      <c r="F206" s="228"/>
      <c r="G206" s="228"/>
      <c r="H206" s="228" t="str">
        <f t="shared" si="1"/>
        <v/>
      </c>
    </row>
    <row r="207">
      <c r="A207" s="114"/>
      <c r="B207" s="68"/>
      <c r="C207" s="61"/>
      <c r="D207" s="61"/>
      <c r="E207" s="115"/>
      <c r="F207" s="228"/>
      <c r="G207" s="228"/>
      <c r="H207" s="228" t="str">
        <f t="shared" si="1"/>
        <v/>
      </c>
    </row>
    <row r="208">
      <c r="A208" s="114"/>
      <c r="B208" s="68"/>
      <c r="C208" s="61"/>
      <c r="D208" s="61"/>
      <c r="E208" s="115"/>
      <c r="F208" s="228"/>
      <c r="G208" s="228"/>
      <c r="H208" s="228" t="str">
        <f t="shared" si="1"/>
        <v/>
      </c>
    </row>
    <row r="209">
      <c r="A209" s="114"/>
      <c r="B209" s="68"/>
      <c r="C209" s="61"/>
      <c r="D209" s="61"/>
      <c r="E209" s="115"/>
      <c r="F209" s="228"/>
      <c r="G209" s="228"/>
      <c r="H209" s="228" t="str">
        <f t="shared" si="1"/>
        <v/>
      </c>
    </row>
    <row r="210">
      <c r="A210" s="114"/>
      <c r="B210" s="68"/>
      <c r="C210" s="61"/>
      <c r="D210" s="61"/>
      <c r="E210" s="115"/>
      <c r="F210" s="228"/>
      <c r="G210" s="228"/>
      <c r="H210" s="228" t="str">
        <f t="shared" si="1"/>
        <v/>
      </c>
    </row>
    <row r="211">
      <c r="A211" s="114"/>
      <c r="B211" s="68"/>
      <c r="C211" s="61"/>
      <c r="D211" s="61"/>
      <c r="E211" s="115"/>
      <c r="F211" s="228"/>
      <c r="G211" s="228"/>
      <c r="H211" s="228" t="str">
        <f t="shared" si="1"/>
        <v/>
      </c>
    </row>
    <row r="212">
      <c r="A212" s="114"/>
      <c r="B212" s="68"/>
      <c r="C212" s="61"/>
      <c r="D212" s="61"/>
      <c r="E212" s="115"/>
      <c r="F212" s="228"/>
      <c r="G212" s="228"/>
      <c r="H212" s="228" t="str">
        <f t="shared" si="1"/>
        <v/>
      </c>
    </row>
    <row r="213">
      <c r="A213" s="114"/>
      <c r="B213" s="68"/>
      <c r="C213" s="61"/>
      <c r="D213" s="61"/>
      <c r="E213" s="115"/>
      <c r="F213" s="228"/>
      <c r="G213" s="228"/>
      <c r="H213" s="228" t="str">
        <f t="shared" si="1"/>
        <v/>
      </c>
    </row>
    <row r="214">
      <c r="A214" s="114"/>
      <c r="B214" s="68"/>
      <c r="C214" s="61"/>
      <c r="D214" s="61"/>
      <c r="E214" s="115"/>
      <c r="F214" s="228"/>
      <c r="G214" s="228"/>
      <c r="H214" s="228" t="str">
        <f t="shared" si="1"/>
        <v/>
      </c>
    </row>
    <row r="215">
      <c r="A215" s="42"/>
      <c r="B215" s="61"/>
      <c r="C215" s="61"/>
      <c r="D215" s="61"/>
      <c r="E215" s="115"/>
      <c r="F215" s="228"/>
      <c r="G215" s="228"/>
      <c r="H215" s="228" t="str">
        <f t="shared" si="1"/>
        <v/>
      </c>
    </row>
    <row r="216">
      <c r="A216" s="114"/>
      <c r="B216" s="68"/>
      <c r="C216" s="61"/>
      <c r="D216" s="61"/>
      <c r="E216" s="115"/>
      <c r="F216" s="228"/>
      <c r="G216" s="228"/>
      <c r="H216" s="228" t="str">
        <f t="shared" si="1"/>
        <v/>
      </c>
    </row>
    <row r="217">
      <c r="A217" s="114"/>
      <c r="B217" s="61"/>
      <c r="C217" s="68"/>
      <c r="D217" s="68"/>
      <c r="E217" s="115"/>
      <c r="F217" s="228"/>
      <c r="G217" s="228"/>
      <c r="H217" s="228" t="str">
        <f t="shared" si="1"/>
        <v/>
      </c>
    </row>
    <row r="218">
      <c r="A218" s="114"/>
      <c r="B218" s="61"/>
      <c r="C218" s="68"/>
      <c r="D218" s="68"/>
      <c r="E218" s="115"/>
      <c r="F218" s="228"/>
      <c r="G218" s="228"/>
      <c r="H218" s="228" t="str">
        <f t="shared" si="1"/>
        <v/>
      </c>
    </row>
    <row r="219">
      <c r="A219" s="42"/>
      <c r="B219" s="61"/>
      <c r="C219" s="61"/>
      <c r="D219" s="61"/>
      <c r="E219" s="115"/>
      <c r="F219" s="228"/>
      <c r="G219" s="228"/>
      <c r="H219" s="228" t="str">
        <f t="shared" si="1"/>
        <v/>
      </c>
    </row>
    <row r="220">
      <c r="A220" s="114"/>
      <c r="B220" s="68"/>
      <c r="C220" s="61"/>
      <c r="D220" s="61"/>
      <c r="E220" s="115"/>
      <c r="F220" s="228"/>
      <c r="G220" s="228"/>
      <c r="H220" s="228" t="str">
        <f t="shared" si="1"/>
        <v/>
      </c>
    </row>
    <row r="221">
      <c r="A221" s="114"/>
      <c r="B221" s="68"/>
      <c r="C221" s="61"/>
      <c r="D221" s="61"/>
      <c r="E221" s="115"/>
      <c r="F221" s="228"/>
      <c r="G221" s="228"/>
      <c r="H221" s="228" t="str">
        <f t="shared" si="1"/>
        <v/>
      </c>
    </row>
    <row r="222">
      <c r="A222" s="114"/>
      <c r="B222" s="61"/>
      <c r="C222" s="61"/>
      <c r="D222" s="61"/>
      <c r="E222" s="115"/>
      <c r="F222" s="228"/>
      <c r="G222" s="228"/>
      <c r="H222" s="228" t="str">
        <f t="shared" si="1"/>
        <v/>
      </c>
    </row>
    <row r="223">
      <c r="A223" s="114"/>
      <c r="B223" s="68"/>
      <c r="C223" s="61"/>
      <c r="D223" s="61"/>
      <c r="E223" s="115"/>
      <c r="F223" s="228"/>
      <c r="G223" s="228"/>
      <c r="H223" s="228" t="str">
        <f t="shared" si="1"/>
        <v/>
      </c>
    </row>
    <row r="224">
      <c r="A224" s="114"/>
      <c r="B224" s="68"/>
      <c r="C224" s="61"/>
      <c r="D224" s="61"/>
      <c r="E224" s="115"/>
      <c r="F224" s="228"/>
      <c r="G224" s="228"/>
      <c r="H224" s="228" t="str">
        <f t="shared" si="1"/>
        <v/>
      </c>
    </row>
    <row r="225">
      <c r="A225" s="114"/>
      <c r="B225" s="68"/>
      <c r="C225" s="61"/>
      <c r="D225" s="61"/>
      <c r="E225" s="115"/>
      <c r="F225" s="228"/>
      <c r="G225" s="228"/>
      <c r="H225" s="228" t="str">
        <f t="shared" si="1"/>
        <v/>
      </c>
    </row>
    <row r="226">
      <c r="A226" s="114"/>
      <c r="B226" s="68"/>
      <c r="C226" s="61"/>
      <c r="D226" s="61"/>
      <c r="E226" s="115"/>
      <c r="F226" s="228"/>
      <c r="G226" s="228"/>
      <c r="H226" s="228" t="str">
        <f t="shared" si="1"/>
        <v/>
      </c>
    </row>
    <row r="227">
      <c r="A227" s="114"/>
      <c r="B227" s="68"/>
      <c r="C227" s="61"/>
      <c r="D227" s="61"/>
      <c r="E227" s="115"/>
      <c r="F227" s="228"/>
      <c r="G227" s="228"/>
      <c r="H227" s="228" t="str">
        <f t="shared" si="1"/>
        <v/>
      </c>
    </row>
    <row r="228">
      <c r="A228" s="114"/>
      <c r="B228" s="68"/>
      <c r="C228" s="61"/>
      <c r="D228" s="61"/>
      <c r="E228" s="115"/>
      <c r="F228" s="228"/>
      <c r="G228" s="228"/>
      <c r="H228" s="228" t="str">
        <f t="shared" si="1"/>
        <v/>
      </c>
    </row>
    <row r="229">
      <c r="A229" s="114"/>
      <c r="B229" s="68"/>
      <c r="C229" s="61"/>
      <c r="D229" s="61"/>
      <c r="E229" s="115"/>
      <c r="F229" s="228"/>
      <c r="G229" s="228"/>
      <c r="H229" s="228" t="str">
        <f t="shared" si="1"/>
        <v/>
      </c>
    </row>
    <row r="230">
      <c r="A230" s="114"/>
      <c r="B230" s="68"/>
      <c r="C230" s="61"/>
      <c r="D230" s="61"/>
      <c r="E230" s="115"/>
      <c r="F230" s="228"/>
      <c r="G230" s="228"/>
      <c r="H230" s="228" t="str">
        <f t="shared" si="1"/>
        <v/>
      </c>
    </row>
    <row r="231">
      <c r="A231" s="114"/>
      <c r="B231" s="68"/>
      <c r="C231" s="61"/>
      <c r="D231" s="61"/>
      <c r="E231" s="115"/>
      <c r="F231" s="228"/>
      <c r="G231" s="228"/>
      <c r="H231" s="228" t="str">
        <f t="shared" si="1"/>
        <v/>
      </c>
    </row>
    <row r="232">
      <c r="A232" s="114"/>
      <c r="B232" s="61"/>
      <c r="C232" s="61"/>
      <c r="D232" s="61"/>
      <c r="E232" s="115"/>
      <c r="F232" s="228"/>
      <c r="G232" s="228"/>
      <c r="H232" s="228" t="str">
        <f t="shared" si="1"/>
        <v/>
      </c>
    </row>
    <row r="233">
      <c r="A233" s="114"/>
      <c r="B233" s="68"/>
      <c r="C233" s="61"/>
      <c r="D233" s="61"/>
      <c r="E233" s="115"/>
      <c r="F233" s="228"/>
      <c r="G233" s="228"/>
      <c r="H233" s="228" t="str">
        <f t="shared" si="1"/>
        <v/>
      </c>
    </row>
    <row r="234">
      <c r="A234" s="114"/>
      <c r="B234" s="68"/>
      <c r="C234" s="61"/>
      <c r="D234" s="61"/>
      <c r="E234" s="115"/>
      <c r="F234" s="228"/>
      <c r="G234" s="228"/>
      <c r="H234" s="228" t="str">
        <f t="shared" si="1"/>
        <v/>
      </c>
    </row>
    <row r="235">
      <c r="A235" s="114"/>
      <c r="B235" s="68"/>
      <c r="C235" s="61"/>
      <c r="D235" s="61"/>
      <c r="E235" s="115"/>
      <c r="F235" s="228"/>
      <c r="G235" s="228"/>
      <c r="H235" s="228" t="str">
        <f t="shared" si="1"/>
        <v/>
      </c>
    </row>
    <row r="236">
      <c r="A236" s="114"/>
      <c r="B236" s="68"/>
      <c r="C236" s="61"/>
      <c r="D236" s="61"/>
      <c r="E236" s="115"/>
      <c r="F236" s="228"/>
      <c r="G236" s="228"/>
      <c r="H236" s="228" t="str">
        <f t="shared" si="1"/>
        <v/>
      </c>
    </row>
    <row r="237">
      <c r="A237" s="114"/>
      <c r="B237" s="68"/>
      <c r="C237" s="61"/>
      <c r="D237" s="61"/>
      <c r="E237" s="115"/>
      <c r="F237" s="228"/>
      <c r="G237" s="228"/>
      <c r="H237" s="228" t="str">
        <f t="shared" si="1"/>
        <v/>
      </c>
    </row>
    <row r="238">
      <c r="A238" s="114"/>
      <c r="B238" s="68"/>
      <c r="C238" s="61"/>
      <c r="D238" s="61"/>
      <c r="E238" s="115"/>
      <c r="F238" s="228"/>
      <c r="G238" s="228"/>
      <c r="H238" s="228" t="str">
        <f t="shared" si="1"/>
        <v/>
      </c>
    </row>
    <row r="239">
      <c r="A239" s="114"/>
      <c r="B239" s="68"/>
      <c r="C239" s="61"/>
      <c r="D239" s="61"/>
      <c r="E239" s="115"/>
      <c r="F239" s="228"/>
      <c r="G239" s="228"/>
      <c r="H239" s="228" t="str">
        <f t="shared" si="1"/>
        <v/>
      </c>
    </row>
    <row r="240">
      <c r="A240" s="114"/>
      <c r="B240" s="68"/>
      <c r="C240" s="61"/>
      <c r="D240" s="61"/>
      <c r="E240" s="115"/>
      <c r="F240" s="228"/>
      <c r="G240" s="228"/>
      <c r="H240" s="228" t="str">
        <f t="shared" si="1"/>
        <v/>
      </c>
    </row>
    <row r="241">
      <c r="A241" s="114"/>
      <c r="B241" s="68"/>
      <c r="C241" s="61"/>
      <c r="D241" s="61"/>
      <c r="E241" s="115"/>
      <c r="F241" s="228"/>
      <c r="G241" s="228"/>
      <c r="H241" s="228" t="str">
        <f t="shared" si="1"/>
        <v/>
      </c>
    </row>
    <row r="242">
      <c r="A242" s="114"/>
      <c r="B242" s="68"/>
      <c r="C242" s="61"/>
      <c r="D242" s="61"/>
      <c r="E242" s="115"/>
      <c r="F242" s="228"/>
      <c r="G242" s="228"/>
      <c r="H242" s="228" t="str">
        <f t="shared" si="1"/>
        <v/>
      </c>
    </row>
    <row r="243">
      <c r="A243" s="114"/>
      <c r="B243" s="68"/>
      <c r="C243" s="61"/>
      <c r="D243" s="61"/>
      <c r="E243" s="115"/>
      <c r="F243" s="228"/>
      <c r="G243" s="228"/>
      <c r="H243" s="228" t="str">
        <f t="shared" si="1"/>
        <v/>
      </c>
    </row>
    <row r="244">
      <c r="A244" s="114"/>
      <c r="B244" s="68"/>
      <c r="C244" s="61"/>
      <c r="D244" s="61"/>
      <c r="E244" s="115"/>
      <c r="F244" s="228"/>
      <c r="G244" s="228"/>
      <c r="H244" s="228" t="str">
        <f t="shared" si="1"/>
        <v/>
      </c>
    </row>
    <row r="245">
      <c r="A245" s="114"/>
      <c r="B245" s="68"/>
      <c r="C245" s="61"/>
      <c r="D245" s="61"/>
      <c r="E245" s="115"/>
      <c r="F245" s="228"/>
      <c r="G245" s="228"/>
      <c r="H245" s="228" t="str">
        <f t="shared" si="1"/>
        <v/>
      </c>
    </row>
    <row r="246">
      <c r="A246" s="114"/>
      <c r="B246" s="68"/>
      <c r="C246" s="61"/>
      <c r="D246" s="61"/>
      <c r="E246" s="115"/>
      <c r="F246" s="228"/>
      <c r="G246" s="228"/>
      <c r="H246" s="228" t="str">
        <f t="shared" si="1"/>
        <v/>
      </c>
    </row>
    <row r="247">
      <c r="A247" s="114"/>
      <c r="B247" s="68"/>
      <c r="C247" s="61"/>
      <c r="D247" s="61"/>
      <c r="E247" s="115"/>
      <c r="F247" s="228"/>
      <c r="G247" s="228"/>
      <c r="H247" s="228" t="str">
        <f t="shared" si="1"/>
        <v/>
      </c>
    </row>
    <row r="248">
      <c r="A248" s="114"/>
      <c r="B248" s="68"/>
      <c r="C248" s="61"/>
      <c r="D248" s="61"/>
      <c r="E248" s="115"/>
      <c r="F248" s="228"/>
      <c r="G248" s="228"/>
      <c r="H248" s="228" t="str">
        <f t="shared" si="1"/>
        <v/>
      </c>
    </row>
    <row r="249">
      <c r="A249" s="114"/>
      <c r="B249" s="68"/>
      <c r="C249" s="61"/>
      <c r="D249" s="61"/>
      <c r="E249" s="115"/>
      <c r="F249" s="228"/>
      <c r="G249" s="228"/>
      <c r="H249" s="228" t="str">
        <f t="shared" si="1"/>
        <v/>
      </c>
    </row>
    <row r="250">
      <c r="A250" s="114"/>
      <c r="B250" s="68"/>
      <c r="C250" s="61"/>
      <c r="D250" s="61"/>
      <c r="E250" s="115"/>
      <c r="F250" s="228"/>
      <c r="G250" s="228"/>
      <c r="H250" s="228" t="str">
        <f t="shared" si="1"/>
        <v/>
      </c>
    </row>
    <row r="251">
      <c r="A251" s="114"/>
      <c r="B251" s="68"/>
      <c r="C251" s="61"/>
      <c r="D251" s="61"/>
      <c r="E251" s="115"/>
      <c r="F251" s="228"/>
      <c r="G251" s="228"/>
      <c r="H251" s="228" t="str">
        <f t="shared" si="1"/>
        <v/>
      </c>
    </row>
    <row r="252">
      <c r="A252" s="42"/>
      <c r="B252" s="61"/>
      <c r="C252" s="61"/>
      <c r="D252" s="61"/>
      <c r="E252" s="115"/>
      <c r="F252" s="228"/>
      <c r="G252" s="228"/>
      <c r="H252" s="228" t="str">
        <f t="shared" si="1"/>
        <v/>
      </c>
    </row>
    <row r="253">
      <c r="A253" s="114"/>
      <c r="B253" s="68"/>
      <c r="C253" s="61"/>
      <c r="D253" s="61"/>
      <c r="E253" s="115"/>
      <c r="F253" s="228"/>
      <c r="G253" s="228"/>
      <c r="H253" s="228" t="str">
        <f t="shared" si="1"/>
        <v/>
      </c>
    </row>
    <row r="254">
      <c r="A254" s="114"/>
      <c r="B254" s="68"/>
      <c r="C254" s="61"/>
      <c r="D254" s="61"/>
      <c r="E254" s="115"/>
      <c r="F254" s="228"/>
      <c r="G254" s="228"/>
      <c r="H254" s="228" t="str">
        <f t="shared" si="1"/>
        <v/>
      </c>
    </row>
    <row r="255">
      <c r="A255" s="114"/>
      <c r="B255" s="68"/>
      <c r="C255" s="61"/>
      <c r="D255" s="61"/>
      <c r="E255" s="115"/>
      <c r="F255" s="228"/>
      <c r="G255" s="228"/>
      <c r="H255" s="228" t="str">
        <f t="shared" si="1"/>
        <v/>
      </c>
    </row>
    <row r="256">
      <c r="A256" s="114"/>
      <c r="B256" s="68"/>
      <c r="C256" s="68"/>
      <c r="D256" s="68"/>
      <c r="E256" s="115"/>
      <c r="F256" s="228"/>
      <c r="G256" s="228"/>
      <c r="H256" s="228" t="str">
        <f t="shared" si="1"/>
        <v/>
      </c>
    </row>
    <row r="257">
      <c r="A257" s="114"/>
      <c r="B257" s="61"/>
      <c r="C257" s="61"/>
      <c r="D257" s="61"/>
      <c r="E257" s="115"/>
      <c r="F257" s="228"/>
      <c r="G257" s="228"/>
      <c r="H257" s="228" t="str">
        <f t="shared" si="1"/>
        <v/>
      </c>
    </row>
    <row r="258">
      <c r="A258" s="114"/>
      <c r="B258" s="68"/>
      <c r="C258" s="61"/>
      <c r="D258" s="61"/>
      <c r="E258" s="115"/>
      <c r="F258" s="228"/>
      <c r="G258" s="228"/>
      <c r="H258" s="228" t="str">
        <f t="shared" si="1"/>
        <v/>
      </c>
    </row>
    <row r="259">
      <c r="A259" s="114"/>
      <c r="B259" s="68"/>
      <c r="C259" s="61"/>
      <c r="D259" s="61"/>
      <c r="E259" s="115"/>
      <c r="F259" s="228"/>
      <c r="G259" s="228"/>
      <c r="H259" s="228" t="str">
        <f t="shared" si="1"/>
        <v/>
      </c>
    </row>
    <row r="260">
      <c r="A260" s="114"/>
      <c r="B260" s="68"/>
      <c r="C260" s="61"/>
      <c r="D260" s="61"/>
      <c r="E260" s="115"/>
      <c r="F260" s="228"/>
      <c r="G260" s="228"/>
      <c r="H260" s="228" t="str">
        <f t="shared" si="1"/>
        <v/>
      </c>
    </row>
    <row r="261">
      <c r="A261" s="114"/>
      <c r="B261" s="68"/>
      <c r="C261" s="61"/>
      <c r="D261" s="61"/>
      <c r="E261" s="115"/>
      <c r="F261" s="228"/>
      <c r="G261" s="228"/>
      <c r="H261" s="228" t="str">
        <f t="shared" si="1"/>
        <v/>
      </c>
    </row>
    <row r="262">
      <c r="A262" s="42"/>
      <c r="B262" s="61"/>
      <c r="C262" s="61"/>
      <c r="D262" s="61"/>
      <c r="E262" s="115"/>
      <c r="F262" s="228"/>
      <c r="G262" s="228"/>
      <c r="H262" s="228" t="str">
        <f t="shared" si="1"/>
        <v/>
      </c>
    </row>
    <row r="263">
      <c r="A263" s="114"/>
      <c r="B263" s="68"/>
      <c r="C263" s="61"/>
      <c r="D263" s="61"/>
      <c r="E263" s="115"/>
      <c r="F263" s="228"/>
      <c r="G263" s="228"/>
      <c r="H263" s="228" t="str">
        <f t="shared" si="1"/>
        <v/>
      </c>
    </row>
    <row r="264">
      <c r="A264" s="114"/>
      <c r="B264" s="68"/>
      <c r="C264" s="61"/>
      <c r="D264" s="61"/>
      <c r="E264" s="115"/>
      <c r="F264" s="228"/>
      <c r="G264" s="228"/>
      <c r="H264" s="228" t="str">
        <f t="shared" si="1"/>
        <v/>
      </c>
    </row>
    <row r="265">
      <c r="A265" s="114"/>
      <c r="B265" s="68"/>
      <c r="C265" s="61"/>
      <c r="D265" s="61"/>
      <c r="E265" s="115"/>
      <c r="F265" s="228"/>
      <c r="G265" s="228"/>
      <c r="H265" s="228" t="str">
        <f t="shared" si="1"/>
        <v/>
      </c>
    </row>
    <row r="266">
      <c r="A266" s="114"/>
      <c r="B266" s="68"/>
      <c r="C266" s="61"/>
      <c r="D266" s="61"/>
      <c r="E266" s="115"/>
      <c r="F266" s="228"/>
      <c r="G266" s="228"/>
      <c r="H266" s="228" t="str">
        <f t="shared" si="1"/>
        <v/>
      </c>
    </row>
    <row r="267">
      <c r="A267" s="114"/>
      <c r="B267" s="68"/>
      <c r="C267" s="61"/>
      <c r="D267" s="61"/>
      <c r="E267" s="115"/>
      <c r="F267" s="228"/>
      <c r="G267" s="228"/>
      <c r="H267" s="228" t="str">
        <f t="shared" si="1"/>
        <v/>
      </c>
    </row>
    <row r="268">
      <c r="A268" s="114"/>
      <c r="B268" s="68"/>
      <c r="C268" s="61"/>
      <c r="D268" s="61"/>
      <c r="E268" s="115"/>
      <c r="F268" s="228"/>
      <c r="G268" s="228"/>
      <c r="H268" s="228" t="str">
        <f t="shared" si="1"/>
        <v/>
      </c>
    </row>
    <row r="269">
      <c r="A269" s="114"/>
      <c r="B269" s="68"/>
      <c r="C269" s="61"/>
      <c r="D269" s="61"/>
      <c r="E269" s="115"/>
      <c r="F269" s="228"/>
      <c r="G269" s="228"/>
      <c r="H269" s="228" t="str">
        <f t="shared" si="1"/>
        <v/>
      </c>
    </row>
    <row r="270">
      <c r="A270" s="114"/>
      <c r="B270" s="68"/>
      <c r="C270" s="61"/>
      <c r="D270" s="61"/>
      <c r="E270" s="115"/>
      <c r="F270" s="228"/>
      <c r="G270" s="228"/>
      <c r="H270" s="228" t="str">
        <f t="shared" si="1"/>
        <v/>
      </c>
    </row>
    <row r="271">
      <c r="A271" s="114"/>
      <c r="B271" s="68"/>
      <c r="C271" s="61"/>
      <c r="D271" s="61"/>
      <c r="E271" s="115"/>
      <c r="F271" s="228"/>
      <c r="G271" s="228"/>
      <c r="H271" s="228" t="str">
        <f t="shared" si="1"/>
        <v/>
      </c>
    </row>
    <row r="272">
      <c r="A272" s="114"/>
      <c r="B272" s="68"/>
      <c r="C272" s="61"/>
      <c r="D272" s="61"/>
      <c r="E272" s="115"/>
      <c r="F272" s="228"/>
      <c r="G272" s="228"/>
      <c r="H272" s="228" t="str">
        <f t="shared" si="1"/>
        <v/>
      </c>
    </row>
    <row r="273">
      <c r="A273" s="114"/>
      <c r="B273" s="68"/>
      <c r="C273" s="61"/>
      <c r="D273" s="61"/>
      <c r="E273" s="115"/>
      <c r="F273" s="228"/>
      <c r="G273" s="228"/>
      <c r="H273" s="228" t="str">
        <f t="shared" si="1"/>
        <v/>
      </c>
    </row>
    <row r="274">
      <c r="A274" s="114"/>
      <c r="B274" s="68"/>
      <c r="C274" s="61"/>
      <c r="D274" s="61"/>
      <c r="E274" s="115"/>
      <c r="F274" s="228"/>
      <c r="G274" s="228"/>
      <c r="H274" s="228" t="str">
        <f t="shared" si="1"/>
        <v/>
      </c>
    </row>
    <row r="275">
      <c r="A275" s="114"/>
      <c r="B275" s="68"/>
      <c r="C275" s="61"/>
      <c r="D275" s="61"/>
      <c r="E275" s="115"/>
      <c r="F275" s="228"/>
      <c r="G275" s="228"/>
      <c r="H275" s="228" t="str">
        <f t="shared" si="1"/>
        <v/>
      </c>
    </row>
    <row r="276">
      <c r="A276" s="114"/>
      <c r="B276" s="68"/>
      <c r="C276" s="61"/>
      <c r="D276" s="61"/>
      <c r="E276" s="115"/>
      <c r="F276" s="228"/>
      <c r="G276" s="228"/>
      <c r="H276" s="228" t="str">
        <f t="shared" si="1"/>
        <v/>
      </c>
    </row>
    <row r="277">
      <c r="A277" s="114"/>
      <c r="B277" s="68"/>
      <c r="C277" s="61"/>
      <c r="D277" s="61"/>
      <c r="E277" s="115"/>
      <c r="F277" s="228"/>
      <c r="G277" s="228"/>
      <c r="H277" s="228" t="str">
        <f t="shared" si="1"/>
        <v/>
      </c>
    </row>
    <row r="278">
      <c r="A278" s="114"/>
      <c r="B278" s="68"/>
      <c r="C278" s="61"/>
      <c r="D278" s="61"/>
      <c r="E278" s="115"/>
      <c r="F278" s="228"/>
      <c r="G278" s="228"/>
      <c r="H278" s="228" t="str">
        <f t="shared" si="1"/>
        <v/>
      </c>
    </row>
    <row r="279">
      <c r="A279" s="42"/>
      <c r="B279" s="61"/>
      <c r="C279" s="61"/>
      <c r="D279" s="61"/>
      <c r="E279" s="115"/>
      <c r="F279" s="228"/>
      <c r="G279" s="228"/>
      <c r="H279" s="228" t="str">
        <f t="shared" si="1"/>
        <v/>
      </c>
    </row>
    <row r="280">
      <c r="A280" s="114"/>
      <c r="B280" s="68"/>
      <c r="C280" s="61"/>
      <c r="D280" s="61"/>
      <c r="E280" s="115"/>
      <c r="F280" s="228"/>
      <c r="G280" s="228"/>
      <c r="H280" s="228" t="str">
        <f t="shared" si="1"/>
        <v/>
      </c>
    </row>
    <row r="281">
      <c r="A281" s="114"/>
      <c r="B281" s="68"/>
      <c r="C281" s="61"/>
      <c r="D281" s="61"/>
      <c r="E281" s="115"/>
      <c r="F281" s="228"/>
      <c r="G281" s="228"/>
      <c r="H281" s="228" t="str">
        <f t="shared" si="1"/>
        <v/>
      </c>
    </row>
    <row r="282">
      <c r="A282" s="114"/>
      <c r="B282" s="68"/>
      <c r="C282" s="61"/>
      <c r="D282" s="61"/>
      <c r="E282" s="115"/>
      <c r="F282" s="228"/>
      <c r="G282" s="228"/>
      <c r="H282" s="228" t="str">
        <f t="shared" si="1"/>
        <v/>
      </c>
    </row>
    <row r="283">
      <c r="A283" s="114"/>
      <c r="B283" s="61"/>
      <c r="C283" s="61"/>
      <c r="D283" s="61"/>
      <c r="E283" s="115"/>
      <c r="F283" s="228"/>
      <c r="G283" s="228"/>
      <c r="H283" s="228" t="str">
        <f t="shared" si="1"/>
        <v/>
      </c>
    </row>
    <row r="284">
      <c r="A284" s="42"/>
      <c r="B284" s="61"/>
      <c r="C284" s="61"/>
      <c r="D284" s="61"/>
      <c r="E284" s="115"/>
      <c r="F284" s="228"/>
      <c r="G284" s="228"/>
      <c r="H284" s="228" t="str">
        <f t="shared" si="1"/>
        <v/>
      </c>
    </row>
    <row r="285">
      <c r="A285" s="114"/>
      <c r="B285" s="68"/>
      <c r="C285" s="61"/>
      <c r="D285" s="61"/>
      <c r="E285" s="115"/>
      <c r="F285" s="228"/>
      <c r="G285" s="228"/>
      <c r="H285" s="228" t="str">
        <f t="shared" si="1"/>
        <v/>
      </c>
    </row>
    <row r="286">
      <c r="A286" s="114"/>
      <c r="B286" s="68"/>
      <c r="C286" s="61"/>
      <c r="D286" s="61"/>
      <c r="E286" s="115"/>
      <c r="F286" s="228"/>
      <c r="G286" s="228"/>
      <c r="H286" s="228" t="str">
        <f t="shared" si="1"/>
        <v/>
      </c>
    </row>
    <row r="287">
      <c r="A287" s="114"/>
      <c r="B287" s="68"/>
      <c r="C287" s="61"/>
      <c r="D287" s="61"/>
      <c r="E287" s="115"/>
      <c r="F287" s="228"/>
      <c r="G287" s="228"/>
      <c r="H287" s="228" t="str">
        <f t="shared" si="1"/>
        <v/>
      </c>
    </row>
    <row r="288">
      <c r="A288" s="114"/>
      <c r="B288" s="68"/>
      <c r="C288" s="61"/>
      <c r="D288" s="61"/>
      <c r="E288" s="115"/>
      <c r="F288" s="228"/>
      <c r="G288" s="228"/>
      <c r="H288" s="228" t="str">
        <f t="shared" si="1"/>
        <v/>
      </c>
    </row>
    <row r="289">
      <c r="A289" s="114"/>
      <c r="B289" s="68"/>
      <c r="C289" s="61"/>
      <c r="D289" s="61"/>
      <c r="E289" s="115"/>
      <c r="F289" s="228"/>
      <c r="G289" s="228"/>
      <c r="H289" s="228" t="str">
        <f t="shared" si="1"/>
        <v/>
      </c>
    </row>
    <row r="290">
      <c r="A290" s="114"/>
      <c r="B290" s="68"/>
      <c r="C290" s="61"/>
      <c r="D290" s="61"/>
      <c r="E290" s="115"/>
      <c r="F290" s="228"/>
      <c r="G290" s="228"/>
      <c r="H290" s="228" t="str">
        <f t="shared" si="1"/>
        <v/>
      </c>
    </row>
    <row r="291">
      <c r="A291" s="114"/>
      <c r="B291" s="68"/>
      <c r="C291" s="61"/>
      <c r="D291" s="61"/>
      <c r="E291" s="115"/>
      <c r="F291" s="228"/>
      <c r="G291" s="228"/>
      <c r="H291" s="228" t="str">
        <f t="shared" si="1"/>
        <v/>
      </c>
    </row>
    <row r="292">
      <c r="A292" s="114"/>
      <c r="B292" s="68"/>
      <c r="C292" s="61"/>
      <c r="D292" s="61"/>
      <c r="E292" s="115"/>
      <c r="F292" s="228"/>
      <c r="G292" s="228"/>
      <c r="H292" s="228" t="str">
        <f t="shared" si="1"/>
        <v/>
      </c>
    </row>
    <row r="293">
      <c r="A293" s="114"/>
      <c r="B293" s="68"/>
      <c r="C293" s="61"/>
      <c r="D293" s="61"/>
      <c r="E293" s="115"/>
      <c r="F293" s="228"/>
      <c r="G293" s="228"/>
      <c r="H293" s="228" t="str">
        <f t="shared" si="1"/>
        <v/>
      </c>
    </row>
    <row r="294">
      <c r="A294" s="114"/>
      <c r="B294" s="68"/>
      <c r="C294" s="61"/>
      <c r="D294" s="61"/>
      <c r="E294" s="115"/>
      <c r="F294" s="228"/>
      <c r="G294" s="228"/>
      <c r="H294" s="228" t="str">
        <f t="shared" si="1"/>
        <v/>
      </c>
    </row>
    <row r="295">
      <c r="A295" s="114"/>
      <c r="B295" s="68"/>
      <c r="C295" s="61"/>
      <c r="D295" s="61"/>
      <c r="E295" s="115"/>
      <c r="F295" s="228"/>
      <c r="G295" s="228"/>
      <c r="H295" s="228" t="str">
        <f t="shared" si="1"/>
        <v/>
      </c>
    </row>
    <row r="296">
      <c r="A296" s="114"/>
      <c r="B296" s="68"/>
      <c r="C296" s="61"/>
      <c r="D296" s="61"/>
      <c r="E296" s="115"/>
      <c r="F296" s="228"/>
      <c r="G296" s="228"/>
      <c r="H296" s="228" t="str">
        <f t="shared" si="1"/>
        <v/>
      </c>
    </row>
    <row r="297">
      <c r="A297" s="114"/>
      <c r="B297" s="68"/>
      <c r="C297" s="61"/>
      <c r="D297" s="61"/>
      <c r="E297" s="115"/>
      <c r="F297" s="228"/>
      <c r="G297" s="228"/>
      <c r="H297" s="228" t="str">
        <f t="shared" si="1"/>
        <v/>
      </c>
    </row>
    <row r="298">
      <c r="A298" s="114"/>
      <c r="B298" s="68"/>
      <c r="C298" s="61"/>
      <c r="D298" s="61"/>
      <c r="E298" s="115"/>
      <c r="F298" s="228"/>
      <c r="G298" s="228"/>
      <c r="H298" s="228" t="str">
        <f t="shared" si="1"/>
        <v/>
      </c>
    </row>
    <row r="299">
      <c r="A299" s="114"/>
      <c r="B299" s="68"/>
      <c r="C299" s="61"/>
      <c r="D299" s="61"/>
      <c r="E299" s="115"/>
      <c r="F299" s="228"/>
      <c r="G299" s="228"/>
      <c r="H299" s="228" t="str">
        <f t="shared" si="1"/>
        <v/>
      </c>
    </row>
    <row r="300">
      <c r="A300" s="114"/>
      <c r="B300" s="68"/>
      <c r="C300" s="61"/>
      <c r="D300" s="61"/>
      <c r="E300" s="115"/>
      <c r="F300" s="228"/>
      <c r="G300" s="228"/>
      <c r="H300" s="228" t="str">
        <f t="shared" si="1"/>
        <v/>
      </c>
    </row>
    <row r="301">
      <c r="A301" s="114"/>
      <c r="B301" s="68"/>
      <c r="C301" s="61"/>
      <c r="D301" s="61"/>
      <c r="E301" s="115"/>
      <c r="F301" s="228"/>
      <c r="G301" s="228"/>
      <c r="H301" s="228" t="str">
        <f t="shared" si="1"/>
        <v/>
      </c>
    </row>
    <row r="302">
      <c r="A302" s="114"/>
      <c r="B302" s="68"/>
      <c r="C302" s="61"/>
      <c r="D302" s="61"/>
      <c r="E302" s="115"/>
      <c r="F302" s="228"/>
      <c r="G302" s="228"/>
      <c r="H302" s="228" t="str">
        <f t="shared" si="1"/>
        <v/>
      </c>
    </row>
    <row r="303">
      <c r="A303" s="114"/>
      <c r="B303" s="68"/>
      <c r="C303" s="61"/>
      <c r="D303" s="61"/>
      <c r="E303" s="115"/>
      <c r="F303" s="228"/>
      <c r="G303" s="228"/>
      <c r="H303" s="228" t="str">
        <f t="shared" si="1"/>
        <v/>
      </c>
    </row>
    <row r="304">
      <c r="A304" s="114"/>
      <c r="B304" s="68"/>
      <c r="C304" s="61"/>
      <c r="D304" s="61"/>
      <c r="E304" s="115"/>
      <c r="F304" s="228"/>
      <c r="G304" s="228"/>
      <c r="H304" s="228" t="str">
        <f t="shared" si="1"/>
        <v/>
      </c>
    </row>
    <row r="305">
      <c r="A305" s="114"/>
      <c r="B305" s="68"/>
      <c r="C305" s="61"/>
      <c r="D305" s="61"/>
      <c r="E305" s="115"/>
      <c r="F305" s="228"/>
      <c r="G305" s="228"/>
      <c r="H305" s="228" t="str">
        <f t="shared" si="1"/>
        <v/>
      </c>
    </row>
    <row r="306">
      <c r="A306" s="114"/>
      <c r="B306" s="68"/>
      <c r="C306" s="61"/>
      <c r="D306" s="61"/>
      <c r="E306" s="115"/>
      <c r="F306" s="228"/>
      <c r="G306" s="228"/>
      <c r="H306" s="228" t="str">
        <f t="shared" si="1"/>
        <v/>
      </c>
    </row>
    <row r="307">
      <c r="A307" s="42"/>
      <c r="B307" s="61"/>
      <c r="C307" s="61"/>
      <c r="D307" s="61"/>
      <c r="E307" s="115"/>
      <c r="F307" s="228"/>
      <c r="G307" s="228"/>
      <c r="H307" s="228" t="str">
        <f t="shared" si="1"/>
        <v/>
      </c>
    </row>
    <row r="308">
      <c r="A308" s="114"/>
      <c r="B308" s="68"/>
      <c r="C308" s="61"/>
      <c r="D308" s="61"/>
      <c r="E308" s="115"/>
      <c r="F308" s="228"/>
      <c r="G308" s="228"/>
      <c r="H308" s="228" t="str">
        <f t="shared" si="1"/>
        <v/>
      </c>
    </row>
    <row r="309">
      <c r="A309" s="114"/>
      <c r="B309" s="68"/>
      <c r="C309" s="61"/>
      <c r="D309" s="61"/>
      <c r="E309" s="115"/>
      <c r="F309" s="228"/>
      <c r="G309" s="228"/>
      <c r="H309" s="228" t="str">
        <f t="shared" si="1"/>
        <v/>
      </c>
    </row>
    <row r="310">
      <c r="A310" s="114"/>
      <c r="B310" s="68"/>
      <c r="C310" s="61"/>
      <c r="D310" s="61"/>
      <c r="E310" s="115"/>
      <c r="F310" s="228"/>
      <c r="G310" s="228"/>
      <c r="H310" s="228" t="str">
        <f t="shared" si="1"/>
        <v/>
      </c>
    </row>
    <row r="311">
      <c r="A311" s="114"/>
      <c r="B311" s="68"/>
      <c r="C311" s="61"/>
      <c r="D311" s="61"/>
      <c r="E311" s="115"/>
      <c r="F311" s="228"/>
      <c r="G311" s="228"/>
      <c r="H311" s="228" t="str">
        <f t="shared" si="1"/>
        <v/>
      </c>
    </row>
    <row r="312">
      <c r="A312" s="114"/>
      <c r="B312" s="68"/>
      <c r="C312" s="61"/>
      <c r="D312" s="61"/>
      <c r="E312" s="115"/>
      <c r="F312" s="228"/>
      <c r="G312" s="228"/>
      <c r="H312" s="228" t="str">
        <f t="shared" si="1"/>
        <v/>
      </c>
    </row>
    <row r="313">
      <c r="A313" s="114"/>
      <c r="B313" s="68"/>
      <c r="C313" s="61"/>
      <c r="D313" s="61"/>
      <c r="E313" s="115"/>
      <c r="F313" s="228"/>
      <c r="G313" s="228"/>
      <c r="H313" s="228" t="str">
        <f t="shared" si="1"/>
        <v/>
      </c>
    </row>
    <row r="314">
      <c r="A314" s="114"/>
      <c r="B314" s="68"/>
      <c r="C314" s="61"/>
      <c r="D314" s="61"/>
      <c r="E314" s="115"/>
      <c r="F314" s="228"/>
      <c r="G314" s="228"/>
      <c r="H314" s="228" t="str">
        <f t="shared" si="1"/>
        <v/>
      </c>
    </row>
    <row r="315">
      <c r="A315" s="114"/>
      <c r="B315" s="68"/>
      <c r="C315" s="61"/>
      <c r="D315" s="61"/>
      <c r="E315" s="115"/>
      <c r="F315" s="228"/>
      <c r="G315" s="228"/>
      <c r="H315" s="228" t="str">
        <f t="shared" si="1"/>
        <v/>
      </c>
    </row>
    <row r="316">
      <c r="A316" s="114"/>
      <c r="B316" s="68"/>
      <c r="C316" s="61"/>
      <c r="D316" s="61"/>
      <c r="E316" s="115"/>
      <c r="F316" s="228"/>
      <c r="G316" s="228"/>
      <c r="H316" s="228" t="str">
        <f t="shared" si="1"/>
        <v/>
      </c>
    </row>
    <row r="317">
      <c r="A317" s="114"/>
      <c r="B317" s="68"/>
      <c r="C317" s="61"/>
      <c r="D317" s="61"/>
      <c r="E317" s="115"/>
      <c r="F317" s="228"/>
      <c r="G317" s="228"/>
      <c r="H317" s="228" t="str">
        <f t="shared" si="1"/>
        <v/>
      </c>
    </row>
    <row r="318">
      <c r="A318" s="114"/>
      <c r="B318" s="68"/>
      <c r="C318" s="61"/>
      <c r="D318" s="61"/>
      <c r="E318" s="115"/>
      <c r="F318" s="228"/>
      <c r="G318" s="228"/>
      <c r="H318" s="228" t="str">
        <f t="shared" si="1"/>
        <v/>
      </c>
    </row>
    <row r="319">
      <c r="A319" s="42"/>
      <c r="B319" s="61"/>
      <c r="C319" s="61"/>
      <c r="D319" s="61"/>
      <c r="E319" s="115"/>
      <c r="F319" s="228"/>
      <c r="G319" s="228"/>
      <c r="H319" s="228" t="str">
        <f t="shared" si="1"/>
        <v/>
      </c>
    </row>
    <row r="320">
      <c r="A320" s="114"/>
      <c r="B320" s="68"/>
      <c r="C320" s="61"/>
      <c r="D320" s="61"/>
      <c r="E320" s="115"/>
      <c r="F320" s="228"/>
      <c r="G320" s="228"/>
      <c r="H320" s="228" t="str">
        <f t="shared" si="1"/>
        <v/>
      </c>
    </row>
    <row r="321">
      <c r="A321" s="114"/>
      <c r="B321" s="68"/>
      <c r="C321" s="61"/>
      <c r="D321" s="61"/>
      <c r="E321" s="115"/>
      <c r="F321" s="228"/>
      <c r="G321" s="228"/>
      <c r="H321" s="228" t="str">
        <f t="shared" si="1"/>
        <v/>
      </c>
    </row>
    <row r="322">
      <c r="A322" s="114"/>
      <c r="B322" s="68"/>
      <c r="C322" s="61"/>
      <c r="D322" s="61"/>
      <c r="E322" s="115"/>
      <c r="F322" s="228"/>
      <c r="G322" s="228"/>
      <c r="H322" s="228" t="str">
        <f t="shared" si="1"/>
        <v/>
      </c>
    </row>
    <row r="323">
      <c r="A323" s="114"/>
      <c r="B323" s="68"/>
      <c r="C323" s="61"/>
      <c r="D323" s="61"/>
      <c r="E323" s="115"/>
      <c r="F323" s="228"/>
      <c r="G323" s="228"/>
      <c r="H323" s="228" t="str">
        <f t="shared" si="1"/>
        <v/>
      </c>
    </row>
    <row r="324">
      <c r="A324" s="114"/>
      <c r="B324" s="68"/>
      <c r="C324" s="61"/>
      <c r="D324" s="61"/>
      <c r="E324" s="115"/>
      <c r="F324" s="228"/>
      <c r="G324" s="228"/>
      <c r="H324" s="228" t="str">
        <f t="shared" si="1"/>
        <v/>
      </c>
    </row>
    <row r="325">
      <c r="A325" s="114"/>
      <c r="B325" s="68"/>
      <c r="C325" s="61"/>
      <c r="D325" s="61"/>
      <c r="E325" s="115"/>
      <c r="F325" s="228"/>
      <c r="G325" s="228"/>
      <c r="H325" s="228" t="str">
        <f t="shared" si="1"/>
        <v/>
      </c>
    </row>
    <row r="326">
      <c r="A326" s="114"/>
      <c r="B326" s="68"/>
      <c r="C326" s="61"/>
      <c r="D326" s="61"/>
      <c r="E326" s="115"/>
      <c r="F326" s="228"/>
      <c r="G326" s="228"/>
      <c r="H326" s="228" t="str">
        <f t="shared" si="1"/>
        <v/>
      </c>
    </row>
    <row r="327">
      <c r="A327" s="114"/>
      <c r="B327" s="68"/>
      <c r="C327" s="61"/>
      <c r="D327" s="61"/>
      <c r="E327" s="115"/>
      <c r="F327" s="228"/>
      <c r="G327" s="228"/>
      <c r="H327" s="228" t="str">
        <f t="shared" si="1"/>
        <v/>
      </c>
    </row>
    <row r="328">
      <c r="A328" s="114"/>
      <c r="B328" s="68"/>
      <c r="C328" s="61"/>
      <c r="D328" s="61"/>
      <c r="E328" s="115"/>
      <c r="F328" s="228"/>
      <c r="G328" s="228"/>
      <c r="H328" s="228" t="str">
        <f t="shared" si="1"/>
        <v/>
      </c>
    </row>
    <row r="329">
      <c r="A329" s="114"/>
      <c r="B329" s="68"/>
      <c r="C329" s="61"/>
      <c r="D329" s="61"/>
      <c r="E329" s="115"/>
      <c r="F329" s="228"/>
      <c r="G329" s="228"/>
      <c r="H329" s="228" t="str">
        <f t="shared" si="1"/>
        <v/>
      </c>
    </row>
    <row r="330">
      <c r="A330" s="114"/>
      <c r="B330" s="68"/>
      <c r="C330" s="61"/>
      <c r="D330" s="61"/>
      <c r="E330" s="115"/>
      <c r="F330" s="228"/>
      <c r="G330" s="228"/>
      <c r="H330" s="228" t="str">
        <f t="shared" si="1"/>
        <v/>
      </c>
    </row>
    <row r="331">
      <c r="A331" s="114"/>
      <c r="B331" s="68"/>
      <c r="C331" s="61"/>
      <c r="D331" s="61"/>
      <c r="E331" s="115"/>
      <c r="F331" s="228"/>
      <c r="G331" s="228"/>
      <c r="H331" s="228" t="str">
        <f t="shared" si="1"/>
        <v/>
      </c>
    </row>
    <row r="332">
      <c r="A332" s="114"/>
      <c r="B332" s="61"/>
      <c r="C332" s="61"/>
      <c r="D332" s="61"/>
      <c r="E332" s="115"/>
      <c r="F332" s="228"/>
      <c r="G332" s="228"/>
      <c r="H332" s="228" t="str">
        <f t="shared" si="1"/>
        <v/>
      </c>
    </row>
    <row r="333">
      <c r="A333" s="42"/>
      <c r="B333" s="61"/>
      <c r="C333" s="61"/>
      <c r="D333" s="61"/>
      <c r="E333" s="115"/>
      <c r="F333" s="228"/>
      <c r="G333" s="228"/>
      <c r="H333" s="228" t="str">
        <f t="shared" si="1"/>
        <v/>
      </c>
    </row>
    <row r="334">
      <c r="A334" s="114"/>
      <c r="B334" s="68"/>
      <c r="C334" s="61"/>
      <c r="D334" s="61"/>
      <c r="E334" s="115"/>
      <c r="F334" s="228"/>
      <c r="G334" s="228"/>
      <c r="H334" s="228" t="str">
        <f t="shared" si="1"/>
        <v/>
      </c>
    </row>
    <row r="335">
      <c r="A335" s="114"/>
      <c r="B335" s="68"/>
      <c r="C335" s="61"/>
      <c r="D335" s="61"/>
      <c r="E335" s="115"/>
      <c r="F335" s="228"/>
      <c r="G335" s="228"/>
      <c r="H335" s="228" t="str">
        <f t="shared" si="1"/>
        <v/>
      </c>
    </row>
    <row r="336">
      <c r="A336" s="114"/>
      <c r="B336" s="68"/>
      <c r="C336" s="61"/>
      <c r="D336" s="61"/>
      <c r="E336" s="115"/>
      <c r="F336" s="228"/>
      <c r="G336" s="228"/>
      <c r="H336" s="228" t="str">
        <f t="shared" si="1"/>
        <v/>
      </c>
    </row>
    <row r="337">
      <c r="A337" s="114"/>
      <c r="B337" s="68"/>
      <c r="C337" s="61"/>
      <c r="D337" s="61"/>
      <c r="E337" s="115"/>
      <c r="F337" s="228"/>
      <c r="G337" s="228"/>
      <c r="H337" s="228" t="str">
        <f t="shared" si="1"/>
        <v/>
      </c>
    </row>
    <row r="338">
      <c r="A338" s="114"/>
      <c r="B338" s="68"/>
      <c r="C338" s="61"/>
      <c r="D338" s="61"/>
      <c r="E338" s="115"/>
      <c r="F338" s="228"/>
      <c r="G338" s="228"/>
      <c r="H338" s="228" t="str">
        <f t="shared" si="1"/>
        <v/>
      </c>
    </row>
    <row r="339">
      <c r="A339" s="114"/>
      <c r="B339" s="68"/>
      <c r="C339" s="61"/>
      <c r="D339" s="61"/>
      <c r="E339" s="115"/>
      <c r="F339" s="228"/>
      <c r="G339" s="228"/>
      <c r="H339" s="228" t="str">
        <f t="shared" si="1"/>
        <v/>
      </c>
    </row>
    <row r="340">
      <c r="A340" s="114"/>
      <c r="B340" s="68"/>
      <c r="C340" s="61"/>
      <c r="D340" s="61"/>
      <c r="E340" s="115"/>
      <c r="F340" s="228"/>
      <c r="G340" s="228"/>
      <c r="H340" s="228" t="str">
        <f t="shared" si="1"/>
        <v/>
      </c>
    </row>
    <row r="341">
      <c r="A341" s="114"/>
      <c r="B341" s="68"/>
      <c r="C341" s="61"/>
      <c r="D341" s="61"/>
      <c r="E341" s="115"/>
      <c r="F341" s="228"/>
      <c r="G341" s="228"/>
      <c r="H341" s="228" t="str">
        <f t="shared" si="1"/>
        <v/>
      </c>
    </row>
    <row r="342">
      <c r="A342" s="114"/>
      <c r="B342" s="68"/>
      <c r="C342" s="61"/>
      <c r="D342" s="61"/>
      <c r="E342" s="115"/>
      <c r="F342" s="228"/>
      <c r="G342" s="228"/>
      <c r="H342" s="228" t="str">
        <f t="shared" si="1"/>
        <v/>
      </c>
    </row>
    <row r="343">
      <c r="A343" s="114"/>
      <c r="B343" s="68"/>
      <c r="C343" s="61"/>
      <c r="D343" s="61"/>
      <c r="E343" s="115"/>
      <c r="F343" s="228"/>
      <c r="G343" s="228"/>
      <c r="H343" s="228" t="str">
        <f t="shared" si="1"/>
        <v/>
      </c>
    </row>
    <row r="344">
      <c r="A344" s="114"/>
      <c r="B344" s="68"/>
      <c r="C344" s="61"/>
      <c r="D344" s="61"/>
      <c r="E344" s="115"/>
      <c r="F344" s="228"/>
      <c r="G344" s="228"/>
      <c r="H344" s="228" t="str">
        <f t="shared" si="1"/>
        <v/>
      </c>
    </row>
    <row r="345">
      <c r="A345" s="114"/>
      <c r="B345" s="68"/>
      <c r="C345" s="61"/>
      <c r="D345" s="61"/>
      <c r="E345" s="115"/>
      <c r="F345" s="228"/>
      <c r="G345" s="228"/>
      <c r="H345" s="228" t="str">
        <f t="shared" si="1"/>
        <v/>
      </c>
    </row>
    <row r="346">
      <c r="A346" s="42"/>
      <c r="B346" s="61"/>
      <c r="C346" s="61"/>
      <c r="D346" s="61"/>
      <c r="E346" s="115"/>
      <c r="F346" s="228"/>
      <c r="G346" s="228"/>
      <c r="H346" s="228" t="str">
        <f t="shared" si="1"/>
        <v/>
      </c>
    </row>
    <row r="347">
      <c r="A347" s="114"/>
      <c r="B347" s="68"/>
      <c r="C347" s="61"/>
      <c r="D347" s="61"/>
      <c r="E347" s="115"/>
      <c r="F347" s="228"/>
      <c r="G347" s="228"/>
      <c r="H347" s="228" t="str">
        <f t="shared" si="1"/>
        <v/>
      </c>
    </row>
    <row r="348">
      <c r="A348" s="114"/>
      <c r="B348" s="68"/>
      <c r="C348" s="61"/>
      <c r="D348" s="61"/>
      <c r="E348" s="115"/>
      <c r="F348" s="228"/>
      <c r="G348" s="228"/>
      <c r="H348" s="228" t="str">
        <f t="shared" si="1"/>
        <v/>
      </c>
    </row>
    <row r="349">
      <c r="A349" s="114"/>
      <c r="B349" s="68"/>
      <c r="C349" s="61"/>
      <c r="D349" s="61"/>
      <c r="E349" s="115"/>
      <c r="F349" s="228"/>
      <c r="G349" s="228"/>
      <c r="H349" s="228" t="str">
        <f t="shared" si="1"/>
        <v/>
      </c>
    </row>
    <row r="350">
      <c r="A350" s="114"/>
      <c r="B350" s="68"/>
      <c r="C350" s="61"/>
      <c r="D350" s="61"/>
      <c r="E350" s="115"/>
      <c r="F350" s="228"/>
      <c r="G350" s="228"/>
      <c r="H350" s="228" t="str">
        <f t="shared" si="1"/>
        <v/>
      </c>
    </row>
    <row r="351">
      <c r="A351" s="114"/>
      <c r="B351" s="68"/>
      <c r="C351" s="61"/>
      <c r="D351" s="61"/>
      <c r="E351" s="115"/>
      <c r="F351" s="228"/>
      <c r="G351" s="228"/>
      <c r="H351" s="228" t="str">
        <f t="shared" si="1"/>
        <v/>
      </c>
    </row>
    <row r="352">
      <c r="A352" s="114"/>
      <c r="B352" s="68"/>
      <c r="C352" s="61"/>
      <c r="D352" s="61"/>
      <c r="E352" s="115"/>
      <c r="F352" s="228"/>
      <c r="G352" s="228"/>
      <c r="H352" s="228" t="str">
        <f t="shared" si="1"/>
        <v/>
      </c>
    </row>
    <row r="353">
      <c r="A353" s="114"/>
      <c r="B353" s="68"/>
      <c r="C353" s="61"/>
      <c r="D353" s="61"/>
      <c r="E353" s="115"/>
      <c r="F353" s="228"/>
      <c r="G353" s="228"/>
      <c r="H353" s="228" t="str">
        <f t="shared" si="1"/>
        <v/>
      </c>
    </row>
    <row r="354">
      <c r="A354" s="114"/>
      <c r="B354" s="68"/>
      <c r="C354" s="61"/>
      <c r="D354" s="61"/>
      <c r="E354" s="115"/>
      <c r="F354" s="228"/>
      <c r="G354" s="228"/>
      <c r="H354" s="228" t="str">
        <f t="shared" si="1"/>
        <v/>
      </c>
    </row>
    <row r="355">
      <c r="A355" s="114"/>
      <c r="B355" s="68"/>
      <c r="C355" s="61"/>
      <c r="D355" s="61"/>
      <c r="E355" s="115"/>
      <c r="F355" s="228"/>
      <c r="G355" s="228"/>
      <c r="H355" s="228" t="str">
        <f t="shared" si="1"/>
        <v/>
      </c>
    </row>
    <row r="356">
      <c r="A356" s="114"/>
      <c r="B356" s="68"/>
      <c r="C356" s="61"/>
      <c r="D356" s="61"/>
      <c r="E356" s="115"/>
      <c r="F356" s="228"/>
      <c r="G356" s="228"/>
      <c r="H356" s="228" t="str">
        <f t="shared" si="1"/>
        <v/>
      </c>
    </row>
    <row r="357">
      <c r="A357" s="114"/>
      <c r="B357" s="68"/>
      <c r="C357" s="61"/>
      <c r="D357" s="61"/>
      <c r="E357" s="115"/>
      <c r="F357" s="228"/>
      <c r="G357" s="228"/>
      <c r="H357" s="228" t="str">
        <f t="shared" si="1"/>
        <v/>
      </c>
    </row>
    <row r="358">
      <c r="A358" s="114"/>
      <c r="B358" s="68"/>
      <c r="C358" s="61"/>
      <c r="D358" s="61"/>
      <c r="E358" s="115"/>
      <c r="F358" s="228"/>
      <c r="G358" s="228"/>
      <c r="H358" s="228" t="str">
        <f t="shared" si="1"/>
        <v/>
      </c>
    </row>
    <row r="359">
      <c r="A359" s="114"/>
      <c r="B359" s="68"/>
      <c r="C359" s="61"/>
      <c r="D359" s="61"/>
      <c r="E359" s="115"/>
      <c r="F359" s="228"/>
      <c r="G359" s="228"/>
      <c r="H359" s="228" t="str">
        <f t="shared" si="1"/>
        <v/>
      </c>
    </row>
    <row r="360">
      <c r="A360" s="114"/>
      <c r="B360" s="68"/>
      <c r="C360" s="61"/>
      <c r="D360" s="61"/>
      <c r="E360" s="115"/>
      <c r="F360" s="228"/>
      <c r="G360" s="228"/>
      <c r="H360" s="228" t="str">
        <f t="shared" si="1"/>
        <v/>
      </c>
    </row>
    <row r="361">
      <c r="A361" s="114"/>
      <c r="B361" s="68"/>
      <c r="C361" s="61"/>
      <c r="D361" s="61"/>
      <c r="E361" s="115"/>
      <c r="F361" s="228"/>
      <c r="G361" s="228"/>
      <c r="H361" s="228" t="str">
        <f t="shared" si="1"/>
        <v/>
      </c>
    </row>
    <row r="362">
      <c r="A362" s="114"/>
      <c r="B362" s="68"/>
      <c r="C362" s="61"/>
      <c r="D362" s="61"/>
      <c r="E362" s="115"/>
      <c r="F362" s="228"/>
      <c r="G362" s="228"/>
      <c r="H362" s="228" t="str">
        <f t="shared" si="1"/>
        <v/>
      </c>
    </row>
    <row r="363">
      <c r="A363" s="114"/>
      <c r="B363" s="68"/>
      <c r="C363" s="61"/>
      <c r="D363" s="61"/>
      <c r="E363" s="115"/>
      <c r="F363" s="228"/>
      <c r="G363" s="228"/>
      <c r="H363" s="228" t="str">
        <f t="shared" si="1"/>
        <v/>
      </c>
    </row>
    <row r="364">
      <c r="A364" s="114"/>
      <c r="B364" s="68"/>
      <c r="C364" s="61"/>
      <c r="D364" s="61"/>
      <c r="E364" s="115"/>
      <c r="F364" s="228"/>
      <c r="G364" s="228"/>
      <c r="H364" s="228" t="str">
        <f t="shared" si="1"/>
        <v/>
      </c>
    </row>
    <row r="365">
      <c r="A365" s="114"/>
      <c r="B365" s="68"/>
      <c r="C365" s="61"/>
      <c r="D365" s="61"/>
      <c r="E365" s="115"/>
      <c r="F365" s="228"/>
      <c r="G365" s="228"/>
      <c r="H365" s="228" t="str">
        <f t="shared" si="1"/>
        <v/>
      </c>
    </row>
    <row r="366">
      <c r="A366" s="114"/>
      <c r="B366" s="68"/>
      <c r="C366" s="61"/>
      <c r="D366" s="61"/>
      <c r="E366" s="115"/>
      <c r="F366" s="228"/>
      <c r="G366" s="228"/>
      <c r="H366" s="228" t="str">
        <f t="shared" si="1"/>
        <v/>
      </c>
    </row>
    <row r="367">
      <c r="A367" s="114"/>
      <c r="B367" s="68"/>
      <c r="C367" s="61"/>
      <c r="D367" s="61"/>
      <c r="E367" s="115"/>
      <c r="F367" s="228"/>
      <c r="G367" s="228"/>
      <c r="H367" s="228" t="str">
        <f t="shared" si="1"/>
        <v/>
      </c>
    </row>
    <row r="368">
      <c r="A368" s="114"/>
      <c r="B368" s="68"/>
      <c r="C368" s="68"/>
      <c r="D368" s="68"/>
      <c r="E368" s="115"/>
      <c r="F368" s="228"/>
      <c r="G368" s="228"/>
      <c r="H368" s="228" t="str">
        <f t="shared" si="1"/>
        <v/>
      </c>
    </row>
    <row r="369">
      <c r="A369" s="42"/>
      <c r="B369" s="61"/>
      <c r="C369" s="61"/>
      <c r="D369" s="61"/>
      <c r="E369" s="115"/>
      <c r="F369" s="228"/>
      <c r="G369" s="228"/>
      <c r="H369" s="228" t="str">
        <f t="shared" si="1"/>
        <v/>
      </c>
    </row>
    <row r="370">
      <c r="A370" s="114"/>
      <c r="B370" s="61"/>
      <c r="C370" s="61"/>
      <c r="D370" s="61"/>
      <c r="E370" s="115"/>
      <c r="F370" s="228"/>
      <c r="G370" s="228"/>
      <c r="H370" s="228" t="str">
        <f t="shared" si="1"/>
        <v/>
      </c>
    </row>
    <row r="371">
      <c r="A371" s="114"/>
      <c r="B371" s="68"/>
      <c r="C371" s="61"/>
      <c r="D371" s="61"/>
      <c r="E371" s="115"/>
      <c r="F371" s="228"/>
      <c r="G371" s="228"/>
      <c r="H371" s="228" t="str">
        <f t="shared" si="1"/>
        <v/>
      </c>
    </row>
    <row r="372">
      <c r="A372" s="114"/>
      <c r="B372" s="68"/>
      <c r="C372" s="61"/>
      <c r="D372" s="61"/>
      <c r="E372" s="115"/>
      <c r="F372" s="228"/>
      <c r="G372" s="228"/>
      <c r="H372" s="228" t="str">
        <f t="shared" si="1"/>
        <v/>
      </c>
    </row>
    <row r="373">
      <c r="A373" s="114"/>
      <c r="B373" s="68"/>
      <c r="C373" s="61"/>
      <c r="D373" s="61"/>
      <c r="E373" s="115"/>
      <c r="F373" s="228"/>
      <c r="G373" s="228"/>
      <c r="H373" s="228" t="str">
        <f t="shared" si="1"/>
        <v/>
      </c>
    </row>
    <row r="374">
      <c r="A374" s="114"/>
      <c r="B374" s="68"/>
      <c r="C374" s="61"/>
      <c r="D374" s="61"/>
      <c r="E374" s="115"/>
      <c r="F374" s="228"/>
      <c r="G374" s="228"/>
      <c r="H374" s="228" t="str">
        <f t="shared" si="1"/>
        <v/>
      </c>
    </row>
    <row r="375">
      <c r="A375" s="114"/>
      <c r="B375" s="68"/>
      <c r="C375" s="61"/>
      <c r="D375" s="61"/>
      <c r="E375" s="115"/>
      <c r="F375" s="228"/>
      <c r="G375" s="228"/>
      <c r="H375" s="228" t="str">
        <f t="shared" si="1"/>
        <v/>
      </c>
    </row>
    <row r="376">
      <c r="A376" s="114"/>
      <c r="B376" s="68"/>
      <c r="C376" s="61"/>
      <c r="D376" s="61"/>
      <c r="E376" s="115"/>
      <c r="F376" s="228"/>
      <c r="G376" s="228"/>
      <c r="H376" s="228" t="str">
        <f t="shared" si="1"/>
        <v/>
      </c>
    </row>
    <row r="377">
      <c r="A377" s="114"/>
      <c r="B377" s="68"/>
      <c r="C377" s="61"/>
      <c r="D377" s="61"/>
      <c r="E377" s="115"/>
      <c r="F377" s="228"/>
      <c r="G377" s="228"/>
      <c r="H377" s="228" t="str">
        <f t="shared" si="1"/>
        <v/>
      </c>
    </row>
    <row r="378">
      <c r="A378" s="114"/>
      <c r="B378" s="68"/>
      <c r="C378" s="61"/>
      <c r="D378" s="61"/>
      <c r="E378" s="115"/>
      <c r="F378" s="228"/>
      <c r="G378" s="228"/>
      <c r="H378" s="228" t="str">
        <f t="shared" si="1"/>
        <v/>
      </c>
    </row>
    <row r="379">
      <c r="A379" s="114"/>
      <c r="B379" s="61"/>
      <c r="C379" s="61"/>
      <c r="D379" s="61"/>
      <c r="E379" s="115"/>
      <c r="F379" s="228"/>
      <c r="G379" s="228"/>
      <c r="H379" s="228" t="str">
        <f t="shared" si="1"/>
        <v/>
      </c>
    </row>
    <row r="380">
      <c r="A380" s="114"/>
      <c r="B380" s="61"/>
      <c r="C380" s="61"/>
      <c r="D380" s="61"/>
      <c r="E380" s="115"/>
      <c r="F380" s="228"/>
      <c r="G380" s="228"/>
      <c r="H380" s="228" t="str">
        <f t="shared" si="1"/>
        <v/>
      </c>
    </row>
    <row r="381">
      <c r="A381" s="42"/>
      <c r="B381" s="61"/>
      <c r="C381" s="61"/>
      <c r="D381" s="61"/>
      <c r="E381" s="115"/>
      <c r="F381" s="228"/>
      <c r="G381" s="228"/>
      <c r="H381" s="228" t="str">
        <f t="shared" si="1"/>
        <v/>
      </c>
    </row>
    <row r="382">
      <c r="A382" s="114"/>
      <c r="B382" s="68"/>
      <c r="C382" s="61"/>
      <c r="D382" s="61"/>
      <c r="E382" s="115"/>
      <c r="F382" s="228"/>
      <c r="G382" s="228"/>
      <c r="H382" s="228" t="str">
        <f t="shared" si="1"/>
        <v/>
      </c>
    </row>
    <row r="383">
      <c r="A383" s="114"/>
      <c r="B383" s="68"/>
      <c r="C383" s="61"/>
      <c r="D383" s="61"/>
      <c r="E383" s="115"/>
      <c r="F383" s="228"/>
      <c r="G383" s="228"/>
      <c r="H383" s="228" t="str">
        <f t="shared" si="1"/>
        <v/>
      </c>
    </row>
    <row r="384">
      <c r="A384" s="114"/>
      <c r="B384" s="68"/>
      <c r="C384" s="61"/>
      <c r="D384" s="61"/>
      <c r="E384" s="115"/>
      <c r="F384" s="228"/>
      <c r="G384" s="228"/>
      <c r="H384" s="228" t="str">
        <f t="shared" si="1"/>
        <v/>
      </c>
    </row>
    <row r="385">
      <c r="A385" s="114"/>
      <c r="B385" s="68"/>
      <c r="C385" s="61"/>
      <c r="D385" s="61"/>
      <c r="E385" s="115"/>
      <c r="F385" s="228"/>
      <c r="G385" s="228"/>
      <c r="H385" s="228" t="str">
        <f t="shared" si="1"/>
        <v/>
      </c>
    </row>
    <row r="386">
      <c r="A386" s="114"/>
      <c r="B386" s="68"/>
      <c r="C386" s="61"/>
      <c r="D386" s="61"/>
      <c r="E386" s="115"/>
      <c r="F386" s="228"/>
      <c r="G386" s="228"/>
      <c r="H386" s="228" t="str">
        <f t="shared" si="1"/>
        <v/>
      </c>
    </row>
    <row r="387">
      <c r="A387" s="114"/>
      <c r="B387" s="68"/>
      <c r="C387" s="61"/>
      <c r="D387" s="61"/>
      <c r="E387" s="115"/>
      <c r="F387" s="228"/>
      <c r="G387" s="228"/>
      <c r="H387" s="228" t="str">
        <f t="shared" si="1"/>
        <v/>
      </c>
    </row>
    <row r="388">
      <c r="A388" s="114"/>
      <c r="B388" s="68"/>
      <c r="C388" s="61"/>
      <c r="D388" s="61"/>
      <c r="E388" s="115"/>
      <c r="F388" s="228"/>
      <c r="G388" s="228"/>
      <c r="H388" s="228" t="str">
        <f t="shared" si="1"/>
        <v/>
      </c>
    </row>
    <row r="389">
      <c r="A389" s="114"/>
      <c r="B389" s="68"/>
      <c r="C389" s="61"/>
      <c r="D389" s="61"/>
      <c r="E389" s="115"/>
      <c r="F389" s="228"/>
      <c r="G389" s="228"/>
      <c r="H389" s="228" t="str">
        <f t="shared" si="1"/>
        <v/>
      </c>
    </row>
    <row r="390">
      <c r="A390" s="114"/>
      <c r="B390" s="68"/>
      <c r="C390" s="61"/>
      <c r="D390" s="61"/>
      <c r="E390" s="115"/>
      <c r="F390" s="228"/>
      <c r="G390" s="228"/>
      <c r="H390" s="228" t="str">
        <f t="shared" si="1"/>
        <v/>
      </c>
    </row>
    <row r="391">
      <c r="A391" s="114"/>
      <c r="B391" s="68"/>
      <c r="C391" s="61"/>
      <c r="D391" s="61"/>
      <c r="E391" s="115"/>
      <c r="F391" s="228"/>
      <c r="G391" s="228"/>
      <c r="H391" s="228" t="str">
        <f t="shared" si="1"/>
        <v/>
      </c>
    </row>
    <row r="392">
      <c r="A392" s="42"/>
      <c r="B392" s="61"/>
      <c r="C392" s="61"/>
      <c r="D392" s="61"/>
      <c r="E392" s="115"/>
      <c r="F392" s="228"/>
      <c r="G392" s="228"/>
      <c r="H392" s="228" t="str">
        <f t="shared" si="1"/>
        <v/>
      </c>
    </row>
    <row r="393">
      <c r="A393" s="114"/>
      <c r="B393" s="68"/>
      <c r="C393" s="61"/>
      <c r="D393" s="61"/>
      <c r="E393" s="115"/>
      <c r="F393" s="228"/>
      <c r="G393" s="228"/>
      <c r="H393" s="228" t="str">
        <f t="shared" si="1"/>
        <v/>
      </c>
    </row>
    <row r="394">
      <c r="A394" s="114"/>
      <c r="B394" s="68"/>
      <c r="C394" s="61"/>
      <c r="D394" s="61"/>
      <c r="E394" s="115"/>
      <c r="F394" s="228"/>
      <c r="G394" s="228"/>
      <c r="H394" s="228" t="str">
        <f t="shared" si="1"/>
        <v/>
      </c>
    </row>
    <row r="395">
      <c r="A395" s="114"/>
      <c r="B395" s="68"/>
      <c r="C395" s="61"/>
      <c r="D395" s="61"/>
      <c r="E395" s="115"/>
      <c r="F395" s="228"/>
      <c r="G395" s="228"/>
      <c r="H395" s="228" t="str">
        <f t="shared" si="1"/>
        <v/>
      </c>
    </row>
    <row r="396">
      <c r="A396" s="114"/>
      <c r="B396" s="68"/>
      <c r="C396" s="61"/>
      <c r="D396" s="61"/>
      <c r="E396" s="115"/>
      <c r="F396" s="228"/>
      <c r="G396" s="228"/>
      <c r="H396" s="228" t="str">
        <f t="shared" si="1"/>
        <v/>
      </c>
    </row>
    <row r="397">
      <c r="A397" s="114"/>
      <c r="B397" s="61"/>
      <c r="C397" s="61"/>
      <c r="D397" s="61"/>
      <c r="E397" s="115"/>
      <c r="F397" s="228"/>
      <c r="G397" s="228"/>
      <c r="H397" s="228" t="str">
        <f t="shared" si="1"/>
        <v/>
      </c>
    </row>
    <row r="398">
      <c r="A398" s="114"/>
      <c r="B398" s="68"/>
      <c r="C398" s="61"/>
      <c r="D398" s="61"/>
      <c r="E398" s="115"/>
      <c r="F398" s="228"/>
      <c r="G398" s="228"/>
      <c r="H398" s="228" t="str">
        <f t="shared" si="1"/>
        <v/>
      </c>
    </row>
    <row r="399">
      <c r="A399" s="114"/>
      <c r="B399" s="68"/>
      <c r="C399" s="61"/>
      <c r="D399" s="61"/>
      <c r="E399" s="115"/>
      <c r="F399" s="228"/>
      <c r="G399" s="228"/>
      <c r="H399" s="228" t="str">
        <f t="shared" si="1"/>
        <v/>
      </c>
    </row>
    <row r="400">
      <c r="A400" s="114"/>
      <c r="B400" s="68"/>
      <c r="C400" s="61"/>
      <c r="D400" s="61"/>
      <c r="E400" s="115"/>
      <c r="F400" s="228"/>
      <c r="G400" s="228"/>
      <c r="H400" s="228" t="str">
        <f t="shared" si="1"/>
        <v/>
      </c>
    </row>
    <row r="401">
      <c r="A401" s="114"/>
      <c r="B401" s="68"/>
      <c r="C401" s="61"/>
      <c r="D401" s="61"/>
      <c r="E401" s="115"/>
      <c r="F401" s="228"/>
      <c r="G401" s="228"/>
      <c r="H401" s="228" t="str">
        <f t="shared" si="1"/>
        <v/>
      </c>
    </row>
    <row r="402">
      <c r="A402" s="114"/>
      <c r="B402" s="68"/>
      <c r="C402" s="61"/>
      <c r="D402" s="61"/>
      <c r="E402" s="115"/>
      <c r="F402" s="228"/>
      <c r="G402" s="228"/>
      <c r="H402" s="228" t="str">
        <f t="shared" si="1"/>
        <v/>
      </c>
    </row>
    <row r="403">
      <c r="A403" s="114"/>
      <c r="B403" s="68"/>
      <c r="C403" s="61"/>
      <c r="D403" s="61"/>
      <c r="E403" s="115"/>
      <c r="F403" s="228"/>
      <c r="G403" s="228"/>
      <c r="H403" s="228" t="str">
        <f t="shared" si="1"/>
        <v/>
      </c>
    </row>
    <row r="404">
      <c r="A404" s="114"/>
      <c r="B404" s="68"/>
      <c r="C404" s="61"/>
      <c r="D404" s="61"/>
      <c r="E404" s="115"/>
      <c r="F404" s="228"/>
      <c r="G404" s="228"/>
      <c r="H404" s="228" t="str">
        <f t="shared" si="1"/>
        <v/>
      </c>
    </row>
    <row r="405">
      <c r="A405" s="114"/>
      <c r="B405" s="68"/>
      <c r="C405" s="61"/>
      <c r="D405" s="61"/>
      <c r="E405" s="115"/>
      <c r="F405" s="228"/>
      <c r="G405" s="228"/>
      <c r="H405" s="228" t="str">
        <f t="shared" si="1"/>
        <v/>
      </c>
    </row>
    <row r="406">
      <c r="A406" s="114"/>
      <c r="B406" s="68"/>
      <c r="C406" s="61"/>
      <c r="D406" s="61"/>
      <c r="E406" s="115"/>
      <c r="F406" s="228"/>
      <c r="G406" s="228"/>
      <c r="H406" s="228" t="str">
        <f t="shared" si="1"/>
        <v/>
      </c>
    </row>
    <row r="407">
      <c r="A407" s="114"/>
      <c r="B407" s="68"/>
      <c r="C407" s="61"/>
      <c r="D407" s="61"/>
      <c r="E407" s="115"/>
      <c r="F407" s="228"/>
      <c r="G407" s="228"/>
      <c r="H407" s="228" t="str">
        <f t="shared" si="1"/>
        <v/>
      </c>
    </row>
    <row r="408">
      <c r="A408" s="114"/>
      <c r="B408" s="68"/>
      <c r="C408" s="61"/>
      <c r="D408" s="61"/>
      <c r="E408" s="115"/>
      <c r="F408" s="228"/>
      <c r="G408" s="228"/>
      <c r="H408" s="228" t="str">
        <f t="shared" si="1"/>
        <v/>
      </c>
    </row>
    <row r="409">
      <c r="A409" s="114"/>
      <c r="B409" s="68"/>
      <c r="C409" s="61"/>
      <c r="D409" s="61"/>
      <c r="E409" s="115"/>
      <c r="F409" s="228"/>
      <c r="G409" s="228"/>
      <c r="H409" s="228" t="str">
        <f t="shared" si="1"/>
        <v/>
      </c>
    </row>
    <row r="410">
      <c r="A410" s="114"/>
      <c r="B410" s="68"/>
      <c r="C410" s="61"/>
      <c r="D410" s="61"/>
      <c r="E410" s="115"/>
      <c r="F410" s="228"/>
      <c r="G410" s="228"/>
      <c r="H410" s="228" t="str">
        <f t="shared" si="1"/>
        <v/>
      </c>
    </row>
    <row r="411">
      <c r="A411" s="42"/>
      <c r="B411" s="61"/>
      <c r="C411" s="61"/>
      <c r="D411" s="61"/>
      <c r="E411" s="115"/>
      <c r="F411" s="228"/>
      <c r="G411" s="228"/>
      <c r="H411" s="228" t="str">
        <f t="shared" si="1"/>
        <v/>
      </c>
    </row>
    <row r="412">
      <c r="A412" s="114"/>
      <c r="B412" s="61"/>
      <c r="C412" s="61"/>
      <c r="D412" s="61"/>
      <c r="E412" s="115"/>
      <c r="F412" s="228"/>
      <c r="G412" s="228"/>
      <c r="H412" s="228" t="str">
        <f t="shared" si="1"/>
        <v/>
      </c>
    </row>
    <row r="413">
      <c r="A413" s="114"/>
      <c r="B413" s="68"/>
      <c r="C413" s="61"/>
      <c r="D413" s="61"/>
      <c r="E413" s="115"/>
      <c r="F413" s="228"/>
      <c r="G413" s="228"/>
      <c r="H413" s="228" t="str">
        <f t="shared" si="1"/>
        <v/>
      </c>
    </row>
    <row r="414">
      <c r="A414" s="114"/>
      <c r="B414" s="68"/>
      <c r="C414" s="61"/>
      <c r="D414" s="61"/>
      <c r="E414" s="115"/>
      <c r="F414" s="228"/>
      <c r="G414" s="228"/>
      <c r="H414" s="228" t="str">
        <f t="shared" si="1"/>
        <v/>
      </c>
    </row>
    <row r="415">
      <c r="A415" s="114"/>
      <c r="B415" s="68"/>
      <c r="C415" s="61"/>
      <c r="D415" s="61"/>
      <c r="E415" s="115"/>
      <c r="F415" s="228"/>
      <c r="G415" s="228"/>
      <c r="H415" s="228" t="str">
        <f t="shared" si="1"/>
        <v/>
      </c>
    </row>
    <row r="416">
      <c r="A416" s="114"/>
      <c r="B416" s="68"/>
      <c r="C416" s="61"/>
      <c r="D416" s="61"/>
      <c r="E416" s="115"/>
      <c r="F416" s="228"/>
      <c r="G416" s="228"/>
      <c r="H416" s="228" t="str">
        <f t="shared" si="1"/>
        <v/>
      </c>
    </row>
    <row r="417">
      <c r="A417" s="114"/>
      <c r="B417" s="68"/>
      <c r="C417" s="61"/>
      <c r="D417" s="61"/>
      <c r="E417" s="115"/>
      <c r="F417" s="228"/>
      <c r="G417" s="228"/>
      <c r="H417" s="228" t="str">
        <f t="shared" si="1"/>
        <v/>
      </c>
    </row>
    <row r="418">
      <c r="A418" s="114"/>
      <c r="B418" s="68"/>
      <c r="C418" s="61"/>
      <c r="D418" s="61"/>
      <c r="E418" s="115"/>
      <c r="F418" s="228"/>
      <c r="G418" s="228"/>
      <c r="H418" s="228" t="str">
        <f t="shared" si="1"/>
        <v/>
      </c>
    </row>
    <row r="419">
      <c r="A419" s="114"/>
      <c r="B419" s="68"/>
      <c r="C419" s="61"/>
      <c r="D419" s="61"/>
      <c r="E419" s="115"/>
      <c r="F419" s="228"/>
      <c r="G419" s="228"/>
      <c r="H419" s="228" t="str">
        <f t="shared" si="1"/>
        <v/>
      </c>
    </row>
    <row r="420">
      <c r="A420" s="114"/>
      <c r="B420" s="68"/>
      <c r="C420" s="61"/>
      <c r="D420" s="61"/>
      <c r="E420" s="115"/>
      <c r="F420" s="228"/>
      <c r="G420" s="228"/>
      <c r="H420" s="228" t="str">
        <f t="shared" si="1"/>
        <v/>
      </c>
    </row>
    <row r="421">
      <c r="A421" s="114"/>
      <c r="B421" s="68"/>
      <c r="C421" s="68"/>
      <c r="D421" s="68"/>
      <c r="E421" s="115"/>
      <c r="F421" s="228"/>
      <c r="G421" s="228"/>
      <c r="H421" s="228" t="str">
        <f t="shared" si="1"/>
        <v/>
      </c>
    </row>
    <row r="422">
      <c r="A422" s="114"/>
      <c r="B422" s="68"/>
      <c r="C422" s="61"/>
      <c r="D422" s="61"/>
      <c r="E422" s="115"/>
      <c r="F422" s="228"/>
      <c r="G422" s="228"/>
      <c r="H422" s="228" t="str">
        <f t="shared" si="1"/>
        <v/>
      </c>
    </row>
    <row r="423">
      <c r="A423" s="114"/>
      <c r="B423" s="68"/>
      <c r="C423" s="61"/>
      <c r="D423" s="61"/>
      <c r="E423" s="115"/>
      <c r="F423" s="228"/>
      <c r="G423" s="228"/>
      <c r="H423" s="228" t="str">
        <f t="shared" si="1"/>
        <v/>
      </c>
    </row>
    <row r="424">
      <c r="A424" s="114"/>
      <c r="B424" s="68"/>
      <c r="C424" s="61"/>
      <c r="D424" s="61"/>
      <c r="E424" s="115"/>
      <c r="F424" s="228"/>
      <c r="G424" s="228"/>
      <c r="H424" s="228" t="str">
        <f t="shared" si="1"/>
        <v/>
      </c>
    </row>
    <row r="425">
      <c r="A425" s="114"/>
      <c r="B425" s="68"/>
      <c r="C425" s="61"/>
      <c r="D425" s="61"/>
      <c r="E425" s="115"/>
      <c r="F425" s="228"/>
      <c r="G425" s="228"/>
      <c r="H425" s="228" t="str">
        <f t="shared" si="1"/>
        <v/>
      </c>
    </row>
    <row r="426">
      <c r="A426" s="114"/>
      <c r="B426" s="68"/>
      <c r="C426" s="61"/>
      <c r="D426" s="61"/>
      <c r="E426" s="115"/>
      <c r="F426" s="228"/>
      <c r="G426" s="228"/>
      <c r="H426" s="228" t="str">
        <f t="shared" si="1"/>
        <v/>
      </c>
    </row>
    <row r="427">
      <c r="A427" s="42"/>
      <c r="B427" s="61"/>
      <c r="C427" s="61"/>
      <c r="D427" s="61"/>
      <c r="E427" s="115"/>
      <c r="F427" s="228"/>
      <c r="G427" s="228"/>
      <c r="H427" s="228" t="str">
        <f t="shared" si="1"/>
        <v/>
      </c>
    </row>
    <row r="428">
      <c r="A428" s="114"/>
      <c r="B428" s="68"/>
      <c r="C428" s="61"/>
      <c r="D428" s="61"/>
      <c r="E428" s="115"/>
      <c r="F428" s="228"/>
      <c r="G428" s="228"/>
      <c r="H428" s="228" t="str">
        <f t="shared" si="1"/>
        <v/>
      </c>
    </row>
    <row r="429">
      <c r="A429" s="114"/>
      <c r="B429" s="68"/>
      <c r="C429" s="61"/>
      <c r="D429" s="61"/>
      <c r="E429" s="115"/>
      <c r="F429" s="228"/>
      <c r="G429" s="228"/>
      <c r="H429" s="228" t="str">
        <f t="shared" si="1"/>
        <v/>
      </c>
    </row>
    <row r="430">
      <c r="A430" s="114"/>
      <c r="B430" s="68"/>
      <c r="C430" s="61"/>
      <c r="D430" s="61"/>
      <c r="E430" s="115"/>
      <c r="F430" s="228"/>
      <c r="G430" s="228"/>
      <c r="H430" s="228" t="str">
        <f t="shared" si="1"/>
        <v/>
      </c>
    </row>
    <row r="431">
      <c r="A431" s="114"/>
      <c r="B431" s="68"/>
      <c r="C431" s="61"/>
      <c r="D431" s="61"/>
      <c r="E431" s="115"/>
      <c r="F431" s="228"/>
      <c r="G431" s="228"/>
      <c r="H431" s="228" t="str">
        <f t="shared" si="1"/>
        <v/>
      </c>
    </row>
    <row r="432">
      <c r="A432" s="114"/>
      <c r="B432" s="68"/>
      <c r="C432" s="61"/>
      <c r="D432" s="61"/>
      <c r="E432" s="115"/>
      <c r="F432" s="228"/>
      <c r="G432" s="228"/>
      <c r="H432" s="228" t="str">
        <f t="shared" si="1"/>
        <v/>
      </c>
    </row>
    <row r="433">
      <c r="A433" s="114"/>
      <c r="B433" s="68"/>
      <c r="C433" s="61"/>
      <c r="D433" s="61"/>
      <c r="E433" s="115"/>
      <c r="F433" s="228"/>
      <c r="G433" s="228"/>
      <c r="H433" s="228" t="str">
        <f t="shared" si="1"/>
        <v/>
      </c>
    </row>
    <row r="434">
      <c r="A434" s="114"/>
      <c r="B434" s="68"/>
      <c r="C434" s="61"/>
      <c r="D434" s="61"/>
      <c r="E434" s="115"/>
      <c r="F434" s="228"/>
      <c r="G434" s="228"/>
      <c r="H434" s="228" t="str">
        <f t="shared" si="1"/>
        <v/>
      </c>
    </row>
    <row r="435">
      <c r="A435" s="114"/>
      <c r="B435" s="68"/>
      <c r="C435" s="61"/>
      <c r="D435" s="61"/>
      <c r="E435" s="115"/>
      <c r="F435" s="228"/>
      <c r="G435" s="228"/>
      <c r="H435" s="228" t="str">
        <f t="shared" si="1"/>
        <v/>
      </c>
    </row>
    <row r="436">
      <c r="A436" s="114"/>
      <c r="B436" s="61"/>
      <c r="C436" s="61"/>
      <c r="D436" s="61"/>
      <c r="E436" s="115"/>
      <c r="F436" s="228"/>
      <c r="G436" s="228"/>
      <c r="H436" s="228" t="str">
        <f t="shared" si="1"/>
        <v/>
      </c>
    </row>
    <row r="437">
      <c r="A437" s="114"/>
      <c r="B437" s="68"/>
      <c r="C437" s="61"/>
      <c r="D437" s="61"/>
      <c r="E437" s="115"/>
      <c r="F437" s="228"/>
      <c r="G437" s="228"/>
      <c r="H437" s="228" t="str">
        <f t="shared" si="1"/>
        <v/>
      </c>
    </row>
    <row r="438">
      <c r="A438" s="114"/>
      <c r="B438" s="68"/>
      <c r="C438" s="61"/>
      <c r="D438" s="61"/>
      <c r="E438" s="115"/>
      <c r="F438" s="228"/>
      <c r="G438" s="228"/>
      <c r="H438" s="228" t="str">
        <f t="shared" si="1"/>
        <v/>
      </c>
    </row>
    <row r="439">
      <c r="A439" s="114"/>
      <c r="B439" s="68"/>
      <c r="C439" s="61"/>
      <c r="D439" s="61"/>
      <c r="E439" s="115"/>
      <c r="F439" s="228"/>
      <c r="G439" s="228"/>
      <c r="H439" s="228" t="str">
        <f t="shared" si="1"/>
        <v/>
      </c>
    </row>
    <row r="440">
      <c r="A440" s="114"/>
      <c r="B440" s="68"/>
      <c r="C440" s="61"/>
      <c r="D440" s="61"/>
      <c r="E440" s="115"/>
      <c r="F440" s="228"/>
      <c r="G440" s="228"/>
      <c r="H440" s="228" t="str">
        <f t="shared" si="1"/>
        <v/>
      </c>
    </row>
    <row r="441">
      <c r="A441" s="42"/>
      <c r="B441" s="61"/>
      <c r="C441" s="61"/>
      <c r="D441" s="61"/>
      <c r="E441" s="115"/>
      <c r="F441" s="228"/>
      <c r="G441" s="228"/>
      <c r="H441" s="228" t="str">
        <f t="shared" si="1"/>
        <v/>
      </c>
    </row>
    <row r="442">
      <c r="A442" s="114"/>
      <c r="B442" s="68"/>
      <c r="C442" s="61"/>
      <c r="D442" s="61"/>
      <c r="E442" s="115"/>
      <c r="F442" s="228"/>
      <c r="G442" s="228"/>
      <c r="H442" s="228" t="str">
        <f t="shared" si="1"/>
        <v/>
      </c>
    </row>
    <row r="443">
      <c r="A443" s="114"/>
      <c r="B443" s="68"/>
      <c r="C443" s="61"/>
      <c r="D443" s="61"/>
      <c r="E443" s="115"/>
      <c r="F443" s="228"/>
      <c r="G443" s="228"/>
      <c r="H443" s="228" t="str">
        <f t="shared" si="1"/>
        <v/>
      </c>
    </row>
    <row r="444">
      <c r="A444" s="114"/>
      <c r="B444" s="68"/>
      <c r="C444" s="61"/>
      <c r="D444" s="61"/>
      <c r="E444" s="115"/>
      <c r="F444" s="228"/>
      <c r="G444" s="228"/>
      <c r="H444" s="228" t="str">
        <f t="shared" si="1"/>
        <v/>
      </c>
    </row>
    <row r="445">
      <c r="A445" s="114"/>
      <c r="B445" s="68"/>
      <c r="C445" s="61"/>
      <c r="D445" s="61"/>
      <c r="E445" s="115"/>
      <c r="F445" s="228"/>
      <c r="G445" s="228"/>
      <c r="H445" s="228" t="str">
        <f t="shared" si="1"/>
        <v/>
      </c>
    </row>
    <row r="446">
      <c r="A446" s="114"/>
      <c r="B446" s="68"/>
      <c r="C446" s="61"/>
      <c r="D446" s="61"/>
      <c r="E446" s="115"/>
      <c r="F446" s="228"/>
      <c r="G446" s="228"/>
      <c r="H446" s="228" t="str">
        <f t="shared" si="1"/>
        <v/>
      </c>
    </row>
    <row r="447">
      <c r="A447" s="114"/>
      <c r="B447" s="68"/>
      <c r="C447" s="61"/>
      <c r="D447" s="61"/>
      <c r="E447" s="115"/>
      <c r="F447" s="228"/>
      <c r="G447" s="228"/>
      <c r="H447" s="228" t="str">
        <f t="shared" si="1"/>
        <v/>
      </c>
    </row>
    <row r="448">
      <c r="A448" s="114"/>
      <c r="B448" s="68"/>
      <c r="C448" s="61"/>
      <c r="D448" s="61"/>
      <c r="E448" s="115"/>
      <c r="F448" s="228"/>
      <c r="G448" s="228"/>
      <c r="H448" s="228" t="str">
        <f t="shared" si="1"/>
        <v/>
      </c>
    </row>
    <row r="449">
      <c r="A449" s="114"/>
      <c r="B449" s="68"/>
      <c r="C449" s="61"/>
      <c r="D449" s="61"/>
      <c r="E449" s="115"/>
      <c r="F449" s="228"/>
      <c r="G449" s="228"/>
      <c r="H449" s="228" t="str">
        <f t="shared" si="1"/>
        <v/>
      </c>
    </row>
    <row r="450">
      <c r="A450" s="114"/>
      <c r="B450" s="68"/>
      <c r="C450" s="61"/>
      <c r="D450" s="61"/>
      <c r="E450" s="115"/>
      <c r="F450" s="228"/>
      <c r="G450" s="228"/>
      <c r="H450" s="228" t="str">
        <f t="shared" si="1"/>
        <v/>
      </c>
    </row>
    <row r="451">
      <c r="A451" s="114"/>
      <c r="B451" s="68"/>
      <c r="C451" s="68"/>
      <c r="D451" s="68"/>
      <c r="E451" s="115"/>
      <c r="F451" s="228"/>
      <c r="G451" s="228"/>
      <c r="H451" s="228" t="str">
        <f t="shared" si="1"/>
        <v/>
      </c>
    </row>
    <row r="452">
      <c r="A452" s="114"/>
      <c r="B452" s="68"/>
      <c r="C452" s="61"/>
      <c r="D452" s="61"/>
      <c r="E452" s="115"/>
      <c r="F452" s="228"/>
      <c r="G452" s="228"/>
      <c r="H452" s="228" t="str">
        <f t="shared" si="1"/>
        <v/>
      </c>
    </row>
    <row r="453">
      <c r="A453" s="114"/>
      <c r="B453" s="68"/>
      <c r="C453" s="61"/>
      <c r="D453" s="61"/>
      <c r="E453" s="115"/>
      <c r="F453" s="228"/>
      <c r="G453" s="228"/>
      <c r="H453" s="228" t="str">
        <f t="shared" si="1"/>
        <v/>
      </c>
    </row>
    <row r="454">
      <c r="A454" s="114"/>
      <c r="B454" s="68"/>
      <c r="C454" s="61"/>
      <c r="D454" s="61"/>
      <c r="E454" s="115"/>
      <c r="F454" s="228"/>
      <c r="G454" s="228"/>
      <c r="H454" s="228" t="str">
        <f t="shared" si="1"/>
        <v/>
      </c>
    </row>
    <row r="455">
      <c r="A455" s="114"/>
      <c r="B455" s="61"/>
      <c r="C455" s="61"/>
      <c r="D455" s="61"/>
      <c r="E455" s="115"/>
      <c r="F455" s="228"/>
      <c r="G455" s="228"/>
      <c r="H455" s="228" t="str">
        <f t="shared" si="1"/>
        <v/>
      </c>
    </row>
    <row r="456">
      <c r="A456" s="42"/>
      <c r="B456" s="61"/>
      <c r="C456" s="61"/>
      <c r="D456" s="61"/>
      <c r="E456" s="115"/>
      <c r="F456" s="228"/>
      <c r="G456" s="228"/>
      <c r="H456" s="228" t="str">
        <f t="shared" si="1"/>
        <v/>
      </c>
    </row>
    <row r="457">
      <c r="A457" s="114"/>
      <c r="B457" s="68"/>
      <c r="C457" s="61"/>
      <c r="D457" s="61"/>
      <c r="E457" s="115"/>
      <c r="F457" s="228"/>
      <c r="G457" s="228"/>
      <c r="H457" s="228" t="str">
        <f t="shared" si="1"/>
        <v/>
      </c>
    </row>
    <row r="458">
      <c r="A458" s="114"/>
      <c r="B458" s="68"/>
      <c r="C458" s="61"/>
      <c r="D458" s="61"/>
      <c r="E458" s="115"/>
      <c r="F458" s="228"/>
      <c r="G458" s="228"/>
      <c r="H458" s="228" t="str">
        <f t="shared" si="1"/>
        <v/>
      </c>
    </row>
    <row r="459">
      <c r="A459" s="114"/>
      <c r="B459" s="68"/>
      <c r="C459" s="61"/>
      <c r="D459" s="61"/>
      <c r="E459" s="115"/>
      <c r="F459" s="228"/>
      <c r="G459" s="228"/>
      <c r="H459" s="228" t="str">
        <f t="shared" si="1"/>
        <v/>
      </c>
    </row>
    <row r="460">
      <c r="A460" s="114"/>
      <c r="B460" s="68"/>
      <c r="C460" s="61"/>
      <c r="D460" s="61"/>
      <c r="E460" s="115"/>
      <c r="F460" s="228"/>
      <c r="G460" s="228"/>
      <c r="H460" s="228" t="str">
        <f t="shared" si="1"/>
        <v/>
      </c>
    </row>
    <row r="461">
      <c r="A461" s="114"/>
      <c r="B461" s="68"/>
      <c r="C461" s="61"/>
      <c r="D461" s="61"/>
      <c r="E461" s="115"/>
      <c r="F461" s="228"/>
      <c r="G461" s="228"/>
      <c r="H461" s="228" t="str">
        <f t="shared" si="1"/>
        <v/>
      </c>
    </row>
    <row r="462">
      <c r="A462" s="114"/>
      <c r="B462" s="68"/>
      <c r="C462" s="61"/>
      <c r="D462" s="61"/>
      <c r="E462" s="115"/>
      <c r="F462" s="228"/>
      <c r="G462" s="228"/>
      <c r="H462" s="228" t="str">
        <f t="shared" si="1"/>
        <v/>
      </c>
    </row>
    <row r="463">
      <c r="A463" s="114"/>
      <c r="B463" s="68"/>
      <c r="C463" s="61"/>
      <c r="D463" s="61"/>
      <c r="E463" s="115"/>
      <c r="F463" s="228"/>
      <c r="G463" s="228"/>
      <c r="H463" s="228" t="str">
        <f t="shared" si="1"/>
        <v/>
      </c>
    </row>
    <row r="464">
      <c r="A464" s="114"/>
      <c r="B464" s="68"/>
      <c r="C464" s="61"/>
      <c r="D464" s="61"/>
      <c r="E464" s="115"/>
      <c r="F464" s="228"/>
      <c r="G464" s="228"/>
      <c r="H464" s="228" t="str">
        <f t="shared" si="1"/>
        <v/>
      </c>
    </row>
    <row r="465">
      <c r="A465" s="114"/>
      <c r="B465" s="68"/>
      <c r="C465" s="61"/>
      <c r="D465" s="61"/>
      <c r="E465" s="115"/>
      <c r="F465" s="228"/>
      <c r="G465" s="228"/>
      <c r="H465" s="228" t="str">
        <f t="shared" si="1"/>
        <v/>
      </c>
    </row>
    <row r="466">
      <c r="A466" s="114"/>
      <c r="B466" s="68"/>
      <c r="C466" s="61"/>
      <c r="D466" s="61"/>
      <c r="E466" s="115"/>
      <c r="F466" s="228"/>
      <c r="G466" s="228"/>
      <c r="H466" s="228" t="str">
        <f t="shared" si="1"/>
        <v/>
      </c>
    </row>
    <row r="467">
      <c r="A467" s="114"/>
      <c r="B467" s="68"/>
      <c r="C467" s="61"/>
      <c r="D467" s="61"/>
      <c r="E467" s="115"/>
      <c r="F467" s="228"/>
      <c r="G467" s="228"/>
      <c r="H467" s="228" t="str">
        <f t="shared" si="1"/>
        <v/>
      </c>
    </row>
    <row r="468">
      <c r="A468" s="114"/>
      <c r="B468" s="68"/>
      <c r="C468" s="61"/>
      <c r="D468" s="61"/>
      <c r="E468" s="115"/>
      <c r="F468" s="228"/>
      <c r="G468" s="228"/>
      <c r="H468" s="228" t="str">
        <f t="shared" si="1"/>
        <v/>
      </c>
    </row>
    <row r="469">
      <c r="A469" s="114"/>
      <c r="B469" s="68"/>
      <c r="C469" s="61"/>
      <c r="D469" s="61"/>
      <c r="E469" s="115"/>
      <c r="F469" s="228"/>
      <c r="G469" s="228"/>
      <c r="H469" s="228" t="str">
        <f t="shared" si="1"/>
        <v/>
      </c>
    </row>
    <row r="470">
      <c r="A470" s="114"/>
      <c r="B470" s="68"/>
      <c r="C470" s="61"/>
      <c r="D470" s="61"/>
      <c r="E470" s="115"/>
      <c r="F470" s="228"/>
      <c r="G470" s="228"/>
      <c r="H470" s="228" t="str">
        <f t="shared" si="1"/>
        <v/>
      </c>
    </row>
    <row r="471">
      <c r="A471" s="114"/>
      <c r="B471" s="68"/>
      <c r="C471" s="61"/>
      <c r="D471" s="61"/>
      <c r="E471" s="115"/>
      <c r="F471" s="228"/>
      <c r="G471" s="228"/>
      <c r="H471" s="228" t="str">
        <f t="shared" si="1"/>
        <v/>
      </c>
    </row>
    <row r="472">
      <c r="A472" s="42"/>
      <c r="B472" s="61"/>
      <c r="C472" s="61"/>
      <c r="D472" s="61"/>
      <c r="E472" s="115"/>
      <c r="F472" s="228"/>
      <c r="G472" s="228"/>
      <c r="H472" s="228" t="str">
        <f t="shared" si="1"/>
        <v/>
      </c>
    </row>
    <row r="473">
      <c r="A473" s="114"/>
      <c r="B473" s="68"/>
      <c r="C473" s="61"/>
      <c r="D473" s="61"/>
      <c r="E473" s="115"/>
      <c r="F473" s="228"/>
      <c r="G473" s="228"/>
      <c r="H473" s="228" t="str">
        <f t="shared" si="1"/>
        <v/>
      </c>
    </row>
    <row r="474">
      <c r="A474" s="114"/>
      <c r="B474" s="68"/>
      <c r="C474" s="61"/>
      <c r="D474" s="61"/>
      <c r="E474" s="115"/>
      <c r="F474" s="228"/>
      <c r="G474" s="228"/>
      <c r="H474" s="228" t="str">
        <f t="shared" si="1"/>
        <v/>
      </c>
    </row>
    <row r="475">
      <c r="A475" s="114"/>
      <c r="B475" s="68"/>
      <c r="C475" s="61"/>
      <c r="D475" s="61"/>
      <c r="E475" s="115"/>
      <c r="F475" s="228"/>
      <c r="G475" s="228"/>
      <c r="H475" s="228" t="str">
        <f t="shared" si="1"/>
        <v/>
      </c>
    </row>
    <row r="476">
      <c r="A476" s="114"/>
      <c r="B476" s="68"/>
      <c r="C476" s="61"/>
      <c r="D476" s="61"/>
      <c r="E476" s="115"/>
      <c r="F476" s="228"/>
      <c r="G476" s="228"/>
      <c r="H476" s="228" t="str">
        <f t="shared" si="1"/>
        <v/>
      </c>
    </row>
    <row r="477">
      <c r="A477" s="114"/>
      <c r="B477" s="68"/>
      <c r="C477" s="61"/>
      <c r="D477" s="61"/>
      <c r="E477" s="115"/>
      <c r="F477" s="228"/>
      <c r="G477" s="228"/>
      <c r="H477" s="228" t="str">
        <f t="shared" si="1"/>
        <v/>
      </c>
    </row>
    <row r="478">
      <c r="A478" s="114"/>
      <c r="B478" s="68"/>
      <c r="C478" s="61"/>
      <c r="D478" s="61"/>
      <c r="E478" s="115"/>
      <c r="F478" s="228"/>
      <c r="G478" s="228"/>
      <c r="H478" s="228" t="str">
        <f t="shared" si="1"/>
        <v/>
      </c>
    </row>
    <row r="479">
      <c r="A479" s="42"/>
      <c r="B479" s="68"/>
      <c r="C479" s="68"/>
      <c r="D479" s="68"/>
      <c r="E479" s="115"/>
      <c r="F479" s="228"/>
      <c r="G479" s="228"/>
      <c r="H479" s="228" t="str">
        <f t="shared" si="1"/>
        <v/>
      </c>
    </row>
    <row r="480">
      <c r="A480" s="42"/>
      <c r="B480" s="68"/>
      <c r="C480" s="61"/>
      <c r="D480" s="61"/>
      <c r="E480" s="115"/>
      <c r="F480" s="228"/>
      <c r="G480" s="228"/>
      <c r="H480" s="228" t="str">
        <f t="shared" si="1"/>
        <v/>
      </c>
    </row>
    <row r="481">
      <c r="A481" s="42"/>
      <c r="B481" s="68"/>
      <c r="C481" s="68"/>
      <c r="D481" s="68"/>
      <c r="E481" s="115"/>
      <c r="F481" s="228"/>
      <c r="G481" s="228"/>
      <c r="H481" s="228" t="str">
        <f t="shared" si="1"/>
        <v/>
      </c>
    </row>
    <row r="482">
      <c r="A482" s="42"/>
      <c r="B482" s="68"/>
      <c r="C482" s="61"/>
      <c r="D482" s="61"/>
      <c r="E482" s="115"/>
      <c r="F482" s="228"/>
      <c r="G482" s="228"/>
      <c r="H482" s="228" t="str">
        <f t="shared" si="1"/>
        <v/>
      </c>
    </row>
    <row r="483">
      <c r="A483" s="42"/>
      <c r="B483" s="68"/>
      <c r="C483" s="61"/>
      <c r="D483" s="61"/>
      <c r="E483" s="115"/>
      <c r="F483" s="228"/>
      <c r="G483" s="228"/>
      <c r="H483" s="228" t="str">
        <f t="shared" si="1"/>
        <v/>
      </c>
    </row>
    <row r="484">
      <c r="A484" s="42"/>
      <c r="B484" s="68"/>
      <c r="C484" s="68"/>
      <c r="D484" s="68"/>
      <c r="E484" s="115"/>
      <c r="F484" s="228"/>
      <c r="G484" s="228"/>
      <c r="H484" s="228" t="str">
        <f t="shared" si="1"/>
        <v/>
      </c>
    </row>
    <row r="485">
      <c r="A485" s="42"/>
      <c r="B485" s="68"/>
      <c r="C485" s="61"/>
      <c r="D485" s="61"/>
      <c r="E485" s="115"/>
      <c r="F485" s="228"/>
      <c r="G485" s="228"/>
      <c r="H485" s="228" t="str">
        <f t="shared" si="1"/>
        <v/>
      </c>
    </row>
    <row r="486">
      <c r="A486" s="42"/>
      <c r="B486" s="68"/>
      <c r="C486" s="61"/>
      <c r="D486" s="61"/>
      <c r="E486" s="115"/>
      <c r="F486" s="228"/>
      <c r="G486" s="228"/>
      <c r="H486" s="228" t="str">
        <f t="shared" si="1"/>
        <v/>
      </c>
    </row>
    <row r="487">
      <c r="A487" s="42"/>
      <c r="B487" s="68"/>
      <c r="C487" s="68"/>
      <c r="D487" s="68"/>
      <c r="E487" s="115"/>
      <c r="F487" s="228"/>
      <c r="G487" s="228"/>
      <c r="H487" s="228" t="str">
        <f t="shared" si="1"/>
        <v/>
      </c>
    </row>
    <row r="488">
      <c r="A488" s="42"/>
      <c r="B488" s="68"/>
      <c r="C488" s="68"/>
      <c r="D488" s="68"/>
      <c r="E488" s="115"/>
      <c r="F488" s="228"/>
      <c r="G488" s="228"/>
      <c r="H488" s="228" t="str">
        <f t="shared" si="1"/>
        <v/>
      </c>
    </row>
    <row r="489">
      <c r="A489" s="42"/>
      <c r="B489" s="68"/>
      <c r="C489" s="68"/>
      <c r="D489" s="68"/>
      <c r="E489" s="115"/>
      <c r="F489" s="228"/>
      <c r="G489" s="228"/>
      <c r="H489" s="228" t="str">
        <f t="shared" si="1"/>
        <v/>
      </c>
    </row>
    <row r="490">
      <c r="A490" s="42"/>
      <c r="B490" s="68"/>
      <c r="C490" s="68"/>
      <c r="D490" s="68"/>
      <c r="E490" s="115"/>
      <c r="F490" s="228"/>
      <c r="G490" s="228"/>
      <c r="H490" s="228" t="str">
        <f t="shared" si="1"/>
        <v/>
      </c>
    </row>
    <row r="491">
      <c r="A491" s="42"/>
      <c r="B491" s="68"/>
      <c r="C491" s="68"/>
      <c r="D491" s="68"/>
      <c r="E491" s="115"/>
      <c r="F491" s="228"/>
      <c r="G491" s="228"/>
      <c r="H491" s="228" t="str">
        <f t="shared" si="1"/>
        <v/>
      </c>
    </row>
    <row r="492">
      <c r="A492" s="42"/>
      <c r="B492" s="68"/>
      <c r="C492" s="61"/>
      <c r="D492" s="61"/>
      <c r="E492" s="115"/>
      <c r="F492" s="228"/>
      <c r="G492" s="228"/>
      <c r="H492" s="228" t="str">
        <f t="shared" si="1"/>
        <v/>
      </c>
    </row>
    <row r="493">
      <c r="A493" s="42"/>
      <c r="B493" s="68"/>
      <c r="C493" s="68"/>
      <c r="D493" s="68"/>
      <c r="E493" s="115"/>
      <c r="F493" s="228"/>
      <c r="G493" s="228"/>
      <c r="H493" s="228" t="str">
        <f t="shared" si="1"/>
        <v/>
      </c>
    </row>
    <row r="494">
      <c r="A494" s="42"/>
      <c r="B494" s="68"/>
      <c r="C494" s="68"/>
      <c r="D494" s="68"/>
      <c r="E494" s="115"/>
      <c r="F494" s="228"/>
      <c r="G494" s="228"/>
      <c r="H494" s="228" t="str">
        <f t="shared" si="1"/>
        <v/>
      </c>
    </row>
    <row r="495">
      <c r="A495" s="42"/>
      <c r="B495" s="68"/>
      <c r="C495" s="68"/>
      <c r="D495" s="68"/>
      <c r="E495" s="115"/>
      <c r="F495" s="228"/>
      <c r="G495" s="228"/>
      <c r="H495" s="228" t="str">
        <f t="shared" si="1"/>
        <v/>
      </c>
    </row>
    <row r="496">
      <c r="A496" s="42"/>
      <c r="B496" s="68"/>
      <c r="C496" s="68"/>
      <c r="D496" s="68"/>
      <c r="E496" s="115"/>
      <c r="F496" s="228"/>
      <c r="G496" s="228"/>
      <c r="H496" s="228" t="str">
        <f t="shared" si="1"/>
        <v/>
      </c>
    </row>
    <row r="497">
      <c r="A497" s="42"/>
      <c r="B497" s="68"/>
      <c r="C497" s="68"/>
      <c r="D497" s="68"/>
      <c r="E497" s="115"/>
      <c r="F497" s="228"/>
      <c r="G497" s="228"/>
      <c r="H497" s="228" t="str">
        <f t="shared" si="1"/>
        <v/>
      </c>
    </row>
    <row r="498">
      <c r="A498" s="42"/>
      <c r="B498" s="68"/>
      <c r="C498" s="61"/>
      <c r="D498" s="61"/>
      <c r="E498" s="115"/>
      <c r="F498" s="228"/>
      <c r="G498" s="228"/>
      <c r="H498" s="228" t="str">
        <f t="shared" si="1"/>
        <v/>
      </c>
    </row>
    <row r="499">
      <c r="A499" s="42"/>
      <c r="B499" s="68"/>
      <c r="C499" s="68"/>
      <c r="D499" s="68"/>
      <c r="E499" s="115"/>
      <c r="F499" s="228"/>
      <c r="G499" s="228"/>
      <c r="H499" s="228" t="str">
        <f t="shared" si="1"/>
        <v/>
      </c>
    </row>
    <row r="500">
      <c r="A500" s="42"/>
      <c r="B500" s="68"/>
      <c r="C500" s="61"/>
      <c r="D500" s="61"/>
      <c r="E500" s="115"/>
      <c r="F500" s="228"/>
      <c r="G500" s="228"/>
      <c r="H500" s="228" t="str">
        <f t="shared" si="1"/>
        <v/>
      </c>
    </row>
    <row r="501">
      <c r="A501" s="42"/>
      <c r="B501" s="68"/>
      <c r="C501" s="61"/>
      <c r="D501" s="61"/>
      <c r="E501" s="115"/>
      <c r="F501" s="228"/>
      <c r="G501" s="228"/>
      <c r="H501" s="228" t="str">
        <f t="shared" si="1"/>
        <v/>
      </c>
    </row>
    <row r="502">
      <c r="A502" s="42"/>
      <c r="B502" s="68"/>
      <c r="C502" s="61"/>
      <c r="D502" s="61"/>
      <c r="E502" s="115"/>
      <c r="F502" s="228"/>
      <c r="G502" s="228"/>
      <c r="H502" s="228" t="str">
        <f t="shared" si="1"/>
        <v/>
      </c>
    </row>
    <row r="503">
      <c r="A503" s="42"/>
      <c r="B503" s="68"/>
      <c r="C503" s="61"/>
      <c r="D503" s="61"/>
      <c r="E503" s="115"/>
      <c r="F503" s="228"/>
      <c r="G503" s="228"/>
      <c r="H503" s="228" t="str">
        <f t="shared" si="1"/>
        <v/>
      </c>
    </row>
    <row r="504">
      <c r="A504" s="42"/>
      <c r="B504" s="68"/>
      <c r="C504" s="61"/>
      <c r="D504" s="61"/>
      <c r="E504" s="115"/>
      <c r="F504" s="228"/>
      <c r="G504" s="228"/>
      <c r="H504" s="228" t="str">
        <f t="shared" si="1"/>
        <v/>
      </c>
    </row>
    <row r="505">
      <c r="A505" s="42"/>
      <c r="B505" s="68"/>
      <c r="C505" s="61"/>
      <c r="D505" s="61"/>
      <c r="E505" s="115"/>
      <c r="F505" s="228"/>
      <c r="G505" s="228"/>
      <c r="H505" s="228" t="str">
        <f t="shared" si="1"/>
        <v/>
      </c>
    </row>
    <row r="506">
      <c r="A506" s="42"/>
      <c r="B506" s="68"/>
      <c r="C506" s="61"/>
      <c r="D506" s="61"/>
      <c r="E506" s="115"/>
      <c r="F506" s="228"/>
      <c r="G506" s="228"/>
      <c r="H506" s="228" t="str">
        <f t="shared" si="1"/>
        <v/>
      </c>
    </row>
    <row r="507">
      <c r="A507" s="42"/>
      <c r="B507" s="61"/>
      <c r="C507" s="61"/>
      <c r="D507" s="61"/>
      <c r="E507" s="115"/>
      <c r="F507" s="228"/>
      <c r="G507" s="228"/>
      <c r="H507" s="228" t="str">
        <f t="shared" si="1"/>
        <v/>
      </c>
    </row>
    <row r="508">
      <c r="A508" s="42"/>
      <c r="B508" s="68"/>
      <c r="C508" s="61"/>
      <c r="D508" s="61"/>
      <c r="E508" s="115"/>
      <c r="F508" s="228"/>
      <c r="G508" s="228"/>
      <c r="H508" s="228" t="str">
        <f t="shared" si="1"/>
        <v/>
      </c>
    </row>
    <row r="509">
      <c r="A509" s="42"/>
      <c r="B509" s="68"/>
      <c r="C509" s="61"/>
      <c r="D509" s="61"/>
      <c r="E509" s="115"/>
      <c r="F509" s="228"/>
      <c r="G509" s="228"/>
      <c r="H509" s="228" t="str">
        <f t="shared" si="1"/>
        <v/>
      </c>
    </row>
    <row r="510">
      <c r="A510" s="42"/>
      <c r="B510" s="68"/>
      <c r="C510" s="61"/>
      <c r="D510" s="61"/>
      <c r="E510" s="115"/>
      <c r="F510" s="228"/>
      <c r="G510" s="228"/>
      <c r="H510" s="228" t="str">
        <f t="shared" si="1"/>
        <v/>
      </c>
    </row>
    <row r="511">
      <c r="A511" s="114"/>
      <c r="B511" s="61"/>
      <c r="C511" s="61"/>
      <c r="D511" s="61"/>
      <c r="E511" s="115"/>
      <c r="F511" s="228"/>
      <c r="G511" s="228"/>
      <c r="H511" s="228" t="str">
        <f t="shared" si="1"/>
        <v/>
      </c>
    </row>
    <row r="512">
      <c r="A512" s="42"/>
      <c r="B512" s="68"/>
      <c r="C512" s="61"/>
      <c r="D512" s="61"/>
      <c r="E512" s="115"/>
      <c r="F512" s="228"/>
      <c r="G512" s="228"/>
      <c r="H512" s="228" t="str">
        <f t="shared" si="1"/>
        <v/>
      </c>
    </row>
    <row r="513">
      <c r="A513" s="42"/>
      <c r="B513" s="68"/>
      <c r="C513" s="61"/>
      <c r="D513" s="61"/>
      <c r="E513" s="115"/>
      <c r="F513" s="228"/>
      <c r="G513" s="228"/>
      <c r="H513" s="228" t="str">
        <f t="shared" si="1"/>
        <v/>
      </c>
    </row>
    <row r="514">
      <c r="A514" s="42"/>
      <c r="B514" s="68"/>
      <c r="C514" s="61"/>
      <c r="D514" s="61"/>
      <c r="E514" s="115"/>
      <c r="F514" s="228"/>
      <c r="G514" s="228"/>
      <c r="H514" s="228" t="str">
        <f t="shared" si="1"/>
        <v/>
      </c>
    </row>
    <row r="515">
      <c r="A515" s="42"/>
      <c r="B515" s="68"/>
      <c r="C515" s="61"/>
      <c r="D515" s="61"/>
      <c r="E515" s="115"/>
      <c r="F515" s="228"/>
      <c r="G515" s="228"/>
      <c r="H515" s="228" t="str">
        <f t="shared" si="1"/>
        <v/>
      </c>
    </row>
    <row r="516">
      <c r="A516" s="42"/>
      <c r="B516" s="68"/>
      <c r="C516" s="68"/>
      <c r="D516" s="68"/>
      <c r="E516" s="115"/>
      <c r="F516" s="228"/>
      <c r="G516" s="228"/>
      <c r="H516" s="228" t="str">
        <f t="shared" si="1"/>
        <v/>
      </c>
    </row>
    <row r="517">
      <c r="A517" s="42"/>
      <c r="B517" s="68"/>
      <c r="C517" s="61"/>
      <c r="D517" s="61"/>
      <c r="E517" s="115"/>
      <c r="F517" s="228"/>
      <c r="G517" s="228"/>
      <c r="H517" s="228" t="str">
        <f t="shared" si="1"/>
        <v/>
      </c>
    </row>
    <row r="518">
      <c r="A518" s="114"/>
      <c r="B518" s="61"/>
      <c r="C518" s="61"/>
      <c r="D518" s="61"/>
      <c r="E518" s="115"/>
      <c r="F518" s="228"/>
      <c r="G518" s="228"/>
      <c r="H518" s="228" t="str">
        <f t="shared" si="1"/>
        <v/>
      </c>
    </row>
    <row r="519">
      <c r="A519" s="42"/>
      <c r="B519" s="68"/>
      <c r="C519" s="68"/>
      <c r="D519" s="68"/>
      <c r="E519" s="115"/>
      <c r="F519" s="228"/>
      <c r="G519" s="228"/>
      <c r="H519" s="228" t="str">
        <f t="shared" si="1"/>
        <v/>
      </c>
    </row>
    <row r="520">
      <c r="A520" s="42"/>
      <c r="B520" s="68"/>
      <c r="C520" s="68"/>
      <c r="D520" s="68"/>
      <c r="E520" s="115"/>
      <c r="F520" s="228"/>
      <c r="G520" s="228"/>
      <c r="H520" s="228" t="str">
        <f t="shared" si="1"/>
        <v/>
      </c>
    </row>
    <row r="521">
      <c r="A521" s="42"/>
      <c r="B521" s="68"/>
      <c r="C521" s="61"/>
      <c r="D521" s="61"/>
      <c r="E521" s="115"/>
      <c r="F521" s="228"/>
      <c r="G521" s="228"/>
      <c r="H521" s="228" t="str">
        <f t="shared" si="1"/>
        <v/>
      </c>
    </row>
    <row r="522">
      <c r="A522" s="42"/>
      <c r="B522" s="68"/>
      <c r="C522" s="61"/>
      <c r="D522" s="61"/>
      <c r="E522" s="115"/>
      <c r="F522" s="228"/>
      <c r="G522" s="228"/>
      <c r="H522" s="228" t="str">
        <f t="shared" si="1"/>
        <v/>
      </c>
    </row>
    <row r="523">
      <c r="A523" s="42"/>
      <c r="B523" s="68"/>
      <c r="C523" s="61"/>
      <c r="D523" s="61"/>
      <c r="E523" s="115"/>
      <c r="F523" s="228"/>
      <c r="G523" s="228"/>
      <c r="H523" s="228" t="str">
        <f t="shared" si="1"/>
        <v/>
      </c>
    </row>
    <row r="524">
      <c r="A524" s="42"/>
      <c r="B524" s="61"/>
      <c r="C524" s="61"/>
      <c r="D524" s="61"/>
      <c r="E524" s="115"/>
      <c r="F524" s="228"/>
      <c r="G524" s="228"/>
      <c r="H524" s="228" t="str">
        <f t="shared" si="1"/>
        <v/>
      </c>
    </row>
    <row r="525">
      <c r="A525" s="114"/>
      <c r="B525" s="68"/>
      <c r="C525" s="61"/>
      <c r="D525" s="61"/>
      <c r="E525" s="115"/>
      <c r="F525" s="228"/>
      <c r="G525" s="228"/>
      <c r="H525" s="228" t="str">
        <f t="shared" si="1"/>
        <v/>
      </c>
    </row>
    <row r="526">
      <c r="A526" s="114"/>
      <c r="B526" s="68"/>
      <c r="C526" s="61"/>
      <c r="D526" s="61"/>
      <c r="E526" s="115"/>
      <c r="F526" s="228"/>
      <c r="G526" s="228"/>
      <c r="H526" s="228" t="str">
        <f t="shared" si="1"/>
        <v/>
      </c>
    </row>
    <row r="527">
      <c r="A527" s="114"/>
      <c r="B527" s="68"/>
      <c r="C527" s="61"/>
      <c r="D527" s="61"/>
      <c r="E527" s="115"/>
      <c r="F527" s="228"/>
      <c r="G527" s="228"/>
      <c r="H527" s="228" t="str">
        <f t="shared" si="1"/>
        <v/>
      </c>
    </row>
    <row r="528">
      <c r="A528" s="114"/>
      <c r="B528" s="68"/>
      <c r="C528" s="61"/>
      <c r="D528" s="61"/>
      <c r="E528" s="115"/>
      <c r="F528" s="228"/>
      <c r="G528" s="228"/>
      <c r="H528" s="228" t="str">
        <f t="shared" si="1"/>
        <v/>
      </c>
    </row>
    <row r="529">
      <c r="A529" s="114"/>
      <c r="B529" s="68"/>
      <c r="C529" s="61"/>
      <c r="D529" s="61"/>
      <c r="E529" s="115"/>
      <c r="F529" s="228"/>
      <c r="G529" s="228"/>
      <c r="H529" s="228" t="str">
        <f t="shared" si="1"/>
        <v/>
      </c>
    </row>
    <row r="530">
      <c r="A530" s="114"/>
      <c r="B530" s="68"/>
      <c r="C530" s="61"/>
      <c r="D530" s="61"/>
      <c r="E530" s="115"/>
      <c r="F530" s="228"/>
      <c r="G530" s="228"/>
      <c r="H530" s="228" t="str">
        <f t="shared" si="1"/>
        <v/>
      </c>
    </row>
    <row r="531">
      <c r="A531" s="114"/>
      <c r="B531" s="68"/>
      <c r="C531" s="61"/>
      <c r="D531" s="61"/>
      <c r="E531" s="115"/>
      <c r="F531" s="228"/>
      <c r="G531" s="228"/>
      <c r="H531" s="228" t="str">
        <f t="shared" si="1"/>
        <v/>
      </c>
    </row>
    <row r="532">
      <c r="A532" s="42"/>
      <c r="B532" s="68"/>
      <c r="C532" s="61"/>
      <c r="D532" s="61"/>
      <c r="E532" s="115"/>
      <c r="F532" s="228"/>
      <c r="G532" s="228"/>
      <c r="H532" s="228" t="str">
        <f t="shared" si="1"/>
        <v/>
      </c>
    </row>
    <row r="533">
      <c r="A533" s="42"/>
      <c r="B533" s="68"/>
      <c r="C533" s="61"/>
      <c r="D533" s="61"/>
      <c r="E533" s="115"/>
      <c r="F533" s="228"/>
      <c r="G533" s="228"/>
      <c r="H533" s="228" t="str">
        <f t="shared" si="1"/>
        <v/>
      </c>
    </row>
    <row r="534">
      <c r="A534" s="42"/>
      <c r="B534" s="68"/>
      <c r="C534" s="61"/>
      <c r="D534" s="61"/>
      <c r="E534" s="115"/>
      <c r="F534" s="228"/>
      <c r="G534" s="228"/>
      <c r="H534" s="228" t="str">
        <f t="shared" si="1"/>
        <v/>
      </c>
    </row>
    <row r="535">
      <c r="A535" s="42"/>
      <c r="B535" s="68"/>
      <c r="C535" s="61"/>
      <c r="D535" s="61"/>
      <c r="E535" s="115"/>
      <c r="F535" s="228"/>
      <c r="G535" s="228"/>
      <c r="H535" s="228" t="str">
        <f t="shared" si="1"/>
        <v/>
      </c>
    </row>
    <row r="536">
      <c r="A536" s="42"/>
      <c r="B536" s="68"/>
      <c r="C536" s="68"/>
      <c r="D536" s="68"/>
      <c r="E536" s="115"/>
      <c r="F536" s="228"/>
      <c r="G536" s="228"/>
      <c r="H536" s="228" t="str">
        <f t="shared" si="1"/>
        <v/>
      </c>
    </row>
    <row r="537">
      <c r="A537" s="42"/>
      <c r="B537" s="61"/>
      <c r="C537" s="61"/>
      <c r="D537" s="61"/>
      <c r="E537" s="115"/>
      <c r="F537" s="228"/>
      <c r="G537" s="228"/>
      <c r="H537" s="228" t="str">
        <f t="shared" si="1"/>
        <v/>
      </c>
    </row>
    <row r="538">
      <c r="A538" s="42"/>
      <c r="B538" s="68"/>
      <c r="C538" s="61"/>
      <c r="D538" s="61"/>
      <c r="E538" s="115"/>
      <c r="F538" s="228"/>
      <c r="G538" s="228"/>
      <c r="H538" s="228" t="str">
        <f t="shared" si="1"/>
        <v/>
      </c>
    </row>
    <row r="539">
      <c r="A539" s="42"/>
      <c r="B539" s="68"/>
      <c r="C539" s="61"/>
      <c r="D539" s="61"/>
      <c r="E539" s="115"/>
      <c r="F539" s="228"/>
      <c r="G539" s="228"/>
      <c r="H539" s="228" t="str">
        <f t="shared" si="1"/>
        <v/>
      </c>
    </row>
    <row r="540">
      <c r="A540" s="42"/>
      <c r="B540" s="68"/>
      <c r="C540" s="61"/>
      <c r="D540" s="61"/>
      <c r="E540" s="115"/>
      <c r="F540" s="228"/>
      <c r="G540" s="228"/>
      <c r="H540" s="228" t="str">
        <f t="shared" si="1"/>
        <v/>
      </c>
    </row>
    <row r="541">
      <c r="A541" s="42"/>
      <c r="B541" s="68"/>
      <c r="C541" s="61"/>
      <c r="D541" s="61"/>
      <c r="E541" s="115"/>
      <c r="F541" s="228"/>
      <c r="G541" s="228"/>
      <c r="H541" s="228" t="str">
        <f t="shared" si="1"/>
        <v/>
      </c>
    </row>
    <row r="542">
      <c r="A542" s="42"/>
      <c r="B542" s="68"/>
      <c r="C542" s="68"/>
      <c r="D542" s="68"/>
      <c r="E542" s="115"/>
      <c r="F542" s="228"/>
      <c r="G542" s="228"/>
      <c r="H542" s="228" t="str">
        <f t="shared" si="1"/>
        <v/>
      </c>
    </row>
    <row r="543">
      <c r="A543" s="42"/>
      <c r="B543" s="68"/>
      <c r="C543" s="61"/>
      <c r="D543" s="61"/>
      <c r="E543" s="115"/>
      <c r="F543" s="228"/>
      <c r="G543" s="228"/>
      <c r="H543" s="228" t="str">
        <f t="shared" si="1"/>
        <v/>
      </c>
    </row>
    <row r="544">
      <c r="A544" s="42"/>
      <c r="B544" s="68"/>
      <c r="C544" s="61"/>
      <c r="D544" s="61"/>
      <c r="E544" s="115"/>
      <c r="F544" s="228"/>
      <c r="G544" s="228"/>
      <c r="H544" s="228" t="str">
        <f t="shared" si="1"/>
        <v/>
      </c>
    </row>
    <row r="545">
      <c r="A545" s="42"/>
      <c r="B545" s="68"/>
      <c r="C545" s="61"/>
      <c r="D545" s="61"/>
      <c r="E545" s="115"/>
      <c r="F545" s="228"/>
      <c r="G545" s="228"/>
      <c r="H545" s="228" t="str">
        <f t="shared" si="1"/>
        <v/>
      </c>
    </row>
    <row r="546">
      <c r="A546" s="42"/>
      <c r="B546" s="68"/>
      <c r="C546" s="61"/>
      <c r="D546" s="61"/>
      <c r="E546" s="115"/>
      <c r="F546" s="228"/>
      <c r="G546" s="228"/>
      <c r="H546" s="228" t="str">
        <f t="shared" si="1"/>
        <v/>
      </c>
    </row>
    <row r="547">
      <c r="A547" s="42"/>
      <c r="B547" s="61"/>
      <c r="C547" s="61"/>
      <c r="D547" s="61"/>
      <c r="E547" s="115"/>
      <c r="F547" s="228"/>
      <c r="G547" s="228"/>
      <c r="H547" s="228" t="str">
        <f t="shared" si="1"/>
        <v/>
      </c>
    </row>
    <row r="548">
      <c r="A548" s="42"/>
      <c r="B548" s="68"/>
      <c r="C548" s="61"/>
      <c r="D548" s="61"/>
      <c r="E548" s="115"/>
      <c r="F548" s="228"/>
      <c r="G548" s="228"/>
      <c r="H548" s="228" t="str">
        <f t="shared" si="1"/>
        <v/>
      </c>
    </row>
    <row r="549">
      <c r="A549" s="42"/>
      <c r="B549" s="68"/>
      <c r="C549" s="61"/>
      <c r="D549" s="61"/>
      <c r="E549" s="115"/>
      <c r="F549" s="228"/>
      <c r="G549" s="228"/>
      <c r="H549" s="228" t="str">
        <f t="shared" si="1"/>
        <v/>
      </c>
    </row>
    <row r="550">
      <c r="A550" s="42"/>
      <c r="B550" s="68"/>
      <c r="C550" s="61"/>
      <c r="D550" s="61"/>
      <c r="E550" s="115"/>
      <c r="F550" s="228"/>
      <c r="G550" s="228"/>
      <c r="H550" s="228" t="str">
        <f t="shared" si="1"/>
        <v/>
      </c>
    </row>
    <row r="551">
      <c r="A551" s="42"/>
      <c r="B551" s="68"/>
      <c r="C551" s="61"/>
      <c r="D551" s="61"/>
      <c r="E551" s="115"/>
      <c r="F551" s="228"/>
      <c r="G551" s="228"/>
      <c r="H551" s="228" t="str">
        <f t="shared" si="1"/>
        <v/>
      </c>
    </row>
    <row r="552">
      <c r="A552" s="42"/>
      <c r="B552" s="68"/>
      <c r="C552" s="61"/>
      <c r="D552" s="61"/>
      <c r="E552" s="115"/>
      <c r="F552" s="228"/>
      <c r="G552" s="228"/>
      <c r="H552" s="228" t="str">
        <f t="shared" si="1"/>
        <v/>
      </c>
    </row>
    <row r="553">
      <c r="A553" s="42"/>
      <c r="B553" s="68"/>
      <c r="C553" s="61"/>
      <c r="D553" s="61"/>
      <c r="E553" s="115"/>
      <c r="F553" s="228"/>
      <c r="G553" s="228"/>
      <c r="H553" s="228" t="str">
        <f t="shared" si="1"/>
        <v/>
      </c>
    </row>
    <row r="554">
      <c r="A554" s="114"/>
      <c r="B554" s="61"/>
      <c r="C554" s="61"/>
      <c r="D554" s="61"/>
      <c r="E554" s="115"/>
      <c r="F554" s="228"/>
      <c r="G554" s="228"/>
      <c r="H554" s="228" t="str">
        <f t="shared" si="1"/>
        <v/>
      </c>
    </row>
    <row r="555">
      <c r="A555" s="42"/>
      <c r="B555" s="68"/>
      <c r="C555" s="61"/>
      <c r="D555" s="61"/>
      <c r="E555" s="115"/>
      <c r="F555" s="228"/>
      <c r="G555" s="228"/>
      <c r="H555" s="228" t="str">
        <f t="shared" si="1"/>
        <v/>
      </c>
    </row>
    <row r="556">
      <c r="A556" s="42"/>
      <c r="B556" s="68"/>
      <c r="C556" s="61"/>
      <c r="D556" s="61"/>
      <c r="E556" s="115"/>
      <c r="F556" s="228"/>
      <c r="G556" s="228"/>
      <c r="H556" s="228" t="str">
        <f t="shared" si="1"/>
        <v/>
      </c>
    </row>
    <row r="557">
      <c r="A557" s="42"/>
      <c r="B557" s="68"/>
      <c r="C557" s="61"/>
      <c r="D557" s="61"/>
      <c r="E557" s="115"/>
      <c r="F557" s="228"/>
      <c r="G557" s="228"/>
      <c r="H557" s="228" t="str">
        <f t="shared" si="1"/>
        <v/>
      </c>
    </row>
    <row r="558">
      <c r="A558" s="42"/>
      <c r="B558" s="61"/>
      <c r="C558" s="61"/>
      <c r="D558" s="61"/>
      <c r="E558" s="115"/>
      <c r="F558" s="228"/>
      <c r="G558" s="228"/>
      <c r="H558" s="228" t="str">
        <f t="shared" si="1"/>
        <v/>
      </c>
    </row>
    <row r="559">
      <c r="A559" s="42"/>
      <c r="B559" s="68"/>
      <c r="C559" s="68"/>
      <c r="D559" s="68"/>
      <c r="E559" s="115"/>
      <c r="F559" s="228"/>
      <c r="G559" s="228"/>
      <c r="H559" s="228" t="str">
        <f t="shared" si="1"/>
        <v/>
      </c>
    </row>
    <row r="560">
      <c r="A560" s="42"/>
      <c r="B560" s="68"/>
      <c r="C560" s="68"/>
      <c r="D560" s="68"/>
      <c r="E560" s="115"/>
      <c r="F560" s="228"/>
      <c r="G560" s="228"/>
      <c r="H560" s="228" t="str">
        <f t="shared" si="1"/>
        <v/>
      </c>
    </row>
    <row r="561">
      <c r="A561" s="42"/>
      <c r="B561" s="68"/>
      <c r="C561" s="68"/>
      <c r="D561" s="68"/>
      <c r="E561" s="115"/>
      <c r="F561" s="228"/>
      <c r="G561" s="228"/>
      <c r="H561" s="228" t="str">
        <f t="shared" si="1"/>
        <v/>
      </c>
    </row>
    <row r="562">
      <c r="A562" s="42"/>
      <c r="B562" s="68"/>
      <c r="C562" s="68"/>
      <c r="D562" s="68"/>
      <c r="E562" s="115"/>
      <c r="F562" s="228"/>
      <c r="G562" s="228"/>
      <c r="H562" s="228" t="str">
        <f t="shared" si="1"/>
        <v/>
      </c>
    </row>
    <row r="563">
      <c r="A563" s="42"/>
      <c r="B563" s="68"/>
      <c r="C563" s="68"/>
      <c r="D563" s="68"/>
      <c r="E563" s="115"/>
      <c r="F563" s="228"/>
      <c r="G563" s="228"/>
      <c r="H563" s="228" t="str">
        <f t="shared" si="1"/>
        <v/>
      </c>
    </row>
    <row r="564">
      <c r="A564" s="42"/>
      <c r="B564" s="68"/>
      <c r="C564" s="68"/>
      <c r="D564" s="68"/>
      <c r="E564" s="115"/>
      <c r="F564" s="228"/>
      <c r="G564" s="228"/>
      <c r="H564" s="228" t="str">
        <f t="shared" si="1"/>
        <v/>
      </c>
    </row>
    <row r="565">
      <c r="A565" s="42"/>
      <c r="B565" s="68"/>
      <c r="C565" s="68"/>
      <c r="D565" s="68"/>
      <c r="E565" s="115"/>
      <c r="F565" s="228"/>
      <c r="G565" s="228"/>
      <c r="H565" s="228" t="str">
        <f t="shared" si="1"/>
        <v/>
      </c>
    </row>
    <row r="566">
      <c r="A566" s="42"/>
      <c r="B566" s="68"/>
      <c r="C566" s="68"/>
      <c r="D566" s="68"/>
      <c r="E566" s="115"/>
      <c r="F566" s="228"/>
      <c r="G566" s="228"/>
      <c r="H566" s="228" t="str">
        <f t="shared" si="1"/>
        <v/>
      </c>
    </row>
    <row r="567">
      <c r="A567" s="42"/>
      <c r="B567" s="68"/>
      <c r="C567" s="68"/>
      <c r="D567" s="68"/>
      <c r="E567" s="115"/>
      <c r="F567" s="228"/>
      <c r="G567" s="228"/>
      <c r="H567" s="228" t="str">
        <f t="shared" si="1"/>
        <v/>
      </c>
    </row>
    <row r="568">
      <c r="A568" s="42"/>
      <c r="B568" s="68"/>
      <c r="C568" s="68"/>
      <c r="D568" s="68"/>
      <c r="E568" s="115"/>
      <c r="F568" s="228"/>
      <c r="G568" s="228"/>
      <c r="H568" s="228" t="str">
        <f t="shared" si="1"/>
        <v/>
      </c>
    </row>
    <row r="569">
      <c r="A569" s="114"/>
      <c r="B569" s="61"/>
      <c r="C569" s="61"/>
      <c r="D569" s="61"/>
      <c r="E569" s="115"/>
      <c r="F569" s="228"/>
      <c r="G569" s="228"/>
      <c r="H569" s="228" t="str">
        <f t="shared" si="1"/>
        <v/>
      </c>
    </row>
    <row r="570">
      <c r="A570" s="42"/>
      <c r="B570" s="68"/>
      <c r="C570" s="68"/>
      <c r="D570" s="68"/>
      <c r="E570" s="115"/>
      <c r="F570" s="228"/>
      <c r="G570" s="228"/>
      <c r="H570" s="228" t="str">
        <f t="shared" si="1"/>
        <v/>
      </c>
    </row>
    <row r="571">
      <c r="A571" s="42"/>
      <c r="B571" s="68"/>
      <c r="C571" s="68"/>
      <c r="D571" s="68"/>
      <c r="E571" s="115"/>
      <c r="F571" s="228"/>
      <c r="G571" s="228"/>
      <c r="H571" s="228" t="str">
        <f t="shared" si="1"/>
        <v/>
      </c>
    </row>
    <row r="572">
      <c r="A572" s="42"/>
      <c r="B572" s="68"/>
      <c r="C572" s="68"/>
      <c r="D572" s="68"/>
      <c r="E572" s="115"/>
      <c r="F572" s="228"/>
      <c r="G572" s="228"/>
      <c r="H572" s="228" t="str">
        <f t="shared" si="1"/>
        <v/>
      </c>
    </row>
    <row r="573">
      <c r="A573" s="42"/>
      <c r="B573" s="68"/>
      <c r="C573" s="68"/>
      <c r="D573" s="68"/>
      <c r="E573" s="115"/>
      <c r="F573" s="228"/>
      <c r="G573" s="228"/>
      <c r="H573" s="228" t="str">
        <f t="shared" si="1"/>
        <v/>
      </c>
    </row>
    <row r="574">
      <c r="A574" s="42"/>
      <c r="B574" s="61"/>
      <c r="C574" s="61"/>
      <c r="D574" s="61"/>
      <c r="E574" s="115"/>
      <c r="F574" s="228"/>
      <c r="G574" s="228"/>
      <c r="H574" s="228" t="str">
        <f t="shared" si="1"/>
        <v/>
      </c>
    </row>
    <row r="575">
      <c r="A575" s="42"/>
      <c r="B575" s="68"/>
      <c r="C575" s="68"/>
      <c r="D575" s="68"/>
      <c r="E575" s="115"/>
      <c r="F575" s="228"/>
      <c r="G575" s="228"/>
      <c r="H575" s="228" t="str">
        <f t="shared" si="1"/>
        <v/>
      </c>
    </row>
    <row r="576">
      <c r="A576" s="42"/>
      <c r="B576" s="68"/>
      <c r="C576" s="68"/>
      <c r="D576" s="68"/>
      <c r="E576" s="115"/>
      <c r="F576" s="228"/>
      <c r="G576" s="228"/>
      <c r="H576" s="228" t="str">
        <f t="shared" si="1"/>
        <v/>
      </c>
    </row>
    <row r="577">
      <c r="A577" s="42"/>
      <c r="B577" s="68"/>
      <c r="C577" s="68"/>
      <c r="D577" s="68"/>
      <c r="E577" s="115"/>
      <c r="F577" s="228"/>
      <c r="G577" s="228"/>
      <c r="H577" s="228" t="str">
        <f t="shared" si="1"/>
        <v/>
      </c>
    </row>
    <row r="578">
      <c r="A578" s="42"/>
      <c r="B578" s="68"/>
      <c r="C578" s="68"/>
      <c r="D578" s="68"/>
      <c r="E578" s="115"/>
      <c r="F578" s="228"/>
      <c r="G578" s="228"/>
      <c r="H578" s="228" t="str">
        <f t="shared" si="1"/>
        <v/>
      </c>
    </row>
    <row r="579">
      <c r="A579" s="42"/>
      <c r="B579" s="68"/>
      <c r="C579" s="68"/>
      <c r="D579" s="68"/>
      <c r="E579" s="115"/>
      <c r="F579" s="228"/>
      <c r="G579" s="228"/>
      <c r="H579" s="228" t="str">
        <f t="shared" si="1"/>
        <v/>
      </c>
    </row>
    <row r="580">
      <c r="A580" s="42"/>
      <c r="B580" s="68"/>
      <c r="C580" s="68"/>
      <c r="D580" s="68"/>
      <c r="E580" s="115"/>
      <c r="F580" s="228"/>
      <c r="G580" s="228"/>
      <c r="H580" s="228" t="str">
        <f t="shared" si="1"/>
        <v/>
      </c>
    </row>
    <row r="581">
      <c r="A581" s="42"/>
      <c r="B581" s="68"/>
      <c r="C581" s="68"/>
      <c r="D581" s="68"/>
      <c r="E581" s="115"/>
      <c r="F581" s="228"/>
      <c r="G581" s="228"/>
      <c r="H581" s="228" t="str">
        <f t="shared" si="1"/>
        <v/>
      </c>
    </row>
    <row r="582">
      <c r="A582" s="42"/>
      <c r="B582" s="68"/>
      <c r="C582" s="68"/>
      <c r="D582" s="68"/>
      <c r="E582" s="115"/>
      <c r="F582" s="228"/>
      <c r="G582" s="228"/>
      <c r="H582" s="228" t="str">
        <f t="shared" si="1"/>
        <v/>
      </c>
    </row>
    <row r="583">
      <c r="A583" s="42"/>
      <c r="B583" s="68"/>
      <c r="C583" s="68"/>
      <c r="D583" s="68"/>
      <c r="E583" s="115"/>
      <c r="F583" s="228"/>
      <c r="G583" s="228"/>
      <c r="H583" s="228" t="str">
        <f t="shared" si="1"/>
        <v/>
      </c>
    </row>
    <row r="584">
      <c r="A584" s="42"/>
      <c r="B584" s="68"/>
      <c r="C584" s="68"/>
      <c r="D584" s="68"/>
      <c r="E584" s="115"/>
      <c r="F584" s="228"/>
      <c r="G584" s="228"/>
      <c r="H584" s="228" t="str">
        <f t="shared" si="1"/>
        <v/>
      </c>
    </row>
    <row r="585">
      <c r="A585" s="42"/>
      <c r="B585" s="68"/>
      <c r="C585" s="68"/>
      <c r="D585" s="68"/>
      <c r="E585" s="115"/>
      <c r="F585" s="228"/>
      <c r="G585" s="228"/>
      <c r="H585" s="228" t="str">
        <f t="shared" si="1"/>
        <v/>
      </c>
    </row>
    <row r="586">
      <c r="A586" s="42"/>
      <c r="B586" s="68"/>
      <c r="C586" s="68"/>
      <c r="D586" s="68"/>
      <c r="E586" s="115"/>
      <c r="F586" s="228"/>
      <c r="G586" s="228"/>
      <c r="H586" s="228" t="str">
        <f t="shared" si="1"/>
        <v/>
      </c>
    </row>
    <row r="587">
      <c r="A587" s="42"/>
      <c r="B587" s="68"/>
      <c r="C587" s="68"/>
      <c r="D587" s="68"/>
      <c r="E587" s="115"/>
      <c r="F587" s="228"/>
      <c r="G587" s="228"/>
      <c r="H587" s="228" t="str">
        <f t="shared" si="1"/>
        <v/>
      </c>
    </row>
    <row r="588">
      <c r="A588" s="42"/>
      <c r="B588" s="68"/>
      <c r="C588" s="68"/>
      <c r="D588" s="68"/>
      <c r="E588" s="115"/>
      <c r="F588" s="228"/>
      <c r="G588" s="228"/>
      <c r="H588" s="228" t="str">
        <f t="shared" si="1"/>
        <v/>
      </c>
    </row>
    <row r="589">
      <c r="A589" s="42"/>
      <c r="B589" s="68"/>
      <c r="C589" s="68"/>
      <c r="D589" s="68"/>
      <c r="E589" s="115"/>
      <c r="F589" s="228"/>
      <c r="G589" s="228"/>
      <c r="H589" s="228" t="str">
        <f t="shared" si="1"/>
        <v/>
      </c>
    </row>
    <row r="590">
      <c r="A590" s="42"/>
      <c r="B590" s="68"/>
      <c r="C590" s="68"/>
      <c r="D590" s="68"/>
      <c r="E590" s="115"/>
      <c r="F590" s="228"/>
      <c r="G590" s="228"/>
      <c r="H590" s="228" t="str">
        <f t="shared" si="1"/>
        <v/>
      </c>
    </row>
    <row r="591">
      <c r="A591" s="42"/>
      <c r="B591" s="68"/>
      <c r="C591" s="68"/>
      <c r="D591" s="68"/>
      <c r="E591" s="115"/>
      <c r="F591" s="228"/>
      <c r="G591" s="228"/>
      <c r="H591" s="228" t="str">
        <f t="shared" si="1"/>
        <v/>
      </c>
    </row>
    <row r="592">
      <c r="A592" s="42"/>
      <c r="B592" s="61"/>
      <c r="C592" s="61"/>
      <c r="D592" s="61"/>
      <c r="E592" s="115"/>
      <c r="F592" s="228"/>
      <c r="G592" s="228"/>
      <c r="H592" s="228" t="str">
        <f t="shared" si="1"/>
        <v/>
      </c>
    </row>
    <row r="593">
      <c r="A593" s="42"/>
      <c r="B593" s="68"/>
      <c r="C593" s="68"/>
      <c r="D593" s="68"/>
      <c r="E593" s="115"/>
      <c r="F593" s="228"/>
      <c r="G593" s="228"/>
      <c r="H593" s="228" t="str">
        <f t="shared" si="1"/>
        <v/>
      </c>
    </row>
    <row r="594">
      <c r="A594" s="42"/>
      <c r="B594" s="61"/>
      <c r="C594" s="61"/>
      <c r="D594" s="61"/>
      <c r="E594" s="115"/>
      <c r="F594" s="228"/>
      <c r="G594" s="228"/>
      <c r="H594" s="228" t="str">
        <f t="shared" si="1"/>
        <v/>
      </c>
    </row>
    <row r="595">
      <c r="A595" s="42"/>
      <c r="B595" s="68"/>
      <c r="C595" s="68"/>
      <c r="D595" s="68"/>
      <c r="E595" s="115"/>
      <c r="F595" s="228"/>
      <c r="G595" s="228"/>
      <c r="H595" s="228" t="str">
        <f t="shared" si="1"/>
        <v/>
      </c>
    </row>
    <row r="596">
      <c r="A596" s="42"/>
      <c r="B596" s="68"/>
      <c r="C596" s="68"/>
      <c r="D596" s="68"/>
      <c r="E596" s="115"/>
      <c r="F596" s="228"/>
      <c r="G596" s="228"/>
      <c r="H596" s="228" t="str">
        <f t="shared" si="1"/>
        <v/>
      </c>
    </row>
    <row r="597">
      <c r="A597" s="42"/>
      <c r="B597" s="68"/>
      <c r="C597" s="68"/>
      <c r="D597" s="68"/>
      <c r="E597" s="115"/>
      <c r="F597" s="228"/>
      <c r="G597" s="228"/>
      <c r="H597" s="228" t="str">
        <f t="shared" si="1"/>
        <v/>
      </c>
    </row>
    <row r="598">
      <c r="A598" s="42"/>
      <c r="B598" s="68"/>
      <c r="C598" s="68"/>
      <c r="D598" s="68"/>
      <c r="E598" s="115"/>
      <c r="F598" s="228"/>
      <c r="G598" s="228"/>
      <c r="H598" s="228" t="str">
        <f t="shared" si="1"/>
        <v/>
      </c>
    </row>
    <row r="599">
      <c r="A599" s="42"/>
      <c r="B599" s="68"/>
      <c r="C599" s="68"/>
      <c r="D599" s="68"/>
      <c r="E599" s="115"/>
      <c r="F599" s="228"/>
      <c r="G599" s="228"/>
      <c r="H599" s="228" t="str">
        <f t="shared" si="1"/>
        <v/>
      </c>
    </row>
    <row r="600">
      <c r="A600" s="42"/>
      <c r="B600" s="68"/>
      <c r="C600" s="68"/>
      <c r="D600" s="68"/>
      <c r="E600" s="115"/>
      <c r="F600" s="228"/>
      <c r="G600" s="228"/>
      <c r="H600" s="228" t="str">
        <f t="shared" si="1"/>
        <v/>
      </c>
    </row>
    <row r="601">
      <c r="A601" s="42"/>
      <c r="B601" s="68"/>
      <c r="C601" s="68"/>
      <c r="D601" s="68"/>
      <c r="E601" s="115"/>
      <c r="F601" s="228"/>
      <c r="G601" s="228"/>
      <c r="H601" s="228" t="str">
        <f t="shared" si="1"/>
        <v/>
      </c>
    </row>
    <row r="602">
      <c r="A602" s="42"/>
      <c r="B602" s="61"/>
      <c r="C602" s="61"/>
      <c r="D602" s="61"/>
      <c r="E602" s="115"/>
      <c r="F602" s="228"/>
      <c r="G602" s="228"/>
      <c r="H602" s="228" t="str">
        <f t="shared" si="1"/>
        <v/>
      </c>
    </row>
    <row r="603">
      <c r="A603" s="42"/>
      <c r="B603" s="68"/>
      <c r="C603" s="61"/>
      <c r="D603" s="61"/>
      <c r="E603" s="115"/>
      <c r="F603" s="228"/>
      <c r="G603" s="228"/>
      <c r="H603" s="228" t="str">
        <f t="shared" si="1"/>
        <v/>
      </c>
    </row>
    <row r="604">
      <c r="A604" s="42"/>
      <c r="B604" s="68"/>
      <c r="C604" s="68"/>
      <c r="D604" s="68"/>
      <c r="E604" s="115"/>
      <c r="F604" s="228"/>
      <c r="G604" s="228"/>
      <c r="H604" s="228" t="str">
        <f t="shared" si="1"/>
        <v/>
      </c>
    </row>
    <row r="605">
      <c r="A605" s="42"/>
      <c r="B605" s="68"/>
      <c r="C605" s="68"/>
      <c r="D605" s="68"/>
      <c r="E605" s="115"/>
      <c r="F605" s="228"/>
      <c r="G605" s="228"/>
      <c r="H605" s="228" t="str">
        <f t="shared" si="1"/>
        <v/>
      </c>
    </row>
    <row r="606">
      <c r="A606" s="42"/>
      <c r="B606" s="68"/>
      <c r="C606" s="68"/>
      <c r="D606" s="68"/>
      <c r="E606" s="115"/>
      <c r="F606" s="228"/>
      <c r="G606" s="228"/>
      <c r="H606" s="228" t="str">
        <f t="shared" si="1"/>
        <v/>
      </c>
    </row>
    <row r="607">
      <c r="A607" s="42"/>
      <c r="B607" s="68"/>
      <c r="C607" s="68"/>
      <c r="D607" s="68"/>
      <c r="E607" s="115"/>
      <c r="F607" s="228"/>
      <c r="G607" s="228"/>
      <c r="H607" s="228" t="str">
        <f t="shared" si="1"/>
        <v/>
      </c>
    </row>
    <row r="608">
      <c r="A608" s="42"/>
      <c r="B608" s="68"/>
      <c r="C608" s="68"/>
      <c r="D608" s="68"/>
      <c r="E608" s="115"/>
      <c r="F608" s="228"/>
      <c r="G608" s="228"/>
      <c r="H608" s="228" t="str">
        <f t="shared" si="1"/>
        <v/>
      </c>
    </row>
    <row r="609">
      <c r="A609" s="42"/>
      <c r="B609" s="61"/>
      <c r="C609" s="61"/>
      <c r="D609" s="61"/>
      <c r="E609" s="115"/>
      <c r="F609" s="228"/>
      <c r="G609" s="228"/>
      <c r="H609" s="228" t="str">
        <f t="shared" si="1"/>
        <v/>
      </c>
    </row>
    <row r="610">
      <c r="A610" s="42"/>
      <c r="B610" s="68"/>
      <c r="C610" s="68"/>
      <c r="D610" s="68"/>
      <c r="E610" s="115"/>
      <c r="F610" s="228"/>
      <c r="G610" s="228"/>
      <c r="H610" s="228" t="str">
        <f t="shared" si="1"/>
        <v/>
      </c>
    </row>
    <row r="611">
      <c r="A611" s="114"/>
      <c r="B611" s="61"/>
      <c r="C611" s="61"/>
      <c r="D611" s="61"/>
      <c r="E611" s="115"/>
      <c r="F611" s="228"/>
      <c r="G611" s="228"/>
      <c r="H611" s="228" t="str">
        <f t="shared" si="1"/>
        <v/>
      </c>
    </row>
    <row r="612">
      <c r="A612" s="42"/>
      <c r="B612" s="68"/>
      <c r="C612" s="68"/>
      <c r="D612" s="68"/>
      <c r="E612" s="115"/>
      <c r="F612" s="228"/>
      <c r="G612" s="228"/>
      <c r="H612" s="228" t="str">
        <f t="shared" si="1"/>
        <v/>
      </c>
    </row>
    <row r="613">
      <c r="A613" s="42"/>
      <c r="B613" s="68"/>
      <c r="C613" s="68"/>
      <c r="D613" s="68"/>
      <c r="E613" s="115"/>
      <c r="F613" s="228"/>
      <c r="G613" s="228"/>
      <c r="H613" s="228" t="str">
        <f t="shared" si="1"/>
        <v/>
      </c>
    </row>
    <row r="614">
      <c r="A614" s="42"/>
      <c r="B614" s="68"/>
      <c r="C614" s="68"/>
      <c r="D614" s="68"/>
      <c r="E614" s="115"/>
      <c r="F614" s="228"/>
      <c r="G614" s="228"/>
      <c r="H614" s="228" t="str">
        <f t="shared" si="1"/>
        <v/>
      </c>
    </row>
    <row r="615">
      <c r="A615" s="42"/>
      <c r="B615" s="68"/>
      <c r="C615" s="68"/>
      <c r="D615" s="68"/>
      <c r="E615" s="115"/>
      <c r="F615" s="228"/>
      <c r="G615" s="228"/>
      <c r="H615" s="228" t="str">
        <f t="shared" si="1"/>
        <v/>
      </c>
    </row>
    <row r="616">
      <c r="A616" s="42"/>
      <c r="B616" s="68"/>
      <c r="C616" s="68"/>
      <c r="D616" s="68"/>
      <c r="E616" s="115"/>
      <c r="F616" s="228"/>
      <c r="G616" s="228"/>
      <c r="H616" s="228" t="str">
        <f t="shared" si="1"/>
        <v/>
      </c>
    </row>
    <row r="617">
      <c r="A617" s="42"/>
      <c r="B617" s="68"/>
      <c r="C617" s="68"/>
      <c r="D617" s="68"/>
      <c r="E617" s="115"/>
      <c r="F617" s="228"/>
      <c r="G617" s="228"/>
      <c r="H617" s="228" t="str">
        <f t="shared" si="1"/>
        <v/>
      </c>
    </row>
    <row r="618">
      <c r="A618" s="42"/>
      <c r="B618" s="68"/>
      <c r="C618" s="68"/>
      <c r="D618" s="68"/>
      <c r="E618" s="115"/>
      <c r="F618" s="228"/>
      <c r="G618" s="228"/>
      <c r="H618" s="228" t="str">
        <f t="shared" si="1"/>
        <v/>
      </c>
    </row>
    <row r="619">
      <c r="A619" s="42"/>
      <c r="B619" s="68"/>
      <c r="C619" s="68"/>
      <c r="D619" s="68"/>
      <c r="E619" s="115"/>
      <c r="F619" s="228"/>
      <c r="G619" s="228"/>
      <c r="H619" s="228" t="str">
        <f t="shared" si="1"/>
        <v/>
      </c>
    </row>
    <row r="620">
      <c r="A620" s="42"/>
      <c r="B620" s="68"/>
      <c r="C620" s="68"/>
      <c r="D620" s="68"/>
      <c r="E620" s="115"/>
      <c r="F620" s="228"/>
      <c r="G620" s="228"/>
      <c r="H620" s="228" t="str">
        <f t="shared" si="1"/>
        <v/>
      </c>
    </row>
    <row r="621">
      <c r="A621" s="42"/>
      <c r="B621" s="68"/>
      <c r="C621" s="68"/>
      <c r="D621" s="68"/>
      <c r="E621" s="115"/>
      <c r="F621" s="228"/>
      <c r="G621" s="228"/>
      <c r="H621" s="228" t="str">
        <f t="shared" si="1"/>
        <v/>
      </c>
    </row>
    <row r="622">
      <c r="A622" s="42"/>
      <c r="B622" s="68"/>
      <c r="C622" s="68"/>
      <c r="D622" s="68"/>
      <c r="E622" s="115"/>
      <c r="F622" s="228"/>
      <c r="G622" s="228"/>
      <c r="H622" s="228" t="str">
        <f t="shared" si="1"/>
        <v/>
      </c>
    </row>
    <row r="623">
      <c r="A623" s="42"/>
      <c r="B623" s="68"/>
      <c r="C623" s="68"/>
      <c r="D623" s="68"/>
      <c r="E623" s="115"/>
      <c r="F623" s="228"/>
      <c r="G623" s="228"/>
      <c r="H623" s="228" t="str">
        <f t="shared" si="1"/>
        <v/>
      </c>
    </row>
    <row r="624">
      <c r="A624" s="42"/>
      <c r="B624" s="61"/>
      <c r="C624" s="61"/>
      <c r="D624" s="61"/>
      <c r="E624" s="115"/>
      <c r="F624" s="228"/>
      <c r="G624" s="228"/>
      <c r="H624" s="228" t="str">
        <f t="shared" si="1"/>
        <v/>
      </c>
    </row>
    <row r="625">
      <c r="A625" s="42"/>
      <c r="B625" s="61"/>
      <c r="C625" s="61"/>
      <c r="D625" s="61"/>
      <c r="E625" s="115"/>
      <c r="F625" s="228"/>
      <c r="G625" s="228"/>
      <c r="H625" s="228" t="str">
        <f t="shared" si="1"/>
        <v/>
      </c>
    </row>
    <row r="626">
      <c r="A626" s="42"/>
      <c r="B626" s="68"/>
      <c r="C626" s="68"/>
      <c r="D626" s="68"/>
      <c r="E626" s="115"/>
      <c r="F626" s="228"/>
      <c r="G626" s="228"/>
      <c r="H626" s="228" t="str">
        <f t="shared" si="1"/>
        <v/>
      </c>
    </row>
    <row r="627">
      <c r="A627" s="42"/>
      <c r="B627" s="68"/>
      <c r="C627" s="68"/>
      <c r="D627" s="68"/>
      <c r="E627" s="115"/>
      <c r="F627" s="228"/>
      <c r="G627" s="228"/>
      <c r="H627" s="228" t="str">
        <f t="shared" si="1"/>
        <v/>
      </c>
    </row>
    <row r="628">
      <c r="A628" s="42"/>
      <c r="B628" s="68"/>
      <c r="C628" s="68"/>
      <c r="D628" s="68"/>
      <c r="E628" s="115"/>
      <c r="F628" s="228"/>
      <c r="G628" s="228"/>
      <c r="H628" s="228" t="str">
        <f t="shared" si="1"/>
        <v/>
      </c>
    </row>
    <row r="629">
      <c r="A629" s="42"/>
      <c r="B629" s="68"/>
      <c r="C629" s="68"/>
      <c r="D629" s="68"/>
      <c r="E629" s="115"/>
      <c r="F629" s="228"/>
      <c r="G629" s="228"/>
      <c r="H629" s="228" t="str">
        <f t="shared" si="1"/>
        <v/>
      </c>
    </row>
    <row r="630">
      <c r="A630" s="42"/>
      <c r="B630" s="68"/>
      <c r="C630" s="68"/>
      <c r="D630" s="68"/>
      <c r="E630" s="115"/>
      <c r="F630" s="228"/>
      <c r="G630" s="228"/>
      <c r="H630" s="228" t="str">
        <f t="shared" si="1"/>
        <v/>
      </c>
    </row>
    <row r="631">
      <c r="A631" s="42"/>
      <c r="B631" s="68"/>
      <c r="C631" s="68"/>
      <c r="D631" s="68"/>
      <c r="E631" s="115"/>
      <c r="F631" s="228"/>
      <c r="G631" s="228"/>
      <c r="H631" s="228" t="str">
        <f t="shared" si="1"/>
        <v/>
      </c>
    </row>
    <row r="632">
      <c r="A632" s="42"/>
      <c r="B632" s="68"/>
      <c r="C632" s="68"/>
      <c r="D632" s="68"/>
      <c r="E632" s="115"/>
      <c r="F632" s="228"/>
      <c r="G632" s="228"/>
      <c r="H632" s="228" t="str">
        <f t="shared" si="1"/>
        <v/>
      </c>
    </row>
    <row r="633">
      <c r="A633" s="42"/>
      <c r="B633" s="68"/>
      <c r="C633" s="68"/>
      <c r="D633" s="68"/>
      <c r="E633" s="115"/>
      <c r="F633" s="228"/>
      <c r="G633" s="228"/>
      <c r="H633" s="228" t="str">
        <f t="shared" si="1"/>
        <v/>
      </c>
    </row>
    <row r="634">
      <c r="A634" s="42"/>
      <c r="B634" s="68"/>
      <c r="C634" s="68"/>
      <c r="D634" s="68"/>
      <c r="E634" s="115"/>
      <c r="F634" s="228"/>
      <c r="G634" s="228"/>
      <c r="H634" s="228" t="str">
        <f t="shared" si="1"/>
        <v/>
      </c>
    </row>
    <row r="635">
      <c r="A635" s="42"/>
      <c r="B635" s="68"/>
      <c r="C635" s="68"/>
      <c r="D635" s="68"/>
      <c r="E635" s="115"/>
      <c r="F635" s="228"/>
      <c r="G635" s="228"/>
      <c r="H635" s="228" t="str">
        <f t="shared" si="1"/>
        <v/>
      </c>
    </row>
    <row r="636">
      <c r="A636" s="42"/>
      <c r="B636" s="68"/>
      <c r="C636" s="68"/>
      <c r="D636" s="68"/>
      <c r="E636" s="115"/>
      <c r="F636" s="228"/>
      <c r="G636" s="228"/>
      <c r="H636" s="228" t="str">
        <f t="shared" si="1"/>
        <v/>
      </c>
    </row>
    <row r="637">
      <c r="A637" s="42"/>
      <c r="B637" s="68"/>
      <c r="C637" s="68"/>
      <c r="D637" s="68"/>
      <c r="E637" s="115"/>
      <c r="F637" s="228"/>
      <c r="G637" s="228"/>
      <c r="H637" s="228" t="str">
        <f t="shared" si="1"/>
        <v/>
      </c>
    </row>
    <row r="638">
      <c r="A638" s="42"/>
      <c r="B638" s="68"/>
      <c r="C638" s="68"/>
      <c r="D638" s="68"/>
      <c r="E638" s="115"/>
      <c r="F638" s="228"/>
      <c r="G638" s="228"/>
      <c r="H638" s="228" t="str">
        <f t="shared" si="1"/>
        <v/>
      </c>
    </row>
    <row r="639">
      <c r="A639" s="42"/>
      <c r="B639" s="68"/>
      <c r="C639" s="68"/>
      <c r="D639" s="68"/>
      <c r="E639" s="115"/>
      <c r="F639" s="228"/>
      <c r="G639" s="228"/>
      <c r="H639" s="228" t="str">
        <f t="shared" si="1"/>
        <v/>
      </c>
    </row>
    <row r="640">
      <c r="A640" s="42"/>
      <c r="B640" s="68"/>
      <c r="C640" s="68"/>
      <c r="D640" s="68"/>
      <c r="E640" s="115"/>
      <c r="F640" s="228"/>
      <c r="G640" s="228"/>
      <c r="H640" s="228" t="str">
        <f t="shared" si="1"/>
        <v/>
      </c>
    </row>
    <row r="641">
      <c r="A641" s="42"/>
      <c r="B641" s="61"/>
      <c r="C641" s="61"/>
      <c r="D641" s="61"/>
      <c r="E641" s="115"/>
      <c r="F641" s="228"/>
      <c r="G641" s="228"/>
      <c r="H641" s="228" t="str">
        <f t="shared" si="1"/>
        <v/>
      </c>
    </row>
    <row r="642">
      <c r="A642" s="42"/>
      <c r="B642" s="61"/>
      <c r="C642" s="61"/>
      <c r="D642" s="61"/>
      <c r="E642" s="115"/>
      <c r="F642" s="228"/>
      <c r="G642" s="228"/>
      <c r="H642" s="228" t="str">
        <f t="shared" si="1"/>
        <v/>
      </c>
    </row>
    <row r="643">
      <c r="A643" s="42"/>
      <c r="B643" s="68"/>
      <c r="C643" s="68"/>
      <c r="D643" s="68"/>
      <c r="E643" s="115"/>
      <c r="F643" s="228"/>
      <c r="G643" s="228"/>
      <c r="H643" s="228" t="str">
        <f t="shared" si="1"/>
        <v/>
      </c>
    </row>
    <row r="644">
      <c r="A644" s="42"/>
      <c r="B644" s="68"/>
      <c r="C644" s="68"/>
      <c r="D644" s="68"/>
      <c r="E644" s="115"/>
      <c r="F644" s="228"/>
      <c r="G644" s="228"/>
      <c r="H644" s="228" t="str">
        <f t="shared" si="1"/>
        <v/>
      </c>
    </row>
    <row r="645">
      <c r="A645" s="42"/>
      <c r="B645" s="68"/>
      <c r="C645" s="68"/>
      <c r="D645" s="68"/>
      <c r="E645" s="115"/>
      <c r="F645" s="228"/>
      <c r="G645" s="228"/>
      <c r="H645" s="228" t="str">
        <f t="shared" si="1"/>
        <v/>
      </c>
    </row>
    <row r="646">
      <c r="A646" s="42"/>
      <c r="B646" s="68"/>
      <c r="C646" s="68"/>
      <c r="D646" s="68"/>
      <c r="E646" s="115"/>
      <c r="F646" s="228"/>
      <c r="G646" s="228"/>
      <c r="H646" s="228" t="str">
        <f t="shared" si="1"/>
        <v/>
      </c>
    </row>
    <row r="647">
      <c r="A647" s="42"/>
      <c r="B647" s="61"/>
      <c r="C647" s="61"/>
      <c r="D647" s="61"/>
      <c r="E647" s="115"/>
      <c r="F647" s="228"/>
      <c r="G647" s="228"/>
      <c r="H647" s="228" t="str">
        <f t="shared" si="1"/>
        <v/>
      </c>
    </row>
    <row r="648">
      <c r="A648" s="42"/>
      <c r="B648" s="68"/>
      <c r="C648" s="68"/>
      <c r="D648" s="68"/>
      <c r="E648" s="115"/>
      <c r="F648" s="228"/>
      <c r="G648" s="228"/>
      <c r="H648" s="228" t="str">
        <f t="shared" si="1"/>
        <v/>
      </c>
    </row>
    <row r="649">
      <c r="A649" s="42"/>
      <c r="B649" s="68"/>
      <c r="C649" s="68"/>
      <c r="D649" s="68"/>
      <c r="E649" s="115"/>
      <c r="F649" s="228"/>
      <c r="G649" s="228"/>
      <c r="H649" s="228" t="str">
        <f t="shared" si="1"/>
        <v/>
      </c>
    </row>
    <row r="650">
      <c r="A650" s="42"/>
      <c r="B650" s="68"/>
      <c r="C650" s="68"/>
      <c r="D650" s="68"/>
      <c r="E650" s="115"/>
      <c r="F650" s="228"/>
      <c r="G650" s="228"/>
      <c r="H650" s="228" t="str">
        <f t="shared" si="1"/>
        <v/>
      </c>
    </row>
    <row r="651">
      <c r="A651" s="42"/>
      <c r="B651" s="68"/>
      <c r="C651" s="68"/>
      <c r="D651" s="68"/>
      <c r="E651" s="115"/>
      <c r="F651" s="228"/>
      <c r="G651" s="228"/>
      <c r="H651" s="228" t="str">
        <f t="shared" si="1"/>
        <v/>
      </c>
    </row>
    <row r="652">
      <c r="A652" s="42"/>
      <c r="B652" s="68"/>
      <c r="C652" s="68"/>
      <c r="D652" s="68"/>
      <c r="E652" s="115"/>
      <c r="F652" s="228"/>
      <c r="G652" s="228"/>
      <c r="H652" s="228" t="str">
        <f t="shared" si="1"/>
        <v/>
      </c>
    </row>
    <row r="653">
      <c r="A653" s="42"/>
      <c r="B653" s="68"/>
      <c r="C653" s="68"/>
      <c r="D653" s="68"/>
      <c r="E653" s="115"/>
      <c r="F653" s="228"/>
      <c r="G653" s="228"/>
      <c r="H653" s="228" t="str">
        <f t="shared" si="1"/>
        <v/>
      </c>
    </row>
    <row r="654">
      <c r="A654" s="42"/>
      <c r="B654" s="68"/>
      <c r="C654" s="68"/>
      <c r="D654" s="68"/>
      <c r="E654" s="115"/>
      <c r="F654" s="228"/>
      <c r="G654" s="228"/>
      <c r="H654" s="228" t="str">
        <f t="shared" si="1"/>
        <v/>
      </c>
    </row>
    <row r="655">
      <c r="A655" s="42"/>
      <c r="B655" s="61"/>
      <c r="C655" s="61"/>
      <c r="D655" s="61"/>
      <c r="E655" s="115"/>
      <c r="F655" s="228"/>
      <c r="G655" s="228"/>
      <c r="H655" s="228" t="str">
        <f t="shared" si="1"/>
        <v/>
      </c>
    </row>
    <row r="656">
      <c r="A656" s="42"/>
      <c r="B656" s="68"/>
      <c r="C656" s="68"/>
      <c r="D656" s="68"/>
      <c r="E656" s="115"/>
      <c r="F656" s="228"/>
      <c r="G656" s="228"/>
      <c r="H656" s="228" t="str">
        <f t="shared" si="1"/>
        <v/>
      </c>
    </row>
    <row r="657">
      <c r="A657" s="42"/>
      <c r="B657" s="68"/>
      <c r="C657" s="68"/>
      <c r="D657" s="68"/>
      <c r="E657" s="115"/>
      <c r="F657" s="228"/>
      <c r="G657" s="228"/>
      <c r="H657" s="228" t="str">
        <f t="shared" si="1"/>
        <v/>
      </c>
    </row>
    <row r="658">
      <c r="A658" s="42"/>
      <c r="B658" s="61"/>
      <c r="C658" s="61"/>
      <c r="D658" s="61"/>
      <c r="E658" s="115"/>
      <c r="F658" s="228"/>
      <c r="G658" s="228"/>
      <c r="H658" s="228" t="str">
        <f t="shared" si="1"/>
        <v/>
      </c>
    </row>
    <row r="659">
      <c r="A659" s="42"/>
      <c r="B659" s="68"/>
      <c r="C659" s="61"/>
      <c r="D659" s="61"/>
      <c r="E659" s="115"/>
      <c r="F659" s="228"/>
      <c r="G659" s="228"/>
      <c r="H659" s="228" t="str">
        <f t="shared" si="1"/>
        <v/>
      </c>
    </row>
    <row r="660">
      <c r="A660" s="42"/>
      <c r="B660" s="68"/>
      <c r="C660" s="68"/>
      <c r="D660" s="68"/>
      <c r="E660" s="115"/>
      <c r="F660" s="228"/>
      <c r="G660" s="228"/>
      <c r="H660" s="228" t="str">
        <f t="shared" si="1"/>
        <v/>
      </c>
    </row>
    <row r="661">
      <c r="A661" s="42"/>
      <c r="B661" s="68"/>
      <c r="C661" s="68"/>
      <c r="D661" s="68"/>
      <c r="E661" s="115"/>
      <c r="F661" s="228"/>
      <c r="G661" s="228"/>
      <c r="H661" s="228" t="str">
        <f t="shared" si="1"/>
        <v/>
      </c>
    </row>
    <row r="662">
      <c r="A662" s="42"/>
      <c r="B662" s="68"/>
      <c r="C662" s="68"/>
      <c r="D662" s="68"/>
      <c r="E662" s="115"/>
      <c r="F662" s="228"/>
      <c r="G662" s="228"/>
      <c r="H662" s="228" t="str">
        <f t="shared" si="1"/>
        <v/>
      </c>
    </row>
    <row r="663">
      <c r="A663" s="42"/>
      <c r="B663" s="68"/>
      <c r="C663" s="68"/>
      <c r="D663" s="68"/>
      <c r="E663" s="115"/>
      <c r="F663" s="228"/>
      <c r="G663" s="228"/>
      <c r="H663" s="228" t="str">
        <f t="shared" si="1"/>
        <v/>
      </c>
    </row>
    <row r="664">
      <c r="A664" s="42"/>
      <c r="B664" s="68"/>
      <c r="C664" s="68"/>
      <c r="D664" s="68"/>
      <c r="E664" s="115"/>
      <c r="F664" s="228"/>
      <c r="G664" s="228"/>
      <c r="H664" s="228" t="str">
        <f t="shared" si="1"/>
        <v/>
      </c>
    </row>
    <row r="665">
      <c r="A665" s="42"/>
      <c r="B665" s="68"/>
      <c r="C665" s="68"/>
      <c r="D665" s="68"/>
      <c r="E665" s="115"/>
      <c r="F665" s="228"/>
      <c r="G665" s="228"/>
      <c r="H665" s="228" t="str">
        <f t="shared" si="1"/>
        <v/>
      </c>
    </row>
    <row r="666">
      <c r="A666" s="42"/>
      <c r="B666" s="68"/>
      <c r="C666" s="68"/>
      <c r="D666" s="68"/>
      <c r="E666" s="115"/>
      <c r="F666" s="228"/>
      <c r="G666" s="228"/>
      <c r="H666" s="228" t="str">
        <f t="shared" si="1"/>
        <v/>
      </c>
    </row>
    <row r="667">
      <c r="A667" s="42"/>
      <c r="B667" s="61"/>
      <c r="C667" s="61"/>
      <c r="D667" s="61"/>
      <c r="E667" s="115"/>
      <c r="F667" s="228"/>
      <c r="G667" s="228"/>
      <c r="H667" s="228" t="str">
        <f t="shared" si="1"/>
        <v/>
      </c>
    </row>
    <row r="668">
      <c r="A668" s="42"/>
      <c r="B668" s="68"/>
      <c r="C668" s="68"/>
      <c r="D668" s="68"/>
      <c r="E668" s="115"/>
      <c r="F668" s="228"/>
      <c r="G668" s="228"/>
      <c r="H668" s="228" t="str">
        <f t="shared" si="1"/>
        <v/>
      </c>
    </row>
    <row r="669">
      <c r="A669" s="42"/>
      <c r="B669" s="68"/>
      <c r="C669" s="68"/>
      <c r="D669" s="68"/>
      <c r="E669" s="115"/>
      <c r="F669" s="228"/>
      <c r="G669" s="228"/>
      <c r="H669" s="228" t="str">
        <f t="shared" si="1"/>
        <v/>
      </c>
    </row>
    <row r="670">
      <c r="A670" s="42"/>
      <c r="B670" s="68"/>
      <c r="C670" s="68"/>
      <c r="D670" s="68"/>
      <c r="E670" s="115"/>
      <c r="F670" s="228"/>
      <c r="G670" s="228"/>
      <c r="H670" s="228" t="str">
        <f t="shared" si="1"/>
        <v/>
      </c>
    </row>
    <row r="671">
      <c r="A671" s="42"/>
      <c r="B671" s="61"/>
      <c r="C671" s="61"/>
      <c r="D671" s="61"/>
      <c r="E671" s="115"/>
      <c r="F671" s="228"/>
      <c r="G671" s="228"/>
      <c r="H671" s="228" t="str">
        <f t="shared" si="1"/>
        <v/>
      </c>
    </row>
    <row r="672">
      <c r="A672" s="42"/>
      <c r="B672" s="68"/>
      <c r="C672" s="68"/>
      <c r="D672" s="68"/>
      <c r="E672" s="115"/>
      <c r="F672" s="228"/>
      <c r="G672" s="228"/>
      <c r="H672" s="228" t="str">
        <f t="shared" si="1"/>
        <v/>
      </c>
    </row>
    <row r="673">
      <c r="A673" s="42"/>
      <c r="B673" s="68"/>
      <c r="C673" s="68"/>
      <c r="D673" s="68"/>
      <c r="E673" s="115"/>
      <c r="F673" s="228"/>
      <c r="G673" s="228"/>
      <c r="H673" s="228" t="str">
        <f t="shared" si="1"/>
        <v/>
      </c>
    </row>
    <row r="674">
      <c r="A674" s="42"/>
      <c r="B674" s="68"/>
      <c r="C674" s="68"/>
      <c r="D674" s="68"/>
      <c r="E674" s="115"/>
      <c r="F674" s="228"/>
      <c r="G674" s="228"/>
      <c r="H674" s="228" t="str">
        <f t="shared" si="1"/>
        <v/>
      </c>
    </row>
    <row r="675">
      <c r="A675" s="42"/>
      <c r="B675" s="68"/>
      <c r="C675" s="68"/>
      <c r="D675" s="68"/>
      <c r="E675" s="115"/>
      <c r="F675" s="228"/>
      <c r="G675" s="228"/>
      <c r="H675" s="228" t="str">
        <f t="shared" si="1"/>
        <v/>
      </c>
    </row>
    <row r="676">
      <c r="A676" s="42"/>
      <c r="B676" s="68"/>
      <c r="C676" s="68"/>
      <c r="D676" s="68"/>
      <c r="E676" s="115"/>
      <c r="F676" s="228"/>
      <c r="G676" s="228"/>
      <c r="H676" s="228" t="str">
        <f t="shared" si="1"/>
        <v/>
      </c>
    </row>
    <row r="677">
      <c r="A677" s="42"/>
      <c r="B677" s="68"/>
      <c r="C677" s="68"/>
      <c r="D677" s="68"/>
      <c r="E677" s="115"/>
      <c r="F677" s="228"/>
      <c r="G677" s="228"/>
      <c r="H677" s="228" t="str">
        <f t="shared" si="1"/>
        <v/>
      </c>
    </row>
    <row r="678">
      <c r="A678" s="42"/>
      <c r="B678" s="68"/>
      <c r="C678" s="68"/>
      <c r="D678" s="68"/>
      <c r="E678" s="115"/>
      <c r="F678" s="228"/>
      <c r="G678" s="228"/>
      <c r="H678" s="228" t="str">
        <f t="shared" si="1"/>
        <v/>
      </c>
    </row>
    <row r="679">
      <c r="A679" s="42"/>
      <c r="B679" s="68"/>
      <c r="C679" s="68"/>
      <c r="D679" s="68"/>
      <c r="E679" s="115"/>
      <c r="F679" s="228"/>
      <c r="G679" s="228"/>
      <c r="H679" s="228" t="str">
        <f t="shared" si="1"/>
        <v/>
      </c>
    </row>
    <row r="680">
      <c r="A680" s="42"/>
      <c r="B680" s="68"/>
      <c r="C680" s="68"/>
      <c r="D680" s="68"/>
      <c r="E680" s="115"/>
      <c r="F680" s="228"/>
      <c r="G680" s="228"/>
      <c r="H680" s="228" t="str">
        <f t="shared" si="1"/>
        <v/>
      </c>
    </row>
    <row r="681">
      <c r="A681" s="42"/>
      <c r="B681" s="68"/>
      <c r="C681" s="68"/>
      <c r="D681" s="68"/>
      <c r="E681" s="115"/>
      <c r="F681" s="228"/>
      <c r="G681" s="228"/>
      <c r="H681" s="228" t="str">
        <f t="shared" si="1"/>
        <v/>
      </c>
    </row>
    <row r="682">
      <c r="A682" s="42"/>
      <c r="B682" s="68"/>
      <c r="C682" s="61"/>
      <c r="D682" s="61"/>
      <c r="E682" s="115"/>
      <c r="F682" s="228"/>
      <c r="G682" s="228"/>
      <c r="H682" s="228" t="str">
        <f t="shared" si="1"/>
        <v/>
      </c>
    </row>
    <row r="683">
      <c r="A683" s="42"/>
      <c r="B683" s="61"/>
      <c r="C683" s="61"/>
      <c r="D683" s="61"/>
      <c r="E683" s="115"/>
      <c r="F683" s="228"/>
      <c r="G683" s="228"/>
      <c r="H683" s="228" t="str">
        <f t="shared" si="1"/>
        <v/>
      </c>
    </row>
    <row r="684">
      <c r="A684" s="42"/>
      <c r="B684" s="68"/>
      <c r="C684" s="68"/>
      <c r="D684" s="68"/>
      <c r="E684" s="115"/>
      <c r="F684" s="228"/>
      <c r="G684" s="228"/>
      <c r="H684" s="228" t="str">
        <f t="shared" si="1"/>
        <v/>
      </c>
    </row>
    <row r="685">
      <c r="A685" s="42"/>
      <c r="B685" s="68"/>
      <c r="C685" s="61"/>
      <c r="D685" s="61"/>
      <c r="E685" s="115"/>
      <c r="F685" s="228"/>
      <c r="G685" s="228"/>
      <c r="H685" s="228" t="str">
        <f t="shared" si="1"/>
        <v/>
      </c>
    </row>
    <row r="686">
      <c r="A686" s="42"/>
      <c r="B686" s="68"/>
      <c r="C686" s="68"/>
      <c r="D686" s="68"/>
      <c r="E686" s="115"/>
      <c r="F686" s="228"/>
      <c r="G686" s="228"/>
      <c r="H686" s="228" t="str">
        <f t="shared" si="1"/>
        <v/>
      </c>
    </row>
    <row r="687">
      <c r="A687" s="42"/>
      <c r="B687" s="68"/>
      <c r="C687" s="68"/>
      <c r="D687" s="68"/>
      <c r="E687" s="115"/>
      <c r="F687" s="228"/>
      <c r="G687" s="228"/>
      <c r="H687" s="228" t="str">
        <f t="shared" si="1"/>
        <v/>
      </c>
    </row>
    <row r="688">
      <c r="A688" s="42"/>
      <c r="B688" s="68"/>
      <c r="C688" s="68"/>
      <c r="D688" s="68"/>
      <c r="E688" s="115"/>
      <c r="F688" s="228"/>
      <c r="G688" s="228"/>
      <c r="H688" s="228" t="str">
        <f t="shared" si="1"/>
        <v/>
      </c>
    </row>
    <row r="689">
      <c r="A689" s="42"/>
      <c r="B689" s="68"/>
      <c r="C689" s="68"/>
      <c r="D689" s="68"/>
      <c r="E689" s="115"/>
      <c r="F689" s="228"/>
      <c r="G689" s="228"/>
      <c r="H689" s="228" t="str">
        <f t="shared" si="1"/>
        <v/>
      </c>
    </row>
    <row r="690">
      <c r="A690" s="42"/>
      <c r="B690" s="68"/>
      <c r="C690" s="68"/>
      <c r="D690" s="68"/>
      <c r="E690" s="115"/>
      <c r="F690" s="228"/>
      <c r="G690" s="228"/>
      <c r="H690" s="228" t="str">
        <f t="shared" si="1"/>
        <v/>
      </c>
    </row>
    <row r="691">
      <c r="A691" s="42"/>
      <c r="B691" s="61"/>
      <c r="C691" s="61"/>
      <c r="D691" s="61"/>
      <c r="E691" s="115"/>
      <c r="F691" s="228"/>
      <c r="G691" s="228"/>
      <c r="H691" s="228" t="str">
        <f t="shared" si="1"/>
        <v/>
      </c>
    </row>
    <row r="692">
      <c r="A692" s="42"/>
      <c r="B692" s="68"/>
      <c r="C692" s="68"/>
      <c r="D692" s="68"/>
      <c r="E692" s="115"/>
      <c r="F692" s="228"/>
      <c r="G692" s="228"/>
      <c r="H692" s="228" t="str">
        <f t="shared" si="1"/>
        <v/>
      </c>
    </row>
    <row r="693">
      <c r="A693" s="42"/>
      <c r="B693" s="68"/>
      <c r="C693" s="68"/>
      <c r="D693" s="68"/>
      <c r="E693" s="115"/>
      <c r="F693" s="228"/>
      <c r="G693" s="228"/>
      <c r="H693" s="228" t="str">
        <f t="shared" si="1"/>
        <v/>
      </c>
    </row>
    <row r="694">
      <c r="A694" s="42"/>
      <c r="B694" s="68"/>
      <c r="C694" s="68"/>
      <c r="D694" s="68"/>
      <c r="E694" s="115"/>
      <c r="F694" s="228"/>
      <c r="G694" s="228"/>
      <c r="H694" s="228" t="str">
        <f t="shared" si="1"/>
        <v/>
      </c>
    </row>
    <row r="695">
      <c r="A695" s="42"/>
      <c r="B695" s="68"/>
      <c r="C695" s="68"/>
      <c r="D695" s="68"/>
      <c r="E695" s="115"/>
      <c r="F695" s="228"/>
      <c r="G695" s="228"/>
      <c r="H695" s="228" t="str">
        <f t="shared" si="1"/>
        <v/>
      </c>
    </row>
    <row r="696">
      <c r="A696" s="42"/>
      <c r="B696" s="68"/>
      <c r="C696" s="68"/>
      <c r="D696" s="68"/>
      <c r="E696" s="115"/>
      <c r="F696" s="228"/>
      <c r="G696" s="228"/>
      <c r="H696" s="228" t="str">
        <f t="shared" si="1"/>
        <v/>
      </c>
    </row>
    <row r="697">
      <c r="A697" s="42"/>
      <c r="B697" s="61"/>
      <c r="C697" s="61"/>
      <c r="D697" s="61"/>
      <c r="E697" s="115"/>
      <c r="F697" s="228"/>
      <c r="G697" s="228"/>
      <c r="H697" s="228" t="str">
        <f t="shared" si="1"/>
        <v/>
      </c>
    </row>
    <row r="698">
      <c r="A698" s="42"/>
      <c r="B698" s="68"/>
      <c r="C698" s="68"/>
      <c r="D698" s="68"/>
      <c r="E698" s="115"/>
      <c r="F698" s="228"/>
      <c r="G698" s="228"/>
      <c r="H698" s="228" t="str">
        <f t="shared" si="1"/>
        <v/>
      </c>
    </row>
    <row r="699">
      <c r="A699" s="42"/>
      <c r="B699" s="61"/>
      <c r="C699" s="61"/>
      <c r="D699" s="61"/>
      <c r="E699" s="115"/>
      <c r="F699" s="228"/>
      <c r="G699" s="228"/>
      <c r="H699" s="228" t="str">
        <f t="shared" si="1"/>
        <v/>
      </c>
    </row>
    <row r="700">
      <c r="A700" s="42"/>
      <c r="B700" s="68"/>
      <c r="C700" s="68"/>
      <c r="D700" s="68"/>
      <c r="E700" s="115"/>
      <c r="F700" s="228"/>
      <c r="G700" s="228"/>
      <c r="H700" s="228" t="str">
        <f t="shared" si="1"/>
        <v/>
      </c>
    </row>
    <row r="701">
      <c r="A701" s="42"/>
      <c r="B701" s="68"/>
      <c r="C701" s="68"/>
      <c r="D701" s="68"/>
      <c r="E701" s="115"/>
      <c r="F701" s="228"/>
      <c r="G701" s="228"/>
      <c r="H701" s="228" t="str">
        <f t="shared" si="1"/>
        <v/>
      </c>
    </row>
    <row r="702">
      <c r="A702" s="42"/>
      <c r="B702" s="68"/>
      <c r="C702" s="68"/>
      <c r="D702" s="68"/>
      <c r="E702" s="115"/>
      <c r="F702" s="228"/>
      <c r="G702" s="228"/>
      <c r="H702" s="228" t="str">
        <f t="shared" si="1"/>
        <v/>
      </c>
    </row>
    <row r="703">
      <c r="A703" s="42"/>
      <c r="B703" s="68"/>
      <c r="C703" s="68"/>
      <c r="D703" s="68"/>
      <c r="E703" s="115"/>
      <c r="F703" s="228"/>
      <c r="G703" s="228"/>
      <c r="H703" s="228" t="str">
        <f t="shared" si="1"/>
        <v/>
      </c>
    </row>
    <row r="704">
      <c r="A704" s="42"/>
      <c r="B704" s="68"/>
      <c r="C704" s="68"/>
      <c r="D704" s="68"/>
      <c r="E704" s="115"/>
      <c r="F704" s="228"/>
      <c r="G704" s="228"/>
      <c r="H704" s="228" t="str">
        <f t="shared" si="1"/>
        <v/>
      </c>
    </row>
    <row r="705">
      <c r="A705" s="42"/>
      <c r="B705" s="68"/>
      <c r="C705" s="68"/>
      <c r="D705" s="68"/>
      <c r="E705" s="115"/>
      <c r="F705" s="228"/>
      <c r="G705" s="228"/>
      <c r="H705" s="228" t="str">
        <f t="shared" si="1"/>
        <v/>
      </c>
    </row>
    <row r="706">
      <c r="A706" s="42"/>
      <c r="B706" s="68"/>
      <c r="C706" s="68"/>
      <c r="D706" s="68"/>
      <c r="E706" s="115"/>
      <c r="F706" s="228"/>
      <c r="G706" s="228"/>
      <c r="H706" s="228" t="str">
        <f t="shared" si="1"/>
        <v/>
      </c>
    </row>
    <row r="707">
      <c r="A707" s="42"/>
      <c r="B707" s="68"/>
      <c r="C707" s="68"/>
      <c r="D707" s="68"/>
      <c r="E707" s="115"/>
      <c r="F707" s="228"/>
      <c r="G707" s="228"/>
      <c r="H707" s="228" t="str">
        <f t="shared" si="1"/>
        <v/>
      </c>
    </row>
    <row r="708">
      <c r="A708" s="42"/>
      <c r="B708" s="68"/>
      <c r="C708" s="68"/>
      <c r="D708" s="68"/>
      <c r="E708" s="115"/>
      <c r="F708" s="228"/>
      <c r="G708" s="228"/>
      <c r="H708" s="228" t="str">
        <f t="shared" si="1"/>
        <v/>
      </c>
    </row>
    <row r="709">
      <c r="A709" s="42"/>
      <c r="B709" s="68"/>
      <c r="C709" s="68"/>
      <c r="D709" s="68"/>
      <c r="E709" s="115"/>
      <c r="F709" s="228"/>
      <c r="G709" s="228"/>
      <c r="H709" s="228" t="str">
        <f t="shared" si="1"/>
        <v/>
      </c>
    </row>
    <row r="710">
      <c r="A710" s="42"/>
      <c r="B710" s="68"/>
      <c r="C710" s="68"/>
      <c r="D710" s="68"/>
      <c r="E710" s="115"/>
      <c r="F710" s="228"/>
      <c r="G710" s="228"/>
      <c r="H710" s="228" t="str">
        <f t="shared" si="1"/>
        <v/>
      </c>
    </row>
    <row r="711">
      <c r="A711" s="42"/>
      <c r="B711" s="68"/>
      <c r="C711" s="68"/>
      <c r="D711" s="68"/>
      <c r="E711" s="115"/>
      <c r="F711" s="228"/>
      <c r="G711" s="228"/>
      <c r="H711" s="228" t="str">
        <f t="shared" si="1"/>
        <v/>
      </c>
    </row>
    <row r="712">
      <c r="A712" s="42"/>
      <c r="B712" s="61"/>
      <c r="C712" s="61"/>
      <c r="D712" s="61"/>
      <c r="E712" s="115"/>
      <c r="F712" s="228"/>
      <c r="G712" s="228"/>
      <c r="H712" s="228" t="str">
        <f t="shared" si="1"/>
        <v/>
      </c>
    </row>
    <row r="713">
      <c r="A713" s="42"/>
      <c r="B713" s="68"/>
      <c r="C713" s="68"/>
      <c r="D713" s="68"/>
      <c r="E713" s="115"/>
      <c r="F713" s="228"/>
      <c r="G713" s="228"/>
      <c r="H713" s="228" t="str">
        <f t="shared" si="1"/>
        <v/>
      </c>
    </row>
    <row r="714">
      <c r="A714" s="42"/>
      <c r="B714" s="68"/>
      <c r="C714" s="68"/>
      <c r="D714" s="68"/>
      <c r="E714" s="115"/>
      <c r="F714" s="228"/>
      <c r="G714" s="228"/>
      <c r="H714" s="228" t="str">
        <f t="shared" si="1"/>
        <v/>
      </c>
    </row>
    <row r="715">
      <c r="A715" s="42"/>
      <c r="B715" s="61"/>
      <c r="C715" s="61"/>
      <c r="D715" s="61"/>
      <c r="E715" s="115"/>
      <c r="F715" s="228"/>
      <c r="G715" s="228"/>
      <c r="H715" s="228" t="str">
        <f t="shared" si="1"/>
        <v/>
      </c>
    </row>
    <row r="716">
      <c r="A716" s="42"/>
      <c r="B716" s="68"/>
      <c r="C716" s="68"/>
      <c r="D716" s="68"/>
      <c r="E716" s="115"/>
      <c r="F716" s="228"/>
      <c r="G716" s="228"/>
      <c r="H716" s="228" t="str">
        <f t="shared" si="1"/>
        <v/>
      </c>
    </row>
    <row r="717">
      <c r="A717" s="42"/>
      <c r="B717" s="68"/>
      <c r="C717" s="61"/>
      <c r="D717" s="61"/>
      <c r="E717" s="115"/>
      <c r="F717" s="228"/>
      <c r="G717" s="228"/>
      <c r="H717" s="228" t="str">
        <f t="shared" si="1"/>
        <v/>
      </c>
    </row>
    <row r="718">
      <c r="A718" s="42"/>
      <c r="B718" s="68"/>
      <c r="C718" s="68"/>
      <c r="D718" s="68"/>
      <c r="E718" s="115"/>
      <c r="F718" s="228"/>
      <c r="G718" s="228"/>
      <c r="H718" s="228" t="str">
        <f t="shared" si="1"/>
        <v/>
      </c>
    </row>
    <row r="719">
      <c r="A719" s="42"/>
      <c r="B719" s="68"/>
      <c r="C719" s="68"/>
      <c r="D719" s="68"/>
      <c r="E719" s="115"/>
      <c r="F719" s="228"/>
      <c r="G719" s="228"/>
      <c r="H719" s="228" t="str">
        <f t="shared" si="1"/>
        <v/>
      </c>
    </row>
    <row r="720">
      <c r="A720" s="42"/>
      <c r="B720" s="68"/>
      <c r="C720" s="68"/>
      <c r="D720" s="68"/>
      <c r="E720" s="115"/>
      <c r="F720" s="228"/>
      <c r="G720" s="228"/>
      <c r="H720" s="228" t="str">
        <f t="shared" si="1"/>
        <v/>
      </c>
    </row>
    <row r="721">
      <c r="A721" s="42"/>
      <c r="B721" s="68"/>
      <c r="C721" s="68"/>
      <c r="D721" s="68"/>
      <c r="E721" s="115"/>
      <c r="F721" s="228"/>
      <c r="G721" s="228"/>
      <c r="H721" s="228" t="str">
        <f t="shared" si="1"/>
        <v/>
      </c>
    </row>
    <row r="722">
      <c r="A722" s="42"/>
      <c r="B722" s="61"/>
      <c r="C722" s="61"/>
      <c r="D722" s="61"/>
      <c r="E722" s="115"/>
      <c r="F722" s="228"/>
      <c r="G722" s="228"/>
      <c r="H722" s="228" t="str">
        <f t="shared" si="1"/>
        <v/>
      </c>
    </row>
    <row r="723">
      <c r="A723" s="42"/>
      <c r="B723" s="68"/>
      <c r="C723" s="61"/>
      <c r="D723" s="61"/>
      <c r="E723" s="115"/>
      <c r="F723" s="228"/>
      <c r="G723" s="228"/>
      <c r="H723" s="228" t="str">
        <f t="shared" si="1"/>
        <v/>
      </c>
    </row>
    <row r="724">
      <c r="A724" s="42"/>
      <c r="B724" s="68"/>
      <c r="C724" s="68"/>
      <c r="D724" s="68"/>
      <c r="E724" s="115"/>
      <c r="F724" s="228"/>
      <c r="G724" s="228"/>
      <c r="H724" s="228" t="str">
        <f t="shared" si="1"/>
        <v/>
      </c>
    </row>
    <row r="725">
      <c r="A725" s="42"/>
      <c r="B725" s="61"/>
      <c r="C725" s="61"/>
      <c r="D725" s="61"/>
      <c r="E725" s="115"/>
      <c r="F725" s="228"/>
      <c r="G725" s="228"/>
      <c r="H725" s="228" t="str">
        <f t="shared" si="1"/>
        <v/>
      </c>
    </row>
    <row r="726">
      <c r="A726" s="42"/>
      <c r="B726" s="68"/>
      <c r="C726" s="68"/>
      <c r="D726" s="68"/>
      <c r="E726" s="115"/>
      <c r="F726" s="228"/>
      <c r="G726" s="228"/>
      <c r="H726" s="228" t="str">
        <f t="shared" si="1"/>
        <v/>
      </c>
    </row>
    <row r="727">
      <c r="A727" s="42"/>
      <c r="B727" s="68"/>
      <c r="C727" s="68"/>
      <c r="D727" s="68"/>
      <c r="E727" s="115"/>
      <c r="F727" s="228"/>
      <c r="G727" s="228"/>
      <c r="H727" s="228" t="str">
        <f t="shared" si="1"/>
        <v/>
      </c>
    </row>
    <row r="728">
      <c r="A728" s="42"/>
      <c r="B728" s="68"/>
      <c r="C728" s="61"/>
      <c r="D728" s="61"/>
      <c r="E728" s="115"/>
      <c r="F728" s="228"/>
      <c r="G728" s="228"/>
      <c r="H728" s="228" t="str">
        <f t="shared" si="1"/>
        <v/>
      </c>
    </row>
    <row r="729">
      <c r="A729" s="42"/>
      <c r="B729" s="68"/>
      <c r="C729" s="61"/>
      <c r="D729" s="61"/>
      <c r="E729" s="115"/>
      <c r="F729" s="228"/>
      <c r="G729" s="228"/>
      <c r="H729" s="228" t="str">
        <f t="shared" si="1"/>
        <v/>
      </c>
    </row>
    <row r="730">
      <c r="A730" s="42"/>
      <c r="B730" s="68"/>
      <c r="C730" s="61"/>
      <c r="D730" s="61"/>
      <c r="E730" s="115"/>
      <c r="F730" s="228"/>
      <c r="G730" s="228"/>
      <c r="H730" s="228" t="str">
        <f t="shared" si="1"/>
        <v/>
      </c>
    </row>
    <row r="731">
      <c r="A731" s="42"/>
      <c r="B731" s="68"/>
      <c r="C731" s="61"/>
      <c r="D731" s="61"/>
      <c r="E731" s="115"/>
      <c r="F731" s="228"/>
      <c r="G731" s="228"/>
      <c r="H731" s="228" t="str">
        <f t="shared" si="1"/>
        <v/>
      </c>
    </row>
    <row r="732">
      <c r="A732" s="42"/>
      <c r="B732" s="68"/>
      <c r="C732" s="61"/>
      <c r="D732" s="61"/>
      <c r="E732" s="115"/>
      <c r="F732" s="228"/>
      <c r="G732" s="228"/>
      <c r="H732" s="228" t="str">
        <f t="shared" si="1"/>
        <v/>
      </c>
    </row>
    <row r="733">
      <c r="A733" s="42"/>
      <c r="B733" s="68"/>
      <c r="C733" s="61"/>
      <c r="D733" s="61"/>
      <c r="E733" s="115"/>
      <c r="F733" s="228"/>
      <c r="G733" s="228"/>
      <c r="H733" s="228" t="str">
        <f t="shared" si="1"/>
        <v/>
      </c>
    </row>
    <row r="734">
      <c r="A734" s="42"/>
      <c r="B734" s="68"/>
      <c r="C734" s="61"/>
      <c r="D734" s="61"/>
      <c r="E734" s="115"/>
      <c r="F734" s="228"/>
      <c r="G734" s="228"/>
      <c r="H734" s="228" t="str">
        <f t="shared" si="1"/>
        <v/>
      </c>
    </row>
    <row r="735">
      <c r="A735" s="42"/>
      <c r="B735" s="61"/>
      <c r="C735" s="61"/>
      <c r="D735" s="61"/>
      <c r="E735" s="115"/>
      <c r="F735" s="228"/>
      <c r="G735" s="228"/>
      <c r="H735" s="228" t="str">
        <f t="shared" si="1"/>
        <v/>
      </c>
    </row>
    <row r="736">
      <c r="A736" s="42"/>
      <c r="B736" s="68"/>
      <c r="C736" s="61"/>
      <c r="D736" s="61"/>
      <c r="E736" s="115"/>
      <c r="F736" s="228"/>
      <c r="G736" s="228"/>
      <c r="H736" s="228" t="str">
        <f t="shared" si="1"/>
        <v/>
      </c>
    </row>
    <row r="737">
      <c r="A737" s="42"/>
      <c r="B737" s="68"/>
      <c r="C737" s="61"/>
      <c r="D737" s="61"/>
      <c r="E737" s="115"/>
      <c r="F737" s="228"/>
      <c r="G737" s="228"/>
      <c r="H737" s="228" t="str">
        <f t="shared" si="1"/>
        <v/>
      </c>
    </row>
    <row r="738">
      <c r="A738" s="42"/>
      <c r="B738" s="68"/>
      <c r="C738" s="61"/>
      <c r="D738" s="61"/>
      <c r="E738" s="115"/>
      <c r="F738" s="228"/>
      <c r="G738" s="228"/>
      <c r="H738" s="228" t="str">
        <f t="shared" si="1"/>
        <v/>
      </c>
    </row>
    <row r="739">
      <c r="A739" s="42"/>
      <c r="B739" s="61"/>
      <c r="C739" s="61"/>
      <c r="D739" s="61"/>
      <c r="E739" s="115"/>
      <c r="F739" s="228"/>
      <c r="G739" s="228"/>
      <c r="H739" s="228" t="str">
        <f t="shared" si="1"/>
        <v/>
      </c>
    </row>
    <row r="740">
      <c r="A740" s="42"/>
      <c r="B740" s="68"/>
      <c r="C740" s="68"/>
      <c r="D740" s="68"/>
      <c r="E740" s="115"/>
      <c r="F740" s="228"/>
      <c r="G740" s="228"/>
      <c r="H740" s="228" t="str">
        <f t="shared" si="1"/>
        <v/>
      </c>
    </row>
    <row r="741">
      <c r="A741" s="42"/>
      <c r="B741" s="68"/>
      <c r="C741" s="68"/>
      <c r="D741" s="68"/>
      <c r="E741" s="115"/>
      <c r="F741" s="228"/>
      <c r="G741" s="228"/>
      <c r="H741" s="228" t="str">
        <f t="shared" si="1"/>
        <v/>
      </c>
    </row>
    <row r="742">
      <c r="A742" s="42"/>
      <c r="B742" s="68"/>
      <c r="C742" s="68"/>
      <c r="D742" s="68"/>
      <c r="E742" s="115"/>
      <c r="F742" s="228"/>
      <c r="G742" s="228"/>
      <c r="H742" s="228" t="str">
        <f t="shared" si="1"/>
        <v/>
      </c>
    </row>
    <row r="743">
      <c r="A743" s="42"/>
      <c r="B743" s="68"/>
      <c r="C743" s="68"/>
      <c r="D743" s="68"/>
      <c r="E743" s="115"/>
      <c r="F743" s="228"/>
      <c r="G743" s="228"/>
      <c r="H743" s="228" t="str">
        <f t="shared" si="1"/>
        <v/>
      </c>
    </row>
    <row r="744">
      <c r="A744" s="42"/>
      <c r="B744" s="68"/>
      <c r="C744" s="68"/>
      <c r="D744" s="68"/>
      <c r="E744" s="115"/>
      <c r="F744" s="228"/>
      <c r="G744" s="228"/>
      <c r="H744" s="228" t="str">
        <f t="shared" si="1"/>
        <v/>
      </c>
    </row>
    <row r="745">
      <c r="A745" s="42"/>
      <c r="B745" s="68"/>
      <c r="C745" s="68"/>
      <c r="D745" s="68"/>
      <c r="E745" s="115"/>
      <c r="F745" s="228"/>
      <c r="G745" s="228"/>
      <c r="H745" s="228" t="str">
        <f t="shared" si="1"/>
        <v/>
      </c>
    </row>
    <row r="746">
      <c r="A746" s="42"/>
      <c r="B746" s="61"/>
      <c r="C746" s="61"/>
      <c r="D746" s="61"/>
      <c r="E746" s="115"/>
      <c r="F746" s="228"/>
      <c r="G746" s="228"/>
      <c r="H746" s="228" t="str">
        <f t="shared" si="1"/>
        <v/>
      </c>
    </row>
    <row r="747">
      <c r="A747" s="42"/>
      <c r="B747" s="68"/>
      <c r="C747" s="68"/>
      <c r="D747" s="68"/>
      <c r="E747" s="115"/>
      <c r="F747" s="228"/>
      <c r="G747" s="228"/>
      <c r="H747" s="228" t="str">
        <f t="shared" si="1"/>
        <v/>
      </c>
    </row>
    <row r="748">
      <c r="A748" s="42"/>
      <c r="B748" s="68"/>
      <c r="C748" s="68"/>
      <c r="D748" s="68"/>
      <c r="E748" s="115"/>
      <c r="F748" s="228"/>
      <c r="G748" s="228"/>
      <c r="H748" s="228" t="str">
        <f t="shared" si="1"/>
        <v/>
      </c>
    </row>
    <row r="749">
      <c r="A749" s="42"/>
      <c r="B749" s="68"/>
      <c r="C749" s="68"/>
      <c r="D749" s="68"/>
      <c r="E749" s="115"/>
      <c r="F749" s="228"/>
      <c r="G749" s="228"/>
      <c r="H749" s="228" t="str">
        <f t="shared" si="1"/>
        <v/>
      </c>
    </row>
    <row r="750">
      <c r="A750" s="42"/>
      <c r="B750" s="61"/>
      <c r="C750" s="61"/>
      <c r="D750" s="61"/>
      <c r="E750" s="115"/>
      <c r="F750" s="228"/>
      <c r="G750" s="228"/>
      <c r="H750" s="228" t="str">
        <f t="shared" si="1"/>
        <v/>
      </c>
    </row>
    <row r="751">
      <c r="A751" s="42"/>
      <c r="B751" s="68"/>
      <c r="C751" s="68"/>
      <c r="D751" s="68"/>
      <c r="E751" s="115"/>
      <c r="F751" s="228"/>
      <c r="G751" s="228"/>
      <c r="H751" s="228" t="str">
        <f t="shared" si="1"/>
        <v/>
      </c>
    </row>
    <row r="752">
      <c r="A752" s="42"/>
      <c r="B752" s="68"/>
      <c r="C752" s="68"/>
      <c r="D752" s="68"/>
      <c r="E752" s="115"/>
      <c r="F752" s="228"/>
      <c r="G752" s="228"/>
      <c r="H752" s="228" t="str">
        <f t="shared" si="1"/>
        <v/>
      </c>
    </row>
    <row r="753">
      <c r="A753" s="42"/>
      <c r="B753" s="68"/>
      <c r="C753" s="68"/>
      <c r="D753" s="68"/>
      <c r="E753" s="115"/>
      <c r="F753" s="228"/>
      <c r="G753" s="228"/>
      <c r="H753" s="228" t="str">
        <f t="shared" si="1"/>
        <v/>
      </c>
    </row>
    <row r="754">
      <c r="A754" s="42"/>
      <c r="B754" s="61"/>
      <c r="C754" s="61"/>
      <c r="D754" s="61"/>
      <c r="E754" s="115"/>
      <c r="F754" s="228"/>
      <c r="G754" s="228"/>
      <c r="H754" s="228" t="str">
        <f t="shared" si="1"/>
        <v/>
      </c>
    </row>
    <row r="755">
      <c r="A755" s="42"/>
      <c r="B755" s="68"/>
      <c r="C755" s="68"/>
      <c r="D755" s="68"/>
      <c r="E755" s="115"/>
      <c r="F755" s="228"/>
      <c r="G755" s="228"/>
      <c r="H755" s="228" t="str">
        <f t="shared" si="1"/>
        <v/>
      </c>
    </row>
    <row r="756">
      <c r="A756" s="42"/>
      <c r="B756" s="68"/>
      <c r="C756" s="68"/>
      <c r="D756" s="68"/>
      <c r="E756" s="115"/>
      <c r="F756" s="228"/>
      <c r="G756" s="228"/>
      <c r="H756" s="228" t="str">
        <f t="shared" si="1"/>
        <v/>
      </c>
    </row>
    <row r="757">
      <c r="A757" s="42"/>
      <c r="B757" s="68"/>
      <c r="C757" s="68"/>
      <c r="D757" s="68"/>
      <c r="E757" s="115"/>
      <c r="F757" s="228"/>
      <c r="G757" s="228"/>
      <c r="H757" s="228" t="str">
        <f t="shared" si="1"/>
        <v/>
      </c>
    </row>
    <row r="758">
      <c r="A758" s="42"/>
      <c r="B758" s="61"/>
      <c r="C758" s="61"/>
      <c r="D758" s="61"/>
      <c r="E758" s="115"/>
      <c r="F758" s="228"/>
      <c r="G758" s="228"/>
      <c r="H758" s="228" t="str">
        <f t="shared" si="1"/>
        <v/>
      </c>
    </row>
    <row r="759">
      <c r="A759" s="42"/>
      <c r="B759" s="68"/>
      <c r="C759" s="61"/>
      <c r="D759" s="61"/>
      <c r="E759" s="115"/>
      <c r="F759" s="228"/>
      <c r="G759" s="228"/>
      <c r="H759" s="228" t="str">
        <f t="shared" si="1"/>
        <v/>
      </c>
    </row>
    <row r="760">
      <c r="A760" s="42"/>
      <c r="B760" s="68"/>
      <c r="C760" s="68"/>
      <c r="D760" s="68"/>
      <c r="E760" s="115"/>
      <c r="F760" s="228"/>
      <c r="G760" s="228"/>
      <c r="H760" s="228" t="str">
        <f t="shared" si="1"/>
        <v/>
      </c>
    </row>
    <row r="761">
      <c r="A761" s="42"/>
      <c r="B761" s="68"/>
      <c r="C761" s="68"/>
      <c r="D761" s="68"/>
      <c r="E761" s="115"/>
      <c r="F761" s="228"/>
      <c r="G761" s="228"/>
      <c r="H761" s="228" t="str">
        <f t="shared" si="1"/>
        <v/>
      </c>
    </row>
    <row r="762">
      <c r="A762" s="42"/>
      <c r="B762" s="68"/>
      <c r="C762" s="68"/>
      <c r="D762" s="68"/>
      <c r="E762" s="115"/>
      <c r="F762" s="228"/>
      <c r="G762" s="228"/>
      <c r="H762" s="228" t="str">
        <f t="shared" si="1"/>
        <v/>
      </c>
    </row>
    <row r="763">
      <c r="A763" s="42"/>
      <c r="B763" s="68"/>
      <c r="C763" s="68"/>
      <c r="D763" s="68"/>
      <c r="E763" s="115"/>
      <c r="F763" s="228"/>
      <c r="G763" s="228"/>
      <c r="H763" s="228" t="str">
        <f t="shared" si="1"/>
        <v/>
      </c>
    </row>
    <row r="764">
      <c r="A764" s="114"/>
      <c r="B764" s="61"/>
      <c r="C764" s="61"/>
      <c r="D764" s="61"/>
      <c r="E764" s="115"/>
      <c r="F764" s="228"/>
      <c r="G764" s="228"/>
      <c r="H764" s="228" t="str">
        <f t="shared" si="1"/>
        <v/>
      </c>
    </row>
    <row r="765">
      <c r="A765" s="42"/>
      <c r="B765" s="61"/>
      <c r="C765" s="61"/>
      <c r="D765" s="61"/>
      <c r="E765" s="115"/>
      <c r="F765" s="228"/>
      <c r="G765" s="228"/>
      <c r="H765" s="228" t="str">
        <f t="shared" si="1"/>
        <v/>
      </c>
    </row>
    <row r="766">
      <c r="A766" s="42"/>
      <c r="B766" s="68"/>
      <c r="C766" s="68"/>
      <c r="D766" s="68"/>
      <c r="E766" s="115"/>
      <c r="F766" s="228"/>
      <c r="G766" s="228"/>
      <c r="H766" s="228" t="str">
        <f t="shared" si="1"/>
        <v/>
      </c>
    </row>
    <row r="767">
      <c r="A767" s="42"/>
      <c r="B767" s="68"/>
      <c r="C767" s="68"/>
      <c r="D767" s="68"/>
      <c r="E767" s="115"/>
      <c r="F767" s="228"/>
      <c r="G767" s="228"/>
      <c r="H767" s="228" t="str">
        <f t="shared" si="1"/>
        <v/>
      </c>
    </row>
    <row r="768">
      <c r="A768" s="42"/>
      <c r="B768" s="68"/>
      <c r="C768" s="68"/>
      <c r="D768" s="68"/>
      <c r="E768" s="115"/>
      <c r="F768" s="228"/>
      <c r="G768" s="228"/>
      <c r="H768" s="228" t="str">
        <f t="shared" si="1"/>
        <v/>
      </c>
    </row>
    <row r="769">
      <c r="A769" s="42"/>
      <c r="B769" s="68"/>
      <c r="C769" s="68"/>
      <c r="D769" s="68"/>
      <c r="E769" s="115"/>
      <c r="F769" s="228"/>
      <c r="G769" s="228"/>
      <c r="H769" s="228" t="str">
        <f t="shared" si="1"/>
        <v/>
      </c>
    </row>
    <row r="770">
      <c r="A770" s="42"/>
      <c r="B770" s="68"/>
      <c r="C770" s="68"/>
      <c r="D770" s="68"/>
      <c r="E770" s="115"/>
      <c r="F770" s="228"/>
      <c r="G770" s="228"/>
      <c r="H770" s="228" t="str">
        <f t="shared" si="1"/>
        <v/>
      </c>
    </row>
    <row r="771">
      <c r="A771" s="42"/>
      <c r="B771" s="68"/>
      <c r="C771" s="68"/>
      <c r="D771" s="68"/>
      <c r="E771" s="115"/>
      <c r="F771" s="228"/>
      <c r="G771" s="228"/>
      <c r="H771" s="228" t="str">
        <f t="shared" si="1"/>
        <v/>
      </c>
    </row>
    <row r="772">
      <c r="A772" s="42"/>
      <c r="B772" s="61"/>
      <c r="C772" s="61"/>
      <c r="D772" s="61"/>
      <c r="E772" s="115"/>
      <c r="F772" s="228"/>
      <c r="G772" s="228"/>
      <c r="H772" s="228" t="str">
        <f t="shared" si="1"/>
        <v/>
      </c>
    </row>
    <row r="773">
      <c r="A773" s="42"/>
      <c r="B773" s="61"/>
      <c r="C773" s="68"/>
      <c r="D773" s="68"/>
      <c r="E773" s="115"/>
      <c r="F773" s="228"/>
      <c r="G773" s="228"/>
      <c r="H773" s="228" t="str">
        <f t="shared" si="1"/>
        <v/>
      </c>
    </row>
    <row r="774">
      <c r="A774" s="42"/>
      <c r="B774" s="68"/>
      <c r="C774" s="68"/>
      <c r="D774" s="68"/>
      <c r="E774" s="115"/>
      <c r="F774" s="228"/>
      <c r="G774" s="228"/>
      <c r="H774" s="228" t="str">
        <f t="shared" si="1"/>
        <v/>
      </c>
    </row>
    <row r="775">
      <c r="A775" s="42"/>
      <c r="B775" s="68"/>
      <c r="C775" s="68"/>
      <c r="D775" s="68"/>
      <c r="E775" s="115"/>
      <c r="F775" s="228"/>
      <c r="G775" s="228"/>
      <c r="H775" s="228" t="str">
        <f t="shared" si="1"/>
        <v/>
      </c>
    </row>
    <row r="776">
      <c r="A776" s="42"/>
      <c r="B776" s="68"/>
      <c r="C776" s="68"/>
      <c r="D776" s="68"/>
      <c r="E776" s="115"/>
      <c r="F776" s="228"/>
      <c r="G776" s="228"/>
      <c r="H776" s="228" t="str">
        <f t="shared" si="1"/>
        <v/>
      </c>
    </row>
    <row r="777">
      <c r="A777" s="42"/>
      <c r="B777" s="68"/>
      <c r="C777" s="68"/>
      <c r="D777" s="68"/>
      <c r="E777" s="115"/>
      <c r="F777" s="228"/>
      <c r="G777" s="228"/>
      <c r="H777" s="228" t="str">
        <f t="shared" si="1"/>
        <v/>
      </c>
    </row>
    <row r="778">
      <c r="A778" s="42"/>
      <c r="B778" s="68"/>
      <c r="C778" s="68"/>
      <c r="D778" s="68"/>
      <c r="E778" s="115"/>
      <c r="F778" s="228"/>
      <c r="G778" s="228"/>
      <c r="H778" s="228" t="str">
        <f t="shared" si="1"/>
        <v/>
      </c>
    </row>
    <row r="779">
      <c r="A779" s="42"/>
      <c r="B779" s="61"/>
      <c r="C779" s="61"/>
      <c r="D779" s="61"/>
      <c r="E779" s="115"/>
      <c r="F779" s="228"/>
      <c r="G779" s="228"/>
      <c r="H779" s="228" t="str">
        <f t="shared" si="1"/>
        <v/>
      </c>
    </row>
    <row r="780">
      <c r="A780" s="42"/>
      <c r="B780" s="68"/>
      <c r="C780" s="68"/>
      <c r="D780" s="68"/>
      <c r="E780" s="115"/>
      <c r="F780" s="228"/>
      <c r="G780" s="228"/>
      <c r="H780" s="228" t="str">
        <f t="shared" si="1"/>
        <v/>
      </c>
    </row>
    <row r="781">
      <c r="A781" s="42"/>
      <c r="B781" s="68"/>
      <c r="C781" s="68"/>
      <c r="D781" s="68"/>
      <c r="E781" s="115"/>
      <c r="F781" s="228"/>
      <c r="G781" s="228"/>
      <c r="H781" s="228" t="str">
        <f t="shared" si="1"/>
        <v/>
      </c>
    </row>
    <row r="782">
      <c r="A782" s="42"/>
      <c r="B782" s="61"/>
      <c r="C782" s="61"/>
      <c r="D782" s="61"/>
      <c r="E782" s="115"/>
      <c r="F782" s="228"/>
      <c r="G782" s="228"/>
      <c r="H782" s="228" t="str">
        <f t="shared" si="1"/>
        <v/>
      </c>
    </row>
    <row r="783">
      <c r="A783" s="42"/>
      <c r="B783" s="61"/>
      <c r="C783" s="61"/>
      <c r="D783" s="61"/>
      <c r="E783" s="115"/>
      <c r="F783" s="228"/>
      <c r="G783" s="228"/>
      <c r="H783" s="228" t="str">
        <f t="shared" si="1"/>
        <v/>
      </c>
    </row>
    <row r="784">
      <c r="A784" s="42"/>
      <c r="B784" s="68"/>
      <c r="C784" s="68"/>
      <c r="D784" s="68"/>
      <c r="E784" s="115"/>
      <c r="F784" s="228"/>
      <c r="G784" s="228"/>
      <c r="H784" s="228" t="str">
        <f t="shared" si="1"/>
        <v/>
      </c>
    </row>
    <row r="785">
      <c r="A785" s="42"/>
      <c r="B785" s="68"/>
      <c r="C785" s="68"/>
      <c r="D785" s="68"/>
      <c r="E785" s="115"/>
      <c r="F785" s="228"/>
      <c r="G785" s="228"/>
      <c r="H785" s="228" t="str">
        <f t="shared" si="1"/>
        <v/>
      </c>
    </row>
    <row r="786">
      <c r="A786" s="42"/>
      <c r="B786" s="68"/>
      <c r="C786" s="68"/>
      <c r="D786" s="68"/>
      <c r="E786" s="115"/>
      <c r="F786" s="228"/>
      <c r="G786" s="228"/>
      <c r="H786" s="228" t="str">
        <f t="shared" si="1"/>
        <v/>
      </c>
    </row>
    <row r="787">
      <c r="A787" s="42"/>
      <c r="B787" s="61"/>
      <c r="C787" s="61"/>
      <c r="D787" s="61"/>
      <c r="E787" s="115"/>
      <c r="F787" s="228"/>
      <c r="G787" s="228"/>
      <c r="H787" s="228" t="str">
        <f t="shared" si="1"/>
        <v/>
      </c>
    </row>
    <row r="788">
      <c r="A788" s="42"/>
      <c r="B788" s="68"/>
      <c r="C788" s="68"/>
      <c r="D788" s="68"/>
      <c r="E788" s="115"/>
      <c r="F788" s="228"/>
      <c r="G788" s="228"/>
      <c r="H788" s="228" t="str">
        <f t="shared" si="1"/>
        <v/>
      </c>
    </row>
    <row r="789">
      <c r="A789" s="42"/>
      <c r="B789" s="68"/>
      <c r="C789" s="68"/>
      <c r="D789" s="68"/>
      <c r="E789" s="115"/>
      <c r="F789" s="228"/>
      <c r="G789" s="228"/>
      <c r="H789" s="228" t="str">
        <f t="shared" si="1"/>
        <v/>
      </c>
    </row>
    <row r="790">
      <c r="A790" s="42"/>
      <c r="B790" s="61"/>
      <c r="C790" s="61"/>
      <c r="D790" s="61"/>
      <c r="E790" s="115"/>
      <c r="F790" s="228"/>
      <c r="G790" s="228"/>
      <c r="H790" s="228" t="str">
        <f t="shared" si="1"/>
        <v/>
      </c>
    </row>
    <row r="791">
      <c r="A791" s="42"/>
      <c r="B791" s="68"/>
      <c r="C791" s="68"/>
      <c r="D791" s="68"/>
      <c r="E791" s="115"/>
      <c r="F791" s="228"/>
      <c r="G791" s="228"/>
      <c r="H791" s="228" t="str">
        <f t="shared" si="1"/>
        <v/>
      </c>
    </row>
    <row r="792">
      <c r="A792" s="42"/>
      <c r="B792" s="68"/>
      <c r="C792" s="68"/>
      <c r="D792" s="68"/>
      <c r="E792" s="115"/>
      <c r="F792" s="228"/>
      <c r="G792" s="228"/>
      <c r="H792" s="228" t="str">
        <f t="shared" si="1"/>
        <v/>
      </c>
    </row>
    <row r="793">
      <c r="A793" s="42"/>
      <c r="B793" s="61"/>
      <c r="C793" s="61"/>
      <c r="D793" s="61"/>
      <c r="E793" s="115"/>
      <c r="F793" s="228"/>
      <c r="G793" s="228"/>
      <c r="H793" s="228" t="str">
        <f t="shared" si="1"/>
        <v/>
      </c>
    </row>
    <row r="794">
      <c r="A794" s="42"/>
      <c r="B794" s="61"/>
      <c r="C794" s="61"/>
      <c r="D794" s="61"/>
      <c r="E794" s="115"/>
      <c r="F794" s="228"/>
      <c r="G794" s="228"/>
      <c r="H794" s="228" t="str">
        <f t="shared" si="1"/>
        <v/>
      </c>
    </row>
    <row r="795">
      <c r="A795" s="42"/>
      <c r="B795" s="68"/>
      <c r="C795" s="68"/>
      <c r="D795" s="68"/>
      <c r="E795" s="115"/>
      <c r="F795" s="228"/>
      <c r="G795" s="228"/>
      <c r="H795" s="228" t="str">
        <f t="shared" si="1"/>
        <v/>
      </c>
    </row>
    <row r="796">
      <c r="A796" s="42"/>
      <c r="B796" s="68"/>
      <c r="C796" s="61"/>
      <c r="D796" s="61"/>
      <c r="E796" s="115"/>
      <c r="F796" s="228"/>
      <c r="G796" s="228"/>
      <c r="H796" s="228" t="str">
        <f t="shared" si="1"/>
        <v/>
      </c>
    </row>
    <row r="797">
      <c r="A797" s="42"/>
      <c r="B797" s="68"/>
      <c r="C797" s="68"/>
      <c r="D797" s="68"/>
      <c r="E797" s="115"/>
      <c r="F797" s="228"/>
      <c r="G797" s="228"/>
      <c r="H797" s="228" t="str">
        <f t="shared" si="1"/>
        <v/>
      </c>
    </row>
    <row r="798">
      <c r="A798" s="42"/>
      <c r="B798" s="68"/>
      <c r="C798" s="68"/>
      <c r="D798" s="68"/>
      <c r="E798" s="115"/>
      <c r="F798" s="228"/>
      <c r="G798" s="228"/>
      <c r="H798" s="228" t="str">
        <f t="shared" si="1"/>
        <v/>
      </c>
    </row>
    <row r="799">
      <c r="A799" s="42"/>
      <c r="B799" s="68"/>
      <c r="C799" s="68"/>
      <c r="D799" s="68"/>
      <c r="E799" s="115"/>
      <c r="F799" s="228"/>
      <c r="G799" s="228"/>
      <c r="H799" s="228" t="str">
        <f t="shared" si="1"/>
        <v/>
      </c>
    </row>
    <row r="800">
      <c r="A800" s="42"/>
      <c r="B800" s="61"/>
      <c r="C800" s="61"/>
      <c r="D800" s="61"/>
      <c r="E800" s="115"/>
      <c r="F800" s="228"/>
      <c r="G800" s="228"/>
      <c r="H800" s="228" t="str">
        <f t="shared" si="1"/>
        <v/>
      </c>
    </row>
    <row r="801">
      <c r="A801" s="42"/>
      <c r="B801" s="61"/>
      <c r="C801" s="61"/>
      <c r="D801" s="61"/>
      <c r="E801" s="115"/>
      <c r="F801" s="228"/>
      <c r="G801" s="228"/>
      <c r="H801" s="228" t="str">
        <f t="shared" si="1"/>
        <v/>
      </c>
    </row>
    <row r="802">
      <c r="A802" s="42"/>
      <c r="B802" s="68"/>
      <c r="C802" s="68"/>
      <c r="D802" s="68"/>
      <c r="E802" s="115"/>
      <c r="F802" s="228"/>
      <c r="G802" s="228"/>
      <c r="H802" s="228" t="str">
        <f t="shared" si="1"/>
        <v/>
      </c>
    </row>
    <row r="803">
      <c r="A803" s="42"/>
      <c r="B803" s="68"/>
      <c r="C803" s="68"/>
      <c r="D803" s="68"/>
      <c r="E803" s="115"/>
      <c r="F803" s="228"/>
      <c r="G803" s="228"/>
      <c r="H803" s="228" t="str">
        <f t="shared" si="1"/>
        <v/>
      </c>
    </row>
    <row r="804">
      <c r="A804" s="42"/>
      <c r="B804" s="68"/>
      <c r="C804" s="68"/>
      <c r="D804" s="68"/>
      <c r="E804" s="115"/>
      <c r="F804" s="228"/>
      <c r="G804" s="228"/>
      <c r="H804" s="228" t="str">
        <f t="shared" si="1"/>
        <v/>
      </c>
    </row>
    <row r="805">
      <c r="A805" s="42"/>
      <c r="B805" s="68"/>
      <c r="C805" s="68"/>
      <c r="D805" s="68"/>
      <c r="E805" s="115"/>
      <c r="F805" s="228"/>
      <c r="G805" s="228"/>
      <c r="H805" s="228" t="str">
        <f t="shared" si="1"/>
        <v/>
      </c>
    </row>
    <row r="806">
      <c r="A806" s="42"/>
      <c r="B806" s="61"/>
      <c r="C806" s="61"/>
      <c r="D806" s="61"/>
      <c r="E806" s="115"/>
      <c r="F806" s="228"/>
      <c r="G806" s="228"/>
      <c r="H806" s="228" t="str">
        <f t="shared" si="1"/>
        <v/>
      </c>
    </row>
    <row r="807">
      <c r="A807" s="42"/>
      <c r="B807" s="61"/>
      <c r="C807" s="61"/>
      <c r="D807" s="61"/>
      <c r="E807" s="115"/>
      <c r="F807" s="228"/>
      <c r="G807" s="228"/>
      <c r="H807" s="228" t="str">
        <f t="shared" si="1"/>
        <v/>
      </c>
    </row>
    <row r="808">
      <c r="A808" s="42"/>
      <c r="B808" s="68"/>
      <c r="C808" s="68"/>
      <c r="D808" s="68"/>
      <c r="E808" s="115"/>
      <c r="F808" s="228"/>
      <c r="G808" s="228"/>
      <c r="H808" s="228" t="str">
        <f t="shared" si="1"/>
        <v/>
      </c>
    </row>
    <row r="809">
      <c r="A809" s="158"/>
      <c r="B809" s="158"/>
      <c r="C809" s="158"/>
      <c r="D809" s="158"/>
      <c r="E809" s="159"/>
      <c r="F809" s="228"/>
      <c r="G809" s="228"/>
      <c r="H809" s="228" t="str">
        <f t="shared" si="1"/>
        <v/>
      </c>
    </row>
    <row r="810">
      <c r="A810" s="158"/>
      <c r="B810" s="158"/>
      <c r="C810" s="158"/>
      <c r="D810" s="158"/>
      <c r="E810" s="159"/>
      <c r="F810" s="228"/>
      <c r="G810" s="228"/>
      <c r="H810" s="228" t="str">
        <f t="shared" si="1"/>
        <v/>
      </c>
    </row>
    <row r="811">
      <c r="A811" s="158"/>
      <c r="B811" s="158"/>
      <c r="C811" s="158"/>
      <c r="D811" s="158"/>
      <c r="E811" s="159"/>
      <c r="F811" s="228"/>
      <c r="G811" s="228"/>
      <c r="H811" s="228" t="str">
        <f t="shared" si="1"/>
        <v/>
      </c>
    </row>
    <row r="812">
      <c r="A812" s="158"/>
      <c r="B812" s="158"/>
      <c r="C812" s="158"/>
      <c r="D812" s="158"/>
      <c r="E812" s="159"/>
      <c r="F812" s="228"/>
      <c r="G812" s="228"/>
      <c r="H812" s="228" t="str">
        <f t="shared" si="1"/>
        <v/>
      </c>
    </row>
    <row r="813">
      <c r="A813" s="158"/>
      <c r="B813" s="158"/>
      <c r="C813" s="158"/>
      <c r="D813" s="158"/>
      <c r="E813" s="159"/>
      <c r="F813" s="228"/>
      <c r="G813" s="228"/>
      <c r="H813" s="228" t="str">
        <f t="shared" si="1"/>
        <v/>
      </c>
    </row>
    <row r="814">
      <c r="A814" s="158"/>
      <c r="B814" s="158"/>
      <c r="C814" s="158"/>
      <c r="D814" s="158"/>
      <c r="E814" s="159"/>
      <c r="F814" s="228"/>
      <c r="G814" s="228"/>
      <c r="H814" s="228" t="str">
        <f t="shared" si="1"/>
        <v/>
      </c>
    </row>
    <row r="815">
      <c r="A815" s="158"/>
      <c r="B815" s="158"/>
      <c r="C815" s="158"/>
      <c r="D815" s="158"/>
      <c r="E815" s="159"/>
      <c r="F815" s="228"/>
      <c r="G815" s="228"/>
      <c r="H815" s="228" t="str">
        <f t="shared" si="1"/>
        <v/>
      </c>
    </row>
    <row r="816">
      <c r="A816" s="158"/>
      <c r="B816" s="158"/>
      <c r="C816" s="158"/>
      <c r="D816" s="158"/>
      <c r="E816" s="159"/>
      <c r="F816" s="228"/>
      <c r="G816" s="228"/>
      <c r="H816" s="228" t="str">
        <f t="shared" si="1"/>
        <v/>
      </c>
    </row>
    <row r="817">
      <c r="A817" s="158"/>
      <c r="B817" s="158"/>
      <c r="C817" s="158"/>
      <c r="D817" s="158"/>
      <c r="E817" s="159"/>
      <c r="F817" s="228"/>
      <c r="G817" s="228"/>
      <c r="H817" s="228" t="str">
        <f t="shared" si="1"/>
        <v/>
      </c>
    </row>
    <row r="818">
      <c r="A818" s="158"/>
      <c r="B818" s="158"/>
      <c r="C818" s="158"/>
      <c r="D818" s="158"/>
      <c r="E818" s="159"/>
      <c r="F818" s="228"/>
      <c r="G818" s="228"/>
      <c r="H818" s="228" t="str">
        <f t="shared" si="1"/>
        <v/>
      </c>
    </row>
    <row r="819">
      <c r="A819" s="158"/>
      <c r="B819" s="158"/>
      <c r="C819" s="158"/>
      <c r="D819" s="158"/>
      <c r="E819" s="159"/>
      <c r="F819" s="228"/>
      <c r="G819" s="228"/>
      <c r="H819" s="228" t="str">
        <f t="shared" si="1"/>
        <v/>
      </c>
    </row>
    <row r="820">
      <c r="A820" s="158"/>
      <c r="B820" s="158"/>
      <c r="C820" s="158"/>
      <c r="D820" s="158"/>
      <c r="E820" s="159"/>
      <c r="F820" s="228"/>
      <c r="G820" s="228"/>
      <c r="H820" s="228" t="str">
        <f t="shared" si="1"/>
        <v/>
      </c>
    </row>
    <row r="821">
      <c r="A821" s="158"/>
      <c r="B821" s="158"/>
      <c r="C821" s="158"/>
      <c r="D821" s="158"/>
      <c r="E821" s="159"/>
      <c r="F821" s="228"/>
      <c r="G821" s="228"/>
      <c r="H821" s="228" t="str">
        <f t="shared" si="1"/>
        <v/>
      </c>
    </row>
    <row r="822">
      <c r="A822" s="158"/>
      <c r="B822" s="158"/>
      <c r="C822" s="158"/>
      <c r="D822" s="158"/>
      <c r="E822" s="159"/>
      <c r="F822" s="228"/>
      <c r="G822" s="228"/>
      <c r="H822" s="228" t="str">
        <f t="shared" si="1"/>
        <v/>
      </c>
    </row>
    <row r="823">
      <c r="A823" s="158"/>
      <c r="B823" s="158"/>
      <c r="C823" s="158"/>
      <c r="D823" s="158"/>
      <c r="E823" s="159"/>
      <c r="F823" s="228"/>
      <c r="G823" s="228"/>
      <c r="H823" s="228" t="str">
        <f t="shared" si="1"/>
        <v/>
      </c>
    </row>
    <row r="824">
      <c r="A824" s="158"/>
      <c r="B824" s="158"/>
      <c r="C824" s="158"/>
      <c r="D824" s="158"/>
      <c r="E824" s="159"/>
      <c r="F824" s="228"/>
      <c r="G824" s="228"/>
      <c r="H824" s="228" t="str">
        <f t="shared" si="1"/>
        <v/>
      </c>
    </row>
    <row r="825">
      <c r="A825" s="158"/>
      <c r="B825" s="158"/>
      <c r="C825" s="158"/>
      <c r="D825" s="158"/>
      <c r="E825" s="159"/>
      <c r="F825" s="228"/>
      <c r="G825" s="228"/>
      <c r="H825" s="228" t="str">
        <f t="shared" si="1"/>
        <v/>
      </c>
    </row>
    <row r="826">
      <c r="A826" s="158"/>
      <c r="B826" s="158"/>
      <c r="C826" s="158"/>
      <c r="D826" s="158"/>
      <c r="E826" s="159"/>
      <c r="F826" s="228"/>
      <c r="G826" s="228"/>
      <c r="H826" s="228" t="str">
        <f t="shared" si="1"/>
        <v/>
      </c>
    </row>
    <row r="827">
      <c r="A827" s="158"/>
      <c r="B827" s="158"/>
      <c r="C827" s="158"/>
      <c r="D827" s="158"/>
      <c r="E827" s="159"/>
      <c r="F827" s="228"/>
      <c r="G827" s="228"/>
      <c r="H827" s="228" t="str">
        <f t="shared" si="1"/>
        <v/>
      </c>
    </row>
    <row r="828">
      <c r="A828" s="158"/>
      <c r="B828" s="158"/>
      <c r="C828" s="158"/>
      <c r="D828" s="158"/>
      <c r="E828" s="159"/>
      <c r="F828" s="228"/>
      <c r="G828" s="228"/>
      <c r="H828" s="228" t="str">
        <f t="shared" si="1"/>
        <v/>
      </c>
    </row>
    <row r="829">
      <c r="A829" s="158"/>
      <c r="B829" s="158"/>
      <c r="C829" s="158"/>
      <c r="D829" s="158"/>
      <c r="E829" s="159"/>
      <c r="F829" s="228"/>
      <c r="G829" s="228"/>
      <c r="H829" s="228" t="str">
        <f t="shared" si="1"/>
        <v/>
      </c>
    </row>
    <row r="830">
      <c r="A830" s="158"/>
      <c r="B830" s="158"/>
      <c r="C830" s="158"/>
      <c r="D830" s="158"/>
      <c r="E830" s="159"/>
      <c r="F830" s="228"/>
      <c r="G830" s="228"/>
      <c r="H830" s="228" t="str">
        <f t="shared" si="1"/>
        <v/>
      </c>
    </row>
    <row r="831">
      <c r="A831" s="158"/>
      <c r="B831" s="158"/>
      <c r="C831" s="158"/>
      <c r="D831" s="158"/>
      <c r="E831" s="159"/>
      <c r="F831" s="228"/>
      <c r="G831" s="228"/>
      <c r="H831" s="228" t="str">
        <f t="shared" si="1"/>
        <v/>
      </c>
    </row>
    <row r="832">
      <c r="A832" s="158"/>
      <c r="B832" s="158"/>
      <c r="C832" s="158"/>
      <c r="D832" s="158"/>
      <c r="E832" s="159"/>
      <c r="F832" s="228"/>
      <c r="G832" s="228"/>
      <c r="H832" s="228" t="str">
        <f t="shared" si="1"/>
        <v/>
      </c>
    </row>
    <row r="833">
      <c r="A833" s="158"/>
      <c r="B833" s="158"/>
      <c r="C833" s="158"/>
      <c r="D833" s="158"/>
      <c r="E833" s="159"/>
      <c r="F833" s="228"/>
      <c r="G833" s="228"/>
      <c r="H833" s="228" t="str">
        <f t="shared" si="1"/>
        <v/>
      </c>
    </row>
    <row r="834">
      <c r="A834" s="158"/>
      <c r="B834" s="158"/>
      <c r="C834" s="158"/>
      <c r="D834" s="158"/>
      <c r="E834" s="159"/>
      <c r="F834" s="228"/>
      <c r="G834" s="228"/>
      <c r="H834" s="228" t="str">
        <f t="shared" si="1"/>
        <v/>
      </c>
    </row>
    <row r="835">
      <c r="A835" s="158"/>
      <c r="B835" s="158"/>
      <c r="C835" s="158"/>
      <c r="D835" s="158"/>
      <c r="E835" s="159"/>
      <c r="F835" s="228"/>
      <c r="G835" s="228"/>
      <c r="H835" s="228" t="str">
        <f t="shared" si="1"/>
        <v/>
      </c>
    </row>
    <row r="836">
      <c r="A836" s="158"/>
      <c r="B836" s="158"/>
      <c r="C836" s="158"/>
      <c r="D836" s="158"/>
      <c r="E836" s="159"/>
      <c r="F836" s="228"/>
      <c r="G836" s="228"/>
      <c r="H836" s="228" t="str">
        <f t="shared" si="1"/>
        <v/>
      </c>
    </row>
    <row r="837">
      <c r="A837" s="158"/>
      <c r="B837" s="158"/>
      <c r="C837" s="158"/>
      <c r="D837" s="158"/>
      <c r="E837" s="159"/>
      <c r="F837" s="228"/>
      <c r="G837" s="228"/>
      <c r="H837" s="228" t="str">
        <f t="shared" si="1"/>
        <v/>
      </c>
    </row>
    <row r="838">
      <c r="A838" s="158"/>
      <c r="B838" s="158"/>
      <c r="C838" s="158"/>
      <c r="D838" s="158"/>
      <c r="E838" s="159"/>
      <c r="F838" s="228"/>
      <c r="G838" s="228"/>
      <c r="H838" s="228" t="str">
        <f t="shared" si="1"/>
        <v/>
      </c>
    </row>
    <row r="839">
      <c r="A839" s="158"/>
      <c r="B839" s="158"/>
      <c r="C839" s="158"/>
      <c r="D839" s="158"/>
      <c r="E839" s="159"/>
      <c r="F839" s="228"/>
      <c r="G839" s="228"/>
      <c r="H839" s="228" t="str">
        <f t="shared" si="1"/>
        <v/>
      </c>
    </row>
    <row r="840">
      <c r="A840" s="158"/>
      <c r="B840" s="158"/>
      <c r="C840" s="158"/>
      <c r="D840" s="158"/>
      <c r="E840" s="159"/>
      <c r="F840" s="228"/>
      <c r="G840" s="228"/>
      <c r="H840" s="228" t="str">
        <f t="shared" si="1"/>
        <v/>
      </c>
    </row>
    <row r="841">
      <c r="A841" s="158"/>
      <c r="B841" s="158"/>
      <c r="C841" s="158"/>
      <c r="D841" s="158"/>
      <c r="E841" s="159"/>
      <c r="F841" s="228"/>
      <c r="G841" s="228"/>
      <c r="H841" s="228" t="str">
        <f t="shared" si="1"/>
        <v/>
      </c>
    </row>
    <row r="842">
      <c r="A842" s="158"/>
      <c r="B842" s="158"/>
      <c r="C842" s="158"/>
      <c r="D842" s="158"/>
      <c r="E842" s="159"/>
      <c r="F842" s="228"/>
      <c r="G842" s="228"/>
      <c r="H842" s="228" t="str">
        <f t="shared" si="1"/>
        <v/>
      </c>
    </row>
    <row r="843">
      <c r="A843" s="158"/>
      <c r="B843" s="158"/>
      <c r="C843" s="158"/>
      <c r="D843" s="158"/>
      <c r="E843" s="159"/>
      <c r="F843" s="228"/>
      <c r="G843" s="228"/>
      <c r="H843" s="228" t="str">
        <f t="shared" si="1"/>
        <v/>
      </c>
    </row>
    <row r="844">
      <c r="A844" s="158"/>
      <c r="B844" s="158"/>
      <c r="C844" s="158"/>
      <c r="D844" s="158"/>
      <c r="E844" s="159"/>
      <c r="F844" s="228"/>
      <c r="G844" s="228"/>
      <c r="H844" s="228" t="str">
        <f t="shared" si="1"/>
        <v/>
      </c>
    </row>
    <row r="845">
      <c r="A845" s="158"/>
      <c r="B845" s="158"/>
      <c r="C845" s="158"/>
      <c r="D845" s="158"/>
      <c r="E845" s="159"/>
      <c r="F845" s="228"/>
      <c r="G845" s="228"/>
      <c r="H845" s="228" t="str">
        <f t="shared" si="1"/>
        <v/>
      </c>
    </row>
    <row r="846">
      <c r="A846" s="158"/>
      <c r="B846" s="158"/>
      <c r="C846" s="158"/>
      <c r="D846" s="158"/>
      <c r="E846" s="159"/>
      <c r="F846" s="228"/>
      <c r="G846" s="228"/>
      <c r="H846" s="228" t="str">
        <f t="shared" si="1"/>
        <v/>
      </c>
    </row>
    <row r="847">
      <c r="A847" s="158"/>
      <c r="B847" s="158"/>
      <c r="C847" s="158"/>
      <c r="D847" s="158"/>
      <c r="E847" s="159"/>
      <c r="F847" s="228"/>
      <c r="G847" s="228"/>
      <c r="H847" s="228" t="str">
        <f t="shared" si="1"/>
        <v/>
      </c>
    </row>
    <row r="848">
      <c r="A848" s="158"/>
      <c r="B848" s="158"/>
      <c r="C848" s="158"/>
      <c r="D848" s="158"/>
      <c r="E848" s="159"/>
      <c r="F848" s="228"/>
      <c r="G848" s="228"/>
      <c r="H848" s="228" t="str">
        <f t="shared" si="1"/>
        <v/>
      </c>
    </row>
    <row r="849">
      <c r="A849" s="158"/>
      <c r="B849" s="158"/>
      <c r="C849" s="158"/>
      <c r="D849" s="158"/>
      <c r="E849" s="159"/>
      <c r="F849" s="228"/>
      <c r="G849" s="228"/>
      <c r="H849" s="228" t="str">
        <f t="shared" si="1"/>
        <v/>
      </c>
    </row>
    <row r="850">
      <c r="A850" s="158"/>
      <c r="B850" s="158"/>
      <c r="C850" s="158"/>
      <c r="D850" s="158"/>
      <c r="E850" s="159"/>
      <c r="F850" s="228"/>
      <c r="G850" s="228"/>
      <c r="H850" s="228" t="str">
        <f t="shared" si="1"/>
        <v/>
      </c>
    </row>
    <row r="851">
      <c r="A851" s="158"/>
      <c r="B851" s="158"/>
      <c r="C851" s="158"/>
      <c r="D851" s="158"/>
      <c r="E851" s="159"/>
      <c r="F851" s="228"/>
      <c r="G851" s="228"/>
      <c r="H851" s="228" t="str">
        <f t="shared" si="1"/>
        <v/>
      </c>
    </row>
    <row r="852">
      <c r="A852" s="158"/>
      <c r="B852" s="158"/>
      <c r="C852" s="158"/>
      <c r="D852" s="158"/>
      <c r="E852" s="159"/>
      <c r="F852" s="228"/>
      <c r="G852" s="228"/>
      <c r="H852" s="228" t="str">
        <f t="shared" si="1"/>
        <v/>
      </c>
    </row>
    <row r="853">
      <c r="A853" s="158"/>
      <c r="B853" s="158"/>
      <c r="C853" s="158"/>
      <c r="D853" s="158"/>
      <c r="E853" s="159"/>
      <c r="F853" s="228"/>
      <c r="G853" s="228"/>
      <c r="H853" s="228" t="str">
        <f t="shared" si="1"/>
        <v/>
      </c>
    </row>
    <row r="854">
      <c r="A854" s="158"/>
      <c r="B854" s="158"/>
      <c r="C854" s="158"/>
      <c r="D854" s="158"/>
      <c r="E854" s="159"/>
      <c r="F854" s="228"/>
      <c r="G854" s="228"/>
      <c r="H854" s="228" t="str">
        <f t="shared" si="1"/>
        <v/>
      </c>
    </row>
    <row r="855">
      <c r="A855" s="158"/>
      <c r="B855" s="158"/>
      <c r="C855" s="158"/>
      <c r="D855" s="158"/>
      <c r="E855" s="159"/>
      <c r="F855" s="228"/>
      <c r="G855" s="228"/>
      <c r="H855" s="228" t="str">
        <f t="shared" si="1"/>
        <v/>
      </c>
    </row>
    <row r="856">
      <c r="A856" s="158"/>
      <c r="B856" s="158"/>
      <c r="C856" s="158"/>
      <c r="D856" s="158"/>
      <c r="E856" s="159"/>
      <c r="F856" s="228"/>
      <c r="G856" s="228"/>
      <c r="H856" s="228" t="str">
        <f t="shared" si="1"/>
        <v/>
      </c>
    </row>
    <row r="857">
      <c r="A857" s="158"/>
      <c r="B857" s="158"/>
      <c r="C857" s="158"/>
      <c r="D857" s="158"/>
      <c r="E857" s="159"/>
      <c r="F857" s="228"/>
      <c r="G857" s="228"/>
      <c r="H857" s="228" t="str">
        <f t="shared" si="1"/>
        <v/>
      </c>
    </row>
    <row r="858">
      <c r="A858" s="158"/>
      <c r="B858" s="158"/>
      <c r="C858" s="158"/>
      <c r="D858" s="158"/>
      <c r="E858" s="159"/>
      <c r="F858" s="228"/>
      <c r="G858" s="228"/>
      <c r="H858" s="228" t="str">
        <f t="shared" si="1"/>
        <v/>
      </c>
    </row>
    <row r="859">
      <c r="A859" s="158"/>
      <c r="B859" s="158"/>
      <c r="C859" s="158"/>
      <c r="D859" s="158"/>
      <c r="E859" s="159"/>
      <c r="F859" s="228"/>
      <c r="G859" s="228"/>
      <c r="H859" s="228" t="str">
        <f t="shared" si="1"/>
        <v/>
      </c>
    </row>
    <row r="860">
      <c r="A860" s="158"/>
      <c r="B860" s="158"/>
      <c r="C860" s="158"/>
      <c r="D860" s="158"/>
      <c r="E860" s="159"/>
      <c r="F860" s="228"/>
      <c r="G860" s="228"/>
      <c r="H860" s="228" t="str">
        <f t="shared" si="1"/>
        <v/>
      </c>
    </row>
    <row r="861">
      <c r="A861" s="158"/>
      <c r="B861" s="158"/>
      <c r="C861" s="158"/>
      <c r="D861" s="158"/>
      <c r="E861" s="159"/>
      <c r="F861" s="228"/>
      <c r="G861" s="228"/>
      <c r="H861" s="228" t="str">
        <f t="shared" si="1"/>
        <v/>
      </c>
    </row>
    <row r="862">
      <c r="A862" s="158"/>
      <c r="B862" s="158"/>
      <c r="C862" s="158"/>
      <c r="D862" s="158"/>
      <c r="E862" s="159"/>
      <c r="F862" s="228"/>
      <c r="G862" s="228"/>
      <c r="H862" s="228" t="str">
        <f t="shared" si="1"/>
        <v/>
      </c>
    </row>
    <row r="863">
      <c r="A863" s="158"/>
      <c r="B863" s="158"/>
      <c r="C863" s="158"/>
      <c r="D863" s="158"/>
      <c r="E863" s="159"/>
      <c r="F863" s="228"/>
      <c r="G863" s="228"/>
      <c r="H863" s="228" t="str">
        <f t="shared" si="1"/>
        <v/>
      </c>
    </row>
    <row r="864">
      <c r="A864" s="158"/>
      <c r="B864" s="158"/>
      <c r="C864" s="158"/>
      <c r="D864" s="158"/>
      <c r="E864" s="159"/>
      <c r="F864" s="228"/>
      <c r="G864" s="228"/>
      <c r="H864" s="228" t="str">
        <f t="shared" si="1"/>
        <v/>
      </c>
    </row>
    <row r="865">
      <c r="A865" s="158"/>
      <c r="B865" s="158"/>
      <c r="C865" s="158"/>
      <c r="D865" s="158"/>
      <c r="E865" s="159"/>
      <c r="F865" s="228"/>
      <c r="G865" s="228"/>
      <c r="H865" s="228" t="str">
        <f t="shared" si="1"/>
        <v/>
      </c>
    </row>
    <row r="866">
      <c r="A866" s="158"/>
      <c r="B866" s="158"/>
      <c r="C866" s="158"/>
      <c r="D866" s="158"/>
      <c r="E866" s="159"/>
      <c r="F866" s="228"/>
      <c r="G866" s="228"/>
      <c r="H866" s="228" t="str">
        <f t="shared" si="1"/>
        <v/>
      </c>
    </row>
    <row r="867">
      <c r="A867" s="158"/>
      <c r="B867" s="158"/>
      <c r="C867" s="158"/>
      <c r="D867" s="158"/>
      <c r="E867" s="159"/>
      <c r="F867" s="228"/>
      <c r="G867" s="228"/>
      <c r="H867" s="228" t="str">
        <f t="shared" si="1"/>
        <v/>
      </c>
    </row>
    <row r="868">
      <c r="A868" s="158"/>
      <c r="B868" s="158"/>
      <c r="C868" s="158"/>
      <c r="D868" s="158"/>
      <c r="E868" s="159"/>
      <c r="F868" s="228"/>
      <c r="G868" s="228"/>
      <c r="H868" s="228" t="str">
        <f t="shared" si="1"/>
        <v/>
      </c>
    </row>
    <row r="869">
      <c r="A869" s="158"/>
      <c r="B869" s="158"/>
      <c r="C869" s="158"/>
      <c r="D869" s="158"/>
      <c r="E869" s="159"/>
      <c r="F869" s="228"/>
      <c r="G869" s="228"/>
      <c r="H869" s="228" t="str">
        <f t="shared" si="1"/>
        <v/>
      </c>
    </row>
    <row r="870">
      <c r="A870" s="158"/>
      <c r="B870" s="158"/>
      <c r="C870" s="158"/>
      <c r="D870" s="158"/>
      <c r="E870" s="159"/>
      <c r="F870" s="228"/>
      <c r="G870" s="228"/>
      <c r="H870" s="228" t="str">
        <f t="shared" si="1"/>
        <v/>
      </c>
    </row>
    <row r="871">
      <c r="A871" s="158"/>
      <c r="B871" s="158"/>
      <c r="C871" s="158"/>
      <c r="D871" s="158"/>
      <c r="E871" s="159"/>
      <c r="F871" s="228"/>
      <c r="G871" s="228"/>
      <c r="H871" s="228" t="str">
        <f t="shared" si="1"/>
        <v/>
      </c>
    </row>
    <row r="872">
      <c r="A872" s="158"/>
      <c r="B872" s="158"/>
      <c r="C872" s="158"/>
      <c r="D872" s="158"/>
      <c r="E872" s="159"/>
      <c r="F872" s="228"/>
      <c r="G872" s="228"/>
      <c r="H872" s="228" t="str">
        <f t="shared" si="1"/>
        <v/>
      </c>
    </row>
    <row r="873">
      <c r="A873" s="158"/>
      <c r="B873" s="158"/>
      <c r="C873" s="158"/>
      <c r="D873" s="158"/>
      <c r="E873" s="159"/>
      <c r="F873" s="228"/>
      <c r="G873" s="228"/>
      <c r="H873" s="228" t="str">
        <f t="shared" si="1"/>
        <v/>
      </c>
    </row>
    <row r="874">
      <c r="A874" s="158"/>
      <c r="B874" s="158"/>
      <c r="C874" s="158"/>
      <c r="D874" s="158"/>
      <c r="E874" s="159"/>
      <c r="F874" s="228"/>
      <c r="G874" s="228"/>
      <c r="H874" s="228" t="str">
        <f t="shared" si="1"/>
        <v/>
      </c>
    </row>
    <row r="875">
      <c r="A875" s="158"/>
      <c r="B875" s="158"/>
      <c r="C875" s="158"/>
      <c r="D875" s="158"/>
      <c r="E875" s="159"/>
      <c r="F875" s="228"/>
      <c r="G875" s="228"/>
      <c r="H875" s="228" t="str">
        <f t="shared" si="1"/>
        <v/>
      </c>
    </row>
    <row r="876">
      <c r="A876" s="158"/>
      <c r="B876" s="158"/>
      <c r="C876" s="158"/>
      <c r="D876" s="158"/>
      <c r="E876" s="159"/>
      <c r="F876" s="228"/>
      <c r="G876" s="228"/>
      <c r="H876" s="228" t="str">
        <f t="shared" si="1"/>
        <v/>
      </c>
    </row>
    <row r="877">
      <c r="A877" s="158"/>
      <c r="B877" s="158"/>
      <c r="C877" s="158"/>
      <c r="D877" s="158"/>
      <c r="E877" s="159"/>
      <c r="F877" s="228"/>
      <c r="G877" s="228"/>
      <c r="H877" s="228" t="str">
        <f t="shared" si="1"/>
        <v/>
      </c>
    </row>
    <row r="878">
      <c r="A878" s="158"/>
      <c r="B878" s="158"/>
      <c r="C878" s="158"/>
      <c r="D878" s="158"/>
      <c r="E878" s="159"/>
      <c r="F878" s="228"/>
      <c r="G878" s="228"/>
      <c r="H878" s="228" t="str">
        <f t="shared" si="1"/>
        <v/>
      </c>
    </row>
    <row r="879">
      <c r="A879" s="158"/>
      <c r="B879" s="158"/>
      <c r="C879" s="158"/>
      <c r="D879" s="158"/>
      <c r="E879" s="159"/>
      <c r="F879" s="228"/>
      <c r="G879" s="228"/>
      <c r="H879" s="228" t="str">
        <f t="shared" si="1"/>
        <v/>
      </c>
    </row>
    <row r="880">
      <c r="A880" s="158"/>
      <c r="B880" s="158"/>
      <c r="C880" s="158"/>
      <c r="D880" s="158"/>
      <c r="E880" s="159"/>
      <c r="F880" s="228"/>
      <c r="G880" s="228"/>
      <c r="H880" s="228" t="str">
        <f t="shared" si="1"/>
        <v/>
      </c>
    </row>
    <row r="881">
      <c r="A881" s="158"/>
      <c r="B881" s="158"/>
      <c r="C881" s="158"/>
      <c r="D881" s="158"/>
      <c r="E881" s="159"/>
      <c r="F881" s="228"/>
      <c r="G881" s="228"/>
      <c r="H881" s="228" t="str">
        <f t="shared" si="1"/>
        <v/>
      </c>
    </row>
    <row r="882">
      <c r="A882" s="158"/>
      <c r="B882" s="158"/>
      <c r="C882" s="158"/>
      <c r="D882" s="158"/>
      <c r="E882" s="159"/>
      <c r="F882" s="228"/>
      <c r="G882" s="228"/>
      <c r="H882" s="228" t="str">
        <f t="shared" si="1"/>
        <v/>
      </c>
    </row>
    <row r="883">
      <c r="A883" s="158"/>
      <c r="B883" s="158"/>
      <c r="C883" s="158"/>
      <c r="D883" s="158"/>
      <c r="E883" s="159"/>
      <c r="F883" s="228"/>
      <c r="G883" s="228"/>
      <c r="H883" s="228" t="str">
        <f t="shared" si="1"/>
        <v/>
      </c>
    </row>
    <row r="884">
      <c r="A884" s="158"/>
      <c r="B884" s="158"/>
      <c r="C884" s="158"/>
      <c r="D884" s="158"/>
      <c r="E884" s="159"/>
      <c r="F884" s="228"/>
      <c r="G884" s="228"/>
      <c r="H884" s="228" t="str">
        <f t="shared" si="1"/>
        <v/>
      </c>
    </row>
    <row r="885">
      <c r="A885" s="158"/>
      <c r="B885" s="158"/>
      <c r="C885" s="158"/>
      <c r="D885" s="158"/>
      <c r="E885" s="159"/>
      <c r="F885" s="228"/>
      <c r="G885" s="228"/>
      <c r="H885" s="228" t="str">
        <f t="shared" si="1"/>
        <v/>
      </c>
    </row>
    <row r="886">
      <c r="A886" s="158"/>
      <c r="B886" s="158"/>
      <c r="C886" s="158"/>
      <c r="D886" s="158"/>
      <c r="E886" s="159"/>
      <c r="F886" s="228"/>
      <c r="G886" s="228"/>
      <c r="H886" s="228" t="str">
        <f t="shared" si="1"/>
        <v/>
      </c>
    </row>
    <row r="887">
      <c r="A887" s="158"/>
      <c r="B887" s="158"/>
      <c r="C887" s="158"/>
      <c r="D887" s="158"/>
      <c r="E887" s="159"/>
      <c r="F887" s="228"/>
      <c r="G887" s="228"/>
      <c r="H887" s="228" t="str">
        <f t="shared" si="1"/>
        <v/>
      </c>
    </row>
    <row r="888">
      <c r="A888" s="158"/>
      <c r="B888" s="158"/>
      <c r="C888" s="158"/>
      <c r="D888" s="158"/>
      <c r="E888" s="159"/>
      <c r="F888" s="228"/>
      <c r="G888" s="228"/>
      <c r="H888" s="228" t="str">
        <f t="shared" si="1"/>
        <v/>
      </c>
    </row>
    <row r="889">
      <c r="A889" s="158"/>
      <c r="B889" s="158"/>
      <c r="C889" s="158"/>
      <c r="D889" s="158"/>
      <c r="E889" s="159"/>
      <c r="F889" s="228"/>
      <c r="G889" s="228"/>
      <c r="H889" s="228" t="str">
        <f t="shared" si="1"/>
        <v/>
      </c>
    </row>
    <row r="890">
      <c r="A890" s="158"/>
      <c r="B890" s="158"/>
      <c r="C890" s="158"/>
      <c r="D890" s="158"/>
      <c r="E890" s="159"/>
      <c r="F890" s="228"/>
      <c r="G890" s="228"/>
      <c r="H890" s="228" t="str">
        <f t="shared" si="1"/>
        <v/>
      </c>
    </row>
    <row r="891">
      <c r="A891" s="158"/>
      <c r="B891" s="158"/>
      <c r="C891" s="158"/>
      <c r="D891" s="158"/>
      <c r="E891" s="159"/>
      <c r="F891" s="228"/>
      <c r="G891" s="228"/>
      <c r="H891" s="228" t="str">
        <f t="shared" si="1"/>
        <v/>
      </c>
    </row>
    <row r="892">
      <c r="A892" s="158"/>
      <c r="B892" s="158"/>
      <c r="C892" s="158"/>
      <c r="D892" s="158"/>
      <c r="E892" s="159"/>
      <c r="F892" s="228"/>
      <c r="G892" s="228"/>
      <c r="H892" s="228" t="str">
        <f t="shared" si="1"/>
        <v/>
      </c>
    </row>
    <row r="893">
      <c r="A893" s="158"/>
      <c r="B893" s="158"/>
      <c r="C893" s="158"/>
      <c r="D893" s="158"/>
      <c r="E893" s="159"/>
      <c r="F893" s="228"/>
      <c r="G893" s="228"/>
      <c r="H893" s="228" t="str">
        <f t="shared" si="1"/>
        <v/>
      </c>
    </row>
    <row r="894">
      <c r="A894" s="158"/>
      <c r="B894" s="158"/>
      <c r="C894" s="158"/>
      <c r="D894" s="158"/>
      <c r="E894" s="159"/>
      <c r="F894" s="228"/>
      <c r="G894" s="228"/>
      <c r="H894" s="228" t="str">
        <f t="shared" si="1"/>
        <v/>
      </c>
    </row>
    <row r="895">
      <c r="A895" s="158"/>
      <c r="B895" s="158"/>
      <c r="C895" s="158"/>
      <c r="D895" s="158"/>
      <c r="E895" s="159"/>
      <c r="F895" s="228"/>
      <c r="G895" s="228"/>
      <c r="H895" s="228" t="str">
        <f t="shared" si="1"/>
        <v/>
      </c>
    </row>
    <row r="896">
      <c r="A896" s="158"/>
      <c r="B896" s="158"/>
      <c r="C896" s="158"/>
      <c r="D896" s="158"/>
      <c r="E896" s="159"/>
      <c r="F896" s="228"/>
      <c r="G896" s="228"/>
      <c r="H896" s="228" t="str">
        <f t="shared" si="1"/>
        <v/>
      </c>
    </row>
    <row r="897">
      <c r="A897" s="158"/>
      <c r="B897" s="158"/>
      <c r="C897" s="158"/>
      <c r="D897" s="158"/>
      <c r="E897" s="159"/>
      <c r="F897" s="228"/>
      <c r="G897" s="228"/>
      <c r="H897" s="228" t="str">
        <f t="shared" si="1"/>
        <v/>
      </c>
    </row>
    <row r="898">
      <c r="A898" s="158"/>
      <c r="B898" s="158"/>
      <c r="C898" s="158"/>
      <c r="D898" s="158"/>
      <c r="E898" s="159"/>
      <c r="F898" s="228"/>
      <c r="G898" s="228"/>
      <c r="H898" s="228" t="str">
        <f t="shared" si="1"/>
        <v/>
      </c>
    </row>
    <row r="899">
      <c r="A899" s="158"/>
      <c r="B899" s="158"/>
      <c r="C899" s="158"/>
      <c r="D899" s="158"/>
      <c r="E899" s="159"/>
      <c r="F899" s="228"/>
      <c r="G899" s="228"/>
      <c r="H899" s="228" t="str">
        <f t="shared" si="1"/>
        <v/>
      </c>
    </row>
    <row r="900">
      <c r="A900" s="158"/>
      <c r="B900" s="158"/>
      <c r="C900" s="158"/>
      <c r="D900" s="158"/>
      <c r="E900" s="159"/>
      <c r="F900" s="228"/>
      <c r="G900" s="228"/>
      <c r="H900" s="228" t="str">
        <f t="shared" si="1"/>
        <v/>
      </c>
    </row>
    <row r="901">
      <c r="A901" s="158"/>
      <c r="B901" s="158"/>
      <c r="C901" s="158"/>
      <c r="D901" s="158"/>
      <c r="E901" s="159"/>
      <c r="F901" s="228"/>
      <c r="G901" s="228"/>
      <c r="H901" s="228" t="str">
        <f t="shared" si="1"/>
        <v/>
      </c>
    </row>
    <row r="902">
      <c r="A902" s="158"/>
      <c r="B902" s="158"/>
      <c r="C902" s="158"/>
      <c r="D902" s="158"/>
      <c r="E902" s="159"/>
      <c r="F902" s="228"/>
      <c r="G902" s="228"/>
      <c r="H902" s="228" t="str">
        <f t="shared" si="1"/>
        <v/>
      </c>
    </row>
    <row r="903">
      <c r="A903" s="158"/>
      <c r="B903" s="158"/>
      <c r="C903" s="158"/>
      <c r="D903" s="158"/>
      <c r="E903" s="159"/>
      <c r="F903" s="228"/>
      <c r="G903" s="228"/>
      <c r="H903" s="228" t="str">
        <f t="shared" si="1"/>
        <v/>
      </c>
    </row>
    <row r="904">
      <c r="A904" s="158"/>
      <c r="B904" s="158"/>
      <c r="C904" s="158"/>
      <c r="D904" s="158"/>
      <c r="E904" s="159"/>
      <c r="F904" s="228"/>
      <c r="G904" s="228"/>
      <c r="H904" s="228" t="str">
        <f t="shared" si="1"/>
        <v/>
      </c>
    </row>
    <row r="905">
      <c r="A905" s="158"/>
      <c r="B905" s="158"/>
      <c r="C905" s="158"/>
      <c r="D905" s="158"/>
      <c r="E905" s="159"/>
      <c r="F905" s="228"/>
      <c r="G905" s="228"/>
      <c r="H905" s="228" t="str">
        <f t="shared" si="1"/>
        <v/>
      </c>
    </row>
    <row r="906">
      <c r="A906" s="158"/>
      <c r="B906" s="158"/>
      <c r="C906" s="158"/>
      <c r="D906" s="158"/>
      <c r="E906" s="159"/>
      <c r="F906" s="228"/>
      <c r="G906" s="228"/>
      <c r="H906" s="228" t="str">
        <f t="shared" si="1"/>
        <v/>
      </c>
    </row>
    <row r="907">
      <c r="A907" s="158"/>
      <c r="B907" s="158"/>
      <c r="C907" s="158"/>
      <c r="D907" s="158"/>
      <c r="E907" s="159"/>
      <c r="F907" s="228"/>
      <c r="G907" s="228"/>
      <c r="H907" s="228" t="str">
        <f t="shared" si="1"/>
        <v/>
      </c>
    </row>
    <row r="908">
      <c r="A908" s="158"/>
      <c r="B908" s="158"/>
      <c r="C908" s="158"/>
      <c r="D908" s="158"/>
      <c r="E908" s="159"/>
      <c r="F908" s="228"/>
      <c r="G908" s="228"/>
      <c r="H908" s="228" t="str">
        <f t="shared" si="1"/>
        <v/>
      </c>
    </row>
    <row r="909">
      <c r="A909" s="158"/>
      <c r="B909" s="158"/>
      <c r="C909" s="158"/>
      <c r="D909" s="158"/>
      <c r="E909" s="159"/>
      <c r="F909" s="228"/>
      <c r="G909" s="228"/>
      <c r="H909" s="228" t="str">
        <f t="shared" si="1"/>
        <v/>
      </c>
    </row>
    <row r="910">
      <c r="A910" s="158"/>
      <c r="B910" s="158"/>
      <c r="C910" s="158"/>
      <c r="D910" s="158"/>
      <c r="E910" s="159"/>
      <c r="F910" s="228"/>
      <c r="G910" s="228"/>
      <c r="H910" s="228" t="str">
        <f t="shared" si="1"/>
        <v/>
      </c>
    </row>
    <row r="911">
      <c r="A911" s="158"/>
      <c r="B911" s="158"/>
      <c r="C911" s="158"/>
      <c r="D911" s="158"/>
      <c r="E911" s="159"/>
      <c r="F911" s="228"/>
      <c r="G911" s="228"/>
      <c r="H911" s="228" t="str">
        <f t="shared" si="1"/>
        <v/>
      </c>
    </row>
    <row r="912">
      <c r="A912" s="158"/>
      <c r="B912" s="158"/>
      <c r="C912" s="158"/>
      <c r="D912" s="158"/>
      <c r="E912" s="159"/>
      <c r="F912" s="228"/>
      <c r="G912" s="228"/>
      <c r="H912" s="228" t="str">
        <f t="shared" si="1"/>
        <v/>
      </c>
    </row>
    <row r="913">
      <c r="A913" s="158"/>
      <c r="B913" s="158"/>
      <c r="C913" s="158"/>
      <c r="D913" s="158"/>
      <c r="E913" s="159"/>
      <c r="F913" s="228"/>
      <c r="G913" s="228"/>
      <c r="H913" s="228" t="str">
        <f t="shared" si="1"/>
        <v/>
      </c>
    </row>
    <row r="914">
      <c r="A914" s="158"/>
      <c r="B914" s="158"/>
      <c r="C914" s="158"/>
      <c r="D914" s="158"/>
      <c r="E914" s="159"/>
      <c r="F914" s="228"/>
      <c r="G914" s="228"/>
      <c r="H914" s="228" t="str">
        <f t="shared" si="1"/>
        <v/>
      </c>
    </row>
    <row r="915">
      <c r="A915" s="158"/>
      <c r="B915" s="158"/>
      <c r="C915" s="158"/>
      <c r="D915" s="158"/>
      <c r="E915" s="159"/>
      <c r="F915" s="228"/>
      <c r="G915" s="228"/>
      <c r="H915" s="228" t="str">
        <f t="shared" si="1"/>
        <v/>
      </c>
    </row>
    <row r="916">
      <c r="A916" s="158"/>
      <c r="B916" s="158"/>
      <c r="C916" s="158"/>
      <c r="D916" s="158"/>
      <c r="E916" s="159"/>
      <c r="F916" s="228"/>
      <c r="G916" s="228"/>
      <c r="H916" s="228" t="str">
        <f t="shared" si="1"/>
        <v/>
      </c>
    </row>
    <row r="917">
      <c r="A917" s="158"/>
      <c r="B917" s="158"/>
      <c r="C917" s="158"/>
      <c r="D917" s="158"/>
      <c r="E917" s="159"/>
      <c r="F917" s="228"/>
      <c r="G917" s="228"/>
      <c r="H917" s="228" t="str">
        <f t="shared" si="1"/>
        <v/>
      </c>
    </row>
    <row r="918">
      <c r="A918" s="158"/>
      <c r="B918" s="158"/>
      <c r="C918" s="158"/>
      <c r="D918" s="158"/>
      <c r="E918" s="159"/>
      <c r="F918" s="228"/>
      <c r="G918" s="228"/>
      <c r="H918" s="228" t="str">
        <f t="shared" si="1"/>
        <v/>
      </c>
    </row>
    <row r="919">
      <c r="A919" s="158"/>
      <c r="B919" s="158"/>
      <c r="C919" s="158"/>
      <c r="D919" s="158"/>
      <c r="E919" s="159"/>
      <c r="F919" s="228"/>
      <c r="G919" s="228"/>
      <c r="H919" s="228" t="str">
        <f t="shared" si="1"/>
        <v/>
      </c>
    </row>
    <row r="920">
      <c r="A920" s="158"/>
      <c r="B920" s="158"/>
      <c r="C920" s="158"/>
      <c r="D920" s="158"/>
      <c r="E920" s="159"/>
      <c r="F920" s="228"/>
      <c r="G920" s="228"/>
      <c r="H920" s="228" t="str">
        <f t="shared" si="1"/>
        <v/>
      </c>
    </row>
    <row r="921">
      <c r="A921" s="158"/>
      <c r="B921" s="158"/>
      <c r="C921" s="158"/>
      <c r="D921" s="158"/>
      <c r="E921" s="159"/>
      <c r="F921" s="228"/>
      <c r="G921" s="228"/>
      <c r="H921" s="228" t="str">
        <f t="shared" si="1"/>
        <v/>
      </c>
    </row>
    <row r="922">
      <c r="A922" s="158"/>
      <c r="B922" s="158"/>
      <c r="C922" s="158"/>
      <c r="D922" s="158"/>
      <c r="E922" s="159"/>
      <c r="F922" s="228"/>
      <c r="G922" s="228"/>
      <c r="H922" s="228" t="str">
        <f t="shared" si="1"/>
        <v/>
      </c>
    </row>
    <row r="923">
      <c r="A923" s="158"/>
      <c r="B923" s="158"/>
      <c r="C923" s="158"/>
      <c r="D923" s="158"/>
      <c r="E923" s="159"/>
      <c r="F923" s="228"/>
      <c r="G923" s="228"/>
      <c r="H923" s="228" t="str">
        <f t="shared" si="1"/>
        <v/>
      </c>
    </row>
    <row r="924">
      <c r="A924" s="158"/>
      <c r="B924" s="158"/>
      <c r="C924" s="158"/>
      <c r="D924" s="158"/>
      <c r="E924" s="159"/>
      <c r="F924" s="228"/>
      <c r="G924" s="228"/>
      <c r="H924" s="228" t="str">
        <f t="shared" si="1"/>
        <v/>
      </c>
    </row>
    <row r="925">
      <c r="A925" s="158"/>
      <c r="B925" s="158"/>
      <c r="C925" s="158"/>
      <c r="D925" s="158"/>
      <c r="E925" s="159"/>
      <c r="F925" s="228"/>
      <c r="G925" s="228"/>
      <c r="H925" s="228" t="str">
        <f t="shared" si="1"/>
        <v/>
      </c>
    </row>
    <row r="926">
      <c r="A926" s="158"/>
      <c r="B926" s="158"/>
      <c r="C926" s="158"/>
      <c r="D926" s="158"/>
      <c r="E926" s="159"/>
      <c r="F926" s="228"/>
      <c r="G926" s="228"/>
      <c r="H926" s="228" t="str">
        <f t="shared" si="1"/>
        <v/>
      </c>
    </row>
    <row r="927">
      <c r="A927" s="158"/>
      <c r="B927" s="158"/>
      <c r="C927" s="158"/>
      <c r="D927" s="158"/>
      <c r="E927" s="159"/>
      <c r="F927" s="228"/>
      <c r="G927" s="228"/>
      <c r="H927" s="228" t="str">
        <f t="shared" si="1"/>
        <v/>
      </c>
    </row>
    <row r="928">
      <c r="A928" s="158"/>
      <c r="B928" s="158"/>
      <c r="C928" s="158"/>
      <c r="D928" s="158"/>
      <c r="E928" s="159"/>
      <c r="F928" s="228"/>
      <c r="G928" s="228"/>
      <c r="H928" s="228" t="str">
        <f t="shared" si="1"/>
        <v/>
      </c>
    </row>
    <row r="929">
      <c r="A929" s="158"/>
      <c r="B929" s="158"/>
      <c r="C929" s="158"/>
      <c r="D929" s="158"/>
      <c r="E929" s="159"/>
      <c r="F929" s="228"/>
      <c r="G929" s="228"/>
      <c r="H929" s="228" t="str">
        <f t="shared" si="1"/>
        <v/>
      </c>
    </row>
    <row r="930">
      <c r="A930" s="158"/>
      <c r="B930" s="158"/>
      <c r="C930" s="158"/>
      <c r="D930" s="158"/>
      <c r="E930" s="159"/>
      <c r="F930" s="228"/>
      <c r="G930" s="228"/>
      <c r="H930" s="228" t="str">
        <f t="shared" si="1"/>
        <v/>
      </c>
    </row>
    <row r="931">
      <c r="A931" s="158"/>
      <c r="B931" s="158"/>
      <c r="C931" s="158"/>
      <c r="D931" s="158"/>
      <c r="E931" s="159"/>
      <c r="F931" s="228"/>
      <c r="G931" s="228"/>
      <c r="H931" s="228" t="str">
        <f t="shared" si="1"/>
        <v/>
      </c>
    </row>
    <row r="932">
      <c r="A932" s="158"/>
      <c r="B932" s="158"/>
      <c r="C932" s="158"/>
      <c r="D932" s="158"/>
      <c r="E932" s="159"/>
      <c r="F932" s="228"/>
      <c r="G932" s="228"/>
      <c r="H932" s="228" t="str">
        <f t="shared" si="1"/>
        <v/>
      </c>
    </row>
    <row r="933">
      <c r="A933" s="158"/>
      <c r="B933" s="158"/>
      <c r="C933" s="158"/>
      <c r="D933" s="158"/>
      <c r="E933" s="159"/>
      <c r="F933" s="228"/>
      <c r="G933" s="228"/>
      <c r="H933" s="228" t="str">
        <f t="shared" si="1"/>
        <v/>
      </c>
    </row>
    <row r="934">
      <c r="A934" s="158"/>
      <c r="B934" s="158"/>
      <c r="C934" s="158"/>
      <c r="D934" s="158"/>
      <c r="E934" s="159"/>
      <c r="F934" s="228"/>
      <c r="G934" s="228"/>
      <c r="H934" s="228" t="str">
        <f t="shared" si="1"/>
        <v/>
      </c>
    </row>
    <row r="935">
      <c r="A935" s="158"/>
      <c r="B935" s="158"/>
      <c r="C935" s="158"/>
      <c r="D935" s="158"/>
      <c r="E935" s="159"/>
      <c r="F935" s="228"/>
      <c r="G935" s="228"/>
      <c r="H935" s="228" t="str">
        <f t="shared" si="1"/>
        <v/>
      </c>
    </row>
    <row r="936">
      <c r="A936" s="158"/>
      <c r="B936" s="158"/>
      <c r="C936" s="158"/>
      <c r="D936" s="158"/>
      <c r="E936" s="159"/>
      <c r="F936" s="228"/>
      <c r="G936" s="228"/>
      <c r="H936" s="228" t="str">
        <f t="shared" si="1"/>
        <v/>
      </c>
    </row>
    <row r="937">
      <c r="A937" s="158"/>
      <c r="B937" s="158"/>
      <c r="C937" s="158"/>
      <c r="D937" s="158"/>
      <c r="E937" s="159"/>
      <c r="F937" s="228"/>
      <c r="G937" s="228"/>
      <c r="H937" s="228" t="str">
        <f t="shared" si="1"/>
        <v/>
      </c>
    </row>
    <row r="938">
      <c r="A938" s="158"/>
      <c r="B938" s="158"/>
      <c r="C938" s="158"/>
      <c r="D938" s="158"/>
      <c r="E938" s="159"/>
      <c r="F938" s="228"/>
      <c r="G938" s="228"/>
      <c r="H938" s="228" t="str">
        <f t="shared" si="1"/>
        <v/>
      </c>
    </row>
    <row r="939">
      <c r="A939" s="158"/>
      <c r="B939" s="158"/>
      <c r="C939" s="158"/>
      <c r="D939" s="158"/>
      <c r="E939" s="159"/>
      <c r="F939" s="228"/>
      <c r="G939" s="228"/>
      <c r="H939" s="228" t="str">
        <f t="shared" si="1"/>
        <v/>
      </c>
    </row>
    <row r="940">
      <c r="A940" s="158"/>
      <c r="B940" s="158"/>
      <c r="C940" s="158"/>
      <c r="D940" s="158"/>
      <c r="E940" s="159"/>
      <c r="F940" s="228"/>
      <c r="G940" s="228"/>
      <c r="H940" s="228" t="str">
        <f t="shared" si="1"/>
        <v/>
      </c>
    </row>
    <row r="941">
      <c r="A941" s="158"/>
      <c r="B941" s="158"/>
      <c r="C941" s="158"/>
      <c r="D941" s="158"/>
      <c r="E941" s="159"/>
      <c r="F941" s="228"/>
      <c r="G941" s="228"/>
      <c r="H941" s="228" t="str">
        <f t="shared" si="1"/>
        <v/>
      </c>
    </row>
    <row r="942">
      <c r="A942" s="158"/>
      <c r="B942" s="158"/>
      <c r="C942" s="158"/>
      <c r="D942" s="158"/>
      <c r="E942" s="159"/>
      <c r="F942" s="228"/>
      <c r="G942" s="228"/>
      <c r="H942" s="228" t="str">
        <f t="shared" si="1"/>
        <v/>
      </c>
    </row>
    <row r="943">
      <c r="A943" s="158"/>
      <c r="B943" s="158"/>
      <c r="C943" s="158"/>
      <c r="D943" s="158"/>
      <c r="E943" s="159"/>
      <c r="F943" s="228"/>
      <c r="G943" s="228"/>
      <c r="H943" s="228" t="str">
        <f t="shared" si="1"/>
        <v/>
      </c>
    </row>
    <row r="944">
      <c r="A944" s="158"/>
      <c r="B944" s="158"/>
      <c r="C944" s="158"/>
      <c r="D944" s="158"/>
      <c r="E944" s="159"/>
      <c r="F944" s="228"/>
      <c r="G944" s="228"/>
      <c r="H944" s="228" t="str">
        <f t="shared" si="1"/>
        <v/>
      </c>
    </row>
    <row r="945">
      <c r="A945" s="158"/>
      <c r="B945" s="158"/>
      <c r="C945" s="158"/>
      <c r="D945" s="158"/>
      <c r="E945" s="159"/>
      <c r="F945" s="228"/>
      <c r="G945" s="228"/>
      <c r="H945" s="228" t="str">
        <f t="shared" si="1"/>
        <v/>
      </c>
    </row>
    <row r="946">
      <c r="A946" s="158"/>
      <c r="B946" s="158"/>
      <c r="C946" s="158"/>
      <c r="D946" s="158"/>
      <c r="E946" s="159"/>
      <c r="F946" s="228"/>
      <c r="G946" s="228"/>
      <c r="H946" s="228" t="str">
        <f t="shared" si="1"/>
        <v/>
      </c>
    </row>
    <row r="947">
      <c r="A947" s="158"/>
      <c r="B947" s="158"/>
      <c r="C947" s="158"/>
      <c r="D947" s="158"/>
      <c r="E947" s="159"/>
      <c r="F947" s="228"/>
      <c r="G947" s="228"/>
      <c r="H947" s="228" t="str">
        <f t="shared" si="1"/>
        <v/>
      </c>
    </row>
    <row r="948">
      <c r="A948" s="158"/>
      <c r="B948" s="158"/>
      <c r="C948" s="158"/>
      <c r="D948" s="158"/>
      <c r="E948" s="159"/>
      <c r="F948" s="228"/>
      <c r="G948" s="228"/>
      <c r="H948" s="228" t="str">
        <f t="shared" si="1"/>
        <v/>
      </c>
    </row>
    <row r="949">
      <c r="A949" s="158"/>
      <c r="B949" s="158"/>
      <c r="C949" s="158"/>
      <c r="D949" s="158"/>
      <c r="E949" s="159"/>
      <c r="F949" s="228"/>
      <c r="G949" s="228"/>
      <c r="H949" s="228" t="str">
        <f t="shared" si="1"/>
        <v/>
      </c>
    </row>
    <row r="950">
      <c r="A950" s="158"/>
      <c r="B950" s="158"/>
      <c r="C950" s="158"/>
      <c r="D950" s="158"/>
      <c r="E950" s="159"/>
      <c r="F950" s="228"/>
      <c r="G950" s="228"/>
      <c r="H950" s="228" t="str">
        <f t="shared" si="1"/>
        <v/>
      </c>
    </row>
    <row r="951">
      <c r="A951" s="158"/>
      <c r="B951" s="158"/>
      <c r="C951" s="158"/>
      <c r="D951" s="158"/>
      <c r="E951" s="159"/>
      <c r="F951" s="228"/>
      <c r="G951" s="228"/>
      <c r="H951" s="228" t="str">
        <f t="shared" si="1"/>
        <v/>
      </c>
    </row>
    <row r="952">
      <c r="A952" s="158"/>
      <c r="B952" s="158"/>
      <c r="C952" s="158"/>
      <c r="D952" s="158"/>
      <c r="E952" s="159"/>
      <c r="F952" s="228"/>
      <c r="G952" s="228"/>
      <c r="H952" s="228" t="str">
        <f t="shared" si="1"/>
        <v/>
      </c>
    </row>
    <row r="953">
      <c r="A953" s="158"/>
      <c r="B953" s="158"/>
      <c r="C953" s="158"/>
      <c r="D953" s="158"/>
      <c r="E953" s="159"/>
      <c r="F953" s="228"/>
      <c r="G953" s="228"/>
      <c r="H953" s="228" t="str">
        <f t="shared" si="1"/>
        <v/>
      </c>
    </row>
    <row r="954">
      <c r="A954" s="158"/>
      <c r="B954" s="158"/>
      <c r="C954" s="158"/>
      <c r="D954" s="158"/>
      <c r="E954" s="159"/>
      <c r="F954" s="228"/>
      <c r="G954" s="228"/>
      <c r="H954" s="228" t="str">
        <f t="shared" si="1"/>
        <v/>
      </c>
    </row>
    <row r="955">
      <c r="A955" s="158"/>
      <c r="B955" s="158"/>
      <c r="C955" s="158"/>
      <c r="D955" s="158"/>
      <c r="E955" s="159"/>
      <c r="F955" s="228"/>
      <c r="G955" s="228"/>
      <c r="H955" s="228" t="str">
        <f t="shared" si="1"/>
        <v/>
      </c>
    </row>
    <row r="956">
      <c r="A956" s="158"/>
      <c r="B956" s="158"/>
      <c r="C956" s="158"/>
      <c r="D956" s="158"/>
      <c r="E956" s="159"/>
      <c r="F956" s="228"/>
      <c r="G956" s="228"/>
      <c r="H956" s="228" t="str">
        <f t="shared" si="1"/>
        <v/>
      </c>
    </row>
    <row r="957">
      <c r="A957" s="158"/>
      <c r="B957" s="158"/>
      <c r="C957" s="158"/>
      <c r="D957" s="158"/>
      <c r="E957" s="159"/>
      <c r="F957" s="228"/>
      <c r="G957" s="228"/>
      <c r="H957" s="228" t="str">
        <f t="shared" si="1"/>
        <v/>
      </c>
    </row>
    <row r="958">
      <c r="A958" s="158"/>
      <c r="B958" s="158"/>
      <c r="C958" s="158"/>
      <c r="D958" s="158"/>
      <c r="E958" s="159"/>
      <c r="F958" s="228"/>
      <c r="G958" s="228"/>
      <c r="H958" s="228" t="str">
        <f t="shared" si="1"/>
        <v/>
      </c>
    </row>
    <row r="959">
      <c r="A959" s="158"/>
      <c r="B959" s="158"/>
      <c r="C959" s="158"/>
      <c r="D959" s="158"/>
      <c r="E959" s="159"/>
      <c r="F959" s="228"/>
      <c r="G959" s="228"/>
      <c r="H959" s="228" t="str">
        <f t="shared" si="1"/>
        <v/>
      </c>
    </row>
    <row r="960">
      <c r="A960" s="158"/>
      <c r="B960" s="158"/>
      <c r="C960" s="158"/>
      <c r="D960" s="158"/>
      <c r="E960" s="159"/>
      <c r="F960" s="228"/>
      <c r="G960" s="228"/>
      <c r="H960" s="228" t="str">
        <f t="shared" si="1"/>
        <v/>
      </c>
    </row>
    <row r="961">
      <c r="A961" s="158"/>
      <c r="B961" s="158"/>
      <c r="C961" s="158"/>
      <c r="D961" s="158"/>
      <c r="E961" s="159"/>
      <c r="F961" s="228"/>
      <c r="G961" s="228"/>
      <c r="H961" s="228" t="str">
        <f t="shared" si="1"/>
        <v/>
      </c>
    </row>
    <row r="962">
      <c r="A962" s="158"/>
      <c r="B962" s="158"/>
      <c r="C962" s="158"/>
      <c r="D962" s="158"/>
      <c r="E962" s="159"/>
      <c r="F962" s="228"/>
      <c r="G962" s="228"/>
      <c r="H962" s="228" t="str">
        <f t="shared" si="1"/>
        <v/>
      </c>
    </row>
    <row r="963">
      <c r="A963" s="158"/>
      <c r="B963" s="158"/>
      <c r="C963" s="158"/>
      <c r="D963" s="158"/>
      <c r="E963" s="159"/>
      <c r="F963" s="228"/>
      <c r="G963" s="228"/>
      <c r="H963" s="228" t="str">
        <f t="shared" si="1"/>
        <v/>
      </c>
    </row>
    <row r="964">
      <c r="A964" s="158"/>
      <c r="B964" s="158"/>
      <c r="C964" s="158"/>
      <c r="D964" s="158"/>
      <c r="E964" s="159"/>
      <c r="F964" s="228"/>
      <c r="G964" s="228"/>
      <c r="H964" s="228" t="str">
        <f t="shared" si="1"/>
        <v/>
      </c>
    </row>
    <row r="965">
      <c r="A965" s="158"/>
      <c r="B965" s="158"/>
      <c r="C965" s="158"/>
      <c r="D965" s="158"/>
      <c r="E965" s="159"/>
      <c r="F965" s="228"/>
      <c r="G965" s="228"/>
      <c r="H965" s="228" t="str">
        <f t="shared" si="1"/>
        <v/>
      </c>
    </row>
    <row r="966">
      <c r="A966" s="158"/>
      <c r="B966" s="158"/>
      <c r="C966" s="158"/>
      <c r="D966" s="158"/>
      <c r="E966" s="159"/>
      <c r="F966" s="228"/>
      <c r="G966" s="228"/>
      <c r="H966" s="228" t="str">
        <f t="shared" si="1"/>
        <v/>
      </c>
    </row>
    <row r="967">
      <c r="A967" s="158"/>
      <c r="B967" s="158"/>
      <c r="C967" s="158"/>
      <c r="D967" s="158"/>
      <c r="E967" s="159"/>
      <c r="F967" s="228"/>
      <c r="G967" s="228"/>
      <c r="H967" s="228" t="str">
        <f t="shared" si="1"/>
        <v/>
      </c>
    </row>
    <row r="968">
      <c r="A968" s="158"/>
      <c r="B968" s="158"/>
      <c r="C968" s="158"/>
      <c r="D968" s="158"/>
      <c r="E968" s="159"/>
      <c r="F968" s="228"/>
      <c r="G968" s="228"/>
      <c r="H968" s="228" t="str">
        <f t="shared" si="1"/>
        <v/>
      </c>
    </row>
    <row r="969">
      <c r="A969" s="158"/>
      <c r="B969" s="158"/>
      <c r="C969" s="158"/>
      <c r="D969" s="158"/>
      <c r="E969" s="159"/>
      <c r="F969" s="228"/>
      <c r="G969" s="228"/>
      <c r="H969" s="228" t="str">
        <f t="shared" si="1"/>
        <v/>
      </c>
    </row>
    <row r="970">
      <c r="A970" s="158"/>
      <c r="B970" s="158"/>
      <c r="C970" s="158"/>
      <c r="D970" s="158"/>
      <c r="E970" s="159"/>
      <c r="F970" s="228"/>
      <c r="G970" s="228"/>
      <c r="H970" s="228" t="str">
        <f t="shared" si="1"/>
        <v/>
      </c>
    </row>
    <row r="971">
      <c r="A971" s="158"/>
      <c r="B971" s="158"/>
      <c r="C971" s="158"/>
      <c r="D971" s="158"/>
      <c r="E971" s="159"/>
      <c r="F971" s="228"/>
      <c r="G971" s="228"/>
      <c r="H971" s="228" t="str">
        <f t="shared" si="1"/>
        <v/>
      </c>
    </row>
    <row r="972">
      <c r="A972" s="158"/>
      <c r="B972" s="158"/>
      <c r="C972" s="158"/>
      <c r="D972" s="158"/>
      <c r="E972" s="159"/>
      <c r="F972" s="228"/>
      <c r="G972" s="228"/>
      <c r="H972" s="228" t="str">
        <f t="shared" si="1"/>
        <v/>
      </c>
    </row>
    <row r="973">
      <c r="A973" s="158"/>
      <c r="B973" s="158"/>
      <c r="C973" s="158"/>
      <c r="D973" s="158"/>
      <c r="E973" s="159"/>
      <c r="F973" s="228"/>
      <c r="G973" s="228"/>
      <c r="H973" s="228" t="str">
        <f t="shared" si="1"/>
        <v/>
      </c>
    </row>
    <row r="974">
      <c r="A974" s="158"/>
      <c r="B974" s="158"/>
      <c r="C974" s="158"/>
      <c r="D974" s="158"/>
      <c r="E974" s="159"/>
      <c r="F974" s="228"/>
      <c r="G974" s="228"/>
      <c r="H974" s="228" t="str">
        <f t="shared" si="1"/>
        <v/>
      </c>
    </row>
    <row r="975">
      <c r="A975" s="158"/>
      <c r="B975" s="158"/>
      <c r="C975" s="158"/>
      <c r="D975" s="158"/>
      <c r="E975" s="159"/>
      <c r="F975" s="228"/>
      <c r="G975" s="228"/>
      <c r="H975" s="228" t="str">
        <f t="shared" si="1"/>
        <v/>
      </c>
    </row>
    <row r="976">
      <c r="A976" s="158"/>
      <c r="B976" s="158"/>
      <c r="C976" s="158"/>
      <c r="D976" s="158"/>
      <c r="E976" s="159"/>
      <c r="F976" s="228"/>
      <c r="G976" s="222"/>
      <c r="H976" s="228" t="str">
        <f t="shared" si="1"/>
        <v/>
      </c>
    </row>
    <row r="977">
      <c r="A977" s="158"/>
      <c r="B977" s="158"/>
      <c r="C977" s="158"/>
      <c r="D977" s="158"/>
      <c r="E977" s="159"/>
      <c r="F977" s="228"/>
      <c r="G977" s="228"/>
      <c r="H977" s="228" t="str">
        <f t="shared" si="1"/>
        <v/>
      </c>
    </row>
    <row r="978">
      <c r="A978" s="158"/>
      <c r="B978" s="158"/>
      <c r="C978" s="158"/>
      <c r="D978" s="158"/>
      <c r="E978" s="159"/>
      <c r="F978" s="228"/>
      <c r="G978" s="228"/>
      <c r="H978" s="228" t="str">
        <f t="shared" si="1"/>
        <v/>
      </c>
    </row>
    <row r="979">
      <c r="A979" s="158"/>
      <c r="B979" s="158"/>
      <c r="C979" s="158"/>
      <c r="D979" s="158"/>
      <c r="E979" s="159"/>
      <c r="F979" s="228"/>
      <c r="G979" s="228"/>
      <c r="H979" s="228" t="str">
        <f t="shared" si="1"/>
        <v/>
      </c>
    </row>
    <row r="980">
      <c r="A980" s="158"/>
      <c r="B980" s="158"/>
      <c r="C980" s="158"/>
      <c r="D980" s="158"/>
      <c r="E980" s="159"/>
      <c r="F980" s="228"/>
      <c r="G980" s="228"/>
      <c r="H980" s="228" t="str">
        <f t="shared" si="1"/>
        <v/>
      </c>
    </row>
    <row r="981">
      <c r="A981" s="158"/>
      <c r="B981" s="158"/>
      <c r="C981" s="158"/>
      <c r="D981" s="158"/>
      <c r="E981" s="159"/>
      <c r="F981" s="228"/>
      <c r="G981" s="228"/>
      <c r="H981" s="228" t="str">
        <f t="shared" si="1"/>
        <v/>
      </c>
    </row>
    <row r="982">
      <c r="A982" s="158"/>
      <c r="B982" s="158"/>
      <c r="C982" s="158"/>
      <c r="D982" s="158"/>
      <c r="E982" s="159"/>
      <c r="F982" s="228"/>
      <c r="G982" s="228"/>
      <c r="H982" s="228" t="str">
        <f t="shared" si="1"/>
        <v/>
      </c>
    </row>
    <row r="983">
      <c r="A983" s="158"/>
      <c r="B983" s="158"/>
      <c r="C983" s="158"/>
      <c r="D983" s="158"/>
      <c r="E983" s="159"/>
      <c r="F983" s="228"/>
      <c r="G983" s="228"/>
      <c r="H983" s="228" t="str">
        <f t="shared" si="1"/>
        <v/>
      </c>
    </row>
    <row r="984">
      <c r="A984" s="158"/>
      <c r="B984" s="158"/>
      <c r="C984" s="158"/>
      <c r="D984" s="158"/>
      <c r="E984" s="159"/>
      <c r="F984" s="228"/>
      <c r="G984" s="228"/>
      <c r="H984" s="228" t="str">
        <f t="shared" si="1"/>
        <v/>
      </c>
    </row>
    <row r="985">
      <c r="A985" s="158"/>
      <c r="B985" s="158"/>
      <c r="C985" s="158"/>
      <c r="D985" s="158"/>
      <c r="E985" s="159"/>
      <c r="F985" s="222"/>
      <c r="G985" s="228"/>
      <c r="H985" s="228" t="str">
        <f t="shared" si="1"/>
        <v/>
      </c>
    </row>
    <row r="986">
      <c r="A986" s="158"/>
      <c r="B986" s="158"/>
      <c r="C986" s="158"/>
      <c r="D986" s="158"/>
      <c r="E986" s="159"/>
      <c r="F986" s="222"/>
      <c r="G986" s="228"/>
      <c r="H986" s="228" t="str">
        <f t="shared" si="1"/>
        <v/>
      </c>
    </row>
    <row r="987">
      <c r="A987" s="158"/>
      <c r="B987" s="158"/>
      <c r="C987" s="158"/>
      <c r="D987" s="158"/>
      <c r="E987" s="159"/>
      <c r="F987" s="228"/>
      <c r="G987" s="228"/>
      <c r="H987" s="228" t="str">
        <f t="shared" si="1"/>
        <v/>
      </c>
    </row>
    <row r="988">
      <c r="A988" s="158"/>
      <c r="B988" s="158"/>
      <c r="C988" s="158"/>
      <c r="D988" s="158"/>
      <c r="E988" s="159"/>
      <c r="F988" s="228"/>
      <c r="G988" s="228"/>
      <c r="H988" s="228" t="str">
        <f t="shared" si="1"/>
        <v/>
      </c>
    </row>
    <row r="989">
      <c r="A989" s="158"/>
      <c r="B989" s="158"/>
      <c r="C989" s="158"/>
      <c r="D989" s="158"/>
      <c r="E989" s="159"/>
      <c r="F989" s="228"/>
      <c r="G989" s="228"/>
      <c r="H989" s="228" t="str">
        <f t="shared" si="1"/>
        <v/>
      </c>
    </row>
    <row r="990">
      <c r="A990" s="158"/>
      <c r="B990" s="158"/>
      <c r="C990" s="158"/>
      <c r="D990" s="158"/>
      <c r="E990" s="159"/>
      <c r="F990" s="228"/>
      <c r="G990" s="228"/>
      <c r="H990" s="228" t="str">
        <f t="shared" si="1"/>
        <v/>
      </c>
    </row>
    <row r="991">
      <c r="A991" s="158"/>
      <c r="B991" s="158"/>
      <c r="C991" s="158"/>
      <c r="D991" s="158"/>
      <c r="E991" s="159"/>
      <c r="F991" s="228"/>
      <c r="G991" s="228"/>
      <c r="H991" s="228" t="str">
        <f t="shared" si="1"/>
        <v/>
      </c>
    </row>
    <row r="992">
      <c r="A992" s="158"/>
      <c r="B992" s="158"/>
      <c r="C992" s="158"/>
      <c r="D992" s="158"/>
      <c r="E992" s="159"/>
      <c r="F992" s="228"/>
      <c r="G992" s="228"/>
      <c r="H992" s="228" t="str">
        <f t="shared" si="1"/>
        <v/>
      </c>
    </row>
    <row r="993">
      <c r="A993" s="158"/>
      <c r="B993" s="158"/>
      <c r="C993" s="158"/>
      <c r="D993" s="158"/>
      <c r="E993" s="159"/>
      <c r="F993" s="228"/>
      <c r="G993" s="228"/>
      <c r="H993" s="228" t="str">
        <f t="shared" si="1"/>
        <v/>
      </c>
    </row>
    <row r="994">
      <c r="A994" s="158"/>
      <c r="B994" s="158"/>
      <c r="C994" s="158"/>
      <c r="D994" s="158"/>
      <c r="E994" s="159"/>
      <c r="F994" s="228"/>
      <c r="G994" s="228"/>
      <c r="H994" s="228" t="str">
        <f t="shared" si="1"/>
        <v/>
      </c>
    </row>
    <row r="995">
      <c r="A995" s="158"/>
      <c r="B995" s="158"/>
      <c r="C995" s="158"/>
      <c r="D995" s="158"/>
      <c r="E995" s="159"/>
      <c r="F995" s="228"/>
      <c r="G995" s="228"/>
      <c r="H995" s="228" t="str">
        <f t="shared" si="1"/>
        <v/>
      </c>
    </row>
    <row r="996">
      <c r="A996" s="158"/>
      <c r="B996" s="158"/>
      <c r="C996" s="158"/>
      <c r="D996" s="158"/>
      <c r="E996" s="159"/>
      <c r="F996" s="228"/>
      <c r="G996" s="228"/>
      <c r="H996" s="228" t="str">
        <f t="shared" si="1"/>
        <v/>
      </c>
    </row>
    <row r="997">
      <c r="A997" s="158"/>
      <c r="B997" s="158"/>
      <c r="C997" s="158"/>
      <c r="D997" s="158"/>
      <c r="E997" s="159"/>
      <c r="F997" s="222"/>
      <c r="G997" s="222"/>
      <c r="H997" s="228" t="str">
        <f t="shared" si="1"/>
        <v/>
      </c>
    </row>
    <row r="998">
      <c r="A998" s="158"/>
      <c r="B998" s="158"/>
      <c r="C998" s="158"/>
      <c r="D998" s="158"/>
      <c r="E998" s="159"/>
      <c r="F998" s="222"/>
      <c r="G998" s="222"/>
      <c r="H998" s="228" t="str">
        <f t="shared" si="1"/>
        <v/>
      </c>
    </row>
    <row r="999">
      <c r="A999" s="158"/>
      <c r="B999" s="158"/>
      <c r="C999" s="158"/>
      <c r="D999" s="158"/>
      <c r="E999" s="159"/>
      <c r="F999" s="228"/>
      <c r="G999" s="228"/>
      <c r="H999" s="228" t="str">
        <f t="shared" si="1"/>
        <v/>
      </c>
    </row>
    <row r="1000">
      <c r="A1000" s="158"/>
      <c r="B1000" s="158"/>
      <c r="C1000" s="158"/>
      <c r="D1000" s="158"/>
      <c r="E1000" s="159"/>
      <c r="F1000" s="228"/>
      <c r="G1000" s="228"/>
      <c r="H1000" s="228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655000</v>
      </c>
      <c r="G1001" s="181">
        <f t="shared" si="2"/>
        <v>655000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  <col customWidth="1" min="9" max="9" width="12.0"/>
    <col customWidth="1" min="10" max="10" width="25.29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17000</v>
      </c>
      <c r="H1" s="14"/>
      <c r="I1" s="361"/>
      <c r="J1" s="24" t="s">
        <v>3184</v>
      </c>
    </row>
    <row r="2" ht="21.75" customHeight="1">
      <c r="A2" s="17" t="s">
        <v>2</v>
      </c>
      <c r="D2" s="16" t="s">
        <v>3</v>
      </c>
      <c r="F2" s="18"/>
      <c r="G2" s="290" t="s">
        <v>501</v>
      </c>
      <c r="H2" s="23"/>
      <c r="I2" s="362"/>
      <c r="J2" s="289" t="s">
        <v>3185</v>
      </c>
    </row>
    <row r="3" ht="22.5" customHeight="1">
      <c r="A3" s="25" t="s">
        <v>7</v>
      </c>
      <c r="B3" s="27" t="s">
        <v>8</v>
      </c>
      <c r="C3" s="28"/>
      <c r="D3" s="29" t="s">
        <v>3186</v>
      </c>
      <c r="F3" s="18"/>
      <c r="G3" s="363" t="s">
        <v>502</v>
      </c>
      <c r="H3" s="23"/>
      <c r="I3" s="362"/>
      <c r="J3" s="289" t="s">
        <v>3187</v>
      </c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152" t="s">
        <v>19</v>
      </c>
      <c r="F4" s="35" t="s">
        <v>20</v>
      </c>
      <c r="G4" s="35" t="s">
        <v>21</v>
      </c>
      <c r="H4" s="40" t="s">
        <v>22</v>
      </c>
      <c r="I4" s="364"/>
      <c r="J4" s="365" t="s">
        <v>3188</v>
      </c>
    </row>
    <row r="5">
      <c r="A5" s="42"/>
      <c r="B5" s="44" t="s">
        <v>3189</v>
      </c>
      <c r="C5" s="44" t="s">
        <v>25</v>
      </c>
      <c r="D5" s="44">
        <v>509711.0</v>
      </c>
      <c r="E5" s="366" t="s">
        <v>3190</v>
      </c>
      <c r="F5" s="52">
        <v>8000.0</v>
      </c>
      <c r="G5" s="52">
        <v>8000.0</v>
      </c>
      <c r="H5" s="54">
        <f>IF(AND(F5="", G5=""), "", F5 - G5)
</f>
        <v>0</v>
      </c>
      <c r="I5" s="367"/>
      <c r="J5" s="368"/>
    </row>
    <row r="6">
      <c r="A6" s="56">
        <v>43990.0</v>
      </c>
      <c r="B6" s="58"/>
      <c r="C6" s="61"/>
      <c r="D6" s="61"/>
      <c r="E6" s="366" t="s">
        <v>3191</v>
      </c>
      <c r="F6" s="52">
        <v>5000.0</v>
      </c>
      <c r="G6" s="52">
        <v>5000.0</v>
      </c>
      <c r="H6" s="54">
        <f t="shared" ref="H6:H1000" si="1">IF(AND(F6="", G6=""), "", H5 + F6 - G6)</f>
        <v>0</v>
      </c>
      <c r="I6" s="367"/>
      <c r="J6" s="368"/>
    </row>
    <row r="7">
      <c r="A7" s="206"/>
      <c r="B7" s="65" t="s">
        <v>3192</v>
      </c>
      <c r="C7" s="44" t="s">
        <v>26</v>
      </c>
      <c r="D7" s="44">
        <v>615978.0</v>
      </c>
      <c r="E7" s="366" t="s">
        <v>3193</v>
      </c>
      <c r="F7" s="52">
        <v>6000.0</v>
      </c>
      <c r="G7" s="52"/>
      <c r="H7" s="54">
        <f t="shared" si="1"/>
        <v>6000</v>
      </c>
      <c r="I7" s="367"/>
      <c r="J7" s="368"/>
    </row>
    <row r="8">
      <c r="A8" s="56">
        <v>44334.0</v>
      </c>
      <c r="B8" s="58"/>
      <c r="C8" s="68"/>
      <c r="D8" s="68"/>
      <c r="E8" s="366" t="s">
        <v>3195</v>
      </c>
      <c r="F8" s="52"/>
      <c r="G8" s="52">
        <v>5000.0</v>
      </c>
      <c r="H8" s="54">
        <f t="shared" si="1"/>
        <v>1000</v>
      </c>
      <c r="I8" s="367"/>
      <c r="J8" s="368"/>
    </row>
    <row r="9">
      <c r="A9" s="42"/>
      <c r="B9" s="44" t="s">
        <v>3196</v>
      </c>
      <c r="C9" s="44" t="s">
        <v>26</v>
      </c>
      <c r="D9" s="44">
        <v>674385.0</v>
      </c>
      <c r="E9" s="366" t="s">
        <v>3197</v>
      </c>
      <c r="F9" s="52">
        <v>6000.0</v>
      </c>
      <c r="G9" s="52"/>
      <c r="H9" s="54">
        <f t="shared" si="1"/>
        <v>7000</v>
      </c>
      <c r="I9" s="367"/>
      <c r="J9" s="368"/>
    </row>
    <row r="10">
      <c r="A10" s="42">
        <v>44629.0</v>
      </c>
      <c r="B10" s="68"/>
      <c r="C10" s="68"/>
      <c r="D10" s="68"/>
      <c r="E10" s="366" t="s">
        <v>30</v>
      </c>
      <c r="F10" s="52"/>
      <c r="G10" s="52">
        <v>5000.0</v>
      </c>
      <c r="H10" s="54">
        <f t="shared" si="1"/>
        <v>2000</v>
      </c>
      <c r="I10" s="367"/>
      <c r="J10" s="368"/>
    </row>
    <row r="11">
      <c r="A11" s="42"/>
      <c r="B11" s="44" t="s">
        <v>3189</v>
      </c>
      <c r="C11" s="68"/>
      <c r="D11" s="44">
        <v>509711.0</v>
      </c>
      <c r="E11" s="366" t="s">
        <v>3198</v>
      </c>
      <c r="F11" s="52">
        <v>50000.0</v>
      </c>
      <c r="G11" s="52"/>
      <c r="H11" s="54">
        <f t="shared" si="1"/>
        <v>52000</v>
      </c>
      <c r="I11" s="367"/>
      <c r="J11" s="368"/>
    </row>
    <row r="12">
      <c r="A12" s="42">
        <v>44865.0</v>
      </c>
      <c r="B12" s="68"/>
      <c r="C12" s="61"/>
      <c r="D12" s="61"/>
      <c r="E12" s="366" t="s">
        <v>30</v>
      </c>
      <c r="F12" s="52"/>
      <c r="G12" s="52">
        <v>10000.0</v>
      </c>
      <c r="H12" s="54">
        <f t="shared" si="1"/>
        <v>42000</v>
      </c>
      <c r="I12" s="367"/>
      <c r="J12" s="368"/>
    </row>
    <row r="13">
      <c r="A13" s="42">
        <v>45065.0</v>
      </c>
      <c r="B13" s="68"/>
      <c r="C13" s="61"/>
      <c r="D13" s="61"/>
      <c r="E13" s="366" t="s">
        <v>30</v>
      </c>
      <c r="F13" s="52"/>
      <c r="G13" s="52">
        <v>10000.0</v>
      </c>
      <c r="H13" s="54">
        <f t="shared" si="1"/>
        <v>32000</v>
      </c>
      <c r="I13" s="367"/>
      <c r="J13" s="368"/>
    </row>
    <row r="14">
      <c r="A14" s="42">
        <v>45086.0</v>
      </c>
      <c r="B14" s="44" t="s">
        <v>3196</v>
      </c>
      <c r="C14" s="44" t="s">
        <v>25</v>
      </c>
      <c r="D14" s="44">
        <v>674385.0</v>
      </c>
      <c r="E14" s="366" t="s">
        <v>3197</v>
      </c>
      <c r="F14" s="52">
        <v>8000.0</v>
      </c>
      <c r="G14" s="52">
        <v>10000.0</v>
      </c>
      <c r="H14" s="54">
        <f t="shared" si="1"/>
        <v>30000</v>
      </c>
      <c r="I14" s="367"/>
      <c r="J14" s="368"/>
    </row>
    <row r="15">
      <c r="A15" s="42">
        <v>45141.0</v>
      </c>
      <c r="B15" s="44" t="s">
        <v>3201</v>
      </c>
      <c r="C15" s="44" t="s">
        <v>26</v>
      </c>
      <c r="D15" s="44">
        <v>716162.0</v>
      </c>
      <c r="E15" s="369" t="s">
        <v>3202</v>
      </c>
      <c r="F15" s="52">
        <v>7000.0</v>
      </c>
      <c r="G15" s="52">
        <v>7000.0</v>
      </c>
      <c r="H15" s="54">
        <f t="shared" si="1"/>
        <v>30000</v>
      </c>
      <c r="I15" s="367"/>
      <c r="J15" s="368"/>
    </row>
    <row r="16">
      <c r="A16" s="42">
        <v>45272.0</v>
      </c>
      <c r="B16" s="61"/>
      <c r="C16" s="61"/>
      <c r="D16" s="61"/>
      <c r="E16" s="366" t="s">
        <v>3203</v>
      </c>
      <c r="F16" s="52"/>
      <c r="G16" s="52">
        <v>20000.0</v>
      </c>
      <c r="H16" s="54">
        <f t="shared" si="1"/>
        <v>10000</v>
      </c>
      <c r="I16" s="367"/>
      <c r="J16" s="368"/>
    </row>
    <row r="17">
      <c r="A17" s="42">
        <v>45286.0</v>
      </c>
      <c r="B17" s="44" t="s">
        <v>3204</v>
      </c>
      <c r="C17" s="44" t="s">
        <v>1333</v>
      </c>
      <c r="D17" s="44">
        <v>736083.0</v>
      </c>
      <c r="E17" s="366" t="s">
        <v>3205</v>
      </c>
      <c r="F17" s="52">
        <v>20000.0</v>
      </c>
      <c r="G17" s="52">
        <v>5000.0</v>
      </c>
      <c r="H17" s="54">
        <f t="shared" si="1"/>
        <v>25000</v>
      </c>
      <c r="I17" s="367"/>
      <c r="J17" s="368"/>
    </row>
    <row r="18">
      <c r="A18" s="42">
        <v>45286.0</v>
      </c>
      <c r="B18" s="44" t="s">
        <v>3204</v>
      </c>
      <c r="C18" s="61"/>
      <c r="D18" s="61"/>
      <c r="E18" s="366" t="s">
        <v>30</v>
      </c>
      <c r="F18" s="54"/>
      <c r="G18" s="52">
        <v>10000.0</v>
      </c>
      <c r="H18" s="54">
        <f t="shared" si="1"/>
        <v>15000</v>
      </c>
      <c r="I18" s="367"/>
      <c r="J18" s="368"/>
    </row>
    <row r="19">
      <c r="A19" s="370">
        <v>45335.0</v>
      </c>
      <c r="B19" s="68"/>
      <c r="C19" s="68"/>
      <c r="D19" s="68"/>
      <c r="E19" s="366" t="s">
        <v>30</v>
      </c>
      <c r="F19" s="54"/>
      <c r="G19" s="52">
        <v>10000.0</v>
      </c>
      <c r="H19" s="54">
        <f t="shared" si="1"/>
        <v>5000</v>
      </c>
      <c r="I19" s="367"/>
      <c r="J19" s="368"/>
    </row>
    <row r="20">
      <c r="A20" s="42">
        <v>45402.0</v>
      </c>
      <c r="B20" s="44" t="s">
        <v>3208</v>
      </c>
      <c r="C20" s="44" t="s">
        <v>26</v>
      </c>
      <c r="D20" s="61"/>
      <c r="E20" s="366" t="s">
        <v>3209</v>
      </c>
      <c r="F20" s="52">
        <v>0.0</v>
      </c>
      <c r="G20" s="52">
        <v>0.0</v>
      </c>
      <c r="H20" s="54">
        <f t="shared" si="1"/>
        <v>5000</v>
      </c>
      <c r="I20" s="367"/>
      <c r="J20" s="368"/>
    </row>
    <row r="21">
      <c r="A21" s="42">
        <v>45435.0</v>
      </c>
      <c r="B21" s="44" t="s">
        <v>3210</v>
      </c>
      <c r="C21" s="44" t="s">
        <v>26</v>
      </c>
      <c r="D21" s="44">
        <v>756208.0</v>
      </c>
      <c r="E21" s="366" t="s">
        <v>3212</v>
      </c>
      <c r="F21" s="52">
        <v>7000.0</v>
      </c>
      <c r="G21" s="52">
        <v>7000.0</v>
      </c>
      <c r="H21" s="54">
        <f t="shared" si="1"/>
        <v>5000</v>
      </c>
      <c r="I21" s="367"/>
      <c r="J21" s="368"/>
    </row>
    <row r="22">
      <c r="A22" s="42">
        <v>45493.0</v>
      </c>
      <c r="B22" s="44" t="s">
        <v>3213</v>
      </c>
      <c r="C22" s="44" t="s">
        <v>26</v>
      </c>
      <c r="D22" s="44">
        <v>763841.0</v>
      </c>
      <c r="E22" s="366" t="s">
        <v>3214</v>
      </c>
      <c r="F22" s="52">
        <v>7000.0</v>
      </c>
      <c r="G22" s="52">
        <v>7000.0</v>
      </c>
      <c r="H22" s="54">
        <f t="shared" si="1"/>
        <v>5000</v>
      </c>
      <c r="I22" s="371"/>
      <c r="J22" s="372"/>
    </row>
    <row r="23">
      <c r="A23" s="42">
        <v>45717.0</v>
      </c>
      <c r="B23" s="44" t="s">
        <v>3216</v>
      </c>
      <c r="C23" s="44" t="s">
        <v>26</v>
      </c>
      <c r="D23" s="44">
        <v>600656.0</v>
      </c>
      <c r="E23" s="366" t="s">
        <v>3217</v>
      </c>
      <c r="F23" s="52">
        <v>7000.0</v>
      </c>
      <c r="G23" s="52">
        <v>1000.0</v>
      </c>
      <c r="H23" s="54">
        <f t="shared" si="1"/>
        <v>11000</v>
      </c>
      <c r="I23" s="371"/>
      <c r="J23" s="372"/>
    </row>
    <row r="24">
      <c r="A24" s="42">
        <v>45717.0</v>
      </c>
      <c r="B24" s="44" t="s">
        <v>3219</v>
      </c>
      <c r="C24" s="44" t="s">
        <v>26</v>
      </c>
      <c r="D24" s="44">
        <v>800955.0</v>
      </c>
      <c r="E24" s="366" t="s">
        <v>3220</v>
      </c>
      <c r="F24" s="52">
        <v>7000.0</v>
      </c>
      <c r="G24" s="52">
        <v>1000.0</v>
      </c>
      <c r="H24" s="54">
        <f t="shared" si="1"/>
        <v>17000</v>
      </c>
      <c r="I24" s="371"/>
      <c r="J24" s="372"/>
    </row>
    <row r="25">
      <c r="A25" s="42">
        <v>45659.0</v>
      </c>
      <c r="B25" s="44" t="s">
        <v>3213</v>
      </c>
      <c r="C25" s="44" t="s">
        <v>25</v>
      </c>
      <c r="D25" s="44">
        <v>763841.0</v>
      </c>
      <c r="E25" s="373" t="s">
        <v>3221</v>
      </c>
      <c r="F25" s="52">
        <v>10000.0</v>
      </c>
      <c r="G25" s="52"/>
      <c r="H25" s="54">
        <f t="shared" si="1"/>
        <v>27000</v>
      </c>
      <c r="I25" s="371"/>
      <c r="J25" s="372"/>
    </row>
    <row r="26">
      <c r="A26" s="42">
        <v>45659.0</v>
      </c>
      <c r="B26" s="44" t="s">
        <v>3213</v>
      </c>
      <c r="C26" s="44"/>
      <c r="D26" s="44"/>
      <c r="E26" s="366" t="s">
        <v>30</v>
      </c>
      <c r="F26" s="54"/>
      <c r="G26" s="52">
        <v>10000.0</v>
      </c>
      <c r="H26" s="54">
        <f t="shared" si="1"/>
        <v>17000</v>
      </c>
      <c r="I26" s="371"/>
      <c r="J26" s="372"/>
    </row>
    <row r="27">
      <c r="A27" s="42">
        <v>45712.0</v>
      </c>
      <c r="B27" s="44"/>
      <c r="C27" s="68"/>
      <c r="D27" s="68"/>
      <c r="E27" s="366" t="s">
        <v>30</v>
      </c>
      <c r="F27" s="54"/>
      <c r="G27" s="52">
        <v>12000.0</v>
      </c>
      <c r="H27" s="54">
        <f t="shared" si="1"/>
        <v>5000</v>
      </c>
      <c r="I27" s="371"/>
      <c r="J27" s="372"/>
    </row>
    <row r="28">
      <c r="A28" s="42">
        <v>45881.0</v>
      </c>
      <c r="B28" s="44" t="s">
        <v>3222</v>
      </c>
      <c r="C28" s="44" t="s">
        <v>26</v>
      </c>
      <c r="D28" s="44">
        <v>828221.0</v>
      </c>
      <c r="E28" s="366" t="s">
        <v>3223</v>
      </c>
      <c r="F28" s="52">
        <v>7000.0</v>
      </c>
      <c r="G28" s="54"/>
      <c r="H28" s="54">
        <f t="shared" si="1"/>
        <v>12000</v>
      </c>
      <c r="I28" s="371"/>
      <c r="J28" s="372"/>
    </row>
    <row r="29">
      <c r="A29" s="42">
        <v>45881.0</v>
      </c>
      <c r="B29" s="61"/>
      <c r="C29" s="61"/>
      <c r="D29" s="61"/>
      <c r="E29" s="366" t="s">
        <v>30</v>
      </c>
      <c r="F29" s="54"/>
      <c r="G29" s="52">
        <v>7000.0</v>
      </c>
      <c r="H29" s="54">
        <f t="shared" si="1"/>
        <v>5000</v>
      </c>
      <c r="I29" s="371"/>
      <c r="J29" s="372"/>
    </row>
    <row r="30">
      <c r="A30" s="42">
        <v>45938.0</v>
      </c>
      <c r="B30" s="44" t="s">
        <v>3224</v>
      </c>
      <c r="C30" s="44" t="s">
        <v>26</v>
      </c>
      <c r="D30" s="44">
        <v>841033.0</v>
      </c>
      <c r="E30" s="369" t="s">
        <v>3225</v>
      </c>
      <c r="F30" s="52">
        <v>7000.0</v>
      </c>
      <c r="G30" s="54"/>
      <c r="H30" s="54">
        <f t="shared" si="1"/>
        <v>12000</v>
      </c>
      <c r="I30" s="371"/>
      <c r="J30" s="372"/>
    </row>
    <row r="31">
      <c r="A31" s="42">
        <v>45938.0</v>
      </c>
      <c r="B31" s="61"/>
      <c r="C31" s="68"/>
      <c r="D31" s="68"/>
      <c r="E31" s="366" t="s">
        <v>30</v>
      </c>
      <c r="F31" s="54"/>
      <c r="G31" s="52">
        <v>5000.0</v>
      </c>
      <c r="H31" s="54">
        <f t="shared" si="1"/>
        <v>7000</v>
      </c>
      <c r="I31" s="371"/>
      <c r="J31" s="372"/>
    </row>
    <row r="32">
      <c r="A32" s="42">
        <v>45938.0</v>
      </c>
      <c r="B32" s="68"/>
      <c r="C32" s="61"/>
      <c r="D32" s="61"/>
      <c r="E32" s="366" t="s">
        <v>30</v>
      </c>
      <c r="F32" s="54"/>
      <c r="G32" s="52">
        <v>7000.0</v>
      </c>
      <c r="H32" s="54">
        <f t="shared" si="1"/>
        <v>0</v>
      </c>
      <c r="I32" s="371"/>
      <c r="J32" s="372"/>
    </row>
    <row r="33">
      <c r="A33" s="42">
        <v>46042.0</v>
      </c>
      <c r="B33" s="44" t="s">
        <v>3226</v>
      </c>
      <c r="C33" s="44" t="s">
        <v>26</v>
      </c>
      <c r="D33" s="44">
        <v>860146.0</v>
      </c>
      <c r="E33" s="366" t="s">
        <v>3227</v>
      </c>
      <c r="F33" s="52">
        <v>7000.0</v>
      </c>
      <c r="G33" s="54"/>
      <c r="H33" s="54">
        <f t="shared" si="1"/>
        <v>7000</v>
      </c>
      <c r="I33" s="371"/>
      <c r="J33" s="372"/>
    </row>
    <row r="34">
      <c r="A34" s="42">
        <v>46042.0</v>
      </c>
      <c r="B34" s="44" t="s">
        <v>3228</v>
      </c>
      <c r="C34" s="44" t="s">
        <v>26</v>
      </c>
      <c r="D34" s="61"/>
      <c r="E34" s="366" t="s">
        <v>3229</v>
      </c>
      <c r="F34" s="52">
        <v>7000.0</v>
      </c>
      <c r="G34" s="54"/>
      <c r="H34" s="54">
        <f t="shared" si="1"/>
        <v>14000</v>
      </c>
      <c r="I34" s="371"/>
      <c r="J34" s="372"/>
    </row>
    <row r="35">
      <c r="A35" s="42">
        <v>46044.0</v>
      </c>
      <c r="B35" s="44" t="s">
        <v>3230</v>
      </c>
      <c r="C35" s="44" t="s">
        <v>26</v>
      </c>
      <c r="D35" s="61"/>
      <c r="E35" s="366" t="s">
        <v>3231</v>
      </c>
      <c r="F35" s="52">
        <v>7000.0</v>
      </c>
      <c r="G35" s="54"/>
      <c r="H35" s="54">
        <f t="shared" si="1"/>
        <v>21000</v>
      </c>
      <c r="I35" s="371"/>
      <c r="J35" s="372"/>
    </row>
    <row r="36">
      <c r="A36" s="42">
        <v>46044.0</v>
      </c>
      <c r="B36" s="44" t="s">
        <v>3230</v>
      </c>
      <c r="C36" s="44" t="s">
        <v>26</v>
      </c>
      <c r="D36" s="61"/>
      <c r="E36" s="366" t="s">
        <v>30</v>
      </c>
      <c r="F36" s="54"/>
      <c r="G36" s="52">
        <v>21000.0</v>
      </c>
      <c r="H36" s="54">
        <f t="shared" si="1"/>
        <v>0</v>
      </c>
      <c r="I36" s="371"/>
      <c r="J36" s="372"/>
    </row>
    <row r="37">
      <c r="A37" s="42">
        <v>46143.0</v>
      </c>
      <c r="B37" s="44" t="s">
        <v>3228</v>
      </c>
      <c r="C37" s="44" t="s">
        <v>25</v>
      </c>
      <c r="D37" s="44">
        <v>860147.0</v>
      </c>
      <c r="E37" s="373" t="s">
        <v>3232</v>
      </c>
      <c r="F37" s="52">
        <v>9000.0</v>
      </c>
      <c r="G37" s="54"/>
      <c r="H37" s="54">
        <f t="shared" si="1"/>
        <v>9000</v>
      </c>
      <c r="I37" s="371"/>
      <c r="J37" s="372"/>
    </row>
    <row r="38">
      <c r="A38" s="42">
        <v>46143.0</v>
      </c>
      <c r="B38" s="44" t="s">
        <v>3230</v>
      </c>
      <c r="C38" s="44" t="s">
        <v>25</v>
      </c>
      <c r="D38" s="44">
        <v>860676.0</v>
      </c>
      <c r="E38" s="373" t="s">
        <v>3231</v>
      </c>
      <c r="F38" s="52">
        <v>9000.0</v>
      </c>
      <c r="G38" s="54"/>
      <c r="H38" s="54">
        <f t="shared" si="1"/>
        <v>18000</v>
      </c>
      <c r="I38" s="371"/>
      <c r="J38" s="372"/>
    </row>
    <row r="39">
      <c r="A39" s="42">
        <v>46150.0</v>
      </c>
      <c r="B39" s="44"/>
      <c r="C39" s="44"/>
      <c r="D39" s="44"/>
      <c r="E39" s="366" t="s">
        <v>30</v>
      </c>
      <c r="F39" s="52"/>
      <c r="G39" s="54">
        <v>16000.0</v>
      </c>
      <c r="H39" s="54">
        <f t="shared" si="1"/>
        <v>2000</v>
      </c>
      <c r="I39" s="371"/>
      <c r="J39" s="372"/>
    </row>
    <row r="40">
      <c r="A40" s="42">
        <v>46192.0</v>
      </c>
      <c r="B40" s="44" t="s">
        <v>3216</v>
      </c>
      <c r="C40" s="44" t="s">
        <v>25</v>
      </c>
      <c r="D40" s="44">
        <v>600656.0</v>
      </c>
      <c r="E40" s="366" t="s">
        <v>3217</v>
      </c>
      <c r="F40" s="52">
        <v>9000.0</v>
      </c>
      <c r="G40" s="54"/>
      <c r="H40" s="54">
        <f t="shared" si="1"/>
        <v>11000</v>
      </c>
      <c r="I40" s="371"/>
      <c r="J40" s="372"/>
    </row>
    <row r="41">
      <c r="A41" s="42">
        <v>46210.0</v>
      </c>
      <c r="B41" s="374"/>
      <c r="C41" s="374"/>
      <c r="D41" s="374"/>
      <c r="E41" s="375" t="s">
        <v>3233</v>
      </c>
      <c r="F41" s="52"/>
      <c r="G41" s="52">
        <v>30000.0</v>
      </c>
      <c r="H41" s="54">
        <f t="shared" si="1"/>
        <v>-19000</v>
      </c>
      <c r="I41" s="371"/>
      <c r="J41" s="372"/>
    </row>
    <row r="42">
      <c r="A42" s="99">
        <v>46224.0</v>
      </c>
      <c r="B42" s="100" t="s">
        <v>3226</v>
      </c>
      <c r="C42" s="100" t="s">
        <v>25</v>
      </c>
      <c r="D42" s="100">
        <v>860146.0</v>
      </c>
      <c r="E42" s="376" t="s">
        <v>3227</v>
      </c>
      <c r="F42" s="102">
        <v>9000.0</v>
      </c>
      <c r="G42" s="103"/>
      <c r="H42" s="103">
        <f t="shared" si="1"/>
        <v>-10000</v>
      </c>
      <c r="I42" s="371"/>
      <c r="J42" s="372"/>
    </row>
    <row r="43">
      <c r="A43" s="377">
        <v>46233.0</v>
      </c>
      <c r="B43" s="378" t="s">
        <v>3234</v>
      </c>
      <c r="C43" s="378" t="s">
        <v>26</v>
      </c>
      <c r="D43" s="378">
        <v>898878.0</v>
      </c>
      <c r="E43" s="379" t="s">
        <v>3235</v>
      </c>
      <c r="F43" s="380">
        <v>8000.0</v>
      </c>
      <c r="G43" s="380">
        <v>8000.0</v>
      </c>
      <c r="H43" s="381">
        <f t="shared" si="1"/>
        <v>-10000</v>
      </c>
      <c r="I43" s="371"/>
      <c r="J43" s="372"/>
    </row>
    <row r="44">
      <c r="A44" s="42">
        <v>46235.0</v>
      </c>
      <c r="B44" s="44" t="s">
        <v>3224</v>
      </c>
      <c r="C44" s="44" t="s">
        <v>25</v>
      </c>
      <c r="D44" s="44">
        <v>841033.0</v>
      </c>
      <c r="E44" s="366" t="s">
        <v>3225</v>
      </c>
      <c r="F44" s="52">
        <v>9000.0</v>
      </c>
      <c r="G44" s="54"/>
      <c r="H44" s="54">
        <f t="shared" si="1"/>
        <v>-1000</v>
      </c>
      <c r="I44" s="371"/>
      <c r="J44" s="372"/>
    </row>
    <row r="45">
      <c r="A45" s="42">
        <v>46235.0</v>
      </c>
      <c r="B45" s="44" t="s">
        <v>3201</v>
      </c>
      <c r="C45" s="44" t="s">
        <v>25</v>
      </c>
      <c r="D45" s="44">
        <v>716162.0</v>
      </c>
      <c r="E45" s="366" t="s">
        <v>3236</v>
      </c>
      <c r="F45" s="52">
        <v>9000.0</v>
      </c>
      <c r="G45" s="54"/>
      <c r="H45" s="54">
        <f t="shared" si="1"/>
        <v>8000</v>
      </c>
      <c r="I45" s="371"/>
      <c r="J45" s="372"/>
    </row>
    <row r="46">
      <c r="A46" s="42">
        <v>46252.0</v>
      </c>
      <c r="B46" s="382" t="s">
        <v>3219</v>
      </c>
      <c r="C46" s="382" t="s">
        <v>25</v>
      </c>
      <c r="D46" s="382">
        <v>800955.0</v>
      </c>
      <c r="E46" s="383" t="s">
        <v>3237</v>
      </c>
      <c r="F46" s="52">
        <v>9000.0</v>
      </c>
      <c r="G46" s="54"/>
      <c r="H46" s="54">
        <f t="shared" si="1"/>
        <v>17000</v>
      </c>
      <c r="I46" s="371"/>
      <c r="J46" s="372"/>
    </row>
    <row r="47">
      <c r="A47" s="42"/>
      <c r="B47" s="374" t="s">
        <v>3210</v>
      </c>
      <c r="C47" s="374" t="s">
        <v>25</v>
      </c>
      <c r="D47" s="374">
        <v>756208.0</v>
      </c>
      <c r="E47" s="375" t="s">
        <v>3238</v>
      </c>
      <c r="F47" s="52"/>
      <c r="G47" s="54"/>
      <c r="H47" s="54" t="str">
        <f t="shared" si="1"/>
        <v/>
      </c>
      <c r="I47" s="371"/>
      <c r="J47" s="372"/>
    </row>
    <row r="48">
      <c r="A48" s="114"/>
      <c r="B48" s="374" t="s">
        <v>3222</v>
      </c>
      <c r="C48" s="374" t="s">
        <v>25</v>
      </c>
      <c r="D48" s="374">
        <v>828221.0</v>
      </c>
      <c r="E48" s="375" t="s">
        <v>3239</v>
      </c>
      <c r="F48" s="52"/>
      <c r="G48" s="54"/>
      <c r="H48" s="54" t="str">
        <f t="shared" si="1"/>
        <v/>
      </c>
      <c r="I48" s="371"/>
      <c r="J48" s="372"/>
    </row>
    <row r="49">
      <c r="A49" s="114"/>
      <c r="B49" s="374"/>
      <c r="C49" s="374"/>
      <c r="D49" s="374"/>
      <c r="E49" s="375"/>
      <c r="F49" s="54"/>
      <c r="G49" s="54"/>
      <c r="H49" s="54" t="str">
        <f t="shared" si="1"/>
        <v/>
      </c>
      <c r="I49" s="371"/>
      <c r="J49" s="372"/>
    </row>
    <row r="50">
      <c r="A50" s="114"/>
      <c r="B50" s="382"/>
      <c r="C50" s="382"/>
      <c r="D50" s="382"/>
      <c r="E50" s="383"/>
      <c r="F50" s="52"/>
      <c r="G50" s="54"/>
      <c r="H50" s="54" t="str">
        <f t="shared" si="1"/>
        <v/>
      </c>
      <c r="I50" s="371"/>
      <c r="J50" s="372"/>
    </row>
    <row r="51">
      <c r="A51" s="114"/>
      <c r="B51" s="374"/>
      <c r="C51" s="374"/>
      <c r="D51" s="374"/>
      <c r="E51" s="375"/>
      <c r="F51" s="52"/>
      <c r="G51" s="54"/>
      <c r="H51" s="54" t="str">
        <f t="shared" si="1"/>
        <v/>
      </c>
      <c r="I51" s="371"/>
      <c r="J51" s="372"/>
    </row>
    <row r="52">
      <c r="A52" s="42"/>
      <c r="B52" s="374"/>
      <c r="C52" s="374"/>
      <c r="D52" s="374"/>
      <c r="E52" s="375"/>
      <c r="F52" s="52"/>
      <c r="G52" s="54"/>
      <c r="H52" s="54" t="str">
        <f t="shared" si="1"/>
        <v/>
      </c>
      <c r="I52" s="371"/>
      <c r="J52" s="372"/>
    </row>
    <row r="53">
      <c r="A53" s="42"/>
      <c r="B53" s="374"/>
      <c r="C53" s="374"/>
      <c r="D53" s="374"/>
      <c r="E53" s="375"/>
      <c r="F53" s="52"/>
      <c r="G53" s="54"/>
      <c r="H53" s="54" t="str">
        <f t="shared" si="1"/>
        <v/>
      </c>
      <c r="I53" s="371"/>
      <c r="J53" s="372"/>
    </row>
    <row r="54">
      <c r="A54" s="114"/>
      <c r="B54" s="374"/>
      <c r="C54" s="374"/>
      <c r="D54" s="374"/>
      <c r="E54" s="375"/>
      <c r="F54" s="52"/>
      <c r="G54" s="54"/>
      <c r="H54" s="54" t="str">
        <f t="shared" si="1"/>
        <v/>
      </c>
      <c r="I54" s="371"/>
      <c r="J54" s="372"/>
    </row>
    <row r="55">
      <c r="A55" s="114"/>
      <c r="B55" s="68"/>
      <c r="C55" s="61"/>
      <c r="D55" s="61"/>
      <c r="E55" s="384"/>
      <c r="F55" s="54"/>
      <c r="G55" s="54"/>
      <c r="H55" s="54" t="str">
        <f t="shared" si="1"/>
        <v/>
      </c>
      <c r="I55" s="371"/>
      <c r="J55" s="372"/>
    </row>
    <row r="56">
      <c r="A56" s="114"/>
      <c r="B56" s="68"/>
      <c r="C56" s="61"/>
      <c r="D56" s="61"/>
      <c r="E56" s="384"/>
      <c r="F56" s="54"/>
      <c r="G56" s="54"/>
      <c r="H56" s="54" t="str">
        <f t="shared" si="1"/>
        <v/>
      </c>
      <c r="I56" s="371"/>
      <c r="J56" s="372"/>
    </row>
    <row r="57">
      <c r="A57" s="114"/>
      <c r="B57" s="68"/>
      <c r="C57" s="61"/>
      <c r="D57" s="61"/>
      <c r="E57" s="384"/>
      <c r="F57" s="54"/>
      <c r="G57" s="54"/>
      <c r="H57" s="54" t="str">
        <f t="shared" si="1"/>
        <v/>
      </c>
      <c r="I57" s="371"/>
      <c r="J57" s="372"/>
    </row>
    <row r="58">
      <c r="A58" s="114"/>
      <c r="B58" s="68"/>
      <c r="C58" s="61"/>
      <c r="D58" s="61"/>
      <c r="E58" s="384"/>
      <c r="F58" s="54"/>
      <c r="G58" s="54"/>
      <c r="H58" s="54" t="str">
        <f t="shared" si="1"/>
        <v/>
      </c>
      <c r="I58" s="371"/>
      <c r="J58" s="372"/>
    </row>
    <row r="59">
      <c r="A59" s="42"/>
      <c r="B59" s="61"/>
      <c r="C59" s="61"/>
      <c r="D59" s="61"/>
      <c r="E59" s="384"/>
      <c r="F59" s="54"/>
      <c r="G59" s="54"/>
      <c r="H59" s="54" t="str">
        <f t="shared" si="1"/>
        <v/>
      </c>
      <c r="I59" s="371"/>
      <c r="J59" s="372"/>
    </row>
    <row r="60">
      <c r="A60" s="114"/>
      <c r="B60" s="68"/>
      <c r="C60" s="61"/>
      <c r="D60" s="61"/>
      <c r="E60" s="384"/>
      <c r="F60" s="54"/>
      <c r="G60" s="54"/>
      <c r="H60" s="54" t="str">
        <f t="shared" si="1"/>
        <v/>
      </c>
      <c r="I60" s="371"/>
      <c r="J60" s="372"/>
    </row>
    <row r="61">
      <c r="A61" s="114"/>
      <c r="B61" s="68"/>
      <c r="C61" s="61"/>
      <c r="D61" s="61"/>
      <c r="E61" s="384"/>
      <c r="F61" s="54"/>
      <c r="G61" s="54"/>
      <c r="H61" s="54" t="str">
        <f t="shared" si="1"/>
        <v/>
      </c>
      <c r="I61" s="371"/>
      <c r="J61" s="372"/>
    </row>
    <row r="62">
      <c r="A62" s="114"/>
      <c r="B62" s="68"/>
      <c r="C62" s="61"/>
      <c r="D62" s="61"/>
      <c r="E62" s="384"/>
      <c r="F62" s="54"/>
      <c r="G62" s="54"/>
      <c r="H62" s="54" t="str">
        <f t="shared" si="1"/>
        <v/>
      </c>
      <c r="I62" s="371"/>
      <c r="J62" s="372"/>
    </row>
    <row r="63">
      <c r="A63" s="114"/>
      <c r="B63" s="68"/>
      <c r="C63" s="61"/>
      <c r="D63" s="61"/>
      <c r="E63" s="384"/>
      <c r="F63" s="54"/>
      <c r="G63" s="54"/>
      <c r="H63" s="54" t="str">
        <f t="shared" si="1"/>
        <v/>
      </c>
      <c r="I63" s="371"/>
      <c r="J63" s="372"/>
    </row>
    <row r="64">
      <c r="A64" s="114"/>
      <c r="B64" s="68"/>
      <c r="C64" s="61"/>
      <c r="D64" s="61"/>
      <c r="E64" s="384"/>
      <c r="F64" s="54"/>
      <c r="G64" s="54"/>
      <c r="H64" s="54" t="str">
        <f t="shared" si="1"/>
        <v/>
      </c>
      <c r="I64" s="371"/>
      <c r="J64" s="372"/>
    </row>
    <row r="65">
      <c r="A65" s="114"/>
      <c r="B65" s="61"/>
      <c r="C65" s="61"/>
      <c r="D65" s="61"/>
      <c r="E65" s="384"/>
      <c r="F65" s="54"/>
      <c r="G65" s="54"/>
      <c r="H65" s="54" t="str">
        <f t="shared" si="1"/>
        <v/>
      </c>
      <c r="I65" s="371"/>
      <c r="J65" s="372"/>
    </row>
    <row r="66">
      <c r="A66" s="114"/>
      <c r="B66" s="68"/>
      <c r="C66" s="61"/>
      <c r="D66" s="61"/>
      <c r="E66" s="384"/>
      <c r="F66" s="54"/>
      <c r="G66" s="54"/>
      <c r="H66" s="54" t="str">
        <f t="shared" si="1"/>
        <v/>
      </c>
      <c r="I66" s="371"/>
      <c r="J66" s="372"/>
    </row>
    <row r="67">
      <c r="A67" s="114"/>
      <c r="B67" s="68"/>
      <c r="C67" s="61"/>
      <c r="D67" s="61"/>
      <c r="E67" s="384"/>
      <c r="F67" s="54"/>
      <c r="G67" s="54"/>
      <c r="H67" s="54" t="str">
        <f t="shared" si="1"/>
        <v/>
      </c>
      <c r="I67" s="371"/>
      <c r="J67" s="372"/>
    </row>
    <row r="68">
      <c r="A68" s="114"/>
      <c r="B68" s="68"/>
      <c r="C68" s="61"/>
      <c r="D68" s="61"/>
      <c r="E68" s="384"/>
      <c r="F68" s="54"/>
      <c r="G68" s="54"/>
      <c r="H68" s="54" t="str">
        <f t="shared" si="1"/>
        <v/>
      </c>
      <c r="I68" s="371"/>
      <c r="J68" s="372"/>
    </row>
    <row r="69">
      <c r="A69" s="114"/>
      <c r="B69" s="61"/>
      <c r="C69" s="61"/>
      <c r="D69" s="61"/>
      <c r="E69" s="384"/>
      <c r="F69" s="54"/>
      <c r="G69" s="54"/>
      <c r="H69" s="54" t="str">
        <f t="shared" si="1"/>
        <v/>
      </c>
      <c r="I69" s="371"/>
      <c r="J69" s="372"/>
    </row>
    <row r="70">
      <c r="A70" s="114"/>
      <c r="B70" s="68"/>
      <c r="C70" s="61"/>
      <c r="D70" s="61"/>
      <c r="E70" s="384"/>
      <c r="F70" s="54"/>
      <c r="G70" s="54"/>
      <c r="H70" s="54" t="str">
        <f t="shared" si="1"/>
        <v/>
      </c>
      <c r="I70" s="371"/>
      <c r="J70" s="372"/>
    </row>
    <row r="71">
      <c r="A71" s="114"/>
      <c r="B71" s="68"/>
      <c r="C71" s="61"/>
      <c r="D71" s="61"/>
      <c r="E71" s="384"/>
      <c r="F71" s="54"/>
      <c r="G71" s="54"/>
      <c r="H71" s="54" t="str">
        <f t="shared" si="1"/>
        <v/>
      </c>
      <c r="I71" s="371"/>
      <c r="J71" s="372"/>
    </row>
    <row r="72">
      <c r="A72" s="114"/>
      <c r="B72" s="68"/>
      <c r="C72" s="61"/>
      <c r="D72" s="61"/>
      <c r="E72" s="384"/>
      <c r="F72" s="54"/>
      <c r="G72" s="54"/>
      <c r="H72" s="54" t="str">
        <f t="shared" si="1"/>
        <v/>
      </c>
      <c r="I72" s="371"/>
      <c r="J72" s="372"/>
    </row>
    <row r="73">
      <c r="A73" s="114"/>
      <c r="B73" s="68"/>
      <c r="C73" s="61"/>
      <c r="D73" s="61"/>
      <c r="E73" s="384"/>
      <c r="F73" s="54"/>
      <c r="G73" s="54"/>
      <c r="H73" s="54" t="str">
        <f t="shared" si="1"/>
        <v/>
      </c>
      <c r="I73" s="371"/>
      <c r="J73" s="372"/>
    </row>
    <row r="74">
      <c r="A74" s="42"/>
      <c r="B74" s="61"/>
      <c r="C74" s="61"/>
      <c r="D74" s="61"/>
      <c r="E74" s="384"/>
      <c r="F74" s="54"/>
      <c r="G74" s="54"/>
      <c r="H74" s="54" t="str">
        <f t="shared" si="1"/>
        <v/>
      </c>
      <c r="I74" s="371"/>
      <c r="J74" s="372"/>
    </row>
    <row r="75">
      <c r="A75" s="114"/>
      <c r="B75" s="68"/>
      <c r="C75" s="61"/>
      <c r="D75" s="61"/>
      <c r="E75" s="384"/>
      <c r="F75" s="54"/>
      <c r="G75" s="54"/>
      <c r="H75" s="54" t="str">
        <f t="shared" si="1"/>
        <v/>
      </c>
      <c r="I75" s="371"/>
      <c r="J75" s="372"/>
    </row>
    <row r="76">
      <c r="A76" s="114"/>
      <c r="B76" s="68"/>
      <c r="C76" s="61"/>
      <c r="D76" s="61"/>
      <c r="E76" s="384"/>
      <c r="F76" s="54"/>
      <c r="G76" s="54"/>
      <c r="H76" s="54" t="str">
        <f t="shared" si="1"/>
        <v/>
      </c>
      <c r="I76" s="371"/>
      <c r="J76" s="372"/>
    </row>
    <row r="77">
      <c r="A77" s="114"/>
      <c r="B77" s="68"/>
      <c r="C77" s="61"/>
      <c r="D77" s="61"/>
      <c r="E77" s="384"/>
      <c r="F77" s="54"/>
      <c r="G77" s="54"/>
      <c r="H77" s="54" t="str">
        <f t="shared" si="1"/>
        <v/>
      </c>
      <c r="I77" s="371"/>
      <c r="J77" s="372"/>
    </row>
    <row r="78">
      <c r="A78" s="114"/>
      <c r="B78" s="68"/>
      <c r="C78" s="61"/>
      <c r="D78" s="61"/>
      <c r="E78" s="384"/>
      <c r="F78" s="54"/>
      <c r="G78" s="54"/>
      <c r="H78" s="54" t="str">
        <f t="shared" si="1"/>
        <v/>
      </c>
      <c r="I78" s="371"/>
      <c r="J78" s="372"/>
    </row>
    <row r="79">
      <c r="A79" s="114"/>
      <c r="B79" s="68"/>
      <c r="C79" s="61"/>
      <c r="D79" s="61"/>
      <c r="E79" s="384"/>
      <c r="F79" s="54"/>
      <c r="G79" s="54"/>
      <c r="H79" s="54" t="str">
        <f t="shared" si="1"/>
        <v/>
      </c>
      <c r="I79" s="371"/>
      <c r="J79" s="372"/>
    </row>
    <row r="80">
      <c r="A80" s="114"/>
      <c r="B80" s="68"/>
      <c r="C80" s="61"/>
      <c r="D80" s="61"/>
      <c r="E80" s="384"/>
      <c r="F80" s="54"/>
      <c r="G80" s="54"/>
      <c r="H80" s="54" t="str">
        <f t="shared" si="1"/>
        <v/>
      </c>
      <c r="I80" s="371"/>
      <c r="J80" s="372"/>
    </row>
    <row r="81">
      <c r="A81" s="42"/>
      <c r="B81" s="61"/>
      <c r="C81" s="61"/>
      <c r="D81" s="61"/>
      <c r="E81" s="384"/>
      <c r="F81" s="54"/>
      <c r="G81" s="54"/>
      <c r="H81" s="54" t="str">
        <f t="shared" si="1"/>
        <v/>
      </c>
      <c r="I81" s="371"/>
      <c r="J81" s="372"/>
    </row>
    <row r="82">
      <c r="A82" s="42"/>
      <c r="B82" s="61"/>
      <c r="C82" s="61"/>
      <c r="D82" s="61"/>
      <c r="E82" s="384"/>
      <c r="F82" s="54"/>
      <c r="G82" s="54"/>
      <c r="H82" s="54" t="str">
        <f t="shared" si="1"/>
        <v/>
      </c>
      <c r="I82" s="371"/>
      <c r="J82" s="372"/>
    </row>
    <row r="83">
      <c r="A83" s="114"/>
      <c r="B83" s="68"/>
      <c r="C83" s="61"/>
      <c r="D83" s="61"/>
      <c r="E83" s="384"/>
      <c r="F83" s="54"/>
      <c r="G83" s="54"/>
      <c r="H83" s="54" t="str">
        <f t="shared" si="1"/>
        <v/>
      </c>
      <c r="I83" s="371"/>
      <c r="J83" s="372"/>
    </row>
    <row r="84">
      <c r="A84" s="114"/>
      <c r="B84" s="68"/>
      <c r="C84" s="61"/>
      <c r="D84" s="61"/>
      <c r="E84" s="384"/>
      <c r="F84" s="54"/>
      <c r="G84" s="54"/>
      <c r="H84" s="54" t="str">
        <f t="shared" si="1"/>
        <v/>
      </c>
      <c r="I84" s="371"/>
      <c r="J84" s="372"/>
    </row>
    <row r="85">
      <c r="A85" s="114"/>
      <c r="B85" s="68"/>
      <c r="C85" s="61"/>
      <c r="D85" s="61"/>
      <c r="E85" s="384"/>
      <c r="F85" s="54"/>
      <c r="G85" s="54"/>
      <c r="H85" s="54" t="str">
        <f t="shared" si="1"/>
        <v/>
      </c>
      <c r="I85" s="371"/>
      <c r="J85" s="372"/>
    </row>
    <row r="86">
      <c r="A86" s="114"/>
      <c r="B86" s="68"/>
      <c r="C86" s="61"/>
      <c r="D86" s="61"/>
      <c r="E86" s="384"/>
      <c r="F86" s="54"/>
      <c r="G86" s="54"/>
      <c r="H86" s="54" t="str">
        <f t="shared" si="1"/>
        <v/>
      </c>
      <c r="I86" s="371"/>
      <c r="J86" s="372"/>
    </row>
    <row r="87">
      <c r="A87" s="114"/>
      <c r="B87" s="68"/>
      <c r="C87" s="61"/>
      <c r="D87" s="61"/>
      <c r="E87" s="384"/>
      <c r="F87" s="54"/>
      <c r="G87" s="54"/>
      <c r="H87" s="54" t="str">
        <f t="shared" si="1"/>
        <v/>
      </c>
      <c r="I87" s="371"/>
      <c r="J87" s="372"/>
    </row>
    <row r="88">
      <c r="A88" s="114"/>
      <c r="B88" s="68"/>
      <c r="C88" s="61"/>
      <c r="D88" s="61"/>
      <c r="E88" s="384"/>
      <c r="F88" s="54"/>
      <c r="G88" s="54"/>
      <c r="H88" s="54" t="str">
        <f t="shared" si="1"/>
        <v/>
      </c>
      <c r="I88" s="371"/>
      <c r="J88" s="372"/>
    </row>
    <row r="89">
      <c r="A89" s="114"/>
      <c r="B89" s="68"/>
      <c r="C89" s="61"/>
      <c r="D89" s="61"/>
      <c r="E89" s="384"/>
      <c r="F89" s="54"/>
      <c r="G89" s="54"/>
      <c r="H89" s="54" t="str">
        <f t="shared" si="1"/>
        <v/>
      </c>
      <c r="I89" s="371"/>
      <c r="J89" s="372"/>
    </row>
    <row r="90">
      <c r="A90" s="114"/>
      <c r="B90" s="68"/>
      <c r="C90" s="61"/>
      <c r="D90" s="61"/>
      <c r="E90" s="384"/>
      <c r="F90" s="54"/>
      <c r="G90" s="54"/>
      <c r="H90" s="54" t="str">
        <f t="shared" si="1"/>
        <v/>
      </c>
      <c r="I90" s="371"/>
      <c r="J90" s="372"/>
    </row>
    <row r="91">
      <c r="A91" s="114"/>
      <c r="B91" s="68"/>
      <c r="C91" s="61"/>
      <c r="D91" s="61"/>
      <c r="E91" s="384"/>
      <c r="F91" s="54"/>
      <c r="G91" s="54"/>
      <c r="H91" s="54" t="str">
        <f t="shared" si="1"/>
        <v/>
      </c>
      <c r="I91" s="371"/>
      <c r="J91" s="372"/>
    </row>
    <row r="92">
      <c r="A92" s="114"/>
      <c r="B92" s="68"/>
      <c r="C92" s="61"/>
      <c r="D92" s="61"/>
      <c r="E92" s="384"/>
      <c r="F92" s="54"/>
      <c r="G92" s="54"/>
      <c r="H92" s="54" t="str">
        <f t="shared" si="1"/>
        <v/>
      </c>
      <c r="I92" s="371"/>
      <c r="J92" s="372"/>
    </row>
    <row r="93">
      <c r="A93" s="114"/>
      <c r="B93" s="68"/>
      <c r="C93" s="61"/>
      <c r="D93" s="61"/>
      <c r="E93" s="384"/>
      <c r="F93" s="54"/>
      <c r="G93" s="54"/>
      <c r="H93" s="54" t="str">
        <f t="shared" si="1"/>
        <v/>
      </c>
      <c r="I93" s="371"/>
      <c r="J93" s="372"/>
    </row>
    <row r="94">
      <c r="A94" s="114"/>
      <c r="B94" s="68"/>
      <c r="C94" s="61"/>
      <c r="D94" s="61"/>
      <c r="E94" s="384"/>
      <c r="F94" s="54"/>
      <c r="G94" s="54"/>
      <c r="H94" s="54" t="str">
        <f t="shared" si="1"/>
        <v/>
      </c>
      <c r="I94" s="371"/>
      <c r="J94" s="372"/>
    </row>
    <row r="95">
      <c r="A95" s="42"/>
      <c r="B95" s="61"/>
      <c r="C95" s="61"/>
      <c r="D95" s="61"/>
      <c r="E95" s="384"/>
      <c r="F95" s="54"/>
      <c r="G95" s="54"/>
      <c r="H95" s="54" t="str">
        <f t="shared" si="1"/>
        <v/>
      </c>
      <c r="I95" s="371"/>
      <c r="J95" s="372"/>
    </row>
    <row r="96">
      <c r="A96" s="114"/>
      <c r="B96" s="68"/>
      <c r="C96" s="61"/>
      <c r="D96" s="61"/>
      <c r="E96" s="384"/>
      <c r="F96" s="54"/>
      <c r="G96" s="54"/>
      <c r="H96" s="54" t="str">
        <f t="shared" si="1"/>
        <v/>
      </c>
      <c r="I96" s="371"/>
      <c r="J96" s="372"/>
    </row>
    <row r="97">
      <c r="A97" s="114"/>
      <c r="B97" s="68"/>
      <c r="C97" s="61"/>
      <c r="D97" s="61"/>
      <c r="E97" s="384"/>
      <c r="F97" s="54"/>
      <c r="G97" s="54"/>
      <c r="H97" s="54" t="str">
        <f t="shared" si="1"/>
        <v/>
      </c>
      <c r="I97" s="371"/>
      <c r="J97" s="372"/>
    </row>
    <row r="98">
      <c r="A98" s="114"/>
      <c r="B98" s="68"/>
      <c r="C98" s="61"/>
      <c r="D98" s="61"/>
      <c r="E98" s="384"/>
      <c r="F98" s="54"/>
      <c r="G98" s="54"/>
      <c r="H98" s="54" t="str">
        <f t="shared" si="1"/>
        <v/>
      </c>
      <c r="I98" s="371"/>
      <c r="J98" s="372"/>
    </row>
    <row r="99">
      <c r="A99" s="114"/>
      <c r="B99" s="61"/>
      <c r="C99" s="61"/>
      <c r="D99" s="61"/>
      <c r="E99" s="384"/>
      <c r="F99" s="54"/>
      <c r="G99" s="54"/>
      <c r="H99" s="54" t="str">
        <f t="shared" si="1"/>
        <v/>
      </c>
      <c r="I99" s="371"/>
      <c r="J99" s="372"/>
    </row>
    <row r="100">
      <c r="A100" s="114"/>
      <c r="B100" s="68"/>
      <c r="C100" s="61"/>
      <c r="D100" s="61"/>
      <c r="E100" s="384"/>
      <c r="F100" s="54"/>
      <c r="G100" s="54"/>
      <c r="H100" s="54" t="str">
        <f t="shared" si="1"/>
        <v/>
      </c>
      <c r="I100" s="371"/>
      <c r="J100" s="372"/>
    </row>
    <row r="101">
      <c r="A101" s="42"/>
      <c r="B101" s="61"/>
      <c r="C101" s="61"/>
      <c r="D101" s="61"/>
      <c r="E101" s="384"/>
      <c r="F101" s="54"/>
      <c r="G101" s="54"/>
      <c r="H101" s="54" t="str">
        <f t="shared" si="1"/>
        <v/>
      </c>
      <c r="I101" s="371"/>
      <c r="J101" s="372"/>
    </row>
    <row r="102">
      <c r="A102" s="114"/>
      <c r="B102" s="68"/>
      <c r="C102" s="61"/>
      <c r="D102" s="61"/>
      <c r="E102" s="384"/>
      <c r="F102" s="54"/>
      <c r="G102" s="54"/>
      <c r="H102" s="54" t="str">
        <f t="shared" si="1"/>
        <v/>
      </c>
      <c r="I102" s="371"/>
      <c r="J102" s="372"/>
    </row>
    <row r="103">
      <c r="A103" s="114"/>
      <c r="B103" s="68"/>
      <c r="C103" s="61"/>
      <c r="D103" s="61"/>
      <c r="E103" s="384"/>
      <c r="F103" s="54"/>
      <c r="G103" s="54"/>
      <c r="H103" s="54" t="str">
        <f t="shared" si="1"/>
        <v/>
      </c>
      <c r="I103" s="371"/>
      <c r="J103" s="372"/>
    </row>
    <row r="104">
      <c r="A104" s="114"/>
      <c r="B104" s="68"/>
      <c r="C104" s="61"/>
      <c r="D104" s="61"/>
      <c r="E104" s="384"/>
      <c r="F104" s="54"/>
      <c r="G104" s="54"/>
      <c r="H104" s="54" t="str">
        <f t="shared" si="1"/>
        <v/>
      </c>
      <c r="I104" s="371"/>
      <c r="J104" s="372"/>
    </row>
    <row r="105">
      <c r="A105" s="114"/>
      <c r="B105" s="68"/>
      <c r="C105" s="61"/>
      <c r="D105" s="61"/>
      <c r="E105" s="384"/>
      <c r="F105" s="54"/>
      <c r="G105" s="54"/>
      <c r="H105" s="54" t="str">
        <f t="shared" si="1"/>
        <v/>
      </c>
      <c r="I105" s="371"/>
      <c r="J105" s="372"/>
    </row>
    <row r="106">
      <c r="A106" s="114"/>
      <c r="B106" s="68"/>
      <c r="C106" s="61"/>
      <c r="D106" s="61"/>
      <c r="E106" s="384"/>
      <c r="F106" s="54"/>
      <c r="G106" s="54"/>
      <c r="H106" s="54" t="str">
        <f t="shared" si="1"/>
        <v/>
      </c>
      <c r="I106" s="371"/>
      <c r="J106" s="372"/>
    </row>
    <row r="107">
      <c r="A107" s="114"/>
      <c r="B107" s="68"/>
      <c r="C107" s="61"/>
      <c r="D107" s="61"/>
      <c r="E107" s="384"/>
      <c r="F107" s="54"/>
      <c r="G107" s="54"/>
      <c r="H107" s="54" t="str">
        <f t="shared" si="1"/>
        <v/>
      </c>
      <c r="I107" s="371"/>
      <c r="J107" s="372"/>
    </row>
    <row r="108">
      <c r="A108" s="114"/>
      <c r="B108" s="68"/>
      <c r="C108" s="61"/>
      <c r="D108" s="61"/>
      <c r="E108" s="384"/>
      <c r="F108" s="54"/>
      <c r="G108" s="54"/>
      <c r="H108" s="54" t="str">
        <f t="shared" si="1"/>
        <v/>
      </c>
      <c r="I108" s="371"/>
      <c r="J108" s="372"/>
    </row>
    <row r="109">
      <c r="A109" s="114"/>
      <c r="B109" s="68"/>
      <c r="C109" s="61"/>
      <c r="D109" s="61"/>
      <c r="E109" s="384"/>
      <c r="F109" s="54"/>
      <c r="G109" s="54"/>
      <c r="H109" s="54" t="str">
        <f t="shared" si="1"/>
        <v/>
      </c>
      <c r="I109" s="371"/>
      <c r="J109" s="372"/>
    </row>
    <row r="110">
      <c r="A110" s="114"/>
      <c r="B110" s="68"/>
      <c r="C110" s="61"/>
      <c r="D110" s="61"/>
      <c r="E110" s="384"/>
      <c r="F110" s="54"/>
      <c r="G110" s="54"/>
      <c r="H110" s="54" t="str">
        <f t="shared" si="1"/>
        <v/>
      </c>
      <c r="I110" s="371"/>
      <c r="J110" s="372"/>
    </row>
    <row r="111">
      <c r="A111" s="114"/>
      <c r="B111" s="68"/>
      <c r="C111" s="61"/>
      <c r="D111" s="61"/>
      <c r="E111" s="384"/>
      <c r="F111" s="54"/>
      <c r="G111" s="54"/>
      <c r="H111" s="54" t="str">
        <f t="shared" si="1"/>
        <v/>
      </c>
      <c r="I111" s="371"/>
      <c r="J111" s="372"/>
    </row>
    <row r="112">
      <c r="A112" s="114"/>
      <c r="B112" s="61"/>
      <c r="C112" s="61"/>
      <c r="D112" s="61"/>
      <c r="E112" s="384"/>
      <c r="F112" s="54"/>
      <c r="G112" s="54"/>
      <c r="H112" s="54" t="str">
        <f t="shared" si="1"/>
        <v/>
      </c>
      <c r="I112" s="371"/>
      <c r="J112" s="372"/>
    </row>
    <row r="113">
      <c r="A113" s="42"/>
      <c r="B113" s="61"/>
      <c r="C113" s="61"/>
      <c r="D113" s="61"/>
      <c r="E113" s="384"/>
      <c r="F113" s="54"/>
      <c r="G113" s="54"/>
      <c r="H113" s="54" t="str">
        <f t="shared" si="1"/>
        <v/>
      </c>
      <c r="I113" s="371"/>
      <c r="J113" s="372"/>
    </row>
    <row r="114">
      <c r="A114" s="114"/>
      <c r="B114" s="68"/>
      <c r="C114" s="61"/>
      <c r="D114" s="61"/>
      <c r="E114" s="384"/>
      <c r="F114" s="54"/>
      <c r="G114" s="54"/>
      <c r="H114" s="54" t="str">
        <f t="shared" si="1"/>
        <v/>
      </c>
      <c r="I114" s="371"/>
      <c r="J114" s="372"/>
    </row>
    <row r="115">
      <c r="A115" s="114"/>
      <c r="B115" s="68"/>
      <c r="C115" s="61"/>
      <c r="D115" s="61"/>
      <c r="E115" s="384"/>
      <c r="F115" s="54"/>
      <c r="G115" s="54"/>
      <c r="H115" s="54" t="str">
        <f t="shared" si="1"/>
        <v/>
      </c>
      <c r="I115" s="371"/>
      <c r="J115" s="372"/>
    </row>
    <row r="116">
      <c r="A116" s="114"/>
      <c r="B116" s="68"/>
      <c r="C116" s="61"/>
      <c r="D116" s="61"/>
      <c r="E116" s="384"/>
      <c r="F116" s="54"/>
      <c r="G116" s="54"/>
      <c r="H116" s="54" t="str">
        <f t="shared" si="1"/>
        <v/>
      </c>
      <c r="I116" s="371"/>
      <c r="J116" s="372"/>
    </row>
    <row r="117">
      <c r="A117" s="114"/>
      <c r="B117" s="61"/>
      <c r="C117" s="61"/>
      <c r="D117" s="61"/>
      <c r="E117" s="384"/>
      <c r="F117" s="54"/>
      <c r="G117" s="54"/>
      <c r="H117" s="54" t="str">
        <f t="shared" si="1"/>
        <v/>
      </c>
      <c r="I117" s="371"/>
      <c r="J117" s="372"/>
    </row>
    <row r="118">
      <c r="A118" s="114"/>
      <c r="B118" s="68"/>
      <c r="C118" s="61"/>
      <c r="D118" s="61"/>
      <c r="E118" s="384"/>
      <c r="F118" s="54"/>
      <c r="G118" s="54"/>
      <c r="H118" s="54" t="str">
        <f t="shared" si="1"/>
        <v/>
      </c>
      <c r="I118" s="371"/>
      <c r="J118" s="372"/>
    </row>
    <row r="119">
      <c r="A119" s="114"/>
      <c r="B119" s="68"/>
      <c r="C119" s="61"/>
      <c r="D119" s="61"/>
      <c r="E119" s="384"/>
      <c r="F119" s="54"/>
      <c r="G119" s="54"/>
      <c r="H119" s="54" t="str">
        <f t="shared" si="1"/>
        <v/>
      </c>
      <c r="I119" s="371"/>
      <c r="J119" s="372"/>
    </row>
    <row r="120">
      <c r="A120" s="114"/>
      <c r="B120" s="68"/>
      <c r="C120" s="61"/>
      <c r="D120" s="61"/>
      <c r="E120" s="384"/>
      <c r="F120" s="54"/>
      <c r="G120" s="54"/>
      <c r="H120" s="54" t="str">
        <f t="shared" si="1"/>
        <v/>
      </c>
      <c r="I120" s="371"/>
      <c r="J120" s="372"/>
    </row>
    <row r="121">
      <c r="A121" s="114"/>
      <c r="B121" s="68"/>
      <c r="C121" s="61"/>
      <c r="D121" s="61"/>
      <c r="E121" s="384"/>
      <c r="F121" s="54"/>
      <c r="G121" s="54"/>
      <c r="H121" s="54" t="str">
        <f t="shared" si="1"/>
        <v/>
      </c>
      <c r="I121" s="371"/>
      <c r="J121" s="372"/>
    </row>
    <row r="122">
      <c r="A122" s="42"/>
      <c r="B122" s="61"/>
      <c r="C122" s="61"/>
      <c r="D122" s="61"/>
      <c r="E122" s="384"/>
      <c r="F122" s="54"/>
      <c r="G122" s="54"/>
      <c r="H122" s="54" t="str">
        <f t="shared" si="1"/>
        <v/>
      </c>
      <c r="I122" s="371"/>
      <c r="J122" s="372"/>
    </row>
    <row r="123">
      <c r="A123" s="114"/>
      <c r="B123" s="68"/>
      <c r="C123" s="61"/>
      <c r="D123" s="61"/>
      <c r="E123" s="384"/>
      <c r="F123" s="54"/>
      <c r="G123" s="54"/>
      <c r="H123" s="54" t="str">
        <f t="shared" si="1"/>
        <v/>
      </c>
      <c r="I123" s="371"/>
      <c r="J123" s="372"/>
    </row>
    <row r="124">
      <c r="A124" s="114"/>
      <c r="B124" s="68"/>
      <c r="C124" s="61"/>
      <c r="D124" s="61"/>
      <c r="E124" s="384"/>
      <c r="F124" s="54"/>
      <c r="G124" s="54"/>
      <c r="H124" s="54" t="str">
        <f t="shared" si="1"/>
        <v/>
      </c>
      <c r="I124" s="371"/>
      <c r="J124" s="372"/>
    </row>
    <row r="125">
      <c r="A125" s="114"/>
      <c r="B125" s="68"/>
      <c r="C125" s="61"/>
      <c r="D125" s="61"/>
      <c r="E125" s="384"/>
      <c r="F125" s="54"/>
      <c r="G125" s="54"/>
      <c r="H125" s="54" t="str">
        <f t="shared" si="1"/>
        <v/>
      </c>
      <c r="I125" s="371"/>
      <c r="J125" s="372"/>
    </row>
    <row r="126">
      <c r="A126" s="114"/>
      <c r="B126" s="68"/>
      <c r="C126" s="61"/>
      <c r="D126" s="61"/>
      <c r="E126" s="384"/>
      <c r="F126" s="54"/>
      <c r="G126" s="54"/>
      <c r="H126" s="54" t="str">
        <f t="shared" si="1"/>
        <v/>
      </c>
      <c r="I126" s="371"/>
      <c r="J126" s="372"/>
    </row>
    <row r="127">
      <c r="A127" s="114"/>
      <c r="B127" s="68"/>
      <c r="C127" s="61"/>
      <c r="D127" s="61"/>
      <c r="E127" s="384"/>
      <c r="F127" s="54"/>
      <c r="G127" s="54"/>
      <c r="H127" s="54" t="str">
        <f t="shared" si="1"/>
        <v/>
      </c>
      <c r="I127" s="371"/>
      <c r="J127" s="372"/>
    </row>
    <row r="128">
      <c r="A128" s="114"/>
      <c r="B128" s="68"/>
      <c r="C128" s="61"/>
      <c r="D128" s="61"/>
      <c r="E128" s="384"/>
      <c r="F128" s="54"/>
      <c r="G128" s="54"/>
      <c r="H128" s="54" t="str">
        <f t="shared" si="1"/>
        <v/>
      </c>
      <c r="I128" s="371"/>
      <c r="J128" s="372"/>
    </row>
    <row r="129">
      <c r="A129" s="114"/>
      <c r="B129" s="68"/>
      <c r="C129" s="61"/>
      <c r="D129" s="61"/>
      <c r="E129" s="384"/>
      <c r="F129" s="54"/>
      <c r="G129" s="54"/>
      <c r="H129" s="54" t="str">
        <f t="shared" si="1"/>
        <v/>
      </c>
      <c r="I129" s="371"/>
      <c r="J129" s="372"/>
    </row>
    <row r="130">
      <c r="A130" s="114"/>
      <c r="B130" s="68"/>
      <c r="C130" s="61"/>
      <c r="D130" s="61"/>
      <c r="E130" s="384"/>
      <c r="F130" s="54"/>
      <c r="G130" s="54"/>
      <c r="H130" s="54" t="str">
        <f t="shared" si="1"/>
        <v/>
      </c>
      <c r="I130" s="371"/>
      <c r="J130" s="372"/>
    </row>
    <row r="131">
      <c r="A131" s="42"/>
      <c r="B131" s="61"/>
      <c r="C131" s="61"/>
      <c r="D131" s="61"/>
      <c r="E131" s="384"/>
      <c r="F131" s="54"/>
      <c r="G131" s="54"/>
      <c r="H131" s="54" t="str">
        <f t="shared" si="1"/>
        <v/>
      </c>
      <c r="I131" s="371"/>
      <c r="J131" s="372"/>
    </row>
    <row r="132">
      <c r="A132" s="114"/>
      <c r="B132" s="68"/>
      <c r="C132" s="61"/>
      <c r="D132" s="61"/>
      <c r="E132" s="384"/>
      <c r="F132" s="54"/>
      <c r="G132" s="54"/>
      <c r="H132" s="54" t="str">
        <f t="shared" si="1"/>
        <v/>
      </c>
      <c r="I132" s="371"/>
      <c r="J132" s="372"/>
    </row>
    <row r="133">
      <c r="A133" s="114"/>
      <c r="B133" s="61"/>
      <c r="C133" s="61"/>
      <c r="D133" s="61"/>
      <c r="E133" s="384"/>
      <c r="F133" s="54"/>
      <c r="G133" s="54"/>
      <c r="H133" s="54" t="str">
        <f t="shared" si="1"/>
        <v/>
      </c>
      <c r="I133" s="371"/>
      <c r="J133" s="372"/>
    </row>
    <row r="134">
      <c r="A134" s="114"/>
      <c r="B134" s="61"/>
      <c r="C134" s="68"/>
      <c r="D134" s="68"/>
      <c r="E134" s="384"/>
      <c r="F134" s="54"/>
      <c r="G134" s="54"/>
      <c r="H134" s="54" t="str">
        <f t="shared" si="1"/>
        <v/>
      </c>
      <c r="I134" s="371"/>
      <c r="J134" s="372"/>
    </row>
    <row r="135">
      <c r="A135" s="114"/>
      <c r="B135" s="61"/>
      <c r="C135" s="68"/>
      <c r="D135" s="68"/>
      <c r="E135" s="384"/>
      <c r="F135" s="54"/>
      <c r="G135" s="54"/>
      <c r="H135" s="54" t="str">
        <f t="shared" si="1"/>
        <v/>
      </c>
      <c r="I135" s="371"/>
      <c r="J135" s="372"/>
    </row>
    <row r="136">
      <c r="A136" s="114"/>
      <c r="B136" s="61"/>
      <c r="C136" s="68"/>
      <c r="D136" s="68"/>
      <c r="E136" s="384"/>
      <c r="F136" s="54"/>
      <c r="G136" s="54"/>
      <c r="H136" s="54" t="str">
        <f t="shared" si="1"/>
        <v/>
      </c>
      <c r="I136" s="371"/>
      <c r="J136" s="372"/>
    </row>
    <row r="137">
      <c r="A137" s="42"/>
      <c r="B137" s="61"/>
      <c r="C137" s="61"/>
      <c r="D137" s="61"/>
      <c r="E137" s="384"/>
      <c r="F137" s="54"/>
      <c r="G137" s="54"/>
      <c r="H137" s="54" t="str">
        <f t="shared" si="1"/>
        <v/>
      </c>
      <c r="I137" s="371"/>
      <c r="J137" s="372"/>
    </row>
    <row r="138">
      <c r="A138" s="42"/>
      <c r="B138" s="61"/>
      <c r="C138" s="61"/>
      <c r="D138" s="61"/>
      <c r="E138" s="384"/>
      <c r="F138" s="54"/>
      <c r="G138" s="54"/>
      <c r="H138" s="54" t="str">
        <f t="shared" si="1"/>
        <v/>
      </c>
      <c r="I138" s="371"/>
      <c r="J138" s="372"/>
    </row>
    <row r="139">
      <c r="A139" s="114"/>
      <c r="B139" s="68"/>
      <c r="C139" s="61"/>
      <c r="D139" s="61"/>
      <c r="E139" s="384"/>
      <c r="F139" s="54"/>
      <c r="G139" s="54"/>
      <c r="H139" s="54" t="str">
        <f t="shared" si="1"/>
        <v/>
      </c>
      <c r="I139" s="371"/>
      <c r="J139" s="372"/>
    </row>
    <row r="140">
      <c r="A140" s="42"/>
      <c r="B140" s="61"/>
      <c r="C140" s="61"/>
      <c r="D140" s="61"/>
      <c r="E140" s="384"/>
      <c r="F140" s="54"/>
      <c r="G140" s="54"/>
      <c r="H140" s="54" t="str">
        <f t="shared" si="1"/>
        <v/>
      </c>
      <c r="I140" s="371"/>
      <c r="J140" s="372"/>
    </row>
    <row r="141">
      <c r="A141" s="114"/>
      <c r="B141" s="68"/>
      <c r="C141" s="61"/>
      <c r="D141" s="61"/>
      <c r="E141" s="384"/>
      <c r="F141" s="54"/>
      <c r="G141" s="54"/>
      <c r="H141" s="54" t="str">
        <f t="shared" si="1"/>
        <v/>
      </c>
      <c r="I141" s="371"/>
      <c r="J141" s="372"/>
    </row>
    <row r="142">
      <c r="A142" s="114"/>
      <c r="B142" s="68"/>
      <c r="C142" s="68"/>
      <c r="D142" s="68"/>
      <c r="E142" s="384"/>
      <c r="F142" s="54"/>
      <c r="G142" s="54"/>
      <c r="H142" s="54" t="str">
        <f t="shared" si="1"/>
        <v/>
      </c>
      <c r="I142" s="371"/>
      <c r="J142" s="372"/>
    </row>
    <row r="143">
      <c r="A143" s="114"/>
      <c r="B143" s="68"/>
      <c r="C143" s="61"/>
      <c r="D143" s="61"/>
      <c r="E143" s="384"/>
      <c r="F143" s="54"/>
      <c r="G143" s="54"/>
      <c r="H143" s="54" t="str">
        <f t="shared" si="1"/>
        <v/>
      </c>
      <c r="I143" s="371"/>
      <c r="J143" s="372"/>
    </row>
    <row r="144">
      <c r="A144" s="114"/>
      <c r="B144" s="68"/>
      <c r="C144" s="61"/>
      <c r="D144" s="61"/>
      <c r="E144" s="384"/>
      <c r="F144" s="54"/>
      <c r="G144" s="54"/>
      <c r="H144" s="54" t="str">
        <f t="shared" si="1"/>
        <v/>
      </c>
      <c r="I144" s="371"/>
      <c r="J144" s="372"/>
    </row>
    <row r="145">
      <c r="A145" s="114"/>
      <c r="B145" s="68"/>
      <c r="C145" s="61"/>
      <c r="D145" s="61"/>
      <c r="E145" s="384"/>
      <c r="F145" s="54"/>
      <c r="G145" s="54"/>
      <c r="H145" s="54" t="str">
        <f t="shared" si="1"/>
        <v/>
      </c>
      <c r="I145" s="371"/>
      <c r="J145" s="372"/>
    </row>
    <row r="146">
      <c r="A146" s="114"/>
      <c r="B146" s="68"/>
      <c r="C146" s="68"/>
      <c r="D146" s="68"/>
      <c r="E146" s="384"/>
      <c r="F146" s="54"/>
      <c r="G146" s="54"/>
      <c r="H146" s="54" t="str">
        <f t="shared" si="1"/>
        <v/>
      </c>
      <c r="I146" s="371"/>
      <c r="J146" s="372"/>
    </row>
    <row r="147">
      <c r="A147" s="114"/>
      <c r="B147" s="68"/>
      <c r="C147" s="61"/>
      <c r="D147" s="61"/>
      <c r="E147" s="384"/>
      <c r="F147" s="54"/>
      <c r="G147" s="54"/>
      <c r="H147" s="54" t="str">
        <f t="shared" si="1"/>
        <v/>
      </c>
      <c r="I147" s="371"/>
      <c r="J147" s="372"/>
    </row>
    <row r="148">
      <c r="A148" s="114"/>
      <c r="B148" s="68"/>
      <c r="C148" s="61"/>
      <c r="D148" s="61"/>
      <c r="E148" s="384"/>
      <c r="F148" s="54"/>
      <c r="G148" s="54"/>
      <c r="H148" s="54" t="str">
        <f t="shared" si="1"/>
        <v/>
      </c>
      <c r="I148" s="371"/>
      <c r="J148" s="372"/>
    </row>
    <row r="149">
      <c r="A149" s="114"/>
      <c r="B149" s="68"/>
      <c r="C149" s="61"/>
      <c r="D149" s="61"/>
      <c r="E149" s="384"/>
      <c r="F149" s="54"/>
      <c r="G149" s="54"/>
      <c r="H149" s="54" t="str">
        <f t="shared" si="1"/>
        <v/>
      </c>
      <c r="I149" s="371"/>
      <c r="J149" s="372"/>
    </row>
    <row r="150">
      <c r="A150" s="114"/>
      <c r="B150" s="68"/>
      <c r="C150" s="61"/>
      <c r="D150" s="61"/>
      <c r="E150" s="384"/>
      <c r="F150" s="54"/>
      <c r="G150" s="54"/>
      <c r="H150" s="54" t="str">
        <f t="shared" si="1"/>
        <v/>
      </c>
      <c r="I150" s="371"/>
      <c r="J150" s="372"/>
    </row>
    <row r="151">
      <c r="A151" s="114"/>
      <c r="B151" s="68"/>
      <c r="C151" s="61"/>
      <c r="D151" s="61"/>
      <c r="E151" s="384"/>
      <c r="F151" s="54"/>
      <c r="G151" s="54"/>
      <c r="H151" s="54" t="str">
        <f t="shared" si="1"/>
        <v/>
      </c>
      <c r="I151" s="371"/>
      <c r="J151" s="372"/>
    </row>
    <row r="152">
      <c r="A152" s="114"/>
      <c r="B152" s="68"/>
      <c r="C152" s="61"/>
      <c r="D152" s="61"/>
      <c r="E152" s="384"/>
      <c r="F152" s="54"/>
      <c r="G152" s="54"/>
      <c r="H152" s="54" t="str">
        <f t="shared" si="1"/>
        <v/>
      </c>
      <c r="I152" s="371"/>
      <c r="J152" s="372"/>
    </row>
    <row r="153">
      <c r="A153" s="114"/>
      <c r="B153" s="68"/>
      <c r="C153" s="61"/>
      <c r="D153" s="61"/>
      <c r="E153" s="384"/>
      <c r="F153" s="54"/>
      <c r="G153" s="54"/>
      <c r="H153" s="54" t="str">
        <f t="shared" si="1"/>
        <v/>
      </c>
      <c r="I153" s="371"/>
      <c r="J153" s="372"/>
    </row>
    <row r="154">
      <c r="A154" s="114"/>
      <c r="B154" s="61"/>
      <c r="C154" s="61"/>
      <c r="D154" s="61"/>
      <c r="E154" s="384"/>
      <c r="F154" s="54"/>
      <c r="G154" s="54"/>
      <c r="H154" s="54" t="str">
        <f t="shared" si="1"/>
        <v/>
      </c>
      <c r="I154" s="371"/>
      <c r="J154" s="372"/>
    </row>
    <row r="155">
      <c r="A155" s="42"/>
      <c r="B155" s="61"/>
      <c r="C155" s="61"/>
      <c r="D155" s="61"/>
      <c r="E155" s="384"/>
      <c r="F155" s="54"/>
      <c r="G155" s="54"/>
      <c r="H155" s="54" t="str">
        <f t="shared" si="1"/>
        <v/>
      </c>
      <c r="I155" s="371"/>
      <c r="J155" s="372"/>
    </row>
    <row r="156">
      <c r="A156" s="114"/>
      <c r="B156" s="68"/>
      <c r="C156" s="61"/>
      <c r="D156" s="61"/>
      <c r="E156" s="384"/>
      <c r="F156" s="54"/>
      <c r="G156" s="54"/>
      <c r="H156" s="54" t="str">
        <f t="shared" si="1"/>
        <v/>
      </c>
      <c r="I156" s="371"/>
      <c r="J156" s="372"/>
    </row>
    <row r="157">
      <c r="A157" s="114"/>
      <c r="B157" s="68"/>
      <c r="C157" s="61"/>
      <c r="D157" s="61"/>
      <c r="E157" s="384"/>
      <c r="F157" s="54"/>
      <c r="G157" s="54"/>
      <c r="H157" s="54" t="str">
        <f t="shared" si="1"/>
        <v/>
      </c>
      <c r="I157" s="371"/>
      <c r="J157" s="372"/>
    </row>
    <row r="158">
      <c r="A158" s="114"/>
      <c r="B158" s="68"/>
      <c r="C158" s="61"/>
      <c r="D158" s="61"/>
      <c r="E158" s="384"/>
      <c r="F158" s="54"/>
      <c r="G158" s="54"/>
      <c r="H158" s="54" t="str">
        <f t="shared" si="1"/>
        <v/>
      </c>
      <c r="I158" s="371"/>
      <c r="J158" s="372"/>
    </row>
    <row r="159">
      <c r="A159" s="114"/>
      <c r="B159" s="68"/>
      <c r="C159" s="61"/>
      <c r="D159" s="61"/>
      <c r="E159" s="384"/>
      <c r="F159" s="54"/>
      <c r="G159" s="54"/>
      <c r="H159" s="54" t="str">
        <f t="shared" si="1"/>
        <v/>
      </c>
      <c r="I159" s="371"/>
      <c r="J159" s="372"/>
    </row>
    <row r="160">
      <c r="A160" s="42"/>
      <c r="B160" s="61"/>
      <c r="C160" s="61"/>
      <c r="D160" s="61"/>
      <c r="E160" s="384"/>
      <c r="F160" s="54"/>
      <c r="G160" s="54"/>
      <c r="H160" s="54" t="str">
        <f t="shared" si="1"/>
        <v/>
      </c>
      <c r="I160" s="371"/>
      <c r="J160" s="372"/>
    </row>
    <row r="161">
      <c r="A161" s="42"/>
      <c r="B161" s="61"/>
      <c r="C161" s="61"/>
      <c r="D161" s="61"/>
      <c r="E161" s="384"/>
      <c r="F161" s="54"/>
      <c r="G161" s="54"/>
      <c r="H161" s="54" t="str">
        <f t="shared" si="1"/>
        <v/>
      </c>
      <c r="I161" s="371"/>
      <c r="J161" s="372"/>
    </row>
    <row r="162">
      <c r="A162" s="114"/>
      <c r="B162" s="68"/>
      <c r="C162" s="61"/>
      <c r="D162" s="61"/>
      <c r="E162" s="384"/>
      <c r="F162" s="54"/>
      <c r="G162" s="54"/>
      <c r="H162" s="54" t="str">
        <f t="shared" si="1"/>
        <v/>
      </c>
      <c r="I162" s="371"/>
      <c r="J162" s="372"/>
    </row>
    <row r="163">
      <c r="A163" s="114"/>
      <c r="B163" s="68"/>
      <c r="C163" s="61"/>
      <c r="D163" s="61"/>
      <c r="E163" s="384"/>
      <c r="F163" s="54"/>
      <c r="G163" s="54"/>
      <c r="H163" s="54" t="str">
        <f t="shared" si="1"/>
        <v/>
      </c>
      <c r="I163" s="371"/>
      <c r="J163" s="372"/>
    </row>
    <row r="164">
      <c r="A164" s="114"/>
      <c r="B164" s="68"/>
      <c r="C164" s="61"/>
      <c r="D164" s="61"/>
      <c r="E164" s="384"/>
      <c r="F164" s="54"/>
      <c r="G164" s="54"/>
      <c r="H164" s="54" t="str">
        <f t="shared" si="1"/>
        <v/>
      </c>
      <c r="I164" s="371"/>
      <c r="J164" s="372"/>
    </row>
    <row r="165">
      <c r="A165" s="114"/>
      <c r="B165" s="68"/>
      <c r="C165" s="61"/>
      <c r="D165" s="61"/>
      <c r="E165" s="384"/>
      <c r="F165" s="54"/>
      <c r="G165" s="54"/>
      <c r="H165" s="54" t="str">
        <f t="shared" si="1"/>
        <v/>
      </c>
      <c r="I165" s="371"/>
      <c r="J165" s="372"/>
    </row>
    <row r="166">
      <c r="A166" s="114"/>
      <c r="B166" s="68"/>
      <c r="C166" s="61"/>
      <c r="D166" s="61"/>
      <c r="E166" s="384"/>
      <c r="F166" s="54"/>
      <c r="G166" s="54"/>
      <c r="H166" s="54" t="str">
        <f t="shared" si="1"/>
        <v/>
      </c>
      <c r="I166" s="371"/>
      <c r="J166" s="372"/>
    </row>
    <row r="167">
      <c r="A167" s="114"/>
      <c r="B167" s="68"/>
      <c r="C167" s="61"/>
      <c r="D167" s="61"/>
      <c r="E167" s="384"/>
      <c r="F167" s="54"/>
      <c r="G167" s="54"/>
      <c r="H167" s="54" t="str">
        <f t="shared" si="1"/>
        <v/>
      </c>
      <c r="I167" s="371"/>
      <c r="J167" s="372"/>
    </row>
    <row r="168">
      <c r="A168" s="114"/>
      <c r="B168" s="68"/>
      <c r="C168" s="61"/>
      <c r="D168" s="61"/>
      <c r="E168" s="384"/>
      <c r="F168" s="54"/>
      <c r="G168" s="54"/>
      <c r="H168" s="54" t="str">
        <f t="shared" si="1"/>
        <v/>
      </c>
      <c r="I168" s="371"/>
      <c r="J168" s="372"/>
    </row>
    <row r="169">
      <c r="A169" s="114"/>
      <c r="B169" s="68"/>
      <c r="C169" s="61"/>
      <c r="D169" s="61"/>
      <c r="E169" s="384"/>
      <c r="F169" s="54"/>
      <c r="G169" s="54"/>
      <c r="H169" s="54" t="str">
        <f t="shared" si="1"/>
        <v/>
      </c>
      <c r="I169" s="371"/>
      <c r="J169" s="372"/>
    </row>
    <row r="170">
      <c r="A170" s="114"/>
      <c r="B170" s="68"/>
      <c r="C170" s="61"/>
      <c r="D170" s="61"/>
      <c r="E170" s="384"/>
      <c r="F170" s="54"/>
      <c r="G170" s="54"/>
      <c r="H170" s="54" t="str">
        <f t="shared" si="1"/>
        <v/>
      </c>
      <c r="I170" s="371"/>
      <c r="J170" s="372"/>
    </row>
    <row r="171">
      <c r="A171" s="114"/>
      <c r="B171" s="68"/>
      <c r="C171" s="61"/>
      <c r="D171" s="61"/>
      <c r="E171" s="384"/>
      <c r="F171" s="54"/>
      <c r="G171" s="54"/>
      <c r="H171" s="54" t="str">
        <f t="shared" si="1"/>
        <v/>
      </c>
      <c r="I171" s="371"/>
      <c r="J171" s="372"/>
    </row>
    <row r="172">
      <c r="A172" s="114"/>
      <c r="B172" s="68"/>
      <c r="C172" s="61"/>
      <c r="D172" s="61"/>
      <c r="E172" s="384"/>
      <c r="F172" s="54"/>
      <c r="G172" s="54"/>
      <c r="H172" s="54" t="str">
        <f t="shared" si="1"/>
        <v/>
      </c>
      <c r="I172" s="371"/>
      <c r="J172" s="372"/>
    </row>
    <row r="173">
      <c r="A173" s="114"/>
      <c r="B173" s="68"/>
      <c r="C173" s="61"/>
      <c r="D173" s="61"/>
      <c r="E173" s="384"/>
      <c r="F173" s="54"/>
      <c r="G173" s="54"/>
      <c r="H173" s="54" t="str">
        <f t="shared" si="1"/>
        <v/>
      </c>
      <c r="I173" s="371"/>
      <c r="J173" s="372"/>
    </row>
    <row r="174">
      <c r="A174" s="42"/>
      <c r="B174" s="61"/>
      <c r="C174" s="61"/>
      <c r="D174" s="61"/>
      <c r="E174" s="384"/>
      <c r="F174" s="54"/>
      <c r="G174" s="54"/>
      <c r="H174" s="54" t="str">
        <f t="shared" si="1"/>
        <v/>
      </c>
      <c r="I174" s="371"/>
      <c r="J174" s="372"/>
    </row>
    <row r="175">
      <c r="A175" s="114"/>
      <c r="B175" s="68"/>
      <c r="C175" s="61"/>
      <c r="D175" s="61"/>
      <c r="E175" s="384"/>
      <c r="F175" s="54"/>
      <c r="G175" s="54"/>
      <c r="H175" s="54" t="str">
        <f t="shared" si="1"/>
        <v/>
      </c>
      <c r="I175" s="371"/>
      <c r="J175" s="372"/>
    </row>
    <row r="176">
      <c r="A176" s="114"/>
      <c r="B176" s="68"/>
      <c r="C176" s="61"/>
      <c r="D176" s="61"/>
      <c r="E176" s="384"/>
      <c r="F176" s="54"/>
      <c r="G176" s="54"/>
      <c r="H176" s="54" t="str">
        <f t="shared" si="1"/>
        <v/>
      </c>
      <c r="I176" s="371"/>
      <c r="J176" s="372"/>
    </row>
    <row r="177">
      <c r="A177" s="114"/>
      <c r="B177" s="68"/>
      <c r="C177" s="61"/>
      <c r="D177" s="61"/>
      <c r="E177" s="384"/>
      <c r="F177" s="54"/>
      <c r="G177" s="54"/>
      <c r="H177" s="54" t="str">
        <f t="shared" si="1"/>
        <v/>
      </c>
      <c r="I177" s="371"/>
      <c r="J177" s="372"/>
    </row>
    <row r="178">
      <c r="A178" s="114"/>
      <c r="B178" s="68"/>
      <c r="C178" s="61"/>
      <c r="D178" s="61"/>
      <c r="E178" s="384"/>
      <c r="F178" s="54"/>
      <c r="G178" s="54"/>
      <c r="H178" s="54" t="str">
        <f t="shared" si="1"/>
        <v/>
      </c>
      <c r="I178" s="371"/>
      <c r="J178" s="372"/>
    </row>
    <row r="179">
      <c r="A179" s="114"/>
      <c r="B179" s="68"/>
      <c r="C179" s="61"/>
      <c r="D179" s="61"/>
      <c r="E179" s="384"/>
      <c r="F179" s="54"/>
      <c r="G179" s="54"/>
      <c r="H179" s="54" t="str">
        <f t="shared" si="1"/>
        <v/>
      </c>
      <c r="I179" s="371"/>
      <c r="J179" s="372"/>
    </row>
    <row r="180">
      <c r="A180" s="114"/>
      <c r="B180" s="68"/>
      <c r="C180" s="61"/>
      <c r="D180" s="61"/>
      <c r="E180" s="384"/>
      <c r="F180" s="54"/>
      <c r="G180" s="54"/>
      <c r="H180" s="54" t="str">
        <f t="shared" si="1"/>
        <v/>
      </c>
      <c r="I180" s="371"/>
      <c r="J180" s="372"/>
    </row>
    <row r="181">
      <c r="A181" s="114"/>
      <c r="B181" s="68"/>
      <c r="C181" s="61"/>
      <c r="D181" s="61"/>
      <c r="E181" s="384"/>
      <c r="F181" s="54"/>
      <c r="G181" s="54"/>
      <c r="H181" s="54" t="str">
        <f t="shared" si="1"/>
        <v/>
      </c>
      <c r="I181" s="371"/>
      <c r="J181" s="372"/>
    </row>
    <row r="182">
      <c r="A182" s="114"/>
      <c r="B182" s="68"/>
      <c r="C182" s="61"/>
      <c r="D182" s="61"/>
      <c r="E182" s="384"/>
      <c r="F182" s="54"/>
      <c r="G182" s="54"/>
      <c r="H182" s="54" t="str">
        <f t="shared" si="1"/>
        <v/>
      </c>
      <c r="I182" s="371"/>
      <c r="J182" s="372"/>
    </row>
    <row r="183">
      <c r="A183" s="114"/>
      <c r="B183" s="68"/>
      <c r="C183" s="61"/>
      <c r="D183" s="61"/>
      <c r="E183" s="384"/>
      <c r="F183" s="54"/>
      <c r="G183" s="54"/>
      <c r="H183" s="54" t="str">
        <f t="shared" si="1"/>
        <v/>
      </c>
      <c r="I183" s="371"/>
      <c r="J183" s="372"/>
    </row>
    <row r="184">
      <c r="A184" s="42"/>
      <c r="B184" s="61"/>
      <c r="C184" s="61"/>
      <c r="D184" s="61"/>
      <c r="E184" s="384"/>
      <c r="F184" s="54"/>
      <c r="G184" s="54"/>
      <c r="H184" s="54" t="str">
        <f t="shared" si="1"/>
        <v/>
      </c>
      <c r="I184" s="371"/>
      <c r="J184" s="372"/>
    </row>
    <row r="185">
      <c r="A185" s="114"/>
      <c r="B185" s="68"/>
      <c r="C185" s="61"/>
      <c r="D185" s="61"/>
      <c r="E185" s="384"/>
      <c r="F185" s="54"/>
      <c r="G185" s="54"/>
      <c r="H185" s="54" t="str">
        <f t="shared" si="1"/>
        <v/>
      </c>
      <c r="I185" s="371"/>
      <c r="J185" s="372"/>
    </row>
    <row r="186">
      <c r="A186" s="114"/>
      <c r="B186" s="68"/>
      <c r="C186" s="61"/>
      <c r="D186" s="61"/>
      <c r="E186" s="384"/>
      <c r="F186" s="54"/>
      <c r="G186" s="54"/>
      <c r="H186" s="54" t="str">
        <f t="shared" si="1"/>
        <v/>
      </c>
      <c r="I186" s="371"/>
      <c r="J186" s="372"/>
    </row>
    <row r="187">
      <c r="A187" s="114"/>
      <c r="B187" s="68"/>
      <c r="C187" s="61"/>
      <c r="D187" s="61"/>
      <c r="E187" s="384"/>
      <c r="F187" s="54"/>
      <c r="G187" s="54"/>
      <c r="H187" s="54" t="str">
        <f t="shared" si="1"/>
        <v/>
      </c>
      <c r="I187" s="371"/>
      <c r="J187" s="372"/>
    </row>
    <row r="188">
      <c r="A188" s="114"/>
      <c r="B188" s="68"/>
      <c r="C188" s="61"/>
      <c r="D188" s="61"/>
      <c r="E188" s="384"/>
      <c r="F188" s="54"/>
      <c r="G188" s="54"/>
      <c r="H188" s="54" t="str">
        <f t="shared" si="1"/>
        <v/>
      </c>
      <c r="I188" s="371"/>
      <c r="J188" s="372"/>
    </row>
    <row r="189">
      <c r="A189" s="114"/>
      <c r="B189" s="68"/>
      <c r="C189" s="61"/>
      <c r="D189" s="61"/>
      <c r="E189" s="384"/>
      <c r="F189" s="54"/>
      <c r="G189" s="54"/>
      <c r="H189" s="54" t="str">
        <f t="shared" si="1"/>
        <v/>
      </c>
      <c r="I189" s="371"/>
      <c r="J189" s="372"/>
    </row>
    <row r="190">
      <c r="A190" s="114"/>
      <c r="B190" s="68"/>
      <c r="C190" s="61"/>
      <c r="D190" s="61"/>
      <c r="E190" s="384"/>
      <c r="F190" s="54"/>
      <c r="G190" s="54"/>
      <c r="H190" s="54" t="str">
        <f t="shared" si="1"/>
        <v/>
      </c>
      <c r="I190" s="371"/>
      <c r="J190" s="372"/>
    </row>
    <row r="191">
      <c r="A191" s="42"/>
      <c r="B191" s="61"/>
      <c r="C191" s="61"/>
      <c r="D191" s="61"/>
      <c r="E191" s="384"/>
      <c r="F191" s="54"/>
      <c r="G191" s="54"/>
      <c r="H191" s="54" t="str">
        <f t="shared" si="1"/>
        <v/>
      </c>
      <c r="I191" s="371"/>
      <c r="J191" s="372"/>
    </row>
    <row r="192">
      <c r="A192" s="114"/>
      <c r="B192" s="68"/>
      <c r="C192" s="61"/>
      <c r="D192" s="61"/>
      <c r="E192" s="384"/>
      <c r="F192" s="54"/>
      <c r="G192" s="54"/>
      <c r="H192" s="54" t="str">
        <f t="shared" si="1"/>
        <v/>
      </c>
      <c r="I192" s="371"/>
      <c r="J192" s="372"/>
    </row>
    <row r="193">
      <c r="A193" s="114"/>
      <c r="B193" s="68"/>
      <c r="C193" s="61"/>
      <c r="D193" s="61"/>
      <c r="E193" s="384"/>
      <c r="F193" s="54"/>
      <c r="G193" s="54"/>
      <c r="H193" s="54" t="str">
        <f t="shared" si="1"/>
        <v/>
      </c>
      <c r="I193" s="371"/>
      <c r="J193" s="372"/>
    </row>
    <row r="194">
      <c r="A194" s="114"/>
      <c r="B194" s="68"/>
      <c r="C194" s="61"/>
      <c r="D194" s="61"/>
      <c r="E194" s="384"/>
      <c r="F194" s="54"/>
      <c r="G194" s="54"/>
      <c r="H194" s="54" t="str">
        <f t="shared" si="1"/>
        <v/>
      </c>
      <c r="I194" s="371"/>
      <c r="J194" s="372"/>
    </row>
    <row r="195">
      <c r="A195" s="114"/>
      <c r="B195" s="68"/>
      <c r="C195" s="61"/>
      <c r="D195" s="61"/>
      <c r="E195" s="384"/>
      <c r="F195" s="54"/>
      <c r="G195" s="54"/>
      <c r="H195" s="54" t="str">
        <f t="shared" si="1"/>
        <v/>
      </c>
      <c r="I195" s="371"/>
      <c r="J195" s="372"/>
    </row>
    <row r="196">
      <c r="A196" s="114"/>
      <c r="B196" s="68"/>
      <c r="C196" s="61"/>
      <c r="D196" s="61"/>
      <c r="E196" s="384"/>
      <c r="F196" s="54"/>
      <c r="G196" s="54"/>
      <c r="H196" s="54" t="str">
        <f t="shared" si="1"/>
        <v/>
      </c>
      <c r="I196" s="371"/>
      <c r="J196" s="372"/>
    </row>
    <row r="197">
      <c r="A197" s="114"/>
      <c r="B197" s="68"/>
      <c r="C197" s="61"/>
      <c r="D197" s="61"/>
      <c r="E197" s="384"/>
      <c r="F197" s="54"/>
      <c r="G197" s="54"/>
      <c r="H197" s="54" t="str">
        <f t="shared" si="1"/>
        <v/>
      </c>
      <c r="I197" s="371"/>
      <c r="J197" s="372"/>
    </row>
    <row r="198">
      <c r="A198" s="114"/>
      <c r="B198" s="68"/>
      <c r="C198" s="61"/>
      <c r="D198" s="61"/>
      <c r="E198" s="384"/>
      <c r="F198" s="54"/>
      <c r="G198" s="54"/>
      <c r="H198" s="54" t="str">
        <f t="shared" si="1"/>
        <v/>
      </c>
      <c r="I198" s="371"/>
      <c r="J198" s="372"/>
    </row>
    <row r="199">
      <c r="A199" s="114"/>
      <c r="B199" s="68"/>
      <c r="C199" s="61"/>
      <c r="D199" s="61"/>
      <c r="E199" s="384"/>
      <c r="F199" s="54"/>
      <c r="G199" s="54"/>
      <c r="H199" s="54" t="str">
        <f t="shared" si="1"/>
        <v/>
      </c>
      <c r="I199" s="371"/>
      <c r="J199" s="372"/>
    </row>
    <row r="200">
      <c r="A200" s="42"/>
      <c r="B200" s="61"/>
      <c r="C200" s="61"/>
      <c r="D200" s="61"/>
      <c r="E200" s="384"/>
      <c r="F200" s="54"/>
      <c r="G200" s="54"/>
      <c r="H200" s="54" t="str">
        <f t="shared" si="1"/>
        <v/>
      </c>
      <c r="I200" s="371"/>
      <c r="J200" s="372"/>
    </row>
    <row r="201">
      <c r="A201" s="114"/>
      <c r="B201" s="61"/>
      <c r="C201" s="61"/>
      <c r="D201" s="61"/>
      <c r="E201" s="384"/>
      <c r="F201" s="54"/>
      <c r="G201" s="54"/>
      <c r="H201" s="54" t="str">
        <f t="shared" si="1"/>
        <v/>
      </c>
      <c r="I201" s="371"/>
      <c r="J201" s="372"/>
    </row>
    <row r="202">
      <c r="A202" s="114"/>
      <c r="B202" s="68"/>
      <c r="C202" s="61"/>
      <c r="D202" s="61"/>
      <c r="E202" s="384"/>
      <c r="F202" s="54"/>
      <c r="G202" s="54"/>
      <c r="H202" s="54" t="str">
        <f t="shared" si="1"/>
        <v/>
      </c>
      <c r="I202" s="371"/>
      <c r="J202" s="372"/>
    </row>
    <row r="203">
      <c r="A203" s="114"/>
      <c r="B203" s="68"/>
      <c r="C203" s="61"/>
      <c r="D203" s="61"/>
      <c r="E203" s="384"/>
      <c r="F203" s="54"/>
      <c r="G203" s="54"/>
      <c r="H203" s="54" t="str">
        <f t="shared" si="1"/>
        <v/>
      </c>
      <c r="I203" s="371"/>
      <c r="J203" s="372"/>
    </row>
    <row r="204">
      <c r="A204" s="114"/>
      <c r="B204" s="68"/>
      <c r="C204" s="61"/>
      <c r="D204" s="61"/>
      <c r="E204" s="384"/>
      <c r="F204" s="54"/>
      <c r="G204" s="54"/>
      <c r="H204" s="54" t="str">
        <f t="shared" si="1"/>
        <v/>
      </c>
      <c r="I204" s="371"/>
      <c r="J204" s="372"/>
    </row>
    <row r="205">
      <c r="A205" s="114"/>
      <c r="B205" s="68"/>
      <c r="C205" s="61"/>
      <c r="D205" s="61"/>
      <c r="E205" s="384"/>
      <c r="F205" s="54"/>
      <c r="G205" s="54"/>
      <c r="H205" s="54" t="str">
        <f t="shared" si="1"/>
        <v/>
      </c>
      <c r="I205" s="371"/>
      <c r="J205" s="372"/>
    </row>
    <row r="206">
      <c r="A206" s="114"/>
      <c r="B206" s="68"/>
      <c r="C206" s="61"/>
      <c r="D206" s="61"/>
      <c r="E206" s="384"/>
      <c r="F206" s="54"/>
      <c r="G206" s="54"/>
      <c r="H206" s="54" t="str">
        <f t="shared" si="1"/>
        <v/>
      </c>
      <c r="I206" s="371"/>
      <c r="J206" s="372"/>
    </row>
    <row r="207">
      <c r="A207" s="114"/>
      <c r="B207" s="68"/>
      <c r="C207" s="61"/>
      <c r="D207" s="61"/>
      <c r="E207" s="384"/>
      <c r="F207" s="54"/>
      <c r="G207" s="54"/>
      <c r="H207" s="54" t="str">
        <f t="shared" si="1"/>
        <v/>
      </c>
      <c r="I207" s="371"/>
      <c r="J207" s="372"/>
    </row>
    <row r="208">
      <c r="A208" s="114"/>
      <c r="B208" s="68"/>
      <c r="C208" s="61"/>
      <c r="D208" s="61"/>
      <c r="E208" s="384"/>
      <c r="F208" s="54"/>
      <c r="G208" s="54"/>
      <c r="H208" s="54" t="str">
        <f t="shared" si="1"/>
        <v/>
      </c>
      <c r="I208" s="371"/>
      <c r="J208" s="372"/>
    </row>
    <row r="209">
      <c r="A209" s="114"/>
      <c r="B209" s="68"/>
      <c r="C209" s="61"/>
      <c r="D209" s="61"/>
      <c r="E209" s="384"/>
      <c r="F209" s="54"/>
      <c r="G209" s="54"/>
      <c r="H209" s="54" t="str">
        <f t="shared" si="1"/>
        <v/>
      </c>
      <c r="I209" s="371"/>
      <c r="J209" s="372"/>
    </row>
    <row r="210">
      <c r="A210" s="114"/>
      <c r="B210" s="68"/>
      <c r="C210" s="61"/>
      <c r="D210" s="61"/>
      <c r="E210" s="384"/>
      <c r="F210" s="54"/>
      <c r="G210" s="54"/>
      <c r="H210" s="54" t="str">
        <f t="shared" si="1"/>
        <v/>
      </c>
      <c r="I210" s="371"/>
      <c r="J210" s="372"/>
    </row>
    <row r="211">
      <c r="A211" s="114"/>
      <c r="B211" s="68"/>
      <c r="C211" s="61"/>
      <c r="D211" s="61"/>
      <c r="E211" s="384"/>
      <c r="F211" s="54"/>
      <c r="G211" s="54"/>
      <c r="H211" s="54" t="str">
        <f t="shared" si="1"/>
        <v/>
      </c>
      <c r="I211" s="371"/>
      <c r="J211" s="372"/>
    </row>
    <row r="212">
      <c r="A212" s="114"/>
      <c r="B212" s="68"/>
      <c r="C212" s="61"/>
      <c r="D212" s="61"/>
      <c r="E212" s="384"/>
      <c r="F212" s="54"/>
      <c r="G212" s="54"/>
      <c r="H212" s="54" t="str">
        <f t="shared" si="1"/>
        <v/>
      </c>
      <c r="I212" s="371"/>
      <c r="J212" s="372"/>
    </row>
    <row r="213">
      <c r="A213" s="114"/>
      <c r="B213" s="68"/>
      <c r="C213" s="61"/>
      <c r="D213" s="61"/>
      <c r="E213" s="384"/>
      <c r="F213" s="54"/>
      <c r="G213" s="54"/>
      <c r="H213" s="54" t="str">
        <f t="shared" si="1"/>
        <v/>
      </c>
      <c r="I213" s="371"/>
      <c r="J213" s="372"/>
    </row>
    <row r="214">
      <c r="A214" s="114"/>
      <c r="B214" s="68"/>
      <c r="C214" s="61"/>
      <c r="D214" s="61"/>
      <c r="E214" s="384"/>
      <c r="F214" s="54"/>
      <c r="G214" s="54"/>
      <c r="H214" s="54" t="str">
        <f t="shared" si="1"/>
        <v/>
      </c>
      <c r="I214" s="371"/>
      <c r="J214" s="372"/>
    </row>
    <row r="215">
      <c r="A215" s="42"/>
      <c r="B215" s="61"/>
      <c r="C215" s="61"/>
      <c r="D215" s="61"/>
      <c r="E215" s="384"/>
      <c r="F215" s="54"/>
      <c r="G215" s="54"/>
      <c r="H215" s="54" t="str">
        <f t="shared" si="1"/>
        <v/>
      </c>
      <c r="I215" s="371"/>
      <c r="J215" s="372"/>
    </row>
    <row r="216">
      <c r="A216" s="114"/>
      <c r="B216" s="68"/>
      <c r="C216" s="61"/>
      <c r="D216" s="61"/>
      <c r="E216" s="384"/>
      <c r="F216" s="54"/>
      <c r="G216" s="54"/>
      <c r="H216" s="54" t="str">
        <f t="shared" si="1"/>
        <v/>
      </c>
      <c r="I216" s="371"/>
      <c r="J216" s="372"/>
    </row>
    <row r="217">
      <c r="A217" s="114"/>
      <c r="B217" s="61"/>
      <c r="C217" s="68"/>
      <c r="D217" s="68"/>
      <c r="E217" s="384"/>
      <c r="F217" s="54"/>
      <c r="G217" s="54"/>
      <c r="H217" s="54" t="str">
        <f t="shared" si="1"/>
        <v/>
      </c>
      <c r="I217" s="371"/>
      <c r="J217" s="372"/>
    </row>
    <row r="218">
      <c r="A218" s="114"/>
      <c r="B218" s="61"/>
      <c r="C218" s="68"/>
      <c r="D218" s="68"/>
      <c r="E218" s="384"/>
      <c r="F218" s="54"/>
      <c r="G218" s="54"/>
      <c r="H218" s="54" t="str">
        <f t="shared" si="1"/>
        <v/>
      </c>
      <c r="I218" s="371"/>
      <c r="J218" s="372"/>
    </row>
    <row r="219">
      <c r="A219" s="42"/>
      <c r="B219" s="61"/>
      <c r="C219" s="61"/>
      <c r="D219" s="61"/>
      <c r="E219" s="384"/>
      <c r="F219" s="54"/>
      <c r="G219" s="54"/>
      <c r="H219" s="54" t="str">
        <f t="shared" si="1"/>
        <v/>
      </c>
      <c r="I219" s="371"/>
      <c r="J219" s="372"/>
    </row>
    <row r="220">
      <c r="A220" s="114"/>
      <c r="B220" s="68"/>
      <c r="C220" s="61"/>
      <c r="D220" s="61"/>
      <c r="E220" s="384"/>
      <c r="F220" s="54"/>
      <c r="G220" s="54"/>
      <c r="H220" s="54" t="str">
        <f t="shared" si="1"/>
        <v/>
      </c>
      <c r="I220" s="371"/>
      <c r="J220" s="372"/>
    </row>
    <row r="221">
      <c r="A221" s="114"/>
      <c r="B221" s="68"/>
      <c r="C221" s="61"/>
      <c r="D221" s="61"/>
      <c r="E221" s="384"/>
      <c r="F221" s="54"/>
      <c r="G221" s="54"/>
      <c r="H221" s="54" t="str">
        <f t="shared" si="1"/>
        <v/>
      </c>
      <c r="I221" s="371"/>
      <c r="J221" s="372"/>
    </row>
    <row r="222">
      <c r="A222" s="114"/>
      <c r="B222" s="61"/>
      <c r="C222" s="61"/>
      <c r="D222" s="61"/>
      <c r="E222" s="384"/>
      <c r="F222" s="54"/>
      <c r="G222" s="54"/>
      <c r="H222" s="54" t="str">
        <f t="shared" si="1"/>
        <v/>
      </c>
      <c r="I222" s="371"/>
      <c r="J222" s="372"/>
    </row>
    <row r="223">
      <c r="A223" s="114"/>
      <c r="B223" s="68"/>
      <c r="C223" s="61"/>
      <c r="D223" s="61"/>
      <c r="E223" s="384"/>
      <c r="F223" s="54"/>
      <c r="G223" s="54"/>
      <c r="H223" s="54" t="str">
        <f t="shared" si="1"/>
        <v/>
      </c>
      <c r="I223" s="371"/>
      <c r="J223" s="372"/>
    </row>
    <row r="224">
      <c r="A224" s="114"/>
      <c r="B224" s="68"/>
      <c r="C224" s="61"/>
      <c r="D224" s="61"/>
      <c r="E224" s="384"/>
      <c r="F224" s="54"/>
      <c r="G224" s="54"/>
      <c r="H224" s="54" t="str">
        <f t="shared" si="1"/>
        <v/>
      </c>
      <c r="I224" s="371"/>
      <c r="J224" s="372"/>
    </row>
    <row r="225">
      <c r="A225" s="114"/>
      <c r="B225" s="68"/>
      <c r="C225" s="61"/>
      <c r="D225" s="61"/>
      <c r="E225" s="384"/>
      <c r="F225" s="54"/>
      <c r="G225" s="54"/>
      <c r="H225" s="54" t="str">
        <f t="shared" si="1"/>
        <v/>
      </c>
      <c r="I225" s="371"/>
      <c r="J225" s="372"/>
    </row>
    <row r="226">
      <c r="A226" s="114"/>
      <c r="B226" s="68"/>
      <c r="C226" s="61"/>
      <c r="D226" s="61"/>
      <c r="E226" s="384"/>
      <c r="F226" s="54"/>
      <c r="G226" s="54"/>
      <c r="H226" s="54" t="str">
        <f t="shared" si="1"/>
        <v/>
      </c>
      <c r="I226" s="371"/>
      <c r="J226" s="372"/>
    </row>
    <row r="227">
      <c r="A227" s="114"/>
      <c r="B227" s="68"/>
      <c r="C227" s="61"/>
      <c r="D227" s="61"/>
      <c r="E227" s="384"/>
      <c r="F227" s="54"/>
      <c r="G227" s="54"/>
      <c r="H227" s="54" t="str">
        <f t="shared" si="1"/>
        <v/>
      </c>
      <c r="I227" s="371"/>
      <c r="J227" s="372"/>
    </row>
    <row r="228">
      <c r="A228" s="114"/>
      <c r="B228" s="68"/>
      <c r="C228" s="61"/>
      <c r="D228" s="61"/>
      <c r="E228" s="384"/>
      <c r="F228" s="54"/>
      <c r="G228" s="54"/>
      <c r="H228" s="54" t="str">
        <f t="shared" si="1"/>
        <v/>
      </c>
      <c r="I228" s="371"/>
      <c r="J228" s="372"/>
    </row>
    <row r="229">
      <c r="A229" s="114"/>
      <c r="B229" s="68"/>
      <c r="C229" s="61"/>
      <c r="D229" s="61"/>
      <c r="E229" s="384"/>
      <c r="F229" s="54"/>
      <c r="G229" s="54"/>
      <c r="H229" s="54" t="str">
        <f t="shared" si="1"/>
        <v/>
      </c>
      <c r="I229" s="371"/>
      <c r="J229" s="372"/>
    </row>
    <row r="230">
      <c r="A230" s="114"/>
      <c r="B230" s="68"/>
      <c r="C230" s="61"/>
      <c r="D230" s="61"/>
      <c r="E230" s="384"/>
      <c r="F230" s="54"/>
      <c r="G230" s="54"/>
      <c r="H230" s="54" t="str">
        <f t="shared" si="1"/>
        <v/>
      </c>
      <c r="I230" s="371"/>
      <c r="J230" s="372"/>
    </row>
    <row r="231">
      <c r="A231" s="114"/>
      <c r="B231" s="68"/>
      <c r="C231" s="61"/>
      <c r="D231" s="61"/>
      <c r="E231" s="384"/>
      <c r="F231" s="54"/>
      <c r="G231" s="54"/>
      <c r="H231" s="54" t="str">
        <f t="shared" si="1"/>
        <v/>
      </c>
      <c r="I231" s="371"/>
      <c r="J231" s="372"/>
    </row>
    <row r="232">
      <c r="A232" s="114"/>
      <c r="B232" s="61"/>
      <c r="C232" s="61"/>
      <c r="D232" s="61"/>
      <c r="E232" s="384"/>
      <c r="F232" s="54"/>
      <c r="G232" s="54"/>
      <c r="H232" s="54" t="str">
        <f t="shared" si="1"/>
        <v/>
      </c>
      <c r="I232" s="371"/>
      <c r="J232" s="372"/>
    </row>
    <row r="233">
      <c r="A233" s="114"/>
      <c r="B233" s="68"/>
      <c r="C233" s="61"/>
      <c r="D233" s="61"/>
      <c r="E233" s="384"/>
      <c r="F233" s="54"/>
      <c r="G233" s="54"/>
      <c r="H233" s="54" t="str">
        <f t="shared" si="1"/>
        <v/>
      </c>
      <c r="I233" s="371"/>
      <c r="J233" s="372"/>
    </row>
    <row r="234">
      <c r="A234" s="114"/>
      <c r="B234" s="68"/>
      <c r="C234" s="61"/>
      <c r="D234" s="61"/>
      <c r="E234" s="384"/>
      <c r="F234" s="54"/>
      <c r="G234" s="54"/>
      <c r="H234" s="54" t="str">
        <f t="shared" si="1"/>
        <v/>
      </c>
      <c r="I234" s="371"/>
      <c r="J234" s="372"/>
    </row>
    <row r="235">
      <c r="A235" s="114"/>
      <c r="B235" s="68"/>
      <c r="C235" s="61"/>
      <c r="D235" s="61"/>
      <c r="E235" s="384"/>
      <c r="F235" s="54"/>
      <c r="G235" s="54"/>
      <c r="H235" s="54" t="str">
        <f t="shared" si="1"/>
        <v/>
      </c>
      <c r="I235" s="371"/>
      <c r="J235" s="372"/>
    </row>
    <row r="236">
      <c r="A236" s="114"/>
      <c r="B236" s="68"/>
      <c r="C236" s="61"/>
      <c r="D236" s="61"/>
      <c r="E236" s="384"/>
      <c r="F236" s="54"/>
      <c r="G236" s="54"/>
      <c r="H236" s="54" t="str">
        <f t="shared" si="1"/>
        <v/>
      </c>
      <c r="I236" s="371"/>
      <c r="J236" s="372"/>
    </row>
    <row r="237">
      <c r="A237" s="114"/>
      <c r="B237" s="68"/>
      <c r="C237" s="61"/>
      <c r="D237" s="61"/>
      <c r="E237" s="384"/>
      <c r="F237" s="54"/>
      <c r="G237" s="54"/>
      <c r="H237" s="54" t="str">
        <f t="shared" si="1"/>
        <v/>
      </c>
      <c r="I237" s="371"/>
      <c r="J237" s="372"/>
    </row>
    <row r="238">
      <c r="A238" s="114"/>
      <c r="B238" s="68"/>
      <c r="C238" s="61"/>
      <c r="D238" s="61"/>
      <c r="E238" s="384"/>
      <c r="F238" s="54"/>
      <c r="G238" s="54"/>
      <c r="H238" s="54" t="str">
        <f t="shared" si="1"/>
        <v/>
      </c>
      <c r="I238" s="371"/>
      <c r="J238" s="372"/>
    </row>
    <row r="239">
      <c r="A239" s="114"/>
      <c r="B239" s="68"/>
      <c r="C239" s="61"/>
      <c r="D239" s="61"/>
      <c r="E239" s="384"/>
      <c r="F239" s="54"/>
      <c r="G239" s="54"/>
      <c r="H239" s="54" t="str">
        <f t="shared" si="1"/>
        <v/>
      </c>
      <c r="I239" s="371"/>
      <c r="J239" s="372"/>
    </row>
    <row r="240">
      <c r="A240" s="114"/>
      <c r="B240" s="68"/>
      <c r="C240" s="61"/>
      <c r="D240" s="61"/>
      <c r="E240" s="384"/>
      <c r="F240" s="54"/>
      <c r="G240" s="54"/>
      <c r="H240" s="54" t="str">
        <f t="shared" si="1"/>
        <v/>
      </c>
      <c r="I240" s="371"/>
      <c r="J240" s="372"/>
    </row>
    <row r="241">
      <c r="A241" s="114"/>
      <c r="B241" s="68"/>
      <c r="C241" s="61"/>
      <c r="D241" s="61"/>
      <c r="E241" s="384"/>
      <c r="F241" s="54"/>
      <c r="G241" s="54"/>
      <c r="H241" s="54" t="str">
        <f t="shared" si="1"/>
        <v/>
      </c>
      <c r="I241" s="371"/>
      <c r="J241" s="372"/>
    </row>
    <row r="242">
      <c r="A242" s="114"/>
      <c r="B242" s="68"/>
      <c r="C242" s="61"/>
      <c r="D242" s="61"/>
      <c r="E242" s="384"/>
      <c r="F242" s="54"/>
      <c r="G242" s="54"/>
      <c r="H242" s="54" t="str">
        <f t="shared" si="1"/>
        <v/>
      </c>
      <c r="I242" s="371"/>
      <c r="J242" s="372"/>
    </row>
    <row r="243">
      <c r="A243" s="114"/>
      <c r="B243" s="68"/>
      <c r="C243" s="61"/>
      <c r="D243" s="61"/>
      <c r="E243" s="384"/>
      <c r="F243" s="54"/>
      <c r="G243" s="54"/>
      <c r="H243" s="54" t="str">
        <f t="shared" si="1"/>
        <v/>
      </c>
      <c r="I243" s="371"/>
      <c r="J243" s="372"/>
    </row>
    <row r="244">
      <c r="A244" s="114"/>
      <c r="B244" s="68"/>
      <c r="C244" s="61"/>
      <c r="D244" s="61"/>
      <c r="E244" s="384"/>
      <c r="F244" s="54"/>
      <c r="G244" s="54"/>
      <c r="H244" s="54" t="str">
        <f t="shared" si="1"/>
        <v/>
      </c>
      <c r="I244" s="371"/>
      <c r="J244" s="372"/>
    </row>
    <row r="245">
      <c r="A245" s="114"/>
      <c r="B245" s="68"/>
      <c r="C245" s="61"/>
      <c r="D245" s="61"/>
      <c r="E245" s="384"/>
      <c r="F245" s="54"/>
      <c r="G245" s="54"/>
      <c r="H245" s="54" t="str">
        <f t="shared" si="1"/>
        <v/>
      </c>
      <c r="I245" s="371"/>
      <c r="J245" s="372"/>
    </row>
    <row r="246">
      <c r="A246" s="114"/>
      <c r="B246" s="68"/>
      <c r="C246" s="61"/>
      <c r="D246" s="61"/>
      <c r="E246" s="384"/>
      <c r="F246" s="54"/>
      <c r="G246" s="54"/>
      <c r="H246" s="54" t="str">
        <f t="shared" si="1"/>
        <v/>
      </c>
      <c r="I246" s="371"/>
      <c r="J246" s="372"/>
    </row>
    <row r="247">
      <c r="A247" s="114"/>
      <c r="B247" s="68"/>
      <c r="C247" s="61"/>
      <c r="D247" s="61"/>
      <c r="E247" s="384"/>
      <c r="F247" s="54"/>
      <c r="G247" s="54"/>
      <c r="H247" s="54" t="str">
        <f t="shared" si="1"/>
        <v/>
      </c>
      <c r="I247" s="371"/>
      <c r="J247" s="372"/>
    </row>
    <row r="248">
      <c r="A248" s="114"/>
      <c r="B248" s="68"/>
      <c r="C248" s="61"/>
      <c r="D248" s="61"/>
      <c r="E248" s="384"/>
      <c r="F248" s="54"/>
      <c r="G248" s="54"/>
      <c r="H248" s="54" t="str">
        <f t="shared" si="1"/>
        <v/>
      </c>
      <c r="I248" s="371"/>
      <c r="J248" s="372"/>
    </row>
    <row r="249">
      <c r="A249" s="114"/>
      <c r="B249" s="68"/>
      <c r="C249" s="61"/>
      <c r="D249" s="61"/>
      <c r="E249" s="384"/>
      <c r="F249" s="54"/>
      <c r="G249" s="54"/>
      <c r="H249" s="54" t="str">
        <f t="shared" si="1"/>
        <v/>
      </c>
      <c r="I249" s="371"/>
      <c r="J249" s="372"/>
    </row>
    <row r="250">
      <c r="A250" s="114"/>
      <c r="B250" s="68"/>
      <c r="C250" s="61"/>
      <c r="D250" s="61"/>
      <c r="E250" s="384"/>
      <c r="F250" s="54"/>
      <c r="G250" s="54"/>
      <c r="H250" s="54" t="str">
        <f t="shared" si="1"/>
        <v/>
      </c>
      <c r="I250" s="371"/>
      <c r="J250" s="372"/>
    </row>
    <row r="251">
      <c r="A251" s="114"/>
      <c r="B251" s="68"/>
      <c r="C251" s="61"/>
      <c r="D251" s="61"/>
      <c r="E251" s="384"/>
      <c r="F251" s="54"/>
      <c r="G251" s="54"/>
      <c r="H251" s="54" t="str">
        <f t="shared" si="1"/>
        <v/>
      </c>
      <c r="I251" s="371"/>
      <c r="J251" s="372"/>
    </row>
    <row r="252">
      <c r="A252" s="42"/>
      <c r="B252" s="61"/>
      <c r="C252" s="61"/>
      <c r="D252" s="61"/>
      <c r="E252" s="384"/>
      <c r="F252" s="54"/>
      <c r="G252" s="54"/>
      <c r="H252" s="54" t="str">
        <f t="shared" si="1"/>
        <v/>
      </c>
      <c r="I252" s="371"/>
      <c r="J252" s="372"/>
    </row>
    <row r="253">
      <c r="A253" s="114"/>
      <c r="B253" s="68"/>
      <c r="C253" s="61"/>
      <c r="D253" s="61"/>
      <c r="E253" s="384"/>
      <c r="F253" s="54"/>
      <c r="G253" s="54"/>
      <c r="H253" s="54" t="str">
        <f t="shared" si="1"/>
        <v/>
      </c>
      <c r="I253" s="371"/>
      <c r="J253" s="372"/>
    </row>
    <row r="254">
      <c r="A254" s="114"/>
      <c r="B254" s="68"/>
      <c r="C254" s="61"/>
      <c r="D254" s="61"/>
      <c r="E254" s="384"/>
      <c r="F254" s="54"/>
      <c r="G254" s="54"/>
      <c r="H254" s="54" t="str">
        <f t="shared" si="1"/>
        <v/>
      </c>
      <c r="I254" s="371"/>
      <c r="J254" s="372"/>
    </row>
    <row r="255">
      <c r="A255" s="114"/>
      <c r="B255" s="68"/>
      <c r="C255" s="61"/>
      <c r="D255" s="61"/>
      <c r="E255" s="384"/>
      <c r="F255" s="54"/>
      <c r="G255" s="54"/>
      <c r="H255" s="54" t="str">
        <f t="shared" si="1"/>
        <v/>
      </c>
      <c r="I255" s="371"/>
      <c r="J255" s="372"/>
    </row>
    <row r="256">
      <c r="A256" s="114"/>
      <c r="B256" s="68"/>
      <c r="C256" s="68"/>
      <c r="D256" s="68"/>
      <c r="E256" s="384"/>
      <c r="F256" s="54"/>
      <c r="G256" s="54"/>
      <c r="H256" s="54" t="str">
        <f t="shared" si="1"/>
        <v/>
      </c>
      <c r="I256" s="371"/>
      <c r="J256" s="372"/>
    </row>
    <row r="257">
      <c r="A257" s="114"/>
      <c r="B257" s="61"/>
      <c r="C257" s="61"/>
      <c r="D257" s="61"/>
      <c r="E257" s="384"/>
      <c r="F257" s="54"/>
      <c r="G257" s="54"/>
      <c r="H257" s="54" t="str">
        <f t="shared" si="1"/>
        <v/>
      </c>
      <c r="I257" s="371"/>
      <c r="J257" s="372"/>
    </row>
    <row r="258">
      <c r="A258" s="114"/>
      <c r="B258" s="68"/>
      <c r="C258" s="61"/>
      <c r="D258" s="61"/>
      <c r="E258" s="384"/>
      <c r="F258" s="54"/>
      <c r="G258" s="54"/>
      <c r="H258" s="54" t="str">
        <f t="shared" si="1"/>
        <v/>
      </c>
      <c r="I258" s="371"/>
      <c r="J258" s="372"/>
    </row>
    <row r="259">
      <c r="A259" s="114"/>
      <c r="B259" s="68"/>
      <c r="C259" s="61"/>
      <c r="D259" s="61"/>
      <c r="E259" s="384"/>
      <c r="F259" s="54"/>
      <c r="G259" s="54"/>
      <c r="H259" s="54" t="str">
        <f t="shared" si="1"/>
        <v/>
      </c>
      <c r="I259" s="371"/>
      <c r="J259" s="372"/>
    </row>
    <row r="260">
      <c r="A260" s="114"/>
      <c r="B260" s="68"/>
      <c r="C260" s="61"/>
      <c r="D260" s="61"/>
      <c r="E260" s="384"/>
      <c r="F260" s="54"/>
      <c r="G260" s="54"/>
      <c r="H260" s="54" t="str">
        <f t="shared" si="1"/>
        <v/>
      </c>
      <c r="I260" s="371"/>
      <c r="J260" s="372"/>
    </row>
    <row r="261">
      <c r="A261" s="114"/>
      <c r="B261" s="68"/>
      <c r="C261" s="61"/>
      <c r="D261" s="61"/>
      <c r="E261" s="384"/>
      <c r="F261" s="54"/>
      <c r="G261" s="54"/>
      <c r="H261" s="54" t="str">
        <f t="shared" si="1"/>
        <v/>
      </c>
      <c r="I261" s="371"/>
      <c r="J261" s="372"/>
    </row>
    <row r="262">
      <c r="A262" s="42"/>
      <c r="B262" s="61"/>
      <c r="C262" s="61"/>
      <c r="D262" s="61"/>
      <c r="E262" s="384"/>
      <c r="F262" s="54"/>
      <c r="G262" s="54"/>
      <c r="H262" s="54" t="str">
        <f t="shared" si="1"/>
        <v/>
      </c>
      <c r="I262" s="371"/>
      <c r="J262" s="372"/>
    </row>
    <row r="263">
      <c r="A263" s="114"/>
      <c r="B263" s="68"/>
      <c r="C263" s="61"/>
      <c r="D263" s="61"/>
      <c r="E263" s="384"/>
      <c r="F263" s="54"/>
      <c r="G263" s="54"/>
      <c r="H263" s="54" t="str">
        <f t="shared" si="1"/>
        <v/>
      </c>
      <c r="I263" s="371"/>
      <c r="J263" s="372"/>
    </row>
    <row r="264">
      <c r="A264" s="114"/>
      <c r="B264" s="68"/>
      <c r="C264" s="61"/>
      <c r="D264" s="61"/>
      <c r="E264" s="384"/>
      <c r="F264" s="54"/>
      <c r="G264" s="54"/>
      <c r="H264" s="54" t="str">
        <f t="shared" si="1"/>
        <v/>
      </c>
      <c r="I264" s="371"/>
      <c r="J264" s="372"/>
    </row>
    <row r="265">
      <c r="A265" s="114"/>
      <c r="B265" s="68"/>
      <c r="C265" s="61"/>
      <c r="D265" s="61"/>
      <c r="E265" s="384"/>
      <c r="F265" s="54"/>
      <c r="G265" s="54"/>
      <c r="H265" s="54" t="str">
        <f t="shared" si="1"/>
        <v/>
      </c>
      <c r="I265" s="371"/>
      <c r="J265" s="372"/>
    </row>
    <row r="266">
      <c r="A266" s="114"/>
      <c r="B266" s="68"/>
      <c r="C266" s="61"/>
      <c r="D266" s="61"/>
      <c r="E266" s="384"/>
      <c r="F266" s="54"/>
      <c r="G266" s="54"/>
      <c r="H266" s="54" t="str">
        <f t="shared" si="1"/>
        <v/>
      </c>
      <c r="I266" s="371"/>
      <c r="J266" s="372"/>
    </row>
    <row r="267">
      <c r="A267" s="114"/>
      <c r="B267" s="68"/>
      <c r="C267" s="61"/>
      <c r="D267" s="61"/>
      <c r="E267" s="384"/>
      <c r="F267" s="54"/>
      <c r="G267" s="54"/>
      <c r="H267" s="54" t="str">
        <f t="shared" si="1"/>
        <v/>
      </c>
      <c r="I267" s="371"/>
      <c r="J267" s="372"/>
    </row>
    <row r="268">
      <c r="A268" s="114"/>
      <c r="B268" s="68"/>
      <c r="C268" s="61"/>
      <c r="D268" s="61"/>
      <c r="E268" s="384"/>
      <c r="F268" s="54"/>
      <c r="G268" s="54"/>
      <c r="H268" s="54" t="str">
        <f t="shared" si="1"/>
        <v/>
      </c>
      <c r="I268" s="371"/>
      <c r="J268" s="372"/>
    </row>
    <row r="269">
      <c r="A269" s="114"/>
      <c r="B269" s="68"/>
      <c r="C269" s="61"/>
      <c r="D269" s="61"/>
      <c r="E269" s="384"/>
      <c r="F269" s="54"/>
      <c r="G269" s="54"/>
      <c r="H269" s="54" t="str">
        <f t="shared" si="1"/>
        <v/>
      </c>
      <c r="I269" s="371"/>
      <c r="J269" s="372"/>
    </row>
    <row r="270">
      <c r="A270" s="114"/>
      <c r="B270" s="68"/>
      <c r="C270" s="61"/>
      <c r="D270" s="61"/>
      <c r="E270" s="384"/>
      <c r="F270" s="54"/>
      <c r="G270" s="54"/>
      <c r="H270" s="54" t="str">
        <f t="shared" si="1"/>
        <v/>
      </c>
      <c r="I270" s="371"/>
      <c r="J270" s="372"/>
    </row>
    <row r="271">
      <c r="A271" s="114"/>
      <c r="B271" s="68"/>
      <c r="C271" s="61"/>
      <c r="D271" s="61"/>
      <c r="E271" s="384"/>
      <c r="F271" s="54"/>
      <c r="G271" s="54"/>
      <c r="H271" s="54" t="str">
        <f t="shared" si="1"/>
        <v/>
      </c>
      <c r="I271" s="371"/>
      <c r="J271" s="372"/>
    </row>
    <row r="272">
      <c r="A272" s="114"/>
      <c r="B272" s="68"/>
      <c r="C272" s="61"/>
      <c r="D272" s="61"/>
      <c r="E272" s="384"/>
      <c r="F272" s="54"/>
      <c r="G272" s="54"/>
      <c r="H272" s="54" t="str">
        <f t="shared" si="1"/>
        <v/>
      </c>
      <c r="I272" s="371"/>
      <c r="J272" s="372"/>
    </row>
    <row r="273">
      <c r="A273" s="114"/>
      <c r="B273" s="68"/>
      <c r="C273" s="61"/>
      <c r="D273" s="61"/>
      <c r="E273" s="384"/>
      <c r="F273" s="54"/>
      <c r="G273" s="54"/>
      <c r="H273" s="54" t="str">
        <f t="shared" si="1"/>
        <v/>
      </c>
      <c r="I273" s="371"/>
      <c r="J273" s="372"/>
    </row>
    <row r="274">
      <c r="A274" s="114"/>
      <c r="B274" s="68"/>
      <c r="C274" s="61"/>
      <c r="D274" s="61"/>
      <c r="E274" s="384"/>
      <c r="F274" s="54"/>
      <c r="G274" s="54"/>
      <c r="H274" s="54" t="str">
        <f t="shared" si="1"/>
        <v/>
      </c>
      <c r="I274" s="371"/>
      <c r="J274" s="372"/>
    </row>
    <row r="275">
      <c r="A275" s="114"/>
      <c r="B275" s="68"/>
      <c r="C275" s="61"/>
      <c r="D275" s="61"/>
      <c r="E275" s="384"/>
      <c r="F275" s="54"/>
      <c r="G275" s="54"/>
      <c r="H275" s="54" t="str">
        <f t="shared" si="1"/>
        <v/>
      </c>
      <c r="I275" s="371"/>
      <c r="J275" s="372"/>
    </row>
    <row r="276">
      <c r="A276" s="114"/>
      <c r="B276" s="68"/>
      <c r="C276" s="61"/>
      <c r="D276" s="61"/>
      <c r="E276" s="384"/>
      <c r="F276" s="54"/>
      <c r="G276" s="54"/>
      <c r="H276" s="54" t="str">
        <f t="shared" si="1"/>
        <v/>
      </c>
      <c r="I276" s="371"/>
      <c r="J276" s="372"/>
    </row>
    <row r="277">
      <c r="A277" s="114"/>
      <c r="B277" s="68"/>
      <c r="C277" s="61"/>
      <c r="D277" s="61"/>
      <c r="E277" s="384"/>
      <c r="F277" s="54"/>
      <c r="G277" s="54"/>
      <c r="H277" s="54" t="str">
        <f t="shared" si="1"/>
        <v/>
      </c>
      <c r="I277" s="371"/>
      <c r="J277" s="372"/>
    </row>
    <row r="278">
      <c r="A278" s="114"/>
      <c r="B278" s="68"/>
      <c r="C278" s="61"/>
      <c r="D278" s="61"/>
      <c r="E278" s="384"/>
      <c r="F278" s="54"/>
      <c r="G278" s="54"/>
      <c r="H278" s="54" t="str">
        <f t="shared" si="1"/>
        <v/>
      </c>
      <c r="I278" s="371"/>
      <c r="J278" s="372"/>
    </row>
    <row r="279">
      <c r="A279" s="42"/>
      <c r="B279" s="61"/>
      <c r="C279" s="61"/>
      <c r="D279" s="61"/>
      <c r="E279" s="384"/>
      <c r="F279" s="54"/>
      <c r="G279" s="54"/>
      <c r="H279" s="54" t="str">
        <f t="shared" si="1"/>
        <v/>
      </c>
      <c r="I279" s="371"/>
      <c r="J279" s="372"/>
    </row>
    <row r="280">
      <c r="A280" s="114"/>
      <c r="B280" s="68"/>
      <c r="C280" s="61"/>
      <c r="D280" s="61"/>
      <c r="E280" s="384"/>
      <c r="F280" s="54"/>
      <c r="G280" s="54"/>
      <c r="H280" s="54" t="str">
        <f t="shared" si="1"/>
        <v/>
      </c>
      <c r="I280" s="371"/>
      <c r="J280" s="372"/>
    </row>
    <row r="281">
      <c r="A281" s="114"/>
      <c r="B281" s="68"/>
      <c r="C281" s="61"/>
      <c r="D281" s="61"/>
      <c r="E281" s="384"/>
      <c r="F281" s="54"/>
      <c r="G281" s="54"/>
      <c r="H281" s="54" t="str">
        <f t="shared" si="1"/>
        <v/>
      </c>
      <c r="I281" s="371"/>
      <c r="J281" s="372"/>
    </row>
    <row r="282">
      <c r="A282" s="114"/>
      <c r="B282" s="68"/>
      <c r="C282" s="61"/>
      <c r="D282" s="61"/>
      <c r="E282" s="384"/>
      <c r="F282" s="54"/>
      <c r="G282" s="54"/>
      <c r="H282" s="54" t="str">
        <f t="shared" si="1"/>
        <v/>
      </c>
      <c r="I282" s="371"/>
      <c r="J282" s="372"/>
    </row>
    <row r="283">
      <c r="A283" s="114"/>
      <c r="B283" s="61"/>
      <c r="C283" s="61"/>
      <c r="D283" s="61"/>
      <c r="E283" s="384"/>
      <c r="F283" s="54"/>
      <c r="G283" s="54"/>
      <c r="H283" s="54" t="str">
        <f t="shared" si="1"/>
        <v/>
      </c>
      <c r="I283" s="371"/>
      <c r="J283" s="372"/>
    </row>
    <row r="284">
      <c r="A284" s="42"/>
      <c r="B284" s="61"/>
      <c r="C284" s="61"/>
      <c r="D284" s="61"/>
      <c r="E284" s="384"/>
      <c r="F284" s="54"/>
      <c r="G284" s="54"/>
      <c r="H284" s="54" t="str">
        <f t="shared" si="1"/>
        <v/>
      </c>
      <c r="I284" s="371"/>
      <c r="J284" s="372"/>
    </row>
    <row r="285">
      <c r="A285" s="114"/>
      <c r="B285" s="68"/>
      <c r="C285" s="61"/>
      <c r="D285" s="61"/>
      <c r="E285" s="384"/>
      <c r="F285" s="54"/>
      <c r="G285" s="54"/>
      <c r="H285" s="54" t="str">
        <f t="shared" si="1"/>
        <v/>
      </c>
      <c r="I285" s="371"/>
      <c r="J285" s="372"/>
    </row>
    <row r="286">
      <c r="A286" s="114"/>
      <c r="B286" s="68"/>
      <c r="C286" s="61"/>
      <c r="D286" s="61"/>
      <c r="E286" s="384"/>
      <c r="F286" s="54"/>
      <c r="G286" s="54"/>
      <c r="H286" s="54" t="str">
        <f t="shared" si="1"/>
        <v/>
      </c>
      <c r="I286" s="371"/>
      <c r="J286" s="372"/>
    </row>
    <row r="287">
      <c r="A287" s="114"/>
      <c r="B287" s="68"/>
      <c r="C287" s="61"/>
      <c r="D287" s="61"/>
      <c r="E287" s="384"/>
      <c r="F287" s="54"/>
      <c r="G287" s="54"/>
      <c r="H287" s="54" t="str">
        <f t="shared" si="1"/>
        <v/>
      </c>
      <c r="I287" s="371"/>
      <c r="J287" s="372"/>
    </row>
    <row r="288">
      <c r="A288" s="114"/>
      <c r="B288" s="68"/>
      <c r="C288" s="61"/>
      <c r="D288" s="61"/>
      <c r="E288" s="384"/>
      <c r="F288" s="54"/>
      <c r="G288" s="54"/>
      <c r="H288" s="54" t="str">
        <f t="shared" si="1"/>
        <v/>
      </c>
      <c r="I288" s="371"/>
      <c r="J288" s="372"/>
    </row>
    <row r="289">
      <c r="A289" s="114"/>
      <c r="B289" s="68"/>
      <c r="C289" s="61"/>
      <c r="D289" s="61"/>
      <c r="E289" s="384"/>
      <c r="F289" s="54"/>
      <c r="G289" s="54"/>
      <c r="H289" s="54" t="str">
        <f t="shared" si="1"/>
        <v/>
      </c>
      <c r="I289" s="371"/>
      <c r="J289" s="372"/>
    </row>
    <row r="290">
      <c r="A290" s="114"/>
      <c r="B290" s="68"/>
      <c r="C290" s="61"/>
      <c r="D290" s="61"/>
      <c r="E290" s="384"/>
      <c r="F290" s="54"/>
      <c r="G290" s="54"/>
      <c r="H290" s="54" t="str">
        <f t="shared" si="1"/>
        <v/>
      </c>
      <c r="I290" s="371"/>
      <c r="J290" s="372"/>
    </row>
    <row r="291">
      <c r="A291" s="114"/>
      <c r="B291" s="68"/>
      <c r="C291" s="61"/>
      <c r="D291" s="61"/>
      <c r="E291" s="384"/>
      <c r="F291" s="54"/>
      <c r="G291" s="54"/>
      <c r="H291" s="54" t="str">
        <f t="shared" si="1"/>
        <v/>
      </c>
      <c r="I291" s="371"/>
      <c r="J291" s="372"/>
    </row>
    <row r="292">
      <c r="A292" s="114"/>
      <c r="B292" s="68"/>
      <c r="C292" s="61"/>
      <c r="D292" s="61"/>
      <c r="E292" s="384"/>
      <c r="F292" s="54"/>
      <c r="G292" s="54"/>
      <c r="H292" s="54" t="str">
        <f t="shared" si="1"/>
        <v/>
      </c>
      <c r="I292" s="371"/>
      <c r="J292" s="372"/>
    </row>
    <row r="293">
      <c r="A293" s="114"/>
      <c r="B293" s="68"/>
      <c r="C293" s="61"/>
      <c r="D293" s="61"/>
      <c r="E293" s="384"/>
      <c r="F293" s="54"/>
      <c r="G293" s="54"/>
      <c r="H293" s="54" t="str">
        <f t="shared" si="1"/>
        <v/>
      </c>
      <c r="I293" s="371"/>
      <c r="J293" s="372"/>
    </row>
    <row r="294">
      <c r="A294" s="114"/>
      <c r="B294" s="68"/>
      <c r="C294" s="61"/>
      <c r="D294" s="61"/>
      <c r="E294" s="384"/>
      <c r="F294" s="54"/>
      <c r="G294" s="54"/>
      <c r="H294" s="54" t="str">
        <f t="shared" si="1"/>
        <v/>
      </c>
      <c r="I294" s="371"/>
      <c r="J294" s="372"/>
    </row>
    <row r="295">
      <c r="A295" s="114"/>
      <c r="B295" s="68"/>
      <c r="C295" s="61"/>
      <c r="D295" s="61"/>
      <c r="E295" s="384"/>
      <c r="F295" s="54"/>
      <c r="G295" s="54"/>
      <c r="H295" s="54" t="str">
        <f t="shared" si="1"/>
        <v/>
      </c>
      <c r="I295" s="371"/>
      <c r="J295" s="372"/>
    </row>
    <row r="296">
      <c r="A296" s="114"/>
      <c r="B296" s="68"/>
      <c r="C296" s="61"/>
      <c r="D296" s="61"/>
      <c r="E296" s="384"/>
      <c r="F296" s="54"/>
      <c r="G296" s="54"/>
      <c r="H296" s="54" t="str">
        <f t="shared" si="1"/>
        <v/>
      </c>
      <c r="I296" s="371"/>
      <c r="J296" s="372"/>
    </row>
    <row r="297">
      <c r="A297" s="114"/>
      <c r="B297" s="68"/>
      <c r="C297" s="61"/>
      <c r="D297" s="61"/>
      <c r="E297" s="384"/>
      <c r="F297" s="54"/>
      <c r="G297" s="54"/>
      <c r="H297" s="54" t="str">
        <f t="shared" si="1"/>
        <v/>
      </c>
      <c r="I297" s="371"/>
      <c r="J297" s="372"/>
    </row>
    <row r="298">
      <c r="A298" s="114"/>
      <c r="B298" s="68"/>
      <c r="C298" s="61"/>
      <c r="D298" s="61"/>
      <c r="E298" s="384"/>
      <c r="F298" s="54"/>
      <c r="G298" s="54"/>
      <c r="H298" s="54" t="str">
        <f t="shared" si="1"/>
        <v/>
      </c>
      <c r="I298" s="371"/>
      <c r="J298" s="372"/>
    </row>
    <row r="299">
      <c r="A299" s="114"/>
      <c r="B299" s="68"/>
      <c r="C299" s="61"/>
      <c r="D299" s="61"/>
      <c r="E299" s="384"/>
      <c r="F299" s="54"/>
      <c r="G299" s="54"/>
      <c r="H299" s="54" t="str">
        <f t="shared" si="1"/>
        <v/>
      </c>
      <c r="I299" s="371"/>
      <c r="J299" s="372"/>
    </row>
    <row r="300">
      <c r="A300" s="114"/>
      <c r="B300" s="68"/>
      <c r="C300" s="61"/>
      <c r="D300" s="61"/>
      <c r="E300" s="384"/>
      <c r="F300" s="54"/>
      <c r="G300" s="54"/>
      <c r="H300" s="54" t="str">
        <f t="shared" si="1"/>
        <v/>
      </c>
      <c r="I300" s="371"/>
      <c r="J300" s="372"/>
    </row>
    <row r="301">
      <c r="A301" s="114"/>
      <c r="B301" s="68"/>
      <c r="C301" s="61"/>
      <c r="D301" s="61"/>
      <c r="E301" s="384"/>
      <c r="F301" s="54"/>
      <c r="G301" s="54"/>
      <c r="H301" s="54" t="str">
        <f t="shared" si="1"/>
        <v/>
      </c>
      <c r="I301" s="371"/>
      <c r="J301" s="372"/>
    </row>
    <row r="302">
      <c r="A302" s="114"/>
      <c r="B302" s="68"/>
      <c r="C302" s="61"/>
      <c r="D302" s="61"/>
      <c r="E302" s="384"/>
      <c r="F302" s="54"/>
      <c r="G302" s="54"/>
      <c r="H302" s="54" t="str">
        <f t="shared" si="1"/>
        <v/>
      </c>
      <c r="I302" s="371"/>
      <c r="J302" s="372"/>
    </row>
    <row r="303">
      <c r="A303" s="114"/>
      <c r="B303" s="68"/>
      <c r="C303" s="61"/>
      <c r="D303" s="61"/>
      <c r="E303" s="384"/>
      <c r="F303" s="54"/>
      <c r="G303" s="54"/>
      <c r="H303" s="54" t="str">
        <f t="shared" si="1"/>
        <v/>
      </c>
      <c r="I303" s="371"/>
      <c r="J303" s="372"/>
    </row>
    <row r="304">
      <c r="A304" s="114"/>
      <c r="B304" s="68"/>
      <c r="C304" s="61"/>
      <c r="D304" s="61"/>
      <c r="E304" s="384"/>
      <c r="F304" s="54"/>
      <c r="G304" s="54"/>
      <c r="H304" s="54" t="str">
        <f t="shared" si="1"/>
        <v/>
      </c>
      <c r="I304" s="371"/>
      <c r="J304" s="372"/>
    </row>
    <row r="305">
      <c r="A305" s="114"/>
      <c r="B305" s="68"/>
      <c r="C305" s="61"/>
      <c r="D305" s="61"/>
      <c r="E305" s="384"/>
      <c r="F305" s="54"/>
      <c r="G305" s="54"/>
      <c r="H305" s="54" t="str">
        <f t="shared" si="1"/>
        <v/>
      </c>
      <c r="I305" s="371"/>
      <c r="J305" s="372"/>
    </row>
    <row r="306">
      <c r="A306" s="114"/>
      <c r="B306" s="68"/>
      <c r="C306" s="61"/>
      <c r="D306" s="61"/>
      <c r="E306" s="384"/>
      <c r="F306" s="54"/>
      <c r="G306" s="54"/>
      <c r="H306" s="54" t="str">
        <f t="shared" si="1"/>
        <v/>
      </c>
      <c r="I306" s="371"/>
      <c r="J306" s="372"/>
    </row>
    <row r="307">
      <c r="A307" s="42"/>
      <c r="B307" s="61"/>
      <c r="C307" s="61"/>
      <c r="D307" s="61"/>
      <c r="E307" s="384"/>
      <c r="F307" s="54"/>
      <c r="G307" s="54"/>
      <c r="H307" s="54" t="str">
        <f t="shared" si="1"/>
        <v/>
      </c>
      <c r="I307" s="371"/>
      <c r="J307" s="372"/>
    </row>
    <row r="308">
      <c r="A308" s="114"/>
      <c r="B308" s="68"/>
      <c r="C308" s="61"/>
      <c r="D308" s="61"/>
      <c r="E308" s="384"/>
      <c r="F308" s="54"/>
      <c r="G308" s="54"/>
      <c r="H308" s="54" t="str">
        <f t="shared" si="1"/>
        <v/>
      </c>
      <c r="I308" s="371"/>
      <c r="J308" s="372"/>
    </row>
    <row r="309">
      <c r="A309" s="114"/>
      <c r="B309" s="68"/>
      <c r="C309" s="61"/>
      <c r="D309" s="61"/>
      <c r="E309" s="384"/>
      <c r="F309" s="54"/>
      <c r="G309" s="54"/>
      <c r="H309" s="54" t="str">
        <f t="shared" si="1"/>
        <v/>
      </c>
      <c r="I309" s="371"/>
      <c r="J309" s="372"/>
    </row>
    <row r="310">
      <c r="A310" s="114"/>
      <c r="B310" s="68"/>
      <c r="C310" s="61"/>
      <c r="D310" s="61"/>
      <c r="E310" s="384"/>
      <c r="F310" s="54"/>
      <c r="G310" s="54"/>
      <c r="H310" s="54" t="str">
        <f t="shared" si="1"/>
        <v/>
      </c>
      <c r="I310" s="371"/>
      <c r="J310" s="372"/>
    </row>
    <row r="311">
      <c r="A311" s="114"/>
      <c r="B311" s="68"/>
      <c r="C311" s="61"/>
      <c r="D311" s="61"/>
      <c r="E311" s="384"/>
      <c r="F311" s="54"/>
      <c r="G311" s="54"/>
      <c r="H311" s="54" t="str">
        <f t="shared" si="1"/>
        <v/>
      </c>
      <c r="I311" s="371"/>
      <c r="J311" s="372"/>
    </row>
    <row r="312">
      <c r="A312" s="114"/>
      <c r="B312" s="68"/>
      <c r="C312" s="61"/>
      <c r="D312" s="61"/>
      <c r="E312" s="384"/>
      <c r="F312" s="54"/>
      <c r="G312" s="54"/>
      <c r="H312" s="54" t="str">
        <f t="shared" si="1"/>
        <v/>
      </c>
      <c r="I312" s="371"/>
      <c r="J312" s="372"/>
    </row>
    <row r="313">
      <c r="A313" s="114"/>
      <c r="B313" s="68"/>
      <c r="C313" s="61"/>
      <c r="D313" s="61"/>
      <c r="E313" s="384"/>
      <c r="F313" s="54"/>
      <c r="G313" s="54"/>
      <c r="H313" s="54" t="str">
        <f t="shared" si="1"/>
        <v/>
      </c>
      <c r="I313" s="371"/>
      <c r="J313" s="372"/>
    </row>
    <row r="314">
      <c r="A314" s="114"/>
      <c r="B314" s="68"/>
      <c r="C314" s="61"/>
      <c r="D314" s="61"/>
      <c r="E314" s="384"/>
      <c r="F314" s="54"/>
      <c r="G314" s="54"/>
      <c r="H314" s="54" t="str">
        <f t="shared" si="1"/>
        <v/>
      </c>
      <c r="I314" s="371"/>
      <c r="J314" s="372"/>
    </row>
    <row r="315">
      <c r="A315" s="114"/>
      <c r="B315" s="68"/>
      <c r="C315" s="61"/>
      <c r="D315" s="61"/>
      <c r="E315" s="384"/>
      <c r="F315" s="54"/>
      <c r="G315" s="54"/>
      <c r="H315" s="54" t="str">
        <f t="shared" si="1"/>
        <v/>
      </c>
      <c r="I315" s="371"/>
      <c r="J315" s="372"/>
    </row>
    <row r="316">
      <c r="A316" s="114"/>
      <c r="B316" s="68"/>
      <c r="C316" s="61"/>
      <c r="D316" s="61"/>
      <c r="E316" s="384"/>
      <c r="F316" s="54"/>
      <c r="G316" s="54"/>
      <c r="H316" s="54" t="str">
        <f t="shared" si="1"/>
        <v/>
      </c>
      <c r="I316" s="371"/>
      <c r="J316" s="372"/>
    </row>
    <row r="317">
      <c r="A317" s="114"/>
      <c r="B317" s="68"/>
      <c r="C317" s="61"/>
      <c r="D317" s="61"/>
      <c r="E317" s="384"/>
      <c r="F317" s="54"/>
      <c r="G317" s="54"/>
      <c r="H317" s="54" t="str">
        <f t="shared" si="1"/>
        <v/>
      </c>
      <c r="I317" s="371"/>
      <c r="J317" s="372"/>
    </row>
    <row r="318">
      <c r="A318" s="114"/>
      <c r="B318" s="68"/>
      <c r="C318" s="61"/>
      <c r="D318" s="61"/>
      <c r="E318" s="384"/>
      <c r="F318" s="54"/>
      <c r="G318" s="54"/>
      <c r="H318" s="54" t="str">
        <f t="shared" si="1"/>
        <v/>
      </c>
      <c r="I318" s="371"/>
      <c r="J318" s="372"/>
    </row>
    <row r="319">
      <c r="A319" s="42"/>
      <c r="B319" s="61"/>
      <c r="C319" s="61"/>
      <c r="D319" s="61"/>
      <c r="E319" s="384"/>
      <c r="F319" s="54"/>
      <c r="G319" s="54"/>
      <c r="H319" s="54" t="str">
        <f t="shared" si="1"/>
        <v/>
      </c>
      <c r="I319" s="371"/>
      <c r="J319" s="372"/>
    </row>
    <row r="320">
      <c r="A320" s="114"/>
      <c r="B320" s="68"/>
      <c r="C320" s="61"/>
      <c r="D320" s="61"/>
      <c r="E320" s="384"/>
      <c r="F320" s="54"/>
      <c r="G320" s="54"/>
      <c r="H320" s="54" t="str">
        <f t="shared" si="1"/>
        <v/>
      </c>
      <c r="I320" s="371"/>
      <c r="J320" s="372"/>
    </row>
    <row r="321">
      <c r="A321" s="114"/>
      <c r="B321" s="68"/>
      <c r="C321" s="61"/>
      <c r="D321" s="61"/>
      <c r="E321" s="384"/>
      <c r="F321" s="54"/>
      <c r="G321" s="54"/>
      <c r="H321" s="54" t="str">
        <f t="shared" si="1"/>
        <v/>
      </c>
      <c r="I321" s="371"/>
      <c r="J321" s="372"/>
    </row>
    <row r="322">
      <c r="A322" s="114"/>
      <c r="B322" s="68"/>
      <c r="C322" s="61"/>
      <c r="D322" s="61"/>
      <c r="E322" s="384"/>
      <c r="F322" s="54"/>
      <c r="G322" s="54"/>
      <c r="H322" s="54" t="str">
        <f t="shared" si="1"/>
        <v/>
      </c>
      <c r="I322" s="371"/>
      <c r="J322" s="372"/>
    </row>
    <row r="323">
      <c r="A323" s="114"/>
      <c r="B323" s="68"/>
      <c r="C323" s="61"/>
      <c r="D323" s="61"/>
      <c r="E323" s="384"/>
      <c r="F323" s="54"/>
      <c r="G323" s="54"/>
      <c r="H323" s="54" t="str">
        <f t="shared" si="1"/>
        <v/>
      </c>
      <c r="I323" s="371"/>
      <c r="J323" s="372"/>
    </row>
    <row r="324">
      <c r="A324" s="114"/>
      <c r="B324" s="68"/>
      <c r="C324" s="61"/>
      <c r="D324" s="61"/>
      <c r="E324" s="384"/>
      <c r="F324" s="54"/>
      <c r="G324" s="54"/>
      <c r="H324" s="54" t="str">
        <f t="shared" si="1"/>
        <v/>
      </c>
      <c r="I324" s="371"/>
      <c r="J324" s="372"/>
    </row>
    <row r="325">
      <c r="A325" s="114"/>
      <c r="B325" s="68"/>
      <c r="C325" s="61"/>
      <c r="D325" s="61"/>
      <c r="E325" s="384"/>
      <c r="F325" s="54"/>
      <c r="G325" s="54"/>
      <c r="H325" s="54" t="str">
        <f t="shared" si="1"/>
        <v/>
      </c>
      <c r="I325" s="371"/>
      <c r="J325" s="372"/>
    </row>
    <row r="326">
      <c r="A326" s="114"/>
      <c r="B326" s="68"/>
      <c r="C326" s="61"/>
      <c r="D326" s="61"/>
      <c r="E326" s="384"/>
      <c r="F326" s="54"/>
      <c r="G326" s="54"/>
      <c r="H326" s="54" t="str">
        <f t="shared" si="1"/>
        <v/>
      </c>
      <c r="I326" s="371"/>
      <c r="J326" s="372"/>
    </row>
    <row r="327">
      <c r="A327" s="114"/>
      <c r="B327" s="68"/>
      <c r="C327" s="61"/>
      <c r="D327" s="61"/>
      <c r="E327" s="384"/>
      <c r="F327" s="54"/>
      <c r="G327" s="54"/>
      <c r="H327" s="54" t="str">
        <f t="shared" si="1"/>
        <v/>
      </c>
      <c r="I327" s="371"/>
      <c r="J327" s="372"/>
    </row>
    <row r="328">
      <c r="A328" s="114"/>
      <c r="B328" s="68"/>
      <c r="C328" s="61"/>
      <c r="D328" s="61"/>
      <c r="E328" s="384"/>
      <c r="F328" s="54"/>
      <c r="G328" s="54"/>
      <c r="H328" s="54" t="str">
        <f t="shared" si="1"/>
        <v/>
      </c>
      <c r="I328" s="371"/>
      <c r="J328" s="372"/>
    </row>
    <row r="329">
      <c r="A329" s="114"/>
      <c r="B329" s="68"/>
      <c r="C329" s="61"/>
      <c r="D329" s="61"/>
      <c r="E329" s="384"/>
      <c r="F329" s="54"/>
      <c r="G329" s="54"/>
      <c r="H329" s="54" t="str">
        <f t="shared" si="1"/>
        <v/>
      </c>
      <c r="I329" s="371"/>
      <c r="J329" s="372"/>
    </row>
    <row r="330">
      <c r="A330" s="114"/>
      <c r="B330" s="68"/>
      <c r="C330" s="61"/>
      <c r="D330" s="61"/>
      <c r="E330" s="384"/>
      <c r="F330" s="54"/>
      <c r="G330" s="54"/>
      <c r="H330" s="54" t="str">
        <f t="shared" si="1"/>
        <v/>
      </c>
      <c r="I330" s="371"/>
      <c r="J330" s="372"/>
    </row>
    <row r="331">
      <c r="A331" s="114"/>
      <c r="B331" s="68"/>
      <c r="C331" s="61"/>
      <c r="D331" s="61"/>
      <c r="E331" s="384"/>
      <c r="F331" s="54"/>
      <c r="G331" s="54"/>
      <c r="H331" s="54" t="str">
        <f t="shared" si="1"/>
        <v/>
      </c>
      <c r="I331" s="371"/>
      <c r="J331" s="372"/>
    </row>
    <row r="332">
      <c r="A332" s="114"/>
      <c r="B332" s="61"/>
      <c r="C332" s="61"/>
      <c r="D332" s="61"/>
      <c r="E332" s="384"/>
      <c r="F332" s="54"/>
      <c r="G332" s="54"/>
      <c r="H332" s="54" t="str">
        <f t="shared" si="1"/>
        <v/>
      </c>
      <c r="I332" s="371"/>
      <c r="J332" s="372"/>
    </row>
    <row r="333">
      <c r="A333" s="42"/>
      <c r="B333" s="61"/>
      <c r="C333" s="61"/>
      <c r="D333" s="61"/>
      <c r="E333" s="384"/>
      <c r="F333" s="54"/>
      <c r="G333" s="54"/>
      <c r="H333" s="54" t="str">
        <f t="shared" si="1"/>
        <v/>
      </c>
      <c r="I333" s="371"/>
      <c r="J333" s="372"/>
    </row>
    <row r="334">
      <c r="A334" s="114"/>
      <c r="B334" s="68"/>
      <c r="C334" s="61"/>
      <c r="D334" s="61"/>
      <c r="E334" s="384"/>
      <c r="F334" s="54"/>
      <c r="G334" s="54"/>
      <c r="H334" s="54" t="str">
        <f t="shared" si="1"/>
        <v/>
      </c>
      <c r="I334" s="371"/>
      <c r="J334" s="372"/>
    </row>
    <row r="335">
      <c r="A335" s="114"/>
      <c r="B335" s="68"/>
      <c r="C335" s="61"/>
      <c r="D335" s="61"/>
      <c r="E335" s="384"/>
      <c r="F335" s="54"/>
      <c r="G335" s="54"/>
      <c r="H335" s="54" t="str">
        <f t="shared" si="1"/>
        <v/>
      </c>
      <c r="I335" s="371"/>
      <c r="J335" s="372"/>
    </row>
    <row r="336">
      <c r="A336" s="114"/>
      <c r="B336" s="68"/>
      <c r="C336" s="61"/>
      <c r="D336" s="61"/>
      <c r="E336" s="384"/>
      <c r="F336" s="54"/>
      <c r="G336" s="54"/>
      <c r="H336" s="54" t="str">
        <f t="shared" si="1"/>
        <v/>
      </c>
      <c r="I336" s="371"/>
      <c r="J336" s="372"/>
    </row>
    <row r="337">
      <c r="A337" s="114"/>
      <c r="B337" s="68"/>
      <c r="C337" s="61"/>
      <c r="D337" s="61"/>
      <c r="E337" s="384"/>
      <c r="F337" s="54"/>
      <c r="G337" s="54"/>
      <c r="H337" s="54" t="str">
        <f t="shared" si="1"/>
        <v/>
      </c>
      <c r="I337" s="371"/>
      <c r="J337" s="372"/>
    </row>
    <row r="338">
      <c r="A338" s="114"/>
      <c r="B338" s="68"/>
      <c r="C338" s="61"/>
      <c r="D338" s="61"/>
      <c r="E338" s="384"/>
      <c r="F338" s="54"/>
      <c r="G338" s="54"/>
      <c r="H338" s="54" t="str">
        <f t="shared" si="1"/>
        <v/>
      </c>
      <c r="I338" s="371"/>
      <c r="J338" s="372"/>
    </row>
    <row r="339">
      <c r="A339" s="114"/>
      <c r="B339" s="68"/>
      <c r="C339" s="61"/>
      <c r="D339" s="61"/>
      <c r="E339" s="384"/>
      <c r="F339" s="54"/>
      <c r="G339" s="54"/>
      <c r="H339" s="54" t="str">
        <f t="shared" si="1"/>
        <v/>
      </c>
      <c r="I339" s="371"/>
      <c r="J339" s="372"/>
    </row>
    <row r="340">
      <c r="A340" s="114"/>
      <c r="B340" s="68"/>
      <c r="C340" s="61"/>
      <c r="D340" s="61"/>
      <c r="E340" s="384"/>
      <c r="F340" s="54"/>
      <c r="G340" s="54"/>
      <c r="H340" s="54" t="str">
        <f t="shared" si="1"/>
        <v/>
      </c>
      <c r="I340" s="371"/>
      <c r="J340" s="372"/>
    </row>
    <row r="341">
      <c r="A341" s="114"/>
      <c r="B341" s="68"/>
      <c r="C341" s="61"/>
      <c r="D341" s="61"/>
      <c r="E341" s="384"/>
      <c r="F341" s="54"/>
      <c r="G341" s="54"/>
      <c r="H341" s="54" t="str">
        <f t="shared" si="1"/>
        <v/>
      </c>
      <c r="I341" s="371"/>
      <c r="J341" s="372"/>
    </row>
    <row r="342">
      <c r="A342" s="114"/>
      <c r="B342" s="68"/>
      <c r="C342" s="61"/>
      <c r="D342" s="61"/>
      <c r="E342" s="384"/>
      <c r="F342" s="54"/>
      <c r="G342" s="54"/>
      <c r="H342" s="54" t="str">
        <f t="shared" si="1"/>
        <v/>
      </c>
      <c r="I342" s="371"/>
      <c r="J342" s="372"/>
    </row>
    <row r="343">
      <c r="A343" s="114"/>
      <c r="B343" s="68"/>
      <c r="C343" s="61"/>
      <c r="D343" s="61"/>
      <c r="E343" s="384"/>
      <c r="F343" s="54"/>
      <c r="G343" s="54"/>
      <c r="H343" s="54" t="str">
        <f t="shared" si="1"/>
        <v/>
      </c>
      <c r="I343" s="371"/>
      <c r="J343" s="372"/>
    </row>
    <row r="344">
      <c r="A344" s="114"/>
      <c r="B344" s="68"/>
      <c r="C344" s="61"/>
      <c r="D344" s="61"/>
      <c r="E344" s="384"/>
      <c r="F344" s="54"/>
      <c r="G344" s="54"/>
      <c r="H344" s="54" t="str">
        <f t="shared" si="1"/>
        <v/>
      </c>
      <c r="I344" s="371"/>
      <c r="J344" s="372"/>
    </row>
    <row r="345">
      <c r="A345" s="114"/>
      <c r="B345" s="68"/>
      <c r="C345" s="61"/>
      <c r="D345" s="61"/>
      <c r="E345" s="384"/>
      <c r="F345" s="54"/>
      <c r="G345" s="54"/>
      <c r="H345" s="54" t="str">
        <f t="shared" si="1"/>
        <v/>
      </c>
      <c r="I345" s="371"/>
      <c r="J345" s="372"/>
    </row>
    <row r="346">
      <c r="A346" s="42"/>
      <c r="B346" s="61"/>
      <c r="C346" s="61"/>
      <c r="D346" s="61"/>
      <c r="E346" s="384"/>
      <c r="F346" s="54"/>
      <c r="G346" s="54"/>
      <c r="H346" s="54" t="str">
        <f t="shared" si="1"/>
        <v/>
      </c>
      <c r="I346" s="371"/>
      <c r="J346" s="372"/>
    </row>
    <row r="347">
      <c r="A347" s="114"/>
      <c r="B347" s="68"/>
      <c r="C347" s="61"/>
      <c r="D347" s="61"/>
      <c r="E347" s="384"/>
      <c r="F347" s="54"/>
      <c r="G347" s="54"/>
      <c r="H347" s="54" t="str">
        <f t="shared" si="1"/>
        <v/>
      </c>
      <c r="I347" s="371"/>
      <c r="J347" s="372"/>
    </row>
    <row r="348">
      <c r="A348" s="114"/>
      <c r="B348" s="68"/>
      <c r="C348" s="61"/>
      <c r="D348" s="61"/>
      <c r="E348" s="384"/>
      <c r="F348" s="54"/>
      <c r="G348" s="54"/>
      <c r="H348" s="54" t="str">
        <f t="shared" si="1"/>
        <v/>
      </c>
      <c r="I348" s="371"/>
      <c r="J348" s="372"/>
    </row>
    <row r="349">
      <c r="A349" s="114"/>
      <c r="B349" s="68"/>
      <c r="C349" s="61"/>
      <c r="D349" s="61"/>
      <c r="E349" s="384"/>
      <c r="F349" s="54"/>
      <c r="G349" s="54"/>
      <c r="H349" s="54" t="str">
        <f t="shared" si="1"/>
        <v/>
      </c>
      <c r="I349" s="371"/>
      <c r="J349" s="372"/>
    </row>
    <row r="350">
      <c r="A350" s="114"/>
      <c r="B350" s="68"/>
      <c r="C350" s="61"/>
      <c r="D350" s="61"/>
      <c r="E350" s="384"/>
      <c r="F350" s="54"/>
      <c r="G350" s="54"/>
      <c r="H350" s="54" t="str">
        <f t="shared" si="1"/>
        <v/>
      </c>
      <c r="I350" s="371"/>
      <c r="J350" s="372"/>
    </row>
    <row r="351">
      <c r="A351" s="114"/>
      <c r="B351" s="68"/>
      <c r="C351" s="61"/>
      <c r="D351" s="61"/>
      <c r="E351" s="384"/>
      <c r="F351" s="54"/>
      <c r="G351" s="54"/>
      <c r="H351" s="54" t="str">
        <f t="shared" si="1"/>
        <v/>
      </c>
      <c r="I351" s="371"/>
      <c r="J351" s="372"/>
    </row>
    <row r="352">
      <c r="A352" s="114"/>
      <c r="B352" s="68"/>
      <c r="C352" s="61"/>
      <c r="D352" s="61"/>
      <c r="E352" s="384"/>
      <c r="F352" s="54"/>
      <c r="G352" s="54"/>
      <c r="H352" s="54" t="str">
        <f t="shared" si="1"/>
        <v/>
      </c>
      <c r="I352" s="371"/>
      <c r="J352" s="372"/>
    </row>
    <row r="353">
      <c r="A353" s="114"/>
      <c r="B353" s="68"/>
      <c r="C353" s="61"/>
      <c r="D353" s="61"/>
      <c r="E353" s="384"/>
      <c r="F353" s="54"/>
      <c r="G353" s="54"/>
      <c r="H353" s="54" t="str">
        <f t="shared" si="1"/>
        <v/>
      </c>
      <c r="I353" s="371"/>
      <c r="J353" s="372"/>
    </row>
    <row r="354">
      <c r="A354" s="114"/>
      <c r="B354" s="68"/>
      <c r="C354" s="61"/>
      <c r="D354" s="61"/>
      <c r="E354" s="384"/>
      <c r="F354" s="54"/>
      <c r="G354" s="54"/>
      <c r="H354" s="54" t="str">
        <f t="shared" si="1"/>
        <v/>
      </c>
      <c r="I354" s="371"/>
      <c r="J354" s="372"/>
    </row>
    <row r="355">
      <c r="A355" s="114"/>
      <c r="B355" s="68"/>
      <c r="C355" s="61"/>
      <c r="D355" s="61"/>
      <c r="E355" s="384"/>
      <c r="F355" s="54"/>
      <c r="G355" s="54"/>
      <c r="H355" s="54" t="str">
        <f t="shared" si="1"/>
        <v/>
      </c>
      <c r="I355" s="371"/>
      <c r="J355" s="372"/>
    </row>
    <row r="356">
      <c r="A356" s="114"/>
      <c r="B356" s="68"/>
      <c r="C356" s="61"/>
      <c r="D356" s="61"/>
      <c r="E356" s="384"/>
      <c r="F356" s="54"/>
      <c r="G356" s="54"/>
      <c r="H356" s="54" t="str">
        <f t="shared" si="1"/>
        <v/>
      </c>
      <c r="I356" s="371"/>
      <c r="J356" s="372"/>
    </row>
    <row r="357">
      <c r="A357" s="114"/>
      <c r="B357" s="68"/>
      <c r="C357" s="61"/>
      <c r="D357" s="61"/>
      <c r="E357" s="384"/>
      <c r="F357" s="54"/>
      <c r="G357" s="54"/>
      <c r="H357" s="54" t="str">
        <f t="shared" si="1"/>
        <v/>
      </c>
      <c r="I357" s="371"/>
      <c r="J357" s="372"/>
    </row>
    <row r="358">
      <c r="A358" s="114"/>
      <c r="B358" s="68"/>
      <c r="C358" s="61"/>
      <c r="D358" s="61"/>
      <c r="E358" s="384"/>
      <c r="F358" s="54"/>
      <c r="G358" s="54"/>
      <c r="H358" s="54" t="str">
        <f t="shared" si="1"/>
        <v/>
      </c>
      <c r="I358" s="371"/>
      <c r="J358" s="372"/>
    </row>
    <row r="359">
      <c r="A359" s="114"/>
      <c r="B359" s="68"/>
      <c r="C359" s="61"/>
      <c r="D359" s="61"/>
      <c r="E359" s="384"/>
      <c r="F359" s="54"/>
      <c r="G359" s="54"/>
      <c r="H359" s="54" t="str">
        <f t="shared" si="1"/>
        <v/>
      </c>
      <c r="I359" s="371"/>
      <c r="J359" s="372"/>
    </row>
    <row r="360">
      <c r="A360" s="114"/>
      <c r="B360" s="68"/>
      <c r="C360" s="61"/>
      <c r="D360" s="61"/>
      <c r="E360" s="384"/>
      <c r="F360" s="54"/>
      <c r="G360" s="54"/>
      <c r="H360" s="54" t="str">
        <f t="shared" si="1"/>
        <v/>
      </c>
      <c r="I360" s="371"/>
      <c r="J360" s="372"/>
    </row>
    <row r="361">
      <c r="A361" s="114"/>
      <c r="B361" s="68"/>
      <c r="C361" s="61"/>
      <c r="D361" s="61"/>
      <c r="E361" s="384"/>
      <c r="F361" s="54"/>
      <c r="G361" s="54"/>
      <c r="H361" s="54" t="str">
        <f t="shared" si="1"/>
        <v/>
      </c>
      <c r="I361" s="371"/>
      <c r="J361" s="372"/>
    </row>
    <row r="362">
      <c r="A362" s="114"/>
      <c r="B362" s="68"/>
      <c r="C362" s="61"/>
      <c r="D362" s="61"/>
      <c r="E362" s="384"/>
      <c r="F362" s="54"/>
      <c r="G362" s="54"/>
      <c r="H362" s="54" t="str">
        <f t="shared" si="1"/>
        <v/>
      </c>
      <c r="I362" s="371"/>
      <c r="J362" s="372"/>
    </row>
    <row r="363">
      <c r="A363" s="114"/>
      <c r="B363" s="68"/>
      <c r="C363" s="61"/>
      <c r="D363" s="61"/>
      <c r="E363" s="384"/>
      <c r="F363" s="54"/>
      <c r="G363" s="54"/>
      <c r="H363" s="54" t="str">
        <f t="shared" si="1"/>
        <v/>
      </c>
      <c r="I363" s="371"/>
      <c r="J363" s="372"/>
    </row>
    <row r="364">
      <c r="A364" s="114"/>
      <c r="B364" s="68"/>
      <c r="C364" s="61"/>
      <c r="D364" s="61"/>
      <c r="E364" s="384"/>
      <c r="F364" s="54"/>
      <c r="G364" s="54"/>
      <c r="H364" s="54" t="str">
        <f t="shared" si="1"/>
        <v/>
      </c>
      <c r="I364" s="371"/>
      <c r="J364" s="372"/>
    </row>
    <row r="365">
      <c r="A365" s="114"/>
      <c r="B365" s="68"/>
      <c r="C365" s="61"/>
      <c r="D365" s="61"/>
      <c r="E365" s="384"/>
      <c r="F365" s="54"/>
      <c r="G365" s="54"/>
      <c r="H365" s="54" t="str">
        <f t="shared" si="1"/>
        <v/>
      </c>
      <c r="I365" s="371"/>
      <c r="J365" s="372"/>
    </row>
    <row r="366">
      <c r="A366" s="114"/>
      <c r="B366" s="68"/>
      <c r="C366" s="61"/>
      <c r="D366" s="61"/>
      <c r="E366" s="384"/>
      <c r="F366" s="54"/>
      <c r="G366" s="54"/>
      <c r="H366" s="54" t="str">
        <f t="shared" si="1"/>
        <v/>
      </c>
      <c r="I366" s="371"/>
      <c r="J366" s="372"/>
    </row>
    <row r="367">
      <c r="A367" s="114"/>
      <c r="B367" s="68"/>
      <c r="C367" s="61"/>
      <c r="D367" s="61"/>
      <c r="E367" s="384"/>
      <c r="F367" s="54"/>
      <c r="G367" s="54"/>
      <c r="H367" s="54" t="str">
        <f t="shared" si="1"/>
        <v/>
      </c>
      <c r="I367" s="371"/>
      <c r="J367" s="372"/>
    </row>
    <row r="368">
      <c r="A368" s="114"/>
      <c r="B368" s="68"/>
      <c r="C368" s="68"/>
      <c r="D368" s="68"/>
      <c r="E368" s="384"/>
      <c r="F368" s="54"/>
      <c r="G368" s="54"/>
      <c r="H368" s="54" t="str">
        <f t="shared" si="1"/>
        <v/>
      </c>
      <c r="I368" s="371"/>
      <c r="J368" s="372"/>
    </row>
    <row r="369">
      <c r="A369" s="42"/>
      <c r="B369" s="61"/>
      <c r="C369" s="61"/>
      <c r="D369" s="61"/>
      <c r="E369" s="384"/>
      <c r="F369" s="54"/>
      <c r="G369" s="54"/>
      <c r="H369" s="54" t="str">
        <f t="shared" si="1"/>
        <v/>
      </c>
      <c r="I369" s="371"/>
      <c r="J369" s="372"/>
    </row>
    <row r="370">
      <c r="A370" s="114"/>
      <c r="B370" s="61"/>
      <c r="C370" s="61"/>
      <c r="D370" s="61"/>
      <c r="E370" s="384"/>
      <c r="F370" s="54"/>
      <c r="G370" s="54"/>
      <c r="H370" s="54" t="str">
        <f t="shared" si="1"/>
        <v/>
      </c>
      <c r="I370" s="371"/>
      <c r="J370" s="372"/>
    </row>
    <row r="371">
      <c r="A371" s="114"/>
      <c r="B371" s="68"/>
      <c r="C371" s="61"/>
      <c r="D371" s="61"/>
      <c r="E371" s="384"/>
      <c r="F371" s="54"/>
      <c r="G371" s="54"/>
      <c r="H371" s="54" t="str">
        <f t="shared" si="1"/>
        <v/>
      </c>
      <c r="I371" s="371"/>
      <c r="J371" s="372"/>
    </row>
    <row r="372">
      <c r="A372" s="114"/>
      <c r="B372" s="68"/>
      <c r="C372" s="61"/>
      <c r="D372" s="61"/>
      <c r="E372" s="384"/>
      <c r="F372" s="54"/>
      <c r="G372" s="54"/>
      <c r="H372" s="54" t="str">
        <f t="shared" si="1"/>
        <v/>
      </c>
      <c r="I372" s="371"/>
      <c r="J372" s="372"/>
    </row>
    <row r="373">
      <c r="A373" s="114"/>
      <c r="B373" s="68"/>
      <c r="C373" s="61"/>
      <c r="D373" s="61"/>
      <c r="E373" s="384"/>
      <c r="F373" s="54"/>
      <c r="G373" s="54"/>
      <c r="H373" s="54" t="str">
        <f t="shared" si="1"/>
        <v/>
      </c>
      <c r="I373" s="371"/>
      <c r="J373" s="372"/>
    </row>
    <row r="374">
      <c r="A374" s="114"/>
      <c r="B374" s="68"/>
      <c r="C374" s="61"/>
      <c r="D374" s="61"/>
      <c r="E374" s="384"/>
      <c r="F374" s="54"/>
      <c r="G374" s="54"/>
      <c r="H374" s="54" t="str">
        <f t="shared" si="1"/>
        <v/>
      </c>
      <c r="I374" s="371"/>
      <c r="J374" s="372"/>
    </row>
    <row r="375">
      <c r="A375" s="114"/>
      <c r="B375" s="68"/>
      <c r="C375" s="61"/>
      <c r="D375" s="61"/>
      <c r="E375" s="384"/>
      <c r="F375" s="54"/>
      <c r="G375" s="54"/>
      <c r="H375" s="54" t="str">
        <f t="shared" si="1"/>
        <v/>
      </c>
      <c r="I375" s="371"/>
      <c r="J375" s="372"/>
    </row>
    <row r="376">
      <c r="A376" s="114"/>
      <c r="B376" s="68"/>
      <c r="C376" s="61"/>
      <c r="D376" s="61"/>
      <c r="E376" s="384"/>
      <c r="F376" s="54"/>
      <c r="G376" s="54"/>
      <c r="H376" s="54" t="str">
        <f t="shared" si="1"/>
        <v/>
      </c>
      <c r="I376" s="371"/>
      <c r="J376" s="372"/>
    </row>
    <row r="377">
      <c r="A377" s="114"/>
      <c r="B377" s="68"/>
      <c r="C377" s="61"/>
      <c r="D377" s="61"/>
      <c r="E377" s="384"/>
      <c r="F377" s="54"/>
      <c r="G377" s="54"/>
      <c r="H377" s="54" t="str">
        <f t="shared" si="1"/>
        <v/>
      </c>
      <c r="I377" s="371"/>
      <c r="J377" s="372"/>
    </row>
    <row r="378">
      <c r="A378" s="114"/>
      <c r="B378" s="68"/>
      <c r="C378" s="61"/>
      <c r="D378" s="61"/>
      <c r="E378" s="384"/>
      <c r="F378" s="54"/>
      <c r="G378" s="54"/>
      <c r="H378" s="54" t="str">
        <f t="shared" si="1"/>
        <v/>
      </c>
      <c r="I378" s="371"/>
      <c r="J378" s="372"/>
    </row>
    <row r="379">
      <c r="A379" s="114"/>
      <c r="B379" s="61"/>
      <c r="C379" s="61"/>
      <c r="D379" s="61"/>
      <c r="E379" s="384"/>
      <c r="F379" s="54"/>
      <c r="G379" s="54"/>
      <c r="H379" s="54" t="str">
        <f t="shared" si="1"/>
        <v/>
      </c>
      <c r="I379" s="371"/>
      <c r="J379" s="372"/>
    </row>
    <row r="380">
      <c r="A380" s="114"/>
      <c r="B380" s="61"/>
      <c r="C380" s="61"/>
      <c r="D380" s="61"/>
      <c r="E380" s="384"/>
      <c r="F380" s="54"/>
      <c r="G380" s="54"/>
      <c r="H380" s="54" t="str">
        <f t="shared" si="1"/>
        <v/>
      </c>
      <c r="I380" s="371"/>
      <c r="J380" s="372"/>
    </row>
    <row r="381">
      <c r="A381" s="42"/>
      <c r="B381" s="61"/>
      <c r="C381" s="61"/>
      <c r="D381" s="61"/>
      <c r="E381" s="384"/>
      <c r="F381" s="54"/>
      <c r="G381" s="54"/>
      <c r="H381" s="54" t="str">
        <f t="shared" si="1"/>
        <v/>
      </c>
      <c r="I381" s="371"/>
      <c r="J381" s="372"/>
    </row>
    <row r="382">
      <c r="A382" s="114"/>
      <c r="B382" s="68"/>
      <c r="C382" s="61"/>
      <c r="D382" s="61"/>
      <c r="E382" s="384"/>
      <c r="F382" s="54"/>
      <c r="G382" s="54"/>
      <c r="H382" s="54" t="str">
        <f t="shared" si="1"/>
        <v/>
      </c>
      <c r="I382" s="371"/>
      <c r="J382" s="372"/>
    </row>
    <row r="383">
      <c r="A383" s="114"/>
      <c r="B383" s="68"/>
      <c r="C383" s="61"/>
      <c r="D383" s="61"/>
      <c r="E383" s="384"/>
      <c r="F383" s="54"/>
      <c r="G383" s="54"/>
      <c r="H383" s="54" t="str">
        <f t="shared" si="1"/>
        <v/>
      </c>
      <c r="I383" s="371"/>
      <c r="J383" s="372"/>
    </row>
    <row r="384">
      <c r="A384" s="114"/>
      <c r="B384" s="68"/>
      <c r="C384" s="61"/>
      <c r="D384" s="61"/>
      <c r="E384" s="384"/>
      <c r="F384" s="54"/>
      <c r="G384" s="54"/>
      <c r="H384" s="54" t="str">
        <f t="shared" si="1"/>
        <v/>
      </c>
      <c r="I384" s="371"/>
      <c r="J384" s="372"/>
    </row>
    <row r="385">
      <c r="A385" s="114"/>
      <c r="B385" s="68"/>
      <c r="C385" s="61"/>
      <c r="D385" s="61"/>
      <c r="E385" s="384"/>
      <c r="F385" s="54"/>
      <c r="G385" s="54"/>
      <c r="H385" s="54" t="str">
        <f t="shared" si="1"/>
        <v/>
      </c>
      <c r="I385" s="371"/>
      <c r="J385" s="372"/>
    </row>
    <row r="386">
      <c r="A386" s="114"/>
      <c r="B386" s="68"/>
      <c r="C386" s="61"/>
      <c r="D386" s="61"/>
      <c r="E386" s="384"/>
      <c r="F386" s="54"/>
      <c r="G386" s="54"/>
      <c r="H386" s="54" t="str">
        <f t="shared" si="1"/>
        <v/>
      </c>
      <c r="I386" s="371"/>
      <c r="J386" s="372"/>
    </row>
    <row r="387">
      <c r="A387" s="114"/>
      <c r="B387" s="68"/>
      <c r="C387" s="61"/>
      <c r="D387" s="61"/>
      <c r="E387" s="384"/>
      <c r="F387" s="54"/>
      <c r="G387" s="54"/>
      <c r="H387" s="54" t="str">
        <f t="shared" si="1"/>
        <v/>
      </c>
      <c r="I387" s="371"/>
      <c r="J387" s="372"/>
    </row>
    <row r="388">
      <c r="A388" s="114"/>
      <c r="B388" s="68"/>
      <c r="C388" s="61"/>
      <c r="D388" s="61"/>
      <c r="E388" s="384"/>
      <c r="F388" s="54"/>
      <c r="G388" s="54"/>
      <c r="H388" s="54" t="str">
        <f t="shared" si="1"/>
        <v/>
      </c>
      <c r="I388" s="371"/>
      <c r="J388" s="372"/>
    </row>
    <row r="389">
      <c r="A389" s="114"/>
      <c r="B389" s="68"/>
      <c r="C389" s="61"/>
      <c r="D389" s="61"/>
      <c r="E389" s="384"/>
      <c r="F389" s="54"/>
      <c r="G389" s="54"/>
      <c r="H389" s="54" t="str">
        <f t="shared" si="1"/>
        <v/>
      </c>
      <c r="I389" s="371"/>
      <c r="J389" s="372"/>
    </row>
    <row r="390">
      <c r="A390" s="114"/>
      <c r="B390" s="68"/>
      <c r="C390" s="61"/>
      <c r="D390" s="61"/>
      <c r="E390" s="384"/>
      <c r="F390" s="54"/>
      <c r="G390" s="54"/>
      <c r="H390" s="54" t="str">
        <f t="shared" si="1"/>
        <v/>
      </c>
      <c r="I390" s="371"/>
      <c r="J390" s="372"/>
    </row>
    <row r="391">
      <c r="A391" s="114"/>
      <c r="B391" s="68"/>
      <c r="C391" s="61"/>
      <c r="D391" s="61"/>
      <c r="E391" s="384"/>
      <c r="F391" s="54"/>
      <c r="G391" s="54"/>
      <c r="H391" s="54" t="str">
        <f t="shared" si="1"/>
        <v/>
      </c>
      <c r="I391" s="371"/>
      <c r="J391" s="372"/>
    </row>
    <row r="392">
      <c r="A392" s="42"/>
      <c r="B392" s="61"/>
      <c r="C392" s="61"/>
      <c r="D392" s="61"/>
      <c r="E392" s="384"/>
      <c r="F392" s="54"/>
      <c r="G392" s="54"/>
      <c r="H392" s="54" t="str">
        <f t="shared" si="1"/>
        <v/>
      </c>
      <c r="I392" s="371"/>
      <c r="J392" s="372"/>
    </row>
    <row r="393">
      <c r="A393" s="114"/>
      <c r="B393" s="68"/>
      <c r="C393" s="61"/>
      <c r="D393" s="61"/>
      <c r="E393" s="384"/>
      <c r="F393" s="54"/>
      <c r="G393" s="54"/>
      <c r="H393" s="54" t="str">
        <f t="shared" si="1"/>
        <v/>
      </c>
      <c r="I393" s="371"/>
      <c r="J393" s="372"/>
    </row>
    <row r="394">
      <c r="A394" s="114"/>
      <c r="B394" s="68"/>
      <c r="C394" s="61"/>
      <c r="D394" s="61"/>
      <c r="E394" s="384"/>
      <c r="F394" s="54"/>
      <c r="G394" s="54"/>
      <c r="H394" s="54" t="str">
        <f t="shared" si="1"/>
        <v/>
      </c>
      <c r="I394" s="371"/>
      <c r="J394" s="372"/>
    </row>
    <row r="395">
      <c r="A395" s="114"/>
      <c r="B395" s="68"/>
      <c r="C395" s="61"/>
      <c r="D395" s="61"/>
      <c r="E395" s="384"/>
      <c r="F395" s="54"/>
      <c r="G395" s="54"/>
      <c r="H395" s="54" t="str">
        <f t="shared" si="1"/>
        <v/>
      </c>
      <c r="I395" s="371"/>
      <c r="J395" s="372"/>
    </row>
    <row r="396">
      <c r="A396" s="114"/>
      <c r="B396" s="68"/>
      <c r="C396" s="61"/>
      <c r="D396" s="61"/>
      <c r="E396" s="384"/>
      <c r="F396" s="54"/>
      <c r="G396" s="54"/>
      <c r="H396" s="54" t="str">
        <f t="shared" si="1"/>
        <v/>
      </c>
      <c r="I396" s="371"/>
      <c r="J396" s="372"/>
    </row>
    <row r="397">
      <c r="A397" s="114"/>
      <c r="B397" s="61"/>
      <c r="C397" s="61"/>
      <c r="D397" s="61"/>
      <c r="E397" s="384"/>
      <c r="F397" s="54"/>
      <c r="G397" s="54"/>
      <c r="H397" s="54" t="str">
        <f t="shared" si="1"/>
        <v/>
      </c>
      <c r="I397" s="371"/>
      <c r="J397" s="372"/>
    </row>
    <row r="398">
      <c r="A398" s="114"/>
      <c r="B398" s="68"/>
      <c r="C398" s="61"/>
      <c r="D398" s="61"/>
      <c r="E398" s="384"/>
      <c r="F398" s="54"/>
      <c r="G398" s="54"/>
      <c r="H398" s="54" t="str">
        <f t="shared" si="1"/>
        <v/>
      </c>
      <c r="I398" s="371"/>
      <c r="J398" s="372"/>
    </row>
    <row r="399">
      <c r="A399" s="114"/>
      <c r="B399" s="68"/>
      <c r="C399" s="61"/>
      <c r="D399" s="61"/>
      <c r="E399" s="384"/>
      <c r="F399" s="54"/>
      <c r="G399" s="54"/>
      <c r="H399" s="54" t="str">
        <f t="shared" si="1"/>
        <v/>
      </c>
      <c r="I399" s="371"/>
      <c r="J399" s="372"/>
    </row>
    <row r="400">
      <c r="A400" s="114"/>
      <c r="B400" s="68"/>
      <c r="C400" s="61"/>
      <c r="D400" s="61"/>
      <c r="E400" s="384"/>
      <c r="F400" s="54"/>
      <c r="G400" s="54"/>
      <c r="H400" s="54" t="str">
        <f t="shared" si="1"/>
        <v/>
      </c>
      <c r="I400" s="371"/>
      <c r="J400" s="372"/>
    </row>
    <row r="401">
      <c r="A401" s="114"/>
      <c r="B401" s="68"/>
      <c r="C401" s="61"/>
      <c r="D401" s="61"/>
      <c r="E401" s="384"/>
      <c r="F401" s="54"/>
      <c r="G401" s="54"/>
      <c r="H401" s="54" t="str">
        <f t="shared" si="1"/>
        <v/>
      </c>
      <c r="I401" s="371"/>
      <c r="J401" s="372"/>
    </row>
    <row r="402">
      <c r="A402" s="114"/>
      <c r="B402" s="68"/>
      <c r="C402" s="61"/>
      <c r="D402" s="61"/>
      <c r="E402" s="384"/>
      <c r="F402" s="54"/>
      <c r="G402" s="54"/>
      <c r="H402" s="54" t="str">
        <f t="shared" si="1"/>
        <v/>
      </c>
      <c r="I402" s="371"/>
      <c r="J402" s="372"/>
    </row>
    <row r="403">
      <c r="A403" s="114"/>
      <c r="B403" s="68"/>
      <c r="C403" s="61"/>
      <c r="D403" s="61"/>
      <c r="E403" s="384"/>
      <c r="F403" s="54"/>
      <c r="G403" s="54"/>
      <c r="H403" s="54" t="str">
        <f t="shared" si="1"/>
        <v/>
      </c>
      <c r="I403" s="371"/>
      <c r="J403" s="372"/>
    </row>
    <row r="404">
      <c r="A404" s="114"/>
      <c r="B404" s="68"/>
      <c r="C404" s="61"/>
      <c r="D404" s="61"/>
      <c r="E404" s="384"/>
      <c r="F404" s="54"/>
      <c r="G404" s="54"/>
      <c r="H404" s="54" t="str">
        <f t="shared" si="1"/>
        <v/>
      </c>
      <c r="I404" s="371"/>
      <c r="J404" s="372"/>
    </row>
    <row r="405">
      <c r="A405" s="114"/>
      <c r="B405" s="68"/>
      <c r="C405" s="61"/>
      <c r="D405" s="61"/>
      <c r="E405" s="384"/>
      <c r="F405" s="54"/>
      <c r="G405" s="54"/>
      <c r="H405" s="54" t="str">
        <f t="shared" si="1"/>
        <v/>
      </c>
      <c r="I405" s="371"/>
      <c r="J405" s="372"/>
    </row>
    <row r="406">
      <c r="A406" s="114"/>
      <c r="B406" s="68"/>
      <c r="C406" s="61"/>
      <c r="D406" s="61"/>
      <c r="E406" s="384"/>
      <c r="F406" s="54"/>
      <c r="G406" s="54"/>
      <c r="H406" s="54" t="str">
        <f t="shared" si="1"/>
        <v/>
      </c>
      <c r="I406" s="371"/>
      <c r="J406" s="372"/>
    </row>
    <row r="407">
      <c r="A407" s="114"/>
      <c r="B407" s="68"/>
      <c r="C407" s="61"/>
      <c r="D407" s="61"/>
      <c r="E407" s="384"/>
      <c r="F407" s="54"/>
      <c r="G407" s="54"/>
      <c r="H407" s="54" t="str">
        <f t="shared" si="1"/>
        <v/>
      </c>
      <c r="I407" s="371"/>
      <c r="J407" s="372"/>
    </row>
    <row r="408">
      <c r="A408" s="114"/>
      <c r="B408" s="68"/>
      <c r="C408" s="61"/>
      <c r="D408" s="61"/>
      <c r="E408" s="384"/>
      <c r="F408" s="54"/>
      <c r="G408" s="54"/>
      <c r="H408" s="54" t="str">
        <f t="shared" si="1"/>
        <v/>
      </c>
      <c r="I408" s="371"/>
      <c r="J408" s="372"/>
    </row>
    <row r="409">
      <c r="A409" s="114"/>
      <c r="B409" s="68"/>
      <c r="C409" s="61"/>
      <c r="D409" s="61"/>
      <c r="E409" s="384"/>
      <c r="F409" s="54"/>
      <c r="G409" s="54"/>
      <c r="H409" s="54" t="str">
        <f t="shared" si="1"/>
        <v/>
      </c>
      <c r="I409" s="371"/>
      <c r="J409" s="372"/>
    </row>
    <row r="410">
      <c r="A410" s="114"/>
      <c r="B410" s="68"/>
      <c r="C410" s="61"/>
      <c r="D410" s="61"/>
      <c r="E410" s="384"/>
      <c r="F410" s="54"/>
      <c r="G410" s="54"/>
      <c r="H410" s="54" t="str">
        <f t="shared" si="1"/>
        <v/>
      </c>
      <c r="I410" s="371"/>
      <c r="J410" s="372"/>
    </row>
    <row r="411">
      <c r="A411" s="42"/>
      <c r="B411" s="61"/>
      <c r="C411" s="61"/>
      <c r="D411" s="61"/>
      <c r="E411" s="384"/>
      <c r="F411" s="54"/>
      <c r="G411" s="54"/>
      <c r="H411" s="54" t="str">
        <f t="shared" si="1"/>
        <v/>
      </c>
      <c r="I411" s="371"/>
      <c r="J411" s="372"/>
    </row>
    <row r="412">
      <c r="A412" s="114"/>
      <c r="B412" s="61"/>
      <c r="C412" s="61"/>
      <c r="D412" s="61"/>
      <c r="E412" s="384"/>
      <c r="F412" s="54"/>
      <c r="G412" s="54"/>
      <c r="H412" s="54" t="str">
        <f t="shared" si="1"/>
        <v/>
      </c>
      <c r="I412" s="371"/>
      <c r="J412" s="372"/>
    </row>
    <row r="413">
      <c r="A413" s="114"/>
      <c r="B413" s="68"/>
      <c r="C413" s="61"/>
      <c r="D413" s="61"/>
      <c r="E413" s="384"/>
      <c r="F413" s="54"/>
      <c r="G413" s="54"/>
      <c r="H413" s="54" t="str">
        <f t="shared" si="1"/>
        <v/>
      </c>
      <c r="I413" s="371"/>
      <c r="J413" s="372"/>
    </row>
    <row r="414">
      <c r="A414" s="114"/>
      <c r="B414" s="68"/>
      <c r="C414" s="61"/>
      <c r="D414" s="61"/>
      <c r="E414" s="384"/>
      <c r="F414" s="54"/>
      <c r="G414" s="54"/>
      <c r="H414" s="54" t="str">
        <f t="shared" si="1"/>
        <v/>
      </c>
      <c r="I414" s="371"/>
      <c r="J414" s="372"/>
    </row>
    <row r="415">
      <c r="A415" s="114"/>
      <c r="B415" s="68"/>
      <c r="C415" s="61"/>
      <c r="D415" s="61"/>
      <c r="E415" s="384"/>
      <c r="F415" s="54"/>
      <c r="G415" s="54"/>
      <c r="H415" s="54" t="str">
        <f t="shared" si="1"/>
        <v/>
      </c>
      <c r="I415" s="371"/>
      <c r="J415" s="372"/>
    </row>
    <row r="416">
      <c r="A416" s="114"/>
      <c r="B416" s="68"/>
      <c r="C416" s="61"/>
      <c r="D416" s="61"/>
      <c r="E416" s="384"/>
      <c r="F416" s="54"/>
      <c r="G416" s="54"/>
      <c r="H416" s="54" t="str">
        <f t="shared" si="1"/>
        <v/>
      </c>
      <c r="I416" s="371"/>
      <c r="J416" s="372"/>
    </row>
    <row r="417">
      <c r="A417" s="114"/>
      <c r="B417" s="68"/>
      <c r="C417" s="61"/>
      <c r="D417" s="61"/>
      <c r="E417" s="384"/>
      <c r="F417" s="54"/>
      <c r="G417" s="54"/>
      <c r="H417" s="54" t="str">
        <f t="shared" si="1"/>
        <v/>
      </c>
      <c r="I417" s="371"/>
      <c r="J417" s="372"/>
    </row>
    <row r="418">
      <c r="A418" s="114"/>
      <c r="B418" s="68"/>
      <c r="C418" s="61"/>
      <c r="D418" s="61"/>
      <c r="E418" s="384"/>
      <c r="F418" s="54"/>
      <c r="G418" s="54"/>
      <c r="H418" s="54" t="str">
        <f t="shared" si="1"/>
        <v/>
      </c>
      <c r="I418" s="371"/>
      <c r="J418" s="372"/>
    </row>
    <row r="419">
      <c r="A419" s="114"/>
      <c r="B419" s="68"/>
      <c r="C419" s="61"/>
      <c r="D419" s="61"/>
      <c r="E419" s="384"/>
      <c r="F419" s="54"/>
      <c r="G419" s="54"/>
      <c r="H419" s="54" t="str">
        <f t="shared" si="1"/>
        <v/>
      </c>
      <c r="I419" s="371"/>
      <c r="J419" s="372"/>
    </row>
    <row r="420">
      <c r="A420" s="114"/>
      <c r="B420" s="68"/>
      <c r="C420" s="61"/>
      <c r="D420" s="61"/>
      <c r="E420" s="384"/>
      <c r="F420" s="54"/>
      <c r="G420" s="54"/>
      <c r="H420" s="54" t="str">
        <f t="shared" si="1"/>
        <v/>
      </c>
      <c r="I420" s="371"/>
      <c r="J420" s="372"/>
    </row>
    <row r="421">
      <c r="A421" s="114"/>
      <c r="B421" s="68"/>
      <c r="C421" s="68"/>
      <c r="D421" s="68"/>
      <c r="E421" s="384"/>
      <c r="F421" s="54"/>
      <c r="G421" s="54"/>
      <c r="H421" s="54" t="str">
        <f t="shared" si="1"/>
        <v/>
      </c>
      <c r="I421" s="371"/>
      <c r="J421" s="372"/>
    </row>
    <row r="422">
      <c r="A422" s="114"/>
      <c r="B422" s="68"/>
      <c r="C422" s="61"/>
      <c r="D422" s="61"/>
      <c r="E422" s="384"/>
      <c r="F422" s="54"/>
      <c r="G422" s="54"/>
      <c r="H422" s="54" t="str">
        <f t="shared" si="1"/>
        <v/>
      </c>
      <c r="I422" s="371"/>
      <c r="J422" s="372"/>
    </row>
    <row r="423">
      <c r="A423" s="114"/>
      <c r="B423" s="68"/>
      <c r="C423" s="61"/>
      <c r="D423" s="61"/>
      <c r="E423" s="384"/>
      <c r="F423" s="54"/>
      <c r="G423" s="54"/>
      <c r="H423" s="54" t="str">
        <f t="shared" si="1"/>
        <v/>
      </c>
      <c r="I423" s="371"/>
      <c r="J423" s="372"/>
    </row>
    <row r="424">
      <c r="A424" s="114"/>
      <c r="B424" s="68"/>
      <c r="C424" s="61"/>
      <c r="D424" s="61"/>
      <c r="E424" s="384"/>
      <c r="F424" s="54"/>
      <c r="G424" s="54"/>
      <c r="H424" s="54" t="str">
        <f t="shared" si="1"/>
        <v/>
      </c>
      <c r="I424" s="371"/>
      <c r="J424" s="372"/>
    </row>
    <row r="425">
      <c r="A425" s="114"/>
      <c r="B425" s="68"/>
      <c r="C425" s="61"/>
      <c r="D425" s="61"/>
      <c r="E425" s="384"/>
      <c r="F425" s="54"/>
      <c r="G425" s="54"/>
      <c r="H425" s="54" t="str">
        <f t="shared" si="1"/>
        <v/>
      </c>
      <c r="I425" s="371"/>
      <c r="J425" s="372"/>
    </row>
    <row r="426">
      <c r="A426" s="114"/>
      <c r="B426" s="68"/>
      <c r="C426" s="61"/>
      <c r="D426" s="61"/>
      <c r="E426" s="384"/>
      <c r="F426" s="54"/>
      <c r="G426" s="54"/>
      <c r="H426" s="54" t="str">
        <f t="shared" si="1"/>
        <v/>
      </c>
      <c r="I426" s="371"/>
      <c r="J426" s="372"/>
    </row>
    <row r="427">
      <c r="A427" s="42"/>
      <c r="B427" s="61"/>
      <c r="C427" s="61"/>
      <c r="D427" s="61"/>
      <c r="E427" s="384"/>
      <c r="F427" s="54"/>
      <c r="G427" s="54"/>
      <c r="H427" s="54" t="str">
        <f t="shared" si="1"/>
        <v/>
      </c>
      <c r="I427" s="371"/>
      <c r="J427" s="372"/>
    </row>
    <row r="428">
      <c r="A428" s="114"/>
      <c r="B428" s="68"/>
      <c r="C428" s="61"/>
      <c r="D428" s="61"/>
      <c r="E428" s="384"/>
      <c r="F428" s="54"/>
      <c r="G428" s="54"/>
      <c r="H428" s="54" t="str">
        <f t="shared" si="1"/>
        <v/>
      </c>
      <c r="I428" s="371"/>
      <c r="J428" s="372"/>
    </row>
    <row r="429">
      <c r="A429" s="114"/>
      <c r="B429" s="68"/>
      <c r="C429" s="61"/>
      <c r="D429" s="61"/>
      <c r="E429" s="384"/>
      <c r="F429" s="54"/>
      <c r="G429" s="54"/>
      <c r="H429" s="54" t="str">
        <f t="shared" si="1"/>
        <v/>
      </c>
      <c r="I429" s="371"/>
      <c r="J429" s="372"/>
    </row>
    <row r="430">
      <c r="A430" s="114"/>
      <c r="B430" s="68"/>
      <c r="C430" s="61"/>
      <c r="D430" s="61"/>
      <c r="E430" s="384"/>
      <c r="F430" s="54"/>
      <c r="G430" s="54"/>
      <c r="H430" s="54" t="str">
        <f t="shared" si="1"/>
        <v/>
      </c>
      <c r="I430" s="371"/>
      <c r="J430" s="372"/>
    </row>
    <row r="431">
      <c r="A431" s="114"/>
      <c r="B431" s="68"/>
      <c r="C431" s="61"/>
      <c r="D431" s="61"/>
      <c r="E431" s="384"/>
      <c r="F431" s="54"/>
      <c r="G431" s="54"/>
      <c r="H431" s="54" t="str">
        <f t="shared" si="1"/>
        <v/>
      </c>
      <c r="I431" s="371"/>
      <c r="J431" s="372"/>
    </row>
    <row r="432">
      <c r="A432" s="114"/>
      <c r="B432" s="68"/>
      <c r="C432" s="61"/>
      <c r="D432" s="61"/>
      <c r="E432" s="384"/>
      <c r="F432" s="54"/>
      <c r="G432" s="54"/>
      <c r="H432" s="54" t="str">
        <f t="shared" si="1"/>
        <v/>
      </c>
      <c r="I432" s="371"/>
      <c r="J432" s="372"/>
    </row>
    <row r="433">
      <c r="A433" s="114"/>
      <c r="B433" s="68"/>
      <c r="C433" s="61"/>
      <c r="D433" s="61"/>
      <c r="E433" s="384"/>
      <c r="F433" s="54"/>
      <c r="G433" s="54"/>
      <c r="H433" s="54" t="str">
        <f t="shared" si="1"/>
        <v/>
      </c>
      <c r="I433" s="371"/>
      <c r="J433" s="372"/>
    </row>
    <row r="434">
      <c r="A434" s="114"/>
      <c r="B434" s="68"/>
      <c r="C434" s="61"/>
      <c r="D434" s="61"/>
      <c r="E434" s="384"/>
      <c r="F434" s="54"/>
      <c r="G434" s="54"/>
      <c r="H434" s="54" t="str">
        <f t="shared" si="1"/>
        <v/>
      </c>
      <c r="I434" s="371"/>
      <c r="J434" s="372"/>
    </row>
    <row r="435">
      <c r="A435" s="114"/>
      <c r="B435" s="68"/>
      <c r="C435" s="61"/>
      <c r="D435" s="61"/>
      <c r="E435" s="384"/>
      <c r="F435" s="54"/>
      <c r="G435" s="54"/>
      <c r="H435" s="54" t="str">
        <f t="shared" si="1"/>
        <v/>
      </c>
      <c r="I435" s="371"/>
      <c r="J435" s="372"/>
    </row>
    <row r="436">
      <c r="A436" s="114"/>
      <c r="B436" s="61"/>
      <c r="C436" s="61"/>
      <c r="D436" s="61"/>
      <c r="E436" s="384"/>
      <c r="F436" s="54"/>
      <c r="G436" s="54"/>
      <c r="H436" s="54" t="str">
        <f t="shared" si="1"/>
        <v/>
      </c>
      <c r="I436" s="371"/>
      <c r="J436" s="372"/>
    </row>
    <row r="437">
      <c r="A437" s="114"/>
      <c r="B437" s="68"/>
      <c r="C437" s="61"/>
      <c r="D437" s="61"/>
      <c r="E437" s="384"/>
      <c r="F437" s="54"/>
      <c r="G437" s="54"/>
      <c r="H437" s="54" t="str">
        <f t="shared" si="1"/>
        <v/>
      </c>
      <c r="I437" s="371"/>
      <c r="J437" s="372"/>
    </row>
    <row r="438">
      <c r="A438" s="114"/>
      <c r="B438" s="68"/>
      <c r="C438" s="61"/>
      <c r="D438" s="61"/>
      <c r="E438" s="384"/>
      <c r="F438" s="54"/>
      <c r="G438" s="54"/>
      <c r="H438" s="54" t="str">
        <f t="shared" si="1"/>
        <v/>
      </c>
      <c r="I438" s="371"/>
      <c r="J438" s="372"/>
    </row>
    <row r="439">
      <c r="A439" s="114"/>
      <c r="B439" s="68"/>
      <c r="C439" s="61"/>
      <c r="D439" s="61"/>
      <c r="E439" s="384"/>
      <c r="F439" s="54"/>
      <c r="G439" s="54"/>
      <c r="H439" s="54" t="str">
        <f t="shared" si="1"/>
        <v/>
      </c>
      <c r="I439" s="371"/>
      <c r="J439" s="372"/>
    </row>
    <row r="440">
      <c r="A440" s="114"/>
      <c r="B440" s="68"/>
      <c r="C440" s="61"/>
      <c r="D440" s="61"/>
      <c r="E440" s="384"/>
      <c r="F440" s="54"/>
      <c r="G440" s="54"/>
      <c r="H440" s="54" t="str">
        <f t="shared" si="1"/>
        <v/>
      </c>
      <c r="I440" s="371"/>
      <c r="J440" s="372"/>
    </row>
    <row r="441">
      <c r="A441" s="42"/>
      <c r="B441" s="61"/>
      <c r="C441" s="61"/>
      <c r="D441" s="61"/>
      <c r="E441" s="384"/>
      <c r="F441" s="54"/>
      <c r="G441" s="54"/>
      <c r="H441" s="54" t="str">
        <f t="shared" si="1"/>
        <v/>
      </c>
      <c r="I441" s="371"/>
      <c r="J441" s="372"/>
    </row>
    <row r="442">
      <c r="A442" s="114"/>
      <c r="B442" s="68"/>
      <c r="C442" s="61"/>
      <c r="D442" s="61"/>
      <c r="E442" s="384"/>
      <c r="F442" s="54"/>
      <c r="G442" s="54"/>
      <c r="H442" s="54" t="str">
        <f t="shared" si="1"/>
        <v/>
      </c>
      <c r="I442" s="371"/>
      <c r="J442" s="372"/>
    </row>
    <row r="443">
      <c r="A443" s="114"/>
      <c r="B443" s="68"/>
      <c r="C443" s="61"/>
      <c r="D443" s="61"/>
      <c r="E443" s="384"/>
      <c r="F443" s="54"/>
      <c r="G443" s="54"/>
      <c r="H443" s="54" t="str">
        <f t="shared" si="1"/>
        <v/>
      </c>
      <c r="I443" s="371"/>
      <c r="J443" s="372"/>
    </row>
    <row r="444">
      <c r="A444" s="114"/>
      <c r="B444" s="68"/>
      <c r="C444" s="61"/>
      <c r="D444" s="61"/>
      <c r="E444" s="384"/>
      <c r="F444" s="54"/>
      <c r="G444" s="54"/>
      <c r="H444" s="54" t="str">
        <f t="shared" si="1"/>
        <v/>
      </c>
      <c r="I444" s="371"/>
      <c r="J444" s="372"/>
    </row>
    <row r="445">
      <c r="A445" s="114"/>
      <c r="B445" s="68"/>
      <c r="C445" s="61"/>
      <c r="D445" s="61"/>
      <c r="E445" s="384"/>
      <c r="F445" s="54"/>
      <c r="G445" s="54"/>
      <c r="H445" s="54" t="str">
        <f t="shared" si="1"/>
        <v/>
      </c>
      <c r="I445" s="371"/>
      <c r="J445" s="372"/>
    </row>
    <row r="446">
      <c r="A446" s="114"/>
      <c r="B446" s="68"/>
      <c r="C446" s="61"/>
      <c r="D446" s="61"/>
      <c r="E446" s="384"/>
      <c r="F446" s="54"/>
      <c r="G446" s="54"/>
      <c r="H446" s="54" t="str">
        <f t="shared" si="1"/>
        <v/>
      </c>
      <c r="I446" s="371"/>
      <c r="J446" s="372"/>
    </row>
    <row r="447">
      <c r="A447" s="114"/>
      <c r="B447" s="68"/>
      <c r="C447" s="61"/>
      <c r="D447" s="61"/>
      <c r="E447" s="384"/>
      <c r="F447" s="54"/>
      <c r="G447" s="54"/>
      <c r="H447" s="54" t="str">
        <f t="shared" si="1"/>
        <v/>
      </c>
      <c r="I447" s="371"/>
      <c r="J447" s="372"/>
    </row>
    <row r="448">
      <c r="A448" s="114"/>
      <c r="B448" s="68"/>
      <c r="C448" s="61"/>
      <c r="D448" s="61"/>
      <c r="E448" s="384"/>
      <c r="F448" s="54"/>
      <c r="G448" s="54"/>
      <c r="H448" s="54" t="str">
        <f t="shared" si="1"/>
        <v/>
      </c>
      <c r="I448" s="371"/>
      <c r="J448" s="372"/>
    </row>
    <row r="449">
      <c r="A449" s="114"/>
      <c r="B449" s="68"/>
      <c r="C449" s="61"/>
      <c r="D449" s="61"/>
      <c r="E449" s="384"/>
      <c r="F449" s="54"/>
      <c r="G449" s="54"/>
      <c r="H449" s="54" t="str">
        <f t="shared" si="1"/>
        <v/>
      </c>
      <c r="I449" s="371"/>
      <c r="J449" s="372"/>
    </row>
    <row r="450">
      <c r="A450" s="114"/>
      <c r="B450" s="68"/>
      <c r="C450" s="61"/>
      <c r="D450" s="61"/>
      <c r="E450" s="384"/>
      <c r="F450" s="54"/>
      <c r="G450" s="54"/>
      <c r="H450" s="54" t="str">
        <f t="shared" si="1"/>
        <v/>
      </c>
      <c r="I450" s="371"/>
      <c r="J450" s="372"/>
    </row>
    <row r="451">
      <c r="A451" s="114"/>
      <c r="B451" s="68"/>
      <c r="C451" s="68"/>
      <c r="D451" s="68"/>
      <c r="E451" s="384"/>
      <c r="F451" s="54"/>
      <c r="G451" s="54"/>
      <c r="H451" s="54" t="str">
        <f t="shared" si="1"/>
        <v/>
      </c>
      <c r="I451" s="371"/>
      <c r="J451" s="372"/>
    </row>
    <row r="452">
      <c r="A452" s="114"/>
      <c r="B452" s="68"/>
      <c r="C452" s="61"/>
      <c r="D452" s="61"/>
      <c r="E452" s="384"/>
      <c r="F452" s="54"/>
      <c r="G452" s="54"/>
      <c r="H452" s="54" t="str">
        <f t="shared" si="1"/>
        <v/>
      </c>
      <c r="I452" s="371"/>
      <c r="J452" s="372"/>
    </row>
    <row r="453">
      <c r="A453" s="114"/>
      <c r="B453" s="68"/>
      <c r="C453" s="61"/>
      <c r="D453" s="61"/>
      <c r="E453" s="384"/>
      <c r="F453" s="54"/>
      <c r="G453" s="54"/>
      <c r="H453" s="54" t="str">
        <f t="shared" si="1"/>
        <v/>
      </c>
      <c r="I453" s="371"/>
      <c r="J453" s="372"/>
    </row>
    <row r="454">
      <c r="A454" s="114"/>
      <c r="B454" s="68"/>
      <c r="C454" s="61"/>
      <c r="D454" s="61"/>
      <c r="E454" s="384"/>
      <c r="F454" s="54"/>
      <c r="G454" s="54"/>
      <c r="H454" s="54" t="str">
        <f t="shared" si="1"/>
        <v/>
      </c>
      <c r="I454" s="371"/>
      <c r="J454" s="372"/>
    </row>
    <row r="455">
      <c r="A455" s="114"/>
      <c r="B455" s="61"/>
      <c r="C455" s="61"/>
      <c r="D455" s="61"/>
      <c r="E455" s="384"/>
      <c r="F455" s="54"/>
      <c r="G455" s="54"/>
      <c r="H455" s="54" t="str">
        <f t="shared" si="1"/>
        <v/>
      </c>
      <c r="I455" s="371"/>
      <c r="J455" s="372"/>
    </row>
    <row r="456">
      <c r="A456" s="42"/>
      <c r="B456" s="61"/>
      <c r="C456" s="61"/>
      <c r="D456" s="61"/>
      <c r="E456" s="384"/>
      <c r="F456" s="54"/>
      <c r="G456" s="54"/>
      <c r="H456" s="54" t="str">
        <f t="shared" si="1"/>
        <v/>
      </c>
      <c r="I456" s="371"/>
      <c r="J456" s="372"/>
    </row>
    <row r="457">
      <c r="A457" s="114"/>
      <c r="B457" s="68"/>
      <c r="C457" s="61"/>
      <c r="D457" s="61"/>
      <c r="E457" s="384"/>
      <c r="F457" s="54"/>
      <c r="G457" s="54"/>
      <c r="H457" s="54" t="str">
        <f t="shared" si="1"/>
        <v/>
      </c>
      <c r="I457" s="371"/>
      <c r="J457" s="372"/>
    </row>
    <row r="458">
      <c r="A458" s="114"/>
      <c r="B458" s="68"/>
      <c r="C458" s="61"/>
      <c r="D458" s="61"/>
      <c r="E458" s="384"/>
      <c r="F458" s="54"/>
      <c r="G458" s="54"/>
      <c r="H458" s="54" t="str">
        <f t="shared" si="1"/>
        <v/>
      </c>
      <c r="I458" s="371"/>
      <c r="J458" s="372"/>
    </row>
    <row r="459">
      <c r="A459" s="114"/>
      <c r="B459" s="68"/>
      <c r="C459" s="61"/>
      <c r="D459" s="61"/>
      <c r="E459" s="384"/>
      <c r="F459" s="54"/>
      <c r="G459" s="54"/>
      <c r="H459" s="54" t="str">
        <f t="shared" si="1"/>
        <v/>
      </c>
      <c r="I459" s="371"/>
      <c r="J459" s="372"/>
    </row>
    <row r="460">
      <c r="A460" s="114"/>
      <c r="B460" s="68"/>
      <c r="C460" s="61"/>
      <c r="D460" s="61"/>
      <c r="E460" s="384"/>
      <c r="F460" s="54"/>
      <c r="G460" s="54"/>
      <c r="H460" s="54" t="str">
        <f t="shared" si="1"/>
        <v/>
      </c>
      <c r="I460" s="371"/>
      <c r="J460" s="372"/>
    </row>
    <row r="461">
      <c r="A461" s="114"/>
      <c r="B461" s="68"/>
      <c r="C461" s="61"/>
      <c r="D461" s="61"/>
      <c r="E461" s="384"/>
      <c r="F461" s="54"/>
      <c r="G461" s="54"/>
      <c r="H461" s="54" t="str">
        <f t="shared" si="1"/>
        <v/>
      </c>
      <c r="I461" s="371"/>
      <c r="J461" s="372"/>
    </row>
    <row r="462">
      <c r="A462" s="114"/>
      <c r="B462" s="68"/>
      <c r="C462" s="61"/>
      <c r="D462" s="61"/>
      <c r="E462" s="384"/>
      <c r="F462" s="54"/>
      <c r="G462" s="54"/>
      <c r="H462" s="54" t="str">
        <f t="shared" si="1"/>
        <v/>
      </c>
      <c r="I462" s="371"/>
      <c r="J462" s="372"/>
    </row>
    <row r="463">
      <c r="A463" s="114"/>
      <c r="B463" s="68"/>
      <c r="C463" s="61"/>
      <c r="D463" s="61"/>
      <c r="E463" s="384"/>
      <c r="F463" s="54"/>
      <c r="G463" s="54"/>
      <c r="H463" s="54" t="str">
        <f t="shared" si="1"/>
        <v/>
      </c>
      <c r="I463" s="371"/>
      <c r="J463" s="372"/>
    </row>
    <row r="464">
      <c r="A464" s="114"/>
      <c r="B464" s="68"/>
      <c r="C464" s="61"/>
      <c r="D464" s="61"/>
      <c r="E464" s="384"/>
      <c r="F464" s="54"/>
      <c r="G464" s="54"/>
      <c r="H464" s="54" t="str">
        <f t="shared" si="1"/>
        <v/>
      </c>
      <c r="I464" s="371"/>
      <c r="J464" s="372"/>
    </row>
    <row r="465">
      <c r="A465" s="114"/>
      <c r="B465" s="68"/>
      <c r="C465" s="61"/>
      <c r="D465" s="61"/>
      <c r="E465" s="384"/>
      <c r="F465" s="54"/>
      <c r="G465" s="54"/>
      <c r="H465" s="54" t="str">
        <f t="shared" si="1"/>
        <v/>
      </c>
      <c r="I465" s="371"/>
      <c r="J465" s="372"/>
    </row>
    <row r="466">
      <c r="A466" s="114"/>
      <c r="B466" s="68"/>
      <c r="C466" s="61"/>
      <c r="D466" s="61"/>
      <c r="E466" s="384"/>
      <c r="F466" s="54"/>
      <c r="G466" s="54"/>
      <c r="H466" s="54" t="str">
        <f t="shared" si="1"/>
        <v/>
      </c>
      <c r="I466" s="371"/>
      <c r="J466" s="372"/>
    </row>
    <row r="467">
      <c r="A467" s="114"/>
      <c r="B467" s="68"/>
      <c r="C467" s="61"/>
      <c r="D467" s="61"/>
      <c r="E467" s="384"/>
      <c r="F467" s="54"/>
      <c r="G467" s="54"/>
      <c r="H467" s="54" t="str">
        <f t="shared" si="1"/>
        <v/>
      </c>
      <c r="I467" s="371"/>
      <c r="J467" s="372"/>
    </row>
    <row r="468">
      <c r="A468" s="114"/>
      <c r="B468" s="68"/>
      <c r="C468" s="61"/>
      <c r="D468" s="61"/>
      <c r="E468" s="384"/>
      <c r="F468" s="54"/>
      <c r="G468" s="54"/>
      <c r="H468" s="54" t="str">
        <f t="shared" si="1"/>
        <v/>
      </c>
      <c r="I468" s="371"/>
      <c r="J468" s="372"/>
    </row>
    <row r="469">
      <c r="A469" s="114"/>
      <c r="B469" s="68"/>
      <c r="C469" s="61"/>
      <c r="D469" s="61"/>
      <c r="E469" s="384"/>
      <c r="F469" s="54"/>
      <c r="G469" s="54"/>
      <c r="H469" s="54" t="str">
        <f t="shared" si="1"/>
        <v/>
      </c>
      <c r="I469" s="371"/>
      <c r="J469" s="372"/>
    </row>
    <row r="470">
      <c r="A470" s="114"/>
      <c r="B470" s="68"/>
      <c r="C470" s="61"/>
      <c r="D470" s="61"/>
      <c r="E470" s="384"/>
      <c r="F470" s="54"/>
      <c r="G470" s="54"/>
      <c r="H470" s="54" t="str">
        <f t="shared" si="1"/>
        <v/>
      </c>
      <c r="I470" s="371"/>
      <c r="J470" s="372"/>
    </row>
    <row r="471">
      <c r="A471" s="114"/>
      <c r="B471" s="68"/>
      <c r="C471" s="61"/>
      <c r="D471" s="61"/>
      <c r="E471" s="384"/>
      <c r="F471" s="54"/>
      <c r="G471" s="54"/>
      <c r="H471" s="54" t="str">
        <f t="shared" si="1"/>
        <v/>
      </c>
      <c r="I471" s="371"/>
      <c r="J471" s="372"/>
    </row>
    <row r="472">
      <c r="A472" s="42"/>
      <c r="B472" s="61"/>
      <c r="C472" s="61"/>
      <c r="D472" s="61"/>
      <c r="E472" s="384"/>
      <c r="F472" s="54"/>
      <c r="G472" s="54"/>
      <c r="H472" s="54" t="str">
        <f t="shared" si="1"/>
        <v/>
      </c>
      <c r="I472" s="371"/>
      <c r="J472" s="372"/>
    </row>
    <row r="473">
      <c r="A473" s="114"/>
      <c r="B473" s="68"/>
      <c r="C473" s="61"/>
      <c r="D473" s="61"/>
      <c r="E473" s="384"/>
      <c r="F473" s="54"/>
      <c r="G473" s="54"/>
      <c r="H473" s="54" t="str">
        <f t="shared" si="1"/>
        <v/>
      </c>
      <c r="I473" s="371"/>
      <c r="J473" s="372"/>
    </row>
    <row r="474">
      <c r="A474" s="114"/>
      <c r="B474" s="68"/>
      <c r="C474" s="61"/>
      <c r="D474" s="61"/>
      <c r="E474" s="384"/>
      <c r="F474" s="54"/>
      <c r="G474" s="54"/>
      <c r="H474" s="54" t="str">
        <f t="shared" si="1"/>
        <v/>
      </c>
      <c r="I474" s="371"/>
      <c r="J474" s="372"/>
    </row>
    <row r="475">
      <c r="A475" s="114"/>
      <c r="B475" s="68"/>
      <c r="C475" s="61"/>
      <c r="D475" s="61"/>
      <c r="E475" s="384"/>
      <c r="F475" s="54"/>
      <c r="G475" s="54"/>
      <c r="H475" s="54" t="str">
        <f t="shared" si="1"/>
        <v/>
      </c>
      <c r="I475" s="371"/>
      <c r="J475" s="372"/>
    </row>
    <row r="476">
      <c r="A476" s="114"/>
      <c r="B476" s="68"/>
      <c r="C476" s="61"/>
      <c r="D476" s="61"/>
      <c r="E476" s="384"/>
      <c r="F476" s="54"/>
      <c r="G476" s="54"/>
      <c r="H476" s="54" t="str">
        <f t="shared" si="1"/>
        <v/>
      </c>
      <c r="I476" s="371"/>
      <c r="J476" s="372"/>
    </row>
    <row r="477">
      <c r="A477" s="114"/>
      <c r="B477" s="68"/>
      <c r="C477" s="61"/>
      <c r="D477" s="61"/>
      <c r="E477" s="384"/>
      <c r="F477" s="54"/>
      <c r="G477" s="54"/>
      <c r="H477" s="54" t="str">
        <f t="shared" si="1"/>
        <v/>
      </c>
      <c r="I477" s="371"/>
      <c r="J477" s="372"/>
    </row>
    <row r="478">
      <c r="A478" s="114"/>
      <c r="B478" s="68"/>
      <c r="C478" s="61"/>
      <c r="D478" s="61"/>
      <c r="E478" s="384"/>
      <c r="F478" s="54"/>
      <c r="G478" s="54"/>
      <c r="H478" s="54" t="str">
        <f t="shared" si="1"/>
        <v/>
      </c>
      <c r="I478" s="371"/>
      <c r="J478" s="372"/>
    </row>
    <row r="479">
      <c r="A479" s="42"/>
      <c r="B479" s="68"/>
      <c r="C479" s="68"/>
      <c r="D479" s="68"/>
      <c r="E479" s="384"/>
      <c r="F479" s="54"/>
      <c r="G479" s="54"/>
      <c r="H479" s="54" t="str">
        <f t="shared" si="1"/>
        <v/>
      </c>
      <c r="I479" s="371"/>
      <c r="J479" s="372"/>
    </row>
    <row r="480">
      <c r="A480" s="42"/>
      <c r="B480" s="68"/>
      <c r="C480" s="61"/>
      <c r="D480" s="61"/>
      <c r="E480" s="384"/>
      <c r="F480" s="54"/>
      <c r="G480" s="54"/>
      <c r="H480" s="54" t="str">
        <f t="shared" si="1"/>
        <v/>
      </c>
      <c r="I480" s="371"/>
      <c r="J480" s="372"/>
    </row>
    <row r="481">
      <c r="A481" s="42"/>
      <c r="B481" s="68"/>
      <c r="C481" s="68"/>
      <c r="D481" s="68"/>
      <c r="E481" s="384"/>
      <c r="F481" s="54"/>
      <c r="G481" s="54"/>
      <c r="H481" s="54" t="str">
        <f t="shared" si="1"/>
        <v/>
      </c>
      <c r="I481" s="371"/>
      <c r="J481" s="372"/>
    </row>
    <row r="482">
      <c r="A482" s="42"/>
      <c r="B482" s="68"/>
      <c r="C482" s="61"/>
      <c r="D482" s="61"/>
      <c r="E482" s="384"/>
      <c r="F482" s="54"/>
      <c r="G482" s="54"/>
      <c r="H482" s="54" t="str">
        <f t="shared" si="1"/>
        <v/>
      </c>
      <c r="I482" s="371"/>
      <c r="J482" s="372"/>
    </row>
    <row r="483">
      <c r="A483" s="42"/>
      <c r="B483" s="68"/>
      <c r="C483" s="61"/>
      <c r="D483" s="61"/>
      <c r="E483" s="384"/>
      <c r="F483" s="54"/>
      <c r="G483" s="54"/>
      <c r="H483" s="54" t="str">
        <f t="shared" si="1"/>
        <v/>
      </c>
      <c r="I483" s="371"/>
      <c r="J483" s="372"/>
    </row>
    <row r="484">
      <c r="A484" s="42"/>
      <c r="B484" s="68"/>
      <c r="C484" s="68"/>
      <c r="D484" s="68"/>
      <c r="E484" s="384"/>
      <c r="F484" s="54"/>
      <c r="G484" s="54"/>
      <c r="H484" s="54" t="str">
        <f t="shared" si="1"/>
        <v/>
      </c>
      <c r="I484" s="371"/>
      <c r="J484" s="372"/>
    </row>
    <row r="485">
      <c r="A485" s="42"/>
      <c r="B485" s="68"/>
      <c r="C485" s="61"/>
      <c r="D485" s="61"/>
      <c r="E485" s="384"/>
      <c r="F485" s="54"/>
      <c r="G485" s="54"/>
      <c r="H485" s="54" t="str">
        <f t="shared" si="1"/>
        <v/>
      </c>
      <c r="I485" s="371"/>
      <c r="J485" s="372"/>
    </row>
    <row r="486">
      <c r="A486" s="42"/>
      <c r="B486" s="68"/>
      <c r="C486" s="61"/>
      <c r="D486" s="61"/>
      <c r="E486" s="384"/>
      <c r="F486" s="54"/>
      <c r="G486" s="54"/>
      <c r="H486" s="54" t="str">
        <f t="shared" si="1"/>
        <v/>
      </c>
      <c r="I486" s="371"/>
      <c r="J486" s="372"/>
    </row>
    <row r="487">
      <c r="A487" s="42"/>
      <c r="B487" s="68"/>
      <c r="C487" s="68"/>
      <c r="D487" s="68"/>
      <c r="E487" s="384"/>
      <c r="F487" s="54"/>
      <c r="G487" s="54"/>
      <c r="H487" s="54" t="str">
        <f t="shared" si="1"/>
        <v/>
      </c>
      <c r="I487" s="371"/>
      <c r="J487" s="372"/>
    </row>
    <row r="488">
      <c r="A488" s="42"/>
      <c r="B488" s="68"/>
      <c r="C488" s="68"/>
      <c r="D488" s="68"/>
      <c r="E488" s="384"/>
      <c r="F488" s="54"/>
      <c r="G488" s="54"/>
      <c r="H488" s="54" t="str">
        <f t="shared" si="1"/>
        <v/>
      </c>
      <c r="I488" s="371"/>
      <c r="J488" s="372"/>
    </row>
    <row r="489">
      <c r="A489" s="42"/>
      <c r="B489" s="68"/>
      <c r="C489" s="68"/>
      <c r="D489" s="68"/>
      <c r="E489" s="384"/>
      <c r="F489" s="54"/>
      <c r="G489" s="54"/>
      <c r="H489" s="54" t="str">
        <f t="shared" si="1"/>
        <v/>
      </c>
      <c r="I489" s="371"/>
      <c r="J489" s="372"/>
    </row>
    <row r="490">
      <c r="A490" s="42"/>
      <c r="B490" s="68"/>
      <c r="C490" s="68"/>
      <c r="D490" s="68"/>
      <c r="E490" s="384"/>
      <c r="F490" s="54"/>
      <c r="G490" s="54"/>
      <c r="H490" s="54" t="str">
        <f t="shared" si="1"/>
        <v/>
      </c>
      <c r="I490" s="371"/>
      <c r="J490" s="372"/>
    </row>
    <row r="491">
      <c r="A491" s="42"/>
      <c r="B491" s="68"/>
      <c r="C491" s="68"/>
      <c r="D491" s="68"/>
      <c r="E491" s="384"/>
      <c r="F491" s="54"/>
      <c r="G491" s="54"/>
      <c r="H491" s="54" t="str">
        <f t="shared" si="1"/>
        <v/>
      </c>
      <c r="I491" s="371"/>
      <c r="J491" s="372"/>
    </row>
    <row r="492">
      <c r="A492" s="42"/>
      <c r="B492" s="68"/>
      <c r="C492" s="61"/>
      <c r="D492" s="61"/>
      <c r="E492" s="384"/>
      <c r="F492" s="54"/>
      <c r="G492" s="54"/>
      <c r="H492" s="54" t="str">
        <f t="shared" si="1"/>
        <v/>
      </c>
      <c r="I492" s="371"/>
      <c r="J492" s="372"/>
    </row>
    <row r="493">
      <c r="A493" s="42"/>
      <c r="B493" s="68"/>
      <c r="C493" s="68"/>
      <c r="D493" s="68"/>
      <c r="E493" s="384"/>
      <c r="F493" s="54"/>
      <c r="G493" s="54"/>
      <c r="H493" s="54" t="str">
        <f t="shared" si="1"/>
        <v/>
      </c>
      <c r="I493" s="371"/>
      <c r="J493" s="372"/>
    </row>
    <row r="494">
      <c r="A494" s="42"/>
      <c r="B494" s="68"/>
      <c r="C494" s="68"/>
      <c r="D494" s="68"/>
      <c r="E494" s="384"/>
      <c r="F494" s="54"/>
      <c r="G494" s="54"/>
      <c r="H494" s="54" t="str">
        <f t="shared" si="1"/>
        <v/>
      </c>
      <c r="I494" s="371"/>
      <c r="J494" s="372"/>
    </row>
    <row r="495">
      <c r="A495" s="42"/>
      <c r="B495" s="68"/>
      <c r="C495" s="68"/>
      <c r="D495" s="68"/>
      <c r="E495" s="384"/>
      <c r="F495" s="54"/>
      <c r="G495" s="54"/>
      <c r="H495" s="54" t="str">
        <f t="shared" si="1"/>
        <v/>
      </c>
      <c r="I495" s="371"/>
      <c r="J495" s="372"/>
    </row>
    <row r="496">
      <c r="A496" s="42"/>
      <c r="B496" s="68"/>
      <c r="C496" s="68"/>
      <c r="D496" s="68"/>
      <c r="E496" s="384"/>
      <c r="F496" s="54"/>
      <c r="G496" s="54"/>
      <c r="H496" s="54" t="str">
        <f t="shared" si="1"/>
        <v/>
      </c>
      <c r="I496" s="371"/>
      <c r="J496" s="372"/>
    </row>
    <row r="497">
      <c r="A497" s="42"/>
      <c r="B497" s="68"/>
      <c r="C497" s="68"/>
      <c r="D497" s="68"/>
      <c r="E497" s="384"/>
      <c r="F497" s="54"/>
      <c r="G497" s="54"/>
      <c r="H497" s="54" t="str">
        <f t="shared" si="1"/>
        <v/>
      </c>
      <c r="I497" s="371"/>
      <c r="J497" s="372"/>
    </row>
    <row r="498">
      <c r="A498" s="42"/>
      <c r="B498" s="68"/>
      <c r="C498" s="61"/>
      <c r="D498" s="61"/>
      <c r="E498" s="384"/>
      <c r="F498" s="54"/>
      <c r="G498" s="54"/>
      <c r="H498" s="54" t="str">
        <f t="shared" si="1"/>
        <v/>
      </c>
      <c r="I498" s="371"/>
      <c r="J498" s="372"/>
    </row>
    <row r="499">
      <c r="A499" s="42"/>
      <c r="B499" s="68"/>
      <c r="C499" s="68"/>
      <c r="D499" s="68"/>
      <c r="E499" s="384"/>
      <c r="F499" s="54"/>
      <c r="G499" s="54"/>
      <c r="H499" s="54" t="str">
        <f t="shared" si="1"/>
        <v/>
      </c>
      <c r="I499" s="371"/>
      <c r="J499" s="372"/>
    </row>
    <row r="500">
      <c r="A500" s="42"/>
      <c r="B500" s="68"/>
      <c r="C500" s="61"/>
      <c r="D500" s="61"/>
      <c r="E500" s="384"/>
      <c r="F500" s="54"/>
      <c r="G500" s="54"/>
      <c r="H500" s="54" t="str">
        <f t="shared" si="1"/>
        <v/>
      </c>
      <c r="I500" s="371"/>
      <c r="J500" s="372"/>
    </row>
    <row r="501">
      <c r="A501" s="42"/>
      <c r="B501" s="68"/>
      <c r="C501" s="61"/>
      <c r="D501" s="61"/>
      <c r="E501" s="384"/>
      <c r="F501" s="54"/>
      <c r="G501" s="54"/>
      <c r="H501" s="54" t="str">
        <f t="shared" si="1"/>
        <v/>
      </c>
      <c r="I501" s="371"/>
      <c r="J501" s="372"/>
    </row>
    <row r="502">
      <c r="A502" s="42"/>
      <c r="B502" s="68"/>
      <c r="C502" s="61"/>
      <c r="D502" s="61"/>
      <c r="E502" s="384"/>
      <c r="F502" s="54"/>
      <c r="G502" s="54"/>
      <c r="H502" s="54" t="str">
        <f t="shared" si="1"/>
        <v/>
      </c>
      <c r="I502" s="371"/>
      <c r="J502" s="372"/>
    </row>
    <row r="503">
      <c r="A503" s="42"/>
      <c r="B503" s="68"/>
      <c r="C503" s="61"/>
      <c r="D503" s="61"/>
      <c r="E503" s="384"/>
      <c r="F503" s="54"/>
      <c r="G503" s="54"/>
      <c r="H503" s="54" t="str">
        <f t="shared" si="1"/>
        <v/>
      </c>
      <c r="I503" s="371"/>
      <c r="J503" s="372"/>
    </row>
    <row r="504">
      <c r="A504" s="42"/>
      <c r="B504" s="68"/>
      <c r="C504" s="61"/>
      <c r="D504" s="61"/>
      <c r="E504" s="384"/>
      <c r="F504" s="54"/>
      <c r="G504" s="54"/>
      <c r="H504" s="54" t="str">
        <f t="shared" si="1"/>
        <v/>
      </c>
      <c r="I504" s="371"/>
      <c r="J504" s="372"/>
    </row>
    <row r="505">
      <c r="A505" s="42"/>
      <c r="B505" s="68"/>
      <c r="C505" s="61"/>
      <c r="D505" s="61"/>
      <c r="E505" s="384"/>
      <c r="F505" s="54"/>
      <c r="G505" s="54"/>
      <c r="H505" s="54" t="str">
        <f t="shared" si="1"/>
        <v/>
      </c>
      <c r="I505" s="371"/>
      <c r="J505" s="372"/>
    </row>
    <row r="506">
      <c r="A506" s="42"/>
      <c r="B506" s="68"/>
      <c r="C506" s="61"/>
      <c r="D506" s="61"/>
      <c r="E506" s="384"/>
      <c r="F506" s="54"/>
      <c r="G506" s="54"/>
      <c r="H506" s="54" t="str">
        <f t="shared" si="1"/>
        <v/>
      </c>
      <c r="I506" s="371"/>
      <c r="J506" s="372"/>
    </row>
    <row r="507">
      <c r="A507" s="42"/>
      <c r="B507" s="61"/>
      <c r="C507" s="61"/>
      <c r="D507" s="61"/>
      <c r="E507" s="384"/>
      <c r="F507" s="54"/>
      <c r="G507" s="54"/>
      <c r="H507" s="54" t="str">
        <f t="shared" si="1"/>
        <v/>
      </c>
      <c r="I507" s="371"/>
      <c r="J507" s="372"/>
    </row>
    <row r="508">
      <c r="A508" s="42"/>
      <c r="B508" s="68"/>
      <c r="C508" s="61"/>
      <c r="D508" s="61"/>
      <c r="E508" s="384"/>
      <c r="F508" s="54"/>
      <c r="G508" s="54"/>
      <c r="H508" s="54" t="str">
        <f t="shared" si="1"/>
        <v/>
      </c>
      <c r="I508" s="371"/>
      <c r="J508" s="372"/>
    </row>
    <row r="509">
      <c r="A509" s="42"/>
      <c r="B509" s="68"/>
      <c r="C509" s="61"/>
      <c r="D509" s="61"/>
      <c r="E509" s="384"/>
      <c r="F509" s="54"/>
      <c r="G509" s="54"/>
      <c r="H509" s="54" t="str">
        <f t="shared" si="1"/>
        <v/>
      </c>
      <c r="I509" s="371"/>
      <c r="J509" s="372"/>
    </row>
    <row r="510">
      <c r="A510" s="42"/>
      <c r="B510" s="68"/>
      <c r="C510" s="61"/>
      <c r="D510" s="61"/>
      <c r="E510" s="384"/>
      <c r="F510" s="54"/>
      <c r="G510" s="54"/>
      <c r="H510" s="54" t="str">
        <f t="shared" si="1"/>
        <v/>
      </c>
      <c r="I510" s="371"/>
      <c r="J510" s="372"/>
    </row>
    <row r="511">
      <c r="A511" s="114"/>
      <c r="B511" s="61"/>
      <c r="C511" s="61"/>
      <c r="D511" s="61"/>
      <c r="E511" s="384"/>
      <c r="F511" s="54"/>
      <c r="G511" s="54"/>
      <c r="H511" s="54" t="str">
        <f t="shared" si="1"/>
        <v/>
      </c>
      <c r="I511" s="371"/>
      <c r="J511" s="372"/>
    </row>
    <row r="512">
      <c r="A512" s="42"/>
      <c r="B512" s="68"/>
      <c r="C512" s="61"/>
      <c r="D512" s="61"/>
      <c r="E512" s="384"/>
      <c r="F512" s="54"/>
      <c r="G512" s="54"/>
      <c r="H512" s="54" t="str">
        <f t="shared" si="1"/>
        <v/>
      </c>
      <c r="I512" s="371"/>
      <c r="J512" s="372"/>
    </row>
    <row r="513">
      <c r="A513" s="42"/>
      <c r="B513" s="68"/>
      <c r="C513" s="61"/>
      <c r="D513" s="61"/>
      <c r="E513" s="384"/>
      <c r="F513" s="54"/>
      <c r="G513" s="54"/>
      <c r="H513" s="54" t="str">
        <f t="shared" si="1"/>
        <v/>
      </c>
      <c r="I513" s="371"/>
      <c r="J513" s="372"/>
    </row>
    <row r="514">
      <c r="A514" s="42"/>
      <c r="B514" s="68"/>
      <c r="C514" s="61"/>
      <c r="D514" s="61"/>
      <c r="E514" s="384"/>
      <c r="F514" s="54"/>
      <c r="G514" s="54"/>
      <c r="H514" s="54" t="str">
        <f t="shared" si="1"/>
        <v/>
      </c>
      <c r="I514" s="371"/>
      <c r="J514" s="372"/>
    </row>
    <row r="515">
      <c r="A515" s="42"/>
      <c r="B515" s="68"/>
      <c r="C515" s="61"/>
      <c r="D515" s="61"/>
      <c r="E515" s="384"/>
      <c r="F515" s="54"/>
      <c r="G515" s="54"/>
      <c r="H515" s="54" t="str">
        <f t="shared" si="1"/>
        <v/>
      </c>
      <c r="I515" s="371"/>
      <c r="J515" s="372"/>
    </row>
    <row r="516">
      <c r="A516" s="42"/>
      <c r="B516" s="68"/>
      <c r="C516" s="68"/>
      <c r="D516" s="68"/>
      <c r="E516" s="384"/>
      <c r="F516" s="54"/>
      <c r="G516" s="54"/>
      <c r="H516" s="54" t="str">
        <f t="shared" si="1"/>
        <v/>
      </c>
      <c r="I516" s="371"/>
      <c r="J516" s="372"/>
    </row>
    <row r="517">
      <c r="A517" s="42"/>
      <c r="B517" s="68"/>
      <c r="C517" s="61"/>
      <c r="D517" s="61"/>
      <c r="E517" s="384"/>
      <c r="F517" s="54"/>
      <c r="G517" s="54"/>
      <c r="H517" s="54" t="str">
        <f t="shared" si="1"/>
        <v/>
      </c>
      <c r="I517" s="371"/>
      <c r="J517" s="372"/>
    </row>
    <row r="518">
      <c r="A518" s="114"/>
      <c r="B518" s="61"/>
      <c r="C518" s="61"/>
      <c r="D518" s="61"/>
      <c r="E518" s="384"/>
      <c r="F518" s="54"/>
      <c r="G518" s="54"/>
      <c r="H518" s="54" t="str">
        <f t="shared" si="1"/>
        <v/>
      </c>
      <c r="I518" s="371"/>
      <c r="J518" s="372"/>
    </row>
    <row r="519">
      <c r="A519" s="42"/>
      <c r="B519" s="68"/>
      <c r="C519" s="68"/>
      <c r="D519" s="68"/>
      <c r="E519" s="384"/>
      <c r="F519" s="54"/>
      <c r="G519" s="54"/>
      <c r="H519" s="54" t="str">
        <f t="shared" si="1"/>
        <v/>
      </c>
      <c r="I519" s="371"/>
      <c r="J519" s="372"/>
    </row>
    <row r="520">
      <c r="A520" s="42"/>
      <c r="B520" s="68"/>
      <c r="C520" s="68"/>
      <c r="D520" s="68"/>
      <c r="E520" s="384"/>
      <c r="F520" s="54"/>
      <c r="G520" s="54"/>
      <c r="H520" s="54" t="str">
        <f t="shared" si="1"/>
        <v/>
      </c>
      <c r="I520" s="371"/>
      <c r="J520" s="372"/>
    </row>
    <row r="521">
      <c r="A521" s="42"/>
      <c r="B521" s="68"/>
      <c r="C521" s="61"/>
      <c r="D521" s="61"/>
      <c r="E521" s="384"/>
      <c r="F521" s="54"/>
      <c r="G521" s="54"/>
      <c r="H521" s="54" t="str">
        <f t="shared" si="1"/>
        <v/>
      </c>
      <c r="I521" s="371"/>
      <c r="J521" s="372"/>
    </row>
    <row r="522">
      <c r="A522" s="42"/>
      <c r="B522" s="68"/>
      <c r="C522" s="61"/>
      <c r="D522" s="61"/>
      <c r="E522" s="384"/>
      <c r="F522" s="54"/>
      <c r="G522" s="54"/>
      <c r="H522" s="54" t="str">
        <f t="shared" si="1"/>
        <v/>
      </c>
      <c r="I522" s="371"/>
      <c r="J522" s="372"/>
    </row>
    <row r="523">
      <c r="A523" s="42"/>
      <c r="B523" s="68"/>
      <c r="C523" s="61"/>
      <c r="D523" s="61"/>
      <c r="E523" s="384"/>
      <c r="F523" s="54"/>
      <c r="G523" s="54"/>
      <c r="H523" s="54" t="str">
        <f t="shared" si="1"/>
        <v/>
      </c>
      <c r="I523" s="371"/>
      <c r="J523" s="372"/>
    </row>
    <row r="524">
      <c r="A524" s="42"/>
      <c r="B524" s="61"/>
      <c r="C524" s="61"/>
      <c r="D524" s="61"/>
      <c r="E524" s="384"/>
      <c r="F524" s="54"/>
      <c r="G524" s="54"/>
      <c r="H524" s="54" t="str">
        <f t="shared" si="1"/>
        <v/>
      </c>
      <c r="I524" s="371"/>
      <c r="J524" s="372"/>
    </row>
    <row r="525">
      <c r="A525" s="114"/>
      <c r="B525" s="68"/>
      <c r="C525" s="61"/>
      <c r="D525" s="61"/>
      <c r="E525" s="384"/>
      <c r="F525" s="54"/>
      <c r="G525" s="54"/>
      <c r="H525" s="54" t="str">
        <f t="shared" si="1"/>
        <v/>
      </c>
      <c r="I525" s="371"/>
      <c r="J525" s="372"/>
    </row>
    <row r="526">
      <c r="A526" s="114"/>
      <c r="B526" s="68"/>
      <c r="C526" s="61"/>
      <c r="D526" s="61"/>
      <c r="E526" s="384"/>
      <c r="F526" s="54"/>
      <c r="G526" s="54"/>
      <c r="H526" s="54" t="str">
        <f t="shared" si="1"/>
        <v/>
      </c>
      <c r="I526" s="371"/>
      <c r="J526" s="372"/>
    </row>
    <row r="527">
      <c r="A527" s="114"/>
      <c r="B527" s="68"/>
      <c r="C527" s="61"/>
      <c r="D527" s="61"/>
      <c r="E527" s="384"/>
      <c r="F527" s="54"/>
      <c r="G527" s="54"/>
      <c r="H527" s="54" t="str">
        <f t="shared" si="1"/>
        <v/>
      </c>
      <c r="I527" s="371"/>
      <c r="J527" s="372"/>
    </row>
    <row r="528">
      <c r="A528" s="114"/>
      <c r="B528" s="68"/>
      <c r="C528" s="61"/>
      <c r="D528" s="61"/>
      <c r="E528" s="384"/>
      <c r="F528" s="54"/>
      <c r="G528" s="54"/>
      <c r="H528" s="54" t="str">
        <f t="shared" si="1"/>
        <v/>
      </c>
      <c r="I528" s="371"/>
      <c r="J528" s="372"/>
    </row>
    <row r="529">
      <c r="A529" s="114"/>
      <c r="B529" s="68"/>
      <c r="C529" s="61"/>
      <c r="D529" s="61"/>
      <c r="E529" s="384"/>
      <c r="F529" s="54"/>
      <c r="G529" s="54"/>
      <c r="H529" s="54" t="str">
        <f t="shared" si="1"/>
        <v/>
      </c>
      <c r="I529" s="371"/>
      <c r="J529" s="372"/>
    </row>
    <row r="530">
      <c r="A530" s="114"/>
      <c r="B530" s="68"/>
      <c r="C530" s="61"/>
      <c r="D530" s="61"/>
      <c r="E530" s="384"/>
      <c r="F530" s="54"/>
      <c r="G530" s="54"/>
      <c r="H530" s="54" t="str">
        <f t="shared" si="1"/>
        <v/>
      </c>
      <c r="I530" s="371"/>
      <c r="J530" s="372"/>
    </row>
    <row r="531">
      <c r="A531" s="114"/>
      <c r="B531" s="68"/>
      <c r="C531" s="61"/>
      <c r="D531" s="61"/>
      <c r="E531" s="384"/>
      <c r="F531" s="54"/>
      <c r="G531" s="54"/>
      <c r="H531" s="54" t="str">
        <f t="shared" si="1"/>
        <v/>
      </c>
      <c r="I531" s="371"/>
      <c r="J531" s="372"/>
    </row>
    <row r="532">
      <c r="A532" s="42"/>
      <c r="B532" s="68"/>
      <c r="C532" s="61"/>
      <c r="D532" s="61"/>
      <c r="E532" s="384"/>
      <c r="F532" s="54"/>
      <c r="G532" s="54"/>
      <c r="H532" s="54" t="str">
        <f t="shared" si="1"/>
        <v/>
      </c>
      <c r="I532" s="371"/>
      <c r="J532" s="372"/>
    </row>
    <row r="533">
      <c r="A533" s="42"/>
      <c r="B533" s="68"/>
      <c r="C533" s="61"/>
      <c r="D533" s="61"/>
      <c r="E533" s="384"/>
      <c r="F533" s="54"/>
      <c r="G533" s="54"/>
      <c r="H533" s="54" t="str">
        <f t="shared" si="1"/>
        <v/>
      </c>
      <c r="I533" s="371"/>
      <c r="J533" s="372"/>
    </row>
    <row r="534">
      <c r="A534" s="42"/>
      <c r="B534" s="68"/>
      <c r="C534" s="61"/>
      <c r="D534" s="61"/>
      <c r="E534" s="384"/>
      <c r="F534" s="54"/>
      <c r="G534" s="54"/>
      <c r="H534" s="54" t="str">
        <f t="shared" si="1"/>
        <v/>
      </c>
      <c r="I534" s="371"/>
      <c r="J534" s="372"/>
    </row>
    <row r="535">
      <c r="A535" s="42"/>
      <c r="B535" s="68"/>
      <c r="C535" s="61"/>
      <c r="D535" s="61"/>
      <c r="E535" s="384"/>
      <c r="F535" s="54"/>
      <c r="G535" s="54"/>
      <c r="H535" s="54" t="str">
        <f t="shared" si="1"/>
        <v/>
      </c>
      <c r="I535" s="371"/>
      <c r="J535" s="372"/>
    </row>
    <row r="536">
      <c r="A536" s="42"/>
      <c r="B536" s="68"/>
      <c r="C536" s="68"/>
      <c r="D536" s="68"/>
      <c r="E536" s="384"/>
      <c r="F536" s="54"/>
      <c r="G536" s="54"/>
      <c r="H536" s="54" t="str">
        <f t="shared" si="1"/>
        <v/>
      </c>
      <c r="I536" s="371"/>
      <c r="J536" s="372"/>
    </row>
    <row r="537">
      <c r="A537" s="42"/>
      <c r="B537" s="61"/>
      <c r="C537" s="61"/>
      <c r="D537" s="61"/>
      <c r="E537" s="384"/>
      <c r="F537" s="54"/>
      <c r="G537" s="54"/>
      <c r="H537" s="54" t="str">
        <f t="shared" si="1"/>
        <v/>
      </c>
      <c r="I537" s="371"/>
      <c r="J537" s="372"/>
    </row>
    <row r="538">
      <c r="A538" s="42"/>
      <c r="B538" s="68"/>
      <c r="C538" s="61"/>
      <c r="D538" s="61"/>
      <c r="E538" s="384"/>
      <c r="F538" s="54"/>
      <c r="G538" s="54"/>
      <c r="H538" s="54" t="str">
        <f t="shared" si="1"/>
        <v/>
      </c>
      <c r="I538" s="371"/>
      <c r="J538" s="372"/>
    </row>
    <row r="539">
      <c r="A539" s="42"/>
      <c r="B539" s="68"/>
      <c r="C539" s="61"/>
      <c r="D539" s="61"/>
      <c r="E539" s="384"/>
      <c r="F539" s="54"/>
      <c r="G539" s="54"/>
      <c r="H539" s="54" t="str">
        <f t="shared" si="1"/>
        <v/>
      </c>
      <c r="I539" s="371"/>
      <c r="J539" s="372"/>
    </row>
    <row r="540">
      <c r="A540" s="42"/>
      <c r="B540" s="68"/>
      <c r="C540" s="61"/>
      <c r="D540" s="61"/>
      <c r="E540" s="384"/>
      <c r="F540" s="54"/>
      <c r="G540" s="54"/>
      <c r="H540" s="54" t="str">
        <f t="shared" si="1"/>
        <v/>
      </c>
      <c r="I540" s="371"/>
      <c r="J540" s="372"/>
    </row>
    <row r="541">
      <c r="A541" s="42"/>
      <c r="B541" s="68"/>
      <c r="C541" s="61"/>
      <c r="D541" s="61"/>
      <c r="E541" s="384"/>
      <c r="F541" s="54"/>
      <c r="G541" s="54"/>
      <c r="H541" s="54" t="str">
        <f t="shared" si="1"/>
        <v/>
      </c>
      <c r="I541" s="371"/>
      <c r="J541" s="372"/>
    </row>
    <row r="542">
      <c r="A542" s="42"/>
      <c r="B542" s="68"/>
      <c r="C542" s="68"/>
      <c r="D542" s="68"/>
      <c r="E542" s="384"/>
      <c r="F542" s="54"/>
      <c r="G542" s="54"/>
      <c r="H542" s="54" t="str">
        <f t="shared" si="1"/>
        <v/>
      </c>
      <c r="I542" s="371"/>
      <c r="J542" s="372"/>
    </row>
    <row r="543">
      <c r="A543" s="42"/>
      <c r="B543" s="68"/>
      <c r="C543" s="61"/>
      <c r="D543" s="61"/>
      <c r="E543" s="384"/>
      <c r="F543" s="54"/>
      <c r="G543" s="54"/>
      <c r="H543" s="54" t="str">
        <f t="shared" si="1"/>
        <v/>
      </c>
      <c r="I543" s="371"/>
      <c r="J543" s="372"/>
    </row>
    <row r="544">
      <c r="A544" s="42"/>
      <c r="B544" s="68"/>
      <c r="C544" s="61"/>
      <c r="D544" s="61"/>
      <c r="E544" s="384"/>
      <c r="F544" s="54"/>
      <c r="G544" s="54"/>
      <c r="H544" s="54" t="str">
        <f t="shared" si="1"/>
        <v/>
      </c>
      <c r="I544" s="371"/>
      <c r="J544" s="372"/>
    </row>
    <row r="545">
      <c r="A545" s="42"/>
      <c r="B545" s="68"/>
      <c r="C545" s="61"/>
      <c r="D545" s="61"/>
      <c r="E545" s="384"/>
      <c r="F545" s="54"/>
      <c r="G545" s="54"/>
      <c r="H545" s="54" t="str">
        <f t="shared" si="1"/>
        <v/>
      </c>
      <c r="I545" s="371"/>
      <c r="J545" s="372"/>
    </row>
    <row r="546">
      <c r="A546" s="42"/>
      <c r="B546" s="68"/>
      <c r="C546" s="61"/>
      <c r="D546" s="61"/>
      <c r="E546" s="384"/>
      <c r="F546" s="54"/>
      <c r="G546" s="54"/>
      <c r="H546" s="54" t="str">
        <f t="shared" si="1"/>
        <v/>
      </c>
      <c r="I546" s="371"/>
      <c r="J546" s="372"/>
    </row>
    <row r="547">
      <c r="A547" s="42"/>
      <c r="B547" s="61"/>
      <c r="C547" s="61"/>
      <c r="D547" s="61"/>
      <c r="E547" s="384"/>
      <c r="F547" s="54"/>
      <c r="G547" s="54"/>
      <c r="H547" s="54" t="str">
        <f t="shared" si="1"/>
        <v/>
      </c>
      <c r="I547" s="371"/>
      <c r="J547" s="372"/>
    </row>
    <row r="548">
      <c r="A548" s="42"/>
      <c r="B548" s="68"/>
      <c r="C548" s="61"/>
      <c r="D548" s="61"/>
      <c r="E548" s="384"/>
      <c r="F548" s="54"/>
      <c r="G548" s="54"/>
      <c r="H548" s="54" t="str">
        <f t="shared" si="1"/>
        <v/>
      </c>
      <c r="I548" s="371"/>
      <c r="J548" s="372"/>
    </row>
    <row r="549">
      <c r="A549" s="42"/>
      <c r="B549" s="68"/>
      <c r="C549" s="61"/>
      <c r="D549" s="61"/>
      <c r="E549" s="384"/>
      <c r="F549" s="54"/>
      <c r="G549" s="54"/>
      <c r="H549" s="54" t="str">
        <f t="shared" si="1"/>
        <v/>
      </c>
      <c r="I549" s="371"/>
      <c r="J549" s="372"/>
    </row>
    <row r="550">
      <c r="A550" s="42"/>
      <c r="B550" s="68"/>
      <c r="C550" s="61"/>
      <c r="D550" s="61"/>
      <c r="E550" s="384"/>
      <c r="F550" s="54"/>
      <c r="G550" s="54"/>
      <c r="H550" s="54" t="str">
        <f t="shared" si="1"/>
        <v/>
      </c>
      <c r="I550" s="371"/>
      <c r="J550" s="372"/>
    </row>
    <row r="551">
      <c r="A551" s="42"/>
      <c r="B551" s="68"/>
      <c r="C551" s="61"/>
      <c r="D551" s="61"/>
      <c r="E551" s="384"/>
      <c r="F551" s="54"/>
      <c r="G551" s="54"/>
      <c r="H551" s="54" t="str">
        <f t="shared" si="1"/>
        <v/>
      </c>
      <c r="I551" s="371"/>
      <c r="J551" s="372"/>
    </row>
    <row r="552">
      <c r="A552" s="42"/>
      <c r="B552" s="68"/>
      <c r="C552" s="61"/>
      <c r="D552" s="61"/>
      <c r="E552" s="384"/>
      <c r="F552" s="54"/>
      <c r="G552" s="54"/>
      <c r="H552" s="54" t="str">
        <f t="shared" si="1"/>
        <v/>
      </c>
      <c r="I552" s="371"/>
      <c r="J552" s="372"/>
    </row>
    <row r="553">
      <c r="A553" s="42"/>
      <c r="B553" s="68"/>
      <c r="C553" s="61"/>
      <c r="D553" s="61"/>
      <c r="E553" s="384"/>
      <c r="F553" s="54"/>
      <c r="G553" s="54"/>
      <c r="H553" s="54" t="str">
        <f t="shared" si="1"/>
        <v/>
      </c>
      <c r="I553" s="371"/>
      <c r="J553" s="372"/>
    </row>
    <row r="554">
      <c r="A554" s="114"/>
      <c r="B554" s="61"/>
      <c r="C554" s="61"/>
      <c r="D554" s="61"/>
      <c r="E554" s="384"/>
      <c r="F554" s="54"/>
      <c r="G554" s="54"/>
      <c r="H554" s="54" t="str">
        <f t="shared" si="1"/>
        <v/>
      </c>
      <c r="I554" s="371"/>
      <c r="J554" s="372"/>
    </row>
    <row r="555">
      <c r="A555" s="42"/>
      <c r="B555" s="68"/>
      <c r="C555" s="61"/>
      <c r="D555" s="61"/>
      <c r="E555" s="384"/>
      <c r="F555" s="54"/>
      <c r="G555" s="54"/>
      <c r="H555" s="54" t="str">
        <f t="shared" si="1"/>
        <v/>
      </c>
      <c r="I555" s="371"/>
      <c r="J555" s="372"/>
    </row>
    <row r="556">
      <c r="A556" s="42"/>
      <c r="B556" s="68"/>
      <c r="C556" s="61"/>
      <c r="D556" s="61"/>
      <c r="E556" s="384"/>
      <c r="F556" s="54"/>
      <c r="G556" s="54"/>
      <c r="H556" s="54" t="str">
        <f t="shared" si="1"/>
        <v/>
      </c>
      <c r="I556" s="371"/>
      <c r="J556" s="372"/>
    </row>
    <row r="557">
      <c r="A557" s="42"/>
      <c r="B557" s="68"/>
      <c r="C557" s="61"/>
      <c r="D557" s="61"/>
      <c r="E557" s="384"/>
      <c r="F557" s="54"/>
      <c r="G557" s="54"/>
      <c r="H557" s="54" t="str">
        <f t="shared" si="1"/>
        <v/>
      </c>
      <c r="I557" s="371"/>
      <c r="J557" s="372"/>
    </row>
    <row r="558">
      <c r="A558" s="42"/>
      <c r="B558" s="61"/>
      <c r="C558" s="61"/>
      <c r="D558" s="61"/>
      <c r="E558" s="384"/>
      <c r="F558" s="54"/>
      <c r="G558" s="54"/>
      <c r="H558" s="54" t="str">
        <f t="shared" si="1"/>
        <v/>
      </c>
      <c r="I558" s="371"/>
      <c r="J558" s="372"/>
    </row>
    <row r="559">
      <c r="A559" s="42"/>
      <c r="B559" s="68"/>
      <c r="C559" s="68"/>
      <c r="D559" s="68"/>
      <c r="E559" s="384"/>
      <c r="F559" s="54"/>
      <c r="G559" s="54"/>
      <c r="H559" s="54" t="str">
        <f t="shared" si="1"/>
        <v/>
      </c>
      <c r="I559" s="371"/>
      <c r="J559" s="372"/>
    </row>
    <row r="560">
      <c r="A560" s="42"/>
      <c r="B560" s="68"/>
      <c r="C560" s="68"/>
      <c r="D560" s="68"/>
      <c r="E560" s="384"/>
      <c r="F560" s="54"/>
      <c r="G560" s="54"/>
      <c r="H560" s="54" t="str">
        <f t="shared" si="1"/>
        <v/>
      </c>
      <c r="I560" s="371"/>
      <c r="J560" s="372"/>
    </row>
    <row r="561">
      <c r="A561" s="42"/>
      <c r="B561" s="68"/>
      <c r="C561" s="68"/>
      <c r="D561" s="68"/>
      <c r="E561" s="384"/>
      <c r="F561" s="54"/>
      <c r="G561" s="54"/>
      <c r="H561" s="54" t="str">
        <f t="shared" si="1"/>
        <v/>
      </c>
      <c r="I561" s="371"/>
      <c r="J561" s="372"/>
    </row>
    <row r="562">
      <c r="A562" s="42"/>
      <c r="B562" s="68"/>
      <c r="C562" s="68"/>
      <c r="D562" s="68"/>
      <c r="E562" s="384"/>
      <c r="F562" s="54"/>
      <c r="G562" s="54"/>
      <c r="H562" s="54" t="str">
        <f t="shared" si="1"/>
        <v/>
      </c>
      <c r="I562" s="371"/>
      <c r="J562" s="372"/>
    </row>
    <row r="563">
      <c r="A563" s="42"/>
      <c r="B563" s="68"/>
      <c r="C563" s="68"/>
      <c r="D563" s="68"/>
      <c r="E563" s="384"/>
      <c r="F563" s="54"/>
      <c r="G563" s="54"/>
      <c r="H563" s="54" t="str">
        <f t="shared" si="1"/>
        <v/>
      </c>
      <c r="I563" s="371"/>
      <c r="J563" s="372"/>
    </row>
    <row r="564">
      <c r="A564" s="42"/>
      <c r="B564" s="68"/>
      <c r="C564" s="68"/>
      <c r="D564" s="68"/>
      <c r="E564" s="384"/>
      <c r="F564" s="54"/>
      <c r="G564" s="54"/>
      <c r="H564" s="54" t="str">
        <f t="shared" si="1"/>
        <v/>
      </c>
      <c r="I564" s="371"/>
      <c r="J564" s="372"/>
    </row>
    <row r="565">
      <c r="A565" s="42"/>
      <c r="B565" s="68"/>
      <c r="C565" s="68"/>
      <c r="D565" s="68"/>
      <c r="E565" s="384"/>
      <c r="F565" s="54"/>
      <c r="G565" s="54"/>
      <c r="H565" s="54" t="str">
        <f t="shared" si="1"/>
        <v/>
      </c>
      <c r="I565" s="371"/>
      <c r="J565" s="372"/>
    </row>
    <row r="566">
      <c r="A566" s="42"/>
      <c r="B566" s="68"/>
      <c r="C566" s="68"/>
      <c r="D566" s="68"/>
      <c r="E566" s="384"/>
      <c r="F566" s="54"/>
      <c r="G566" s="54"/>
      <c r="H566" s="54" t="str">
        <f t="shared" si="1"/>
        <v/>
      </c>
      <c r="I566" s="371"/>
      <c r="J566" s="372"/>
    </row>
    <row r="567">
      <c r="A567" s="42"/>
      <c r="B567" s="68"/>
      <c r="C567" s="68"/>
      <c r="D567" s="68"/>
      <c r="E567" s="384"/>
      <c r="F567" s="54"/>
      <c r="G567" s="54"/>
      <c r="H567" s="54" t="str">
        <f t="shared" si="1"/>
        <v/>
      </c>
      <c r="I567" s="371"/>
      <c r="J567" s="372"/>
    </row>
    <row r="568">
      <c r="A568" s="42"/>
      <c r="B568" s="68"/>
      <c r="C568" s="68"/>
      <c r="D568" s="68"/>
      <c r="E568" s="384"/>
      <c r="F568" s="54"/>
      <c r="G568" s="54"/>
      <c r="H568" s="54" t="str">
        <f t="shared" si="1"/>
        <v/>
      </c>
      <c r="I568" s="371"/>
      <c r="J568" s="372"/>
    </row>
    <row r="569">
      <c r="A569" s="114"/>
      <c r="B569" s="61"/>
      <c r="C569" s="61"/>
      <c r="D569" s="61"/>
      <c r="E569" s="384"/>
      <c r="F569" s="54"/>
      <c r="G569" s="54"/>
      <c r="H569" s="54" t="str">
        <f t="shared" si="1"/>
        <v/>
      </c>
      <c r="I569" s="371"/>
      <c r="J569" s="372"/>
    </row>
    <row r="570">
      <c r="A570" s="42"/>
      <c r="B570" s="68"/>
      <c r="C570" s="68"/>
      <c r="D570" s="68"/>
      <c r="E570" s="384"/>
      <c r="F570" s="54"/>
      <c r="G570" s="54"/>
      <c r="H570" s="54" t="str">
        <f t="shared" si="1"/>
        <v/>
      </c>
      <c r="I570" s="371"/>
      <c r="J570" s="372"/>
    </row>
    <row r="571">
      <c r="A571" s="42"/>
      <c r="B571" s="68"/>
      <c r="C571" s="68"/>
      <c r="D571" s="68"/>
      <c r="E571" s="384"/>
      <c r="F571" s="54"/>
      <c r="G571" s="54"/>
      <c r="H571" s="54" t="str">
        <f t="shared" si="1"/>
        <v/>
      </c>
      <c r="I571" s="371"/>
      <c r="J571" s="372"/>
    </row>
    <row r="572">
      <c r="A572" s="42"/>
      <c r="B572" s="68"/>
      <c r="C572" s="68"/>
      <c r="D572" s="68"/>
      <c r="E572" s="384"/>
      <c r="F572" s="54"/>
      <c r="G572" s="54"/>
      <c r="H572" s="54" t="str">
        <f t="shared" si="1"/>
        <v/>
      </c>
      <c r="I572" s="371"/>
      <c r="J572" s="372"/>
    </row>
    <row r="573">
      <c r="A573" s="42"/>
      <c r="B573" s="68"/>
      <c r="C573" s="68"/>
      <c r="D573" s="68"/>
      <c r="E573" s="384"/>
      <c r="F573" s="54"/>
      <c r="G573" s="54"/>
      <c r="H573" s="54" t="str">
        <f t="shared" si="1"/>
        <v/>
      </c>
      <c r="I573" s="371"/>
      <c r="J573" s="372"/>
    </row>
    <row r="574">
      <c r="A574" s="42"/>
      <c r="B574" s="61"/>
      <c r="C574" s="61"/>
      <c r="D574" s="61"/>
      <c r="E574" s="384"/>
      <c r="F574" s="54"/>
      <c r="G574" s="54"/>
      <c r="H574" s="54" t="str">
        <f t="shared" si="1"/>
        <v/>
      </c>
      <c r="I574" s="371"/>
      <c r="J574" s="372"/>
    </row>
    <row r="575">
      <c r="A575" s="42"/>
      <c r="B575" s="68"/>
      <c r="C575" s="68"/>
      <c r="D575" s="68"/>
      <c r="E575" s="384"/>
      <c r="F575" s="54"/>
      <c r="G575" s="54"/>
      <c r="H575" s="54" t="str">
        <f t="shared" si="1"/>
        <v/>
      </c>
      <c r="I575" s="371"/>
      <c r="J575" s="372"/>
    </row>
    <row r="576">
      <c r="A576" s="42"/>
      <c r="B576" s="68"/>
      <c r="C576" s="68"/>
      <c r="D576" s="68"/>
      <c r="E576" s="384"/>
      <c r="F576" s="54"/>
      <c r="G576" s="54"/>
      <c r="H576" s="54" t="str">
        <f t="shared" si="1"/>
        <v/>
      </c>
      <c r="I576" s="371"/>
      <c r="J576" s="372"/>
    </row>
    <row r="577">
      <c r="A577" s="42"/>
      <c r="B577" s="68"/>
      <c r="C577" s="68"/>
      <c r="D577" s="68"/>
      <c r="E577" s="384"/>
      <c r="F577" s="54"/>
      <c r="G577" s="54"/>
      <c r="H577" s="54" t="str">
        <f t="shared" si="1"/>
        <v/>
      </c>
      <c r="I577" s="371"/>
      <c r="J577" s="372"/>
    </row>
    <row r="578">
      <c r="A578" s="42"/>
      <c r="B578" s="68"/>
      <c r="C578" s="68"/>
      <c r="D578" s="68"/>
      <c r="E578" s="384"/>
      <c r="F578" s="54"/>
      <c r="G578" s="54"/>
      <c r="H578" s="54" t="str">
        <f t="shared" si="1"/>
        <v/>
      </c>
      <c r="I578" s="371"/>
      <c r="J578" s="372"/>
    </row>
    <row r="579">
      <c r="A579" s="42"/>
      <c r="B579" s="68"/>
      <c r="C579" s="68"/>
      <c r="D579" s="68"/>
      <c r="E579" s="384"/>
      <c r="F579" s="54"/>
      <c r="G579" s="54"/>
      <c r="H579" s="54" t="str">
        <f t="shared" si="1"/>
        <v/>
      </c>
      <c r="I579" s="371"/>
      <c r="J579" s="372"/>
    </row>
    <row r="580">
      <c r="A580" s="42"/>
      <c r="B580" s="68"/>
      <c r="C580" s="68"/>
      <c r="D580" s="68"/>
      <c r="E580" s="384"/>
      <c r="F580" s="54"/>
      <c r="G580" s="54"/>
      <c r="H580" s="54" t="str">
        <f t="shared" si="1"/>
        <v/>
      </c>
      <c r="I580" s="371"/>
      <c r="J580" s="372"/>
    </row>
    <row r="581">
      <c r="A581" s="42"/>
      <c r="B581" s="68"/>
      <c r="C581" s="68"/>
      <c r="D581" s="68"/>
      <c r="E581" s="384"/>
      <c r="F581" s="54"/>
      <c r="G581" s="54"/>
      <c r="H581" s="54" t="str">
        <f t="shared" si="1"/>
        <v/>
      </c>
      <c r="I581" s="371"/>
      <c r="J581" s="372"/>
    </row>
    <row r="582">
      <c r="A582" s="42"/>
      <c r="B582" s="68"/>
      <c r="C582" s="68"/>
      <c r="D582" s="68"/>
      <c r="E582" s="384"/>
      <c r="F582" s="54"/>
      <c r="G582" s="54"/>
      <c r="H582" s="54" t="str">
        <f t="shared" si="1"/>
        <v/>
      </c>
      <c r="I582" s="371"/>
      <c r="J582" s="372"/>
    </row>
    <row r="583">
      <c r="A583" s="42"/>
      <c r="B583" s="68"/>
      <c r="C583" s="68"/>
      <c r="D583" s="68"/>
      <c r="E583" s="384"/>
      <c r="F583" s="54"/>
      <c r="G583" s="54"/>
      <c r="H583" s="54" t="str">
        <f t="shared" si="1"/>
        <v/>
      </c>
      <c r="I583" s="371"/>
      <c r="J583" s="372"/>
    </row>
    <row r="584">
      <c r="A584" s="42"/>
      <c r="B584" s="68"/>
      <c r="C584" s="68"/>
      <c r="D584" s="68"/>
      <c r="E584" s="384"/>
      <c r="F584" s="54"/>
      <c r="G584" s="54"/>
      <c r="H584" s="54" t="str">
        <f t="shared" si="1"/>
        <v/>
      </c>
      <c r="I584" s="371"/>
      <c r="J584" s="372"/>
    </row>
    <row r="585">
      <c r="A585" s="42"/>
      <c r="B585" s="68"/>
      <c r="C585" s="68"/>
      <c r="D585" s="68"/>
      <c r="E585" s="384"/>
      <c r="F585" s="54"/>
      <c r="G585" s="54"/>
      <c r="H585" s="54" t="str">
        <f t="shared" si="1"/>
        <v/>
      </c>
      <c r="I585" s="371"/>
      <c r="J585" s="372"/>
    </row>
    <row r="586">
      <c r="A586" s="42"/>
      <c r="B586" s="68"/>
      <c r="C586" s="68"/>
      <c r="D586" s="68"/>
      <c r="E586" s="384"/>
      <c r="F586" s="54"/>
      <c r="G586" s="54"/>
      <c r="H586" s="54" t="str">
        <f t="shared" si="1"/>
        <v/>
      </c>
      <c r="I586" s="371"/>
      <c r="J586" s="372"/>
    </row>
    <row r="587">
      <c r="A587" s="42"/>
      <c r="B587" s="68"/>
      <c r="C587" s="68"/>
      <c r="D587" s="68"/>
      <c r="E587" s="384"/>
      <c r="F587" s="54"/>
      <c r="G587" s="54"/>
      <c r="H587" s="54" t="str">
        <f t="shared" si="1"/>
        <v/>
      </c>
      <c r="I587" s="371"/>
      <c r="J587" s="372"/>
    </row>
    <row r="588">
      <c r="A588" s="42"/>
      <c r="B588" s="68"/>
      <c r="C588" s="68"/>
      <c r="D588" s="68"/>
      <c r="E588" s="384"/>
      <c r="F588" s="54"/>
      <c r="G588" s="54"/>
      <c r="H588" s="54" t="str">
        <f t="shared" si="1"/>
        <v/>
      </c>
      <c r="I588" s="371"/>
      <c r="J588" s="372"/>
    </row>
    <row r="589">
      <c r="A589" s="42"/>
      <c r="B589" s="68"/>
      <c r="C589" s="68"/>
      <c r="D589" s="68"/>
      <c r="E589" s="384"/>
      <c r="F589" s="54"/>
      <c r="G589" s="54"/>
      <c r="H589" s="54" t="str">
        <f t="shared" si="1"/>
        <v/>
      </c>
      <c r="I589" s="371"/>
      <c r="J589" s="372"/>
    </row>
    <row r="590">
      <c r="A590" s="42"/>
      <c r="B590" s="68"/>
      <c r="C590" s="68"/>
      <c r="D590" s="68"/>
      <c r="E590" s="384"/>
      <c r="F590" s="54"/>
      <c r="G590" s="54"/>
      <c r="H590" s="54" t="str">
        <f t="shared" si="1"/>
        <v/>
      </c>
      <c r="I590" s="371"/>
      <c r="J590" s="372"/>
    </row>
    <row r="591">
      <c r="A591" s="42"/>
      <c r="B591" s="68"/>
      <c r="C591" s="68"/>
      <c r="D591" s="68"/>
      <c r="E591" s="384"/>
      <c r="F591" s="54"/>
      <c r="G591" s="54"/>
      <c r="H591" s="54" t="str">
        <f t="shared" si="1"/>
        <v/>
      </c>
      <c r="I591" s="371"/>
      <c r="J591" s="372"/>
    </row>
    <row r="592">
      <c r="A592" s="42"/>
      <c r="B592" s="61"/>
      <c r="C592" s="61"/>
      <c r="D592" s="61"/>
      <c r="E592" s="384"/>
      <c r="F592" s="54"/>
      <c r="G592" s="54"/>
      <c r="H592" s="54" t="str">
        <f t="shared" si="1"/>
        <v/>
      </c>
      <c r="I592" s="371"/>
      <c r="J592" s="372"/>
    </row>
    <row r="593">
      <c r="A593" s="42"/>
      <c r="B593" s="68"/>
      <c r="C593" s="68"/>
      <c r="D593" s="68"/>
      <c r="E593" s="384"/>
      <c r="F593" s="54"/>
      <c r="G593" s="54"/>
      <c r="H593" s="54" t="str">
        <f t="shared" si="1"/>
        <v/>
      </c>
      <c r="I593" s="371"/>
      <c r="J593" s="372"/>
    </row>
    <row r="594">
      <c r="A594" s="42"/>
      <c r="B594" s="61"/>
      <c r="C594" s="61"/>
      <c r="D594" s="61"/>
      <c r="E594" s="384"/>
      <c r="F594" s="54"/>
      <c r="G594" s="54"/>
      <c r="H594" s="54" t="str">
        <f t="shared" si="1"/>
        <v/>
      </c>
      <c r="I594" s="371"/>
      <c r="J594" s="372"/>
    </row>
    <row r="595">
      <c r="A595" s="42"/>
      <c r="B595" s="68"/>
      <c r="C595" s="68"/>
      <c r="D595" s="68"/>
      <c r="E595" s="384"/>
      <c r="F595" s="54"/>
      <c r="G595" s="54"/>
      <c r="H595" s="54" t="str">
        <f t="shared" si="1"/>
        <v/>
      </c>
      <c r="I595" s="371"/>
      <c r="J595" s="372"/>
    </row>
    <row r="596">
      <c r="A596" s="42"/>
      <c r="B596" s="68"/>
      <c r="C596" s="68"/>
      <c r="D596" s="68"/>
      <c r="E596" s="384"/>
      <c r="F596" s="54"/>
      <c r="G596" s="54"/>
      <c r="H596" s="54" t="str">
        <f t="shared" si="1"/>
        <v/>
      </c>
      <c r="I596" s="371"/>
      <c r="J596" s="372"/>
    </row>
    <row r="597">
      <c r="A597" s="42"/>
      <c r="B597" s="68"/>
      <c r="C597" s="68"/>
      <c r="D597" s="68"/>
      <c r="E597" s="384"/>
      <c r="F597" s="54"/>
      <c r="G597" s="54"/>
      <c r="H597" s="54" t="str">
        <f t="shared" si="1"/>
        <v/>
      </c>
      <c r="I597" s="371"/>
      <c r="J597" s="372"/>
    </row>
    <row r="598">
      <c r="A598" s="42"/>
      <c r="B598" s="68"/>
      <c r="C598" s="68"/>
      <c r="D598" s="68"/>
      <c r="E598" s="384"/>
      <c r="F598" s="54"/>
      <c r="G598" s="54"/>
      <c r="H598" s="54" t="str">
        <f t="shared" si="1"/>
        <v/>
      </c>
      <c r="I598" s="371"/>
      <c r="J598" s="372"/>
    </row>
    <row r="599">
      <c r="A599" s="42"/>
      <c r="B599" s="68"/>
      <c r="C599" s="68"/>
      <c r="D599" s="68"/>
      <c r="E599" s="384"/>
      <c r="F599" s="54"/>
      <c r="G599" s="54"/>
      <c r="H599" s="54" t="str">
        <f t="shared" si="1"/>
        <v/>
      </c>
      <c r="I599" s="371"/>
      <c r="J599" s="372"/>
    </row>
    <row r="600">
      <c r="A600" s="42"/>
      <c r="B600" s="68"/>
      <c r="C600" s="68"/>
      <c r="D600" s="68"/>
      <c r="E600" s="384"/>
      <c r="F600" s="54"/>
      <c r="G600" s="54"/>
      <c r="H600" s="54" t="str">
        <f t="shared" si="1"/>
        <v/>
      </c>
      <c r="I600" s="371"/>
      <c r="J600" s="372"/>
    </row>
    <row r="601">
      <c r="A601" s="42"/>
      <c r="B601" s="68"/>
      <c r="C601" s="68"/>
      <c r="D601" s="68"/>
      <c r="E601" s="384"/>
      <c r="F601" s="54"/>
      <c r="G601" s="54"/>
      <c r="H601" s="54" t="str">
        <f t="shared" si="1"/>
        <v/>
      </c>
      <c r="I601" s="371"/>
      <c r="J601" s="372"/>
    </row>
    <row r="602">
      <c r="A602" s="42"/>
      <c r="B602" s="61"/>
      <c r="C602" s="61"/>
      <c r="D602" s="61"/>
      <c r="E602" s="384"/>
      <c r="F602" s="54"/>
      <c r="G602" s="54"/>
      <c r="H602" s="54" t="str">
        <f t="shared" si="1"/>
        <v/>
      </c>
      <c r="I602" s="371"/>
      <c r="J602" s="372"/>
    </row>
    <row r="603">
      <c r="A603" s="42"/>
      <c r="B603" s="68"/>
      <c r="C603" s="61"/>
      <c r="D603" s="61"/>
      <c r="E603" s="384"/>
      <c r="F603" s="54"/>
      <c r="G603" s="54"/>
      <c r="H603" s="54" t="str">
        <f t="shared" si="1"/>
        <v/>
      </c>
      <c r="I603" s="371"/>
      <c r="J603" s="372"/>
    </row>
    <row r="604">
      <c r="A604" s="42"/>
      <c r="B604" s="68"/>
      <c r="C604" s="68"/>
      <c r="D604" s="68"/>
      <c r="E604" s="384"/>
      <c r="F604" s="54"/>
      <c r="G604" s="54"/>
      <c r="H604" s="54" t="str">
        <f t="shared" si="1"/>
        <v/>
      </c>
      <c r="I604" s="371"/>
      <c r="J604" s="372"/>
    </row>
    <row r="605">
      <c r="A605" s="42"/>
      <c r="B605" s="68"/>
      <c r="C605" s="68"/>
      <c r="D605" s="68"/>
      <c r="E605" s="384"/>
      <c r="F605" s="54"/>
      <c r="G605" s="54"/>
      <c r="H605" s="54" t="str">
        <f t="shared" si="1"/>
        <v/>
      </c>
      <c r="I605" s="371"/>
      <c r="J605" s="372"/>
    </row>
    <row r="606">
      <c r="A606" s="42"/>
      <c r="B606" s="68"/>
      <c r="C606" s="68"/>
      <c r="D606" s="68"/>
      <c r="E606" s="384"/>
      <c r="F606" s="54"/>
      <c r="G606" s="54"/>
      <c r="H606" s="54" t="str">
        <f t="shared" si="1"/>
        <v/>
      </c>
      <c r="I606" s="371"/>
      <c r="J606" s="372"/>
    </row>
    <row r="607">
      <c r="A607" s="42"/>
      <c r="B607" s="68"/>
      <c r="C607" s="68"/>
      <c r="D607" s="68"/>
      <c r="E607" s="384"/>
      <c r="F607" s="54"/>
      <c r="G607" s="54"/>
      <c r="H607" s="54" t="str">
        <f t="shared" si="1"/>
        <v/>
      </c>
      <c r="I607" s="371"/>
      <c r="J607" s="372"/>
    </row>
    <row r="608">
      <c r="A608" s="42"/>
      <c r="B608" s="68"/>
      <c r="C608" s="68"/>
      <c r="D608" s="68"/>
      <c r="E608" s="384"/>
      <c r="F608" s="54"/>
      <c r="G608" s="54"/>
      <c r="H608" s="54" t="str">
        <f t="shared" si="1"/>
        <v/>
      </c>
      <c r="I608" s="371"/>
      <c r="J608" s="372"/>
    </row>
    <row r="609">
      <c r="A609" s="42"/>
      <c r="B609" s="61"/>
      <c r="C609" s="61"/>
      <c r="D609" s="61"/>
      <c r="E609" s="384"/>
      <c r="F609" s="54"/>
      <c r="G609" s="54"/>
      <c r="H609" s="54" t="str">
        <f t="shared" si="1"/>
        <v/>
      </c>
      <c r="I609" s="371"/>
      <c r="J609" s="372"/>
    </row>
    <row r="610">
      <c r="A610" s="42"/>
      <c r="B610" s="68"/>
      <c r="C610" s="68"/>
      <c r="D610" s="68"/>
      <c r="E610" s="384"/>
      <c r="F610" s="54"/>
      <c r="G610" s="54"/>
      <c r="H610" s="54" t="str">
        <f t="shared" si="1"/>
        <v/>
      </c>
      <c r="I610" s="371"/>
      <c r="J610" s="372"/>
    </row>
    <row r="611">
      <c r="A611" s="114"/>
      <c r="B611" s="61"/>
      <c r="C611" s="61"/>
      <c r="D611" s="61"/>
      <c r="E611" s="384"/>
      <c r="F611" s="54"/>
      <c r="G611" s="54"/>
      <c r="H611" s="54" t="str">
        <f t="shared" si="1"/>
        <v/>
      </c>
      <c r="I611" s="371"/>
      <c r="J611" s="372"/>
    </row>
    <row r="612">
      <c r="A612" s="42"/>
      <c r="B612" s="68"/>
      <c r="C612" s="68"/>
      <c r="D612" s="68"/>
      <c r="E612" s="384"/>
      <c r="F612" s="54"/>
      <c r="G612" s="54"/>
      <c r="H612" s="54" t="str">
        <f t="shared" si="1"/>
        <v/>
      </c>
      <c r="I612" s="371"/>
      <c r="J612" s="372"/>
    </row>
    <row r="613">
      <c r="A613" s="42"/>
      <c r="B613" s="68"/>
      <c r="C613" s="68"/>
      <c r="D613" s="68"/>
      <c r="E613" s="384"/>
      <c r="F613" s="54"/>
      <c r="G613" s="54"/>
      <c r="H613" s="54" t="str">
        <f t="shared" si="1"/>
        <v/>
      </c>
      <c r="I613" s="371"/>
      <c r="J613" s="372"/>
    </row>
    <row r="614">
      <c r="A614" s="42"/>
      <c r="B614" s="68"/>
      <c r="C614" s="68"/>
      <c r="D614" s="68"/>
      <c r="E614" s="384"/>
      <c r="F614" s="54"/>
      <c r="G614" s="54"/>
      <c r="H614" s="54" t="str">
        <f t="shared" si="1"/>
        <v/>
      </c>
      <c r="I614" s="371"/>
      <c r="J614" s="372"/>
    </row>
    <row r="615">
      <c r="A615" s="42"/>
      <c r="B615" s="68"/>
      <c r="C615" s="68"/>
      <c r="D615" s="68"/>
      <c r="E615" s="384"/>
      <c r="F615" s="54"/>
      <c r="G615" s="54"/>
      <c r="H615" s="54" t="str">
        <f t="shared" si="1"/>
        <v/>
      </c>
      <c r="I615" s="371"/>
      <c r="J615" s="372"/>
    </row>
    <row r="616">
      <c r="A616" s="42"/>
      <c r="B616" s="68"/>
      <c r="C616" s="68"/>
      <c r="D616" s="68"/>
      <c r="E616" s="384"/>
      <c r="F616" s="54"/>
      <c r="G616" s="54"/>
      <c r="H616" s="54" t="str">
        <f t="shared" si="1"/>
        <v/>
      </c>
      <c r="I616" s="371"/>
      <c r="J616" s="372"/>
    </row>
    <row r="617">
      <c r="A617" s="42"/>
      <c r="B617" s="68"/>
      <c r="C617" s="68"/>
      <c r="D617" s="68"/>
      <c r="E617" s="384"/>
      <c r="F617" s="54"/>
      <c r="G617" s="54"/>
      <c r="H617" s="54" t="str">
        <f t="shared" si="1"/>
        <v/>
      </c>
      <c r="I617" s="371"/>
      <c r="J617" s="372"/>
    </row>
    <row r="618">
      <c r="A618" s="42"/>
      <c r="B618" s="68"/>
      <c r="C618" s="68"/>
      <c r="D618" s="68"/>
      <c r="E618" s="384"/>
      <c r="F618" s="54"/>
      <c r="G618" s="54"/>
      <c r="H618" s="54" t="str">
        <f t="shared" si="1"/>
        <v/>
      </c>
      <c r="I618" s="371"/>
      <c r="J618" s="372"/>
    </row>
    <row r="619">
      <c r="A619" s="42"/>
      <c r="B619" s="68"/>
      <c r="C619" s="68"/>
      <c r="D619" s="68"/>
      <c r="E619" s="384"/>
      <c r="F619" s="54"/>
      <c r="G619" s="54"/>
      <c r="H619" s="54" t="str">
        <f t="shared" si="1"/>
        <v/>
      </c>
      <c r="I619" s="371"/>
      <c r="J619" s="372"/>
    </row>
    <row r="620">
      <c r="A620" s="42"/>
      <c r="B620" s="68"/>
      <c r="C620" s="68"/>
      <c r="D620" s="68"/>
      <c r="E620" s="384"/>
      <c r="F620" s="54"/>
      <c r="G620" s="54"/>
      <c r="H620" s="54" t="str">
        <f t="shared" si="1"/>
        <v/>
      </c>
      <c r="I620" s="371"/>
      <c r="J620" s="372"/>
    </row>
    <row r="621">
      <c r="A621" s="42"/>
      <c r="B621" s="68"/>
      <c r="C621" s="68"/>
      <c r="D621" s="68"/>
      <c r="E621" s="384"/>
      <c r="F621" s="54"/>
      <c r="G621" s="54"/>
      <c r="H621" s="54" t="str">
        <f t="shared" si="1"/>
        <v/>
      </c>
      <c r="I621" s="371"/>
      <c r="J621" s="372"/>
    </row>
    <row r="622">
      <c r="A622" s="42"/>
      <c r="B622" s="68"/>
      <c r="C622" s="68"/>
      <c r="D622" s="68"/>
      <c r="E622" s="384"/>
      <c r="F622" s="54"/>
      <c r="G622" s="54"/>
      <c r="H622" s="54" t="str">
        <f t="shared" si="1"/>
        <v/>
      </c>
      <c r="I622" s="371"/>
      <c r="J622" s="372"/>
    </row>
    <row r="623">
      <c r="A623" s="42"/>
      <c r="B623" s="68"/>
      <c r="C623" s="68"/>
      <c r="D623" s="68"/>
      <c r="E623" s="384"/>
      <c r="F623" s="54"/>
      <c r="G623" s="54"/>
      <c r="H623" s="54" t="str">
        <f t="shared" si="1"/>
        <v/>
      </c>
      <c r="I623" s="371"/>
      <c r="J623" s="372"/>
    </row>
    <row r="624">
      <c r="A624" s="42"/>
      <c r="B624" s="61"/>
      <c r="C624" s="61"/>
      <c r="D624" s="61"/>
      <c r="E624" s="384"/>
      <c r="F624" s="54"/>
      <c r="G624" s="54"/>
      <c r="H624" s="54" t="str">
        <f t="shared" si="1"/>
        <v/>
      </c>
      <c r="I624" s="371"/>
      <c r="J624" s="372"/>
    </row>
    <row r="625">
      <c r="A625" s="42"/>
      <c r="B625" s="61"/>
      <c r="C625" s="61"/>
      <c r="D625" s="61"/>
      <c r="E625" s="384"/>
      <c r="F625" s="54"/>
      <c r="G625" s="54"/>
      <c r="H625" s="54" t="str">
        <f t="shared" si="1"/>
        <v/>
      </c>
      <c r="I625" s="371"/>
      <c r="J625" s="372"/>
    </row>
    <row r="626">
      <c r="A626" s="42"/>
      <c r="B626" s="68"/>
      <c r="C626" s="68"/>
      <c r="D626" s="68"/>
      <c r="E626" s="384"/>
      <c r="F626" s="54"/>
      <c r="G626" s="54"/>
      <c r="H626" s="54" t="str">
        <f t="shared" si="1"/>
        <v/>
      </c>
      <c r="I626" s="371"/>
      <c r="J626" s="372"/>
    </row>
    <row r="627">
      <c r="A627" s="42"/>
      <c r="B627" s="68"/>
      <c r="C627" s="68"/>
      <c r="D627" s="68"/>
      <c r="E627" s="384"/>
      <c r="F627" s="54"/>
      <c r="G627" s="54"/>
      <c r="H627" s="54" t="str">
        <f t="shared" si="1"/>
        <v/>
      </c>
      <c r="I627" s="371"/>
      <c r="J627" s="372"/>
    </row>
    <row r="628">
      <c r="A628" s="42"/>
      <c r="B628" s="68"/>
      <c r="C628" s="68"/>
      <c r="D628" s="68"/>
      <c r="E628" s="384"/>
      <c r="F628" s="54"/>
      <c r="G628" s="54"/>
      <c r="H628" s="54" t="str">
        <f t="shared" si="1"/>
        <v/>
      </c>
      <c r="I628" s="371"/>
      <c r="J628" s="372"/>
    </row>
    <row r="629">
      <c r="A629" s="42"/>
      <c r="B629" s="68"/>
      <c r="C629" s="68"/>
      <c r="D629" s="68"/>
      <c r="E629" s="384"/>
      <c r="F629" s="54"/>
      <c r="G629" s="54"/>
      <c r="H629" s="54" t="str">
        <f t="shared" si="1"/>
        <v/>
      </c>
      <c r="I629" s="371"/>
      <c r="J629" s="372"/>
    </row>
    <row r="630">
      <c r="A630" s="42"/>
      <c r="B630" s="68"/>
      <c r="C630" s="68"/>
      <c r="D630" s="68"/>
      <c r="E630" s="384"/>
      <c r="F630" s="54"/>
      <c r="G630" s="54"/>
      <c r="H630" s="54" t="str">
        <f t="shared" si="1"/>
        <v/>
      </c>
      <c r="I630" s="371"/>
      <c r="J630" s="372"/>
    </row>
    <row r="631">
      <c r="A631" s="42"/>
      <c r="B631" s="68"/>
      <c r="C631" s="68"/>
      <c r="D631" s="68"/>
      <c r="E631" s="384"/>
      <c r="F631" s="54"/>
      <c r="G631" s="54"/>
      <c r="H631" s="54" t="str">
        <f t="shared" si="1"/>
        <v/>
      </c>
      <c r="I631" s="371"/>
      <c r="J631" s="372"/>
    </row>
    <row r="632">
      <c r="A632" s="42"/>
      <c r="B632" s="68"/>
      <c r="C632" s="68"/>
      <c r="D632" s="68"/>
      <c r="E632" s="384"/>
      <c r="F632" s="54"/>
      <c r="G632" s="54"/>
      <c r="H632" s="54" t="str">
        <f t="shared" si="1"/>
        <v/>
      </c>
      <c r="I632" s="371"/>
      <c r="J632" s="372"/>
    </row>
    <row r="633">
      <c r="A633" s="42"/>
      <c r="B633" s="68"/>
      <c r="C633" s="68"/>
      <c r="D633" s="68"/>
      <c r="E633" s="384"/>
      <c r="F633" s="54"/>
      <c r="G633" s="54"/>
      <c r="H633" s="54" t="str">
        <f t="shared" si="1"/>
        <v/>
      </c>
      <c r="I633" s="371"/>
      <c r="J633" s="372"/>
    </row>
    <row r="634">
      <c r="A634" s="42"/>
      <c r="B634" s="68"/>
      <c r="C634" s="68"/>
      <c r="D634" s="68"/>
      <c r="E634" s="384"/>
      <c r="F634" s="54"/>
      <c r="G634" s="54"/>
      <c r="H634" s="54" t="str">
        <f t="shared" si="1"/>
        <v/>
      </c>
      <c r="I634" s="371"/>
      <c r="J634" s="372"/>
    </row>
    <row r="635">
      <c r="A635" s="42"/>
      <c r="B635" s="68"/>
      <c r="C635" s="68"/>
      <c r="D635" s="68"/>
      <c r="E635" s="384"/>
      <c r="F635" s="54"/>
      <c r="G635" s="54"/>
      <c r="H635" s="54" t="str">
        <f t="shared" si="1"/>
        <v/>
      </c>
      <c r="I635" s="371"/>
      <c r="J635" s="372"/>
    </row>
    <row r="636">
      <c r="A636" s="42"/>
      <c r="B636" s="68"/>
      <c r="C636" s="68"/>
      <c r="D636" s="68"/>
      <c r="E636" s="384"/>
      <c r="F636" s="54"/>
      <c r="G636" s="54"/>
      <c r="H636" s="54" t="str">
        <f t="shared" si="1"/>
        <v/>
      </c>
      <c r="I636" s="371"/>
      <c r="J636" s="372"/>
    </row>
    <row r="637">
      <c r="A637" s="42"/>
      <c r="B637" s="68"/>
      <c r="C637" s="68"/>
      <c r="D637" s="68"/>
      <c r="E637" s="384"/>
      <c r="F637" s="54"/>
      <c r="G637" s="54"/>
      <c r="H637" s="54" t="str">
        <f t="shared" si="1"/>
        <v/>
      </c>
      <c r="I637" s="371"/>
      <c r="J637" s="372"/>
    </row>
    <row r="638">
      <c r="A638" s="42"/>
      <c r="B638" s="68"/>
      <c r="C638" s="68"/>
      <c r="D638" s="68"/>
      <c r="E638" s="384"/>
      <c r="F638" s="54"/>
      <c r="G638" s="54"/>
      <c r="H638" s="54" t="str">
        <f t="shared" si="1"/>
        <v/>
      </c>
      <c r="I638" s="371"/>
      <c r="J638" s="372"/>
    </row>
    <row r="639">
      <c r="A639" s="42"/>
      <c r="B639" s="68"/>
      <c r="C639" s="68"/>
      <c r="D639" s="68"/>
      <c r="E639" s="384"/>
      <c r="F639" s="54"/>
      <c r="G639" s="54"/>
      <c r="H639" s="54" t="str">
        <f t="shared" si="1"/>
        <v/>
      </c>
      <c r="I639" s="371"/>
      <c r="J639" s="372"/>
    </row>
    <row r="640">
      <c r="A640" s="42"/>
      <c r="B640" s="68"/>
      <c r="C640" s="68"/>
      <c r="D640" s="68"/>
      <c r="E640" s="384"/>
      <c r="F640" s="54"/>
      <c r="G640" s="54"/>
      <c r="H640" s="54" t="str">
        <f t="shared" si="1"/>
        <v/>
      </c>
      <c r="I640" s="371"/>
      <c r="J640" s="372"/>
    </row>
    <row r="641">
      <c r="A641" s="42"/>
      <c r="B641" s="61"/>
      <c r="C641" s="61"/>
      <c r="D641" s="61"/>
      <c r="E641" s="384"/>
      <c r="F641" s="54"/>
      <c r="G641" s="54"/>
      <c r="H641" s="54" t="str">
        <f t="shared" si="1"/>
        <v/>
      </c>
      <c r="I641" s="371"/>
      <c r="J641" s="372"/>
    </row>
    <row r="642">
      <c r="A642" s="42"/>
      <c r="B642" s="61"/>
      <c r="C642" s="61"/>
      <c r="D642" s="61"/>
      <c r="E642" s="384"/>
      <c r="F642" s="54"/>
      <c r="G642" s="54"/>
      <c r="H642" s="54" t="str">
        <f t="shared" si="1"/>
        <v/>
      </c>
      <c r="I642" s="371"/>
      <c r="J642" s="372"/>
    </row>
    <row r="643">
      <c r="A643" s="42"/>
      <c r="B643" s="68"/>
      <c r="C643" s="68"/>
      <c r="D643" s="68"/>
      <c r="E643" s="384"/>
      <c r="F643" s="54"/>
      <c r="G643" s="54"/>
      <c r="H643" s="54" t="str">
        <f t="shared" si="1"/>
        <v/>
      </c>
      <c r="I643" s="371"/>
      <c r="J643" s="372"/>
    </row>
    <row r="644">
      <c r="A644" s="42"/>
      <c r="B644" s="68"/>
      <c r="C644" s="68"/>
      <c r="D644" s="68"/>
      <c r="E644" s="384"/>
      <c r="F644" s="54"/>
      <c r="G644" s="54"/>
      <c r="H644" s="54" t="str">
        <f t="shared" si="1"/>
        <v/>
      </c>
      <c r="I644" s="371"/>
      <c r="J644" s="372"/>
    </row>
    <row r="645">
      <c r="A645" s="42"/>
      <c r="B645" s="68"/>
      <c r="C645" s="68"/>
      <c r="D645" s="68"/>
      <c r="E645" s="384"/>
      <c r="F645" s="54"/>
      <c r="G645" s="54"/>
      <c r="H645" s="54" t="str">
        <f t="shared" si="1"/>
        <v/>
      </c>
      <c r="I645" s="371"/>
      <c r="J645" s="372"/>
    </row>
    <row r="646">
      <c r="A646" s="42"/>
      <c r="B646" s="68"/>
      <c r="C646" s="68"/>
      <c r="D646" s="68"/>
      <c r="E646" s="384"/>
      <c r="F646" s="54"/>
      <c r="G646" s="54"/>
      <c r="H646" s="54" t="str">
        <f t="shared" si="1"/>
        <v/>
      </c>
      <c r="I646" s="371"/>
      <c r="J646" s="372"/>
    </row>
    <row r="647">
      <c r="A647" s="42"/>
      <c r="B647" s="61"/>
      <c r="C647" s="61"/>
      <c r="D647" s="61"/>
      <c r="E647" s="384"/>
      <c r="F647" s="54"/>
      <c r="G647" s="54"/>
      <c r="H647" s="54" t="str">
        <f t="shared" si="1"/>
        <v/>
      </c>
      <c r="I647" s="371"/>
      <c r="J647" s="372"/>
    </row>
    <row r="648">
      <c r="A648" s="42"/>
      <c r="B648" s="68"/>
      <c r="C648" s="68"/>
      <c r="D648" s="68"/>
      <c r="E648" s="384"/>
      <c r="F648" s="54"/>
      <c r="G648" s="54"/>
      <c r="H648" s="54" t="str">
        <f t="shared" si="1"/>
        <v/>
      </c>
      <c r="I648" s="371"/>
      <c r="J648" s="372"/>
    </row>
    <row r="649">
      <c r="A649" s="42"/>
      <c r="B649" s="68"/>
      <c r="C649" s="68"/>
      <c r="D649" s="68"/>
      <c r="E649" s="384"/>
      <c r="F649" s="54"/>
      <c r="G649" s="54"/>
      <c r="H649" s="54" t="str">
        <f t="shared" si="1"/>
        <v/>
      </c>
      <c r="I649" s="371"/>
      <c r="J649" s="372"/>
    </row>
    <row r="650">
      <c r="A650" s="42"/>
      <c r="B650" s="68"/>
      <c r="C650" s="68"/>
      <c r="D650" s="68"/>
      <c r="E650" s="384"/>
      <c r="F650" s="54"/>
      <c r="G650" s="54"/>
      <c r="H650" s="54" t="str">
        <f t="shared" si="1"/>
        <v/>
      </c>
      <c r="I650" s="371"/>
      <c r="J650" s="372"/>
    </row>
    <row r="651">
      <c r="A651" s="42"/>
      <c r="B651" s="68"/>
      <c r="C651" s="68"/>
      <c r="D651" s="68"/>
      <c r="E651" s="384"/>
      <c r="F651" s="54"/>
      <c r="G651" s="54"/>
      <c r="H651" s="54" t="str">
        <f t="shared" si="1"/>
        <v/>
      </c>
      <c r="I651" s="371"/>
      <c r="J651" s="372"/>
    </row>
    <row r="652">
      <c r="A652" s="42"/>
      <c r="B652" s="68"/>
      <c r="C652" s="68"/>
      <c r="D652" s="68"/>
      <c r="E652" s="384"/>
      <c r="F652" s="54"/>
      <c r="G652" s="54"/>
      <c r="H652" s="54" t="str">
        <f t="shared" si="1"/>
        <v/>
      </c>
      <c r="I652" s="371"/>
      <c r="J652" s="372"/>
    </row>
    <row r="653">
      <c r="A653" s="42"/>
      <c r="B653" s="68"/>
      <c r="C653" s="68"/>
      <c r="D653" s="68"/>
      <c r="E653" s="384"/>
      <c r="F653" s="54"/>
      <c r="G653" s="54"/>
      <c r="H653" s="54" t="str">
        <f t="shared" si="1"/>
        <v/>
      </c>
      <c r="I653" s="371"/>
      <c r="J653" s="372"/>
    </row>
    <row r="654">
      <c r="A654" s="42"/>
      <c r="B654" s="68"/>
      <c r="C654" s="68"/>
      <c r="D654" s="68"/>
      <c r="E654" s="384"/>
      <c r="F654" s="54"/>
      <c r="G654" s="54"/>
      <c r="H654" s="54" t="str">
        <f t="shared" si="1"/>
        <v/>
      </c>
      <c r="I654" s="371"/>
      <c r="J654" s="372"/>
    </row>
    <row r="655">
      <c r="A655" s="42"/>
      <c r="B655" s="61"/>
      <c r="C655" s="61"/>
      <c r="D655" s="61"/>
      <c r="E655" s="384"/>
      <c r="F655" s="54"/>
      <c r="G655" s="54"/>
      <c r="H655" s="54" t="str">
        <f t="shared" si="1"/>
        <v/>
      </c>
      <c r="I655" s="371"/>
      <c r="J655" s="372"/>
    </row>
    <row r="656">
      <c r="A656" s="42"/>
      <c r="B656" s="68"/>
      <c r="C656" s="68"/>
      <c r="D656" s="68"/>
      <c r="E656" s="384"/>
      <c r="F656" s="54"/>
      <c r="G656" s="54"/>
      <c r="H656" s="54" t="str">
        <f t="shared" si="1"/>
        <v/>
      </c>
      <c r="I656" s="371"/>
      <c r="J656" s="372"/>
    </row>
    <row r="657">
      <c r="A657" s="42"/>
      <c r="B657" s="68"/>
      <c r="C657" s="68"/>
      <c r="D657" s="68"/>
      <c r="E657" s="384"/>
      <c r="F657" s="54"/>
      <c r="G657" s="54"/>
      <c r="H657" s="54" t="str">
        <f t="shared" si="1"/>
        <v/>
      </c>
      <c r="I657" s="371"/>
      <c r="J657" s="372"/>
    </row>
    <row r="658">
      <c r="A658" s="42"/>
      <c r="B658" s="61"/>
      <c r="C658" s="61"/>
      <c r="D658" s="61"/>
      <c r="E658" s="384"/>
      <c r="F658" s="54"/>
      <c r="G658" s="54"/>
      <c r="H658" s="54" t="str">
        <f t="shared" si="1"/>
        <v/>
      </c>
      <c r="I658" s="371"/>
      <c r="J658" s="372"/>
    </row>
    <row r="659">
      <c r="A659" s="42"/>
      <c r="B659" s="68"/>
      <c r="C659" s="61"/>
      <c r="D659" s="61"/>
      <c r="E659" s="384"/>
      <c r="F659" s="54"/>
      <c r="G659" s="54"/>
      <c r="H659" s="54" t="str">
        <f t="shared" si="1"/>
        <v/>
      </c>
      <c r="I659" s="371"/>
      <c r="J659" s="372"/>
    </row>
    <row r="660">
      <c r="A660" s="42"/>
      <c r="B660" s="68"/>
      <c r="C660" s="68"/>
      <c r="D660" s="68"/>
      <c r="E660" s="384"/>
      <c r="F660" s="54"/>
      <c r="G660" s="54"/>
      <c r="H660" s="54" t="str">
        <f t="shared" si="1"/>
        <v/>
      </c>
      <c r="I660" s="371"/>
      <c r="J660" s="372"/>
    </row>
    <row r="661">
      <c r="A661" s="42"/>
      <c r="B661" s="68"/>
      <c r="C661" s="68"/>
      <c r="D661" s="68"/>
      <c r="E661" s="384"/>
      <c r="F661" s="54"/>
      <c r="G661" s="54"/>
      <c r="H661" s="54" t="str">
        <f t="shared" si="1"/>
        <v/>
      </c>
      <c r="I661" s="371"/>
      <c r="J661" s="372"/>
    </row>
    <row r="662">
      <c r="A662" s="42"/>
      <c r="B662" s="68"/>
      <c r="C662" s="68"/>
      <c r="D662" s="68"/>
      <c r="E662" s="384"/>
      <c r="F662" s="54"/>
      <c r="G662" s="54"/>
      <c r="H662" s="54" t="str">
        <f t="shared" si="1"/>
        <v/>
      </c>
      <c r="I662" s="371"/>
      <c r="J662" s="372"/>
    </row>
    <row r="663">
      <c r="A663" s="42"/>
      <c r="B663" s="68"/>
      <c r="C663" s="68"/>
      <c r="D663" s="68"/>
      <c r="E663" s="384"/>
      <c r="F663" s="54"/>
      <c r="G663" s="54"/>
      <c r="H663" s="54" t="str">
        <f t="shared" si="1"/>
        <v/>
      </c>
      <c r="I663" s="371"/>
      <c r="J663" s="372"/>
    </row>
    <row r="664">
      <c r="A664" s="42"/>
      <c r="B664" s="68"/>
      <c r="C664" s="68"/>
      <c r="D664" s="68"/>
      <c r="E664" s="384"/>
      <c r="F664" s="54"/>
      <c r="G664" s="54"/>
      <c r="H664" s="54" t="str">
        <f t="shared" si="1"/>
        <v/>
      </c>
      <c r="I664" s="371"/>
      <c r="J664" s="372"/>
    </row>
    <row r="665">
      <c r="A665" s="42"/>
      <c r="B665" s="68"/>
      <c r="C665" s="68"/>
      <c r="D665" s="68"/>
      <c r="E665" s="384"/>
      <c r="F665" s="54"/>
      <c r="G665" s="54"/>
      <c r="H665" s="54" t="str">
        <f t="shared" si="1"/>
        <v/>
      </c>
      <c r="I665" s="371"/>
      <c r="J665" s="372"/>
    </row>
    <row r="666">
      <c r="A666" s="42"/>
      <c r="B666" s="68"/>
      <c r="C666" s="68"/>
      <c r="D666" s="68"/>
      <c r="E666" s="384"/>
      <c r="F666" s="54"/>
      <c r="G666" s="54"/>
      <c r="H666" s="54" t="str">
        <f t="shared" si="1"/>
        <v/>
      </c>
      <c r="I666" s="371"/>
      <c r="J666" s="372"/>
    </row>
    <row r="667">
      <c r="A667" s="42"/>
      <c r="B667" s="61"/>
      <c r="C667" s="61"/>
      <c r="D667" s="61"/>
      <c r="E667" s="384"/>
      <c r="F667" s="54"/>
      <c r="G667" s="54"/>
      <c r="H667" s="54" t="str">
        <f t="shared" si="1"/>
        <v/>
      </c>
      <c r="I667" s="371"/>
      <c r="J667" s="372"/>
    </row>
    <row r="668">
      <c r="A668" s="42"/>
      <c r="B668" s="68"/>
      <c r="C668" s="68"/>
      <c r="D668" s="68"/>
      <c r="E668" s="384"/>
      <c r="F668" s="54"/>
      <c r="G668" s="54"/>
      <c r="H668" s="54" t="str">
        <f t="shared" si="1"/>
        <v/>
      </c>
      <c r="I668" s="371"/>
      <c r="J668" s="372"/>
    </row>
    <row r="669">
      <c r="A669" s="42"/>
      <c r="B669" s="68"/>
      <c r="C669" s="68"/>
      <c r="D669" s="68"/>
      <c r="E669" s="384"/>
      <c r="F669" s="54"/>
      <c r="G669" s="54"/>
      <c r="H669" s="54" t="str">
        <f t="shared" si="1"/>
        <v/>
      </c>
      <c r="I669" s="371"/>
      <c r="J669" s="372"/>
    </row>
    <row r="670">
      <c r="A670" s="42"/>
      <c r="B670" s="68"/>
      <c r="C670" s="68"/>
      <c r="D670" s="68"/>
      <c r="E670" s="384"/>
      <c r="F670" s="54"/>
      <c r="G670" s="54"/>
      <c r="H670" s="54" t="str">
        <f t="shared" si="1"/>
        <v/>
      </c>
      <c r="I670" s="371"/>
      <c r="J670" s="372"/>
    </row>
    <row r="671">
      <c r="A671" s="42"/>
      <c r="B671" s="61"/>
      <c r="C671" s="61"/>
      <c r="D671" s="61"/>
      <c r="E671" s="384"/>
      <c r="F671" s="54"/>
      <c r="G671" s="54"/>
      <c r="H671" s="54" t="str">
        <f t="shared" si="1"/>
        <v/>
      </c>
      <c r="I671" s="371"/>
      <c r="J671" s="372"/>
    </row>
    <row r="672">
      <c r="A672" s="42"/>
      <c r="B672" s="68"/>
      <c r="C672" s="68"/>
      <c r="D672" s="68"/>
      <c r="E672" s="384"/>
      <c r="F672" s="54"/>
      <c r="G672" s="54"/>
      <c r="H672" s="54" t="str">
        <f t="shared" si="1"/>
        <v/>
      </c>
      <c r="I672" s="371"/>
      <c r="J672" s="372"/>
    </row>
    <row r="673">
      <c r="A673" s="42"/>
      <c r="B673" s="68"/>
      <c r="C673" s="68"/>
      <c r="D673" s="68"/>
      <c r="E673" s="384"/>
      <c r="F673" s="54"/>
      <c r="G673" s="54"/>
      <c r="H673" s="54" t="str">
        <f t="shared" si="1"/>
        <v/>
      </c>
      <c r="I673" s="371"/>
      <c r="J673" s="372"/>
    </row>
    <row r="674">
      <c r="A674" s="42"/>
      <c r="B674" s="68"/>
      <c r="C674" s="68"/>
      <c r="D674" s="68"/>
      <c r="E674" s="384"/>
      <c r="F674" s="54"/>
      <c r="G674" s="54"/>
      <c r="H674" s="54" t="str">
        <f t="shared" si="1"/>
        <v/>
      </c>
      <c r="I674" s="371"/>
      <c r="J674" s="372"/>
    </row>
    <row r="675">
      <c r="A675" s="42"/>
      <c r="B675" s="68"/>
      <c r="C675" s="68"/>
      <c r="D675" s="68"/>
      <c r="E675" s="384"/>
      <c r="F675" s="54"/>
      <c r="G675" s="54"/>
      <c r="H675" s="54" t="str">
        <f t="shared" si="1"/>
        <v/>
      </c>
      <c r="I675" s="371"/>
      <c r="J675" s="372"/>
    </row>
    <row r="676">
      <c r="A676" s="42"/>
      <c r="B676" s="68"/>
      <c r="C676" s="68"/>
      <c r="D676" s="68"/>
      <c r="E676" s="384"/>
      <c r="F676" s="54"/>
      <c r="G676" s="54"/>
      <c r="H676" s="54" t="str">
        <f t="shared" si="1"/>
        <v/>
      </c>
      <c r="I676" s="371"/>
      <c r="J676" s="372"/>
    </row>
    <row r="677">
      <c r="A677" s="42"/>
      <c r="B677" s="68"/>
      <c r="C677" s="68"/>
      <c r="D677" s="68"/>
      <c r="E677" s="384"/>
      <c r="F677" s="54"/>
      <c r="G677" s="54"/>
      <c r="H677" s="54" t="str">
        <f t="shared" si="1"/>
        <v/>
      </c>
      <c r="I677" s="371"/>
      <c r="J677" s="372"/>
    </row>
    <row r="678">
      <c r="A678" s="42"/>
      <c r="B678" s="68"/>
      <c r="C678" s="68"/>
      <c r="D678" s="68"/>
      <c r="E678" s="384"/>
      <c r="F678" s="54"/>
      <c r="G678" s="54"/>
      <c r="H678" s="54" t="str">
        <f t="shared" si="1"/>
        <v/>
      </c>
      <c r="I678" s="371"/>
      <c r="J678" s="372"/>
    </row>
    <row r="679">
      <c r="A679" s="42"/>
      <c r="B679" s="68"/>
      <c r="C679" s="68"/>
      <c r="D679" s="68"/>
      <c r="E679" s="384"/>
      <c r="F679" s="54"/>
      <c r="G679" s="54"/>
      <c r="H679" s="54" t="str">
        <f t="shared" si="1"/>
        <v/>
      </c>
      <c r="I679" s="371"/>
      <c r="J679" s="372"/>
    </row>
    <row r="680">
      <c r="A680" s="42"/>
      <c r="B680" s="68"/>
      <c r="C680" s="68"/>
      <c r="D680" s="68"/>
      <c r="E680" s="384"/>
      <c r="F680" s="54"/>
      <c r="G680" s="54"/>
      <c r="H680" s="54" t="str">
        <f t="shared" si="1"/>
        <v/>
      </c>
      <c r="I680" s="371"/>
      <c r="J680" s="372"/>
    </row>
    <row r="681">
      <c r="A681" s="42"/>
      <c r="B681" s="68"/>
      <c r="C681" s="68"/>
      <c r="D681" s="68"/>
      <c r="E681" s="384"/>
      <c r="F681" s="54"/>
      <c r="G681" s="54"/>
      <c r="H681" s="54" t="str">
        <f t="shared" si="1"/>
        <v/>
      </c>
      <c r="I681" s="371"/>
      <c r="J681" s="372"/>
    </row>
    <row r="682">
      <c r="A682" s="42"/>
      <c r="B682" s="68"/>
      <c r="C682" s="61"/>
      <c r="D682" s="61"/>
      <c r="E682" s="384"/>
      <c r="F682" s="54"/>
      <c r="G682" s="54"/>
      <c r="H682" s="54" t="str">
        <f t="shared" si="1"/>
        <v/>
      </c>
      <c r="I682" s="371"/>
      <c r="J682" s="372"/>
    </row>
    <row r="683">
      <c r="A683" s="42"/>
      <c r="B683" s="61"/>
      <c r="C683" s="61"/>
      <c r="D683" s="61"/>
      <c r="E683" s="384"/>
      <c r="F683" s="54"/>
      <c r="G683" s="54"/>
      <c r="H683" s="54" t="str">
        <f t="shared" si="1"/>
        <v/>
      </c>
      <c r="I683" s="371"/>
      <c r="J683" s="372"/>
    </row>
    <row r="684">
      <c r="A684" s="42"/>
      <c r="B684" s="68"/>
      <c r="C684" s="68"/>
      <c r="D684" s="68"/>
      <c r="E684" s="384"/>
      <c r="F684" s="54"/>
      <c r="G684" s="54"/>
      <c r="H684" s="54" t="str">
        <f t="shared" si="1"/>
        <v/>
      </c>
      <c r="I684" s="371"/>
      <c r="J684" s="372"/>
    </row>
    <row r="685">
      <c r="A685" s="42"/>
      <c r="B685" s="68"/>
      <c r="C685" s="61"/>
      <c r="D685" s="61"/>
      <c r="E685" s="384"/>
      <c r="F685" s="54"/>
      <c r="G685" s="54"/>
      <c r="H685" s="54" t="str">
        <f t="shared" si="1"/>
        <v/>
      </c>
      <c r="I685" s="371"/>
      <c r="J685" s="372"/>
    </row>
    <row r="686">
      <c r="A686" s="42"/>
      <c r="B686" s="68"/>
      <c r="C686" s="68"/>
      <c r="D686" s="68"/>
      <c r="E686" s="384"/>
      <c r="F686" s="54"/>
      <c r="G686" s="54"/>
      <c r="H686" s="54" t="str">
        <f t="shared" si="1"/>
        <v/>
      </c>
      <c r="I686" s="371"/>
      <c r="J686" s="372"/>
    </row>
    <row r="687">
      <c r="A687" s="42"/>
      <c r="B687" s="68"/>
      <c r="C687" s="68"/>
      <c r="D687" s="68"/>
      <c r="E687" s="384"/>
      <c r="F687" s="54"/>
      <c r="G687" s="54"/>
      <c r="H687" s="54" t="str">
        <f t="shared" si="1"/>
        <v/>
      </c>
      <c r="I687" s="371"/>
      <c r="J687" s="372"/>
    </row>
    <row r="688">
      <c r="A688" s="42"/>
      <c r="B688" s="68"/>
      <c r="C688" s="68"/>
      <c r="D688" s="68"/>
      <c r="E688" s="384"/>
      <c r="F688" s="54"/>
      <c r="G688" s="54"/>
      <c r="H688" s="54" t="str">
        <f t="shared" si="1"/>
        <v/>
      </c>
      <c r="I688" s="371"/>
      <c r="J688" s="372"/>
    </row>
    <row r="689">
      <c r="A689" s="42"/>
      <c r="B689" s="68"/>
      <c r="C689" s="68"/>
      <c r="D689" s="68"/>
      <c r="E689" s="384"/>
      <c r="F689" s="54"/>
      <c r="G689" s="54"/>
      <c r="H689" s="54" t="str">
        <f t="shared" si="1"/>
        <v/>
      </c>
      <c r="I689" s="371"/>
      <c r="J689" s="372"/>
    </row>
    <row r="690">
      <c r="A690" s="42"/>
      <c r="B690" s="68"/>
      <c r="C690" s="68"/>
      <c r="D690" s="68"/>
      <c r="E690" s="384"/>
      <c r="F690" s="54"/>
      <c r="G690" s="54"/>
      <c r="H690" s="54" t="str">
        <f t="shared" si="1"/>
        <v/>
      </c>
      <c r="I690" s="371"/>
      <c r="J690" s="372"/>
    </row>
    <row r="691">
      <c r="A691" s="42"/>
      <c r="B691" s="61"/>
      <c r="C691" s="61"/>
      <c r="D691" s="61"/>
      <c r="E691" s="384"/>
      <c r="F691" s="54"/>
      <c r="G691" s="54"/>
      <c r="H691" s="54" t="str">
        <f t="shared" si="1"/>
        <v/>
      </c>
      <c r="I691" s="371"/>
      <c r="J691" s="372"/>
    </row>
    <row r="692">
      <c r="A692" s="42"/>
      <c r="B692" s="68"/>
      <c r="C692" s="68"/>
      <c r="D692" s="68"/>
      <c r="E692" s="384"/>
      <c r="F692" s="54"/>
      <c r="G692" s="54"/>
      <c r="H692" s="54" t="str">
        <f t="shared" si="1"/>
        <v/>
      </c>
      <c r="I692" s="371"/>
      <c r="J692" s="372"/>
    </row>
    <row r="693">
      <c r="A693" s="42"/>
      <c r="B693" s="68"/>
      <c r="C693" s="68"/>
      <c r="D693" s="68"/>
      <c r="E693" s="384"/>
      <c r="F693" s="54"/>
      <c r="G693" s="54"/>
      <c r="H693" s="54" t="str">
        <f t="shared" si="1"/>
        <v/>
      </c>
      <c r="I693" s="371"/>
      <c r="J693" s="372"/>
    </row>
    <row r="694">
      <c r="A694" s="42"/>
      <c r="B694" s="68"/>
      <c r="C694" s="68"/>
      <c r="D694" s="68"/>
      <c r="E694" s="384"/>
      <c r="F694" s="54"/>
      <c r="G694" s="54"/>
      <c r="H694" s="54" t="str">
        <f t="shared" si="1"/>
        <v/>
      </c>
      <c r="I694" s="371"/>
      <c r="J694" s="372"/>
    </row>
    <row r="695">
      <c r="A695" s="42"/>
      <c r="B695" s="68"/>
      <c r="C695" s="68"/>
      <c r="D695" s="68"/>
      <c r="E695" s="384"/>
      <c r="F695" s="54"/>
      <c r="G695" s="54"/>
      <c r="H695" s="54" t="str">
        <f t="shared" si="1"/>
        <v/>
      </c>
      <c r="I695" s="371"/>
      <c r="J695" s="372"/>
    </row>
    <row r="696">
      <c r="A696" s="42"/>
      <c r="B696" s="68"/>
      <c r="C696" s="68"/>
      <c r="D696" s="68"/>
      <c r="E696" s="384"/>
      <c r="F696" s="54"/>
      <c r="G696" s="54"/>
      <c r="H696" s="54" t="str">
        <f t="shared" si="1"/>
        <v/>
      </c>
      <c r="I696" s="371"/>
      <c r="J696" s="372"/>
    </row>
    <row r="697">
      <c r="A697" s="42"/>
      <c r="B697" s="61"/>
      <c r="C697" s="61"/>
      <c r="D697" s="61"/>
      <c r="E697" s="384"/>
      <c r="F697" s="54"/>
      <c r="G697" s="54"/>
      <c r="H697" s="54" t="str">
        <f t="shared" si="1"/>
        <v/>
      </c>
      <c r="I697" s="371"/>
      <c r="J697" s="372"/>
    </row>
    <row r="698">
      <c r="A698" s="42"/>
      <c r="B698" s="68"/>
      <c r="C698" s="68"/>
      <c r="D698" s="68"/>
      <c r="E698" s="384"/>
      <c r="F698" s="54"/>
      <c r="G698" s="54"/>
      <c r="H698" s="54" t="str">
        <f t="shared" si="1"/>
        <v/>
      </c>
      <c r="I698" s="371"/>
      <c r="J698" s="372"/>
    </row>
    <row r="699">
      <c r="A699" s="42"/>
      <c r="B699" s="61"/>
      <c r="C699" s="61"/>
      <c r="D699" s="61"/>
      <c r="E699" s="384"/>
      <c r="F699" s="54"/>
      <c r="G699" s="54"/>
      <c r="H699" s="54" t="str">
        <f t="shared" si="1"/>
        <v/>
      </c>
      <c r="I699" s="371"/>
      <c r="J699" s="372"/>
    </row>
    <row r="700">
      <c r="A700" s="42"/>
      <c r="B700" s="68"/>
      <c r="C700" s="68"/>
      <c r="D700" s="68"/>
      <c r="E700" s="384"/>
      <c r="F700" s="54"/>
      <c r="G700" s="54"/>
      <c r="H700" s="54" t="str">
        <f t="shared" si="1"/>
        <v/>
      </c>
      <c r="I700" s="371"/>
      <c r="J700" s="372"/>
    </row>
    <row r="701">
      <c r="A701" s="42"/>
      <c r="B701" s="68"/>
      <c r="C701" s="68"/>
      <c r="D701" s="68"/>
      <c r="E701" s="384"/>
      <c r="F701" s="54"/>
      <c r="G701" s="54"/>
      <c r="H701" s="54" t="str">
        <f t="shared" si="1"/>
        <v/>
      </c>
      <c r="I701" s="371"/>
      <c r="J701" s="372"/>
    </row>
    <row r="702">
      <c r="A702" s="42"/>
      <c r="B702" s="68"/>
      <c r="C702" s="68"/>
      <c r="D702" s="68"/>
      <c r="E702" s="384"/>
      <c r="F702" s="54"/>
      <c r="G702" s="54"/>
      <c r="H702" s="54" t="str">
        <f t="shared" si="1"/>
        <v/>
      </c>
      <c r="I702" s="371"/>
      <c r="J702" s="372"/>
    </row>
    <row r="703">
      <c r="A703" s="42"/>
      <c r="B703" s="68"/>
      <c r="C703" s="68"/>
      <c r="D703" s="68"/>
      <c r="E703" s="384"/>
      <c r="F703" s="54"/>
      <c r="G703" s="54"/>
      <c r="H703" s="54" t="str">
        <f t="shared" si="1"/>
        <v/>
      </c>
      <c r="I703" s="371"/>
      <c r="J703" s="372"/>
    </row>
    <row r="704">
      <c r="A704" s="42"/>
      <c r="B704" s="68"/>
      <c r="C704" s="68"/>
      <c r="D704" s="68"/>
      <c r="E704" s="384"/>
      <c r="F704" s="54"/>
      <c r="G704" s="54"/>
      <c r="H704" s="54" t="str">
        <f t="shared" si="1"/>
        <v/>
      </c>
      <c r="I704" s="371"/>
      <c r="J704" s="372"/>
    </row>
    <row r="705">
      <c r="A705" s="42"/>
      <c r="B705" s="68"/>
      <c r="C705" s="68"/>
      <c r="D705" s="68"/>
      <c r="E705" s="384"/>
      <c r="F705" s="54"/>
      <c r="G705" s="54"/>
      <c r="H705" s="54" t="str">
        <f t="shared" si="1"/>
        <v/>
      </c>
      <c r="I705" s="371"/>
      <c r="J705" s="372"/>
    </row>
    <row r="706">
      <c r="A706" s="42"/>
      <c r="B706" s="68"/>
      <c r="C706" s="68"/>
      <c r="D706" s="68"/>
      <c r="E706" s="384"/>
      <c r="F706" s="54"/>
      <c r="G706" s="54"/>
      <c r="H706" s="54" t="str">
        <f t="shared" si="1"/>
        <v/>
      </c>
      <c r="I706" s="371"/>
      <c r="J706" s="372"/>
    </row>
    <row r="707">
      <c r="A707" s="42"/>
      <c r="B707" s="68"/>
      <c r="C707" s="68"/>
      <c r="D707" s="68"/>
      <c r="E707" s="384"/>
      <c r="F707" s="54"/>
      <c r="G707" s="54"/>
      <c r="H707" s="54" t="str">
        <f t="shared" si="1"/>
        <v/>
      </c>
      <c r="I707" s="371"/>
      <c r="J707" s="372"/>
    </row>
    <row r="708">
      <c r="A708" s="42"/>
      <c r="B708" s="68"/>
      <c r="C708" s="68"/>
      <c r="D708" s="68"/>
      <c r="E708" s="384"/>
      <c r="F708" s="54"/>
      <c r="G708" s="54"/>
      <c r="H708" s="54" t="str">
        <f t="shared" si="1"/>
        <v/>
      </c>
      <c r="I708" s="371"/>
      <c r="J708" s="372"/>
    </row>
    <row r="709">
      <c r="A709" s="42"/>
      <c r="B709" s="68"/>
      <c r="C709" s="68"/>
      <c r="D709" s="68"/>
      <c r="E709" s="384"/>
      <c r="F709" s="54"/>
      <c r="G709" s="54"/>
      <c r="H709" s="54" t="str">
        <f t="shared" si="1"/>
        <v/>
      </c>
      <c r="I709" s="371"/>
      <c r="J709" s="372"/>
    </row>
    <row r="710">
      <c r="A710" s="42"/>
      <c r="B710" s="68"/>
      <c r="C710" s="68"/>
      <c r="D710" s="68"/>
      <c r="E710" s="384"/>
      <c r="F710" s="54"/>
      <c r="G710" s="54"/>
      <c r="H710" s="54" t="str">
        <f t="shared" si="1"/>
        <v/>
      </c>
      <c r="I710" s="371"/>
      <c r="J710" s="372"/>
    </row>
    <row r="711">
      <c r="A711" s="42"/>
      <c r="B711" s="68"/>
      <c r="C711" s="68"/>
      <c r="D711" s="68"/>
      <c r="E711" s="384"/>
      <c r="F711" s="54"/>
      <c r="G711" s="54"/>
      <c r="H711" s="54" t="str">
        <f t="shared" si="1"/>
        <v/>
      </c>
      <c r="I711" s="371"/>
      <c r="J711" s="372"/>
    </row>
    <row r="712">
      <c r="A712" s="42"/>
      <c r="B712" s="61"/>
      <c r="C712" s="61"/>
      <c r="D712" s="61"/>
      <c r="E712" s="384"/>
      <c r="F712" s="54"/>
      <c r="G712" s="54"/>
      <c r="H712" s="54" t="str">
        <f t="shared" si="1"/>
        <v/>
      </c>
      <c r="I712" s="371"/>
      <c r="J712" s="372"/>
    </row>
    <row r="713">
      <c r="A713" s="42"/>
      <c r="B713" s="68"/>
      <c r="C713" s="68"/>
      <c r="D713" s="68"/>
      <c r="E713" s="384"/>
      <c r="F713" s="54"/>
      <c r="G713" s="54"/>
      <c r="H713" s="54" t="str">
        <f t="shared" si="1"/>
        <v/>
      </c>
      <c r="I713" s="371"/>
      <c r="J713" s="372"/>
    </row>
    <row r="714">
      <c r="A714" s="42"/>
      <c r="B714" s="68"/>
      <c r="C714" s="68"/>
      <c r="D714" s="68"/>
      <c r="E714" s="384"/>
      <c r="F714" s="54"/>
      <c r="G714" s="54"/>
      <c r="H714" s="54" t="str">
        <f t="shared" si="1"/>
        <v/>
      </c>
      <c r="I714" s="371"/>
      <c r="J714" s="372"/>
    </row>
    <row r="715">
      <c r="A715" s="42"/>
      <c r="B715" s="61"/>
      <c r="C715" s="61"/>
      <c r="D715" s="61"/>
      <c r="E715" s="384"/>
      <c r="F715" s="54"/>
      <c r="G715" s="54"/>
      <c r="H715" s="54" t="str">
        <f t="shared" si="1"/>
        <v/>
      </c>
      <c r="I715" s="371"/>
      <c r="J715" s="372"/>
    </row>
    <row r="716">
      <c r="A716" s="42"/>
      <c r="B716" s="68"/>
      <c r="C716" s="68"/>
      <c r="D716" s="68"/>
      <c r="E716" s="384"/>
      <c r="F716" s="54"/>
      <c r="G716" s="54"/>
      <c r="H716" s="54" t="str">
        <f t="shared" si="1"/>
        <v/>
      </c>
      <c r="I716" s="371"/>
      <c r="J716" s="372"/>
    </row>
    <row r="717">
      <c r="A717" s="42"/>
      <c r="B717" s="68"/>
      <c r="C717" s="61"/>
      <c r="D717" s="61"/>
      <c r="E717" s="384"/>
      <c r="F717" s="54"/>
      <c r="G717" s="54"/>
      <c r="H717" s="54" t="str">
        <f t="shared" si="1"/>
        <v/>
      </c>
      <c r="I717" s="371"/>
      <c r="J717" s="372"/>
    </row>
    <row r="718">
      <c r="A718" s="42"/>
      <c r="B718" s="68"/>
      <c r="C718" s="68"/>
      <c r="D718" s="68"/>
      <c r="E718" s="384"/>
      <c r="F718" s="54"/>
      <c r="G718" s="54"/>
      <c r="H718" s="54" t="str">
        <f t="shared" si="1"/>
        <v/>
      </c>
      <c r="I718" s="371"/>
      <c r="J718" s="372"/>
    </row>
    <row r="719">
      <c r="A719" s="42"/>
      <c r="B719" s="68"/>
      <c r="C719" s="68"/>
      <c r="D719" s="68"/>
      <c r="E719" s="384"/>
      <c r="F719" s="54"/>
      <c r="G719" s="54"/>
      <c r="H719" s="54" t="str">
        <f t="shared" si="1"/>
        <v/>
      </c>
      <c r="I719" s="371"/>
      <c r="J719" s="372"/>
    </row>
    <row r="720">
      <c r="A720" s="42"/>
      <c r="B720" s="68"/>
      <c r="C720" s="68"/>
      <c r="D720" s="68"/>
      <c r="E720" s="384"/>
      <c r="F720" s="54"/>
      <c r="G720" s="54"/>
      <c r="H720" s="54" t="str">
        <f t="shared" si="1"/>
        <v/>
      </c>
      <c r="I720" s="371"/>
      <c r="J720" s="372"/>
    </row>
    <row r="721">
      <c r="A721" s="42"/>
      <c r="B721" s="68"/>
      <c r="C721" s="68"/>
      <c r="D721" s="68"/>
      <c r="E721" s="384"/>
      <c r="F721" s="54"/>
      <c r="G721" s="54"/>
      <c r="H721" s="54" t="str">
        <f t="shared" si="1"/>
        <v/>
      </c>
      <c r="I721" s="371"/>
      <c r="J721" s="372"/>
    </row>
    <row r="722">
      <c r="A722" s="42"/>
      <c r="B722" s="61"/>
      <c r="C722" s="61"/>
      <c r="D722" s="61"/>
      <c r="E722" s="384"/>
      <c r="F722" s="54"/>
      <c r="G722" s="54"/>
      <c r="H722" s="54" t="str">
        <f t="shared" si="1"/>
        <v/>
      </c>
      <c r="I722" s="371"/>
      <c r="J722" s="372"/>
    </row>
    <row r="723">
      <c r="A723" s="42"/>
      <c r="B723" s="68"/>
      <c r="C723" s="61"/>
      <c r="D723" s="61"/>
      <c r="E723" s="384"/>
      <c r="F723" s="54"/>
      <c r="G723" s="54"/>
      <c r="H723" s="54" t="str">
        <f t="shared" si="1"/>
        <v/>
      </c>
      <c r="I723" s="371"/>
      <c r="J723" s="372"/>
    </row>
    <row r="724">
      <c r="A724" s="42"/>
      <c r="B724" s="68"/>
      <c r="C724" s="68"/>
      <c r="D724" s="68"/>
      <c r="E724" s="384"/>
      <c r="F724" s="54"/>
      <c r="G724" s="54"/>
      <c r="H724" s="54" t="str">
        <f t="shared" si="1"/>
        <v/>
      </c>
      <c r="I724" s="371"/>
      <c r="J724" s="372"/>
    </row>
    <row r="725">
      <c r="A725" s="42"/>
      <c r="B725" s="61"/>
      <c r="C725" s="61"/>
      <c r="D725" s="61"/>
      <c r="E725" s="384"/>
      <c r="F725" s="54"/>
      <c r="G725" s="54"/>
      <c r="H725" s="54" t="str">
        <f t="shared" si="1"/>
        <v/>
      </c>
      <c r="I725" s="371"/>
      <c r="J725" s="372"/>
    </row>
    <row r="726">
      <c r="A726" s="42"/>
      <c r="B726" s="68"/>
      <c r="C726" s="68"/>
      <c r="D726" s="68"/>
      <c r="E726" s="384"/>
      <c r="F726" s="54"/>
      <c r="G726" s="54"/>
      <c r="H726" s="54" t="str">
        <f t="shared" si="1"/>
        <v/>
      </c>
      <c r="I726" s="371"/>
      <c r="J726" s="372"/>
    </row>
    <row r="727">
      <c r="A727" s="42"/>
      <c r="B727" s="68"/>
      <c r="C727" s="68"/>
      <c r="D727" s="68"/>
      <c r="E727" s="384"/>
      <c r="F727" s="54"/>
      <c r="G727" s="54"/>
      <c r="H727" s="54" t="str">
        <f t="shared" si="1"/>
        <v/>
      </c>
      <c r="I727" s="371"/>
      <c r="J727" s="372"/>
    </row>
    <row r="728">
      <c r="A728" s="42"/>
      <c r="B728" s="68"/>
      <c r="C728" s="61"/>
      <c r="D728" s="61"/>
      <c r="E728" s="384"/>
      <c r="F728" s="54"/>
      <c r="G728" s="54"/>
      <c r="H728" s="54" t="str">
        <f t="shared" si="1"/>
        <v/>
      </c>
      <c r="I728" s="371"/>
      <c r="J728" s="372"/>
    </row>
    <row r="729">
      <c r="A729" s="42"/>
      <c r="B729" s="68"/>
      <c r="C729" s="61"/>
      <c r="D729" s="61"/>
      <c r="E729" s="384"/>
      <c r="F729" s="54"/>
      <c r="G729" s="54"/>
      <c r="H729" s="54" t="str">
        <f t="shared" si="1"/>
        <v/>
      </c>
      <c r="I729" s="371"/>
      <c r="J729" s="372"/>
    </row>
    <row r="730">
      <c r="A730" s="42"/>
      <c r="B730" s="68"/>
      <c r="C730" s="61"/>
      <c r="D730" s="61"/>
      <c r="E730" s="384"/>
      <c r="F730" s="54"/>
      <c r="G730" s="54"/>
      <c r="H730" s="54" t="str">
        <f t="shared" si="1"/>
        <v/>
      </c>
      <c r="I730" s="371"/>
      <c r="J730" s="372"/>
    </row>
    <row r="731">
      <c r="A731" s="42"/>
      <c r="B731" s="68"/>
      <c r="C731" s="61"/>
      <c r="D731" s="61"/>
      <c r="E731" s="384"/>
      <c r="F731" s="54"/>
      <c r="G731" s="54"/>
      <c r="H731" s="54" t="str">
        <f t="shared" si="1"/>
        <v/>
      </c>
      <c r="I731" s="371"/>
      <c r="J731" s="372"/>
    </row>
    <row r="732">
      <c r="A732" s="42"/>
      <c r="B732" s="68"/>
      <c r="C732" s="61"/>
      <c r="D732" s="61"/>
      <c r="E732" s="384"/>
      <c r="F732" s="54"/>
      <c r="G732" s="54"/>
      <c r="H732" s="54" t="str">
        <f t="shared" si="1"/>
        <v/>
      </c>
      <c r="I732" s="371"/>
      <c r="J732" s="372"/>
    </row>
    <row r="733">
      <c r="A733" s="42"/>
      <c r="B733" s="68"/>
      <c r="C733" s="61"/>
      <c r="D733" s="61"/>
      <c r="E733" s="384"/>
      <c r="F733" s="54"/>
      <c r="G733" s="54"/>
      <c r="H733" s="54" t="str">
        <f t="shared" si="1"/>
        <v/>
      </c>
      <c r="I733" s="371"/>
      <c r="J733" s="372"/>
    </row>
    <row r="734">
      <c r="A734" s="42"/>
      <c r="B734" s="68"/>
      <c r="C734" s="61"/>
      <c r="D734" s="61"/>
      <c r="E734" s="384"/>
      <c r="F734" s="54"/>
      <c r="G734" s="54"/>
      <c r="H734" s="54" t="str">
        <f t="shared" si="1"/>
        <v/>
      </c>
      <c r="I734" s="371"/>
      <c r="J734" s="372"/>
    </row>
    <row r="735">
      <c r="A735" s="42"/>
      <c r="B735" s="61"/>
      <c r="C735" s="61"/>
      <c r="D735" s="61"/>
      <c r="E735" s="384"/>
      <c r="F735" s="54"/>
      <c r="G735" s="54"/>
      <c r="H735" s="54" t="str">
        <f t="shared" si="1"/>
        <v/>
      </c>
      <c r="I735" s="371"/>
      <c r="J735" s="372"/>
    </row>
    <row r="736">
      <c r="A736" s="42"/>
      <c r="B736" s="68"/>
      <c r="C736" s="61"/>
      <c r="D736" s="61"/>
      <c r="E736" s="384"/>
      <c r="F736" s="54"/>
      <c r="G736" s="54"/>
      <c r="H736" s="54" t="str">
        <f t="shared" si="1"/>
        <v/>
      </c>
      <c r="I736" s="371"/>
      <c r="J736" s="372"/>
    </row>
    <row r="737">
      <c r="A737" s="42"/>
      <c r="B737" s="68"/>
      <c r="C737" s="61"/>
      <c r="D737" s="61"/>
      <c r="E737" s="384"/>
      <c r="F737" s="54"/>
      <c r="G737" s="54"/>
      <c r="H737" s="54" t="str">
        <f t="shared" si="1"/>
        <v/>
      </c>
      <c r="I737" s="371"/>
      <c r="J737" s="372"/>
    </row>
    <row r="738">
      <c r="A738" s="42"/>
      <c r="B738" s="68"/>
      <c r="C738" s="61"/>
      <c r="D738" s="61"/>
      <c r="E738" s="384"/>
      <c r="F738" s="54"/>
      <c r="G738" s="54"/>
      <c r="H738" s="54" t="str">
        <f t="shared" si="1"/>
        <v/>
      </c>
      <c r="I738" s="371"/>
      <c r="J738" s="372"/>
    </row>
    <row r="739">
      <c r="A739" s="42"/>
      <c r="B739" s="61"/>
      <c r="C739" s="61"/>
      <c r="D739" s="61"/>
      <c r="E739" s="384"/>
      <c r="F739" s="54"/>
      <c r="G739" s="54"/>
      <c r="H739" s="54" t="str">
        <f t="shared" si="1"/>
        <v/>
      </c>
      <c r="I739" s="371"/>
      <c r="J739" s="372"/>
    </row>
    <row r="740">
      <c r="A740" s="42"/>
      <c r="B740" s="68"/>
      <c r="C740" s="68"/>
      <c r="D740" s="68"/>
      <c r="E740" s="384"/>
      <c r="F740" s="54"/>
      <c r="G740" s="54"/>
      <c r="H740" s="54" t="str">
        <f t="shared" si="1"/>
        <v/>
      </c>
      <c r="I740" s="371"/>
      <c r="J740" s="372"/>
    </row>
    <row r="741">
      <c r="A741" s="42"/>
      <c r="B741" s="68"/>
      <c r="C741" s="68"/>
      <c r="D741" s="68"/>
      <c r="E741" s="384"/>
      <c r="F741" s="54"/>
      <c r="G741" s="54"/>
      <c r="H741" s="54" t="str">
        <f t="shared" si="1"/>
        <v/>
      </c>
      <c r="I741" s="371"/>
      <c r="J741" s="372"/>
    </row>
    <row r="742">
      <c r="A742" s="42"/>
      <c r="B742" s="68"/>
      <c r="C742" s="68"/>
      <c r="D742" s="68"/>
      <c r="E742" s="384"/>
      <c r="F742" s="54"/>
      <c r="G742" s="54"/>
      <c r="H742" s="54" t="str">
        <f t="shared" si="1"/>
        <v/>
      </c>
      <c r="I742" s="371"/>
      <c r="J742" s="372"/>
    </row>
    <row r="743">
      <c r="A743" s="42"/>
      <c r="B743" s="68"/>
      <c r="C743" s="68"/>
      <c r="D743" s="68"/>
      <c r="E743" s="384"/>
      <c r="F743" s="54"/>
      <c r="G743" s="54"/>
      <c r="H743" s="54" t="str">
        <f t="shared" si="1"/>
        <v/>
      </c>
      <c r="I743" s="371"/>
      <c r="J743" s="372"/>
    </row>
    <row r="744">
      <c r="A744" s="42"/>
      <c r="B744" s="68"/>
      <c r="C744" s="68"/>
      <c r="D744" s="68"/>
      <c r="E744" s="384"/>
      <c r="F744" s="54"/>
      <c r="G744" s="54"/>
      <c r="H744" s="54" t="str">
        <f t="shared" si="1"/>
        <v/>
      </c>
      <c r="I744" s="371"/>
      <c r="J744" s="372"/>
    </row>
    <row r="745">
      <c r="A745" s="42"/>
      <c r="B745" s="68"/>
      <c r="C745" s="68"/>
      <c r="D745" s="68"/>
      <c r="E745" s="384"/>
      <c r="F745" s="54"/>
      <c r="G745" s="54"/>
      <c r="H745" s="54" t="str">
        <f t="shared" si="1"/>
        <v/>
      </c>
      <c r="I745" s="371"/>
      <c r="J745" s="372"/>
    </row>
    <row r="746">
      <c r="A746" s="42"/>
      <c r="B746" s="61"/>
      <c r="C746" s="61"/>
      <c r="D746" s="61"/>
      <c r="E746" s="384"/>
      <c r="F746" s="54"/>
      <c r="G746" s="54"/>
      <c r="H746" s="54" t="str">
        <f t="shared" si="1"/>
        <v/>
      </c>
      <c r="I746" s="371"/>
      <c r="J746" s="372"/>
    </row>
    <row r="747">
      <c r="A747" s="42"/>
      <c r="B747" s="68"/>
      <c r="C747" s="68"/>
      <c r="D747" s="68"/>
      <c r="E747" s="384"/>
      <c r="F747" s="54"/>
      <c r="G747" s="54"/>
      <c r="H747" s="54" t="str">
        <f t="shared" si="1"/>
        <v/>
      </c>
      <c r="I747" s="371"/>
      <c r="J747" s="372"/>
    </row>
    <row r="748">
      <c r="A748" s="42"/>
      <c r="B748" s="68"/>
      <c r="C748" s="68"/>
      <c r="D748" s="68"/>
      <c r="E748" s="384"/>
      <c r="F748" s="54"/>
      <c r="G748" s="54"/>
      <c r="H748" s="54" t="str">
        <f t="shared" si="1"/>
        <v/>
      </c>
      <c r="I748" s="371"/>
      <c r="J748" s="372"/>
    </row>
    <row r="749">
      <c r="A749" s="42"/>
      <c r="B749" s="68"/>
      <c r="C749" s="68"/>
      <c r="D749" s="68"/>
      <c r="E749" s="384"/>
      <c r="F749" s="54"/>
      <c r="G749" s="54"/>
      <c r="H749" s="54" t="str">
        <f t="shared" si="1"/>
        <v/>
      </c>
      <c r="I749" s="371"/>
      <c r="J749" s="372"/>
    </row>
    <row r="750">
      <c r="A750" s="42"/>
      <c r="B750" s="61"/>
      <c r="C750" s="61"/>
      <c r="D750" s="61"/>
      <c r="E750" s="384"/>
      <c r="F750" s="54"/>
      <c r="G750" s="54"/>
      <c r="H750" s="54" t="str">
        <f t="shared" si="1"/>
        <v/>
      </c>
      <c r="I750" s="371"/>
      <c r="J750" s="372"/>
    </row>
    <row r="751">
      <c r="A751" s="42"/>
      <c r="B751" s="68"/>
      <c r="C751" s="68"/>
      <c r="D751" s="68"/>
      <c r="E751" s="384"/>
      <c r="F751" s="54"/>
      <c r="G751" s="54"/>
      <c r="H751" s="54" t="str">
        <f t="shared" si="1"/>
        <v/>
      </c>
      <c r="I751" s="371"/>
      <c r="J751" s="372"/>
    </row>
    <row r="752">
      <c r="A752" s="42"/>
      <c r="B752" s="68"/>
      <c r="C752" s="68"/>
      <c r="D752" s="68"/>
      <c r="E752" s="384"/>
      <c r="F752" s="54"/>
      <c r="G752" s="54"/>
      <c r="H752" s="54" t="str">
        <f t="shared" si="1"/>
        <v/>
      </c>
      <c r="I752" s="371"/>
      <c r="J752" s="372"/>
    </row>
    <row r="753">
      <c r="A753" s="42"/>
      <c r="B753" s="68"/>
      <c r="C753" s="68"/>
      <c r="D753" s="68"/>
      <c r="E753" s="384"/>
      <c r="F753" s="54"/>
      <c r="G753" s="54"/>
      <c r="H753" s="54" t="str">
        <f t="shared" si="1"/>
        <v/>
      </c>
      <c r="I753" s="371"/>
      <c r="J753" s="372"/>
    </row>
    <row r="754">
      <c r="A754" s="42"/>
      <c r="B754" s="61"/>
      <c r="C754" s="61"/>
      <c r="D754" s="61"/>
      <c r="E754" s="384"/>
      <c r="F754" s="54"/>
      <c r="G754" s="54"/>
      <c r="H754" s="54" t="str">
        <f t="shared" si="1"/>
        <v/>
      </c>
      <c r="I754" s="371"/>
      <c r="J754" s="372"/>
    </row>
    <row r="755">
      <c r="A755" s="42"/>
      <c r="B755" s="68"/>
      <c r="C755" s="68"/>
      <c r="D755" s="68"/>
      <c r="E755" s="384"/>
      <c r="F755" s="54"/>
      <c r="G755" s="54"/>
      <c r="H755" s="54" t="str">
        <f t="shared" si="1"/>
        <v/>
      </c>
      <c r="I755" s="371"/>
      <c r="J755" s="372"/>
    </row>
    <row r="756">
      <c r="A756" s="42"/>
      <c r="B756" s="68"/>
      <c r="C756" s="68"/>
      <c r="D756" s="68"/>
      <c r="E756" s="384"/>
      <c r="F756" s="54"/>
      <c r="G756" s="54"/>
      <c r="H756" s="54" t="str">
        <f t="shared" si="1"/>
        <v/>
      </c>
      <c r="I756" s="371"/>
      <c r="J756" s="372"/>
    </row>
    <row r="757">
      <c r="A757" s="42"/>
      <c r="B757" s="68"/>
      <c r="C757" s="68"/>
      <c r="D757" s="68"/>
      <c r="E757" s="384"/>
      <c r="F757" s="54"/>
      <c r="G757" s="54"/>
      <c r="H757" s="54" t="str">
        <f t="shared" si="1"/>
        <v/>
      </c>
      <c r="I757" s="371"/>
      <c r="J757" s="372"/>
    </row>
    <row r="758">
      <c r="A758" s="42"/>
      <c r="B758" s="61"/>
      <c r="C758" s="61"/>
      <c r="D758" s="61"/>
      <c r="E758" s="384"/>
      <c r="F758" s="54"/>
      <c r="G758" s="54"/>
      <c r="H758" s="54" t="str">
        <f t="shared" si="1"/>
        <v/>
      </c>
      <c r="I758" s="371"/>
      <c r="J758" s="372"/>
    </row>
    <row r="759">
      <c r="A759" s="42"/>
      <c r="B759" s="68"/>
      <c r="C759" s="61"/>
      <c r="D759" s="61"/>
      <c r="E759" s="384"/>
      <c r="F759" s="54"/>
      <c r="G759" s="54"/>
      <c r="H759" s="54" t="str">
        <f t="shared" si="1"/>
        <v/>
      </c>
      <c r="I759" s="371"/>
      <c r="J759" s="372"/>
    </row>
    <row r="760">
      <c r="A760" s="42"/>
      <c r="B760" s="68"/>
      <c r="C760" s="68"/>
      <c r="D760" s="68"/>
      <c r="E760" s="384"/>
      <c r="F760" s="54"/>
      <c r="G760" s="54"/>
      <c r="H760" s="54" t="str">
        <f t="shared" si="1"/>
        <v/>
      </c>
      <c r="I760" s="371"/>
      <c r="J760" s="372"/>
    </row>
    <row r="761">
      <c r="A761" s="42"/>
      <c r="B761" s="68"/>
      <c r="C761" s="68"/>
      <c r="D761" s="68"/>
      <c r="E761" s="384"/>
      <c r="F761" s="54"/>
      <c r="G761" s="54"/>
      <c r="H761" s="54" t="str">
        <f t="shared" si="1"/>
        <v/>
      </c>
      <c r="I761" s="371"/>
      <c r="J761" s="372"/>
    </row>
    <row r="762">
      <c r="A762" s="42"/>
      <c r="B762" s="68"/>
      <c r="C762" s="68"/>
      <c r="D762" s="68"/>
      <c r="E762" s="384"/>
      <c r="F762" s="54"/>
      <c r="G762" s="54"/>
      <c r="H762" s="54" t="str">
        <f t="shared" si="1"/>
        <v/>
      </c>
      <c r="I762" s="371"/>
      <c r="J762" s="372"/>
    </row>
    <row r="763">
      <c r="A763" s="42"/>
      <c r="B763" s="68"/>
      <c r="C763" s="68"/>
      <c r="D763" s="68"/>
      <c r="E763" s="384"/>
      <c r="F763" s="54"/>
      <c r="G763" s="54"/>
      <c r="H763" s="54" t="str">
        <f t="shared" si="1"/>
        <v/>
      </c>
      <c r="I763" s="371"/>
      <c r="J763" s="372"/>
    </row>
    <row r="764">
      <c r="A764" s="114"/>
      <c r="B764" s="61"/>
      <c r="C764" s="61"/>
      <c r="D764" s="61"/>
      <c r="E764" s="384"/>
      <c r="F764" s="54"/>
      <c r="G764" s="54"/>
      <c r="H764" s="54" t="str">
        <f t="shared" si="1"/>
        <v/>
      </c>
      <c r="I764" s="371"/>
      <c r="J764" s="372"/>
    </row>
    <row r="765">
      <c r="A765" s="42"/>
      <c r="B765" s="61"/>
      <c r="C765" s="61"/>
      <c r="D765" s="61"/>
      <c r="E765" s="384"/>
      <c r="F765" s="54"/>
      <c r="G765" s="54"/>
      <c r="H765" s="54" t="str">
        <f t="shared" si="1"/>
        <v/>
      </c>
      <c r="I765" s="371"/>
      <c r="J765" s="372"/>
    </row>
    <row r="766">
      <c r="A766" s="42"/>
      <c r="B766" s="68"/>
      <c r="C766" s="68"/>
      <c r="D766" s="68"/>
      <c r="E766" s="384"/>
      <c r="F766" s="54"/>
      <c r="G766" s="54"/>
      <c r="H766" s="54" t="str">
        <f t="shared" si="1"/>
        <v/>
      </c>
      <c r="I766" s="371"/>
      <c r="J766" s="372"/>
    </row>
    <row r="767">
      <c r="A767" s="42"/>
      <c r="B767" s="68"/>
      <c r="C767" s="68"/>
      <c r="D767" s="68"/>
      <c r="E767" s="384"/>
      <c r="F767" s="54"/>
      <c r="G767" s="54"/>
      <c r="H767" s="54" t="str">
        <f t="shared" si="1"/>
        <v/>
      </c>
      <c r="I767" s="371"/>
      <c r="J767" s="372"/>
    </row>
    <row r="768">
      <c r="A768" s="42"/>
      <c r="B768" s="68"/>
      <c r="C768" s="68"/>
      <c r="D768" s="68"/>
      <c r="E768" s="384"/>
      <c r="F768" s="54"/>
      <c r="G768" s="54"/>
      <c r="H768" s="54" t="str">
        <f t="shared" si="1"/>
        <v/>
      </c>
      <c r="I768" s="371"/>
      <c r="J768" s="372"/>
    </row>
    <row r="769">
      <c r="A769" s="42"/>
      <c r="B769" s="68"/>
      <c r="C769" s="68"/>
      <c r="D769" s="68"/>
      <c r="E769" s="384"/>
      <c r="F769" s="54"/>
      <c r="G769" s="54"/>
      <c r="H769" s="54" t="str">
        <f t="shared" si="1"/>
        <v/>
      </c>
      <c r="I769" s="371"/>
      <c r="J769" s="372"/>
    </row>
    <row r="770">
      <c r="A770" s="42"/>
      <c r="B770" s="68"/>
      <c r="C770" s="68"/>
      <c r="D770" s="68"/>
      <c r="E770" s="384"/>
      <c r="F770" s="54"/>
      <c r="G770" s="54"/>
      <c r="H770" s="54" t="str">
        <f t="shared" si="1"/>
        <v/>
      </c>
      <c r="I770" s="371"/>
      <c r="J770" s="372"/>
    </row>
    <row r="771">
      <c r="A771" s="42"/>
      <c r="B771" s="68"/>
      <c r="C771" s="68"/>
      <c r="D771" s="68"/>
      <c r="E771" s="384"/>
      <c r="F771" s="54"/>
      <c r="G771" s="54"/>
      <c r="H771" s="54" t="str">
        <f t="shared" si="1"/>
        <v/>
      </c>
      <c r="I771" s="371"/>
      <c r="J771" s="372"/>
    </row>
    <row r="772">
      <c r="A772" s="42"/>
      <c r="B772" s="61"/>
      <c r="C772" s="61"/>
      <c r="D772" s="61"/>
      <c r="E772" s="384"/>
      <c r="F772" s="54"/>
      <c r="G772" s="54"/>
      <c r="H772" s="54" t="str">
        <f t="shared" si="1"/>
        <v/>
      </c>
      <c r="I772" s="371"/>
      <c r="J772" s="372"/>
    </row>
    <row r="773">
      <c r="A773" s="42"/>
      <c r="B773" s="61"/>
      <c r="C773" s="68"/>
      <c r="D773" s="68"/>
      <c r="E773" s="384"/>
      <c r="F773" s="54"/>
      <c r="G773" s="54"/>
      <c r="H773" s="54" t="str">
        <f t="shared" si="1"/>
        <v/>
      </c>
      <c r="I773" s="371"/>
      <c r="J773" s="372"/>
    </row>
    <row r="774">
      <c r="A774" s="42"/>
      <c r="B774" s="68"/>
      <c r="C774" s="68"/>
      <c r="D774" s="68"/>
      <c r="E774" s="384"/>
      <c r="F774" s="54"/>
      <c r="G774" s="54"/>
      <c r="H774" s="54" t="str">
        <f t="shared" si="1"/>
        <v/>
      </c>
      <c r="I774" s="371"/>
      <c r="J774" s="372"/>
    </row>
    <row r="775">
      <c r="A775" s="42"/>
      <c r="B775" s="68"/>
      <c r="C775" s="68"/>
      <c r="D775" s="68"/>
      <c r="E775" s="384"/>
      <c r="F775" s="54"/>
      <c r="G775" s="54"/>
      <c r="H775" s="54" t="str">
        <f t="shared" si="1"/>
        <v/>
      </c>
      <c r="I775" s="371"/>
      <c r="J775" s="372"/>
    </row>
    <row r="776">
      <c r="A776" s="42"/>
      <c r="B776" s="68"/>
      <c r="C776" s="68"/>
      <c r="D776" s="68"/>
      <c r="E776" s="384"/>
      <c r="F776" s="54"/>
      <c r="G776" s="54"/>
      <c r="H776" s="54" t="str">
        <f t="shared" si="1"/>
        <v/>
      </c>
      <c r="I776" s="371"/>
      <c r="J776" s="372"/>
    </row>
    <row r="777">
      <c r="A777" s="42"/>
      <c r="B777" s="68"/>
      <c r="C777" s="68"/>
      <c r="D777" s="68"/>
      <c r="E777" s="384"/>
      <c r="F777" s="54"/>
      <c r="G777" s="54"/>
      <c r="H777" s="54" t="str">
        <f t="shared" si="1"/>
        <v/>
      </c>
      <c r="I777" s="371"/>
      <c r="J777" s="372"/>
    </row>
    <row r="778">
      <c r="A778" s="42"/>
      <c r="B778" s="68"/>
      <c r="C778" s="68"/>
      <c r="D778" s="68"/>
      <c r="E778" s="384"/>
      <c r="F778" s="54"/>
      <c r="G778" s="54"/>
      <c r="H778" s="54" t="str">
        <f t="shared" si="1"/>
        <v/>
      </c>
      <c r="I778" s="371"/>
      <c r="J778" s="372"/>
    </row>
    <row r="779">
      <c r="A779" s="42"/>
      <c r="B779" s="61"/>
      <c r="C779" s="61"/>
      <c r="D779" s="61"/>
      <c r="E779" s="384"/>
      <c r="F779" s="54"/>
      <c r="G779" s="54"/>
      <c r="H779" s="54" t="str">
        <f t="shared" si="1"/>
        <v/>
      </c>
      <c r="I779" s="371"/>
      <c r="J779" s="372"/>
    </row>
    <row r="780">
      <c r="A780" s="42"/>
      <c r="B780" s="68"/>
      <c r="C780" s="68"/>
      <c r="D780" s="68"/>
      <c r="E780" s="384"/>
      <c r="F780" s="54"/>
      <c r="G780" s="54"/>
      <c r="H780" s="54" t="str">
        <f t="shared" si="1"/>
        <v/>
      </c>
      <c r="I780" s="371"/>
      <c r="J780" s="372"/>
    </row>
    <row r="781">
      <c r="A781" s="42"/>
      <c r="B781" s="68"/>
      <c r="C781" s="68"/>
      <c r="D781" s="68"/>
      <c r="E781" s="384"/>
      <c r="F781" s="54"/>
      <c r="G781" s="54"/>
      <c r="H781" s="54" t="str">
        <f t="shared" si="1"/>
        <v/>
      </c>
      <c r="I781" s="371"/>
      <c r="J781" s="372"/>
    </row>
    <row r="782">
      <c r="A782" s="42"/>
      <c r="B782" s="61"/>
      <c r="C782" s="61"/>
      <c r="D782" s="61"/>
      <c r="E782" s="384"/>
      <c r="F782" s="54"/>
      <c r="G782" s="54"/>
      <c r="H782" s="54" t="str">
        <f t="shared" si="1"/>
        <v/>
      </c>
      <c r="I782" s="371"/>
      <c r="J782" s="372"/>
    </row>
    <row r="783">
      <c r="A783" s="42"/>
      <c r="B783" s="61"/>
      <c r="C783" s="61"/>
      <c r="D783" s="61"/>
      <c r="E783" s="384"/>
      <c r="F783" s="54"/>
      <c r="G783" s="54"/>
      <c r="H783" s="54" t="str">
        <f t="shared" si="1"/>
        <v/>
      </c>
      <c r="I783" s="371"/>
      <c r="J783" s="372"/>
    </row>
    <row r="784">
      <c r="A784" s="42"/>
      <c r="B784" s="68"/>
      <c r="C784" s="68"/>
      <c r="D784" s="68"/>
      <c r="E784" s="384"/>
      <c r="F784" s="54"/>
      <c r="G784" s="54"/>
      <c r="H784" s="54" t="str">
        <f t="shared" si="1"/>
        <v/>
      </c>
      <c r="I784" s="371"/>
      <c r="J784" s="372"/>
    </row>
    <row r="785">
      <c r="A785" s="42"/>
      <c r="B785" s="68"/>
      <c r="C785" s="68"/>
      <c r="D785" s="68"/>
      <c r="E785" s="384"/>
      <c r="F785" s="54"/>
      <c r="G785" s="54"/>
      <c r="H785" s="54" t="str">
        <f t="shared" si="1"/>
        <v/>
      </c>
      <c r="I785" s="371"/>
      <c r="J785" s="372"/>
    </row>
    <row r="786">
      <c r="A786" s="42"/>
      <c r="B786" s="68"/>
      <c r="C786" s="68"/>
      <c r="D786" s="68"/>
      <c r="E786" s="384"/>
      <c r="F786" s="54"/>
      <c r="G786" s="54"/>
      <c r="H786" s="54" t="str">
        <f t="shared" si="1"/>
        <v/>
      </c>
      <c r="I786" s="371"/>
      <c r="J786" s="372"/>
    </row>
    <row r="787">
      <c r="A787" s="42"/>
      <c r="B787" s="61"/>
      <c r="C787" s="61"/>
      <c r="D787" s="61"/>
      <c r="E787" s="384"/>
      <c r="F787" s="54"/>
      <c r="G787" s="54"/>
      <c r="H787" s="54" t="str">
        <f t="shared" si="1"/>
        <v/>
      </c>
      <c r="I787" s="371"/>
      <c r="J787" s="372"/>
    </row>
    <row r="788">
      <c r="A788" s="42"/>
      <c r="B788" s="68"/>
      <c r="C788" s="68"/>
      <c r="D788" s="68"/>
      <c r="E788" s="384"/>
      <c r="F788" s="54"/>
      <c r="G788" s="54"/>
      <c r="H788" s="54" t="str">
        <f t="shared" si="1"/>
        <v/>
      </c>
      <c r="I788" s="371"/>
      <c r="J788" s="372"/>
    </row>
    <row r="789">
      <c r="A789" s="42"/>
      <c r="B789" s="68"/>
      <c r="C789" s="68"/>
      <c r="D789" s="68"/>
      <c r="E789" s="384"/>
      <c r="F789" s="54"/>
      <c r="G789" s="54"/>
      <c r="H789" s="54" t="str">
        <f t="shared" si="1"/>
        <v/>
      </c>
      <c r="I789" s="371"/>
      <c r="J789" s="372"/>
    </row>
    <row r="790">
      <c r="A790" s="42"/>
      <c r="B790" s="61"/>
      <c r="C790" s="61"/>
      <c r="D790" s="61"/>
      <c r="E790" s="384"/>
      <c r="F790" s="54"/>
      <c r="G790" s="54"/>
      <c r="H790" s="54" t="str">
        <f t="shared" si="1"/>
        <v/>
      </c>
      <c r="I790" s="371"/>
      <c r="J790" s="372"/>
    </row>
    <row r="791">
      <c r="A791" s="42"/>
      <c r="B791" s="68"/>
      <c r="C791" s="68"/>
      <c r="D791" s="68"/>
      <c r="E791" s="384"/>
      <c r="F791" s="54"/>
      <c r="G791" s="54"/>
      <c r="H791" s="54" t="str">
        <f t="shared" si="1"/>
        <v/>
      </c>
      <c r="I791" s="371"/>
      <c r="J791" s="372"/>
    </row>
    <row r="792">
      <c r="A792" s="42"/>
      <c r="B792" s="68"/>
      <c r="C792" s="68"/>
      <c r="D792" s="68"/>
      <c r="E792" s="384"/>
      <c r="F792" s="54"/>
      <c r="G792" s="54"/>
      <c r="H792" s="54" t="str">
        <f t="shared" si="1"/>
        <v/>
      </c>
      <c r="I792" s="371"/>
      <c r="J792" s="372"/>
    </row>
    <row r="793">
      <c r="A793" s="42"/>
      <c r="B793" s="61"/>
      <c r="C793" s="61"/>
      <c r="D793" s="61"/>
      <c r="E793" s="384"/>
      <c r="F793" s="54"/>
      <c r="G793" s="54"/>
      <c r="H793" s="54" t="str">
        <f t="shared" si="1"/>
        <v/>
      </c>
      <c r="I793" s="371"/>
      <c r="J793" s="372"/>
    </row>
    <row r="794">
      <c r="A794" s="42"/>
      <c r="B794" s="61"/>
      <c r="C794" s="61"/>
      <c r="D794" s="61"/>
      <c r="E794" s="384"/>
      <c r="F794" s="54"/>
      <c r="G794" s="54"/>
      <c r="H794" s="54" t="str">
        <f t="shared" si="1"/>
        <v/>
      </c>
      <c r="I794" s="371"/>
      <c r="J794" s="372"/>
    </row>
    <row r="795">
      <c r="A795" s="42"/>
      <c r="B795" s="68"/>
      <c r="C795" s="68"/>
      <c r="D795" s="68"/>
      <c r="E795" s="384"/>
      <c r="F795" s="54"/>
      <c r="G795" s="54"/>
      <c r="H795" s="54" t="str">
        <f t="shared" si="1"/>
        <v/>
      </c>
      <c r="I795" s="371"/>
      <c r="J795" s="372"/>
    </row>
    <row r="796">
      <c r="A796" s="42"/>
      <c r="B796" s="68"/>
      <c r="C796" s="61"/>
      <c r="D796" s="61"/>
      <c r="E796" s="384"/>
      <c r="F796" s="54"/>
      <c r="G796" s="54"/>
      <c r="H796" s="54" t="str">
        <f t="shared" si="1"/>
        <v/>
      </c>
      <c r="I796" s="371"/>
      <c r="J796" s="372"/>
    </row>
    <row r="797">
      <c r="A797" s="42"/>
      <c r="B797" s="68"/>
      <c r="C797" s="68"/>
      <c r="D797" s="68"/>
      <c r="E797" s="384"/>
      <c r="F797" s="54"/>
      <c r="G797" s="54"/>
      <c r="H797" s="54" t="str">
        <f t="shared" si="1"/>
        <v/>
      </c>
      <c r="I797" s="371"/>
      <c r="J797" s="372"/>
    </row>
    <row r="798">
      <c r="A798" s="42"/>
      <c r="B798" s="68"/>
      <c r="C798" s="68"/>
      <c r="D798" s="68"/>
      <c r="E798" s="384"/>
      <c r="F798" s="54"/>
      <c r="G798" s="54"/>
      <c r="H798" s="54" t="str">
        <f t="shared" si="1"/>
        <v/>
      </c>
      <c r="I798" s="371"/>
      <c r="J798" s="372"/>
    </row>
    <row r="799">
      <c r="A799" s="42"/>
      <c r="B799" s="68"/>
      <c r="C799" s="68"/>
      <c r="D799" s="68"/>
      <c r="E799" s="384"/>
      <c r="F799" s="54"/>
      <c r="G799" s="54"/>
      <c r="H799" s="54" t="str">
        <f t="shared" si="1"/>
        <v/>
      </c>
      <c r="I799" s="371"/>
      <c r="J799" s="372"/>
    </row>
    <row r="800">
      <c r="A800" s="42"/>
      <c r="B800" s="61"/>
      <c r="C800" s="61"/>
      <c r="D800" s="61"/>
      <c r="E800" s="384"/>
      <c r="F800" s="54"/>
      <c r="G800" s="54"/>
      <c r="H800" s="54" t="str">
        <f t="shared" si="1"/>
        <v/>
      </c>
      <c r="I800" s="371"/>
      <c r="J800" s="372"/>
    </row>
    <row r="801">
      <c r="A801" s="42"/>
      <c r="B801" s="61"/>
      <c r="C801" s="61"/>
      <c r="D801" s="61"/>
      <c r="E801" s="384"/>
      <c r="F801" s="54"/>
      <c r="G801" s="54"/>
      <c r="H801" s="54" t="str">
        <f t="shared" si="1"/>
        <v/>
      </c>
      <c r="I801" s="371"/>
      <c r="J801" s="372"/>
    </row>
    <row r="802">
      <c r="A802" s="42"/>
      <c r="B802" s="68"/>
      <c r="C802" s="68"/>
      <c r="D802" s="68"/>
      <c r="E802" s="384"/>
      <c r="F802" s="54"/>
      <c r="G802" s="54"/>
      <c r="H802" s="54" t="str">
        <f t="shared" si="1"/>
        <v/>
      </c>
      <c r="I802" s="371"/>
      <c r="J802" s="372"/>
    </row>
    <row r="803">
      <c r="A803" s="42"/>
      <c r="B803" s="68"/>
      <c r="C803" s="68"/>
      <c r="D803" s="68"/>
      <c r="E803" s="384"/>
      <c r="F803" s="54"/>
      <c r="G803" s="54"/>
      <c r="H803" s="54" t="str">
        <f t="shared" si="1"/>
        <v/>
      </c>
      <c r="I803" s="371"/>
      <c r="J803" s="372"/>
    </row>
    <row r="804">
      <c r="A804" s="42"/>
      <c r="B804" s="68"/>
      <c r="C804" s="68"/>
      <c r="D804" s="68"/>
      <c r="E804" s="384"/>
      <c r="F804" s="54"/>
      <c r="G804" s="54"/>
      <c r="H804" s="54" t="str">
        <f t="shared" si="1"/>
        <v/>
      </c>
      <c r="I804" s="371"/>
      <c r="J804" s="372"/>
    </row>
    <row r="805">
      <c r="A805" s="42"/>
      <c r="B805" s="68"/>
      <c r="C805" s="68"/>
      <c r="D805" s="68"/>
      <c r="E805" s="384"/>
      <c r="F805" s="54"/>
      <c r="G805" s="54"/>
      <c r="H805" s="54" t="str">
        <f t="shared" si="1"/>
        <v/>
      </c>
      <c r="I805" s="371"/>
      <c r="J805" s="372"/>
    </row>
    <row r="806">
      <c r="A806" s="42"/>
      <c r="B806" s="61"/>
      <c r="C806" s="61"/>
      <c r="D806" s="61"/>
      <c r="E806" s="384"/>
      <c r="F806" s="54"/>
      <c r="G806" s="54"/>
      <c r="H806" s="54" t="str">
        <f t="shared" si="1"/>
        <v/>
      </c>
      <c r="I806" s="371"/>
      <c r="J806" s="372"/>
    </row>
    <row r="807">
      <c r="A807" s="42"/>
      <c r="B807" s="61"/>
      <c r="C807" s="61"/>
      <c r="D807" s="61"/>
      <c r="E807" s="384"/>
      <c r="F807" s="54"/>
      <c r="G807" s="54"/>
      <c r="H807" s="54" t="str">
        <f t="shared" si="1"/>
        <v/>
      </c>
      <c r="I807" s="371"/>
      <c r="J807" s="372"/>
    </row>
    <row r="808">
      <c r="A808" s="42"/>
      <c r="B808" s="68"/>
      <c r="C808" s="68"/>
      <c r="D808" s="68"/>
      <c r="E808" s="384"/>
      <c r="F808" s="54"/>
      <c r="G808" s="54"/>
      <c r="H808" s="54" t="str">
        <f t="shared" si="1"/>
        <v/>
      </c>
      <c r="I808" s="371"/>
      <c r="J808" s="372"/>
    </row>
    <row r="809">
      <c r="A809" s="158"/>
      <c r="B809" s="158"/>
      <c r="C809" s="158"/>
      <c r="D809" s="158"/>
      <c r="E809" s="387"/>
      <c r="F809" s="54"/>
      <c r="G809" s="54"/>
      <c r="H809" s="54" t="str">
        <f t="shared" si="1"/>
        <v/>
      </c>
      <c r="I809" s="371"/>
      <c r="J809" s="372"/>
    </row>
    <row r="810">
      <c r="A810" s="158"/>
      <c r="B810" s="158"/>
      <c r="C810" s="158"/>
      <c r="D810" s="158"/>
      <c r="E810" s="387"/>
      <c r="F810" s="54"/>
      <c r="G810" s="54"/>
      <c r="H810" s="54" t="str">
        <f t="shared" si="1"/>
        <v/>
      </c>
      <c r="I810" s="371"/>
      <c r="J810" s="372"/>
    </row>
    <row r="811">
      <c r="A811" s="158"/>
      <c r="B811" s="158"/>
      <c r="C811" s="158"/>
      <c r="D811" s="158"/>
      <c r="E811" s="387"/>
      <c r="F811" s="54"/>
      <c r="G811" s="54"/>
      <c r="H811" s="54" t="str">
        <f t="shared" si="1"/>
        <v/>
      </c>
      <c r="I811" s="371"/>
      <c r="J811" s="372"/>
    </row>
    <row r="812">
      <c r="A812" s="158"/>
      <c r="B812" s="158"/>
      <c r="C812" s="158"/>
      <c r="D812" s="158"/>
      <c r="E812" s="387"/>
      <c r="F812" s="54"/>
      <c r="G812" s="54"/>
      <c r="H812" s="54" t="str">
        <f t="shared" si="1"/>
        <v/>
      </c>
      <c r="I812" s="371"/>
      <c r="J812" s="372"/>
    </row>
    <row r="813">
      <c r="A813" s="158"/>
      <c r="B813" s="158"/>
      <c r="C813" s="158"/>
      <c r="D813" s="158"/>
      <c r="E813" s="387"/>
      <c r="F813" s="54"/>
      <c r="G813" s="54"/>
      <c r="H813" s="54" t="str">
        <f t="shared" si="1"/>
        <v/>
      </c>
      <c r="I813" s="371"/>
      <c r="J813" s="372"/>
    </row>
    <row r="814">
      <c r="A814" s="158"/>
      <c r="B814" s="158"/>
      <c r="C814" s="158"/>
      <c r="D814" s="158"/>
      <c r="E814" s="387"/>
      <c r="F814" s="54"/>
      <c r="G814" s="54"/>
      <c r="H814" s="54" t="str">
        <f t="shared" si="1"/>
        <v/>
      </c>
      <c r="I814" s="371"/>
      <c r="J814" s="372"/>
    </row>
    <row r="815">
      <c r="A815" s="158"/>
      <c r="B815" s="158"/>
      <c r="C815" s="158"/>
      <c r="D815" s="158"/>
      <c r="E815" s="387"/>
      <c r="F815" s="54"/>
      <c r="G815" s="54"/>
      <c r="H815" s="54" t="str">
        <f t="shared" si="1"/>
        <v/>
      </c>
      <c r="I815" s="371"/>
      <c r="J815" s="372"/>
    </row>
    <row r="816">
      <c r="A816" s="158"/>
      <c r="B816" s="158"/>
      <c r="C816" s="158"/>
      <c r="D816" s="158"/>
      <c r="E816" s="387"/>
      <c r="F816" s="54"/>
      <c r="G816" s="54"/>
      <c r="H816" s="54" t="str">
        <f t="shared" si="1"/>
        <v/>
      </c>
      <c r="I816" s="371"/>
      <c r="J816" s="372"/>
    </row>
    <row r="817">
      <c r="A817" s="158"/>
      <c r="B817" s="158"/>
      <c r="C817" s="158"/>
      <c r="D817" s="158"/>
      <c r="E817" s="387"/>
      <c r="F817" s="54"/>
      <c r="G817" s="54"/>
      <c r="H817" s="54" t="str">
        <f t="shared" si="1"/>
        <v/>
      </c>
      <c r="I817" s="371"/>
      <c r="J817" s="372"/>
    </row>
    <row r="818">
      <c r="A818" s="158"/>
      <c r="B818" s="158"/>
      <c r="C818" s="158"/>
      <c r="D818" s="158"/>
      <c r="E818" s="387"/>
      <c r="F818" s="54"/>
      <c r="G818" s="54"/>
      <c r="H818" s="54" t="str">
        <f t="shared" si="1"/>
        <v/>
      </c>
      <c r="I818" s="371"/>
      <c r="J818" s="372"/>
    </row>
    <row r="819">
      <c r="A819" s="158"/>
      <c r="B819" s="158"/>
      <c r="C819" s="158"/>
      <c r="D819" s="158"/>
      <c r="E819" s="387"/>
      <c r="F819" s="54"/>
      <c r="G819" s="54"/>
      <c r="H819" s="54" t="str">
        <f t="shared" si="1"/>
        <v/>
      </c>
      <c r="I819" s="371"/>
      <c r="J819" s="372"/>
    </row>
    <row r="820">
      <c r="A820" s="158"/>
      <c r="B820" s="158"/>
      <c r="C820" s="158"/>
      <c r="D820" s="158"/>
      <c r="E820" s="387"/>
      <c r="F820" s="54"/>
      <c r="G820" s="54"/>
      <c r="H820" s="54" t="str">
        <f t="shared" si="1"/>
        <v/>
      </c>
      <c r="I820" s="371"/>
      <c r="J820" s="372"/>
    </row>
    <row r="821">
      <c r="A821" s="158"/>
      <c r="B821" s="158"/>
      <c r="C821" s="158"/>
      <c r="D821" s="158"/>
      <c r="E821" s="387"/>
      <c r="F821" s="54"/>
      <c r="G821" s="54"/>
      <c r="H821" s="54" t="str">
        <f t="shared" si="1"/>
        <v/>
      </c>
      <c r="I821" s="371"/>
      <c r="J821" s="372"/>
    </row>
    <row r="822">
      <c r="A822" s="158"/>
      <c r="B822" s="158"/>
      <c r="C822" s="158"/>
      <c r="D822" s="158"/>
      <c r="E822" s="387"/>
      <c r="F822" s="54"/>
      <c r="G822" s="54"/>
      <c r="H822" s="54" t="str">
        <f t="shared" si="1"/>
        <v/>
      </c>
      <c r="I822" s="371"/>
      <c r="J822" s="372"/>
    </row>
    <row r="823">
      <c r="A823" s="158"/>
      <c r="B823" s="158"/>
      <c r="C823" s="158"/>
      <c r="D823" s="158"/>
      <c r="E823" s="387"/>
      <c r="F823" s="54"/>
      <c r="G823" s="54"/>
      <c r="H823" s="54" t="str">
        <f t="shared" si="1"/>
        <v/>
      </c>
      <c r="I823" s="371"/>
      <c r="J823" s="372"/>
    </row>
    <row r="824">
      <c r="A824" s="158"/>
      <c r="B824" s="158"/>
      <c r="C824" s="158"/>
      <c r="D824" s="158"/>
      <c r="E824" s="387"/>
      <c r="F824" s="54"/>
      <c r="G824" s="54"/>
      <c r="H824" s="54" t="str">
        <f t="shared" si="1"/>
        <v/>
      </c>
      <c r="I824" s="371"/>
      <c r="J824" s="372"/>
    </row>
    <row r="825">
      <c r="A825" s="158"/>
      <c r="B825" s="158"/>
      <c r="C825" s="158"/>
      <c r="D825" s="158"/>
      <c r="E825" s="387"/>
      <c r="F825" s="54"/>
      <c r="G825" s="54"/>
      <c r="H825" s="54" t="str">
        <f t="shared" si="1"/>
        <v/>
      </c>
      <c r="I825" s="371"/>
      <c r="J825" s="372"/>
    </row>
    <row r="826">
      <c r="A826" s="158"/>
      <c r="B826" s="158"/>
      <c r="C826" s="158"/>
      <c r="D826" s="158"/>
      <c r="E826" s="387"/>
      <c r="F826" s="54"/>
      <c r="G826" s="54"/>
      <c r="H826" s="54" t="str">
        <f t="shared" si="1"/>
        <v/>
      </c>
      <c r="I826" s="371"/>
      <c r="J826" s="372"/>
    </row>
    <row r="827">
      <c r="A827" s="158"/>
      <c r="B827" s="158"/>
      <c r="C827" s="158"/>
      <c r="D827" s="158"/>
      <c r="E827" s="387"/>
      <c r="F827" s="54"/>
      <c r="G827" s="54"/>
      <c r="H827" s="54" t="str">
        <f t="shared" si="1"/>
        <v/>
      </c>
      <c r="I827" s="371"/>
      <c r="J827" s="372"/>
    </row>
    <row r="828">
      <c r="A828" s="158"/>
      <c r="B828" s="158"/>
      <c r="C828" s="158"/>
      <c r="D828" s="158"/>
      <c r="E828" s="387"/>
      <c r="F828" s="54"/>
      <c r="G828" s="54"/>
      <c r="H828" s="54" t="str">
        <f t="shared" si="1"/>
        <v/>
      </c>
      <c r="I828" s="371"/>
      <c r="J828" s="372"/>
    </row>
    <row r="829">
      <c r="A829" s="158"/>
      <c r="B829" s="158"/>
      <c r="C829" s="158"/>
      <c r="D829" s="158"/>
      <c r="E829" s="387"/>
      <c r="F829" s="54"/>
      <c r="G829" s="54"/>
      <c r="H829" s="54" t="str">
        <f t="shared" si="1"/>
        <v/>
      </c>
      <c r="I829" s="371"/>
      <c r="J829" s="372"/>
    </row>
    <row r="830">
      <c r="A830" s="158"/>
      <c r="B830" s="158"/>
      <c r="C830" s="158"/>
      <c r="D830" s="158"/>
      <c r="E830" s="387"/>
      <c r="F830" s="54"/>
      <c r="G830" s="54"/>
      <c r="H830" s="54" t="str">
        <f t="shared" si="1"/>
        <v/>
      </c>
      <c r="I830" s="371"/>
      <c r="J830" s="372"/>
    </row>
    <row r="831">
      <c r="A831" s="158"/>
      <c r="B831" s="158"/>
      <c r="C831" s="158"/>
      <c r="D831" s="158"/>
      <c r="E831" s="387"/>
      <c r="F831" s="54"/>
      <c r="G831" s="54"/>
      <c r="H831" s="54" t="str">
        <f t="shared" si="1"/>
        <v/>
      </c>
      <c r="I831" s="371"/>
      <c r="J831" s="372"/>
    </row>
    <row r="832">
      <c r="A832" s="158"/>
      <c r="B832" s="158"/>
      <c r="C832" s="158"/>
      <c r="D832" s="158"/>
      <c r="E832" s="387"/>
      <c r="F832" s="54"/>
      <c r="G832" s="54"/>
      <c r="H832" s="54" t="str">
        <f t="shared" si="1"/>
        <v/>
      </c>
      <c r="I832" s="371"/>
      <c r="J832" s="372"/>
    </row>
    <row r="833">
      <c r="A833" s="158"/>
      <c r="B833" s="158"/>
      <c r="C833" s="158"/>
      <c r="D833" s="158"/>
      <c r="E833" s="387"/>
      <c r="F833" s="54"/>
      <c r="G833" s="54"/>
      <c r="H833" s="54" t="str">
        <f t="shared" si="1"/>
        <v/>
      </c>
      <c r="I833" s="371"/>
      <c r="J833" s="372"/>
    </row>
    <row r="834">
      <c r="A834" s="158"/>
      <c r="B834" s="158"/>
      <c r="C834" s="158"/>
      <c r="D834" s="158"/>
      <c r="E834" s="387"/>
      <c r="F834" s="54"/>
      <c r="G834" s="54"/>
      <c r="H834" s="54" t="str">
        <f t="shared" si="1"/>
        <v/>
      </c>
      <c r="I834" s="371"/>
      <c r="J834" s="372"/>
    </row>
    <row r="835">
      <c r="A835" s="158"/>
      <c r="B835" s="158"/>
      <c r="C835" s="158"/>
      <c r="D835" s="158"/>
      <c r="E835" s="387"/>
      <c r="F835" s="54"/>
      <c r="G835" s="54"/>
      <c r="H835" s="54" t="str">
        <f t="shared" si="1"/>
        <v/>
      </c>
      <c r="I835" s="371"/>
      <c r="J835" s="372"/>
    </row>
    <row r="836">
      <c r="A836" s="158"/>
      <c r="B836" s="158"/>
      <c r="C836" s="158"/>
      <c r="D836" s="158"/>
      <c r="E836" s="387"/>
      <c r="F836" s="54"/>
      <c r="G836" s="54"/>
      <c r="H836" s="54" t="str">
        <f t="shared" si="1"/>
        <v/>
      </c>
      <c r="I836" s="371"/>
      <c r="J836" s="372"/>
    </row>
    <row r="837">
      <c r="A837" s="158"/>
      <c r="B837" s="158"/>
      <c r="C837" s="158"/>
      <c r="D837" s="158"/>
      <c r="E837" s="387"/>
      <c r="F837" s="54"/>
      <c r="G837" s="54"/>
      <c r="H837" s="54" t="str">
        <f t="shared" si="1"/>
        <v/>
      </c>
      <c r="I837" s="371"/>
      <c r="J837" s="372"/>
    </row>
    <row r="838">
      <c r="A838" s="158"/>
      <c r="B838" s="158"/>
      <c r="C838" s="158"/>
      <c r="D838" s="158"/>
      <c r="E838" s="387"/>
      <c r="F838" s="54"/>
      <c r="G838" s="54"/>
      <c r="H838" s="54" t="str">
        <f t="shared" si="1"/>
        <v/>
      </c>
      <c r="I838" s="371"/>
      <c r="J838" s="372"/>
    </row>
    <row r="839">
      <c r="A839" s="158"/>
      <c r="B839" s="158"/>
      <c r="C839" s="158"/>
      <c r="D839" s="158"/>
      <c r="E839" s="387"/>
      <c r="F839" s="54"/>
      <c r="G839" s="54"/>
      <c r="H839" s="54" t="str">
        <f t="shared" si="1"/>
        <v/>
      </c>
      <c r="I839" s="371"/>
      <c r="J839" s="372"/>
    </row>
    <row r="840">
      <c r="A840" s="158"/>
      <c r="B840" s="158"/>
      <c r="C840" s="158"/>
      <c r="D840" s="158"/>
      <c r="E840" s="387"/>
      <c r="F840" s="54"/>
      <c r="G840" s="54"/>
      <c r="H840" s="54" t="str">
        <f t="shared" si="1"/>
        <v/>
      </c>
      <c r="I840" s="371"/>
      <c r="J840" s="372"/>
    </row>
    <row r="841">
      <c r="A841" s="158"/>
      <c r="B841" s="158"/>
      <c r="C841" s="158"/>
      <c r="D841" s="158"/>
      <c r="E841" s="387"/>
      <c r="F841" s="54"/>
      <c r="G841" s="54"/>
      <c r="H841" s="54" t="str">
        <f t="shared" si="1"/>
        <v/>
      </c>
      <c r="I841" s="371"/>
      <c r="J841" s="372"/>
    </row>
    <row r="842">
      <c r="A842" s="158"/>
      <c r="B842" s="158"/>
      <c r="C842" s="158"/>
      <c r="D842" s="158"/>
      <c r="E842" s="387"/>
      <c r="F842" s="54"/>
      <c r="G842" s="54"/>
      <c r="H842" s="54" t="str">
        <f t="shared" si="1"/>
        <v/>
      </c>
      <c r="I842" s="371"/>
      <c r="J842" s="372"/>
    </row>
    <row r="843">
      <c r="A843" s="158"/>
      <c r="B843" s="158"/>
      <c r="C843" s="158"/>
      <c r="D843" s="158"/>
      <c r="E843" s="387"/>
      <c r="F843" s="54"/>
      <c r="G843" s="54"/>
      <c r="H843" s="54" t="str">
        <f t="shared" si="1"/>
        <v/>
      </c>
      <c r="I843" s="371"/>
      <c r="J843" s="372"/>
    </row>
    <row r="844">
      <c r="A844" s="158"/>
      <c r="B844" s="158"/>
      <c r="C844" s="158"/>
      <c r="D844" s="158"/>
      <c r="E844" s="387"/>
      <c r="F844" s="54"/>
      <c r="G844" s="54"/>
      <c r="H844" s="54" t="str">
        <f t="shared" si="1"/>
        <v/>
      </c>
      <c r="I844" s="371"/>
      <c r="J844" s="372"/>
    </row>
    <row r="845">
      <c r="A845" s="158"/>
      <c r="B845" s="158"/>
      <c r="C845" s="158"/>
      <c r="D845" s="158"/>
      <c r="E845" s="387"/>
      <c r="F845" s="54"/>
      <c r="G845" s="54"/>
      <c r="H845" s="54" t="str">
        <f t="shared" si="1"/>
        <v/>
      </c>
      <c r="I845" s="371"/>
      <c r="J845" s="372"/>
    </row>
    <row r="846">
      <c r="A846" s="158"/>
      <c r="B846" s="158"/>
      <c r="C846" s="158"/>
      <c r="D846" s="158"/>
      <c r="E846" s="387"/>
      <c r="F846" s="54"/>
      <c r="G846" s="54"/>
      <c r="H846" s="54" t="str">
        <f t="shared" si="1"/>
        <v/>
      </c>
      <c r="I846" s="371"/>
      <c r="J846" s="372"/>
    </row>
    <row r="847">
      <c r="A847" s="158"/>
      <c r="B847" s="158"/>
      <c r="C847" s="158"/>
      <c r="D847" s="158"/>
      <c r="E847" s="387"/>
      <c r="F847" s="54"/>
      <c r="G847" s="54"/>
      <c r="H847" s="54" t="str">
        <f t="shared" si="1"/>
        <v/>
      </c>
      <c r="I847" s="371"/>
      <c r="J847" s="372"/>
    </row>
    <row r="848">
      <c r="A848" s="158"/>
      <c r="B848" s="158"/>
      <c r="C848" s="158"/>
      <c r="D848" s="158"/>
      <c r="E848" s="387"/>
      <c r="F848" s="54"/>
      <c r="G848" s="54"/>
      <c r="H848" s="54" t="str">
        <f t="shared" si="1"/>
        <v/>
      </c>
      <c r="I848" s="371"/>
      <c r="J848" s="372"/>
    </row>
    <row r="849">
      <c r="A849" s="158"/>
      <c r="B849" s="158"/>
      <c r="C849" s="158"/>
      <c r="D849" s="158"/>
      <c r="E849" s="387"/>
      <c r="F849" s="54"/>
      <c r="G849" s="54"/>
      <c r="H849" s="54" t="str">
        <f t="shared" si="1"/>
        <v/>
      </c>
      <c r="I849" s="371"/>
      <c r="J849" s="372"/>
    </row>
    <row r="850">
      <c r="A850" s="158"/>
      <c r="B850" s="158"/>
      <c r="C850" s="158"/>
      <c r="D850" s="158"/>
      <c r="E850" s="387"/>
      <c r="F850" s="54"/>
      <c r="G850" s="54"/>
      <c r="H850" s="54" t="str">
        <f t="shared" si="1"/>
        <v/>
      </c>
      <c r="I850" s="371"/>
      <c r="J850" s="372"/>
    </row>
    <row r="851">
      <c r="A851" s="158"/>
      <c r="B851" s="158"/>
      <c r="C851" s="158"/>
      <c r="D851" s="158"/>
      <c r="E851" s="387"/>
      <c r="F851" s="54"/>
      <c r="G851" s="54"/>
      <c r="H851" s="54" t="str">
        <f t="shared" si="1"/>
        <v/>
      </c>
      <c r="I851" s="371"/>
      <c r="J851" s="372"/>
    </row>
    <row r="852">
      <c r="A852" s="158"/>
      <c r="B852" s="158"/>
      <c r="C852" s="158"/>
      <c r="D852" s="158"/>
      <c r="E852" s="387"/>
      <c r="F852" s="54"/>
      <c r="G852" s="54"/>
      <c r="H852" s="54" t="str">
        <f t="shared" si="1"/>
        <v/>
      </c>
      <c r="I852" s="371"/>
      <c r="J852" s="372"/>
    </row>
    <row r="853">
      <c r="A853" s="158"/>
      <c r="B853" s="158"/>
      <c r="C853" s="158"/>
      <c r="D853" s="158"/>
      <c r="E853" s="387"/>
      <c r="F853" s="54"/>
      <c r="G853" s="54"/>
      <c r="H853" s="54" t="str">
        <f t="shared" si="1"/>
        <v/>
      </c>
      <c r="I853" s="371"/>
      <c r="J853" s="372"/>
    </row>
    <row r="854">
      <c r="A854" s="158"/>
      <c r="B854" s="158"/>
      <c r="C854" s="158"/>
      <c r="D854" s="158"/>
      <c r="E854" s="387"/>
      <c r="F854" s="54"/>
      <c r="G854" s="54"/>
      <c r="H854" s="54" t="str">
        <f t="shared" si="1"/>
        <v/>
      </c>
      <c r="I854" s="371"/>
      <c r="J854" s="372"/>
    </row>
    <row r="855">
      <c r="A855" s="158"/>
      <c r="B855" s="158"/>
      <c r="C855" s="158"/>
      <c r="D855" s="158"/>
      <c r="E855" s="387"/>
      <c r="F855" s="54"/>
      <c r="G855" s="54"/>
      <c r="H855" s="54" t="str">
        <f t="shared" si="1"/>
        <v/>
      </c>
      <c r="I855" s="371"/>
      <c r="J855" s="372"/>
    </row>
    <row r="856">
      <c r="A856" s="158"/>
      <c r="B856" s="158"/>
      <c r="C856" s="158"/>
      <c r="D856" s="158"/>
      <c r="E856" s="387"/>
      <c r="F856" s="54"/>
      <c r="G856" s="54"/>
      <c r="H856" s="54" t="str">
        <f t="shared" si="1"/>
        <v/>
      </c>
      <c r="I856" s="371"/>
      <c r="J856" s="372"/>
    </row>
    <row r="857">
      <c r="A857" s="158"/>
      <c r="B857" s="158"/>
      <c r="C857" s="158"/>
      <c r="D857" s="158"/>
      <c r="E857" s="387"/>
      <c r="F857" s="54"/>
      <c r="G857" s="54"/>
      <c r="H857" s="54" t="str">
        <f t="shared" si="1"/>
        <v/>
      </c>
      <c r="I857" s="371"/>
      <c r="J857" s="372"/>
    </row>
    <row r="858">
      <c r="A858" s="158"/>
      <c r="B858" s="158"/>
      <c r="C858" s="158"/>
      <c r="D858" s="158"/>
      <c r="E858" s="387"/>
      <c r="F858" s="54"/>
      <c r="G858" s="54"/>
      <c r="H858" s="54" t="str">
        <f t="shared" si="1"/>
        <v/>
      </c>
      <c r="I858" s="371"/>
      <c r="J858" s="372"/>
    </row>
    <row r="859">
      <c r="A859" s="158"/>
      <c r="B859" s="158"/>
      <c r="C859" s="158"/>
      <c r="D859" s="158"/>
      <c r="E859" s="387"/>
      <c r="F859" s="54"/>
      <c r="G859" s="54"/>
      <c r="H859" s="54" t="str">
        <f t="shared" si="1"/>
        <v/>
      </c>
      <c r="I859" s="371"/>
      <c r="J859" s="372"/>
    </row>
    <row r="860">
      <c r="A860" s="158"/>
      <c r="B860" s="158"/>
      <c r="C860" s="158"/>
      <c r="D860" s="158"/>
      <c r="E860" s="387"/>
      <c r="F860" s="54"/>
      <c r="G860" s="54"/>
      <c r="H860" s="54" t="str">
        <f t="shared" si="1"/>
        <v/>
      </c>
      <c r="I860" s="371"/>
      <c r="J860" s="372"/>
    </row>
    <row r="861">
      <c r="A861" s="158"/>
      <c r="B861" s="158"/>
      <c r="C861" s="158"/>
      <c r="D861" s="158"/>
      <c r="E861" s="387"/>
      <c r="F861" s="54"/>
      <c r="G861" s="54"/>
      <c r="H861" s="54" t="str">
        <f t="shared" si="1"/>
        <v/>
      </c>
      <c r="I861" s="371"/>
      <c r="J861" s="372"/>
    </row>
    <row r="862">
      <c r="A862" s="158"/>
      <c r="B862" s="158"/>
      <c r="C862" s="158"/>
      <c r="D862" s="158"/>
      <c r="E862" s="387"/>
      <c r="F862" s="54"/>
      <c r="G862" s="54"/>
      <c r="H862" s="54" t="str">
        <f t="shared" si="1"/>
        <v/>
      </c>
      <c r="I862" s="371"/>
      <c r="J862" s="372"/>
    </row>
    <row r="863">
      <c r="A863" s="158"/>
      <c r="B863" s="158"/>
      <c r="C863" s="158"/>
      <c r="D863" s="158"/>
      <c r="E863" s="387"/>
      <c r="F863" s="54"/>
      <c r="G863" s="54"/>
      <c r="H863" s="54" t="str">
        <f t="shared" si="1"/>
        <v/>
      </c>
      <c r="I863" s="371"/>
      <c r="J863" s="372"/>
    </row>
    <row r="864">
      <c r="A864" s="158"/>
      <c r="B864" s="158"/>
      <c r="C864" s="158"/>
      <c r="D864" s="158"/>
      <c r="E864" s="387"/>
      <c r="F864" s="54"/>
      <c r="G864" s="54"/>
      <c r="H864" s="54" t="str">
        <f t="shared" si="1"/>
        <v/>
      </c>
      <c r="I864" s="371"/>
      <c r="J864" s="372"/>
    </row>
    <row r="865">
      <c r="A865" s="158"/>
      <c r="B865" s="158"/>
      <c r="C865" s="158"/>
      <c r="D865" s="158"/>
      <c r="E865" s="387"/>
      <c r="F865" s="54"/>
      <c r="G865" s="54"/>
      <c r="H865" s="54" t="str">
        <f t="shared" si="1"/>
        <v/>
      </c>
      <c r="I865" s="371"/>
      <c r="J865" s="372"/>
    </row>
    <row r="866">
      <c r="A866" s="158"/>
      <c r="B866" s="158"/>
      <c r="C866" s="158"/>
      <c r="D866" s="158"/>
      <c r="E866" s="387"/>
      <c r="F866" s="54"/>
      <c r="G866" s="54"/>
      <c r="H866" s="54" t="str">
        <f t="shared" si="1"/>
        <v/>
      </c>
      <c r="I866" s="371"/>
      <c r="J866" s="372"/>
    </row>
    <row r="867">
      <c r="A867" s="158"/>
      <c r="B867" s="158"/>
      <c r="C867" s="158"/>
      <c r="D867" s="158"/>
      <c r="E867" s="387"/>
      <c r="F867" s="54"/>
      <c r="G867" s="54"/>
      <c r="H867" s="54" t="str">
        <f t="shared" si="1"/>
        <v/>
      </c>
      <c r="I867" s="371"/>
      <c r="J867" s="372"/>
    </row>
    <row r="868">
      <c r="A868" s="158"/>
      <c r="B868" s="158"/>
      <c r="C868" s="158"/>
      <c r="D868" s="158"/>
      <c r="E868" s="387"/>
      <c r="F868" s="54"/>
      <c r="G868" s="54"/>
      <c r="H868" s="54" t="str">
        <f t="shared" si="1"/>
        <v/>
      </c>
      <c r="I868" s="371"/>
      <c r="J868" s="372"/>
    </row>
    <row r="869">
      <c r="A869" s="158"/>
      <c r="B869" s="158"/>
      <c r="C869" s="158"/>
      <c r="D869" s="158"/>
      <c r="E869" s="387"/>
      <c r="F869" s="54"/>
      <c r="G869" s="54"/>
      <c r="H869" s="54" t="str">
        <f t="shared" si="1"/>
        <v/>
      </c>
      <c r="I869" s="371"/>
      <c r="J869" s="372"/>
    </row>
    <row r="870">
      <c r="A870" s="158"/>
      <c r="B870" s="158"/>
      <c r="C870" s="158"/>
      <c r="D870" s="158"/>
      <c r="E870" s="387"/>
      <c r="F870" s="54"/>
      <c r="G870" s="54"/>
      <c r="H870" s="54" t="str">
        <f t="shared" si="1"/>
        <v/>
      </c>
      <c r="I870" s="371"/>
      <c r="J870" s="372"/>
    </row>
    <row r="871">
      <c r="A871" s="158"/>
      <c r="B871" s="158"/>
      <c r="C871" s="158"/>
      <c r="D871" s="158"/>
      <c r="E871" s="387"/>
      <c r="F871" s="54"/>
      <c r="G871" s="54"/>
      <c r="H871" s="54" t="str">
        <f t="shared" si="1"/>
        <v/>
      </c>
      <c r="I871" s="371"/>
      <c r="J871" s="372"/>
    </row>
    <row r="872">
      <c r="A872" s="158"/>
      <c r="B872" s="158"/>
      <c r="C872" s="158"/>
      <c r="D872" s="158"/>
      <c r="E872" s="387"/>
      <c r="F872" s="54"/>
      <c r="G872" s="54"/>
      <c r="H872" s="54" t="str">
        <f t="shared" si="1"/>
        <v/>
      </c>
      <c r="I872" s="371"/>
      <c r="J872" s="372"/>
    </row>
    <row r="873">
      <c r="A873" s="158"/>
      <c r="B873" s="158"/>
      <c r="C873" s="158"/>
      <c r="D873" s="158"/>
      <c r="E873" s="387"/>
      <c r="F873" s="54"/>
      <c r="G873" s="54"/>
      <c r="H873" s="54" t="str">
        <f t="shared" si="1"/>
        <v/>
      </c>
      <c r="I873" s="371"/>
      <c r="J873" s="372"/>
    </row>
    <row r="874">
      <c r="A874" s="158"/>
      <c r="B874" s="158"/>
      <c r="C874" s="158"/>
      <c r="D874" s="158"/>
      <c r="E874" s="387"/>
      <c r="F874" s="54"/>
      <c r="G874" s="54"/>
      <c r="H874" s="54" t="str">
        <f t="shared" si="1"/>
        <v/>
      </c>
      <c r="I874" s="371"/>
      <c r="J874" s="372"/>
    </row>
    <row r="875">
      <c r="A875" s="158"/>
      <c r="B875" s="158"/>
      <c r="C875" s="158"/>
      <c r="D875" s="158"/>
      <c r="E875" s="387"/>
      <c r="F875" s="54"/>
      <c r="G875" s="54"/>
      <c r="H875" s="54" t="str">
        <f t="shared" si="1"/>
        <v/>
      </c>
      <c r="I875" s="371"/>
      <c r="J875" s="372"/>
    </row>
    <row r="876">
      <c r="A876" s="158"/>
      <c r="B876" s="158"/>
      <c r="C876" s="158"/>
      <c r="D876" s="158"/>
      <c r="E876" s="387"/>
      <c r="F876" s="54"/>
      <c r="G876" s="54"/>
      <c r="H876" s="54" t="str">
        <f t="shared" si="1"/>
        <v/>
      </c>
      <c r="I876" s="371"/>
      <c r="J876" s="372"/>
    </row>
    <row r="877">
      <c r="A877" s="158"/>
      <c r="B877" s="158"/>
      <c r="C877" s="158"/>
      <c r="D877" s="158"/>
      <c r="E877" s="387"/>
      <c r="F877" s="54"/>
      <c r="G877" s="54"/>
      <c r="H877" s="54" t="str">
        <f t="shared" si="1"/>
        <v/>
      </c>
      <c r="I877" s="371"/>
      <c r="J877" s="372"/>
    </row>
    <row r="878">
      <c r="A878" s="158"/>
      <c r="B878" s="158"/>
      <c r="C878" s="158"/>
      <c r="D878" s="158"/>
      <c r="E878" s="387"/>
      <c r="F878" s="54"/>
      <c r="G878" s="54"/>
      <c r="H878" s="54" t="str">
        <f t="shared" si="1"/>
        <v/>
      </c>
      <c r="I878" s="371"/>
      <c r="J878" s="372"/>
    </row>
    <row r="879">
      <c r="A879" s="158"/>
      <c r="B879" s="158"/>
      <c r="C879" s="158"/>
      <c r="D879" s="158"/>
      <c r="E879" s="387"/>
      <c r="F879" s="54"/>
      <c r="G879" s="54"/>
      <c r="H879" s="54" t="str">
        <f t="shared" si="1"/>
        <v/>
      </c>
      <c r="I879" s="371"/>
      <c r="J879" s="372"/>
    </row>
    <row r="880">
      <c r="A880" s="158"/>
      <c r="B880" s="158"/>
      <c r="C880" s="158"/>
      <c r="D880" s="158"/>
      <c r="E880" s="387"/>
      <c r="F880" s="54"/>
      <c r="G880" s="54"/>
      <c r="H880" s="54" t="str">
        <f t="shared" si="1"/>
        <v/>
      </c>
      <c r="I880" s="371"/>
      <c r="J880" s="372"/>
    </row>
    <row r="881">
      <c r="A881" s="158"/>
      <c r="B881" s="158"/>
      <c r="C881" s="158"/>
      <c r="D881" s="158"/>
      <c r="E881" s="387"/>
      <c r="F881" s="54"/>
      <c r="G881" s="54"/>
      <c r="H881" s="54" t="str">
        <f t="shared" si="1"/>
        <v/>
      </c>
      <c r="I881" s="371"/>
      <c r="J881" s="372"/>
    </row>
    <row r="882">
      <c r="A882" s="158"/>
      <c r="B882" s="158"/>
      <c r="C882" s="158"/>
      <c r="D882" s="158"/>
      <c r="E882" s="387"/>
      <c r="F882" s="54"/>
      <c r="G882" s="54"/>
      <c r="H882" s="54" t="str">
        <f t="shared" si="1"/>
        <v/>
      </c>
      <c r="I882" s="371"/>
      <c r="J882" s="372"/>
    </row>
    <row r="883">
      <c r="A883" s="158"/>
      <c r="B883" s="158"/>
      <c r="C883" s="158"/>
      <c r="D883" s="158"/>
      <c r="E883" s="387"/>
      <c r="F883" s="54"/>
      <c r="G883" s="54"/>
      <c r="H883" s="54" t="str">
        <f t="shared" si="1"/>
        <v/>
      </c>
      <c r="I883" s="371"/>
      <c r="J883" s="372"/>
    </row>
    <row r="884">
      <c r="A884" s="158"/>
      <c r="B884" s="158"/>
      <c r="C884" s="158"/>
      <c r="D884" s="158"/>
      <c r="E884" s="387"/>
      <c r="F884" s="54"/>
      <c r="G884" s="54"/>
      <c r="H884" s="54" t="str">
        <f t="shared" si="1"/>
        <v/>
      </c>
      <c r="I884" s="371"/>
      <c r="J884" s="372"/>
    </row>
    <row r="885">
      <c r="A885" s="158"/>
      <c r="B885" s="158"/>
      <c r="C885" s="158"/>
      <c r="D885" s="158"/>
      <c r="E885" s="387"/>
      <c r="F885" s="54"/>
      <c r="G885" s="54"/>
      <c r="H885" s="54" t="str">
        <f t="shared" si="1"/>
        <v/>
      </c>
      <c r="I885" s="371"/>
      <c r="J885" s="372"/>
    </row>
    <row r="886">
      <c r="A886" s="158"/>
      <c r="B886" s="158"/>
      <c r="C886" s="158"/>
      <c r="D886" s="158"/>
      <c r="E886" s="387"/>
      <c r="F886" s="54"/>
      <c r="G886" s="54"/>
      <c r="H886" s="54" t="str">
        <f t="shared" si="1"/>
        <v/>
      </c>
      <c r="I886" s="371"/>
      <c r="J886" s="372"/>
    </row>
    <row r="887">
      <c r="A887" s="158"/>
      <c r="B887" s="158"/>
      <c r="C887" s="158"/>
      <c r="D887" s="158"/>
      <c r="E887" s="387"/>
      <c r="F887" s="54"/>
      <c r="G887" s="54"/>
      <c r="H887" s="54" t="str">
        <f t="shared" si="1"/>
        <v/>
      </c>
      <c r="I887" s="371"/>
      <c r="J887" s="372"/>
    </row>
    <row r="888">
      <c r="A888" s="158"/>
      <c r="B888" s="158"/>
      <c r="C888" s="158"/>
      <c r="D888" s="158"/>
      <c r="E888" s="387"/>
      <c r="F888" s="54"/>
      <c r="G888" s="54"/>
      <c r="H888" s="54" t="str">
        <f t="shared" si="1"/>
        <v/>
      </c>
      <c r="I888" s="371"/>
      <c r="J888" s="372"/>
    </row>
    <row r="889">
      <c r="A889" s="158"/>
      <c r="B889" s="158"/>
      <c r="C889" s="158"/>
      <c r="D889" s="158"/>
      <c r="E889" s="387"/>
      <c r="F889" s="54"/>
      <c r="G889" s="54"/>
      <c r="H889" s="54" t="str">
        <f t="shared" si="1"/>
        <v/>
      </c>
      <c r="I889" s="371"/>
      <c r="J889" s="372"/>
    </row>
    <row r="890">
      <c r="A890" s="158"/>
      <c r="B890" s="158"/>
      <c r="C890" s="158"/>
      <c r="D890" s="158"/>
      <c r="E890" s="387"/>
      <c r="F890" s="54"/>
      <c r="G890" s="54"/>
      <c r="H890" s="54" t="str">
        <f t="shared" si="1"/>
        <v/>
      </c>
      <c r="I890" s="371"/>
      <c r="J890" s="372"/>
    </row>
    <row r="891">
      <c r="A891" s="158"/>
      <c r="B891" s="158"/>
      <c r="C891" s="158"/>
      <c r="D891" s="158"/>
      <c r="E891" s="387"/>
      <c r="F891" s="54"/>
      <c r="G891" s="54"/>
      <c r="H891" s="54" t="str">
        <f t="shared" si="1"/>
        <v/>
      </c>
      <c r="I891" s="371"/>
      <c r="J891" s="372"/>
    </row>
    <row r="892">
      <c r="A892" s="158"/>
      <c r="B892" s="158"/>
      <c r="C892" s="158"/>
      <c r="D892" s="158"/>
      <c r="E892" s="387"/>
      <c r="F892" s="54"/>
      <c r="G892" s="54"/>
      <c r="H892" s="54" t="str">
        <f t="shared" si="1"/>
        <v/>
      </c>
      <c r="I892" s="371"/>
      <c r="J892" s="372"/>
    </row>
    <row r="893">
      <c r="A893" s="158"/>
      <c r="B893" s="158"/>
      <c r="C893" s="158"/>
      <c r="D893" s="158"/>
      <c r="E893" s="387"/>
      <c r="F893" s="54"/>
      <c r="G893" s="54"/>
      <c r="H893" s="54" t="str">
        <f t="shared" si="1"/>
        <v/>
      </c>
      <c r="I893" s="371"/>
      <c r="J893" s="372"/>
    </row>
    <row r="894">
      <c r="A894" s="158"/>
      <c r="B894" s="158"/>
      <c r="C894" s="158"/>
      <c r="D894" s="158"/>
      <c r="E894" s="387"/>
      <c r="F894" s="54"/>
      <c r="G894" s="54"/>
      <c r="H894" s="54" t="str">
        <f t="shared" si="1"/>
        <v/>
      </c>
      <c r="I894" s="371"/>
      <c r="J894" s="372"/>
    </row>
    <row r="895">
      <c r="A895" s="158"/>
      <c r="B895" s="158"/>
      <c r="C895" s="158"/>
      <c r="D895" s="158"/>
      <c r="E895" s="387"/>
      <c r="F895" s="54"/>
      <c r="G895" s="54"/>
      <c r="H895" s="54" t="str">
        <f t="shared" si="1"/>
        <v/>
      </c>
      <c r="I895" s="371"/>
      <c r="J895" s="372"/>
    </row>
    <row r="896">
      <c r="A896" s="158"/>
      <c r="B896" s="158"/>
      <c r="C896" s="158"/>
      <c r="D896" s="158"/>
      <c r="E896" s="387"/>
      <c r="F896" s="54"/>
      <c r="G896" s="54"/>
      <c r="H896" s="54" t="str">
        <f t="shared" si="1"/>
        <v/>
      </c>
      <c r="I896" s="371"/>
      <c r="J896" s="372"/>
    </row>
    <row r="897">
      <c r="A897" s="158"/>
      <c r="B897" s="158"/>
      <c r="C897" s="158"/>
      <c r="D897" s="158"/>
      <c r="E897" s="387"/>
      <c r="F897" s="54"/>
      <c r="G897" s="54"/>
      <c r="H897" s="54" t="str">
        <f t="shared" si="1"/>
        <v/>
      </c>
      <c r="I897" s="371"/>
      <c r="J897" s="372"/>
    </row>
    <row r="898">
      <c r="A898" s="158"/>
      <c r="B898" s="158"/>
      <c r="C898" s="158"/>
      <c r="D898" s="158"/>
      <c r="E898" s="387"/>
      <c r="F898" s="54"/>
      <c r="G898" s="54"/>
      <c r="H898" s="54" t="str">
        <f t="shared" si="1"/>
        <v/>
      </c>
      <c r="I898" s="371"/>
      <c r="J898" s="372"/>
    </row>
    <row r="899">
      <c r="A899" s="158"/>
      <c r="B899" s="158"/>
      <c r="C899" s="158"/>
      <c r="D899" s="158"/>
      <c r="E899" s="387"/>
      <c r="F899" s="54"/>
      <c r="G899" s="54"/>
      <c r="H899" s="54" t="str">
        <f t="shared" si="1"/>
        <v/>
      </c>
      <c r="I899" s="371"/>
      <c r="J899" s="372"/>
    </row>
    <row r="900">
      <c r="A900" s="158"/>
      <c r="B900" s="158"/>
      <c r="C900" s="158"/>
      <c r="D900" s="158"/>
      <c r="E900" s="387"/>
      <c r="F900" s="54"/>
      <c r="G900" s="54"/>
      <c r="H900" s="54" t="str">
        <f t="shared" si="1"/>
        <v/>
      </c>
      <c r="I900" s="371"/>
      <c r="J900" s="372"/>
    </row>
    <row r="901">
      <c r="A901" s="158"/>
      <c r="B901" s="158"/>
      <c r="C901" s="158"/>
      <c r="D901" s="158"/>
      <c r="E901" s="387"/>
      <c r="F901" s="54"/>
      <c r="G901" s="54"/>
      <c r="H901" s="54" t="str">
        <f t="shared" si="1"/>
        <v/>
      </c>
      <c r="I901" s="371"/>
      <c r="J901" s="372"/>
    </row>
    <row r="902">
      <c r="A902" s="158"/>
      <c r="B902" s="158"/>
      <c r="C902" s="158"/>
      <c r="D902" s="158"/>
      <c r="E902" s="387"/>
      <c r="F902" s="54"/>
      <c r="G902" s="54"/>
      <c r="H902" s="54" t="str">
        <f t="shared" si="1"/>
        <v/>
      </c>
      <c r="I902" s="371"/>
      <c r="J902" s="372"/>
    </row>
    <row r="903">
      <c r="A903" s="158"/>
      <c r="B903" s="158"/>
      <c r="C903" s="158"/>
      <c r="D903" s="158"/>
      <c r="E903" s="387"/>
      <c r="F903" s="54"/>
      <c r="G903" s="54"/>
      <c r="H903" s="54" t="str">
        <f t="shared" si="1"/>
        <v/>
      </c>
      <c r="I903" s="371"/>
      <c r="J903" s="372"/>
    </row>
    <row r="904">
      <c r="A904" s="158"/>
      <c r="B904" s="158"/>
      <c r="C904" s="158"/>
      <c r="D904" s="158"/>
      <c r="E904" s="387"/>
      <c r="F904" s="54"/>
      <c r="G904" s="54"/>
      <c r="H904" s="54" t="str">
        <f t="shared" si="1"/>
        <v/>
      </c>
      <c r="I904" s="371"/>
      <c r="J904" s="372"/>
    </row>
    <row r="905">
      <c r="A905" s="158"/>
      <c r="B905" s="158"/>
      <c r="C905" s="158"/>
      <c r="D905" s="158"/>
      <c r="E905" s="387"/>
      <c r="F905" s="54"/>
      <c r="G905" s="54"/>
      <c r="H905" s="54" t="str">
        <f t="shared" si="1"/>
        <v/>
      </c>
      <c r="I905" s="371"/>
      <c r="J905" s="372"/>
    </row>
    <row r="906">
      <c r="A906" s="158"/>
      <c r="B906" s="158"/>
      <c r="C906" s="158"/>
      <c r="D906" s="158"/>
      <c r="E906" s="387"/>
      <c r="F906" s="54"/>
      <c r="G906" s="54"/>
      <c r="H906" s="54" t="str">
        <f t="shared" si="1"/>
        <v/>
      </c>
      <c r="I906" s="371"/>
      <c r="J906" s="372"/>
    </row>
    <row r="907">
      <c r="A907" s="158"/>
      <c r="B907" s="158"/>
      <c r="C907" s="158"/>
      <c r="D907" s="158"/>
      <c r="E907" s="387"/>
      <c r="F907" s="54"/>
      <c r="G907" s="54"/>
      <c r="H907" s="54" t="str">
        <f t="shared" si="1"/>
        <v/>
      </c>
      <c r="I907" s="371"/>
      <c r="J907" s="372"/>
    </row>
    <row r="908">
      <c r="A908" s="158"/>
      <c r="B908" s="158"/>
      <c r="C908" s="158"/>
      <c r="D908" s="158"/>
      <c r="E908" s="387"/>
      <c r="F908" s="54"/>
      <c r="G908" s="54"/>
      <c r="H908" s="54" t="str">
        <f t="shared" si="1"/>
        <v/>
      </c>
      <c r="I908" s="371"/>
      <c r="J908" s="372"/>
    </row>
    <row r="909">
      <c r="A909" s="158"/>
      <c r="B909" s="158"/>
      <c r="C909" s="158"/>
      <c r="D909" s="158"/>
      <c r="E909" s="387"/>
      <c r="F909" s="54"/>
      <c r="G909" s="54"/>
      <c r="H909" s="54" t="str">
        <f t="shared" si="1"/>
        <v/>
      </c>
      <c r="I909" s="371"/>
      <c r="J909" s="372"/>
    </row>
    <row r="910">
      <c r="A910" s="158"/>
      <c r="B910" s="158"/>
      <c r="C910" s="158"/>
      <c r="D910" s="158"/>
      <c r="E910" s="387"/>
      <c r="F910" s="54"/>
      <c r="G910" s="54"/>
      <c r="H910" s="54" t="str">
        <f t="shared" si="1"/>
        <v/>
      </c>
      <c r="I910" s="371"/>
      <c r="J910" s="372"/>
    </row>
    <row r="911">
      <c r="A911" s="158"/>
      <c r="B911" s="158"/>
      <c r="C911" s="158"/>
      <c r="D911" s="158"/>
      <c r="E911" s="387"/>
      <c r="F911" s="54"/>
      <c r="G911" s="54"/>
      <c r="H911" s="54" t="str">
        <f t="shared" si="1"/>
        <v/>
      </c>
      <c r="I911" s="371"/>
      <c r="J911" s="372"/>
    </row>
    <row r="912">
      <c r="A912" s="158"/>
      <c r="B912" s="158"/>
      <c r="C912" s="158"/>
      <c r="D912" s="158"/>
      <c r="E912" s="387"/>
      <c r="F912" s="54"/>
      <c r="G912" s="54"/>
      <c r="H912" s="54" t="str">
        <f t="shared" si="1"/>
        <v/>
      </c>
      <c r="I912" s="371"/>
      <c r="J912" s="372"/>
    </row>
    <row r="913">
      <c r="A913" s="158"/>
      <c r="B913" s="158"/>
      <c r="C913" s="158"/>
      <c r="D913" s="158"/>
      <c r="E913" s="387"/>
      <c r="F913" s="54"/>
      <c r="G913" s="54"/>
      <c r="H913" s="54" t="str">
        <f t="shared" si="1"/>
        <v/>
      </c>
      <c r="I913" s="371"/>
      <c r="J913" s="372"/>
    </row>
    <row r="914">
      <c r="A914" s="158"/>
      <c r="B914" s="158"/>
      <c r="C914" s="158"/>
      <c r="D914" s="158"/>
      <c r="E914" s="387"/>
      <c r="F914" s="54"/>
      <c r="G914" s="54"/>
      <c r="H914" s="54" t="str">
        <f t="shared" si="1"/>
        <v/>
      </c>
      <c r="I914" s="371"/>
      <c r="J914" s="372"/>
    </row>
    <row r="915">
      <c r="A915" s="158"/>
      <c r="B915" s="158"/>
      <c r="C915" s="158"/>
      <c r="D915" s="158"/>
      <c r="E915" s="387"/>
      <c r="F915" s="54"/>
      <c r="G915" s="54"/>
      <c r="H915" s="54" t="str">
        <f t="shared" si="1"/>
        <v/>
      </c>
      <c r="I915" s="371"/>
      <c r="J915" s="372"/>
    </row>
    <row r="916">
      <c r="A916" s="158"/>
      <c r="B916" s="158"/>
      <c r="C916" s="158"/>
      <c r="D916" s="158"/>
      <c r="E916" s="387"/>
      <c r="F916" s="54"/>
      <c r="G916" s="54"/>
      <c r="H916" s="54" t="str">
        <f t="shared" si="1"/>
        <v/>
      </c>
      <c r="I916" s="371"/>
      <c r="J916" s="372"/>
    </row>
    <row r="917">
      <c r="A917" s="158"/>
      <c r="B917" s="158"/>
      <c r="C917" s="158"/>
      <c r="D917" s="158"/>
      <c r="E917" s="387"/>
      <c r="F917" s="54"/>
      <c r="G917" s="54"/>
      <c r="H917" s="54" t="str">
        <f t="shared" si="1"/>
        <v/>
      </c>
      <c r="I917" s="371"/>
      <c r="J917" s="372"/>
    </row>
    <row r="918">
      <c r="A918" s="158"/>
      <c r="B918" s="158"/>
      <c r="C918" s="158"/>
      <c r="D918" s="158"/>
      <c r="E918" s="387"/>
      <c r="F918" s="54"/>
      <c r="G918" s="54"/>
      <c r="H918" s="54" t="str">
        <f t="shared" si="1"/>
        <v/>
      </c>
      <c r="I918" s="371"/>
      <c r="J918" s="372"/>
    </row>
    <row r="919">
      <c r="A919" s="158"/>
      <c r="B919" s="158"/>
      <c r="C919" s="158"/>
      <c r="D919" s="158"/>
      <c r="E919" s="387"/>
      <c r="F919" s="54"/>
      <c r="G919" s="54"/>
      <c r="H919" s="54" t="str">
        <f t="shared" si="1"/>
        <v/>
      </c>
      <c r="I919" s="371"/>
      <c r="J919" s="372"/>
    </row>
    <row r="920">
      <c r="A920" s="158"/>
      <c r="B920" s="158"/>
      <c r="C920" s="158"/>
      <c r="D920" s="158"/>
      <c r="E920" s="387"/>
      <c r="F920" s="54"/>
      <c r="G920" s="54"/>
      <c r="H920" s="54" t="str">
        <f t="shared" si="1"/>
        <v/>
      </c>
      <c r="I920" s="371"/>
      <c r="J920" s="372"/>
    </row>
    <row r="921">
      <c r="A921" s="158"/>
      <c r="B921" s="158"/>
      <c r="C921" s="158"/>
      <c r="D921" s="158"/>
      <c r="E921" s="387"/>
      <c r="F921" s="54"/>
      <c r="G921" s="54"/>
      <c r="H921" s="54" t="str">
        <f t="shared" si="1"/>
        <v/>
      </c>
      <c r="I921" s="371"/>
      <c r="J921" s="372"/>
    </row>
    <row r="922">
      <c r="A922" s="158"/>
      <c r="B922" s="158"/>
      <c r="C922" s="158"/>
      <c r="D922" s="158"/>
      <c r="E922" s="387"/>
      <c r="F922" s="54"/>
      <c r="G922" s="54"/>
      <c r="H922" s="54" t="str">
        <f t="shared" si="1"/>
        <v/>
      </c>
      <c r="I922" s="371"/>
      <c r="J922" s="372"/>
    </row>
    <row r="923">
      <c r="A923" s="158"/>
      <c r="B923" s="158"/>
      <c r="C923" s="158"/>
      <c r="D923" s="158"/>
      <c r="E923" s="387"/>
      <c r="F923" s="54"/>
      <c r="G923" s="54"/>
      <c r="H923" s="54" t="str">
        <f t="shared" si="1"/>
        <v/>
      </c>
      <c r="I923" s="371"/>
      <c r="J923" s="372"/>
    </row>
    <row r="924">
      <c r="A924" s="158"/>
      <c r="B924" s="158"/>
      <c r="C924" s="158"/>
      <c r="D924" s="158"/>
      <c r="E924" s="387"/>
      <c r="F924" s="54"/>
      <c r="G924" s="54"/>
      <c r="H924" s="54" t="str">
        <f t="shared" si="1"/>
        <v/>
      </c>
      <c r="I924" s="371"/>
      <c r="J924" s="372"/>
    </row>
    <row r="925">
      <c r="A925" s="158"/>
      <c r="B925" s="158"/>
      <c r="C925" s="158"/>
      <c r="D925" s="158"/>
      <c r="E925" s="387"/>
      <c r="F925" s="54"/>
      <c r="G925" s="54"/>
      <c r="H925" s="54" t="str">
        <f t="shared" si="1"/>
        <v/>
      </c>
      <c r="I925" s="371"/>
      <c r="J925" s="372"/>
    </row>
    <row r="926">
      <c r="A926" s="158"/>
      <c r="B926" s="158"/>
      <c r="C926" s="158"/>
      <c r="D926" s="158"/>
      <c r="E926" s="387"/>
      <c r="F926" s="54"/>
      <c r="G926" s="54"/>
      <c r="H926" s="54" t="str">
        <f t="shared" si="1"/>
        <v/>
      </c>
      <c r="I926" s="371"/>
      <c r="J926" s="372"/>
    </row>
    <row r="927">
      <c r="A927" s="158"/>
      <c r="B927" s="158"/>
      <c r="C927" s="158"/>
      <c r="D927" s="158"/>
      <c r="E927" s="387"/>
      <c r="F927" s="54"/>
      <c r="G927" s="54"/>
      <c r="H927" s="54" t="str">
        <f t="shared" si="1"/>
        <v/>
      </c>
      <c r="I927" s="371"/>
      <c r="J927" s="372"/>
    </row>
    <row r="928">
      <c r="A928" s="158"/>
      <c r="B928" s="158"/>
      <c r="C928" s="158"/>
      <c r="D928" s="158"/>
      <c r="E928" s="387"/>
      <c r="F928" s="54"/>
      <c r="G928" s="54"/>
      <c r="H928" s="54" t="str">
        <f t="shared" si="1"/>
        <v/>
      </c>
      <c r="I928" s="371"/>
      <c r="J928" s="372"/>
    </row>
    <row r="929">
      <c r="A929" s="158"/>
      <c r="B929" s="158"/>
      <c r="C929" s="158"/>
      <c r="D929" s="158"/>
      <c r="E929" s="387"/>
      <c r="F929" s="54"/>
      <c r="G929" s="54"/>
      <c r="H929" s="54" t="str">
        <f t="shared" si="1"/>
        <v/>
      </c>
      <c r="I929" s="371"/>
      <c r="J929" s="372"/>
    </row>
    <row r="930">
      <c r="A930" s="158"/>
      <c r="B930" s="158"/>
      <c r="C930" s="158"/>
      <c r="D930" s="158"/>
      <c r="E930" s="387"/>
      <c r="F930" s="54"/>
      <c r="G930" s="54"/>
      <c r="H930" s="54" t="str">
        <f t="shared" si="1"/>
        <v/>
      </c>
      <c r="I930" s="371"/>
      <c r="J930" s="372"/>
    </row>
    <row r="931">
      <c r="A931" s="158"/>
      <c r="B931" s="158"/>
      <c r="C931" s="158"/>
      <c r="D931" s="158"/>
      <c r="E931" s="387"/>
      <c r="F931" s="54"/>
      <c r="G931" s="54"/>
      <c r="H931" s="54" t="str">
        <f t="shared" si="1"/>
        <v/>
      </c>
      <c r="I931" s="371"/>
      <c r="J931" s="372"/>
    </row>
    <row r="932">
      <c r="A932" s="158"/>
      <c r="B932" s="158"/>
      <c r="C932" s="158"/>
      <c r="D932" s="158"/>
      <c r="E932" s="387"/>
      <c r="F932" s="54"/>
      <c r="G932" s="54"/>
      <c r="H932" s="54" t="str">
        <f t="shared" si="1"/>
        <v/>
      </c>
      <c r="I932" s="371"/>
      <c r="J932" s="372"/>
    </row>
    <row r="933">
      <c r="A933" s="158"/>
      <c r="B933" s="158"/>
      <c r="C933" s="158"/>
      <c r="D933" s="158"/>
      <c r="E933" s="387"/>
      <c r="F933" s="54"/>
      <c r="G933" s="54"/>
      <c r="H933" s="54" t="str">
        <f t="shared" si="1"/>
        <v/>
      </c>
      <c r="I933" s="371"/>
      <c r="J933" s="372"/>
    </row>
    <row r="934">
      <c r="A934" s="158"/>
      <c r="B934" s="158"/>
      <c r="C934" s="158"/>
      <c r="D934" s="158"/>
      <c r="E934" s="387"/>
      <c r="F934" s="54"/>
      <c r="G934" s="54"/>
      <c r="H934" s="54" t="str">
        <f t="shared" si="1"/>
        <v/>
      </c>
      <c r="I934" s="371"/>
      <c r="J934" s="372"/>
    </row>
    <row r="935">
      <c r="A935" s="158"/>
      <c r="B935" s="158"/>
      <c r="C935" s="158"/>
      <c r="D935" s="158"/>
      <c r="E935" s="387"/>
      <c r="F935" s="54"/>
      <c r="G935" s="54"/>
      <c r="H935" s="54" t="str">
        <f t="shared" si="1"/>
        <v/>
      </c>
      <c r="I935" s="371"/>
      <c r="J935" s="372"/>
    </row>
    <row r="936">
      <c r="A936" s="158"/>
      <c r="B936" s="158"/>
      <c r="C936" s="158"/>
      <c r="D936" s="158"/>
      <c r="E936" s="387"/>
      <c r="F936" s="54"/>
      <c r="G936" s="54"/>
      <c r="H936" s="54" t="str">
        <f t="shared" si="1"/>
        <v/>
      </c>
      <c r="I936" s="371"/>
      <c r="J936" s="372"/>
    </row>
    <row r="937">
      <c r="A937" s="158"/>
      <c r="B937" s="158"/>
      <c r="C937" s="158"/>
      <c r="D937" s="158"/>
      <c r="E937" s="387"/>
      <c r="F937" s="54"/>
      <c r="G937" s="54"/>
      <c r="H937" s="54" t="str">
        <f t="shared" si="1"/>
        <v/>
      </c>
      <c r="I937" s="371"/>
      <c r="J937" s="372"/>
    </row>
    <row r="938">
      <c r="A938" s="158"/>
      <c r="B938" s="158"/>
      <c r="C938" s="158"/>
      <c r="D938" s="158"/>
      <c r="E938" s="387"/>
      <c r="F938" s="54"/>
      <c r="G938" s="54"/>
      <c r="H938" s="54" t="str">
        <f t="shared" si="1"/>
        <v/>
      </c>
      <c r="I938" s="371"/>
      <c r="J938" s="372"/>
    </row>
    <row r="939">
      <c r="A939" s="158"/>
      <c r="B939" s="158"/>
      <c r="C939" s="158"/>
      <c r="D939" s="158"/>
      <c r="E939" s="387"/>
      <c r="F939" s="54"/>
      <c r="G939" s="54"/>
      <c r="H939" s="54" t="str">
        <f t="shared" si="1"/>
        <v/>
      </c>
      <c r="I939" s="371"/>
      <c r="J939" s="372"/>
    </row>
    <row r="940">
      <c r="A940" s="158"/>
      <c r="B940" s="158"/>
      <c r="C940" s="158"/>
      <c r="D940" s="158"/>
      <c r="E940" s="387"/>
      <c r="F940" s="54"/>
      <c r="G940" s="54"/>
      <c r="H940" s="54" t="str">
        <f t="shared" si="1"/>
        <v/>
      </c>
      <c r="I940" s="371"/>
      <c r="J940" s="372"/>
    </row>
    <row r="941">
      <c r="A941" s="158"/>
      <c r="B941" s="158"/>
      <c r="C941" s="158"/>
      <c r="D941" s="158"/>
      <c r="E941" s="387"/>
      <c r="F941" s="54"/>
      <c r="G941" s="54"/>
      <c r="H941" s="54" t="str">
        <f t="shared" si="1"/>
        <v/>
      </c>
      <c r="I941" s="371"/>
      <c r="J941" s="372"/>
    </row>
    <row r="942">
      <c r="A942" s="158"/>
      <c r="B942" s="158"/>
      <c r="C942" s="158"/>
      <c r="D942" s="158"/>
      <c r="E942" s="387"/>
      <c r="F942" s="54"/>
      <c r="G942" s="54"/>
      <c r="H942" s="54" t="str">
        <f t="shared" si="1"/>
        <v/>
      </c>
      <c r="I942" s="371"/>
      <c r="J942" s="372"/>
    </row>
    <row r="943">
      <c r="A943" s="158"/>
      <c r="B943" s="158"/>
      <c r="C943" s="158"/>
      <c r="D943" s="158"/>
      <c r="E943" s="387"/>
      <c r="F943" s="54"/>
      <c r="G943" s="54"/>
      <c r="H943" s="54" t="str">
        <f t="shared" si="1"/>
        <v/>
      </c>
      <c r="I943" s="371"/>
      <c r="J943" s="372"/>
    </row>
    <row r="944">
      <c r="A944" s="158"/>
      <c r="B944" s="158"/>
      <c r="C944" s="158"/>
      <c r="D944" s="158"/>
      <c r="E944" s="387"/>
      <c r="F944" s="54"/>
      <c r="G944" s="54"/>
      <c r="H944" s="54" t="str">
        <f t="shared" si="1"/>
        <v/>
      </c>
      <c r="I944" s="371"/>
      <c r="J944" s="372"/>
    </row>
    <row r="945">
      <c r="A945" s="158"/>
      <c r="B945" s="158"/>
      <c r="C945" s="158"/>
      <c r="D945" s="158"/>
      <c r="E945" s="387"/>
      <c r="F945" s="54"/>
      <c r="G945" s="54"/>
      <c r="H945" s="54" t="str">
        <f t="shared" si="1"/>
        <v/>
      </c>
      <c r="I945" s="371"/>
      <c r="J945" s="372"/>
    </row>
    <row r="946">
      <c r="A946" s="158"/>
      <c r="B946" s="158"/>
      <c r="C946" s="158"/>
      <c r="D946" s="158"/>
      <c r="E946" s="387"/>
      <c r="F946" s="54"/>
      <c r="G946" s="54"/>
      <c r="H946" s="54" t="str">
        <f t="shared" si="1"/>
        <v/>
      </c>
      <c r="I946" s="371"/>
      <c r="J946" s="372"/>
    </row>
    <row r="947">
      <c r="A947" s="158"/>
      <c r="B947" s="158"/>
      <c r="C947" s="158"/>
      <c r="D947" s="158"/>
      <c r="E947" s="387"/>
      <c r="F947" s="54"/>
      <c r="G947" s="54"/>
      <c r="H947" s="54" t="str">
        <f t="shared" si="1"/>
        <v/>
      </c>
      <c r="I947" s="371"/>
      <c r="J947" s="372"/>
    </row>
    <row r="948">
      <c r="A948" s="158"/>
      <c r="B948" s="158"/>
      <c r="C948" s="158"/>
      <c r="D948" s="158"/>
      <c r="E948" s="387"/>
      <c r="F948" s="54"/>
      <c r="G948" s="54"/>
      <c r="H948" s="54" t="str">
        <f t="shared" si="1"/>
        <v/>
      </c>
      <c r="I948" s="371"/>
      <c r="J948" s="372"/>
    </row>
    <row r="949">
      <c r="A949" s="158"/>
      <c r="B949" s="158"/>
      <c r="C949" s="158"/>
      <c r="D949" s="158"/>
      <c r="E949" s="387"/>
      <c r="F949" s="54"/>
      <c r="G949" s="54"/>
      <c r="H949" s="54" t="str">
        <f t="shared" si="1"/>
        <v/>
      </c>
      <c r="I949" s="371"/>
      <c r="J949" s="372"/>
    </row>
    <row r="950">
      <c r="A950" s="158"/>
      <c r="B950" s="158"/>
      <c r="C950" s="158"/>
      <c r="D950" s="158"/>
      <c r="E950" s="387"/>
      <c r="F950" s="54"/>
      <c r="G950" s="54"/>
      <c r="H950" s="54" t="str">
        <f t="shared" si="1"/>
        <v/>
      </c>
      <c r="I950" s="371"/>
      <c r="J950" s="372"/>
    </row>
    <row r="951">
      <c r="A951" s="158"/>
      <c r="B951" s="158"/>
      <c r="C951" s="158"/>
      <c r="D951" s="158"/>
      <c r="E951" s="387"/>
      <c r="F951" s="54"/>
      <c r="G951" s="54"/>
      <c r="H951" s="54" t="str">
        <f t="shared" si="1"/>
        <v/>
      </c>
      <c r="I951" s="371"/>
      <c r="J951" s="372"/>
    </row>
    <row r="952">
      <c r="A952" s="158"/>
      <c r="B952" s="158"/>
      <c r="C952" s="158"/>
      <c r="D952" s="158"/>
      <c r="E952" s="387"/>
      <c r="F952" s="54"/>
      <c r="G952" s="54"/>
      <c r="H952" s="54" t="str">
        <f t="shared" si="1"/>
        <v/>
      </c>
      <c r="I952" s="371"/>
      <c r="J952" s="372"/>
    </row>
    <row r="953">
      <c r="A953" s="158"/>
      <c r="B953" s="158"/>
      <c r="C953" s="158"/>
      <c r="D953" s="158"/>
      <c r="E953" s="387"/>
      <c r="F953" s="54"/>
      <c r="G953" s="54"/>
      <c r="H953" s="54" t="str">
        <f t="shared" si="1"/>
        <v/>
      </c>
      <c r="I953" s="371"/>
      <c r="J953" s="372"/>
    </row>
    <row r="954">
      <c r="A954" s="158"/>
      <c r="B954" s="158"/>
      <c r="C954" s="158"/>
      <c r="D954" s="158"/>
      <c r="E954" s="387"/>
      <c r="F954" s="54"/>
      <c r="G954" s="54"/>
      <c r="H954" s="54" t="str">
        <f t="shared" si="1"/>
        <v/>
      </c>
      <c r="I954" s="371"/>
      <c r="J954" s="372"/>
    </row>
    <row r="955">
      <c r="A955" s="158"/>
      <c r="B955" s="158"/>
      <c r="C955" s="158"/>
      <c r="D955" s="158"/>
      <c r="E955" s="387"/>
      <c r="F955" s="54"/>
      <c r="G955" s="54"/>
      <c r="H955" s="54" t="str">
        <f t="shared" si="1"/>
        <v/>
      </c>
      <c r="I955" s="371"/>
      <c r="J955" s="372"/>
    </row>
    <row r="956">
      <c r="A956" s="158"/>
      <c r="B956" s="158"/>
      <c r="C956" s="158"/>
      <c r="D956" s="158"/>
      <c r="E956" s="387"/>
      <c r="F956" s="54"/>
      <c r="G956" s="54"/>
      <c r="H956" s="54" t="str">
        <f t="shared" si="1"/>
        <v/>
      </c>
      <c r="I956" s="371"/>
      <c r="J956" s="372"/>
    </row>
    <row r="957">
      <c r="A957" s="158"/>
      <c r="B957" s="158"/>
      <c r="C957" s="158"/>
      <c r="D957" s="158"/>
      <c r="E957" s="387"/>
      <c r="F957" s="54"/>
      <c r="G957" s="54"/>
      <c r="H957" s="54" t="str">
        <f t="shared" si="1"/>
        <v/>
      </c>
      <c r="I957" s="371"/>
      <c r="J957" s="372"/>
    </row>
    <row r="958">
      <c r="A958" s="158"/>
      <c r="B958" s="158"/>
      <c r="C958" s="158"/>
      <c r="D958" s="158"/>
      <c r="E958" s="387"/>
      <c r="F958" s="54"/>
      <c r="G958" s="54"/>
      <c r="H958" s="54" t="str">
        <f t="shared" si="1"/>
        <v/>
      </c>
      <c r="I958" s="371"/>
      <c r="J958" s="372"/>
    </row>
    <row r="959">
      <c r="A959" s="158"/>
      <c r="B959" s="158"/>
      <c r="C959" s="158"/>
      <c r="D959" s="158"/>
      <c r="E959" s="387"/>
      <c r="F959" s="54"/>
      <c r="G959" s="54"/>
      <c r="H959" s="54" t="str">
        <f t="shared" si="1"/>
        <v/>
      </c>
      <c r="I959" s="371"/>
      <c r="J959" s="372"/>
    </row>
    <row r="960">
      <c r="A960" s="158"/>
      <c r="B960" s="158"/>
      <c r="C960" s="158"/>
      <c r="D960" s="158"/>
      <c r="E960" s="387"/>
      <c r="F960" s="54"/>
      <c r="G960" s="54"/>
      <c r="H960" s="54" t="str">
        <f t="shared" si="1"/>
        <v/>
      </c>
      <c r="I960" s="371"/>
      <c r="J960" s="372"/>
    </row>
    <row r="961">
      <c r="A961" s="158"/>
      <c r="B961" s="158"/>
      <c r="C961" s="158"/>
      <c r="D961" s="158"/>
      <c r="E961" s="387"/>
      <c r="F961" s="54"/>
      <c r="G961" s="54"/>
      <c r="H961" s="54" t="str">
        <f t="shared" si="1"/>
        <v/>
      </c>
      <c r="I961" s="371"/>
      <c r="J961" s="372"/>
    </row>
    <row r="962">
      <c r="A962" s="158"/>
      <c r="B962" s="158"/>
      <c r="C962" s="158"/>
      <c r="D962" s="158"/>
      <c r="E962" s="387"/>
      <c r="F962" s="54"/>
      <c r="G962" s="54"/>
      <c r="H962" s="54" t="str">
        <f t="shared" si="1"/>
        <v/>
      </c>
      <c r="I962" s="371"/>
      <c r="J962" s="372"/>
    </row>
    <row r="963">
      <c r="A963" s="158"/>
      <c r="B963" s="158"/>
      <c r="C963" s="158"/>
      <c r="D963" s="158"/>
      <c r="E963" s="387"/>
      <c r="F963" s="54"/>
      <c r="G963" s="54"/>
      <c r="H963" s="54" t="str">
        <f t="shared" si="1"/>
        <v/>
      </c>
      <c r="I963" s="371"/>
      <c r="J963" s="372"/>
    </row>
    <row r="964">
      <c r="A964" s="158"/>
      <c r="B964" s="158"/>
      <c r="C964" s="158"/>
      <c r="D964" s="158"/>
      <c r="E964" s="387"/>
      <c r="F964" s="54"/>
      <c r="G964" s="54"/>
      <c r="H964" s="54" t="str">
        <f t="shared" si="1"/>
        <v/>
      </c>
      <c r="I964" s="371"/>
      <c r="J964" s="372"/>
    </row>
    <row r="965">
      <c r="A965" s="158"/>
      <c r="B965" s="158"/>
      <c r="C965" s="158"/>
      <c r="D965" s="158"/>
      <c r="E965" s="387"/>
      <c r="F965" s="54"/>
      <c r="G965" s="54"/>
      <c r="H965" s="54" t="str">
        <f t="shared" si="1"/>
        <v/>
      </c>
      <c r="I965" s="371"/>
      <c r="J965" s="372"/>
    </row>
    <row r="966">
      <c r="A966" s="158"/>
      <c r="B966" s="158"/>
      <c r="C966" s="158"/>
      <c r="D966" s="158"/>
      <c r="E966" s="387"/>
      <c r="F966" s="54"/>
      <c r="G966" s="54"/>
      <c r="H966" s="54" t="str">
        <f t="shared" si="1"/>
        <v/>
      </c>
      <c r="I966" s="371"/>
      <c r="J966" s="372"/>
    </row>
    <row r="967">
      <c r="A967" s="158"/>
      <c r="B967" s="158"/>
      <c r="C967" s="158"/>
      <c r="D967" s="158"/>
      <c r="E967" s="387"/>
      <c r="F967" s="54"/>
      <c r="G967" s="54"/>
      <c r="H967" s="54" t="str">
        <f t="shared" si="1"/>
        <v/>
      </c>
      <c r="I967" s="371"/>
      <c r="J967" s="372"/>
    </row>
    <row r="968">
      <c r="A968" s="158"/>
      <c r="B968" s="158"/>
      <c r="C968" s="158"/>
      <c r="D968" s="158"/>
      <c r="E968" s="387"/>
      <c r="F968" s="54"/>
      <c r="G968" s="54"/>
      <c r="H968" s="54" t="str">
        <f t="shared" si="1"/>
        <v/>
      </c>
      <c r="I968" s="371"/>
      <c r="J968" s="372"/>
    </row>
    <row r="969">
      <c r="A969" s="158"/>
      <c r="B969" s="158"/>
      <c r="C969" s="158"/>
      <c r="D969" s="158"/>
      <c r="E969" s="387"/>
      <c r="F969" s="54"/>
      <c r="G969" s="54"/>
      <c r="H969" s="54" t="str">
        <f t="shared" si="1"/>
        <v/>
      </c>
      <c r="I969" s="371"/>
      <c r="J969" s="372"/>
    </row>
    <row r="970">
      <c r="A970" s="158"/>
      <c r="B970" s="158"/>
      <c r="C970" s="158"/>
      <c r="D970" s="158"/>
      <c r="E970" s="387"/>
      <c r="F970" s="54"/>
      <c r="G970" s="54"/>
      <c r="H970" s="54" t="str">
        <f t="shared" si="1"/>
        <v/>
      </c>
      <c r="I970" s="371"/>
      <c r="J970" s="372"/>
    </row>
    <row r="971">
      <c r="A971" s="158"/>
      <c r="B971" s="158"/>
      <c r="C971" s="158"/>
      <c r="D971" s="158"/>
      <c r="E971" s="387"/>
      <c r="F971" s="54"/>
      <c r="G971" s="54"/>
      <c r="H971" s="54" t="str">
        <f t="shared" si="1"/>
        <v/>
      </c>
      <c r="I971" s="371"/>
      <c r="J971" s="372"/>
    </row>
    <row r="972">
      <c r="A972" s="158"/>
      <c r="B972" s="158"/>
      <c r="C972" s="158"/>
      <c r="D972" s="158"/>
      <c r="E972" s="387"/>
      <c r="F972" s="54"/>
      <c r="G972" s="54"/>
      <c r="H972" s="54" t="str">
        <f t="shared" si="1"/>
        <v/>
      </c>
      <c r="I972" s="371"/>
      <c r="J972" s="372"/>
    </row>
    <row r="973">
      <c r="A973" s="158"/>
      <c r="B973" s="158"/>
      <c r="C973" s="158"/>
      <c r="D973" s="158"/>
      <c r="E973" s="387"/>
      <c r="F973" s="54"/>
      <c r="G973" s="54"/>
      <c r="H973" s="54" t="str">
        <f t="shared" si="1"/>
        <v/>
      </c>
      <c r="I973" s="371"/>
      <c r="J973" s="372"/>
    </row>
    <row r="974">
      <c r="A974" s="158"/>
      <c r="B974" s="158"/>
      <c r="C974" s="158"/>
      <c r="D974" s="158"/>
      <c r="E974" s="387"/>
      <c r="F974" s="54"/>
      <c r="G974" s="54"/>
      <c r="H974" s="54" t="str">
        <f t="shared" si="1"/>
        <v/>
      </c>
      <c r="I974" s="371"/>
      <c r="J974" s="372"/>
    </row>
    <row r="975">
      <c r="A975" s="158"/>
      <c r="B975" s="158"/>
      <c r="C975" s="158"/>
      <c r="D975" s="158"/>
      <c r="E975" s="387"/>
      <c r="F975" s="54"/>
      <c r="G975" s="54"/>
      <c r="H975" s="54" t="str">
        <f t="shared" si="1"/>
        <v/>
      </c>
      <c r="I975" s="371"/>
      <c r="J975" s="372"/>
    </row>
    <row r="976">
      <c r="A976" s="158"/>
      <c r="B976" s="158"/>
      <c r="C976" s="158"/>
      <c r="D976" s="158"/>
      <c r="E976" s="387"/>
      <c r="F976" s="54"/>
      <c r="G976" s="52"/>
      <c r="H976" s="54" t="str">
        <f t="shared" si="1"/>
        <v/>
      </c>
      <c r="I976" s="371"/>
      <c r="J976" s="372"/>
    </row>
    <row r="977">
      <c r="A977" s="158"/>
      <c r="B977" s="158"/>
      <c r="C977" s="158"/>
      <c r="D977" s="158"/>
      <c r="E977" s="387"/>
      <c r="F977" s="54"/>
      <c r="G977" s="54"/>
      <c r="H977" s="54" t="str">
        <f t="shared" si="1"/>
        <v/>
      </c>
      <c r="I977" s="371"/>
      <c r="J977" s="372"/>
    </row>
    <row r="978">
      <c r="A978" s="158"/>
      <c r="B978" s="158"/>
      <c r="C978" s="158"/>
      <c r="D978" s="158"/>
      <c r="E978" s="387"/>
      <c r="F978" s="54"/>
      <c r="G978" s="54"/>
      <c r="H978" s="54" t="str">
        <f t="shared" si="1"/>
        <v/>
      </c>
      <c r="I978" s="371"/>
      <c r="J978" s="372"/>
    </row>
    <row r="979">
      <c r="A979" s="158"/>
      <c r="B979" s="158"/>
      <c r="C979" s="158"/>
      <c r="D979" s="158"/>
      <c r="E979" s="387"/>
      <c r="F979" s="54"/>
      <c r="G979" s="54"/>
      <c r="H979" s="54" t="str">
        <f t="shared" si="1"/>
        <v/>
      </c>
      <c r="I979" s="371"/>
      <c r="J979" s="372"/>
    </row>
    <row r="980">
      <c r="A980" s="158"/>
      <c r="B980" s="158"/>
      <c r="C980" s="158"/>
      <c r="D980" s="158"/>
      <c r="E980" s="387"/>
      <c r="F980" s="54"/>
      <c r="G980" s="54"/>
      <c r="H980" s="54" t="str">
        <f t="shared" si="1"/>
        <v/>
      </c>
      <c r="I980" s="371"/>
      <c r="J980" s="372"/>
    </row>
    <row r="981">
      <c r="A981" s="158"/>
      <c r="B981" s="158"/>
      <c r="C981" s="158"/>
      <c r="D981" s="158"/>
      <c r="E981" s="387"/>
      <c r="F981" s="54"/>
      <c r="G981" s="54"/>
      <c r="H981" s="54" t="str">
        <f t="shared" si="1"/>
        <v/>
      </c>
      <c r="I981" s="371"/>
      <c r="J981" s="372"/>
    </row>
    <row r="982">
      <c r="A982" s="158"/>
      <c r="B982" s="158"/>
      <c r="C982" s="158"/>
      <c r="D982" s="158"/>
      <c r="E982" s="387"/>
      <c r="F982" s="54"/>
      <c r="G982" s="54"/>
      <c r="H982" s="54" t="str">
        <f t="shared" si="1"/>
        <v/>
      </c>
      <c r="I982" s="371"/>
      <c r="J982" s="372"/>
    </row>
    <row r="983">
      <c r="A983" s="158"/>
      <c r="B983" s="158"/>
      <c r="C983" s="158"/>
      <c r="D983" s="158"/>
      <c r="E983" s="387"/>
      <c r="F983" s="54"/>
      <c r="G983" s="54"/>
      <c r="H983" s="54" t="str">
        <f t="shared" si="1"/>
        <v/>
      </c>
      <c r="I983" s="371"/>
      <c r="J983" s="372"/>
    </row>
    <row r="984">
      <c r="A984" s="158"/>
      <c r="B984" s="158"/>
      <c r="C984" s="158"/>
      <c r="D984" s="158"/>
      <c r="E984" s="387"/>
      <c r="F984" s="54"/>
      <c r="G984" s="54"/>
      <c r="H984" s="54" t="str">
        <f t="shared" si="1"/>
        <v/>
      </c>
      <c r="I984" s="371"/>
      <c r="J984" s="372"/>
    </row>
    <row r="985">
      <c r="A985" s="158"/>
      <c r="B985" s="158"/>
      <c r="C985" s="158"/>
      <c r="D985" s="158"/>
      <c r="E985" s="387"/>
      <c r="F985" s="52"/>
      <c r="G985" s="54"/>
      <c r="H985" s="54" t="str">
        <f t="shared" si="1"/>
        <v/>
      </c>
      <c r="I985" s="371"/>
      <c r="J985" s="372"/>
    </row>
    <row r="986">
      <c r="A986" s="158"/>
      <c r="B986" s="158"/>
      <c r="C986" s="158"/>
      <c r="D986" s="158"/>
      <c r="E986" s="387"/>
      <c r="F986" s="52"/>
      <c r="G986" s="54"/>
      <c r="H986" s="54" t="str">
        <f t="shared" si="1"/>
        <v/>
      </c>
      <c r="I986" s="371"/>
      <c r="J986" s="372"/>
    </row>
    <row r="987">
      <c r="A987" s="158"/>
      <c r="B987" s="158"/>
      <c r="C987" s="158"/>
      <c r="D987" s="158"/>
      <c r="E987" s="387"/>
      <c r="F987" s="54"/>
      <c r="G987" s="54"/>
      <c r="H987" s="54" t="str">
        <f t="shared" si="1"/>
        <v/>
      </c>
      <c r="I987" s="371"/>
      <c r="J987" s="372"/>
    </row>
    <row r="988">
      <c r="A988" s="158"/>
      <c r="B988" s="158"/>
      <c r="C988" s="158"/>
      <c r="D988" s="158"/>
      <c r="E988" s="387"/>
      <c r="F988" s="54"/>
      <c r="G988" s="54"/>
      <c r="H988" s="54" t="str">
        <f t="shared" si="1"/>
        <v/>
      </c>
      <c r="I988" s="371"/>
      <c r="J988" s="372"/>
    </row>
    <row r="989">
      <c r="A989" s="158"/>
      <c r="B989" s="158"/>
      <c r="C989" s="158"/>
      <c r="D989" s="158"/>
      <c r="E989" s="387"/>
      <c r="F989" s="54"/>
      <c r="G989" s="54"/>
      <c r="H989" s="54" t="str">
        <f t="shared" si="1"/>
        <v/>
      </c>
      <c r="I989" s="371"/>
      <c r="J989" s="372"/>
    </row>
    <row r="990">
      <c r="A990" s="158"/>
      <c r="B990" s="158"/>
      <c r="C990" s="158"/>
      <c r="D990" s="158"/>
      <c r="E990" s="387"/>
      <c r="F990" s="54"/>
      <c r="G990" s="54"/>
      <c r="H990" s="54" t="str">
        <f t="shared" si="1"/>
        <v/>
      </c>
      <c r="I990" s="371"/>
      <c r="J990" s="372"/>
    </row>
    <row r="991">
      <c r="A991" s="158"/>
      <c r="B991" s="158"/>
      <c r="C991" s="158"/>
      <c r="D991" s="158"/>
      <c r="E991" s="387"/>
      <c r="F991" s="54"/>
      <c r="G991" s="54"/>
      <c r="H991" s="54" t="str">
        <f t="shared" si="1"/>
        <v/>
      </c>
      <c r="I991" s="371"/>
      <c r="J991" s="372"/>
    </row>
    <row r="992">
      <c r="A992" s="158"/>
      <c r="B992" s="158"/>
      <c r="C992" s="158"/>
      <c r="D992" s="158"/>
      <c r="E992" s="387"/>
      <c r="F992" s="54"/>
      <c r="G992" s="54"/>
      <c r="H992" s="54" t="str">
        <f t="shared" si="1"/>
        <v/>
      </c>
      <c r="I992" s="371"/>
      <c r="J992" s="372"/>
    </row>
    <row r="993">
      <c r="A993" s="158"/>
      <c r="B993" s="158"/>
      <c r="C993" s="158"/>
      <c r="D993" s="158"/>
      <c r="E993" s="387"/>
      <c r="F993" s="54"/>
      <c r="G993" s="54"/>
      <c r="H993" s="54" t="str">
        <f t="shared" si="1"/>
        <v/>
      </c>
      <c r="I993" s="371"/>
      <c r="J993" s="372"/>
    </row>
    <row r="994">
      <c r="A994" s="158"/>
      <c r="B994" s="158"/>
      <c r="C994" s="158"/>
      <c r="D994" s="158"/>
      <c r="E994" s="387"/>
      <c r="F994" s="54"/>
      <c r="G994" s="54"/>
      <c r="H994" s="54" t="str">
        <f t="shared" si="1"/>
        <v/>
      </c>
      <c r="I994" s="371"/>
      <c r="J994" s="372"/>
    </row>
    <row r="995">
      <c r="A995" s="158"/>
      <c r="B995" s="158"/>
      <c r="C995" s="158"/>
      <c r="D995" s="158"/>
      <c r="E995" s="387"/>
      <c r="F995" s="54"/>
      <c r="G995" s="54"/>
      <c r="H995" s="54" t="str">
        <f t="shared" si="1"/>
        <v/>
      </c>
      <c r="I995" s="371"/>
      <c r="J995" s="372"/>
    </row>
    <row r="996">
      <c r="A996" s="158"/>
      <c r="B996" s="158"/>
      <c r="C996" s="158"/>
      <c r="D996" s="158"/>
      <c r="E996" s="387"/>
      <c r="F996" s="54"/>
      <c r="G996" s="54"/>
      <c r="H996" s="54" t="str">
        <f t="shared" si="1"/>
        <v/>
      </c>
      <c r="I996" s="371"/>
      <c r="J996" s="372"/>
    </row>
    <row r="997">
      <c r="A997" s="158"/>
      <c r="B997" s="158"/>
      <c r="C997" s="158"/>
      <c r="D997" s="158"/>
      <c r="E997" s="387"/>
      <c r="F997" s="52"/>
      <c r="G997" s="52"/>
      <c r="H997" s="54" t="str">
        <f t="shared" si="1"/>
        <v/>
      </c>
      <c r="I997" s="371"/>
      <c r="J997" s="372"/>
    </row>
    <row r="998">
      <c r="A998" s="158"/>
      <c r="B998" s="158"/>
      <c r="C998" s="158"/>
      <c r="D998" s="158"/>
      <c r="E998" s="387"/>
      <c r="F998" s="52"/>
      <c r="G998" s="52"/>
      <c r="H998" s="54" t="str">
        <f t="shared" si="1"/>
        <v/>
      </c>
      <c r="I998" s="371"/>
      <c r="J998" s="372"/>
    </row>
    <row r="999">
      <c r="A999" s="158"/>
      <c r="B999" s="158"/>
      <c r="C999" s="158"/>
      <c r="D999" s="158"/>
      <c r="E999" s="387"/>
      <c r="F999" s="54"/>
      <c r="G999" s="54"/>
      <c r="H999" s="54" t="str">
        <f t="shared" si="1"/>
        <v/>
      </c>
      <c r="I999" s="371"/>
      <c r="J999" s="372"/>
    </row>
    <row r="1000">
      <c r="A1000" s="158"/>
      <c r="B1000" s="158"/>
      <c r="C1000" s="158"/>
      <c r="D1000" s="158"/>
      <c r="E1000" s="387"/>
      <c r="F1000" s="54"/>
      <c r="G1000" s="54"/>
      <c r="H1000" s="54" t="str">
        <f t="shared" si="1"/>
        <v/>
      </c>
      <c r="I1000" s="371"/>
      <c r="J1000" s="372"/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254000</v>
      </c>
      <c r="G1001" s="181">
        <f t="shared" si="2"/>
        <v>237000</v>
      </c>
      <c r="H1001" s="184">
        <f>F1001-G1001</f>
        <v>17000</v>
      </c>
      <c r="I1001" s="388"/>
      <c r="J1001" s="360"/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38 C40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508</v>
      </c>
      <c r="H2" s="23"/>
    </row>
    <row r="3" ht="22.5" customHeight="1">
      <c r="A3" s="25" t="s">
        <v>7</v>
      </c>
      <c r="B3" s="27" t="s">
        <v>8</v>
      </c>
      <c r="C3" s="28"/>
      <c r="D3" s="29" t="s">
        <v>3194</v>
      </c>
      <c r="F3" s="18"/>
      <c r="G3" s="296" t="s">
        <v>509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45495.0</v>
      </c>
      <c r="B5" s="44" t="s">
        <v>3199</v>
      </c>
      <c r="C5" s="44" t="s">
        <v>25</v>
      </c>
      <c r="D5" s="44">
        <v>449433.0</v>
      </c>
      <c r="E5" s="50" t="s">
        <v>3200</v>
      </c>
      <c r="F5" s="52">
        <v>8000.0</v>
      </c>
      <c r="G5" s="52"/>
      <c r="H5" s="54">
        <f>IF(AND(F5="", G5=""), "", F5 - G5)
</f>
        <v>8000</v>
      </c>
    </row>
    <row r="6">
      <c r="A6" s="56">
        <v>45495.0</v>
      </c>
      <c r="B6" s="65" t="s">
        <v>3206</v>
      </c>
      <c r="C6" s="44" t="s">
        <v>25</v>
      </c>
      <c r="D6" s="44">
        <v>329503.0</v>
      </c>
      <c r="E6" s="50" t="s">
        <v>3207</v>
      </c>
      <c r="F6" s="52">
        <v>8000.0</v>
      </c>
      <c r="G6" s="52"/>
      <c r="H6" s="54">
        <f t="shared" ref="H6:H1000" si="1">IF(AND(F6="", G6=""), "", H5 + F6 - G6)</f>
        <v>16000</v>
      </c>
    </row>
    <row r="7">
      <c r="A7" s="56">
        <v>45495.0</v>
      </c>
      <c r="B7" s="58"/>
      <c r="C7" s="68"/>
      <c r="D7" s="68"/>
      <c r="E7" s="50" t="s">
        <v>3211</v>
      </c>
      <c r="F7" s="52"/>
      <c r="G7" s="52">
        <v>16000.0</v>
      </c>
      <c r="H7" s="54">
        <f t="shared" si="1"/>
        <v>0</v>
      </c>
    </row>
    <row r="8">
      <c r="A8" s="56"/>
      <c r="B8" s="65"/>
      <c r="C8" s="44" t="s">
        <v>25</v>
      </c>
      <c r="D8" s="44">
        <v>449434.0</v>
      </c>
      <c r="E8" s="50" t="s">
        <v>3215</v>
      </c>
      <c r="F8" s="52"/>
      <c r="G8" s="52"/>
      <c r="H8" s="54" t="str">
        <f t="shared" si="1"/>
        <v/>
      </c>
    </row>
    <row r="9">
      <c r="A9" s="42"/>
      <c r="B9" s="68"/>
      <c r="C9" s="44" t="s">
        <v>25</v>
      </c>
      <c r="D9" s="44">
        <v>381192.0</v>
      </c>
      <c r="E9" s="50" t="s">
        <v>3215</v>
      </c>
      <c r="F9" s="52"/>
      <c r="G9" s="52"/>
      <c r="H9" s="54" t="str">
        <f t="shared" si="1"/>
        <v/>
      </c>
    </row>
    <row r="10">
      <c r="A10" s="42"/>
      <c r="B10" s="68"/>
      <c r="C10" s="44" t="s">
        <v>25</v>
      </c>
      <c r="D10" s="44">
        <v>654106.0</v>
      </c>
      <c r="E10" s="50" t="s">
        <v>3218</v>
      </c>
      <c r="F10" s="52"/>
      <c r="G10" s="52"/>
      <c r="H10" s="54" t="str">
        <f t="shared" si="1"/>
        <v/>
      </c>
    </row>
    <row r="11">
      <c r="A11" s="42"/>
      <c r="B11" s="68"/>
      <c r="C11" s="68"/>
      <c r="D11" s="44"/>
      <c r="E11" s="50"/>
      <c r="F11" s="52"/>
      <c r="G11" s="52"/>
      <c r="H11" s="54" t="str">
        <f t="shared" si="1"/>
        <v/>
      </c>
    </row>
    <row r="12">
      <c r="A12" s="42"/>
      <c r="B12" s="68"/>
      <c r="C12" s="61"/>
      <c r="D12" s="61"/>
      <c r="E12" s="115"/>
      <c r="F12" s="52"/>
      <c r="G12" s="52"/>
      <c r="H12" s="54" t="str">
        <f t="shared" si="1"/>
        <v/>
      </c>
    </row>
    <row r="13">
      <c r="A13" s="42"/>
      <c r="B13" s="68"/>
      <c r="C13" s="61"/>
      <c r="D13" s="61"/>
      <c r="E13" s="115"/>
      <c r="F13" s="52"/>
      <c r="G13" s="52"/>
      <c r="H13" s="54" t="str">
        <f t="shared" si="1"/>
        <v/>
      </c>
    </row>
    <row r="14">
      <c r="A14" s="42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16000</v>
      </c>
      <c r="G1001" s="181">
        <f t="shared" si="2"/>
        <v>16000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1000</v>
      </c>
      <c r="H1" s="14"/>
    </row>
    <row r="2" ht="21.75" customHeight="1">
      <c r="A2" s="17" t="s">
        <v>2</v>
      </c>
      <c r="D2" s="16" t="s">
        <v>3</v>
      </c>
      <c r="F2" s="18"/>
      <c r="G2" s="385" t="s">
        <v>515</v>
      </c>
      <c r="H2" s="23"/>
    </row>
    <row r="3" ht="22.5" customHeight="1">
      <c r="A3" s="25" t="s">
        <v>7</v>
      </c>
      <c r="B3" s="27" t="s">
        <v>8</v>
      </c>
      <c r="C3" s="28"/>
      <c r="D3" s="29" t="s">
        <v>3240</v>
      </c>
      <c r="F3" s="18"/>
      <c r="G3" s="385" t="s">
        <v>516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45250.0</v>
      </c>
      <c r="B5" s="44" t="s">
        <v>3241</v>
      </c>
      <c r="C5" s="44" t="s">
        <v>26</v>
      </c>
      <c r="D5" s="44"/>
      <c r="E5" s="50" t="s">
        <v>3242</v>
      </c>
      <c r="F5" s="52">
        <v>7000.0</v>
      </c>
      <c r="G5" s="52"/>
      <c r="H5" s="54">
        <f>IF(AND(F5="", G5=""), "", F5 - G5)
</f>
        <v>7000</v>
      </c>
    </row>
    <row r="6">
      <c r="A6" s="56">
        <v>45250.0</v>
      </c>
      <c r="B6" s="58"/>
      <c r="C6" s="61"/>
      <c r="D6" s="61"/>
      <c r="E6" s="50" t="s">
        <v>30</v>
      </c>
      <c r="F6" s="52"/>
      <c r="G6" s="52">
        <v>7000.0</v>
      </c>
      <c r="H6" s="54">
        <f t="shared" ref="H6:H1000" si="1">IF(AND(F6="", G6=""), "", H5 + F6 - G6)</f>
        <v>0</v>
      </c>
    </row>
    <row r="7">
      <c r="A7" s="56">
        <v>45254.0</v>
      </c>
      <c r="B7" s="65" t="s">
        <v>3243</v>
      </c>
      <c r="C7" s="44" t="s">
        <v>26</v>
      </c>
      <c r="D7" s="68"/>
      <c r="E7" s="50" t="s">
        <v>3244</v>
      </c>
      <c r="F7" s="52">
        <v>7000.0</v>
      </c>
      <c r="G7" s="52">
        <v>7000.0</v>
      </c>
      <c r="H7" s="54">
        <f t="shared" si="1"/>
        <v>0</v>
      </c>
    </row>
    <row r="8">
      <c r="A8" s="56">
        <v>45259.0</v>
      </c>
      <c r="B8" s="65" t="s">
        <v>3245</v>
      </c>
      <c r="C8" s="44" t="s">
        <v>26</v>
      </c>
      <c r="D8" s="68"/>
      <c r="E8" s="50" t="s">
        <v>3246</v>
      </c>
      <c r="F8" s="52">
        <v>7000.0</v>
      </c>
      <c r="G8" s="52">
        <v>7000.0</v>
      </c>
      <c r="H8" s="54">
        <f t="shared" si="1"/>
        <v>0</v>
      </c>
    </row>
    <row r="9">
      <c r="A9" s="42">
        <v>45282.0</v>
      </c>
      <c r="B9" s="44" t="s">
        <v>3247</v>
      </c>
      <c r="C9" s="44" t="s">
        <v>26</v>
      </c>
      <c r="D9" s="68"/>
      <c r="E9" s="50" t="s">
        <v>3248</v>
      </c>
      <c r="F9" s="52">
        <v>7000.0</v>
      </c>
      <c r="G9" s="52">
        <v>4000.0</v>
      </c>
      <c r="H9" s="54">
        <f t="shared" si="1"/>
        <v>3000</v>
      </c>
    </row>
    <row r="10">
      <c r="A10" s="42">
        <v>45292.0</v>
      </c>
      <c r="B10" s="44" t="s">
        <v>3249</v>
      </c>
      <c r="C10" s="44" t="s">
        <v>26</v>
      </c>
      <c r="D10" s="68"/>
      <c r="E10" s="50" t="s">
        <v>3250</v>
      </c>
      <c r="F10" s="52">
        <v>7000.0</v>
      </c>
      <c r="G10" s="52"/>
      <c r="H10" s="54">
        <f t="shared" si="1"/>
        <v>10000</v>
      </c>
    </row>
    <row r="11">
      <c r="A11" s="42">
        <v>45323.0</v>
      </c>
      <c r="B11" s="68"/>
      <c r="C11" s="68"/>
      <c r="D11" s="68"/>
      <c r="E11" s="50" t="s">
        <v>30</v>
      </c>
      <c r="F11" s="52"/>
      <c r="G11" s="52">
        <v>7000.0</v>
      </c>
      <c r="H11" s="54">
        <f t="shared" si="1"/>
        <v>3000</v>
      </c>
    </row>
    <row r="12">
      <c r="A12" s="42">
        <v>45309.0</v>
      </c>
      <c r="B12" s="68"/>
      <c r="C12" s="61"/>
      <c r="D12" s="61"/>
      <c r="E12" s="50" t="s">
        <v>30</v>
      </c>
      <c r="F12" s="52"/>
      <c r="G12" s="52">
        <v>2000.0</v>
      </c>
      <c r="H12" s="54">
        <f t="shared" si="1"/>
        <v>1000</v>
      </c>
    </row>
    <row r="13">
      <c r="A13" s="42">
        <v>45371.0</v>
      </c>
      <c r="B13" s="44" t="s">
        <v>3251</v>
      </c>
      <c r="C13" s="61"/>
      <c r="D13" s="61"/>
      <c r="E13" s="50" t="s">
        <v>3252</v>
      </c>
      <c r="F13" s="52">
        <v>7000.0</v>
      </c>
      <c r="G13" s="52"/>
      <c r="H13" s="54">
        <f t="shared" si="1"/>
        <v>8000</v>
      </c>
    </row>
    <row r="14">
      <c r="A14" s="42">
        <v>45371.0</v>
      </c>
      <c r="B14" s="61"/>
      <c r="C14" s="61"/>
      <c r="D14" s="61"/>
      <c r="E14" s="50" t="s">
        <v>30</v>
      </c>
      <c r="F14" s="52"/>
      <c r="G14" s="52">
        <v>7000.0</v>
      </c>
      <c r="H14" s="54">
        <f t="shared" si="1"/>
        <v>1000</v>
      </c>
    </row>
    <row r="15">
      <c r="A15" s="42">
        <v>45496.0</v>
      </c>
      <c r="B15" s="44" t="s">
        <v>3253</v>
      </c>
      <c r="C15" s="44" t="s">
        <v>25</v>
      </c>
      <c r="D15" s="61"/>
      <c r="E15" s="50" t="s">
        <v>3254</v>
      </c>
      <c r="F15" s="52">
        <v>15000.0</v>
      </c>
      <c r="G15" s="52"/>
      <c r="H15" s="54">
        <f t="shared" si="1"/>
        <v>16000</v>
      </c>
    </row>
    <row r="16">
      <c r="A16" s="42">
        <v>45496.0</v>
      </c>
      <c r="B16" s="44" t="s">
        <v>3253</v>
      </c>
      <c r="C16" s="61"/>
      <c r="D16" s="61"/>
      <c r="E16" s="50" t="s">
        <v>30</v>
      </c>
      <c r="F16" s="52"/>
      <c r="G16" s="52">
        <v>15000.0</v>
      </c>
      <c r="H16" s="54">
        <f t="shared" si="1"/>
        <v>1000</v>
      </c>
    </row>
    <row r="17">
      <c r="A17" s="42">
        <v>45701.0</v>
      </c>
      <c r="B17" s="44" t="s">
        <v>3243</v>
      </c>
      <c r="C17" s="44" t="s">
        <v>25</v>
      </c>
      <c r="D17" s="44">
        <v>731542.0</v>
      </c>
      <c r="E17" s="50" t="s">
        <v>3244</v>
      </c>
      <c r="F17" s="52">
        <v>9500.0</v>
      </c>
      <c r="G17" s="52"/>
      <c r="H17" s="54">
        <f t="shared" si="1"/>
        <v>10500</v>
      </c>
    </row>
    <row r="18">
      <c r="A18" s="42">
        <v>45701.0</v>
      </c>
      <c r="B18" s="68"/>
      <c r="C18" s="61"/>
      <c r="D18" s="61"/>
      <c r="E18" s="50" t="s">
        <v>30</v>
      </c>
      <c r="F18" s="54"/>
      <c r="G18" s="52">
        <v>9500.0</v>
      </c>
      <c r="H18" s="54">
        <f t="shared" si="1"/>
        <v>1000</v>
      </c>
    </row>
    <row r="19">
      <c r="A19" s="42">
        <v>46086.0</v>
      </c>
      <c r="B19" s="44" t="s">
        <v>3255</v>
      </c>
      <c r="C19" s="44" t="s">
        <v>26</v>
      </c>
      <c r="D19" s="68"/>
      <c r="E19" s="50" t="s">
        <v>3256</v>
      </c>
      <c r="F19" s="52">
        <v>7000.0</v>
      </c>
      <c r="G19" s="52">
        <v>7000.0</v>
      </c>
      <c r="H19" s="54">
        <f t="shared" si="1"/>
        <v>1000</v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73500</v>
      </c>
      <c r="G1001" s="181">
        <f t="shared" si="2"/>
        <v>72500</v>
      </c>
      <c r="H1001" s="184">
        <f>F1001-G1001</f>
        <v>1000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386" t="s">
        <v>522</v>
      </c>
      <c r="H2" s="23"/>
    </row>
    <row r="3" ht="22.5" customHeight="1">
      <c r="A3" s="25" t="s">
        <v>7</v>
      </c>
      <c r="B3" s="27" t="s">
        <v>8</v>
      </c>
      <c r="C3" s="28"/>
      <c r="D3" s="29" t="s">
        <v>3257</v>
      </c>
      <c r="F3" s="18"/>
      <c r="G3" s="386" t="s">
        <v>3258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3259</v>
      </c>
      <c r="C5" s="44" t="s">
        <v>25</v>
      </c>
      <c r="D5" s="44">
        <v>664542.0</v>
      </c>
      <c r="E5" s="50" t="s">
        <v>3260</v>
      </c>
      <c r="F5" s="52">
        <v>8000.0</v>
      </c>
      <c r="G5" s="52"/>
      <c r="H5" s="54">
        <f>IF(AND(F5="", G5=""), "", F5 - G5)
</f>
        <v>8000</v>
      </c>
    </row>
    <row r="6">
      <c r="A6" s="56">
        <v>44958.0</v>
      </c>
      <c r="B6" s="58"/>
      <c r="C6" s="61"/>
      <c r="D6" s="61"/>
      <c r="E6" s="50" t="s">
        <v>30</v>
      </c>
      <c r="F6" s="52"/>
      <c r="G6" s="52">
        <v>5000.0</v>
      </c>
      <c r="H6" s="54">
        <f t="shared" ref="H6:H1000" si="1">IF(AND(F6="", G6=""), "", H5 + F6 - G6)</f>
        <v>3000</v>
      </c>
    </row>
    <row r="7">
      <c r="A7" s="56">
        <v>45003.0</v>
      </c>
      <c r="B7" s="65" t="s">
        <v>3261</v>
      </c>
      <c r="C7" s="44" t="s">
        <v>26</v>
      </c>
      <c r="D7" s="44">
        <v>701030.0</v>
      </c>
      <c r="E7" s="50" t="s">
        <v>3262</v>
      </c>
      <c r="F7" s="52">
        <v>14000.0</v>
      </c>
      <c r="G7" s="52"/>
      <c r="H7" s="54">
        <f t="shared" si="1"/>
        <v>17000</v>
      </c>
    </row>
    <row r="8">
      <c r="A8" s="56">
        <v>45003.0</v>
      </c>
      <c r="B8" s="58"/>
      <c r="C8" s="68"/>
      <c r="D8" s="68"/>
      <c r="E8" s="50" t="s">
        <v>30</v>
      </c>
      <c r="F8" s="52"/>
      <c r="G8" s="52">
        <v>10000.0</v>
      </c>
      <c r="H8" s="54">
        <f t="shared" si="1"/>
        <v>7000</v>
      </c>
    </row>
    <row r="9">
      <c r="A9" s="42">
        <v>45192.0</v>
      </c>
      <c r="B9" s="68"/>
      <c r="C9" s="68"/>
      <c r="D9" s="68"/>
      <c r="E9" s="50" t="s">
        <v>30</v>
      </c>
      <c r="F9" s="52"/>
      <c r="G9" s="52">
        <v>5000.0</v>
      </c>
      <c r="H9" s="54">
        <f t="shared" si="1"/>
        <v>2000</v>
      </c>
    </row>
    <row r="10">
      <c r="A10" s="42">
        <v>45343.0</v>
      </c>
      <c r="B10" s="44" t="s">
        <v>3263</v>
      </c>
      <c r="C10" s="44" t="s">
        <v>26</v>
      </c>
      <c r="D10" s="44">
        <v>743697.0</v>
      </c>
      <c r="E10" s="50" t="s">
        <v>3264</v>
      </c>
      <c r="F10" s="52">
        <v>7000.0</v>
      </c>
      <c r="G10" s="52">
        <v>8000.0</v>
      </c>
      <c r="H10" s="54">
        <f t="shared" si="1"/>
        <v>1000</v>
      </c>
    </row>
    <row r="11">
      <c r="A11" s="42"/>
      <c r="B11" s="44" t="s">
        <v>3265</v>
      </c>
      <c r="C11" s="44" t="s">
        <v>26</v>
      </c>
      <c r="D11" s="44">
        <v>763842.0</v>
      </c>
      <c r="E11" s="50" t="s">
        <v>3266</v>
      </c>
      <c r="F11" s="52">
        <v>7000.0</v>
      </c>
      <c r="G11" s="52"/>
      <c r="H11" s="54">
        <f t="shared" si="1"/>
        <v>8000</v>
      </c>
    </row>
    <row r="12">
      <c r="A12" s="42">
        <v>45495.0</v>
      </c>
      <c r="B12" s="68"/>
      <c r="C12" s="61"/>
      <c r="D12" s="61"/>
      <c r="E12" s="50" t="s">
        <v>30</v>
      </c>
      <c r="F12" s="52"/>
      <c r="G12" s="52">
        <v>9000.0</v>
      </c>
      <c r="H12" s="54">
        <f t="shared" si="1"/>
        <v>-1000</v>
      </c>
    </row>
    <row r="13">
      <c r="A13" s="42">
        <v>45590.0</v>
      </c>
      <c r="B13" s="44" t="s">
        <v>3263</v>
      </c>
      <c r="C13" s="44" t="s">
        <v>25</v>
      </c>
      <c r="D13" s="44">
        <v>743697.0</v>
      </c>
      <c r="E13" s="101" t="s">
        <v>3264</v>
      </c>
      <c r="F13" s="52">
        <v>8000.0</v>
      </c>
      <c r="G13" s="52"/>
      <c r="H13" s="54">
        <f t="shared" si="1"/>
        <v>7000</v>
      </c>
    </row>
    <row r="14">
      <c r="A14" s="42"/>
      <c r="B14" s="61"/>
      <c r="C14" s="61"/>
      <c r="D14" s="61"/>
      <c r="E14" s="101" t="s">
        <v>30</v>
      </c>
      <c r="F14" s="52"/>
      <c r="G14" s="52">
        <v>5000.0</v>
      </c>
      <c r="H14" s="54">
        <f t="shared" si="1"/>
        <v>2000</v>
      </c>
    </row>
    <row r="15">
      <c r="A15" s="42">
        <v>45649.0</v>
      </c>
      <c r="B15" s="44" t="s">
        <v>3265</v>
      </c>
      <c r="C15" s="44" t="s">
        <v>25</v>
      </c>
      <c r="D15" s="44">
        <v>763842.0</v>
      </c>
      <c r="E15" s="101" t="s">
        <v>3266</v>
      </c>
      <c r="F15" s="52">
        <v>8000.0</v>
      </c>
      <c r="G15" s="52"/>
      <c r="H15" s="54">
        <f t="shared" si="1"/>
        <v>10000</v>
      </c>
    </row>
    <row r="16">
      <c r="A16" s="42">
        <v>45649.0</v>
      </c>
      <c r="B16" s="44" t="s">
        <v>3267</v>
      </c>
      <c r="C16" s="44" t="s">
        <v>25</v>
      </c>
      <c r="D16" s="44">
        <v>635648.0</v>
      </c>
      <c r="E16" s="101" t="s">
        <v>3268</v>
      </c>
      <c r="F16" s="52">
        <v>20000.0</v>
      </c>
      <c r="G16" s="52"/>
      <c r="H16" s="54">
        <f t="shared" si="1"/>
        <v>30000</v>
      </c>
    </row>
    <row r="17">
      <c r="A17" s="42">
        <v>45643.0</v>
      </c>
      <c r="B17" s="44" t="s">
        <v>3267</v>
      </c>
      <c r="C17" s="68"/>
      <c r="D17" s="68"/>
      <c r="E17" s="101" t="s">
        <v>30</v>
      </c>
      <c r="F17" s="52"/>
      <c r="G17" s="52">
        <v>10000.0</v>
      </c>
      <c r="H17" s="54">
        <f t="shared" si="1"/>
        <v>20000</v>
      </c>
    </row>
    <row r="18">
      <c r="A18" s="42">
        <v>45690.0</v>
      </c>
      <c r="B18" s="68"/>
      <c r="C18" s="61"/>
      <c r="D18" s="61"/>
      <c r="E18" s="101" t="s">
        <v>30</v>
      </c>
      <c r="F18" s="54"/>
      <c r="G18" s="52">
        <v>8000.0</v>
      </c>
      <c r="H18" s="54">
        <f t="shared" si="1"/>
        <v>12000</v>
      </c>
    </row>
    <row r="19">
      <c r="A19" s="304">
        <v>45840.0</v>
      </c>
      <c r="B19" s="44" t="s">
        <v>3265</v>
      </c>
      <c r="C19" s="44" t="s">
        <v>71</v>
      </c>
      <c r="D19" s="44">
        <v>763842.0</v>
      </c>
      <c r="E19" s="101" t="s">
        <v>3269</v>
      </c>
      <c r="F19" s="52">
        <v>10500.0</v>
      </c>
      <c r="G19" s="54"/>
      <c r="H19" s="54">
        <f t="shared" si="1"/>
        <v>22500</v>
      </c>
    </row>
    <row r="20">
      <c r="A20" s="42">
        <v>45845.0</v>
      </c>
      <c r="B20" s="68"/>
      <c r="C20" s="61"/>
      <c r="D20" s="61"/>
      <c r="E20" s="101" t="s">
        <v>30</v>
      </c>
      <c r="F20" s="54"/>
      <c r="G20" s="52">
        <v>10500.0</v>
      </c>
      <c r="H20" s="54">
        <f t="shared" si="1"/>
        <v>12000</v>
      </c>
    </row>
    <row r="21">
      <c r="A21" s="42">
        <v>45867.0</v>
      </c>
      <c r="B21" s="44" t="s">
        <v>3270</v>
      </c>
      <c r="C21" s="44" t="s">
        <v>26</v>
      </c>
      <c r="D21" s="44">
        <v>825630.0</v>
      </c>
      <c r="E21" s="101" t="s">
        <v>3271</v>
      </c>
      <c r="F21" s="52">
        <v>8000.0</v>
      </c>
      <c r="G21" s="54"/>
      <c r="H21" s="54">
        <f t="shared" si="1"/>
        <v>20000</v>
      </c>
    </row>
    <row r="22">
      <c r="A22" s="42">
        <v>45867.0</v>
      </c>
      <c r="B22" s="61"/>
      <c r="C22" s="61"/>
      <c r="D22" s="61"/>
      <c r="E22" s="101" t="s">
        <v>30</v>
      </c>
      <c r="F22" s="54"/>
      <c r="G22" s="52">
        <v>8000.0</v>
      </c>
      <c r="H22" s="54">
        <f t="shared" si="1"/>
        <v>12000</v>
      </c>
    </row>
    <row r="23">
      <c r="A23" s="42">
        <v>46052.0</v>
      </c>
      <c r="B23" s="44" t="s">
        <v>3272</v>
      </c>
      <c r="C23" s="44" t="s">
        <v>26</v>
      </c>
      <c r="D23" s="44">
        <v>862420.0</v>
      </c>
      <c r="E23" s="101" t="s">
        <v>3273</v>
      </c>
      <c r="F23" s="52">
        <v>8000.0</v>
      </c>
      <c r="G23" s="54"/>
      <c r="H23" s="54">
        <f t="shared" si="1"/>
        <v>20000</v>
      </c>
    </row>
    <row r="24">
      <c r="A24" s="42">
        <v>46052.0</v>
      </c>
      <c r="B24" s="44"/>
      <c r="C24" s="61"/>
      <c r="D24" s="61"/>
      <c r="E24" s="101" t="s">
        <v>30</v>
      </c>
      <c r="F24" s="54"/>
      <c r="G24" s="52">
        <v>8000.0</v>
      </c>
      <c r="H24" s="54">
        <f t="shared" si="1"/>
        <v>12000</v>
      </c>
    </row>
    <row r="25">
      <c r="A25" s="42">
        <v>46087.0</v>
      </c>
      <c r="B25" s="44" t="s">
        <v>3274</v>
      </c>
      <c r="C25" s="44" t="s">
        <v>26</v>
      </c>
      <c r="D25" s="44">
        <v>869900.0</v>
      </c>
      <c r="E25" s="101" t="s">
        <v>3275</v>
      </c>
      <c r="F25" s="52">
        <v>8000.0</v>
      </c>
      <c r="G25" s="52"/>
      <c r="H25" s="54">
        <f t="shared" si="1"/>
        <v>20000</v>
      </c>
    </row>
    <row r="26">
      <c r="A26" s="42">
        <v>46087.0</v>
      </c>
      <c r="B26" s="44" t="s">
        <v>3274</v>
      </c>
      <c r="C26" s="61"/>
      <c r="D26" s="61"/>
      <c r="E26" s="101" t="s">
        <v>30</v>
      </c>
      <c r="F26" s="54"/>
      <c r="G26" s="52">
        <v>8000.0</v>
      </c>
      <c r="H26" s="54">
        <f t="shared" si="1"/>
        <v>12000</v>
      </c>
    </row>
    <row r="27">
      <c r="A27" s="42">
        <v>46128.0</v>
      </c>
      <c r="B27" s="44" t="s">
        <v>3276</v>
      </c>
      <c r="C27" s="44" t="s">
        <v>26</v>
      </c>
      <c r="D27" s="44">
        <v>877207.0</v>
      </c>
      <c r="E27" s="101" t="s">
        <v>3277</v>
      </c>
      <c r="F27" s="52">
        <v>8000.0</v>
      </c>
      <c r="G27" s="54"/>
      <c r="H27" s="54">
        <f t="shared" si="1"/>
        <v>20000</v>
      </c>
    </row>
    <row r="28">
      <c r="A28" s="42">
        <v>46128.0</v>
      </c>
      <c r="B28" s="61"/>
      <c r="C28" s="61"/>
      <c r="D28" s="61"/>
      <c r="E28" s="101" t="s">
        <v>30</v>
      </c>
      <c r="F28" s="54"/>
      <c r="G28" s="52">
        <v>8000.0</v>
      </c>
      <c r="H28" s="54">
        <f t="shared" si="1"/>
        <v>12000</v>
      </c>
    </row>
    <row r="29">
      <c r="A29" s="42">
        <v>46142.0</v>
      </c>
      <c r="B29" s="44" t="s">
        <v>3272</v>
      </c>
      <c r="C29" s="44" t="s">
        <v>25</v>
      </c>
      <c r="D29" s="44">
        <v>862420.0</v>
      </c>
      <c r="E29" s="101" t="s">
        <v>3278</v>
      </c>
      <c r="F29" s="52">
        <v>8000.0</v>
      </c>
      <c r="G29" s="54"/>
      <c r="H29" s="54">
        <f t="shared" si="1"/>
        <v>20000</v>
      </c>
    </row>
    <row r="30">
      <c r="A30" s="42">
        <v>46143.0</v>
      </c>
      <c r="B30" s="68"/>
      <c r="C30" s="61"/>
      <c r="D30" s="61"/>
      <c r="E30" s="50" t="s">
        <v>30</v>
      </c>
      <c r="F30" s="54"/>
      <c r="G30" s="52">
        <v>8000.0</v>
      </c>
      <c r="H30" s="54">
        <f t="shared" si="1"/>
        <v>12000</v>
      </c>
    </row>
    <row r="31">
      <c r="A31" s="42">
        <v>46188.0</v>
      </c>
      <c r="B31" s="68"/>
      <c r="C31" s="68"/>
      <c r="D31" s="68"/>
      <c r="E31" s="50" t="s">
        <v>30</v>
      </c>
      <c r="F31" s="54"/>
      <c r="G31" s="52">
        <v>12000.0</v>
      </c>
      <c r="H31" s="54">
        <f t="shared" si="1"/>
        <v>0</v>
      </c>
    </row>
    <row r="32">
      <c r="A32" s="42">
        <v>46205.0</v>
      </c>
      <c r="B32" s="44" t="s">
        <v>3270</v>
      </c>
      <c r="C32" s="44" t="s">
        <v>25</v>
      </c>
      <c r="D32" s="44">
        <v>825630.0</v>
      </c>
      <c r="E32" s="101" t="s">
        <v>3271</v>
      </c>
      <c r="F32" s="52">
        <v>8000.0</v>
      </c>
      <c r="G32" s="54"/>
      <c r="H32" s="54">
        <f t="shared" si="1"/>
        <v>8000</v>
      </c>
    </row>
    <row r="33">
      <c r="A33" s="42">
        <v>46209.0</v>
      </c>
      <c r="B33" s="68"/>
      <c r="C33" s="68"/>
      <c r="D33" s="68"/>
      <c r="E33" s="50" t="s">
        <v>30</v>
      </c>
      <c r="F33" s="54"/>
      <c r="G33" s="52">
        <v>8000.0</v>
      </c>
      <c r="H33" s="54">
        <f t="shared" si="1"/>
        <v>0</v>
      </c>
    </row>
    <row r="34">
      <c r="A34" s="42">
        <v>46267.0</v>
      </c>
      <c r="B34" s="44" t="s">
        <v>3274</v>
      </c>
      <c r="C34" s="44" t="s">
        <v>25</v>
      </c>
      <c r="D34" s="44">
        <v>869900.0</v>
      </c>
      <c r="E34" s="101" t="s">
        <v>3275</v>
      </c>
      <c r="F34" s="52">
        <v>8000.0</v>
      </c>
      <c r="G34" s="54"/>
      <c r="H34" s="54">
        <f t="shared" si="1"/>
        <v>8000</v>
      </c>
    </row>
    <row r="35">
      <c r="A35" s="42">
        <v>46267.0</v>
      </c>
      <c r="B35" s="44" t="s">
        <v>3276</v>
      </c>
      <c r="C35" s="44" t="s">
        <v>25</v>
      </c>
      <c r="D35" s="44">
        <v>877207.0</v>
      </c>
      <c r="E35" s="101" t="s">
        <v>3277</v>
      </c>
      <c r="F35" s="52">
        <v>8000.0</v>
      </c>
      <c r="G35" s="54"/>
      <c r="H35" s="54">
        <f t="shared" si="1"/>
        <v>16000</v>
      </c>
    </row>
    <row r="36">
      <c r="A36" s="42">
        <v>46269.0</v>
      </c>
      <c r="B36" s="68"/>
      <c r="C36" s="61"/>
      <c r="D36" s="61"/>
      <c r="E36" s="50" t="s">
        <v>30</v>
      </c>
      <c r="F36" s="54"/>
      <c r="G36" s="52">
        <v>16000.0</v>
      </c>
      <c r="H36" s="54">
        <f t="shared" si="1"/>
        <v>0</v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146500</v>
      </c>
      <c r="G1001" s="181">
        <f t="shared" si="2"/>
        <v>146500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1100</v>
      </c>
      <c r="H1" s="14"/>
    </row>
    <row r="2" ht="21.75" customHeight="1">
      <c r="A2" s="17" t="s">
        <v>2</v>
      </c>
      <c r="D2" s="16" t="s">
        <v>3</v>
      </c>
      <c r="F2" s="18"/>
      <c r="G2" s="287" t="s">
        <v>526</v>
      </c>
      <c r="H2" s="23"/>
    </row>
    <row r="3" ht="22.5" customHeight="1">
      <c r="A3" s="25" t="s">
        <v>7</v>
      </c>
      <c r="B3" s="27" t="s">
        <v>8</v>
      </c>
      <c r="C3" s="28"/>
      <c r="D3" s="29" t="s">
        <v>3279</v>
      </c>
      <c r="F3" s="18"/>
      <c r="G3" s="287" t="s">
        <v>3280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3281</v>
      </c>
      <c r="C5" s="44"/>
      <c r="D5" s="44">
        <v>589193.0</v>
      </c>
      <c r="E5" s="50" t="s">
        <v>3282</v>
      </c>
      <c r="F5" s="52">
        <v>7500.0</v>
      </c>
      <c r="G5" s="52"/>
      <c r="H5" s="54">
        <f>IF(AND(F5="", G5=""), "", F5 - G5)
</f>
        <v>7500</v>
      </c>
    </row>
    <row r="6">
      <c r="A6" s="206"/>
      <c r="B6" s="65" t="s">
        <v>3283</v>
      </c>
      <c r="C6" s="44" t="s">
        <v>25</v>
      </c>
      <c r="D6" s="44">
        <v>589195.0</v>
      </c>
      <c r="E6" s="50" t="s">
        <v>3284</v>
      </c>
      <c r="F6" s="52">
        <v>7500.0</v>
      </c>
      <c r="G6" s="52"/>
      <c r="H6" s="54">
        <f t="shared" ref="H6:H1000" si="1">IF(AND(F6="", G6=""), "", H5 + F6 - G6)</f>
        <v>15000</v>
      </c>
    </row>
    <row r="7">
      <c r="A7" s="56">
        <v>44538.0</v>
      </c>
      <c r="B7" s="58"/>
      <c r="C7" s="68"/>
      <c r="D7" s="68"/>
      <c r="E7" s="50" t="s">
        <v>30</v>
      </c>
      <c r="F7" s="52"/>
      <c r="G7" s="52">
        <v>7000.0</v>
      </c>
      <c r="H7" s="54">
        <f t="shared" si="1"/>
        <v>8000</v>
      </c>
    </row>
    <row r="8">
      <c r="A8" s="56">
        <v>44425.0</v>
      </c>
      <c r="B8" s="58"/>
      <c r="C8" s="68"/>
      <c r="D8" s="68"/>
      <c r="E8" s="50" t="s">
        <v>30</v>
      </c>
      <c r="F8" s="52"/>
      <c r="G8" s="52">
        <v>8000.0</v>
      </c>
      <c r="H8" s="54">
        <f t="shared" si="1"/>
        <v>0</v>
      </c>
    </row>
    <row r="9">
      <c r="A9" s="42">
        <v>44704.0</v>
      </c>
      <c r="B9" s="44" t="s">
        <v>3283</v>
      </c>
      <c r="C9" s="44" t="s">
        <v>71</v>
      </c>
      <c r="D9" s="44">
        <v>589195.0</v>
      </c>
      <c r="E9" s="50" t="s">
        <v>3284</v>
      </c>
      <c r="F9" s="52">
        <v>10500.0</v>
      </c>
      <c r="G9" s="52">
        <v>10500.0</v>
      </c>
      <c r="H9" s="54">
        <f t="shared" si="1"/>
        <v>0</v>
      </c>
    </row>
    <row r="10">
      <c r="A10" s="42"/>
      <c r="B10" s="44" t="s">
        <v>3285</v>
      </c>
      <c r="C10" s="44" t="s">
        <v>25</v>
      </c>
      <c r="D10" s="44">
        <v>654700.0</v>
      </c>
      <c r="E10" s="50" t="s">
        <v>3286</v>
      </c>
      <c r="F10" s="52">
        <v>8000.0</v>
      </c>
      <c r="G10" s="52"/>
      <c r="H10" s="54">
        <f t="shared" si="1"/>
        <v>8000</v>
      </c>
    </row>
    <row r="11">
      <c r="A11" s="42">
        <v>44601.0</v>
      </c>
      <c r="B11" s="68"/>
      <c r="C11" s="68"/>
      <c r="D11" s="68"/>
      <c r="E11" s="50" t="s">
        <v>30</v>
      </c>
      <c r="F11" s="52"/>
      <c r="G11" s="52">
        <v>8000.0</v>
      </c>
      <c r="H11" s="54">
        <f t="shared" si="1"/>
        <v>0</v>
      </c>
    </row>
    <row r="12">
      <c r="A12" s="42">
        <v>45296.0</v>
      </c>
      <c r="B12" s="44" t="s">
        <v>3287</v>
      </c>
      <c r="C12" s="44" t="s">
        <v>25</v>
      </c>
      <c r="D12" s="44">
        <v>682283.0</v>
      </c>
      <c r="E12" s="50" t="s">
        <v>3288</v>
      </c>
      <c r="F12" s="52">
        <v>8600.0</v>
      </c>
      <c r="G12" s="52"/>
      <c r="H12" s="54">
        <f t="shared" si="1"/>
        <v>8600</v>
      </c>
    </row>
    <row r="13">
      <c r="A13" s="42">
        <v>45448.0</v>
      </c>
      <c r="B13" s="68"/>
      <c r="C13" s="61"/>
      <c r="D13" s="61"/>
      <c r="E13" s="50" t="s">
        <v>30</v>
      </c>
      <c r="F13" s="52"/>
      <c r="G13" s="52">
        <v>8600.0</v>
      </c>
      <c r="H13" s="54">
        <f t="shared" si="1"/>
        <v>0</v>
      </c>
    </row>
    <row r="14">
      <c r="A14" s="42">
        <v>45512.0</v>
      </c>
      <c r="B14" s="44" t="s">
        <v>3289</v>
      </c>
      <c r="C14" s="44" t="s">
        <v>25</v>
      </c>
      <c r="D14" s="44">
        <v>717193.0</v>
      </c>
      <c r="E14" s="50" t="s">
        <v>3290</v>
      </c>
      <c r="F14" s="52">
        <v>9000.0</v>
      </c>
      <c r="G14" s="52"/>
      <c r="H14" s="54">
        <f t="shared" si="1"/>
        <v>9000</v>
      </c>
    </row>
    <row r="15">
      <c r="A15" s="42">
        <v>45516.0</v>
      </c>
      <c r="B15" s="68"/>
      <c r="C15" s="61"/>
      <c r="D15" s="61"/>
      <c r="E15" s="50" t="s">
        <v>30</v>
      </c>
      <c r="F15" s="52"/>
      <c r="G15" s="52">
        <v>9000.0</v>
      </c>
      <c r="H15" s="54">
        <f t="shared" si="1"/>
        <v>0</v>
      </c>
    </row>
    <row r="16">
      <c r="A16" s="42">
        <v>45516.0</v>
      </c>
      <c r="B16" s="44" t="s">
        <v>3289</v>
      </c>
      <c r="C16" s="61"/>
      <c r="D16" s="44">
        <v>717193.0</v>
      </c>
      <c r="E16" s="50" t="s">
        <v>3291</v>
      </c>
      <c r="F16" s="52">
        <v>1000.0</v>
      </c>
      <c r="G16" s="52"/>
      <c r="H16" s="54">
        <f t="shared" si="1"/>
        <v>1000</v>
      </c>
    </row>
    <row r="17">
      <c r="A17" s="42">
        <v>45516.0</v>
      </c>
      <c r="B17" s="44" t="s">
        <v>3289</v>
      </c>
      <c r="C17" s="68"/>
      <c r="D17" s="44">
        <v>717193.0</v>
      </c>
      <c r="E17" s="50" t="s">
        <v>3292</v>
      </c>
      <c r="F17" s="52">
        <v>1000.0</v>
      </c>
      <c r="G17" s="52"/>
      <c r="H17" s="54">
        <f t="shared" si="1"/>
        <v>2000</v>
      </c>
    </row>
    <row r="18">
      <c r="A18" s="42">
        <v>45643.0</v>
      </c>
      <c r="B18" s="44" t="s">
        <v>3293</v>
      </c>
      <c r="C18" s="44" t="s">
        <v>26</v>
      </c>
      <c r="D18" s="44">
        <v>787216.0</v>
      </c>
      <c r="E18" s="50" t="s">
        <v>3294</v>
      </c>
      <c r="F18" s="52">
        <v>6000.0</v>
      </c>
      <c r="G18" s="54"/>
      <c r="H18" s="54">
        <f t="shared" si="1"/>
        <v>8000</v>
      </c>
    </row>
    <row r="19">
      <c r="A19" s="233">
        <v>45676.0</v>
      </c>
      <c r="B19" s="68"/>
      <c r="C19" s="68"/>
      <c r="D19" s="68"/>
      <c r="E19" s="50" t="s">
        <v>30</v>
      </c>
      <c r="F19" s="54"/>
      <c r="G19" s="52">
        <v>6000.0</v>
      </c>
      <c r="H19" s="54">
        <f t="shared" si="1"/>
        <v>2000</v>
      </c>
    </row>
    <row r="20">
      <c r="A20" s="42">
        <v>45799.0</v>
      </c>
      <c r="B20" s="68"/>
      <c r="C20" s="61"/>
      <c r="D20" s="61"/>
      <c r="E20" s="50" t="s">
        <v>3295</v>
      </c>
      <c r="F20" s="54"/>
      <c r="G20" s="52">
        <v>5000.0</v>
      </c>
      <c r="H20" s="54">
        <f t="shared" si="1"/>
        <v>-3000</v>
      </c>
    </row>
    <row r="21">
      <c r="A21" s="42">
        <v>45828.0</v>
      </c>
      <c r="B21" s="68"/>
      <c r="C21" s="61"/>
      <c r="D21" s="61"/>
      <c r="E21" s="50" t="s">
        <v>3296</v>
      </c>
      <c r="F21" s="52">
        <v>500.0</v>
      </c>
      <c r="G21" s="54"/>
      <c r="H21" s="54">
        <f t="shared" si="1"/>
        <v>-2500</v>
      </c>
    </row>
    <row r="22">
      <c r="A22" s="42">
        <v>45833.0</v>
      </c>
      <c r="B22" s="61"/>
      <c r="C22" s="61"/>
      <c r="D22" s="61"/>
      <c r="E22" s="50" t="s">
        <v>113</v>
      </c>
      <c r="F22" s="52">
        <v>500.0</v>
      </c>
      <c r="G22" s="54"/>
      <c r="H22" s="54">
        <f t="shared" si="1"/>
        <v>-2000</v>
      </c>
    </row>
    <row r="23">
      <c r="A23" s="42">
        <v>45833.0</v>
      </c>
      <c r="B23" s="68"/>
      <c r="C23" s="68"/>
      <c r="D23" s="68"/>
      <c r="E23" s="50" t="s">
        <v>3297</v>
      </c>
      <c r="F23" s="52">
        <v>2000.0</v>
      </c>
      <c r="G23" s="54"/>
      <c r="H23" s="54">
        <f t="shared" si="1"/>
        <v>0</v>
      </c>
    </row>
    <row r="24">
      <c r="A24" s="42">
        <v>45841.0</v>
      </c>
      <c r="B24" s="44"/>
      <c r="C24" s="61"/>
      <c r="D24" s="61"/>
      <c r="E24" s="50" t="s">
        <v>113</v>
      </c>
      <c r="F24" s="52">
        <v>500.0</v>
      </c>
      <c r="G24" s="54"/>
      <c r="H24" s="54">
        <f t="shared" si="1"/>
        <v>500</v>
      </c>
    </row>
    <row r="25">
      <c r="A25" s="42">
        <v>45875.0</v>
      </c>
      <c r="B25" s="44" t="s">
        <v>3293</v>
      </c>
      <c r="C25" s="44" t="s">
        <v>25</v>
      </c>
      <c r="D25" s="44">
        <v>787216.0</v>
      </c>
      <c r="E25" s="50" t="s">
        <v>3294</v>
      </c>
      <c r="F25" s="52">
        <v>9000.0</v>
      </c>
      <c r="G25" s="54"/>
      <c r="H25" s="54">
        <f t="shared" si="1"/>
        <v>9500</v>
      </c>
    </row>
    <row r="26">
      <c r="A26" s="42">
        <v>45875.0</v>
      </c>
      <c r="B26" s="44"/>
      <c r="C26" s="61"/>
      <c r="D26" s="61"/>
      <c r="E26" s="50" t="s">
        <v>30</v>
      </c>
      <c r="F26" s="54"/>
      <c r="G26" s="52">
        <v>9000.0</v>
      </c>
      <c r="H26" s="54">
        <f t="shared" si="1"/>
        <v>500</v>
      </c>
    </row>
    <row r="27">
      <c r="A27" s="42">
        <v>45923.0</v>
      </c>
      <c r="B27" s="44" t="s">
        <v>3298</v>
      </c>
      <c r="C27" s="44" t="s">
        <v>25</v>
      </c>
      <c r="D27" s="44">
        <v>793304.0</v>
      </c>
      <c r="E27" s="50" t="s">
        <v>3299</v>
      </c>
      <c r="F27" s="52">
        <v>9000.0</v>
      </c>
      <c r="G27" s="54"/>
      <c r="H27" s="54">
        <f t="shared" si="1"/>
        <v>9500</v>
      </c>
    </row>
    <row r="28">
      <c r="A28" s="42">
        <v>45923.0</v>
      </c>
      <c r="B28" s="44" t="s">
        <v>3298</v>
      </c>
      <c r="C28" s="61"/>
      <c r="D28" s="44">
        <v>793304.0</v>
      </c>
      <c r="E28" s="50" t="s">
        <v>30</v>
      </c>
      <c r="F28" s="54"/>
      <c r="G28" s="52">
        <v>9000.0</v>
      </c>
      <c r="H28" s="54">
        <f t="shared" si="1"/>
        <v>500</v>
      </c>
    </row>
    <row r="29">
      <c r="A29" s="42">
        <v>46000.0</v>
      </c>
      <c r="B29" s="44" t="s">
        <v>3300</v>
      </c>
      <c r="C29" s="44" t="s">
        <v>25</v>
      </c>
      <c r="D29" s="44">
        <v>804892.0</v>
      </c>
      <c r="E29" s="50" t="s">
        <v>3301</v>
      </c>
      <c r="F29" s="52">
        <v>9600.0</v>
      </c>
      <c r="G29" s="54"/>
      <c r="H29" s="54">
        <f t="shared" si="1"/>
        <v>10100</v>
      </c>
    </row>
    <row r="30">
      <c r="A30" s="42">
        <v>46000.0</v>
      </c>
      <c r="B30" s="44"/>
      <c r="C30" s="44"/>
      <c r="D30" s="44"/>
      <c r="E30" s="50"/>
      <c r="F30" s="54"/>
      <c r="G30" s="52">
        <v>9000.0</v>
      </c>
      <c r="H30" s="54">
        <f t="shared" si="1"/>
        <v>1100</v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90200</v>
      </c>
      <c r="G1001" s="181">
        <f t="shared" si="2"/>
        <v>89100</v>
      </c>
      <c r="H1001" s="184">
        <f>F1001-G1001</f>
        <v>1100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0092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389" t="s">
        <v>532</v>
      </c>
      <c r="H2" s="23"/>
    </row>
    <row r="3" ht="22.5" customHeight="1">
      <c r="A3" s="25" t="s">
        <v>7</v>
      </c>
      <c r="B3" s="27" t="s">
        <v>8</v>
      </c>
      <c r="C3" s="28"/>
      <c r="D3" s="29" t="s">
        <v>3302</v>
      </c>
      <c r="F3" s="18"/>
      <c r="G3" s="389" t="s">
        <v>533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45516.0</v>
      </c>
      <c r="B5" s="44" t="s">
        <v>3303</v>
      </c>
      <c r="C5" s="44"/>
      <c r="D5" s="44"/>
      <c r="E5" s="50" t="s">
        <v>3304</v>
      </c>
      <c r="F5" s="52">
        <v>10000.0</v>
      </c>
      <c r="G5" s="52">
        <v>8000.0</v>
      </c>
      <c r="H5" s="54">
        <f>IF(AND(F5="", G5=""), "", F5 - G5)
</f>
        <v>2000</v>
      </c>
    </row>
    <row r="6">
      <c r="A6" s="56">
        <v>45517.0</v>
      </c>
      <c r="B6" s="65" t="s">
        <v>3305</v>
      </c>
      <c r="C6" s="61"/>
      <c r="D6" s="61"/>
      <c r="E6" s="50" t="s">
        <v>3306</v>
      </c>
      <c r="F6" s="52"/>
      <c r="G6" s="52">
        <v>10000.0</v>
      </c>
      <c r="H6" s="54">
        <f t="shared" ref="H6:H1000" si="1">IF(AND(F6="", G6=""), "", H5 + F6 - G6)</f>
        <v>-8000</v>
      </c>
    </row>
    <row r="7">
      <c r="A7" s="56">
        <v>45588.0</v>
      </c>
      <c r="B7" s="65" t="s">
        <v>3307</v>
      </c>
      <c r="C7" s="68"/>
      <c r="D7" s="68"/>
      <c r="E7" s="50" t="s">
        <v>3308</v>
      </c>
      <c r="F7" s="52">
        <v>10000.0</v>
      </c>
      <c r="G7" s="52"/>
      <c r="H7" s="54">
        <f t="shared" si="1"/>
        <v>2000</v>
      </c>
    </row>
    <row r="8">
      <c r="A8" s="56">
        <v>45590.0</v>
      </c>
      <c r="B8" s="58"/>
      <c r="C8" s="68"/>
      <c r="D8" s="68"/>
      <c r="E8" s="50" t="s">
        <v>30</v>
      </c>
      <c r="F8" s="52"/>
      <c r="G8" s="52">
        <v>10000.0</v>
      </c>
      <c r="H8" s="54">
        <f t="shared" si="1"/>
        <v>-8000</v>
      </c>
    </row>
    <row r="9">
      <c r="A9" s="42">
        <v>45875.0</v>
      </c>
      <c r="B9" s="44" t="s">
        <v>3309</v>
      </c>
      <c r="C9" s="44" t="s">
        <v>26</v>
      </c>
      <c r="D9" s="44">
        <v>828223.0</v>
      </c>
      <c r="E9" s="50" t="s">
        <v>3310</v>
      </c>
      <c r="F9" s="52">
        <v>8000.0</v>
      </c>
      <c r="G9" s="52"/>
      <c r="H9" s="54">
        <f t="shared" si="1"/>
        <v>0</v>
      </c>
    </row>
    <row r="10">
      <c r="A10" s="42">
        <v>45516.0</v>
      </c>
      <c r="B10" s="44" t="s">
        <v>3311</v>
      </c>
      <c r="C10" s="68"/>
      <c r="D10" s="68"/>
      <c r="E10" s="50" t="s">
        <v>3304</v>
      </c>
      <c r="F10" s="52">
        <v>10000.0</v>
      </c>
      <c r="G10" s="52"/>
      <c r="H10" s="54">
        <f t="shared" si="1"/>
        <v>10000</v>
      </c>
    </row>
    <row r="11">
      <c r="A11" s="42">
        <v>45517.0</v>
      </c>
      <c r="B11" s="44" t="s">
        <v>3312</v>
      </c>
      <c r="C11" s="68"/>
      <c r="D11" s="68"/>
      <c r="E11" s="50" t="s">
        <v>3306</v>
      </c>
      <c r="F11" s="52"/>
      <c r="G11" s="52">
        <v>10000.0</v>
      </c>
      <c r="H11" s="54">
        <f t="shared" si="1"/>
        <v>0</v>
      </c>
    </row>
    <row r="12">
      <c r="A12" s="42">
        <v>45588.0</v>
      </c>
      <c r="B12" s="44" t="s">
        <v>3313</v>
      </c>
      <c r="C12" s="61"/>
      <c r="D12" s="61"/>
      <c r="E12" s="50" t="s">
        <v>3308</v>
      </c>
      <c r="F12" s="52">
        <v>10000.0</v>
      </c>
      <c r="G12" s="52"/>
      <c r="H12" s="54">
        <f t="shared" si="1"/>
        <v>10000</v>
      </c>
    </row>
    <row r="13">
      <c r="A13" s="42">
        <v>45590.0</v>
      </c>
      <c r="B13" s="68"/>
      <c r="C13" s="61"/>
      <c r="D13" s="61"/>
      <c r="E13" s="50" t="s">
        <v>30</v>
      </c>
      <c r="F13" s="52"/>
      <c r="G13" s="52">
        <v>10000.0</v>
      </c>
      <c r="H13" s="54">
        <f t="shared" si="1"/>
        <v>0</v>
      </c>
    </row>
    <row r="14">
      <c r="A14" s="42">
        <v>45990.0</v>
      </c>
      <c r="B14" s="44" t="s">
        <v>3314</v>
      </c>
      <c r="C14" s="61"/>
      <c r="D14" s="61"/>
      <c r="E14" s="50" t="s">
        <v>3315</v>
      </c>
      <c r="F14" s="52">
        <v>2500.0</v>
      </c>
      <c r="G14" s="52"/>
      <c r="H14" s="54">
        <f t="shared" si="1"/>
        <v>2500</v>
      </c>
    </row>
    <row r="15">
      <c r="A15" s="42">
        <v>45990.0</v>
      </c>
      <c r="B15" s="44" t="s">
        <v>3314</v>
      </c>
      <c r="C15" s="61"/>
      <c r="D15" s="61"/>
      <c r="E15" s="50" t="s">
        <v>30</v>
      </c>
      <c r="F15" s="52"/>
      <c r="G15" s="52">
        <v>2500.0</v>
      </c>
      <c r="H15" s="54">
        <f t="shared" si="1"/>
        <v>0</v>
      </c>
    </row>
    <row r="16">
      <c r="A16" s="42">
        <v>46007.0</v>
      </c>
      <c r="B16" s="44" t="s">
        <v>3309</v>
      </c>
      <c r="C16" s="61"/>
      <c r="D16" s="44" t="s">
        <v>3316</v>
      </c>
      <c r="E16" s="50" t="s">
        <v>3317</v>
      </c>
      <c r="F16" s="52">
        <v>16000.0</v>
      </c>
      <c r="G16" s="52"/>
      <c r="H16" s="54">
        <f t="shared" si="1"/>
        <v>16000</v>
      </c>
    </row>
    <row r="17">
      <c r="A17" s="42">
        <v>46007.0</v>
      </c>
      <c r="B17" s="44" t="s">
        <v>3309</v>
      </c>
      <c r="C17" s="68"/>
      <c r="D17" s="44" t="s">
        <v>3316</v>
      </c>
      <c r="E17" s="50" t="s">
        <v>3318</v>
      </c>
      <c r="F17" s="52"/>
      <c r="G17" s="52">
        <v>16000.0</v>
      </c>
      <c r="H17" s="54">
        <f t="shared" si="1"/>
        <v>0</v>
      </c>
    </row>
    <row r="18">
      <c r="A18" s="42">
        <v>46009.0</v>
      </c>
      <c r="B18" s="44" t="s">
        <v>3309</v>
      </c>
      <c r="C18" s="44" t="s">
        <v>25</v>
      </c>
      <c r="D18" s="44">
        <v>828223.0</v>
      </c>
      <c r="E18" s="50" t="s">
        <v>3310</v>
      </c>
      <c r="F18" s="52">
        <v>10000.0</v>
      </c>
      <c r="G18" s="54"/>
      <c r="H18" s="54">
        <f t="shared" si="1"/>
        <v>10000</v>
      </c>
    </row>
    <row r="19">
      <c r="A19" s="42">
        <v>46009.0</v>
      </c>
      <c r="B19" s="68"/>
      <c r="C19" s="68"/>
      <c r="D19" s="68"/>
      <c r="E19" s="50" t="s">
        <v>30</v>
      </c>
      <c r="F19" s="54"/>
      <c r="G19" s="52">
        <v>10000.0</v>
      </c>
      <c r="H19" s="54">
        <f t="shared" si="1"/>
        <v>0</v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76500</v>
      </c>
      <c r="G1001" s="181">
        <f t="shared" si="2"/>
        <v>76500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6000</v>
      </c>
      <c r="H1" s="14"/>
    </row>
    <row r="2" ht="21.75" customHeight="1">
      <c r="A2" s="17" t="s">
        <v>2</v>
      </c>
      <c r="D2" s="16" t="s">
        <v>3</v>
      </c>
      <c r="F2" s="18"/>
      <c r="G2" s="320" t="s">
        <v>539</v>
      </c>
      <c r="H2" s="23"/>
    </row>
    <row r="3" ht="22.5" customHeight="1">
      <c r="A3" s="25" t="s">
        <v>7</v>
      </c>
      <c r="B3" s="27" t="s">
        <v>8</v>
      </c>
      <c r="C3" s="28"/>
      <c r="D3" s="29" t="s">
        <v>3319</v>
      </c>
      <c r="F3" s="18"/>
      <c r="G3" s="320" t="s">
        <v>3320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43859.0</v>
      </c>
      <c r="B5" s="44" t="s">
        <v>3321</v>
      </c>
      <c r="C5" s="44" t="s">
        <v>26</v>
      </c>
      <c r="D5" s="44"/>
      <c r="E5" s="50" t="s">
        <v>3322</v>
      </c>
      <c r="F5" s="52">
        <v>6000.0</v>
      </c>
      <c r="G5" s="52">
        <v>6000.0</v>
      </c>
      <c r="H5" s="54">
        <f>IF(AND(F5="", G5=""), "", F5 - G5)
</f>
        <v>0</v>
      </c>
    </row>
    <row r="6">
      <c r="A6" s="42">
        <v>43859.0</v>
      </c>
      <c r="B6" s="65" t="s">
        <v>3321</v>
      </c>
      <c r="C6" s="44" t="s">
        <v>25</v>
      </c>
      <c r="D6" s="61"/>
      <c r="E6" s="50" t="s">
        <v>3322</v>
      </c>
      <c r="F6" s="52">
        <v>8000.0</v>
      </c>
      <c r="G6" s="52">
        <v>8000.0</v>
      </c>
      <c r="H6" s="54">
        <f t="shared" ref="H6:H1000" si="1">IF(AND(F6="", G6=""), "", H5 + F6 - G6)</f>
        <v>0</v>
      </c>
    </row>
    <row r="7">
      <c r="A7" s="42">
        <v>43859.0</v>
      </c>
      <c r="B7" s="65" t="s">
        <v>3323</v>
      </c>
      <c r="C7" s="44" t="s">
        <v>26</v>
      </c>
      <c r="D7" s="68"/>
      <c r="E7" s="50" t="s">
        <v>3324</v>
      </c>
      <c r="F7" s="52">
        <v>6000.0</v>
      </c>
      <c r="G7" s="52">
        <v>6000.0</v>
      </c>
      <c r="H7" s="54">
        <f t="shared" si="1"/>
        <v>0</v>
      </c>
    </row>
    <row r="8">
      <c r="A8" s="42">
        <v>43859.0</v>
      </c>
      <c r="B8" s="65" t="s">
        <v>3323</v>
      </c>
      <c r="C8" s="44" t="s">
        <v>25</v>
      </c>
      <c r="D8" s="68"/>
      <c r="E8" s="50" t="s">
        <v>3324</v>
      </c>
      <c r="F8" s="52">
        <v>6000.0</v>
      </c>
      <c r="G8" s="52">
        <v>6000.0</v>
      </c>
      <c r="H8" s="54">
        <f t="shared" si="1"/>
        <v>0</v>
      </c>
    </row>
    <row r="9">
      <c r="A9" s="42">
        <v>43859.0</v>
      </c>
      <c r="B9" s="44" t="s">
        <v>3323</v>
      </c>
      <c r="C9" s="44" t="s">
        <v>71</v>
      </c>
      <c r="D9" s="68"/>
      <c r="E9" s="50" t="s">
        <v>3324</v>
      </c>
      <c r="F9" s="52">
        <v>0.0</v>
      </c>
      <c r="G9" s="52"/>
      <c r="H9" s="54">
        <f t="shared" si="1"/>
        <v>0</v>
      </c>
    </row>
    <row r="10">
      <c r="A10" s="42">
        <v>43859.0</v>
      </c>
      <c r="B10" s="44" t="s">
        <v>3325</v>
      </c>
      <c r="C10" s="44" t="s">
        <v>26</v>
      </c>
      <c r="D10" s="68"/>
      <c r="E10" s="50" t="s">
        <v>3326</v>
      </c>
      <c r="F10" s="52">
        <v>6000.0</v>
      </c>
      <c r="G10" s="52">
        <v>6000.0</v>
      </c>
      <c r="H10" s="54">
        <f t="shared" si="1"/>
        <v>0</v>
      </c>
    </row>
    <row r="11">
      <c r="A11" s="42">
        <v>43859.0</v>
      </c>
      <c r="B11" s="44" t="s">
        <v>3327</v>
      </c>
      <c r="C11" s="44" t="s">
        <v>26</v>
      </c>
      <c r="D11" s="68"/>
      <c r="E11" s="50" t="s">
        <v>3328</v>
      </c>
      <c r="F11" s="52">
        <v>6000.0</v>
      </c>
      <c r="G11" s="52">
        <v>6000.0</v>
      </c>
      <c r="H11" s="54">
        <f t="shared" si="1"/>
        <v>0</v>
      </c>
    </row>
    <row r="12">
      <c r="A12" s="42">
        <v>44275.0</v>
      </c>
      <c r="B12" s="44" t="s">
        <v>3329</v>
      </c>
      <c r="C12" s="44" t="s">
        <v>26</v>
      </c>
      <c r="D12" s="61"/>
      <c r="E12" s="50" t="s">
        <v>3330</v>
      </c>
      <c r="F12" s="52">
        <v>6000.0</v>
      </c>
      <c r="G12" s="52">
        <v>6000.0</v>
      </c>
      <c r="H12" s="54">
        <f t="shared" si="1"/>
        <v>0</v>
      </c>
    </row>
    <row r="13">
      <c r="A13" s="42"/>
      <c r="B13" s="44" t="s">
        <v>3331</v>
      </c>
      <c r="C13" s="61"/>
      <c r="D13" s="61"/>
      <c r="E13" s="50" t="s">
        <v>3332</v>
      </c>
      <c r="F13" s="52">
        <v>6000.0</v>
      </c>
      <c r="G13" s="52">
        <v>6000.0</v>
      </c>
      <c r="H13" s="54">
        <f t="shared" si="1"/>
        <v>0</v>
      </c>
    </row>
    <row r="14">
      <c r="A14" s="42">
        <v>44373.0</v>
      </c>
      <c r="B14" s="44" t="s">
        <v>3333</v>
      </c>
      <c r="C14" s="61"/>
      <c r="D14" s="61"/>
      <c r="E14" s="50" t="s">
        <v>3334</v>
      </c>
      <c r="F14" s="52">
        <v>6000.0</v>
      </c>
      <c r="G14" s="52">
        <v>6000.0</v>
      </c>
      <c r="H14" s="54">
        <f t="shared" si="1"/>
        <v>0</v>
      </c>
    </row>
    <row r="15">
      <c r="A15" s="42"/>
      <c r="B15" s="44" t="s">
        <v>3335</v>
      </c>
      <c r="C15" s="44" t="s">
        <v>26</v>
      </c>
      <c r="D15" s="61"/>
      <c r="E15" s="50" t="s">
        <v>3336</v>
      </c>
      <c r="F15" s="52">
        <v>6000.0</v>
      </c>
      <c r="G15" s="52">
        <v>6000.0</v>
      </c>
      <c r="H15" s="54">
        <f t="shared" si="1"/>
        <v>0</v>
      </c>
    </row>
    <row r="16">
      <c r="A16" s="42">
        <v>44576.0</v>
      </c>
      <c r="B16" s="44" t="s">
        <v>3335</v>
      </c>
      <c r="C16" s="44" t="s">
        <v>25</v>
      </c>
      <c r="D16" s="61"/>
      <c r="E16" s="50" t="s">
        <v>3336</v>
      </c>
      <c r="F16" s="52">
        <v>6000.0</v>
      </c>
      <c r="G16" s="52">
        <v>6000.0</v>
      </c>
      <c r="H16" s="54">
        <f t="shared" si="1"/>
        <v>0</v>
      </c>
    </row>
    <row r="17">
      <c r="A17" s="42"/>
      <c r="B17" s="44" t="s">
        <v>3333</v>
      </c>
      <c r="C17" s="44" t="s">
        <v>25</v>
      </c>
      <c r="D17" s="68"/>
      <c r="E17" s="50" t="s">
        <v>3337</v>
      </c>
      <c r="F17" s="52">
        <v>6000.0</v>
      </c>
      <c r="G17" s="52">
        <v>6000.0</v>
      </c>
      <c r="H17" s="54">
        <f t="shared" si="1"/>
        <v>0</v>
      </c>
    </row>
    <row r="18">
      <c r="A18" s="42">
        <v>44848.0</v>
      </c>
      <c r="B18" s="44" t="s">
        <v>3338</v>
      </c>
      <c r="C18" s="44" t="s">
        <v>26</v>
      </c>
      <c r="D18" s="44">
        <v>678870.0</v>
      </c>
      <c r="E18" s="50" t="s">
        <v>3339</v>
      </c>
      <c r="F18" s="52">
        <v>6000.0</v>
      </c>
      <c r="G18" s="52">
        <v>6000.0</v>
      </c>
      <c r="H18" s="54">
        <f t="shared" si="1"/>
        <v>0</v>
      </c>
    </row>
    <row r="19">
      <c r="A19" s="44"/>
      <c r="B19" s="44" t="s">
        <v>3338</v>
      </c>
      <c r="C19" s="44" t="s">
        <v>25</v>
      </c>
      <c r="D19" s="44">
        <v>678870.0</v>
      </c>
      <c r="E19" s="50" t="s">
        <v>3339</v>
      </c>
      <c r="F19" s="52">
        <v>6000.0</v>
      </c>
      <c r="G19" s="54"/>
      <c r="H19" s="54">
        <f t="shared" si="1"/>
        <v>6000</v>
      </c>
    </row>
    <row r="20">
      <c r="A20" s="42">
        <v>45192.0</v>
      </c>
      <c r="B20" s="68"/>
      <c r="C20" s="61"/>
      <c r="D20" s="61"/>
      <c r="E20" s="50" t="s">
        <v>30</v>
      </c>
      <c r="F20" s="54"/>
      <c r="G20" s="52">
        <v>5500.0</v>
      </c>
      <c r="H20" s="54">
        <f t="shared" si="1"/>
        <v>500</v>
      </c>
    </row>
    <row r="21">
      <c r="A21" s="42">
        <v>45299.0</v>
      </c>
      <c r="B21" s="44" t="s">
        <v>3340</v>
      </c>
      <c r="C21" s="44" t="s">
        <v>26</v>
      </c>
      <c r="D21" s="61"/>
      <c r="E21" s="50" t="s">
        <v>3341</v>
      </c>
      <c r="F21" s="52">
        <v>6000.0</v>
      </c>
      <c r="G21" s="54"/>
      <c r="H21" s="54">
        <f t="shared" si="1"/>
        <v>6500</v>
      </c>
    </row>
    <row r="22">
      <c r="A22" s="42">
        <v>45300.0</v>
      </c>
      <c r="B22" s="61"/>
      <c r="C22" s="61"/>
      <c r="D22" s="61"/>
      <c r="E22" s="50" t="s">
        <v>30</v>
      </c>
      <c r="F22" s="54"/>
      <c r="G22" s="52">
        <v>6000.0</v>
      </c>
      <c r="H22" s="54">
        <f t="shared" si="1"/>
        <v>500</v>
      </c>
    </row>
    <row r="23">
      <c r="A23" s="42">
        <v>45418.0</v>
      </c>
      <c r="B23" s="44" t="s">
        <v>3333</v>
      </c>
      <c r="C23" s="44" t="s">
        <v>71</v>
      </c>
      <c r="D23" s="68"/>
      <c r="E23" s="50" t="s">
        <v>3334</v>
      </c>
      <c r="F23" s="52">
        <v>10000.0</v>
      </c>
      <c r="G23" s="52">
        <v>6500.0</v>
      </c>
      <c r="H23" s="54">
        <f t="shared" si="1"/>
        <v>4000</v>
      </c>
    </row>
    <row r="24">
      <c r="A24" s="42">
        <v>45419.0</v>
      </c>
      <c r="B24" s="44"/>
      <c r="C24" s="61"/>
      <c r="D24" s="61"/>
      <c r="E24" s="50" t="s">
        <v>30</v>
      </c>
      <c r="F24" s="54"/>
      <c r="G24" s="52">
        <v>4000.0</v>
      </c>
      <c r="H24" s="54">
        <f t="shared" si="1"/>
        <v>0</v>
      </c>
    </row>
    <row r="25">
      <c r="A25" s="42">
        <v>45525.0</v>
      </c>
      <c r="B25" s="44" t="s">
        <v>3342</v>
      </c>
      <c r="C25" s="44" t="s">
        <v>26</v>
      </c>
      <c r="D25" s="44">
        <v>768196.0</v>
      </c>
      <c r="E25" s="50" t="s">
        <v>3343</v>
      </c>
      <c r="F25" s="52">
        <v>6000.0</v>
      </c>
      <c r="G25" s="54"/>
      <c r="H25" s="54">
        <f t="shared" si="1"/>
        <v>6000</v>
      </c>
    </row>
    <row r="26">
      <c r="A26" s="42">
        <v>45525.0</v>
      </c>
      <c r="B26" s="44" t="s">
        <v>3342</v>
      </c>
      <c r="C26" s="61"/>
      <c r="D26" s="61"/>
      <c r="E26" s="50" t="s">
        <v>30</v>
      </c>
      <c r="F26" s="54"/>
      <c r="G26" s="52">
        <v>6000.0</v>
      </c>
      <c r="H26" s="54">
        <f t="shared" si="1"/>
        <v>0</v>
      </c>
    </row>
    <row r="27">
      <c r="A27" s="42">
        <v>45538.0</v>
      </c>
      <c r="B27" s="44" t="s">
        <v>3344</v>
      </c>
      <c r="C27" s="44" t="s">
        <v>26</v>
      </c>
      <c r="D27" s="44">
        <v>770009.0</v>
      </c>
      <c r="E27" s="50" t="s">
        <v>3345</v>
      </c>
      <c r="F27" s="52">
        <v>6000.0</v>
      </c>
      <c r="G27" s="54"/>
      <c r="H27" s="54">
        <f t="shared" si="1"/>
        <v>6000</v>
      </c>
    </row>
    <row r="28">
      <c r="A28" s="42">
        <v>45539.0</v>
      </c>
      <c r="B28" s="44" t="s">
        <v>3346</v>
      </c>
      <c r="C28" s="44" t="s">
        <v>26</v>
      </c>
      <c r="D28" s="44">
        <v>773188.0</v>
      </c>
      <c r="E28" s="50" t="s">
        <v>3347</v>
      </c>
      <c r="F28" s="52">
        <v>6000.0</v>
      </c>
      <c r="G28" s="54"/>
      <c r="H28" s="54">
        <f t="shared" si="1"/>
        <v>12000</v>
      </c>
    </row>
    <row r="29">
      <c r="A29" s="42">
        <v>45540.0</v>
      </c>
      <c r="B29" s="61"/>
      <c r="C29" s="68"/>
      <c r="D29" s="68"/>
      <c r="E29" s="50" t="s">
        <v>30</v>
      </c>
      <c r="F29" s="54"/>
      <c r="G29" s="52">
        <v>12000.0</v>
      </c>
      <c r="H29" s="54">
        <f t="shared" si="1"/>
        <v>0</v>
      </c>
    </row>
    <row r="30">
      <c r="A30" s="42"/>
      <c r="B30" s="44" t="s">
        <v>3348</v>
      </c>
      <c r="C30" s="44" t="s">
        <v>26</v>
      </c>
      <c r="D30" s="44">
        <v>774972.0</v>
      </c>
      <c r="E30" s="50" t="s">
        <v>3349</v>
      </c>
      <c r="F30" s="52">
        <v>6000.0</v>
      </c>
      <c r="G30" s="54"/>
      <c r="H30" s="54">
        <f t="shared" si="1"/>
        <v>6000</v>
      </c>
    </row>
    <row r="31">
      <c r="A31" s="42">
        <v>45572.0</v>
      </c>
      <c r="B31" s="44" t="s">
        <v>3348</v>
      </c>
      <c r="C31" s="68"/>
      <c r="D31" s="68"/>
      <c r="E31" s="50" t="s">
        <v>30</v>
      </c>
      <c r="F31" s="54"/>
      <c r="G31" s="52">
        <v>6000.0</v>
      </c>
      <c r="H31" s="54">
        <f t="shared" si="1"/>
        <v>0</v>
      </c>
    </row>
    <row r="32">
      <c r="A32" s="42">
        <v>45574.0</v>
      </c>
      <c r="B32" s="44" t="s">
        <v>3338</v>
      </c>
      <c r="C32" s="44" t="s">
        <v>71</v>
      </c>
      <c r="D32" s="44">
        <v>678870.0</v>
      </c>
      <c r="E32" s="50" t="s">
        <v>3350</v>
      </c>
      <c r="F32" s="52">
        <v>12000.0</v>
      </c>
      <c r="G32" s="54"/>
      <c r="H32" s="54">
        <f t="shared" si="1"/>
        <v>12000</v>
      </c>
    </row>
    <row r="33">
      <c r="A33" s="42">
        <v>45574.0</v>
      </c>
      <c r="B33" s="68"/>
      <c r="C33" s="68"/>
      <c r="D33" s="68"/>
      <c r="E33" s="50" t="s">
        <v>30</v>
      </c>
      <c r="F33" s="54"/>
      <c r="G33" s="52">
        <v>12000.0</v>
      </c>
      <c r="H33" s="54">
        <f t="shared" si="1"/>
        <v>0</v>
      </c>
    </row>
    <row r="34">
      <c r="A34" s="42">
        <v>45631.0</v>
      </c>
      <c r="B34" s="44" t="s">
        <v>3340</v>
      </c>
      <c r="C34" s="61"/>
      <c r="D34" s="61"/>
      <c r="E34" s="50" t="s">
        <v>3351</v>
      </c>
      <c r="F34" s="52">
        <v>6000.0</v>
      </c>
      <c r="G34" s="54"/>
      <c r="H34" s="54">
        <f t="shared" si="1"/>
        <v>6000</v>
      </c>
    </row>
    <row r="35">
      <c r="A35" s="42">
        <v>45631.0</v>
      </c>
      <c r="B35" s="44" t="s">
        <v>3342</v>
      </c>
      <c r="C35" s="61"/>
      <c r="D35" s="61"/>
      <c r="E35" s="50" t="s">
        <v>3352</v>
      </c>
      <c r="F35" s="52">
        <v>6000.0</v>
      </c>
      <c r="G35" s="54"/>
      <c r="H35" s="54">
        <f t="shared" si="1"/>
        <v>12000</v>
      </c>
    </row>
    <row r="36">
      <c r="A36" s="42">
        <v>45672.0</v>
      </c>
      <c r="B36" s="68"/>
      <c r="C36" s="61"/>
      <c r="D36" s="61"/>
      <c r="E36" s="50" t="s">
        <v>30</v>
      </c>
      <c r="F36" s="54"/>
      <c r="G36" s="52">
        <v>6000.0</v>
      </c>
      <c r="H36" s="54">
        <f t="shared" si="1"/>
        <v>6000</v>
      </c>
    </row>
    <row r="37">
      <c r="A37" s="42">
        <v>45736.0</v>
      </c>
      <c r="B37" s="68"/>
      <c r="C37" s="61"/>
      <c r="D37" s="61"/>
      <c r="E37" s="50" t="s">
        <v>30</v>
      </c>
      <c r="F37" s="52"/>
      <c r="G37" s="52">
        <v>6000.0</v>
      </c>
      <c r="H37" s="54">
        <f t="shared" si="1"/>
        <v>0</v>
      </c>
    </row>
    <row r="38">
      <c r="A38" s="42">
        <v>45941.0</v>
      </c>
      <c r="B38" s="68"/>
      <c r="C38" s="61"/>
      <c r="D38" s="61"/>
      <c r="E38" s="50" t="s">
        <v>3353</v>
      </c>
      <c r="F38" s="52">
        <v>3000.0</v>
      </c>
      <c r="G38" s="54"/>
      <c r="H38" s="54">
        <f t="shared" si="1"/>
        <v>3000</v>
      </c>
    </row>
    <row r="39">
      <c r="A39" s="42">
        <v>45941.0</v>
      </c>
      <c r="B39" s="61"/>
      <c r="C39" s="61"/>
      <c r="D39" s="61"/>
      <c r="E39" s="50" t="s">
        <v>3354</v>
      </c>
      <c r="F39" s="52">
        <v>3000.0</v>
      </c>
      <c r="G39" s="54"/>
      <c r="H39" s="54">
        <f t="shared" si="1"/>
        <v>6000</v>
      </c>
    </row>
    <row r="40">
      <c r="A40" s="42">
        <v>46255.0</v>
      </c>
      <c r="B40" s="44" t="s">
        <v>3355</v>
      </c>
      <c r="C40" s="44" t="s">
        <v>26</v>
      </c>
      <c r="D40" s="61"/>
      <c r="E40" s="50" t="s">
        <v>3356</v>
      </c>
      <c r="F40" s="52">
        <v>6000.0</v>
      </c>
      <c r="G40" s="54"/>
      <c r="H40" s="54">
        <f t="shared" si="1"/>
        <v>12000</v>
      </c>
    </row>
    <row r="41">
      <c r="A41" s="42">
        <v>46255.0</v>
      </c>
      <c r="B41" s="44" t="s">
        <v>3357</v>
      </c>
      <c r="C41" s="44" t="s">
        <v>26</v>
      </c>
      <c r="D41" s="68"/>
      <c r="E41" s="50" t="s">
        <v>3358</v>
      </c>
      <c r="F41" s="52">
        <v>6000.0</v>
      </c>
      <c r="G41" s="54"/>
      <c r="H41" s="54">
        <f t="shared" si="1"/>
        <v>18000</v>
      </c>
    </row>
    <row r="42">
      <c r="A42" s="42">
        <v>46255.0</v>
      </c>
      <c r="B42" s="44"/>
      <c r="C42" s="61"/>
      <c r="D42" s="61"/>
      <c r="E42" s="50" t="s">
        <v>30</v>
      </c>
      <c r="F42" s="54"/>
      <c r="G42" s="52">
        <v>12000.0</v>
      </c>
      <c r="H42" s="54">
        <f t="shared" si="1"/>
        <v>6000</v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168000</v>
      </c>
      <c r="G1001" s="181">
        <f t="shared" si="2"/>
        <v>162000</v>
      </c>
      <c r="H1001" s="184">
        <f>F1001-G1001</f>
        <v>6000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1" width="14.43"/>
    <col customWidth="1" min="2" max="2" width="11.14"/>
    <col customWidth="1" min="3" max="3" width="8.71"/>
    <col customWidth="1" min="4" max="4" width="8.86"/>
    <col customWidth="1" min="5" max="5" width="57.29"/>
    <col customWidth="1" min="6" max="6" width="14.86"/>
    <col customWidth="1" min="7" max="7" width="14.57"/>
    <col customWidth="1" min="8" max="8" width="18.71"/>
  </cols>
  <sheetData>
    <row r="1" ht="86.25" customHeight="1">
      <c r="A1" s="2"/>
      <c r="B1" s="4"/>
      <c r="C1" s="4"/>
      <c r="D1" s="8" t="s">
        <v>1</v>
      </c>
      <c r="E1" s="9"/>
      <c r="F1" s="9"/>
      <c r="G1" s="12">
        <f>H944</f>
        <v>27600</v>
      </c>
      <c r="H1" s="14"/>
    </row>
    <row r="2" ht="21.75" customHeight="1">
      <c r="A2" s="17" t="s">
        <v>2</v>
      </c>
      <c r="D2" s="16" t="s">
        <v>3</v>
      </c>
      <c r="F2" s="18"/>
      <c r="G2" s="390" t="s">
        <v>548</v>
      </c>
      <c r="H2" s="23"/>
    </row>
    <row r="3" ht="22.5" customHeight="1">
      <c r="A3" s="25" t="s">
        <v>7</v>
      </c>
      <c r="B3" s="27" t="s">
        <v>8</v>
      </c>
      <c r="C3" s="28"/>
      <c r="D3" s="29" t="s">
        <v>3359</v>
      </c>
      <c r="F3" s="18"/>
      <c r="G3" s="391" t="s">
        <v>549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 t="s">
        <v>3360</v>
      </c>
      <c r="C5" s="44" t="s">
        <v>26</v>
      </c>
      <c r="D5" s="44">
        <v>492478.0</v>
      </c>
      <c r="E5" s="50" t="s">
        <v>3361</v>
      </c>
      <c r="F5" s="52">
        <v>6000.0</v>
      </c>
      <c r="G5" s="52">
        <v>6000.0</v>
      </c>
      <c r="H5" s="54">
        <f>IF(AND(F5="", G5=""), "", F5 - G5)
</f>
        <v>0</v>
      </c>
    </row>
    <row r="6">
      <c r="A6" s="206"/>
      <c r="B6" s="65" t="s">
        <v>3362</v>
      </c>
      <c r="C6" s="44" t="s">
        <v>26</v>
      </c>
      <c r="D6" s="44">
        <v>492479.0</v>
      </c>
      <c r="E6" s="50" t="s">
        <v>3363</v>
      </c>
      <c r="F6" s="52">
        <v>6000.0</v>
      </c>
      <c r="G6" s="52">
        <v>6000.0</v>
      </c>
      <c r="H6" s="54">
        <f t="shared" ref="H6:H116" si="1">IF(AND(F6="", G6=""), "", H5 + F6 - G6)</f>
        <v>0</v>
      </c>
    </row>
    <row r="7">
      <c r="A7" s="206"/>
      <c r="B7" s="65" t="s">
        <v>3364</v>
      </c>
      <c r="C7" s="44" t="s">
        <v>26</v>
      </c>
      <c r="D7" s="44">
        <v>505238.0</v>
      </c>
      <c r="E7" s="50" t="s">
        <v>3365</v>
      </c>
      <c r="F7" s="52">
        <v>6000.0</v>
      </c>
      <c r="G7" s="52">
        <v>6000.0</v>
      </c>
      <c r="H7" s="54">
        <f t="shared" si="1"/>
        <v>0</v>
      </c>
    </row>
    <row r="8">
      <c r="A8" s="206"/>
      <c r="B8" s="65" t="s">
        <v>3366</v>
      </c>
      <c r="C8" s="44" t="s">
        <v>26</v>
      </c>
      <c r="D8" s="44">
        <v>505237.0</v>
      </c>
      <c r="E8" s="50" t="s">
        <v>3367</v>
      </c>
      <c r="F8" s="52">
        <v>6000.0</v>
      </c>
      <c r="G8" s="52">
        <v>6000.0</v>
      </c>
      <c r="H8" s="54">
        <f t="shared" si="1"/>
        <v>0</v>
      </c>
    </row>
    <row r="9">
      <c r="A9" s="42"/>
      <c r="B9" s="44" t="s">
        <v>3368</v>
      </c>
      <c r="C9" s="44" t="s">
        <v>26</v>
      </c>
      <c r="D9" s="44">
        <v>505234.0</v>
      </c>
      <c r="E9" s="50" t="s">
        <v>3369</v>
      </c>
      <c r="F9" s="52">
        <v>6000.0</v>
      </c>
      <c r="G9" s="52">
        <v>6000.0</v>
      </c>
      <c r="H9" s="54">
        <f t="shared" si="1"/>
        <v>0</v>
      </c>
    </row>
    <row r="10">
      <c r="A10" s="42"/>
      <c r="B10" s="44" t="s">
        <v>3370</v>
      </c>
      <c r="C10" s="44" t="s">
        <v>26</v>
      </c>
      <c r="D10" s="44">
        <v>517482.0</v>
      </c>
      <c r="E10" s="50" t="s">
        <v>3371</v>
      </c>
      <c r="F10" s="52">
        <v>6000.0</v>
      </c>
      <c r="G10" s="52">
        <v>6000.0</v>
      </c>
      <c r="H10" s="54">
        <f t="shared" si="1"/>
        <v>0</v>
      </c>
    </row>
    <row r="11">
      <c r="A11" s="42"/>
      <c r="B11" s="44" t="s">
        <v>3372</v>
      </c>
      <c r="C11" s="44" t="s">
        <v>1507</v>
      </c>
      <c r="D11" s="68"/>
      <c r="E11" s="50" t="s">
        <v>3373</v>
      </c>
      <c r="F11" s="52">
        <v>24000.0</v>
      </c>
      <c r="G11" s="52"/>
      <c r="H11" s="54">
        <f t="shared" si="1"/>
        <v>24000</v>
      </c>
    </row>
    <row r="12">
      <c r="A12" s="42">
        <v>44623.0</v>
      </c>
      <c r="B12" s="68"/>
      <c r="C12" s="61"/>
      <c r="D12" s="61"/>
      <c r="E12" s="50" t="s">
        <v>30</v>
      </c>
      <c r="F12" s="52"/>
      <c r="G12" s="52">
        <v>12000.0</v>
      </c>
      <c r="H12" s="54">
        <f t="shared" si="1"/>
        <v>12000</v>
      </c>
    </row>
    <row r="13">
      <c r="A13" s="42"/>
      <c r="B13" s="44" t="s">
        <v>3374</v>
      </c>
      <c r="C13" s="61"/>
      <c r="D13" s="61"/>
      <c r="E13" s="50" t="s">
        <v>3375</v>
      </c>
      <c r="F13" s="52">
        <v>15000.0</v>
      </c>
      <c r="G13" s="52">
        <v>10000.0</v>
      </c>
      <c r="H13" s="54">
        <f t="shared" si="1"/>
        <v>17000</v>
      </c>
    </row>
    <row r="14">
      <c r="A14" s="42"/>
      <c r="B14" s="44" t="s">
        <v>3376</v>
      </c>
      <c r="C14" s="44" t="s">
        <v>26</v>
      </c>
      <c r="D14" s="44">
        <v>662091.0</v>
      </c>
      <c r="E14" s="50" t="s">
        <v>3377</v>
      </c>
      <c r="F14" s="52">
        <v>8000.0</v>
      </c>
      <c r="G14" s="52"/>
      <c r="H14" s="54">
        <f t="shared" si="1"/>
        <v>25000</v>
      </c>
    </row>
    <row r="15">
      <c r="A15" s="42"/>
      <c r="B15" s="44" t="s">
        <v>3378</v>
      </c>
      <c r="C15" s="44" t="s">
        <v>26</v>
      </c>
      <c r="D15" s="44">
        <v>662092.0</v>
      </c>
      <c r="E15" s="50" t="s">
        <v>3379</v>
      </c>
      <c r="F15" s="52">
        <v>8000.0</v>
      </c>
      <c r="G15" s="52"/>
      <c r="H15" s="54">
        <f t="shared" si="1"/>
        <v>33000</v>
      </c>
    </row>
    <row r="16">
      <c r="A16" s="42">
        <v>44716.0</v>
      </c>
      <c r="B16" s="61"/>
      <c r="C16" s="61"/>
      <c r="D16" s="61"/>
      <c r="E16" s="50" t="s">
        <v>30</v>
      </c>
      <c r="F16" s="52"/>
      <c r="G16" s="52">
        <v>5000.0</v>
      </c>
      <c r="H16" s="54">
        <f t="shared" si="1"/>
        <v>28000</v>
      </c>
    </row>
    <row r="17">
      <c r="A17" s="42">
        <v>44809.0</v>
      </c>
      <c r="B17" s="68"/>
      <c r="C17" s="68"/>
      <c r="D17" s="68"/>
      <c r="E17" s="50" t="s">
        <v>30</v>
      </c>
      <c r="F17" s="52"/>
      <c r="G17" s="52">
        <v>10000.0</v>
      </c>
      <c r="H17" s="54">
        <f t="shared" si="1"/>
        <v>18000</v>
      </c>
    </row>
    <row r="18">
      <c r="A18" s="42">
        <v>44842.0</v>
      </c>
      <c r="B18" s="68"/>
      <c r="C18" s="61"/>
      <c r="D18" s="61"/>
      <c r="E18" s="50" t="s">
        <v>30</v>
      </c>
      <c r="F18" s="54"/>
      <c r="G18" s="52">
        <v>8000.0</v>
      </c>
      <c r="H18" s="54">
        <f t="shared" si="1"/>
        <v>10000</v>
      </c>
    </row>
    <row r="19">
      <c r="A19" s="233">
        <v>44851.0</v>
      </c>
      <c r="B19" s="44" t="s">
        <v>3380</v>
      </c>
      <c r="C19" s="44" t="s">
        <v>26</v>
      </c>
      <c r="D19" s="44">
        <v>679706.0</v>
      </c>
      <c r="E19" s="50" t="s">
        <v>3381</v>
      </c>
      <c r="F19" s="52">
        <v>6000.0</v>
      </c>
      <c r="G19" s="52">
        <v>5000.0</v>
      </c>
      <c r="H19" s="54">
        <f t="shared" si="1"/>
        <v>11000</v>
      </c>
    </row>
    <row r="20">
      <c r="A20" s="42">
        <v>44868.0</v>
      </c>
      <c r="B20" s="44" t="s">
        <v>3382</v>
      </c>
      <c r="C20" s="44" t="s">
        <v>26</v>
      </c>
      <c r="D20" s="44">
        <v>681073.0</v>
      </c>
      <c r="E20" s="50" t="s">
        <v>3383</v>
      </c>
      <c r="F20" s="52">
        <v>6000.0</v>
      </c>
      <c r="G20" s="52">
        <v>10000.0</v>
      </c>
      <c r="H20" s="54">
        <f t="shared" si="1"/>
        <v>7000</v>
      </c>
    </row>
    <row r="21">
      <c r="A21" s="42"/>
      <c r="B21" s="44" t="s">
        <v>3374</v>
      </c>
      <c r="C21" s="61"/>
      <c r="D21" s="61"/>
      <c r="E21" s="50" t="s">
        <v>3384</v>
      </c>
      <c r="F21" s="52">
        <v>20000.0</v>
      </c>
      <c r="G21" s="54"/>
      <c r="H21" s="54">
        <f t="shared" si="1"/>
        <v>27000</v>
      </c>
    </row>
    <row r="22">
      <c r="A22" s="42">
        <v>44921.0</v>
      </c>
      <c r="B22" s="61"/>
      <c r="C22" s="61"/>
      <c r="D22" s="61"/>
      <c r="E22" s="50" t="s">
        <v>30</v>
      </c>
      <c r="F22" s="54"/>
      <c r="G22" s="52">
        <v>10000.0</v>
      </c>
      <c r="H22" s="54">
        <f t="shared" si="1"/>
        <v>17000</v>
      </c>
    </row>
    <row r="23">
      <c r="A23" s="42">
        <v>45052.0</v>
      </c>
      <c r="B23" s="44" t="s">
        <v>3385</v>
      </c>
      <c r="C23" s="68"/>
      <c r="D23" s="68"/>
      <c r="E23" s="50" t="s">
        <v>3386</v>
      </c>
      <c r="F23" s="52">
        <v>10000.0</v>
      </c>
      <c r="G23" s="52">
        <v>10000.0</v>
      </c>
      <c r="H23" s="54">
        <f t="shared" si="1"/>
        <v>17000</v>
      </c>
    </row>
    <row r="24">
      <c r="A24" s="42">
        <v>45140.0</v>
      </c>
      <c r="B24" s="44"/>
      <c r="C24" s="61"/>
      <c r="D24" s="61"/>
      <c r="E24" s="50" t="s">
        <v>3387</v>
      </c>
      <c r="F24" s="54"/>
      <c r="G24" s="52">
        <v>2000.0</v>
      </c>
      <c r="H24" s="54">
        <f t="shared" si="1"/>
        <v>15000</v>
      </c>
    </row>
    <row r="25">
      <c r="A25" s="42">
        <v>45143.0</v>
      </c>
      <c r="B25" s="44" t="s">
        <v>3385</v>
      </c>
      <c r="C25" s="68"/>
      <c r="D25" s="68"/>
      <c r="E25" s="50" t="s">
        <v>3388</v>
      </c>
      <c r="F25" s="52">
        <v>3500.0</v>
      </c>
      <c r="G25" s="52">
        <v>3500.0</v>
      </c>
      <c r="H25" s="54">
        <f t="shared" si="1"/>
        <v>15000</v>
      </c>
    </row>
    <row r="26">
      <c r="A26" s="42">
        <v>45148.0</v>
      </c>
      <c r="B26" s="44" t="s">
        <v>3389</v>
      </c>
      <c r="C26" s="61"/>
      <c r="D26" s="61"/>
      <c r="E26" s="50" t="s">
        <v>3390</v>
      </c>
      <c r="F26" s="52">
        <v>4000.0</v>
      </c>
      <c r="G26" s="52">
        <v>10000.0</v>
      </c>
      <c r="H26" s="54">
        <f t="shared" si="1"/>
        <v>9000</v>
      </c>
    </row>
    <row r="27">
      <c r="A27" s="42">
        <v>45159.0</v>
      </c>
      <c r="B27" s="44" t="s">
        <v>3389</v>
      </c>
      <c r="C27" s="61"/>
      <c r="D27" s="61"/>
      <c r="E27" s="50" t="s">
        <v>3391</v>
      </c>
      <c r="F27" s="52">
        <v>2000.0</v>
      </c>
      <c r="G27" s="54"/>
      <c r="H27" s="54">
        <f t="shared" si="1"/>
        <v>11000</v>
      </c>
    </row>
    <row r="28">
      <c r="A28" s="42">
        <v>45159.0</v>
      </c>
      <c r="B28" s="44" t="s">
        <v>3389</v>
      </c>
      <c r="C28" s="61"/>
      <c r="D28" s="61"/>
      <c r="E28" s="50" t="s">
        <v>3392</v>
      </c>
      <c r="F28" s="52">
        <v>1000.0</v>
      </c>
      <c r="G28" s="54"/>
      <c r="H28" s="54">
        <f t="shared" si="1"/>
        <v>12000</v>
      </c>
    </row>
    <row r="29">
      <c r="A29" s="42">
        <v>45175.0</v>
      </c>
      <c r="B29" s="44" t="s">
        <v>3389</v>
      </c>
      <c r="C29" s="68"/>
      <c r="D29" s="68"/>
      <c r="E29" s="50" t="s">
        <v>3393</v>
      </c>
      <c r="F29" s="52">
        <v>3275.0</v>
      </c>
      <c r="G29" s="54"/>
      <c r="H29" s="54">
        <f t="shared" si="1"/>
        <v>15275</v>
      </c>
    </row>
    <row r="30">
      <c r="A30" s="42">
        <v>45175.0</v>
      </c>
      <c r="B30" s="68"/>
      <c r="C30" s="61"/>
      <c r="D30" s="61"/>
      <c r="E30" s="50" t="s">
        <v>3394</v>
      </c>
      <c r="F30" s="54"/>
      <c r="G30" s="52">
        <v>10000.0</v>
      </c>
      <c r="H30" s="54">
        <f t="shared" si="1"/>
        <v>5275</v>
      </c>
    </row>
    <row r="31">
      <c r="A31" s="42">
        <v>45233.0</v>
      </c>
      <c r="B31" s="44" t="s">
        <v>3395</v>
      </c>
      <c r="C31" s="44" t="s">
        <v>26</v>
      </c>
      <c r="D31" s="44">
        <v>728662.0</v>
      </c>
      <c r="E31" s="50" t="s">
        <v>3396</v>
      </c>
      <c r="F31" s="52">
        <v>7000.0</v>
      </c>
      <c r="G31" s="54"/>
      <c r="H31" s="54">
        <f t="shared" si="1"/>
        <v>12275</v>
      </c>
    </row>
    <row r="32">
      <c r="A32" s="42">
        <v>45233.0</v>
      </c>
      <c r="B32" s="61"/>
      <c r="C32" s="61"/>
      <c r="D32" s="61"/>
      <c r="E32" s="50" t="s">
        <v>3397</v>
      </c>
      <c r="F32" s="54"/>
      <c r="G32" s="52">
        <v>10000.0</v>
      </c>
      <c r="H32" s="54">
        <f t="shared" si="1"/>
        <v>2275</v>
      </c>
    </row>
    <row r="33">
      <c r="A33" s="42"/>
      <c r="B33" s="44" t="s">
        <v>3389</v>
      </c>
      <c r="C33" s="68"/>
      <c r="D33" s="68"/>
      <c r="E33" s="50" t="s">
        <v>3398</v>
      </c>
      <c r="F33" s="52">
        <v>10000.0</v>
      </c>
      <c r="G33" s="54"/>
      <c r="H33" s="54">
        <f t="shared" si="1"/>
        <v>12275</v>
      </c>
    </row>
    <row r="34">
      <c r="A34" s="114"/>
      <c r="B34" s="44" t="s">
        <v>3389</v>
      </c>
      <c r="C34" s="61"/>
      <c r="D34" s="61"/>
      <c r="E34" s="50" t="s">
        <v>3399</v>
      </c>
      <c r="F34" s="52">
        <v>8000.0</v>
      </c>
      <c r="G34" s="54"/>
      <c r="H34" s="54">
        <f t="shared" si="1"/>
        <v>20275</v>
      </c>
    </row>
    <row r="35">
      <c r="A35" s="42">
        <v>45244.0</v>
      </c>
      <c r="B35" s="61"/>
      <c r="C35" s="61"/>
      <c r="D35" s="61"/>
      <c r="E35" s="50" t="s">
        <v>3397</v>
      </c>
      <c r="F35" s="54"/>
      <c r="G35" s="52">
        <v>10000.0</v>
      </c>
      <c r="H35" s="54">
        <f t="shared" si="1"/>
        <v>10275</v>
      </c>
    </row>
    <row r="36">
      <c r="A36" s="114"/>
      <c r="B36" s="44" t="s">
        <v>3389</v>
      </c>
      <c r="C36" s="61"/>
      <c r="D36" s="61"/>
      <c r="E36" s="50" t="s">
        <v>3400</v>
      </c>
      <c r="F36" s="52">
        <v>10000.0</v>
      </c>
      <c r="G36" s="54"/>
      <c r="H36" s="54">
        <f t="shared" si="1"/>
        <v>20275</v>
      </c>
    </row>
    <row r="37">
      <c r="A37" s="42">
        <v>45253.0</v>
      </c>
      <c r="B37" s="44" t="s">
        <v>3401</v>
      </c>
      <c r="C37" s="44" t="s">
        <v>26</v>
      </c>
      <c r="D37" s="44">
        <v>731550.0</v>
      </c>
      <c r="E37" s="50" t="s">
        <v>3402</v>
      </c>
      <c r="F37" s="52">
        <v>7000.0</v>
      </c>
      <c r="G37" s="54"/>
      <c r="H37" s="54">
        <f t="shared" si="1"/>
        <v>27275</v>
      </c>
    </row>
    <row r="38">
      <c r="A38" s="114"/>
      <c r="B38" s="68"/>
      <c r="C38" s="61"/>
      <c r="D38" s="61"/>
      <c r="E38" s="50" t="s">
        <v>3397</v>
      </c>
      <c r="F38" s="54"/>
      <c r="G38" s="52">
        <v>5000.0</v>
      </c>
      <c r="H38" s="54">
        <f t="shared" si="1"/>
        <v>22275</v>
      </c>
    </row>
    <row r="39">
      <c r="A39" s="42">
        <v>45119.0</v>
      </c>
      <c r="B39" s="44" t="s">
        <v>3403</v>
      </c>
      <c r="C39" s="44" t="s">
        <v>26</v>
      </c>
      <c r="D39" s="44">
        <v>733163.0</v>
      </c>
      <c r="E39" s="50" t="s">
        <v>3404</v>
      </c>
      <c r="F39" s="52">
        <v>7000.0</v>
      </c>
      <c r="G39" s="54"/>
      <c r="H39" s="54">
        <f t="shared" si="1"/>
        <v>29275</v>
      </c>
    </row>
    <row r="40">
      <c r="A40" s="42">
        <v>45089.0</v>
      </c>
      <c r="B40" s="68"/>
      <c r="C40" s="61"/>
      <c r="D40" s="61"/>
      <c r="E40" s="50" t="s">
        <v>3397</v>
      </c>
      <c r="F40" s="54"/>
      <c r="G40" s="52">
        <v>10000.0</v>
      </c>
      <c r="H40" s="54">
        <f t="shared" si="1"/>
        <v>19275</v>
      </c>
    </row>
    <row r="41">
      <c r="A41" s="42">
        <v>45281.0</v>
      </c>
      <c r="B41" s="68"/>
      <c r="C41" s="68"/>
      <c r="D41" s="68"/>
      <c r="E41" s="50" t="s">
        <v>3397</v>
      </c>
      <c r="F41" s="54"/>
      <c r="G41" s="52">
        <v>10000.0</v>
      </c>
      <c r="H41" s="54">
        <f t="shared" si="1"/>
        <v>9275</v>
      </c>
    </row>
    <row r="42">
      <c r="A42" s="42">
        <v>45324.0</v>
      </c>
      <c r="B42" s="61"/>
      <c r="C42" s="61"/>
      <c r="D42" s="61"/>
      <c r="E42" s="50" t="s">
        <v>3397</v>
      </c>
      <c r="F42" s="54"/>
      <c r="G42" s="52">
        <v>5000.0</v>
      </c>
      <c r="H42" s="54">
        <f t="shared" si="1"/>
        <v>4275</v>
      </c>
    </row>
    <row r="43">
      <c r="A43" s="42">
        <v>45328.0</v>
      </c>
      <c r="B43" s="44" t="s">
        <v>3405</v>
      </c>
      <c r="C43" s="44" t="s">
        <v>26</v>
      </c>
      <c r="D43" s="44">
        <v>741482.0</v>
      </c>
      <c r="E43" s="50" t="s">
        <v>3406</v>
      </c>
      <c r="F43" s="52">
        <v>7000.0</v>
      </c>
      <c r="G43" s="54"/>
      <c r="H43" s="54">
        <f t="shared" si="1"/>
        <v>11275</v>
      </c>
    </row>
    <row r="44">
      <c r="A44" s="42">
        <v>45328.0</v>
      </c>
      <c r="B44" s="68"/>
      <c r="C44" s="61"/>
      <c r="D44" s="61"/>
      <c r="E44" s="50" t="s">
        <v>3397</v>
      </c>
      <c r="F44" s="54"/>
      <c r="G44" s="52">
        <v>10000.0</v>
      </c>
      <c r="H44" s="54">
        <f t="shared" si="1"/>
        <v>1275</v>
      </c>
    </row>
    <row r="45">
      <c r="A45" s="42">
        <v>45377.0</v>
      </c>
      <c r="B45" s="44" t="s">
        <v>3389</v>
      </c>
      <c r="C45" s="61"/>
      <c r="D45" s="61"/>
      <c r="E45" s="50" t="s">
        <v>3407</v>
      </c>
      <c r="F45" s="52">
        <v>1300.0</v>
      </c>
      <c r="G45" s="54"/>
      <c r="H45" s="54">
        <f t="shared" si="1"/>
        <v>2575</v>
      </c>
    </row>
    <row r="46">
      <c r="A46" s="42">
        <v>45408.0</v>
      </c>
      <c r="B46" s="68"/>
      <c r="C46" s="61"/>
      <c r="D46" s="61"/>
      <c r="E46" s="50" t="s">
        <v>3408</v>
      </c>
      <c r="F46" s="52">
        <v>2500.0</v>
      </c>
      <c r="G46" s="54"/>
      <c r="H46" s="54">
        <f t="shared" si="1"/>
        <v>5075</v>
      </c>
    </row>
    <row r="47">
      <c r="A47" s="42">
        <v>45408.0</v>
      </c>
      <c r="B47" s="44" t="s">
        <v>3389</v>
      </c>
      <c r="C47" s="61"/>
      <c r="D47" s="61"/>
      <c r="E47" s="50" t="s">
        <v>3409</v>
      </c>
      <c r="F47" s="52">
        <v>9000.0</v>
      </c>
      <c r="G47" s="54"/>
      <c r="H47" s="54">
        <f t="shared" si="1"/>
        <v>14075</v>
      </c>
    </row>
    <row r="48">
      <c r="A48" s="42">
        <v>45409.0</v>
      </c>
      <c r="B48" s="68"/>
      <c r="C48" s="61"/>
      <c r="D48" s="61"/>
      <c r="E48" s="50" t="s">
        <v>3397</v>
      </c>
      <c r="F48" s="54"/>
      <c r="G48" s="52">
        <v>5000.0</v>
      </c>
      <c r="H48" s="54">
        <f t="shared" si="1"/>
        <v>9075</v>
      </c>
    </row>
    <row r="49">
      <c r="A49" s="42">
        <v>45415.0</v>
      </c>
      <c r="B49" s="68"/>
      <c r="C49" s="61"/>
      <c r="D49" s="61"/>
      <c r="E49" s="50" t="s">
        <v>30</v>
      </c>
      <c r="F49" s="54"/>
      <c r="G49" s="52">
        <v>7000.0</v>
      </c>
      <c r="H49" s="54">
        <f t="shared" si="1"/>
        <v>2075</v>
      </c>
    </row>
    <row r="50">
      <c r="A50" s="42">
        <v>45416.0</v>
      </c>
      <c r="B50" s="68"/>
      <c r="C50" s="44"/>
      <c r="D50" s="61"/>
      <c r="E50" s="270" t="s">
        <v>3410</v>
      </c>
      <c r="F50" s="52">
        <v>3650.0</v>
      </c>
      <c r="G50" s="54"/>
      <c r="H50" s="54">
        <f t="shared" si="1"/>
        <v>5725</v>
      </c>
    </row>
    <row r="51">
      <c r="A51" s="42">
        <v>45426.0</v>
      </c>
      <c r="B51" s="61"/>
      <c r="C51" s="61"/>
      <c r="D51" s="61"/>
      <c r="E51" s="270" t="s">
        <v>30</v>
      </c>
      <c r="F51" s="54"/>
      <c r="G51" s="52">
        <v>5000.0</v>
      </c>
      <c r="H51" s="54">
        <f t="shared" si="1"/>
        <v>725</v>
      </c>
    </row>
    <row r="52">
      <c r="A52" s="42">
        <v>45547.0</v>
      </c>
      <c r="B52" s="44" t="s">
        <v>3405</v>
      </c>
      <c r="C52" s="44" t="s">
        <v>26</v>
      </c>
      <c r="D52" s="44">
        <v>771699.0</v>
      </c>
      <c r="E52" s="270" t="s">
        <v>3411</v>
      </c>
      <c r="F52" s="52">
        <v>7000.0</v>
      </c>
      <c r="G52" s="54"/>
      <c r="H52" s="54">
        <f t="shared" si="1"/>
        <v>7725</v>
      </c>
    </row>
    <row r="53">
      <c r="A53" s="42"/>
      <c r="B53" s="61"/>
      <c r="C53" s="61"/>
      <c r="D53" s="61"/>
      <c r="E53" s="270" t="s">
        <v>30</v>
      </c>
      <c r="F53" s="54"/>
      <c r="G53" s="52">
        <v>5000.0</v>
      </c>
      <c r="H53" s="54">
        <f t="shared" si="1"/>
        <v>2725</v>
      </c>
    </row>
    <row r="54">
      <c r="A54" s="42">
        <v>45652.0</v>
      </c>
      <c r="B54" s="44" t="s">
        <v>3405</v>
      </c>
      <c r="C54" s="44" t="s">
        <v>25</v>
      </c>
      <c r="D54" s="44">
        <v>771699.0</v>
      </c>
      <c r="E54" s="270" t="s">
        <v>3411</v>
      </c>
      <c r="F54" s="52">
        <v>10000.0</v>
      </c>
      <c r="G54" s="54"/>
      <c r="H54" s="54">
        <f t="shared" si="1"/>
        <v>12725</v>
      </c>
    </row>
    <row r="55">
      <c r="A55" s="42">
        <v>45652.0</v>
      </c>
      <c r="B55" s="68"/>
      <c r="C55" s="61"/>
      <c r="D55" s="61"/>
      <c r="E55" s="270" t="s">
        <v>30</v>
      </c>
      <c r="F55" s="54"/>
      <c r="G55" s="52">
        <v>10000.0</v>
      </c>
      <c r="H55" s="54">
        <f t="shared" si="1"/>
        <v>2725</v>
      </c>
    </row>
    <row r="56">
      <c r="A56" s="42">
        <v>45681.0</v>
      </c>
      <c r="B56" s="44" t="s">
        <v>3412</v>
      </c>
      <c r="C56" s="61"/>
      <c r="D56" s="44">
        <v>794972.0</v>
      </c>
      <c r="E56" s="50" t="s">
        <v>3413</v>
      </c>
      <c r="F56" s="52">
        <v>7000.0</v>
      </c>
      <c r="G56" s="54"/>
      <c r="H56" s="54">
        <f t="shared" si="1"/>
        <v>9725</v>
      </c>
    </row>
    <row r="57">
      <c r="A57" s="42">
        <v>45682.0</v>
      </c>
      <c r="B57" s="44" t="s">
        <v>3414</v>
      </c>
      <c r="C57" s="61"/>
      <c r="D57" s="61"/>
      <c r="E57" s="50" t="s">
        <v>3415</v>
      </c>
      <c r="F57" s="52">
        <v>6000.0</v>
      </c>
      <c r="G57" s="54"/>
      <c r="H57" s="54">
        <f t="shared" si="1"/>
        <v>15725</v>
      </c>
    </row>
    <row r="58">
      <c r="A58" s="42">
        <v>45682.0</v>
      </c>
      <c r="B58" s="68"/>
      <c r="C58" s="61"/>
      <c r="D58" s="61"/>
      <c r="E58" s="50" t="s">
        <v>30</v>
      </c>
      <c r="F58" s="54"/>
      <c r="G58" s="52">
        <v>4000.0</v>
      </c>
      <c r="H58" s="54">
        <f t="shared" si="1"/>
        <v>11725</v>
      </c>
    </row>
    <row r="59">
      <c r="A59" s="42">
        <v>45684.0</v>
      </c>
      <c r="B59" s="61"/>
      <c r="C59" s="61"/>
      <c r="D59" s="61"/>
      <c r="E59" s="50" t="s">
        <v>30</v>
      </c>
      <c r="F59" s="54"/>
      <c r="G59" s="52">
        <v>7000.0</v>
      </c>
      <c r="H59" s="54">
        <f t="shared" si="1"/>
        <v>4725</v>
      </c>
    </row>
    <row r="60">
      <c r="A60" s="42">
        <v>45701.0</v>
      </c>
      <c r="B60" s="68"/>
      <c r="C60" s="61"/>
      <c r="D60" s="61"/>
      <c r="E60" s="50" t="s">
        <v>30</v>
      </c>
      <c r="F60" s="54"/>
      <c r="G60" s="52">
        <v>4000.0</v>
      </c>
      <c r="H60" s="54">
        <f t="shared" si="1"/>
        <v>725</v>
      </c>
    </row>
    <row r="61">
      <c r="A61" s="42">
        <v>45736.0</v>
      </c>
      <c r="B61" s="44" t="s">
        <v>3416</v>
      </c>
      <c r="C61" s="44" t="s">
        <v>26</v>
      </c>
      <c r="D61" s="44">
        <v>804396.0</v>
      </c>
      <c r="E61" s="50" t="s">
        <v>3417</v>
      </c>
      <c r="F61" s="52">
        <v>7000.0</v>
      </c>
      <c r="G61" s="54"/>
      <c r="H61" s="54">
        <f t="shared" si="1"/>
        <v>7725</v>
      </c>
    </row>
    <row r="62">
      <c r="A62" s="42">
        <v>45736.0</v>
      </c>
      <c r="B62" s="44" t="s">
        <v>3418</v>
      </c>
      <c r="C62" s="44" t="s">
        <v>26</v>
      </c>
      <c r="D62" s="44">
        <v>804398.0</v>
      </c>
      <c r="E62" s="50" t="s">
        <v>3419</v>
      </c>
      <c r="F62" s="52">
        <v>7000.0</v>
      </c>
      <c r="G62" s="54"/>
      <c r="H62" s="54">
        <f t="shared" si="1"/>
        <v>14725</v>
      </c>
    </row>
    <row r="63">
      <c r="A63" s="42">
        <v>45740.0</v>
      </c>
      <c r="B63" s="68"/>
      <c r="C63" s="61"/>
      <c r="D63" s="61"/>
      <c r="E63" s="50" t="s">
        <v>30</v>
      </c>
      <c r="F63" s="54"/>
      <c r="G63" s="52">
        <v>10000.0</v>
      </c>
      <c r="H63" s="54">
        <f t="shared" si="1"/>
        <v>4725</v>
      </c>
    </row>
    <row r="64">
      <c r="A64" s="42">
        <v>45777.0</v>
      </c>
      <c r="B64" s="44" t="s">
        <v>3389</v>
      </c>
      <c r="C64" s="61"/>
      <c r="D64" s="61"/>
      <c r="E64" s="50" t="s">
        <v>3420</v>
      </c>
      <c r="F64" s="52">
        <v>8000.0</v>
      </c>
      <c r="G64" s="54"/>
      <c r="H64" s="54">
        <f t="shared" si="1"/>
        <v>12725</v>
      </c>
    </row>
    <row r="65">
      <c r="A65" s="42">
        <v>45777.0</v>
      </c>
      <c r="B65" s="44" t="s">
        <v>3389</v>
      </c>
      <c r="C65" s="61"/>
      <c r="D65" s="61"/>
      <c r="E65" s="50" t="s">
        <v>3421</v>
      </c>
      <c r="F65" s="52">
        <v>10000.0</v>
      </c>
      <c r="G65" s="54"/>
      <c r="H65" s="54">
        <f t="shared" si="1"/>
        <v>22725</v>
      </c>
    </row>
    <row r="66">
      <c r="A66" s="42">
        <v>45777.0</v>
      </c>
      <c r="B66" s="44" t="s">
        <v>3389</v>
      </c>
      <c r="C66" s="61"/>
      <c r="D66" s="61"/>
      <c r="E66" s="50" t="s">
        <v>3422</v>
      </c>
      <c r="F66" s="52">
        <v>2000.0</v>
      </c>
      <c r="G66" s="54"/>
      <c r="H66" s="54">
        <f t="shared" si="1"/>
        <v>24725</v>
      </c>
    </row>
    <row r="67">
      <c r="A67" s="42">
        <v>45777.0</v>
      </c>
      <c r="B67" s="68"/>
      <c r="C67" s="61"/>
      <c r="D67" s="61"/>
      <c r="E67" s="50" t="s">
        <v>30</v>
      </c>
      <c r="F67" s="54"/>
      <c r="G67" s="52">
        <v>10000.0</v>
      </c>
      <c r="H67" s="54">
        <f t="shared" si="1"/>
        <v>14725</v>
      </c>
    </row>
    <row r="68">
      <c r="A68" s="42">
        <v>45786.0</v>
      </c>
      <c r="B68" s="44" t="s">
        <v>3389</v>
      </c>
      <c r="C68" s="61"/>
      <c r="D68" s="61"/>
      <c r="E68" s="50" t="s">
        <v>3423</v>
      </c>
      <c r="F68" s="52">
        <v>8700.0</v>
      </c>
      <c r="G68" s="54"/>
      <c r="H68" s="54">
        <f t="shared" si="1"/>
        <v>23425</v>
      </c>
    </row>
    <row r="69">
      <c r="A69" s="42">
        <v>45789.0</v>
      </c>
      <c r="B69" s="61"/>
      <c r="C69" s="61"/>
      <c r="D69" s="61"/>
      <c r="E69" s="50" t="s">
        <v>30</v>
      </c>
      <c r="F69" s="54"/>
      <c r="G69" s="52">
        <v>8700.0</v>
      </c>
      <c r="H69" s="54">
        <f t="shared" si="1"/>
        <v>14725</v>
      </c>
    </row>
    <row r="70">
      <c r="A70" s="42">
        <v>45789.0</v>
      </c>
      <c r="B70" s="68"/>
      <c r="C70" s="61"/>
      <c r="D70" s="61"/>
      <c r="E70" s="50" t="s">
        <v>30</v>
      </c>
      <c r="F70" s="54"/>
      <c r="G70" s="52">
        <v>10000.0</v>
      </c>
      <c r="H70" s="54">
        <f t="shared" si="1"/>
        <v>4725</v>
      </c>
    </row>
    <row r="71">
      <c r="A71" s="42">
        <v>45870.0</v>
      </c>
      <c r="B71" s="44" t="s">
        <v>3424</v>
      </c>
      <c r="C71" s="61"/>
      <c r="D71" s="44">
        <v>304790.0</v>
      </c>
      <c r="E71" s="50" t="s">
        <v>3425</v>
      </c>
      <c r="F71" s="52">
        <v>1000.0</v>
      </c>
      <c r="G71" s="54"/>
      <c r="H71" s="54">
        <f t="shared" si="1"/>
        <v>5725</v>
      </c>
    </row>
    <row r="72">
      <c r="A72" s="42">
        <v>45870.0</v>
      </c>
      <c r="B72" s="44" t="s">
        <v>3424</v>
      </c>
      <c r="C72" s="61"/>
      <c r="D72" s="44">
        <v>304790.0</v>
      </c>
      <c r="E72" s="50" t="s">
        <v>3426</v>
      </c>
      <c r="F72" s="52">
        <v>7000.0</v>
      </c>
      <c r="G72" s="54"/>
      <c r="H72" s="54">
        <f t="shared" si="1"/>
        <v>12725</v>
      </c>
    </row>
    <row r="73">
      <c r="A73" s="42">
        <v>45870.0</v>
      </c>
      <c r="B73" s="44" t="s">
        <v>3424</v>
      </c>
      <c r="C73" s="61"/>
      <c r="D73" s="44">
        <v>304790.0</v>
      </c>
      <c r="E73" s="50" t="s">
        <v>3427</v>
      </c>
      <c r="F73" s="52">
        <v>10475.0</v>
      </c>
      <c r="G73" s="54"/>
      <c r="H73" s="54">
        <f t="shared" si="1"/>
        <v>23200</v>
      </c>
    </row>
    <row r="74">
      <c r="A74" s="42">
        <v>45870.0</v>
      </c>
      <c r="B74" s="61"/>
      <c r="C74" s="61"/>
      <c r="D74" s="61"/>
      <c r="E74" s="50" t="s">
        <v>30</v>
      </c>
      <c r="F74" s="54"/>
      <c r="G74" s="52">
        <v>10000.0</v>
      </c>
      <c r="H74" s="54">
        <f t="shared" si="1"/>
        <v>13200</v>
      </c>
    </row>
    <row r="75">
      <c r="A75" s="42">
        <v>45874.0</v>
      </c>
      <c r="B75" s="68"/>
      <c r="C75" s="61"/>
      <c r="D75" s="61"/>
      <c r="E75" s="50" t="s">
        <v>30</v>
      </c>
      <c r="F75" s="54"/>
      <c r="G75" s="52">
        <v>12000.0</v>
      </c>
      <c r="H75" s="54">
        <f t="shared" si="1"/>
        <v>1200</v>
      </c>
    </row>
    <row r="76">
      <c r="A76" s="42">
        <v>45908.0</v>
      </c>
      <c r="B76" s="44" t="s">
        <v>3405</v>
      </c>
      <c r="C76" s="44" t="s">
        <v>25</v>
      </c>
      <c r="D76" s="44">
        <v>771699.0</v>
      </c>
      <c r="E76" s="270" t="s">
        <v>3411</v>
      </c>
      <c r="F76" s="52">
        <v>10500.0</v>
      </c>
      <c r="G76" s="54"/>
      <c r="H76" s="54">
        <f t="shared" si="1"/>
        <v>11700</v>
      </c>
    </row>
    <row r="77">
      <c r="A77" s="42">
        <v>45954.0</v>
      </c>
      <c r="B77" s="44" t="s">
        <v>3428</v>
      </c>
      <c r="C77" s="44" t="s">
        <v>26</v>
      </c>
      <c r="D77" s="44">
        <v>846262.0</v>
      </c>
      <c r="E77" s="50" t="s">
        <v>3429</v>
      </c>
      <c r="F77" s="52">
        <v>7000.0</v>
      </c>
      <c r="G77" s="54"/>
      <c r="H77" s="54">
        <f t="shared" si="1"/>
        <v>18700</v>
      </c>
    </row>
    <row r="78">
      <c r="A78" s="42">
        <v>45967.0</v>
      </c>
      <c r="B78" s="68"/>
      <c r="C78" s="61"/>
      <c r="D78" s="61"/>
      <c r="E78" s="50" t="s">
        <v>286</v>
      </c>
      <c r="F78" s="54"/>
      <c r="G78" s="52">
        <v>15000.0</v>
      </c>
      <c r="H78" s="54">
        <f t="shared" si="1"/>
        <v>3700</v>
      </c>
    </row>
    <row r="79">
      <c r="A79" s="42">
        <v>45986.0</v>
      </c>
      <c r="B79" s="44" t="s">
        <v>3430</v>
      </c>
      <c r="C79" s="44" t="s">
        <v>26</v>
      </c>
      <c r="D79" s="44">
        <v>849774.0</v>
      </c>
      <c r="E79" s="50" t="s">
        <v>3431</v>
      </c>
      <c r="F79" s="52">
        <v>7000.0</v>
      </c>
      <c r="G79" s="54"/>
      <c r="H79" s="54">
        <f t="shared" si="1"/>
        <v>10700</v>
      </c>
    </row>
    <row r="80">
      <c r="A80" s="42">
        <v>45988.0</v>
      </c>
      <c r="B80" s="44" t="s">
        <v>3430</v>
      </c>
      <c r="C80" s="44"/>
      <c r="D80" s="61"/>
      <c r="E80" s="50" t="s">
        <v>286</v>
      </c>
      <c r="F80" s="54"/>
      <c r="G80" s="52">
        <v>10000.0</v>
      </c>
      <c r="H80" s="54">
        <f t="shared" si="1"/>
        <v>700</v>
      </c>
    </row>
    <row r="81">
      <c r="A81" s="42">
        <v>46027.0</v>
      </c>
      <c r="B81" s="44" t="s">
        <v>3389</v>
      </c>
      <c r="C81" s="61"/>
      <c r="D81" s="61"/>
      <c r="E81" s="50" t="s">
        <v>3432</v>
      </c>
      <c r="F81" s="52">
        <v>9000.0</v>
      </c>
      <c r="G81" s="54"/>
      <c r="H81" s="54">
        <f t="shared" si="1"/>
        <v>9700</v>
      </c>
    </row>
    <row r="82">
      <c r="A82" s="42">
        <v>46027.0</v>
      </c>
      <c r="B82" s="44" t="s">
        <v>3389</v>
      </c>
      <c r="C82" s="61"/>
      <c r="D82" s="61"/>
      <c r="E82" s="50" t="s">
        <v>3433</v>
      </c>
      <c r="F82" s="52">
        <v>2650.0</v>
      </c>
      <c r="G82" s="54"/>
      <c r="H82" s="54">
        <f t="shared" si="1"/>
        <v>12350</v>
      </c>
    </row>
    <row r="83">
      <c r="A83" s="42">
        <v>46027.0</v>
      </c>
      <c r="B83" s="44" t="s">
        <v>3389</v>
      </c>
      <c r="C83" s="61"/>
      <c r="D83" s="61"/>
      <c r="E83" s="50" t="s">
        <v>3434</v>
      </c>
      <c r="F83" s="52">
        <v>9000.0</v>
      </c>
      <c r="G83" s="54"/>
      <c r="H83" s="54">
        <f t="shared" si="1"/>
        <v>21350</v>
      </c>
    </row>
    <row r="84">
      <c r="A84" s="42">
        <v>46027.0</v>
      </c>
      <c r="B84" s="44" t="s">
        <v>3389</v>
      </c>
      <c r="C84" s="61"/>
      <c r="D84" s="61"/>
      <c r="E84" s="50" t="s">
        <v>3435</v>
      </c>
      <c r="F84" s="52">
        <v>2550.0</v>
      </c>
      <c r="G84" s="54"/>
      <c r="H84" s="54">
        <f t="shared" si="1"/>
        <v>23900</v>
      </c>
    </row>
    <row r="85">
      <c r="A85" s="42">
        <v>46027.0</v>
      </c>
      <c r="B85" s="68"/>
      <c r="C85" s="61"/>
      <c r="D85" s="61"/>
      <c r="E85" s="50" t="s">
        <v>286</v>
      </c>
      <c r="F85" s="54"/>
      <c r="G85" s="52">
        <v>10000.0</v>
      </c>
      <c r="H85" s="54">
        <f t="shared" si="1"/>
        <v>13900</v>
      </c>
    </row>
    <row r="86">
      <c r="A86" s="42">
        <v>46048.0</v>
      </c>
      <c r="B86" s="44" t="s">
        <v>3436</v>
      </c>
      <c r="C86" s="44" t="s">
        <v>26</v>
      </c>
      <c r="D86" s="61"/>
      <c r="E86" s="50" t="s">
        <v>3437</v>
      </c>
      <c r="F86" s="52">
        <v>7000.0</v>
      </c>
      <c r="G86" s="54"/>
      <c r="H86" s="54">
        <f t="shared" si="1"/>
        <v>20900</v>
      </c>
    </row>
    <row r="87">
      <c r="A87" s="42">
        <v>46050.0</v>
      </c>
      <c r="B87" s="68"/>
      <c r="C87" s="61"/>
      <c r="D87" s="61"/>
      <c r="E87" s="50" t="s">
        <v>286</v>
      </c>
      <c r="F87" s="54"/>
      <c r="G87" s="52">
        <v>20000.0</v>
      </c>
      <c r="H87" s="54">
        <f t="shared" si="1"/>
        <v>900</v>
      </c>
    </row>
    <row r="88">
      <c r="A88" s="42">
        <v>46071.0</v>
      </c>
      <c r="B88" s="44" t="s">
        <v>3438</v>
      </c>
      <c r="C88" s="61"/>
      <c r="D88" s="61"/>
      <c r="E88" s="50" t="s">
        <v>3439</v>
      </c>
      <c r="F88" s="52">
        <v>1000.0</v>
      </c>
      <c r="G88" s="54"/>
      <c r="H88" s="54">
        <f t="shared" si="1"/>
        <v>1900</v>
      </c>
    </row>
    <row r="89">
      <c r="A89" s="42">
        <v>46113.0</v>
      </c>
      <c r="B89" s="44" t="s">
        <v>3438</v>
      </c>
      <c r="C89" s="61"/>
      <c r="D89" s="61"/>
      <c r="E89" s="50" t="s">
        <v>3440</v>
      </c>
      <c r="F89" s="52">
        <v>6000.0</v>
      </c>
      <c r="G89" s="54"/>
      <c r="H89" s="54">
        <f t="shared" si="1"/>
        <v>7900</v>
      </c>
    </row>
    <row r="90">
      <c r="A90" s="42">
        <v>46113.0</v>
      </c>
      <c r="B90" s="44" t="s">
        <v>3438</v>
      </c>
      <c r="C90" s="61"/>
      <c r="D90" s="61"/>
      <c r="E90" s="50" t="s">
        <v>3441</v>
      </c>
      <c r="F90" s="52">
        <v>10075.0</v>
      </c>
      <c r="G90" s="54"/>
      <c r="H90" s="54">
        <f t="shared" si="1"/>
        <v>17975</v>
      </c>
    </row>
    <row r="91">
      <c r="A91" s="392">
        <v>46118.0</v>
      </c>
      <c r="B91" s="269" t="s">
        <v>3428</v>
      </c>
      <c r="C91" s="269" t="s">
        <v>25</v>
      </c>
      <c r="D91" s="269">
        <v>846262.0</v>
      </c>
      <c r="E91" s="270" t="s">
        <v>3429</v>
      </c>
      <c r="F91" s="52">
        <v>10500.0</v>
      </c>
      <c r="G91" s="54"/>
      <c r="H91" s="54">
        <f t="shared" si="1"/>
        <v>28475</v>
      </c>
    </row>
    <row r="92">
      <c r="A92" s="392">
        <v>46118.0</v>
      </c>
      <c r="B92" s="269" t="s">
        <v>3430</v>
      </c>
      <c r="C92" s="269" t="s">
        <v>25</v>
      </c>
      <c r="D92" s="269">
        <v>849774.0</v>
      </c>
      <c r="E92" s="270" t="s">
        <v>3431</v>
      </c>
      <c r="F92" s="52">
        <v>10500.0</v>
      </c>
      <c r="G92" s="54"/>
      <c r="H92" s="54">
        <f t="shared" si="1"/>
        <v>38975</v>
      </c>
    </row>
    <row r="93">
      <c r="A93" s="392">
        <v>46118.0</v>
      </c>
      <c r="B93" s="269" t="s">
        <v>3436</v>
      </c>
      <c r="C93" s="269" t="s">
        <v>25</v>
      </c>
      <c r="D93" s="274"/>
      <c r="E93" s="270" t="s">
        <v>3437</v>
      </c>
      <c r="F93" s="52">
        <v>10500.0</v>
      </c>
      <c r="G93" s="54"/>
      <c r="H93" s="54">
        <f t="shared" si="1"/>
        <v>49475</v>
      </c>
    </row>
    <row r="94">
      <c r="A94" s="392">
        <v>46118.0</v>
      </c>
      <c r="B94" s="269" t="s">
        <v>3442</v>
      </c>
      <c r="C94" s="269"/>
      <c r="D94" s="269"/>
      <c r="E94" s="270" t="s">
        <v>3443</v>
      </c>
      <c r="F94" s="52">
        <v>8000.0</v>
      </c>
      <c r="G94" s="54"/>
      <c r="H94" s="54">
        <f t="shared" si="1"/>
        <v>57475</v>
      </c>
    </row>
    <row r="95">
      <c r="A95" s="392">
        <v>46118.0</v>
      </c>
      <c r="B95" s="269" t="s">
        <v>3444</v>
      </c>
      <c r="C95" s="269" t="s">
        <v>26</v>
      </c>
      <c r="D95" s="269">
        <v>874479.0</v>
      </c>
      <c r="E95" s="270" t="s">
        <v>3445</v>
      </c>
      <c r="F95" s="52">
        <v>7000.0</v>
      </c>
      <c r="G95" s="54"/>
      <c r="H95" s="54">
        <f t="shared" si="1"/>
        <v>64475</v>
      </c>
    </row>
    <row r="96">
      <c r="A96" s="392">
        <v>46118.0</v>
      </c>
      <c r="B96" s="269"/>
      <c r="C96" s="269"/>
      <c r="D96" s="269"/>
      <c r="E96" s="270" t="s">
        <v>3446</v>
      </c>
      <c r="F96" s="52"/>
      <c r="G96" s="52">
        <v>30000.0</v>
      </c>
      <c r="H96" s="54">
        <f t="shared" si="1"/>
        <v>34475</v>
      </c>
    </row>
    <row r="97">
      <c r="A97" s="392">
        <v>46121.0</v>
      </c>
      <c r="B97" s="269"/>
      <c r="C97" s="269"/>
      <c r="D97" s="269"/>
      <c r="E97" s="270" t="s">
        <v>3447</v>
      </c>
      <c r="F97" s="52">
        <v>8000.0</v>
      </c>
      <c r="G97" s="52"/>
      <c r="H97" s="54">
        <f t="shared" si="1"/>
        <v>42475</v>
      </c>
    </row>
    <row r="98">
      <c r="A98" s="392">
        <v>46121.0</v>
      </c>
      <c r="B98" s="269"/>
      <c r="C98" s="269"/>
      <c r="D98" s="269"/>
      <c r="E98" s="270" t="s">
        <v>3448</v>
      </c>
      <c r="F98" s="393"/>
      <c r="G98" s="52">
        <v>25000.0</v>
      </c>
      <c r="H98" s="54">
        <f t="shared" si="1"/>
        <v>17475</v>
      </c>
    </row>
    <row r="99">
      <c r="A99" s="392">
        <v>46132.0</v>
      </c>
      <c r="B99" s="269"/>
      <c r="C99" s="269"/>
      <c r="D99" s="269"/>
      <c r="E99" s="270" t="s">
        <v>3448</v>
      </c>
      <c r="F99" s="393"/>
      <c r="G99" s="52">
        <v>10000.0</v>
      </c>
      <c r="H99" s="54">
        <f t="shared" si="1"/>
        <v>7475</v>
      </c>
    </row>
    <row r="100">
      <c r="A100" s="392">
        <v>46141.0</v>
      </c>
      <c r="B100" s="269" t="s">
        <v>3449</v>
      </c>
      <c r="C100" s="269" t="s">
        <v>26</v>
      </c>
      <c r="D100" s="269">
        <v>879555.0</v>
      </c>
      <c r="E100" s="270" t="s">
        <v>3450</v>
      </c>
      <c r="F100" s="393">
        <v>7000.0</v>
      </c>
      <c r="G100" s="54"/>
      <c r="H100" s="54">
        <f t="shared" si="1"/>
        <v>14475</v>
      </c>
    </row>
    <row r="101">
      <c r="A101" s="392">
        <v>46183.0</v>
      </c>
      <c r="B101" s="269"/>
      <c r="C101" s="269"/>
      <c r="D101" s="269"/>
      <c r="E101" s="270" t="s">
        <v>3451</v>
      </c>
      <c r="F101" s="393">
        <v>8000.0</v>
      </c>
      <c r="G101" s="54"/>
      <c r="H101" s="54">
        <f t="shared" si="1"/>
        <v>22475</v>
      </c>
    </row>
    <row r="102">
      <c r="A102" s="392">
        <v>46188.0</v>
      </c>
      <c r="B102" s="269"/>
      <c r="C102" s="269"/>
      <c r="D102" s="269"/>
      <c r="E102" s="270" t="s">
        <v>30</v>
      </c>
      <c r="F102" s="393"/>
      <c r="G102" s="52">
        <v>20000.0</v>
      </c>
      <c r="H102" s="54">
        <f t="shared" si="1"/>
        <v>2475</v>
      </c>
    </row>
    <row r="103">
      <c r="A103" s="392">
        <v>46188.0</v>
      </c>
      <c r="B103" s="269"/>
      <c r="C103" s="269"/>
      <c r="D103" s="269"/>
      <c r="E103" s="270" t="s">
        <v>3452</v>
      </c>
      <c r="F103" s="393">
        <v>10000.0</v>
      </c>
      <c r="G103" s="54"/>
      <c r="H103" s="54">
        <f t="shared" si="1"/>
        <v>12475</v>
      </c>
    </row>
    <row r="104">
      <c r="A104" s="392">
        <v>46191.0</v>
      </c>
      <c r="B104" s="269"/>
      <c r="C104" s="269"/>
      <c r="D104" s="269"/>
      <c r="E104" s="270" t="s">
        <v>3453</v>
      </c>
      <c r="F104" s="393">
        <v>8000.0</v>
      </c>
      <c r="G104" s="54"/>
      <c r="H104" s="54">
        <f t="shared" si="1"/>
        <v>20475</v>
      </c>
    </row>
    <row r="105">
      <c r="A105" s="392">
        <v>46191.0</v>
      </c>
      <c r="B105" s="269"/>
      <c r="C105" s="269"/>
      <c r="D105" s="269"/>
      <c r="E105" s="270" t="s">
        <v>30</v>
      </c>
      <c r="F105" s="393"/>
      <c r="G105" s="52">
        <v>10000.0</v>
      </c>
      <c r="H105" s="54">
        <f t="shared" si="1"/>
        <v>10475</v>
      </c>
    </row>
    <row r="106">
      <c r="A106" s="392">
        <v>46197.0</v>
      </c>
      <c r="B106" s="44" t="s">
        <v>3389</v>
      </c>
      <c r="C106" s="61"/>
      <c r="D106" s="61"/>
      <c r="E106" s="50" t="s">
        <v>3454</v>
      </c>
      <c r="F106" s="393">
        <v>10000.0</v>
      </c>
      <c r="G106" s="54"/>
      <c r="H106" s="54">
        <f t="shared" si="1"/>
        <v>20475</v>
      </c>
    </row>
    <row r="107">
      <c r="A107" s="392">
        <v>46210.0</v>
      </c>
      <c r="B107" s="44" t="s">
        <v>3389</v>
      </c>
      <c r="C107" s="269"/>
      <c r="D107" s="269"/>
      <c r="E107" s="50" t="s">
        <v>3455</v>
      </c>
      <c r="F107" s="393">
        <v>5125.0</v>
      </c>
      <c r="G107" s="54"/>
      <c r="H107" s="54">
        <f t="shared" si="1"/>
        <v>25600</v>
      </c>
    </row>
    <row r="108">
      <c r="A108" s="392">
        <v>46200.0</v>
      </c>
      <c r="B108" s="356"/>
      <c r="C108" s="269"/>
      <c r="D108" s="269"/>
      <c r="E108" s="270" t="s">
        <v>286</v>
      </c>
      <c r="F108" s="393"/>
      <c r="G108" s="52">
        <v>15000.0</v>
      </c>
      <c r="H108" s="54">
        <f t="shared" si="1"/>
        <v>10600</v>
      </c>
    </row>
    <row r="109">
      <c r="A109" s="392">
        <v>46210.0</v>
      </c>
      <c r="B109" s="269"/>
      <c r="C109" s="269"/>
      <c r="D109" s="269"/>
      <c r="E109" s="270" t="s">
        <v>286</v>
      </c>
      <c r="F109" s="393"/>
      <c r="G109" s="52">
        <v>10000.0</v>
      </c>
      <c r="H109" s="54">
        <f t="shared" si="1"/>
        <v>600</v>
      </c>
    </row>
    <row r="110">
      <c r="A110" s="392">
        <v>46239.0</v>
      </c>
      <c r="B110" s="44" t="s">
        <v>3456</v>
      </c>
      <c r="C110" s="269" t="s">
        <v>26</v>
      </c>
      <c r="D110" s="269">
        <v>899782.0</v>
      </c>
      <c r="E110" s="270" t="s">
        <v>3457</v>
      </c>
      <c r="F110" s="393">
        <v>7000.0</v>
      </c>
      <c r="G110" s="54"/>
      <c r="H110" s="54">
        <f t="shared" si="1"/>
        <v>7600</v>
      </c>
    </row>
    <row r="111">
      <c r="A111" s="42">
        <v>46239.0</v>
      </c>
      <c r="B111" s="44" t="s">
        <v>3458</v>
      </c>
      <c r="C111" s="44" t="s">
        <v>26</v>
      </c>
      <c r="D111" s="44">
        <v>899783.0</v>
      </c>
      <c r="E111" s="50" t="s">
        <v>3459</v>
      </c>
      <c r="F111" s="52">
        <v>7000.0</v>
      </c>
      <c r="G111" s="54"/>
      <c r="H111" s="54">
        <f t="shared" si="1"/>
        <v>14600</v>
      </c>
    </row>
    <row r="112">
      <c r="A112" s="42">
        <v>46239.0</v>
      </c>
      <c r="B112" s="44" t="s">
        <v>3460</v>
      </c>
      <c r="C112" s="44" t="s">
        <v>26</v>
      </c>
      <c r="D112" s="44">
        <v>899781.0</v>
      </c>
      <c r="E112" s="50" t="s">
        <v>3461</v>
      </c>
      <c r="F112" s="52">
        <v>7000.0</v>
      </c>
      <c r="G112" s="54"/>
      <c r="H112" s="54">
        <f t="shared" si="1"/>
        <v>21600</v>
      </c>
    </row>
    <row r="113">
      <c r="A113" s="42">
        <v>46267.0</v>
      </c>
      <c r="B113" s="269" t="s">
        <v>3449</v>
      </c>
      <c r="C113" s="269" t="s">
        <v>25</v>
      </c>
      <c r="D113" s="269">
        <v>879555.0</v>
      </c>
      <c r="E113" s="270" t="s">
        <v>3450</v>
      </c>
      <c r="F113" s="52">
        <v>10500.0</v>
      </c>
      <c r="G113" s="54"/>
      <c r="H113" s="54">
        <f t="shared" si="1"/>
        <v>32100</v>
      </c>
    </row>
    <row r="114">
      <c r="A114" s="42">
        <v>46267.0</v>
      </c>
      <c r="B114" s="269" t="s">
        <v>3444</v>
      </c>
      <c r="C114" s="269" t="s">
        <v>25</v>
      </c>
      <c r="D114" s="269">
        <v>874479.0</v>
      </c>
      <c r="E114" s="270" t="s">
        <v>3445</v>
      </c>
      <c r="F114" s="52">
        <v>10500.0</v>
      </c>
      <c r="G114" s="54"/>
      <c r="H114" s="54">
        <f t="shared" si="1"/>
        <v>42600</v>
      </c>
    </row>
    <row r="115">
      <c r="A115" s="42">
        <v>46265.0</v>
      </c>
      <c r="B115" s="44"/>
      <c r="C115" s="61"/>
      <c r="D115" s="61"/>
      <c r="E115" s="50"/>
      <c r="F115" s="54"/>
      <c r="G115" s="52">
        <v>15000.0</v>
      </c>
      <c r="H115" s="54">
        <f t="shared" si="1"/>
        <v>27600</v>
      </c>
    </row>
    <row r="116">
      <c r="A116" s="42"/>
      <c r="B116" s="44"/>
      <c r="C116" s="44"/>
      <c r="D116" s="44"/>
      <c r="E116" s="50"/>
      <c r="F116" s="52"/>
      <c r="G116" s="54"/>
      <c r="H116" s="54" t="str">
        <f t="shared" si="1"/>
        <v/>
      </c>
    </row>
    <row r="117">
      <c r="A117" s="42"/>
      <c r="B117" s="61"/>
      <c r="C117" s="61"/>
      <c r="D117" s="61"/>
      <c r="E117" s="115"/>
      <c r="F117" s="54"/>
      <c r="G117" s="54"/>
      <c r="H117" s="54" t="str">
        <f>IF(AND(F117="", G117=""), "", #REF! + F117 - G117)</f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ref="H118:H943" si="2">IF(AND(F118="", G118=""), "", H117 + F118 - G118)</f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2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2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2"/>
        <v/>
      </c>
    </row>
    <row r="122">
      <c r="A122" s="114"/>
      <c r="B122" s="68"/>
      <c r="C122" s="61"/>
      <c r="D122" s="61"/>
      <c r="E122" s="115"/>
      <c r="F122" s="54"/>
      <c r="G122" s="54"/>
      <c r="H122" s="54" t="str">
        <f t="shared" si="2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2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2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2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2"/>
        <v/>
      </c>
    </row>
    <row r="127">
      <c r="A127" s="42"/>
      <c r="B127" s="61"/>
      <c r="C127" s="61"/>
      <c r="D127" s="61"/>
      <c r="E127" s="115"/>
      <c r="F127" s="54"/>
      <c r="G127" s="54"/>
      <c r="H127" s="54" t="str">
        <f t="shared" si="2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2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2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2"/>
        <v/>
      </c>
    </row>
    <row r="131">
      <c r="A131" s="114"/>
      <c r="B131" s="68"/>
      <c r="C131" s="61"/>
      <c r="D131" s="61"/>
      <c r="E131" s="115"/>
      <c r="F131" s="54"/>
      <c r="G131" s="54"/>
      <c r="H131" s="54" t="str">
        <f t="shared" si="2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2"/>
        <v/>
      </c>
    </row>
    <row r="133">
      <c r="A133" s="114"/>
      <c r="B133" s="68"/>
      <c r="C133" s="61"/>
      <c r="D133" s="61"/>
      <c r="E133" s="115"/>
      <c r="F133" s="54"/>
      <c r="G133" s="54"/>
      <c r="H133" s="54" t="str">
        <f t="shared" si="2"/>
        <v/>
      </c>
    </row>
    <row r="134">
      <c r="A134" s="42"/>
      <c r="B134" s="61"/>
      <c r="C134" s="61"/>
      <c r="D134" s="61"/>
      <c r="E134" s="115"/>
      <c r="F134" s="54"/>
      <c r="G134" s="54"/>
      <c r="H134" s="54" t="str">
        <f t="shared" si="2"/>
        <v/>
      </c>
    </row>
    <row r="135">
      <c r="A135" s="114"/>
      <c r="B135" s="68"/>
      <c r="C135" s="61"/>
      <c r="D135" s="61"/>
      <c r="E135" s="115"/>
      <c r="F135" s="54"/>
      <c r="G135" s="54"/>
      <c r="H135" s="54" t="str">
        <f t="shared" si="2"/>
        <v/>
      </c>
    </row>
    <row r="136">
      <c r="A136" s="114"/>
      <c r="B136" s="68"/>
      <c r="C136" s="61"/>
      <c r="D136" s="61"/>
      <c r="E136" s="115"/>
      <c r="F136" s="54"/>
      <c r="G136" s="54"/>
      <c r="H136" s="54" t="str">
        <f t="shared" si="2"/>
        <v/>
      </c>
    </row>
    <row r="137">
      <c r="A137" s="114"/>
      <c r="B137" s="68"/>
      <c r="C137" s="61"/>
      <c r="D137" s="61"/>
      <c r="E137" s="115"/>
      <c r="F137" s="54"/>
      <c r="G137" s="54"/>
      <c r="H137" s="54" t="str">
        <f t="shared" si="2"/>
        <v/>
      </c>
    </row>
    <row r="138">
      <c r="A138" s="114"/>
      <c r="B138" s="68"/>
      <c r="C138" s="61"/>
      <c r="D138" s="61"/>
      <c r="E138" s="115"/>
      <c r="F138" s="54"/>
      <c r="G138" s="54"/>
      <c r="H138" s="54" t="str">
        <f t="shared" si="2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2"/>
        <v/>
      </c>
    </row>
    <row r="140">
      <c r="A140" s="114"/>
      <c r="B140" s="68"/>
      <c r="C140" s="61"/>
      <c r="D140" s="61"/>
      <c r="E140" s="115"/>
      <c r="F140" s="54"/>
      <c r="G140" s="54"/>
      <c r="H140" s="54" t="str">
        <f t="shared" si="2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2"/>
        <v/>
      </c>
    </row>
    <row r="142">
      <c r="A142" s="114"/>
      <c r="B142" s="68"/>
      <c r="C142" s="61"/>
      <c r="D142" s="61"/>
      <c r="E142" s="115"/>
      <c r="F142" s="54"/>
      <c r="G142" s="54"/>
      <c r="H142" s="54" t="str">
        <f t="shared" si="2"/>
        <v/>
      </c>
    </row>
    <row r="143">
      <c r="A143" s="42"/>
      <c r="B143" s="61"/>
      <c r="C143" s="61"/>
      <c r="D143" s="61"/>
      <c r="E143" s="115"/>
      <c r="F143" s="54"/>
      <c r="G143" s="54"/>
      <c r="H143" s="54" t="str">
        <f t="shared" si="2"/>
        <v/>
      </c>
    </row>
    <row r="144">
      <c r="A144" s="114"/>
      <c r="B144" s="61"/>
      <c r="C144" s="61"/>
      <c r="D144" s="61"/>
      <c r="E144" s="115"/>
      <c r="F144" s="54"/>
      <c r="G144" s="54"/>
      <c r="H144" s="54" t="str">
        <f t="shared" si="2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2"/>
        <v/>
      </c>
    </row>
    <row r="146">
      <c r="A146" s="114"/>
      <c r="B146" s="68"/>
      <c r="C146" s="61"/>
      <c r="D146" s="61"/>
      <c r="E146" s="115"/>
      <c r="F146" s="54"/>
      <c r="G146" s="54"/>
      <c r="H146" s="54" t="str">
        <f t="shared" si="2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2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2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2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2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2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2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2"/>
        <v/>
      </c>
    </row>
    <row r="154">
      <c r="A154" s="114"/>
      <c r="B154" s="68"/>
      <c r="C154" s="61"/>
      <c r="D154" s="61"/>
      <c r="E154" s="115"/>
      <c r="F154" s="54"/>
      <c r="G154" s="54"/>
      <c r="H154" s="54" t="str">
        <f t="shared" si="2"/>
        <v/>
      </c>
    </row>
    <row r="155">
      <c r="A155" s="114"/>
      <c r="B155" s="68"/>
      <c r="C155" s="61"/>
      <c r="D155" s="61"/>
      <c r="E155" s="115"/>
      <c r="F155" s="54"/>
      <c r="G155" s="54"/>
      <c r="H155" s="54" t="str">
        <f t="shared" si="2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2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2"/>
        <v/>
      </c>
    </row>
    <row r="158">
      <c r="A158" s="42"/>
      <c r="B158" s="61"/>
      <c r="C158" s="61"/>
      <c r="D158" s="61"/>
      <c r="E158" s="115"/>
      <c r="F158" s="54"/>
      <c r="G158" s="54"/>
      <c r="H158" s="54" t="str">
        <f t="shared" si="2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2"/>
        <v/>
      </c>
    </row>
    <row r="160">
      <c r="A160" s="114"/>
      <c r="B160" s="61"/>
      <c r="C160" s="68"/>
      <c r="D160" s="68"/>
      <c r="E160" s="115"/>
      <c r="F160" s="54"/>
      <c r="G160" s="54"/>
      <c r="H160" s="54" t="str">
        <f t="shared" si="2"/>
        <v/>
      </c>
    </row>
    <row r="161">
      <c r="A161" s="114"/>
      <c r="B161" s="61"/>
      <c r="C161" s="68"/>
      <c r="D161" s="68"/>
      <c r="E161" s="115"/>
      <c r="F161" s="54"/>
      <c r="G161" s="54"/>
      <c r="H161" s="54" t="str">
        <f t="shared" si="2"/>
        <v/>
      </c>
    </row>
    <row r="162">
      <c r="A162" s="42"/>
      <c r="B162" s="61"/>
      <c r="C162" s="61"/>
      <c r="D162" s="61"/>
      <c r="E162" s="115"/>
      <c r="F162" s="54"/>
      <c r="G162" s="54"/>
      <c r="H162" s="54" t="str">
        <f t="shared" si="2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2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2"/>
        <v/>
      </c>
    </row>
    <row r="165">
      <c r="A165" s="114"/>
      <c r="B165" s="61"/>
      <c r="C165" s="61"/>
      <c r="D165" s="61"/>
      <c r="E165" s="115"/>
      <c r="F165" s="54"/>
      <c r="G165" s="54"/>
      <c r="H165" s="54" t="str">
        <f t="shared" si="2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2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2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2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2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2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2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2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2"/>
        <v/>
      </c>
    </row>
    <row r="174">
      <c r="A174" s="114"/>
      <c r="B174" s="68"/>
      <c r="C174" s="61"/>
      <c r="D174" s="61"/>
      <c r="E174" s="115"/>
      <c r="F174" s="54"/>
      <c r="G174" s="54"/>
      <c r="H174" s="54" t="str">
        <f t="shared" si="2"/>
        <v/>
      </c>
    </row>
    <row r="175">
      <c r="A175" s="114"/>
      <c r="B175" s="61"/>
      <c r="C175" s="61"/>
      <c r="D175" s="61"/>
      <c r="E175" s="115"/>
      <c r="F175" s="54"/>
      <c r="G175" s="54"/>
      <c r="H175" s="54" t="str">
        <f t="shared" si="2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2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2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2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2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2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2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2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2"/>
        <v/>
      </c>
    </row>
    <row r="184">
      <c r="A184" s="114"/>
      <c r="B184" s="68"/>
      <c r="C184" s="61"/>
      <c r="D184" s="61"/>
      <c r="E184" s="115"/>
      <c r="F184" s="54"/>
      <c r="G184" s="54"/>
      <c r="H184" s="54" t="str">
        <f t="shared" si="2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2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2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2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2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2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2"/>
        <v/>
      </c>
    </row>
    <row r="191">
      <c r="A191" s="114"/>
      <c r="B191" s="68"/>
      <c r="C191" s="61"/>
      <c r="D191" s="61"/>
      <c r="E191" s="115"/>
      <c r="F191" s="54"/>
      <c r="G191" s="54"/>
      <c r="H191" s="54" t="str">
        <f t="shared" si="2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2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2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2"/>
        <v/>
      </c>
    </row>
    <row r="195">
      <c r="A195" s="42"/>
      <c r="B195" s="61"/>
      <c r="C195" s="61"/>
      <c r="D195" s="61"/>
      <c r="E195" s="115"/>
      <c r="F195" s="54"/>
      <c r="G195" s="54"/>
      <c r="H195" s="54" t="str">
        <f t="shared" si="2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2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2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2"/>
        <v/>
      </c>
    </row>
    <row r="199">
      <c r="A199" s="114"/>
      <c r="B199" s="68"/>
      <c r="C199" s="68"/>
      <c r="D199" s="68"/>
      <c r="E199" s="115"/>
      <c r="F199" s="54"/>
      <c r="G199" s="54"/>
      <c r="H199" s="54" t="str">
        <f t="shared" si="2"/>
        <v/>
      </c>
    </row>
    <row r="200">
      <c r="A200" s="114"/>
      <c r="B200" s="61"/>
      <c r="C200" s="61"/>
      <c r="D200" s="61"/>
      <c r="E200" s="115"/>
      <c r="F200" s="54"/>
      <c r="G200" s="54"/>
      <c r="H200" s="54" t="str">
        <f t="shared" si="2"/>
        <v/>
      </c>
    </row>
    <row r="201">
      <c r="A201" s="114"/>
      <c r="B201" s="68"/>
      <c r="C201" s="61"/>
      <c r="D201" s="61"/>
      <c r="E201" s="115"/>
      <c r="F201" s="54"/>
      <c r="G201" s="54"/>
      <c r="H201" s="54" t="str">
        <f t="shared" si="2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2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2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2"/>
        <v/>
      </c>
    </row>
    <row r="205">
      <c r="A205" s="42"/>
      <c r="B205" s="61"/>
      <c r="C205" s="61"/>
      <c r="D205" s="61"/>
      <c r="E205" s="115"/>
      <c r="F205" s="54"/>
      <c r="G205" s="54"/>
      <c r="H205" s="54" t="str">
        <f t="shared" si="2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2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2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2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2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2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2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2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2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2"/>
        <v/>
      </c>
    </row>
    <row r="215">
      <c r="A215" s="114"/>
      <c r="B215" s="68"/>
      <c r="C215" s="61"/>
      <c r="D215" s="61"/>
      <c r="E215" s="115"/>
      <c r="F215" s="54"/>
      <c r="G215" s="54"/>
      <c r="H215" s="54" t="str">
        <f t="shared" si="2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2"/>
        <v/>
      </c>
    </row>
    <row r="217">
      <c r="A217" s="114"/>
      <c r="B217" s="68"/>
      <c r="C217" s="61"/>
      <c r="D217" s="61"/>
      <c r="E217" s="115"/>
      <c r="F217" s="54"/>
      <c r="G217" s="54"/>
      <c r="H217" s="54" t="str">
        <f t="shared" si="2"/>
        <v/>
      </c>
    </row>
    <row r="218">
      <c r="A218" s="114"/>
      <c r="B218" s="68"/>
      <c r="C218" s="61"/>
      <c r="D218" s="61"/>
      <c r="E218" s="115"/>
      <c r="F218" s="54"/>
      <c r="G218" s="54"/>
      <c r="H218" s="54" t="str">
        <f t="shared" si="2"/>
        <v/>
      </c>
    </row>
    <row r="219">
      <c r="A219" s="114"/>
      <c r="B219" s="68"/>
      <c r="C219" s="61"/>
      <c r="D219" s="61"/>
      <c r="E219" s="115"/>
      <c r="F219" s="54"/>
      <c r="G219" s="54"/>
      <c r="H219" s="54" t="str">
        <f t="shared" si="2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2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2"/>
        <v/>
      </c>
    </row>
    <row r="222">
      <c r="A222" s="42"/>
      <c r="B222" s="61"/>
      <c r="C222" s="61"/>
      <c r="D222" s="61"/>
      <c r="E222" s="115"/>
      <c r="F222" s="54"/>
      <c r="G222" s="54"/>
      <c r="H222" s="54" t="str">
        <f t="shared" si="2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2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2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2"/>
        <v/>
      </c>
    </row>
    <row r="226">
      <c r="A226" s="114"/>
      <c r="B226" s="61"/>
      <c r="C226" s="61"/>
      <c r="D226" s="61"/>
      <c r="E226" s="115"/>
      <c r="F226" s="54"/>
      <c r="G226" s="54"/>
      <c r="H226" s="54" t="str">
        <f t="shared" si="2"/>
        <v/>
      </c>
    </row>
    <row r="227">
      <c r="A227" s="42"/>
      <c r="B227" s="61"/>
      <c r="C227" s="61"/>
      <c r="D227" s="61"/>
      <c r="E227" s="115"/>
      <c r="F227" s="54"/>
      <c r="G227" s="54"/>
      <c r="H227" s="54" t="str">
        <f t="shared" si="2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2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2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2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2"/>
        <v/>
      </c>
    </row>
    <row r="232">
      <c r="A232" s="114"/>
      <c r="B232" s="68"/>
      <c r="C232" s="61"/>
      <c r="D232" s="61"/>
      <c r="E232" s="115"/>
      <c r="F232" s="54"/>
      <c r="G232" s="54"/>
      <c r="H232" s="54" t="str">
        <f t="shared" si="2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2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2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2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2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2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2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2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2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2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2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2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2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2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2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2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2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2"/>
        <v/>
      </c>
    </row>
    <row r="250">
      <c r="A250" s="42"/>
      <c r="B250" s="61"/>
      <c r="C250" s="61"/>
      <c r="D250" s="61"/>
      <c r="E250" s="115"/>
      <c r="F250" s="54"/>
      <c r="G250" s="54"/>
      <c r="H250" s="54" t="str">
        <f t="shared" si="2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2"/>
        <v/>
      </c>
    </row>
    <row r="252">
      <c r="A252" s="114"/>
      <c r="B252" s="68"/>
      <c r="C252" s="61"/>
      <c r="D252" s="61"/>
      <c r="E252" s="115"/>
      <c r="F252" s="54"/>
      <c r="G252" s="54"/>
      <c r="H252" s="54" t="str">
        <f t="shared" si="2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2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2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2"/>
        <v/>
      </c>
    </row>
    <row r="256">
      <c r="A256" s="114"/>
      <c r="B256" s="68"/>
      <c r="C256" s="61"/>
      <c r="D256" s="61"/>
      <c r="E256" s="115"/>
      <c r="F256" s="54"/>
      <c r="G256" s="54"/>
      <c r="H256" s="54" t="str">
        <f t="shared" si="2"/>
        <v/>
      </c>
    </row>
    <row r="257">
      <c r="A257" s="114"/>
      <c r="B257" s="68"/>
      <c r="C257" s="61"/>
      <c r="D257" s="61"/>
      <c r="E257" s="115"/>
      <c r="F257" s="54"/>
      <c r="G257" s="54"/>
      <c r="H257" s="54" t="str">
        <f t="shared" si="2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2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2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2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2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2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2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2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2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2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2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2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2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2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2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2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2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2"/>
        <v/>
      </c>
    </row>
    <row r="275">
      <c r="A275" s="114"/>
      <c r="B275" s="61"/>
      <c r="C275" s="61"/>
      <c r="D275" s="61"/>
      <c r="E275" s="115"/>
      <c r="F275" s="54"/>
      <c r="G275" s="54"/>
      <c r="H275" s="54" t="str">
        <f t="shared" si="2"/>
        <v/>
      </c>
    </row>
    <row r="276">
      <c r="A276" s="42"/>
      <c r="B276" s="61"/>
      <c r="C276" s="61"/>
      <c r="D276" s="61"/>
      <c r="E276" s="115"/>
      <c r="F276" s="54"/>
      <c r="G276" s="54"/>
      <c r="H276" s="54" t="str">
        <f t="shared" si="2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2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2"/>
        <v/>
      </c>
    </row>
    <row r="279">
      <c r="A279" s="114"/>
      <c r="B279" s="68"/>
      <c r="C279" s="61"/>
      <c r="D279" s="61"/>
      <c r="E279" s="115"/>
      <c r="F279" s="54"/>
      <c r="G279" s="54"/>
      <c r="H279" s="54" t="str">
        <f t="shared" si="2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2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2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2"/>
        <v/>
      </c>
    </row>
    <row r="283">
      <c r="A283" s="114"/>
      <c r="B283" s="68"/>
      <c r="C283" s="61"/>
      <c r="D283" s="61"/>
      <c r="E283" s="115"/>
      <c r="F283" s="54"/>
      <c r="G283" s="54"/>
      <c r="H283" s="54" t="str">
        <f t="shared" si="2"/>
        <v/>
      </c>
    </row>
    <row r="284">
      <c r="A284" s="114"/>
      <c r="B284" s="68"/>
      <c r="C284" s="61"/>
      <c r="D284" s="61"/>
      <c r="E284" s="115"/>
      <c r="F284" s="54"/>
      <c r="G284" s="54"/>
      <c r="H284" s="54" t="str">
        <f t="shared" si="2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2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2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2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2"/>
        <v/>
      </c>
    </row>
    <row r="289">
      <c r="A289" s="42"/>
      <c r="B289" s="61"/>
      <c r="C289" s="61"/>
      <c r="D289" s="61"/>
      <c r="E289" s="115"/>
      <c r="F289" s="54"/>
      <c r="G289" s="54"/>
      <c r="H289" s="54" t="str">
        <f t="shared" si="2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2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2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2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2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2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2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2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2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2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2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2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2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2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2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2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2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2"/>
        <v/>
      </c>
    </row>
    <row r="307">
      <c r="A307" s="114"/>
      <c r="B307" s="68"/>
      <c r="C307" s="61"/>
      <c r="D307" s="61"/>
      <c r="E307" s="115"/>
      <c r="F307" s="54"/>
      <c r="G307" s="54"/>
      <c r="H307" s="54" t="str">
        <f t="shared" si="2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2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2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2"/>
        <v/>
      </c>
    </row>
    <row r="311">
      <c r="A311" s="114"/>
      <c r="B311" s="68"/>
      <c r="C311" s="68"/>
      <c r="D311" s="68"/>
      <c r="E311" s="115"/>
      <c r="F311" s="54"/>
      <c r="G311" s="54"/>
      <c r="H311" s="54" t="str">
        <f t="shared" si="2"/>
        <v/>
      </c>
    </row>
    <row r="312">
      <c r="A312" s="42"/>
      <c r="B312" s="61"/>
      <c r="C312" s="61"/>
      <c r="D312" s="61"/>
      <c r="E312" s="115"/>
      <c r="F312" s="54"/>
      <c r="G312" s="54"/>
      <c r="H312" s="54" t="str">
        <f t="shared" si="2"/>
        <v/>
      </c>
    </row>
    <row r="313">
      <c r="A313" s="114"/>
      <c r="B313" s="61"/>
      <c r="C313" s="61"/>
      <c r="D313" s="61"/>
      <c r="E313" s="115"/>
      <c r="F313" s="54"/>
      <c r="G313" s="54"/>
      <c r="H313" s="54" t="str">
        <f t="shared" si="2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2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2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2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2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2"/>
        <v/>
      </c>
    </row>
    <row r="319">
      <c r="A319" s="114"/>
      <c r="B319" s="68"/>
      <c r="C319" s="61"/>
      <c r="D319" s="61"/>
      <c r="E319" s="115"/>
      <c r="F319" s="54"/>
      <c r="G319" s="54"/>
      <c r="H319" s="54" t="str">
        <f t="shared" si="2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2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2"/>
        <v/>
      </c>
    </row>
    <row r="322">
      <c r="A322" s="114"/>
      <c r="B322" s="61"/>
      <c r="C322" s="61"/>
      <c r="D322" s="61"/>
      <c r="E322" s="115"/>
      <c r="F322" s="54"/>
      <c r="G322" s="54"/>
      <c r="H322" s="54" t="str">
        <f t="shared" si="2"/>
        <v/>
      </c>
    </row>
    <row r="323">
      <c r="A323" s="114"/>
      <c r="B323" s="61"/>
      <c r="C323" s="61"/>
      <c r="D323" s="61"/>
      <c r="E323" s="115"/>
      <c r="F323" s="54"/>
      <c r="G323" s="54"/>
      <c r="H323" s="54" t="str">
        <f t="shared" si="2"/>
        <v/>
      </c>
    </row>
    <row r="324">
      <c r="A324" s="42"/>
      <c r="B324" s="61"/>
      <c r="C324" s="61"/>
      <c r="D324" s="61"/>
      <c r="E324" s="115"/>
      <c r="F324" s="54"/>
      <c r="G324" s="54"/>
      <c r="H324" s="54" t="str">
        <f t="shared" si="2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2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2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2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2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2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2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2"/>
        <v/>
      </c>
    </row>
    <row r="332">
      <c r="A332" s="114"/>
      <c r="B332" s="68"/>
      <c r="C332" s="61"/>
      <c r="D332" s="61"/>
      <c r="E332" s="115"/>
      <c r="F332" s="54"/>
      <c r="G332" s="54"/>
      <c r="H332" s="54" t="str">
        <f t="shared" si="2"/>
        <v/>
      </c>
    </row>
    <row r="333">
      <c r="A333" s="114"/>
      <c r="B333" s="68"/>
      <c r="C333" s="61"/>
      <c r="D333" s="61"/>
      <c r="E333" s="115"/>
      <c r="F333" s="54"/>
      <c r="G333" s="54"/>
      <c r="H333" s="54" t="str">
        <f t="shared" si="2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2"/>
        <v/>
      </c>
    </row>
    <row r="335">
      <c r="A335" s="42"/>
      <c r="B335" s="61"/>
      <c r="C335" s="61"/>
      <c r="D335" s="61"/>
      <c r="E335" s="115"/>
      <c r="F335" s="54"/>
      <c r="G335" s="54"/>
      <c r="H335" s="54" t="str">
        <f t="shared" si="2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2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2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2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2"/>
        <v/>
      </c>
    </row>
    <row r="340">
      <c r="A340" s="114"/>
      <c r="B340" s="61"/>
      <c r="C340" s="61"/>
      <c r="D340" s="61"/>
      <c r="E340" s="115"/>
      <c r="F340" s="54"/>
      <c r="G340" s="54"/>
      <c r="H340" s="54" t="str">
        <f t="shared" si="2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2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2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2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2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2"/>
        <v/>
      </c>
    </row>
    <row r="346">
      <c r="A346" s="114"/>
      <c r="B346" s="68"/>
      <c r="C346" s="61"/>
      <c r="D346" s="61"/>
      <c r="E346" s="115"/>
      <c r="F346" s="54"/>
      <c r="G346" s="54"/>
      <c r="H346" s="54" t="str">
        <f t="shared" si="2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2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2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2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2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2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2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2"/>
        <v/>
      </c>
    </row>
    <row r="354">
      <c r="A354" s="42"/>
      <c r="B354" s="61"/>
      <c r="C354" s="61"/>
      <c r="D354" s="61"/>
      <c r="E354" s="115"/>
      <c r="F354" s="54"/>
      <c r="G354" s="54"/>
      <c r="H354" s="54" t="str">
        <f t="shared" si="2"/>
        <v/>
      </c>
    </row>
    <row r="355">
      <c r="A355" s="114"/>
      <c r="B355" s="61"/>
      <c r="C355" s="61"/>
      <c r="D355" s="61"/>
      <c r="E355" s="115"/>
      <c r="F355" s="54"/>
      <c r="G355" s="54"/>
      <c r="H355" s="54" t="str">
        <f t="shared" si="2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2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2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2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2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2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2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2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2"/>
        <v/>
      </c>
    </row>
    <row r="364">
      <c r="A364" s="114"/>
      <c r="B364" s="68"/>
      <c r="C364" s="68"/>
      <c r="D364" s="68"/>
      <c r="E364" s="115"/>
      <c r="F364" s="54"/>
      <c r="G364" s="54"/>
      <c r="H364" s="54" t="str">
        <f t="shared" si="2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2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2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2"/>
        <v/>
      </c>
    </row>
    <row r="368">
      <c r="A368" s="114"/>
      <c r="B368" s="68"/>
      <c r="C368" s="61"/>
      <c r="D368" s="61"/>
      <c r="E368" s="115"/>
      <c r="F368" s="54"/>
      <c r="G368" s="54"/>
      <c r="H368" s="54" t="str">
        <f t="shared" si="2"/>
        <v/>
      </c>
    </row>
    <row r="369">
      <c r="A369" s="114"/>
      <c r="B369" s="68"/>
      <c r="C369" s="61"/>
      <c r="D369" s="61"/>
      <c r="E369" s="115"/>
      <c r="F369" s="54"/>
      <c r="G369" s="54"/>
      <c r="H369" s="54" t="str">
        <f t="shared" si="2"/>
        <v/>
      </c>
    </row>
    <row r="370">
      <c r="A370" s="42"/>
      <c r="B370" s="61"/>
      <c r="C370" s="61"/>
      <c r="D370" s="61"/>
      <c r="E370" s="115"/>
      <c r="F370" s="54"/>
      <c r="G370" s="54"/>
      <c r="H370" s="54" t="str">
        <f t="shared" si="2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2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2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2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2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2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2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2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2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2"/>
        <v/>
      </c>
    </row>
    <row r="380">
      <c r="A380" s="114"/>
      <c r="B380" s="68"/>
      <c r="C380" s="61"/>
      <c r="D380" s="61"/>
      <c r="E380" s="115"/>
      <c r="F380" s="54"/>
      <c r="G380" s="54"/>
      <c r="H380" s="54" t="str">
        <f t="shared" si="2"/>
        <v/>
      </c>
    </row>
    <row r="381">
      <c r="A381" s="114"/>
      <c r="B381" s="68"/>
      <c r="C381" s="61"/>
      <c r="D381" s="61"/>
      <c r="E381" s="115"/>
      <c r="F381" s="54"/>
      <c r="G381" s="54"/>
      <c r="H381" s="54" t="str">
        <f t="shared" si="2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2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2"/>
        <v/>
      </c>
    </row>
    <row r="384">
      <c r="A384" s="42"/>
      <c r="B384" s="61"/>
      <c r="C384" s="61"/>
      <c r="D384" s="61"/>
      <c r="E384" s="115"/>
      <c r="F384" s="54"/>
      <c r="G384" s="54"/>
      <c r="H384" s="54" t="str">
        <f t="shared" si="2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2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2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2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2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2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2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2"/>
        <v/>
      </c>
    </row>
    <row r="392">
      <c r="A392" s="114"/>
      <c r="B392" s="68"/>
      <c r="C392" s="61"/>
      <c r="D392" s="61"/>
      <c r="E392" s="115"/>
      <c r="F392" s="54"/>
      <c r="G392" s="54"/>
      <c r="H392" s="54" t="str">
        <f t="shared" si="2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2"/>
        <v/>
      </c>
    </row>
    <row r="394">
      <c r="A394" s="114"/>
      <c r="B394" s="68"/>
      <c r="C394" s="68"/>
      <c r="D394" s="68"/>
      <c r="E394" s="115"/>
      <c r="F394" s="54"/>
      <c r="G394" s="54"/>
      <c r="H394" s="54" t="str">
        <f t="shared" si="2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2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2"/>
        <v/>
      </c>
    </row>
    <row r="397">
      <c r="A397" s="114"/>
      <c r="B397" s="68"/>
      <c r="C397" s="61"/>
      <c r="D397" s="61"/>
      <c r="E397" s="115"/>
      <c r="F397" s="54"/>
      <c r="G397" s="54"/>
      <c r="H397" s="54" t="str">
        <f t="shared" si="2"/>
        <v/>
      </c>
    </row>
    <row r="398">
      <c r="A398" s="114"/>
      <c r="B398" s="61"/>
      <c r="C398" s="61"/>
      <c r="D398" s="61"/>
      <c r="E398" s="115"/>
      <c r="F398" s="54"/>
      <c r="G398" s="54"/>
      <c r="H398" s="54" t="str">
        <f t="shared" si="2"/>
        <v/>
      </c>
    </row>
    <row r="399">
      <c r="A399" s="42"/>
      <c r="B399" s="61"/>
      <c r="C399" s="61"/>
      <c r="D399" s="61"/>
      <c r="E399" s="115"/>
      <c r="F399" s="54"/>
      <c r="G399" s="54"/>
      <c r="H399" s="54" t="str">
        <f t="shared" si="2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2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2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2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2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2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2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2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2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2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2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2"/>
        <v/>
      </c>
    </row>
    <row r="411">
      <c r="A411" s="114"/>
      <c r="B411" s="68"/>
      <c r="C411" s="61"/>
      <c r="D411" s="61"/>
      <c r="E411" s="115"/>
      <c r="F411" s="54"/>
      <c r="G411" s="54"/>
      <c r="H411" s="54" t="str">
        <f t="shared" si="2"/>
        <v/>
      </c>
    </row>
    <row r="412">
      <c r="A412" s="114"/>
      <c r="B412" s="68"/>
      <c r="C412" s="61"/>
      <c r="D412" s="61"/>
      <c r="E412" s="115"/>
      <c r="F412" s="54"/>
      <c r="G412" s="54"/>
      <c r="H412" s="54" t="str">
        <f t="shared" si="2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2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2"/>
        <v/>
      </c>
    </row>
    <row r="415">
      <c r="A415" s="42"/>
      <c r="B415" s="61"/>
      <c r="C415" s="61"/>
      <c r="D415" s="61"/>
      <c r="E415" s="115"/>
      <c r="F415" s="54"/>
      <c r="G415" s="54"/>
      <c r="H415" s="54" t="str">
        <f t="shared" si="2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2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2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2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2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2"/>
        <v/>
      </c>
    </row>
    <row r="421">
      <c r="A421" s="114"/>
      <c r="B421" s="68"/>
      <c r="C421" s="61"/>
      <c r="D421" s="61"/>
      <c r="E421" s="115"/>
      <c r="F421" s="54"/>
      <c r="G421" s="54"/>
      <c r="H421" s="54" t="str">
        <f t="shared" si="2"/>
        <v/>
      </c>
    </row>
    <row r="422">
      <c r="A422" s="42"/>
      <c r="B422" s="68"/>
      <c r="C422" s="68"/>
      <c r="D422" s="68"/>
      <c r="E422" s="115"/>
      <c r="F422" s="54"/>
      <c r="G422" s="54"/>
      <c r="H422" s="54" t="str">
        <f t="shared" si="2"/>
        <v/>
      </c>
    </row>
    <row r="423">
      <c r="A423" s="42"/>
      <c r="B423" s="68"/>
      <c r="C423" s="61"/>
      <c r="D423" s="61"/>
      <c r="E423" s="115"/>
      <c r="F423" s="54"/>
      <c r="G423" s="54"/>
      <c r="H423" s="54" t="str">
        <f t="shared" si="2"/>
        <v/>
      </c>
    </row>
    <row r="424">
      <c r="A424" s="42"/>
      <c r="B424" s="68"/>
      <c r="C424" s="68"/>
      <c r="D424" s="68"/>
      <c r="E424" s="115"/>
      <c r="F424" s="54"/>
      <c r="G424" s="54"/>
      <c r="H424" s="54" t="str">
        <f t="shared" si="2"/>
        <v/>
      </c>
    </row>
    <row r="425">
      <c r="A425" s="42"/>
      <c r="B425" s="68"/>
      <c r="C425" s="61"/>
      <c r="D425" s="61"/>
      <c r="E425" s="115"/>
      <c r="F425" s="54"/>
      <c r="G425" s="54"/>
      <c r="H425" s="54" t="str">
        <f t="shared" si="2"/>
        <v/>
      </c>
    </row>
    <row r="426">
      <c r="A426" s="42"/>
      <c r="B426" s="68"/>
      <c r="C426" s="61"/>
      <c r="D426" s="61"/>
      <c r="E426" s="115"/>
      <c r="F426" s="54"/>
      <c r="G426" s="54"/>
      <c r="H426" s="54" t="str">
        <f t="shared" si="2"/>
        <v/>
      </c>
    </row>
    <row r="427">
      <c r="A427" s="42"/>
      <c r="B427" s="68"/>
      <c r="C427" s="68"/>
      <c r="D427" s="68"/>
      <c r="E427" s="115"/>
      <c r="F427" s="54"/>
      <c r="G427" s="54"/>
      <c r="H427" s="54" t="str">
        <f t="shared" si="2"/>
        <v/>
      </c>
    </row>
    <row r="428">
      <c r="A428" s="42"/>
      <c r="B428" s="68"/>
      <c r="C428" s="61"/>
      <c r="D428" s="61"/>
      <c r="E428" s="115"/>
      <c r="F428" s="54"/>
      <c r="G428" s="54"/>
      <c r="H428" s="54" t="str">
        <f t="shared" si="2"/>
        <v/>
      </c>
    </row>
    <row r="429">
      <c r="A429" s="42"/>
      <c r="B429" s="68"/>
      <c r="C429" s="61"/>
      <c r="D429" s="61"/>
      <c r="E429" s="115"/>
      <c r="F429" s="54"/>
      <c r="G429" s="54"/>
      <c r="H429" s="54" t="str">
        <f t="shared" si="2"/>
        <v/>
      </c>
    </row>
    <row r="430">
      <c r="A430" s="42"/>
      <c r="B430" s="68"/>
      <c r="C430" s="68"/>
      <c r="D430" s="68"/>
      <c r="E430" s="115"/>
      <c r="F430" s="54"/>
      <c r="G430" s="54"/>
      <c r="H430" s="54" t="str">
        <f t="shared" si="2"/>
        <v/>
      </c>
    </row>
    <row r="431">
      <c r="A431" s="42"/>
      <c r="B431" s="68"/>
      <c r="C431" s="68"/>
      <c r="D431" s="68"/>
      <c r="E431" s="115"/>
      <c r="F431" s="54"/>
      <c r="G431" s="54"/>
      <c r="H431" s="54" t="str">
        <f t="shared" si="2"/>
        <v/>
      </c>
    </row>
    <row r="432">
      <c r="A432" s="42"/>
      <c r="B432" s="68"/>
      <c r="C432" s="68"/>
      <c r="D432" s="68"/>
      <c r="E432" s="115"/>
      <c r="F432" s="54"/>
      <c r="G432" s="54"/>
      <c r="H432" s="54" t="str">
        <f t="shared" si="2"/>
        <v/>
      </c>
    </row>
    <row r="433">
      <c r="A433" s="42"/>
      <c r="B433" s="68"/>
      <c r="C433" s="68"/>
      <c r="D433" s="68"/>
      <c r="E433" s="115"/>
      <c r="F433" s="54"/>
      <c r="G433" s="54"/>
      <c r="H433" s="54" t="str">
        <f t="shared" si="2"/>
        <v/>
      </c>
    </row>
    <row r="434">
      <c r="A434" s="42"/>
      <c r="B434" s="68"/>
      <c r="C434" s="68"/>
      <c r="D434" s="68"/>
      <c r="E434" s="115"/>
      <c r="F434" s="54"/>
      <c r="G434" s="54"/>
      <c r="H434" s="54" t="str">
        <f t="shared" si="2"/>
        <v/>
      </c>
    </row>
    <row r="435">
      <c r="A435" s="42"/>
      <c r="B435" s="68"/>
      <c r="C435" s="61"/>
      <c r="D435" s="61"/>
      <c r="E435" s="115"/>
      <c r="F435" s="54"/>
      <c r="G435" s="54"/>
      <c r="H435" s="54" t="str">
        <f t="shared" si="2"/>
        <v/>
      </c>
    </row>
    <row r="436">
      <c r="A436" s="42"/>
      <c r="B436" s="68"/>
      <c r="C436" s="68"/>
      <c r="D436" s="68"/>
      <c r="E436" s="115"/>
      <c r="F436" s="54"/>
      <c r="G436" s="54"/>
      <c r="H436" s="54" t="str">
        <f t="shared" si="2"/>
        <v/>
      </c>
    </row>
    <row r="437">
      <c r="A437" s="42"/>
      <c r="B437" s="68"/>
      <c r="C437" s="68"/>
      <c r="D437" s="68"/>
      <c r="E437" s="115"/>
      <c r="F437" s="54"/>
      <c r="G437" s="54"/>
      <c r="H437" s="54" t="str">
        <f t="shared" si="2"/>
        <v/>
      </c>
    </row>
    <row r="438">
      <c r="A438" s="42"/>
      <c r="B438" s="68"/>
      <c r="C438" s="68"/>
      <c r="D438" s="68"/>
      <c r="E438" s="115"/>
      <c r="F438" s="54"/>
      <c r="G438" s="54"/>
      <c r="H438" s="54" t="str">
        <f t="shared" si="2"/>
        <v/>
      </c>
    </row>
    <row r="439">
      <c r="A439" s="42"/>
      <c r="B439" s="68"/>
      <c r="C439" s="68"/>
      <c r="D439" s="68"/>
      <c r="E439" s="115"/>
      <c r="F439" s="54"/>
      <c r="G439" s="54"/>
      <c r="H439" s="54" t="str">
        <f t="shared" si="2"/>
        <v/>
      </c>
    </row>
    <row r="440">
      <c r="A440" s="42"/>
      <c r="B440" s="68"/>
      <c r="C440" s="68"/>
      <c r="D440" s="68"/>
      <c r="E440" s="115"/>
      <c r="F440" s="54"/>
      <c r="G440" s="54"/>
      <c r="H440" s="54" t="str">
        <f t="shared" si="2"/>
        <v/>
      </c>
    </row>
    <row r="441">
      <c r="A441" s="42"/>
      <c r="B441" s="68"/>
      <c r="C441" s="61"/>
      <c r="D441" s="61"/>
      <c r="E441" s="115"/>
      <c r="F441" s="54"/>
      <c r="G441" s="54"/>
      <c r="H441" s="54" t="str">
        <f t="shared" si="2"/>
        <v/>
      </c>
    </row>
    <row r="442">
      <c r="A442" s="42"/>
      <c r="B442" s="68"/>
      <c r="C442" s="68"/>
      <c r="D442" s="68"/>
      <c r="E442" s="115"/>
      <c r="F442" s="54"/>
      <c r="G442" s="54"/>
      <c r="H442" s="54" t="str">
        <f t="shared" si="2"/>
        <v/>
      </c>
    </row>
    <row r="443">
      <c r="A443" s="42"/>
      <c r="B443" s="68"/>
      <c r="C443" s="61"/>
      <c r="D443" s="61"/>
      <c r="E443" s="115"/>
      <c r="F443" s="54"/>
      <c r="G443" s="54"/>
      <c r="H443" s="54" t="str">
        <f t="shared" si="2"/>
        <v/>
      </c>
    </row>
    <row r="444">
      <c r="A444" s="42"/>
      <c r="B444" s="68"/>
      <c r="C444" s="61"/>
      <c r="D444" s="61"/>
      <c r="E444" s="115"/>
      <c r="F444" s="54"/>
      <c r="G444" s="54"/>
      <c r="H444" s="54" t="str">
        <f t="shared" si="2"/>
        <v/>
      </c>
    </row>
    <row r="445">
      <c r="A445" s="42"/>
      <c r="B445" s="68"/>
      <c r="C445" s="61"/>
      <c r="D445" s="61"/>
      <c r="E445" s="115"/>
      <c r="F445" s="54"/>
      <c r="G445" s="54"/>
      <c r="H445" s="54" t="str">
        <f t="shared" si="2"/>
        <v/>
      </c>
    </row>
    <row r="446">
      <c r="A446" s="42"/>
      <c r="B446" s="68"/>
      <c r="C446" s="61"/>
      <c r="D446" s="61"/>
      <c r="E446" s="115"/>
      <c r="F446" s="54"/>
      <c r="G446" s="54"/>
      <c r="H446" s="54" t="str">
        <f t="shared" si="2"/>
        <v/>
      </c>
    </row>
    <row r="447">
      <c r="A447" s="42"/>
      <c r="B447" s="68"/>
      <c r="C447" s="61"/>
      <c r="D447" s="61"/>
      <c r="E447" s="115"/>
      <c r="F447" s="54"/>
      <c r="G447" s="54"/>
      <c r="H447" s="54" t="str">
        <f t="shared" si="2"/>
        <v/>
      </c>
    </row>
    <row r="448">
      <c r="A448" s="42"/>
      <c r="B448" s="68"/>
      <c r="C448" s="61"/>
      <c r="D448" s="61"/>
      <c r="E448" s="115"/>
      <c r="F448" s="54"/>
      <c r="G448" s="54"/>
      <c r="H448" s="54" t="str">
        <f t="shared" si="2"/>
        <v/>
      </c>
    </row>
    <row r="449">
      <c r="A449" s="42"/>
      <c r="B449" s="68"/>
      <c r="C449" s="61"/>
      <c r="D449" s="61"/>
      <c r="E449" s="115"/>
      <c r="F449" s="54"/>
      <c r="G449" s="54"/>
      <c r="H449" s="54" t="str">
        <f t="shared" si="2"/>
        <v/>
      </c>
    </row>
    <row r="450">
      <c r="A450" s="42"/>
      <c r="B450" s="61"/>
      <c r="C450" s="61"/>
      <c r="D450" s="61"/>
      <c r="E450" s="115"/>
      <c r="F450" s="54"/>
      <c r="G450" s="54"/>
      <c r="H450" s="54" t="str">
        <f t="shared" si="2"/>
        <v/>
      </c>
    </row>
    <row r="451">
      <c r="A451" s="42"/>
      <c r="B451" s="68"/>
      <c r="C451" s="61"/>
      <c r="D451" s="61"/>
      <c r="E451" s="115"/>
      <c r="F451" s="54"/>
      <c r="G451" s="54"/>
      <c r="H451" s="54" t="str">
        <f t="shared" si="2"/>
        <v/>
      </c>
    </row>
    <row r="452">
      <c r="A452" s="42"/>
      <c r="B452" s="68"/>
      <c r="C452" s="61"/>
      <c r="D452" s="61"/>
      <c r="E452" s="115"/>
      <c r="F452" s="54"/>
      <c r="G452" s="54"/>
      <c r="H452" s="54" t="str">
        <f t="shared" si="2"/>
        <v/>
      </c>
    </row>
    <row r="453">
      <c r="A453" s="42"/>
      <c r="B453" s="68"/>
      <c r="C453" s="61"/>
      <c r="D453" s="61"/>
      <c r="E453" s="115"/>
      <c r="F453" s="54"/>
      <c r="G453" s="54"/>
      <c r="H453" s="54" t="str">
        <f t="shared" si="2"/>
        <v/>
      </c>
    </row>
    <row r="454">
      <c r="A454" s="114"/>
      <c r="B454" s="61"/>
      <c r="C454" s="61"/>
      <c r="D454" s="61"/>
      <c r="E454" s="115"/>
      <c r="F454" s="54"/>
      <c r="G454" s="54"/>
      <c r="H454" s="54" t="str">
        <f t="shared" si="2"/>
        <v/>
      </c>
    </row>
    <row r="455">
      <c r="A455" s="42"/>
      <c r="B455" s="68"/>
      <c r="C455" s="61"/>
      <c r="D455" s="61"/>
      <c r="E455" s="115"/>
      <c r="F455" s="54"/>
      <c r="G455" s="54"/>
      <c r="H455" s="54" t="str">
        <f t="shared" si="2"/>
        <v/>
      </c>
    </row>
    <row r="456">
      <c r="A456" s="42"/>
      <c r="B456" s="68"/>
      <c r="C456" s="61"/>
      <c r="D456" s="61"/>
      <c r="E456" s="115"/>
      <c r="F456" s="54"/>
      <c r="G456" s="54"/>
      <c r="H456" s="54" t="str">
        <f t="shared" si="2"/>
        <v/>
      </c>
    </row>
    <row r="457">
      <c r="A457" s="42"/>
      <c r="B457" s="68"/>
      <c r="C457" s="61"/>
      <c r="D457" s="61"/>
      <c r="E457" s="115"/>
      <c r="F457" s="54"/>
      <c r="G457" s="54"/>
      <c r="H457" s="54" t="str">
        <f t="shared" si="2"/>
        <v/>
      </c>
    </row>
    <row r="458">
      <c r="A458" s="42"/>
      <c r="B458" s="68"/>
      <c r="C458" s="61"/>
      <c r="D458" s="61"/>
      <c r="E458" s="115"/>
      <c r="F458" s="54"/>
      <c r="G458" s="54"/>
      <c r="H458" s="54" t="str">
        <f t="shared" si="2"/>
        <v/>
      </c>
    </row>
    <row r="459">
      <c r="A459" s="42"/>
      <c r="B459" s="68"/>
      <c r="C459" s="68"/>
      <c r="D459" s="68"/>
      <c r="E459" s="115"/>
      <c r="F459" s="54"/>
      <c r="G459" s="54"/>
      <c r="H459" s="54" t="str">
        <f t="shared" si="2"/>
        <v/>
      </c>
    </row>
    <row r="460">
      <c r="A460" s="42"/>
      <c r="B460" s="68"/>
      <c r="C460" s="61"/>
      <c r="D460" s="61"/>
      <c r="E460" s="115"/>
      <c r="F460" s="54"/>
      <c r="G460" s="54"/>
      <c r="H460" s="54" t="str">
        <f t="shared" si="2"/>
        <v/>
      </c>
    </row>
    <row r="461">
      <c r="A461" s="114"/>
      <c r="B461" s="61"/>
      <c r="C461" s="61"/>
      <c r="D461" s="61"/>
      <c r="E461" s="115"/>
      <c r="F461" s="54"/>
      <c r="G461" s="54"/>
      <c r="H461" s="54" t="str">
        <f t="shared" si="2"/>
        <v/>
      </c>
    </row>
    <row r="462">
      <c r="A462" s="42"/>
      <c r="B462" s="68"/>
      <c r="C462" s="68"/>
      <c r="D462" s="68"/>
      <c r="E462" s="115"/>
      <c r="F462" s="54"/>
      <c r="G462" s="54"/>
      <c r="H462" s="54" t="str">
        <f t="shared" si="2"/>
        <v/>
      </c>
    </row>
    <row r="463">
      <c r="A463" s="42"/>
      <c r="B463" s="68"/>
      <c r="C463" s="68"/>
      <c r="D463" s="68"/>
      <c r="E463" s="115"/>
      <c r="F463" s="54"/>
      <c r="G463" s="54"/>
      <c r="H463" s="54" t="str">
        <f t="shared" si="2"/>
        <v/>
      </c>
    </row>
    <row r="464">
      <c r="A464" s="42"/>
      <c r="B464" s="68"/>
      <c r="C464" s="61"/>
      <c r="D464" s="61"/>
      <c r="E464" s="115"/>
      <c r="F464" s="54"/>
      <c r="G464" s="54"/>
      <c r="H464" s="54" t="str">
        <f t="shared" si="2"/>
        <v/>
      </c>
    </row>
    <row r="465">
      <c r="A465" s="42"/>
      <c r="B465" s="68"/>
      <c r="C465" s="61"/>
      <c r="D465" s="61"/>
      <c r="E465" s="115"/>
      <c r="F465" s="54"/>
      <c r="G465" s="54"/>
      <c r="H465" s="54" t="str">
        <f t="shared" si="2"/>
        <v/>
      </c>
    </row>
    <row r="466">
      <c r="A466" s="42"/>
      <c r="B466" s="68"/>
      <c r="C466" s="61"/>
      <c r="D466" s="61"/>
      <c r="E466" s="115"/>
      <c r="F466" s="54"/>
      <c r="G466" s="54"/>
      <c r="H466" s="54" t="str">
        <f t="shared" si="2"/>
        <v/>
      </c>
    </row>
    <row r="467">
      <c r="A467" s="42"/>
      <c r="B467" s="61"/>
      <c r="C467" s="61"/>
      <c r="D467" s="61"/>
      <c r="E467" s="115"/>
      <c r="F467" s="54"/>
      <c r="G467" s="54"/>
      <c r="H467" s="54" t="str">
        <f t="shared" si="2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2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2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2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2"/>
        <v/>
      </c>
    </row>
    <row r="472">
      <c r="A472" s="114"/>
      <c r="B472" s="68"/>
      <c r="C472" s="61"/>
      <c r="D472" s="61"/>
      <c r="E472" s="115"/>
      <c r="F472" s="54"/>
      <c r="G472" s="54"/>
      <c r="H472" s="54" t="str">
        <f t="shared" si="2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2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2"/>
        <v/>
      </c>
    </row>
    <row r="475">
      <c r="A475" s="42"/>
      <c r="B475" s="68"/>
      <c r="C475" s="61"/>
      <c r="D475" s="61"/>
      <c r="E475" s="115"/>
      <c r="F475" s="54"/>
      <c r="G475" s="54"/>
      <c r="H475" s="54" t="str">
        <f t="shared" si="2"/>
        <v/>
      </c>
    </row>
    <row r="476">
      <c r="A476" s="42"/>
      <c r="B476" s="68"/>
      <c r="C476" s="61"/>
      <c r="D476" s="61"/>
      <c r="E476" s="115"/>
      <c r="F476" s="54"/>
      <c r="G476" s="54"/>
      <c r="H476" s="54" t="str">
        <f t="shared" si="2"/>
        <v/>
      </c>
    </row>
    <row r="477">
      <c r="A477" s="42"/>
      <c r="B477" s="68"/>
      <c r="C477" s="61"/>
      <c r="D477" s="61"/>
      <c r="E477" s="115"/>
      <c r="F477" s="54"/>
      <c r="G477" s="54"/>
      <c r="H477" s="54" t="str">
        <f t="shared" si="2"/>
        <v/>
      </c>
    </row>
    <row r="478">
      <c r="A478" s="42"/>
      <c r="B478" s="68"/>
      <c r="C478" s="61"/>
      <c r="D478" s="61"/>
      <c r="E478" s="115"/>
      <c r="F478" s="54"/>
      <c r="G478" s="54"/>
      <c r="H478" s="54" t="str">
        <f t="shared" si="2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2"/>
        <v/>
      </c>
    </row>
    <row r="480">
      <c r="A480" s="42"/>
      <c r="B480" s="61"/>
      <c r="C480" s="61"/>
      <c r="D480" s="61"/>
      <c r="E480" s="115"/>
      <c r="F480" s="54"/>
      <c r="G480" s="54"/>
      <c r="H480" s="54" t="str">
        <f t="shared" si="2"/>
        <v/>
      </c>
    </row>
    <row r="481">
      <c r="A481" s="42"/>
      <c r="B481" s="68"/>
      <c r="C481" s="61"/>
      <c r="D481" s="61"/>
      <c r="E481" s="115"/>
      <c r="F481" s="54"/>
      <c r="G481" s="54"/>
      <c r="H481" s="54" t="str">
        <f t="shared" si="2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2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2"/>
        <v/>
      </c>
    </row>
    <row r="484">
      <c r="A484" s="42"/>
      <c r="B484" s="68"/>
      <c r="C484" s="61"/>
      <c r="D484" s="61"/>
      <c r="E484" s="115"/>
      <c r="F484" s="54"/>
      <c r="G484" s="54"/>
      <c r="H484" s="54" t="str">
        <f t="shared" si="2"/>
        <v/>
      </c>
    </row>
    <row r="485">
      <c r="A485" s="42"/>
      <c r="B485" s="68"/>
      <c r="C485" s="68"/>
      <c r="D485" s="68"/>
      <c r="E485" s="115"/>
      <c r="F485" s="54"/>
      <c r="G485" s="54"/>
      <c r="H485" s="54" t="str">
        <f t="shared" si="2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2"/>
        <v/>
      </c>
    </row>
    <row r="487">
      <c r="A487" s="42"/>
      <c r="B487" s="68"/>
      <c r="C487" s="61"/>
      <c r="D487" s="61"/>
      <c r="E487" s="115"/>
      <c r="F487" s="54"/>
      <c r="G487" s="54"/>
      <c r="H487" s="54" t="str">
        <f t="shared" si="2"/>
        <v/>
      </c>
    </row>
    <row r="488">
      <c r="A488" s="42"/>
      <c r="B488" s="68"/>
      <c r="C488" s="61"/>
      <c r="D488" s="61"/>
      <c r="E488" s="115"/>
      <c r="F488" s="54"/>
      <c r="G488" s="54"/>
      <c r="H488" s="54" t="str">
        <f t="shared" si="2"/>
        <v/>
      </c>
    </row>
    <row r="489">
      <c r="A489" s="42"/>
      <c r="B489" s="68"/>
      <c r="C489" s="61"/>
      <c r="D489" s="61"/>
      <c r="E489" s="115"/>
      <c r="F489" s="54"/>
      <c r="G489" s="54"/>
      <c r="H489" s="54" t="str">
        <f t="shared" si="2"/>
        <v/>
      </c>
    </row>
    <row r="490">
      <c r="A490" s="42"/>
      <c r="B490" s="61"/>
      <c r="C490" s="61"/>
      <c r="D490" s="61"/>
      <c r="E490" s="115"/>
      <c r="F490" s="54"/>
      <c r="G490" s="54"/>
      <c r="H490" s="54" t="str">
        <f t="shared" si="2"/>
        <v/>
      </c>
    </row>
    <row r="491">
      <c r="A491" s="42"/>
      <c r="B491" s="68"/>
      <c r="C491" s="61"/>
      <c r="D491" s="61"/>
      <c r="E491" s="115"/>
      <c r="F491" s="54"/>
      <c r="G491" s="54"/>
      <c r="H491" s="54" t="str">
        <f t="shared" si="2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2"/>
        <v/>
      </c>
    </row>
    <row r="493">
      <c r="A493" s="42"/>
      <c r="B493" s="68"/>
      <c r="C493" s="61"/>
      <c r="D493" s="61"/>
      <c r="E493" s="115"/>
      <c r="F493" s="54"/>
      <c r="G493" s="54"/>
      <c r="H493" s="54" t="str">
        <f t="shared" si="2"/>
        <v/>
      </c>
    </row>
    <row r="494">
      <c r="A494" s="42"/>
      <c r="B494" s="68"/>
      <c r="C494" s="61"/>
      <c r="D494" s="61"/>
      <c r="E494" s="115"/>
      <c r="F494" s="54"/>
      <c r="G494" s="54"/>
      <c r="H494" s="54" t="str">
        <f t="shared" si="2"/>
        <v/>
      </c>
    </row>
    <row r="495">
      <c r="A495" s="42"/>
      <c r="B495" s="68"/>
      <c r="C495" s="61"/>
      <c r="D495" s="61"/>
      <c r="E495" s="115"/>
      <c r="F495" s="54"/>
      <c r="G495" s="54"/>
      <c r="H495" s="54" t="str">
        <f t="shared" si="2"/>
        <v/>
      </c>
    </row>
    <row r="496">
      <c r="A496" s="42"/>
      <c r="B496" s="68"/>
      <c r="C496" s="61"/>
      <c r="D496" s="61"/>
      <c r="E496" s="115"/>
      <c r="F496" s="54"/>
      <c r="G496" s="54"/>
      <c r="H496" s="54" t="str">
        <f t="shared" si="2"/>
        <v/>
      </c>
    </row>
    <row r="497">
      <c r="A497" s="114"/>
      <c r="B497" s="61"/>
      <c r="C497" s="61"/>
      <c r="D497" s="61"/>
      <c r="E497" s="115"/>
      <c r="F497" s="54"/>
      <c r="G497" s="54"/>
      <c r="H497" s="54" t="str">
        <f t="shared" si="2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2"/>
        <v/>
      </c>
    </row>
    <row r="499">
      <c r="A499" s="42"/>
      <c r="B499" s="68"/>
      <c r="C499" s="61"/>
      <c r="D499" s="61"/>
      <c r="E499" s="115"/>
      <c r="F499" s="54"/>
      <c r="G499" s="54"/>
      <c r="H499" s="54" t="str">
        <f t="shared" si="2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2"/>
        <v/>
      </c>
    </row>
    <row r="501">
      <c r="A501" s="42"/>
      <c r="B501" s="61"/>
      <c r="C501" s="61"/>
      <c r="D501" s="61"/>
      <c r="E501" s="115"/>
      <c r="F501" s="54"/>
      <c r="G501" s="54"/>
      <c r="H501" s="54" t="str">
        <f t="shared" si="2"/>
        <v/>
      </c>
    </row>
    <row r="502">
      <c r="A502" s="42"/>
      <c r="B502" s="68"/>
      <c r="C502" s="68"/>
      <c r="D502" s="68"/>
      <c r="E502" s="115"/>
      <c r="F502" s="54"/>
      <c r="G502" s="54"/>
      <c r="H502" s="54" t="str">
        <f t="shared" si="2"/>
        <v/>
      </c>
    </row>
    <row r="503">
      <c r="A503" s="42"/>
      <c r="B503" s="68"/>
      <c r="C503" s="68"/>
      <c r="D503" s="68"/>
      <c r="E503" s="115"/>
      <c r="F503" s="54"/>
      <c r="G503" s="54"/>
      <c r="H503" s="54" t="str">
        <f t="shared" si="2"/>
        <v/>
      </c>
    </row>
    <row r="504">
      <c r="A504" s="42"/>
      <c r="B504" s="68"/>
      <c r="C504" s="68"/>
      <c r="D504" s="68"/>
      <c r="E504" s="115"/>
      <c r="F504" s="54"/>
      <c r="G504" s="54"/>
      <c r="H504" s="54" t="str">
        <f t="shared" si="2"/>
        <v/>
      </c>
    </row>
    <row r="505">
      <c r="A505" s="42"/>
      <c r="B505" s="68"/>
      <c r="C505" s="68"/>
      <c r="D505" s="68"/>
      <c r="E505" s="115"/>
      <c r="F505" s="54"/>
      <c r="G505" s="54"/>
      <c r="H505" s="54" t="str">
        <f t="shared" si="2"/>
        <v/>
      </c>
    </row>
    <row r="506">
      <c r="A506" s="42"/>
      <c r="B506" s="68"/>
      <c r="C506" s="68"/>
      <c r="D506" s="68"/>
      <c r="E506" s="115"/>
      <c r="F506" s="54"/>
      <c r="G506" s="54"/>
      <c r="H506" s="54" t="str">
        <f t="shared" si="2"/>
        <v/>
      </c>
    </row>
    <row r="507">
      <c r="A507" s="42"/>
      <c r="B507" s="68"/>
      <c r="C507" s="68"/>
      <c r="D507" s="68"/>
      <c r="E507" s="115"/>
      <c r="F507" s="54"/>
      <c r="G507" s="54"/>
      <c r="H507" s="54" t="str">
        <f t="shared" si="2"/>
        <v/>
      </c>
    </row>
    <row r="508">
      <c r="A508" s="42"/>
      <c r="B508" s="68"/>
      <c r="C508" s="68"/>
      <c r="D508" s="68"/>
      <c r="E508" s="115"/>
      <c r="F508" s="54"/>
      <c r="G508" s="54"/>
      <c r="H508" s="54" t="str">
        <f t="shared" si="2"/>
        <v/>
      </c>
    </row>
    <row r="509">
      <c r="A509" s="42"/>
      <c r="B509" s="68"/>
      <c r="C509" s="68"/>
      <c r="D509" s="68"/>
      <c r="E509" s="115"/>
      <c r="F509" s="54"/>
      <c r="G509" s="54"/>
      <c r="H509" s="54" t="str">
        <f t="shared" si="2"/>
        <v/>
      </c>
    </row>
    <row r="510">
      <c r="A510" s="42"/>
      <c r="B510" s="68"/>
      <c r="C510" s="68"/>
      <c r="D510" s="68"/>
      <c r="E510" s="115"/>
      <c r="F510" s="54"/>
      <c r="G510" s="54"/>
      <c r="H510" s="54" t="str">
        <f t="shared" si="2"/>
        <v/>
      </c>
    </row>
    <row r="511">
      <c r="A511" s="42"/>
      <c r="B511" s="68"/>
      <c r="C511" s="68"/>
      <c r="D511" s="68"/>
      <c r="E511" s="115"/>
      <c r="F511" s="54"/>
      <c r="G511" s="54"/>
      <c r="H511" s="54" t="str">
        <f t="shared" si="2"/>
        <v/>
      </c>
    </row>
    <row r="512">
      <c r="A512" s="114"/>
      <c r="B512" s="61"/>
      <c r="C512" s="61"/>
      <c r="D512" s="61"/>
      <c r="E512" s="115"/>
      <c r="F512" s="54"/>
      <c r="G512" s="54"/>
      <c r="H512" s="54" t="str">
        <f t="shared" si="2"/>
        <v/>
      </c>
    </row>
    <row r="513">
      <c r="A513" s="42"/>
      <c r="B513" s="68"/>
      <c r="C513" s="68"/>
      <c r="D513" s="68"/>
      <c r="E513" s="115"/>
      <c r="F513" s="54"/>
      <c r="G513" s="54"/>
      <c r="H513" s="54" t="str">
        <f t="shared" si="2"/>
        <v/>
      </c>
    </row>
    <row r="514">
      <c r="A514" s="42"/>
      <c r="B514" s="68"/>
      <c r="C514" s="68"/>
      <c r="D514" s="68"/>
      <c r="E514" s="115"/>
      <c r="F514" s="54"/>
      <c r="G514" s="54"/>
      <c r="H514" s="54" t="str">
        <f t="shared" si="2"/>
        <v/>
      </c>
    </row>
    <row r="515">
      <c r="A515" s="42"/>
      <c r="B515" s="68"/>
      <c r="C515" s="68"/>
      <c r="D515" s="68"/>
      <c r="E515" s="115"/>
      <c r="F515" s="54"/>
      <c r="G515" s="54"/>
      <c r="H515" s="54" t="str">
        <f t="shared" si="2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2"/>
        <v/>
      </c>
    </row>
    <row r="517">
      <c r="A517" s="42"/>
      <c r="B517" s="61"/>
      <c r="C517" s="61"/>
      <c r="D517" s="61"/>
      <c r="E517" s="115"/>
      <c r="F517" s="54"/>
      <c r="G517" s="54"/>
      <c r="H517" s="54" t="str">
        <f t="shared" si="2"/>
        <v/>
      </c>
    </row>
    <row r="518">
      <c r="A518" s="42"/>
      <c r="B518" s="68"/>
      <c r="C518" s="68"/>
      <c r="D518" s="68"/>
      <c r="E518" s="115"/>
      <c r="F518" s="54"/>
      <c r="G518" s="54"/>
      <c r="H518" s="54" t="str">
        <f t="shared" si="2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2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2"/>
        <v/>
      </c>
    </row>
    <row r="521">
      <c r="A521" s="42"/>
      <c r="B521" s="68"/>
      <c r="C521" s="68"/>
      <c r="D521" s="68"/>
      <c r="E521" s="115"/>
      <c r="F521" s="54"/>
      <c r="G521" s="54"/>
      <c r="H521" s="54" t="str">
        <f t="shared" si="2"/>
        <v/>
      </c>
    </row>
    <row r="522">
      <c r="A522" s="42"/>
      <c r="B522" s="68"/>
      <c r="C522" s="68"/>
      <c r="D522" s="68"/>
      <c r="E522" s="115"/>
      <c r="F522" s="54"/>
      <c r="G522" s="54"/>
      <c r="H522" s="54" t="str">
        <f t="shared" si="2"/>
        <v/>
      </c>
    </row>
    <row r="523">
      <c r="A523" s="42"/>
      <c r="B523" s="68"/>
      <c r="C523" s="68"/>
      <c r="D523" s="68"/>
      <c r="E523" s="115"/>
      <c r="F523" s="54"/>
      <c r="G523" s="54"/>
      <c r="H523" s="54" t="str">
        <f t="shared" si="2"/>
        <v/>
      </c>
    </row>
    <row r="524">
      <c r="A524" s="42"/>
      <c r="B524" s="68"/>
      <c r="C524" s="68"/>
      <c r="D524" s="68"/>
      <c r="E524" s="115"/>
      <c r="F524" s="54"/>
      <c r="G524" s="54"/>
      <c r="H524" s="54" t="str">
        <f t="shared" si="2"/>
        <v/>
      </c>
    </row>
    <row r="525">
      <c r="A525" s="42"/>
      <c r="B525" s="68"/>
      <c r="C525" s="68"/>
      <c r="D525" s="68"/>
      <c r="E525" s="115"/>
      <c r="F525" s="54"/>
      <c r="G525" s="54"/>
      <c r="H525" s="54" t="str">
        <f t="shared" si="2"/>
        <v/>
      </c>
    </row>
    <row r="526">
      <c r="A526" s="42"/>
      <c r="B526" s="68"/>
      <c r="C526" s="68"/>
      <c r="D526" s="68"/>
      <c r="E526" s="115"/>
      <c r="F526" s="54"/>
      <c r="G526" s="54"/>
      <c r="H526" s="54" t="str">
        <f t="shared" si="2"/>
        <v/>
      </c>
    </row>
    <row r="527">
      <c r="A527" s="42"/>
      <c r="B527" s="68"/>
      <c r="C527" s="68"/>
      <c r="D527" s="68"/>
      <c r="E527" s="115"/>
      <c r="F527" s="54"/>
      <c r="G527" s="54"/>
      <c r="H527" s="54" t="str">
        <f t="shared" si="2"/>
        <v/>
      </c>
    </row>
    <row r="528">
      <c r="A528" s="42"/>
      <c r="B528" s="68"/>
      <c r="C528" s="68"/>
      <c r="D528" s="68"/>
      <c r="E528" s="115"/>
      <c r="F528" s="54"/>
      <c r="G528" s="54"/>
      <c r="H528" s="54" t="str">
        <f t="shared" si="2"/>
        <v/>
      </c>
    </row>
    <row r="529">
      <c r="A529" s="42"/>
      <c r="B529" s="68"/>
      <c r="C529" s="68"/>
      <c r="D529" s="68"/>
      <c r="E529" s="115"/>
      <c r="F529" s="54"/>
      <c r="G529" s="54"/>
      <c r="H529" s="54" t="str">
        <f t="shared" si="2"/>
        <v/>
      </c>
    </row>
    <row r="530">
      <c r="A530" s="42"/>
      <c r="B530" s="68"/>
      <c r="C530" s="68"/>
      <c r="D530" s="68"/>
      <c r="E530" s="115"/>
      <c r="F530" s="54"/>
      <c r="G530" s="54"/>
      <c r="H530" s="54" t="str">
        <f t="shared" si="2"/>
        <v/>
      </c>
    </row>
    <row r="531">
      <c r="A531" s="42"/>
      <c r="B531" s="68"/>
      <c r="C531" s="68"/>
      <c r="D531" s="68"/>
      <c r="E531" s="115"/>
      <c r="F531" s="54"/>
      <c r="G531" s="54"/>
      <c r="H531" s="54" t="str">
        <f t="shared" si="2"/>
        <v/>
      </c>
    </row>
    <row r="532">
      <c r="A532" s="42"/>
      <c r="B532" s="68"/>
      <c r="C532" s="68"/>
      <c r="D532" s="68"/>
      <c r="E532" s="115"/>
      <c r="F532" s="54"/>
      <c r="G532" s="54"/>
      <c r="H532" s="54" t="str">
        <f t="shared" si="2"/>
        <v/>
      </c>
    </row>
    <row r="533">
      <c r="A533" s="42"/>
      <c r="B533" s="68"/>
      <c r="C533" s="68"/>
      <c r="D533" s="68"/>
      <c r="E533" s="115"/>
      <c r="F533" s="54"/>
      <c r="G533" s="54"/>
      <c r="H533" s="54" t="str">
        <f t="shared" si="2"/>
        <v/>
      </c>
    </row>
    <row r="534">
      <c r="A534" s="42"/>
      <c r="B534" s="68"/>
      <c r="C534" s="68"/>
      <c r="D534" s="68"/>
      <c r="E534" s="115"/>
      <c r="F534" s="54"/>
      <c r="G534" s="54"/>
      <c r="H534" s="54" t="str">
        <f t="shared" si="2"/>
        <v/>
      </c>
    </row>
    <row r="535">
      <c r="A535" s="42"/>
      <c r="B535" s="61"/>
      <c r="C535" s="61"/>
      <c r="D535" s="61"/>
      <c r="E535" s="115"/>
      <c r="F535" s="54"/>
      <c r="G535" s="54"/>
      <c r="H535" s="54" t="str">
        <f t="shared" si="2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2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2"/>
        <v/>
      </c>
    </row>
    <row r="538">
      <c r="A538" s="42"/>
      <c r="B538" s="68"/>
      <c r="C538" s="68"/>
      <c r="D538" s="68"/>
      <c r="E538" s="115"/>
      <c r="F538" s="54"/>
      <c r="G538" s="54"/>
      <c r="H538" s="54" t="str">
        <f t="shared" si="2"/>
        <v/>
      </c>
    </row>
    <row r="539">
      <c r="A539" s="42"/>
      <c r="B539" s="68"/>
      <c r="C539" s="68"/>
      <c r="D539" s="68"/>
      <c r="E539" s="115"/>
      <c r="F539" s="54"/>
      <c r="G539" s="54"/>
      <c r="H539" s="54" t="str">
        <f t="shared" si="2"/>
        <v/>
      </c>
    </row>
    <row r="540">
      <c r="A540" s="42"/>
      <c r="B540" s="68"/>
      <c r="C540" s="68"/>
      <c r="D540" s="68"/>
      <c r="E540" s="115"/>
      <c r="F540" s="54"/>
      <c r="G540" s="54"/>
      <c r="H540" s="54" t="str">
        <f t="shared" si="2"/>
        <v/>
      </c>
    </row>
    <row r="541">
      <c r="A541" s="42"/>
      <c r="B541" s="68"/>
      <c r="C541" s="68"/>
      <c r="D541" s="68"/>
      <c r="E541" s="115"/>
      <c r="F541" s="54"/>
      <c r="G541" s="54"/>
      <c r="H541" s="54" t="str">
        <f t="shared" si="2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2"/>
        <v/>
      </c>
    </row>
    <row r="543">
      <c r="A543" s="42"/>
      <c r="B543" s="68"/>
      <c r="C543" s="68"/>
      <c r="D543" s="68"/>
      <c r="E543" s="115"/>
      <c r="F543" s="54"/>
      <c r="G543" s="54"/>
      <c r="H543" s="54" t="str">
        <f t="shared" si="2"/>
        <v/>
      </c>
    </row>
    <row r="544">
      <c r="A544" s="42"/>
      <c r="B544" s="68"/>
      <c r="C544" s="68"/>
      <c r="D544" s="68"/>
      <c r="E544" s="115"/>
      <c r="F544" s="54"/>
      <c r="G544" s="54"/>
      <c r="H544" s="54" t="str">
        <f t="shared" si="2"/>
        <v/>
      </c>
    </row>
    <row r="545">
      <c r="A545" s="42"/>
      <c r="B545" s="61"/>
      <c r="C545" s="61"/>
      <c r="D545" s="61"/>
      <c r="E545" s="115"/>
      <c r="F545" s="54"/>
      <c r="G545" s="54"/>
      <c r="H545" s="54" t="str">
        <f t="shared" si="2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2"/>
        <v/>
      </c>
    </row>
    <row r="547">
      <c r="A547" s="42"/>
      <c r="B547" s="68"/>
      <c r="C547" s="68"/>
      <c r="D547" s="68"/>
      <c r="E547" s="115"/>
      <c r="F547" s="54"/>
      <c r="G547" s="54"/>
      <c r="H547" s="54" t="str">
        <f t="shared" si="2"/>
        <v/>
      </c>
    </row>
    <row r="548">
      <c r="A548" s="42"/>
      <c r="B548" s="68"/>
      <c r="C548" s="68"/>
      <c r="D548" s="68"/>
      <c r="E548" s="115"/>
      <c r="F548" s="54"/>
      <c r="G548" s="54"/>
      <c r="H548" s="54" t="str">
        <f t="shared" si="2"/>
        <v/>
      </c>
    </row>
    <row r="549">
      <c r="A549" s="42"/>
      <c r="B549" s="68"/>
      <c r="C549" s="68"/>
      <c r="D549" s="68"/>
      <c r="E549" s="115"/>
      <c r="F549" s="54"/>
      <c r="G549" s="54"/>
      <c r="H549" s="54" t="str">
        <f t="shared" si="2"/>
        <v/>
      </c>
    </row>
    <row r="550">
      <c r="A550" s="42"/>
      <c r="B550" s="68"/>
      <c r="C550" s="68"/>
      <c r="D550" s="68"/>
      <c r="E550" s="115"/>
      <c r="F550" s="54"/>
      <c r="G550" s="54"/>
      <c r="H550" s="54" t="str">
        <f t="shared" si="2"/>
        <v/>
      </c>
    </row>
    <row r="551">
      <c r="A551" s="42"/>
      <c r="B551" s="68"/>
      <c r="C551" s="68"/>
      <c r="D551" s="68"/>
      <c r="E551" s="115"/>
      <c r="F551" s="54"/>
      <c r="G551" s="54"/>
      <c r="H551" s="54" t="str">
        <f t="shared" si="2"/>
        <v/>
      </c>
    </row>
    <row r="552">
      <c r="A552" s="42"/>
      <c r="B552" s="61"/>
      <c r="C552" s="61"/>
      <c r="D552" s="61"/>
      <c r="E552" s="115"/>
      <c r="F552" s="54"/>
      <c r="G552" s="54"/>
      <c r="H552" s="54" t="str">
        <f t="shared" si="2"/>
        <v/>
      </c>
    </row>
    <row r="553">
      <c r="A553" s="42"/>
      <c r="B553" s="68"/>
      <c r="C553" s="68"/>
      <c r="D553" s="68"/>
      <c r="E553" s="115"/>
      <c r="F553" s="54"/>
      <c r="G553" s="54"/>
      <c r="H553" s="54" t="str">
        <f t="shared" si="2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2"/>
        <v/>
      </c>
    </row>
    <row r="555">
      <c r="A555" s="42"/>
      <c r="B555" s="68"/>
      <c r="C555" s="68"/>
      <c r="D555" s="68"/>
      <c r="E555" s="115"/>
      <c r="F555" s="54"/>
      <c r="G555" s="54"/>
      <c r="H555" s="54" t="str">
        <f t="shared" si="2"/>
        <v/>
      </c>
    </row>
    <row r="556">
      <c r="A556" s="42"/>
      <c r="B556" s="68"/>
      <c r="C556" s="68"/>
      <c r="D556" s="68"/>
      <c r="E556" s="115"/>
      <c r="F556" s="54"/>
      <c r="G556" s="54"/>
      <c r="H556" s="54" t="str">
        <f t="shared" si="2"/>
        <v/>
      </c>
    </row>
    <row r="557">
      <c r="A557" s="42"/>
      <c r="B557" s="68"/>
      <c r="C557" s="68"/>
      <c r="D557" s="68"/>
      <c r="E557" s="115"/>
      <c r="F557" s="54"/>
      <c r="G557" s="54"/>
      <c r="H557" s="54" t="str">
        <f t="shared" si="2"/>
        <v/>
      </c>
    </row>
    <row r="558">
      <c r="A558" s="42"/>
      <c r="B558" s="68"/>
      <c r="C558" s="68"/>
      <c r="D558" s="68"/>
      <c r="E558" s="115"/>
      <c r="F558" s="54"/>
      <c r="G558" s="54"/>
      <c r="H558" s="54" t="str">
        <f t="shared" si="2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2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2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2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2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2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2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2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2"/>
        <v/>
      </c>
    </row>
    <row r="567">
      <c r="A567" s="42"/>
      <c r="B567" s="61"/>
      <c r="C567" s="61"/>
      <c r="D567" s="61"/>
      <c r="E567" s="115"/>
      <c r="F567" s="54"/>
      <c r="G567" s="54"/>
      <c r="H567" s="54" t="str">
        <f t="shared" si="2"/>
        <v/>
      </c>
    </row>
    <row r="568">
      <c r="A568" s="42"/>
      <c r="B568" s="61"/>
      <c r="C568" s="61"/>
      <c r="D568" s="61"/>
      <c r="E568" s="115"/>
      <c r="F568" s="54"/>
      <c r="G568" s="54"/>
      <c r="H568" s="54" t="str">
        <f t="shared" si="2"/>
        <v/>
      </c>
    </row>
    <row r="569">
      <c r="A569" s="42"/>
      <c r="B569" s="68"/>
      <c r="C569" s="68"/>
      <c r="D569" s="68"/>
      <c r="E569" s="115"/>
      <c r="F569" s="54"/>
      <c r="G569" s="54"/>
      <c r="H569" s="54" t="str">
        <f t="shared" si="2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2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2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2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2"/>
        <v/>
      </c>
    </row>
    <row r="574">
      <c r="A574" s="42"/>
      <c r="B574" s="68"/>
      <c r="C574" s="68"/>
      <c r="D574" s="68"/>
      <c r="E574" s="115"/>
      <c r="F574" s="54"/>
      <c r="G574" s="54"/>
      <c r="H574" s="54" t="str">
        <f t="shared" si="2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2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2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2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2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2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2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2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2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2"/>
        <v/>
      </c>
    </row>
    <row r="584">
      <c r="A584" s="42"/>
      <c r="B584" s="61"/>
      <c r="C584" s="61"/>
      <c r="D584" s="61"/>
      <c r="E584" s="115"/>
      <c r="F584" s="54"/>
      <c r="G584" s="54"/>
      <c r="H584" s="54" t="str">
        <f t="shared" si="2"/>
        <v/>
      </c>
    </row>
    <row r="585">
      <c r="A585" s="42"/>
      <c r="B585" s="61"/>
      <c r="C585" s="61"/>
      <c r="D585" s="61"/>
      <c r="E585" s="115"/>
      <c r="F585" s="54"/>
      <c r="G585" s="54"/>
      <c r="H585" s="54" t="str">
        <f t="shared" si="2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2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2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2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2"/>
        <v/>
      </c>
    </row>
    <row r="590">
      <c r="A590" s="42"/>
      <c r="B590" s="61"/>
      <c r="C590" s="61"/>
      <c r="D590" s="61"/>
      <c r="E590" s="115"/>
      <c r="F590" s="54"/>
      <c r="G590" s="54"/>
      <c r="H590" s="54" t="str">
        <f t="shared" si="2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2"/>
        <v/>
      </c>
    </row>
    <row r="592">
      <c r="A592" s="42"/>
      <c r="B592" s="68"/>
      <c r="C592" s="68"/>
      <c r="D592" s="68"/>
      <c r="E592" s="115"/>
      <c r="F592" s="54"/>
      <c r="G592" s="54"/>
      <c r="H592" s="54" t="str">
        <f t="shared" si="2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2"/>
        <v/>
      </c>
    </row>
    <row r="594">
      <c r="A594" s="42"/>
      <c r="B594" s="68"/>
      <c r="C594" s="68"/>
      <c r="D594" s="68"/>
      <c r="E594" s="115"/>
      <c r="F594" s="54"/>
      <c r="G594" s="54"/>
      <c r="H594" s="54" t="str">
        <f t="shared" si="2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2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2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2"/>
        <v/>
      </c>
    </row>
    <row r="598">
      <c r="A598" s="42"/>
      <c r="B598" s="61"/>
      <c r="C598" s="61"/>
      <c r="D598" s="61"/>
      <c r="E598" s="115"/>
      <c r="F598" s="54"/>
      <c r="G598" s="54"/>
      <c r="H598" s="54" t="str">
        <f t="shared" si="2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2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2"/>
        <v/>
      </c>
    </row>
    <row r="601">
      <c r="A601" s="42"/>
      <c r="B601" s="61"/>
      <c r="C601" s="61"/>
      <c r="D601" s="61"/>
      <c r="E601" s="115"/>
      <c r="F601" s="54"/>
      <c r="G601" s="54"/>
      <c r="H601" s="54" t="str">
        <f t="shared" si="2"/>
        <v/>
      </c>
    </row>
    <row r="602">
      <c r="A602" s="42"/>
      <c r="B602" s="68"/>
      <c r="C602" s="61"/>
      <c r="D602" s="61"/>
      <c r="E602" s="115"/>
      <c r="F602" s="54"/>
      <c r="G602" s="54"/>
      <c r="H602" s="54" t="str">
        <f t="shared" si="2"/>
        <v/>
      </c>
    </row>
    <row r="603">
      <c r="A603" s="42"/>
      <c r="B603" s="68"/>
      <c r="C603" s="68"/>
      <c r="D603" s="68"/>
      <c r="E603" s="115"/>
      <c r="F603" s="54"/>
      <c r="G603" s="54"/>
      <c r="H603" s="54" t="str">
        <f t="shared" si="2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2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2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2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2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2"/>
        <v/>
      </c>
    </row>
    <row r="609">
      <c r="A609" s="42"/>
      <c r="B609" s="68"/>
      <c r="C609" s="68"/>
      <c r="D609" s="68"/>
      <c r="E609" s="115"/>
      <c r="F609" s="54"/>
      <c r="G609" s="54"/>
      <c r="H609" s="54" t="str">
        <f t="shared" si="2"/>
        <v/>
      </c>
    </row>
    <row r="610">
      <c r="A610" s="42"/>
      <c r="B610" s="61"/>
      <c r="C610" s="61"/>
      <c r="D610" s="61"/>
      <c r="E610" s="115"/>
      <c r="F610" s="54"/>
      <c r="G610" s="54"/>
      <c r="H610" s="54" t="str">
        <f t="shared" si="2"/>
        <v/>
      </c>
    </row>
    <row r="611">
      <c r="A611" s="42"/>
      <c r="B611" s="68"/>
      <c r="C611" s="68"/>
      <c r="D611" s="68"/>
      <c r="E611" s="115"/>
      <c r="F611" s="54"/>
      <c r="G611" s="54"/>
      <c r="H611" s="54" t="str">
        <f t="shared" si="2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2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2"/>
        <v/>
      </c>
    </row>
    <row r="614">
      <c r="A614" s="42"/>
      <c r="B614" s="61"/>
      <c r="C614" s="61"/>
      <c r="D614" s="61"/>
      <c r="E614" s="115"/>
      <c r="F614" s="54"/>
      <c r="G614" s="54"/>
      <c r="H614" s="54" t="str">
        <f t="shared" si="2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2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2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2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2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2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2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2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2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2"/>
        <v/>
      </c>
    </row>
    <row r="624">
      <c r="A624" s="42"/>
      <c r="B624" s="68"/>
      <c r="C624" s="68"/>
      <c r="D624" s="68"/>
      <c r="E624" s="115"/>
      <c r="F624" s="54"/>
      <c r="G624" s="54"/>
      <c r="H624" s="54" t="str">
        <f t="shared" si="2"/>
        <v/>
      </c>
    </row>
    <row r="625">
      <c r="A625" s="42"/>
      <c r="B625" s="68"/>
      <c r="C625" s="61"/>
      <c r="D625" s="61"/>
      <c r="E625" s="115"/>
      <c r="F625" s="54"/>
      <c r="G625" s="54"/>
      <c r="H625" s="54" t="str">
        <f t="shared" si="2"/>
        <v/>
      </c>
    </row>
    <row r="626">
      <c r="A626" s="42"/>
      <c r="B626" s="61"/>
      <c r="C626" s="61"/>
      <c r="D626" s="61"/>
      <c r="E626" s="115"/>
      <c r="F626" s="54"/>
      <c r="G626" s="54"/>
      <c r="H626" s="54" t="str">
        <f t="shared" si="2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2"/>
        <v/>
      </c>
    </row>
    <row r="628">
      <c r="A628" s="42"/>
      <c r="B628" s="68"/>
      <c r="C628" s="61"/>
      <c r="D628" s="61"/>
      <c r="E628" s="115"/>
      <c r="F628" s="54"/>
      <c r="G628" s="54"/>
      <c r="H628" s="54" t="str">
        <f t="shared" si="2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2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2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2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2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2"/>
        <v/>
      </c>
    </row>
    <row r="634">
      <c r="A634" s="42"/>
      <c r="B634" s="61"/>
      <c r="C634" s="61"/>
      <c r="D634" s="61"/>
      <c r="E634" s="115"/>
      <c r="F634" s="54"/>
      <c r="G634" s="54"/>
      <c r="H634" s="54" t="str">
        <f t="shared" si="2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2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2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2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2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2"/>
        <v/>
      </c>
    </row>
    <row r="640">
      <c r="A640" s="42"/>
      <c r="B640" s="61"/>
      <c r="C640" s="61"/>
      <c r="D640" s="61"/>
      <c r="E640" s="115"/>
      <c r="F640" s="54"/>
      <c r="G640" s="54"/>
      <c r="H640" s="54" t="str">
        <f t="shared" si="2"/>
        <v/>
      </c>
    </row>
    <row r="641">
      <c r="A641" s="42"/>
      <c r="B641" s="68"/>
      <c r="C641" s="68"/>
      <c r="D641" s="68"/>
      <c r="E641" s="115"/>
      <c r="F641" s="54"/>
      <c r="G641" s="54"/>
      <c r="H641" s="54" t="str">
        <f t="shared" si="2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2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2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2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2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2"/>
        <v/>
      </c>
    </row>
    <row r="647">
      <c r="A647" s="42"/>
      <c r="B647" s="68"/>
      <c r="C647" s="68"/>
      <c r="D647" s="68"/>
      <c r="E647" s="115"/>
      <c r="F647" s="54"/>
      <c r="G647" s="54"/>
      <c r="H647" s="54" t="str">
        <f t="shared" si="2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2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2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2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2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2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2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2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2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2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2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2"/>
        <v/>
      </c>
    </row>
    <row r="659">
      <c r="A659" s="42"/>
      <c r="B659" s="68"/>
      <c r="C659" s="68"/>
      <c r="D659" s="68"/>
      <c r="E659" s="115"/>
      <c r="F659" s="54"/>
      <c r="G659" s="54"/>
      <c r="H659" s="54" t="str">
        <f t="shared" si="2"/>
        <v/>
      </c>
    </row>
    <row r="660">
      <c r="A660" s="42"/>
      <c r="B660" s="68"/>
      <c r="C660" s="61"/>
      <c r="D660" s="61"/>
      <c r="E660" s="115"/>
      <c r="F660" s="54"/>
      <c r="G660" s="54"/>
      <c r="H660" s="54" t="str">
        <f t="shared" si="2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2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2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2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2"/>
        <v/>
      </c>
    </row>
    <row r="665">
      <c r="A665" s="42"/>
      <c r="B665" s="61"/>
      <c r="C665" s="61"/>
      <c r="D665" s="61"/>
      <c r="E665" s="115"/>
      <c r="F665" s="54"/>
      <c r="G665" s="54"/>
      <c r="H665" s="54" t="str">
        <f t="shared" si="2"/>
        <v/>
      </c>
    </row>
    <row r="666">
      <c r="A666" s="42"/>
      <c r="B666" s="68"/>
      <c r="C666" s="61"/>
      <c r="D666" s="61"/>
      <c r="E666" s="115"/>
      <c r="F666" s="54"/>
      <c r="G666" s="54"/>
      <c r="H666" s="54" t="str">
        <f t="shared" si="2"/>
        <v/>
      </c>
    </row>
    <row r="667">
      <c r="A667" s="42"/>
      <c r="B667" s="68"/>
      <c r="C667" s="68"/>
      <c r="D667" s="68"/>
      <c r="E667" s="115"/>
      <c r="F667" s="54"/>
      <c r="G667" s="54"/>
      <c r="H667" s="54" t="str">
        <f t="shared" si="2"/>
        <v/>
      </c>
    </row>
    <row r="668">
      <c r="A668" s="42"/>
      <c r="B668" s="61"/>
      <c r="C668" s="61"/>
      <c r="D668" s="61"/>
      <c r="E668" s="115"/>
      <c r="F668" s="54"/>
      <c r="G668" s="54"/>
      <c r="H668" s="54" t="str">
        <f t="shared" si="2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2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2"/>
        <v/>
      </c>
    </row>
    <row r="671">
      <c r="A671" s="42"/>
      <c r="B671" s="68"/>
      <c r="C671" s="61"/>
      <c r="D671" s="61"/>
      <c r="E671" s="115"/>
      <c r="F671" s="54"/>
      <c r="G671" s="54"/>
      <c r="H671" s="54" t="str">
        <f t="shared" si="2"/>
        <v/>
      </c>
    </row>
    <row r="672">
      <c r="A672" s="42"/>
      <c r="B672" s="68"/>
      <c r="C672" s="61"/>
      <c r="D672" s="61"/>
      <c r="E672" s="115"/>
      <c r="F672" s="54"/>
      <c r="G672" s="54"/>
      <c r="H672" s="54" t="str">
        <f t="shared" si="2"/>
        <v/>
      </c>
    </row>
    <row r="673">
      <c r="A673" s="42"/>
      <c r="B673" s="68"/>
      <c r="C673" s="61"/>
      <c r="D673" s="61"/>
      <c r="E673" s="115"/>
      <c r="F673" s="54"/>
      <c r="G673" s="54"/>
      <c r="H673" s="54" t="str">
        <f t="shared" si="2"/>
        <v/>
      </c>
    </row>
    <row r="674">
      <c r="A674" s="42"/>
      <c r="B674" s="68"/>
      <c r="C674" s="61"/>
      <c r="D674" s="61"/>
      <c r="E674" s="115"/>
      <c r="F674" s="54"/>
      <c r="G674" s="54"/>
      <c r="H674" s="54" t="str">
        <f t="shared" si="2"/>
        <v/>
      </c>
    </row>
    <row r="675">
      <c r="A675" s="42"/>
      <c r="B675" s="68"/>
      <c r="C675" s="61"/>
      <c r="D675" s="61"/>
      <c r="E675" s="115"/>
      <c r="F675" s="54"/>
      <c r="G675" s="54"/>
      <c r="H675" s="54" t="str">
        <f t="shared" si="2"/>
        <v/>
      </c>
    </row>
    <row r="676">
      <c r="A676" s="42"/>
      <c r="B676" s="68"/>
      <c r="C676" s="61"/>
      <c r="D676" s="61"/>
      <c r="E676" s="115"/>
      <c r="F676" s="54"/>
      <c r="G676" s="54"/>
      <c r="H676" s="54" t="str">
        <f t="shared" si="2"/>
        <v/>
      </c>
    </row>
    <row r="677">
      <c r="A677" s="42"/>
      <c r="B677" s="68"/>
      <c r="C677" s="61"/>
      <c r="D677" s="61"/>
      <c r="E677" s="115"/>
      <c r="F677" s="54"/>
      <c r="G677" s="54"/>
      <c r="H677" s="54" t="str">
        <f t="shared" si="2"/>
        <v/>
      </c>
    </row>
    <row r="678">
      <c r="A678" s="42"/>
      <c r="B678" s="61"/>
      <c r="C678" s="61"/>
      <c r="D678" s="61"/>
      <c r="E678" s="115"/>
      <c r="F678" s="54"/>
      <c r="G678" s="54"/>
      <c r="H678" s="54" t="str">
        <f t="shared" si="2"/>
        <v/>
      </c>
    </row>
    <row r="679">
      <c r="A679" s="42"/>
      <c r="B679" s="68"/>
      <c r="C679" s="61"/>
      <c r="D679" s="61"/>
      <c r="E679" s="115"/>
      <c r="F679" s="54"/>
      <c r="G679" s="54"/>
      <c r="H679" s="54" t="str">
        <f t="shared" si="2"/>
        <v/>
      </c>
    </row>
    <row r="680">
      <c r="A680" s="42"/>
      <c r="B680" s="68"/>
      <c r="C680" s="61"/>
      <c r="D680" s="61"/>
      <c r="E680" s="115"/>
      <c r="F680" s="54"/>
      <c r="G680" s="54"/>
      <c r="H680" s="54" t="str">
        <f t="shared" si="2"/>
        <v/>
      </c>
    </row>
    <row r="681">
      <c r="A681" s="42"/>
      <c r="B681" s="68"/>
      <c r="C681" s="61"/>
      <c r="D681" s="61"/>
      <c r="E681" s="115"/>
      <c r="F681" s="54"/>
      <c r="G681" s="54"/>
      <c r="H681" s="54" t="str">
        <f t="shared" si="2"/>
        <v/>
      </c>
    </row>
    <row r="682">
      <c r="A682" s="42"/>
      <c r="B682" s="61"/>
      <c r="C682" s="61"/>
      <c r="D682" s="61"/>
      <c r="E682" s="115"/>
      <c r="F682" s="54"/>
      <c r="G682" s="54"/>
      <c r="H682" s="54" t="str">
        <f t="shared" si="2"/>
        <v/>
      </c>
    </row>
    <row r="683">
      <c r="A683" s="42"/>
      <c r="B683" s="68"/>
      <c r="C683" s="68"/>
      <c r="D683" s="68"/>
      <c r="E683" s="115"/>
      <c r="F683" s="54"/>
      <c r="G683" s="54"/>
      <c r="H683" s="54" t="str">
        <f t="shared" si="2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2"/>
        <v/>
      </c>
    </row>
    <row r="685">
      <c r="A685" s="42"/>
      <c r="B685" s="68"/>
      <c r="C685" s="68"/>
      <c r="D685" s="68"/>
      <c r="E685" s="115"/>
      <c r="F685" s="54"/>
      <c r="G685" s="54"/>
      <c r="H685" s="54" t="str">
        <f t="shared" si="2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2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2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2"/>
        <v/>
      </c>
    </row>
    <row r="689">
      <c r="A689" s="42"/>
      <c r="B689" s="61"/>
      <c r="C689" s="61"/>
      <c r="D689" s="61"/>
      <c r="E689" s="115"/>
      <c r="F689" s="54"/>
      <c r="G689" s="54"/>
      <c r="H689" s="54" t="str">
        <f t="shared" si="2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2"/>
        <v/>
      </c>
    </row>
    <row r="691">
      <c r="A691" s="42"/>
      <c r="B691" s="68"/>
      <c r="C691" s="68"/>
      <c r="D691" s="68"/>
      <c r="E691" s="115"/>
      <c r="F691" s="54"/>
      <c r="G691" s="54"/>
      <c r="H691" s="54" t="str">
        <f t="shared" si="2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2"/>
        <v/>
      </c>
    </row>
    <row r="693">
      <c r="A693" s="42"/>
      <c r="B693" s="61"/>
      <c r="C693" s="61"/>
      <c r="D693" s="61"/>
      <c r="E693" s="115"/>
      <c r="F693" s="54"/>
      <c r="G693" s="54"/>
      <c r="H693" s="54" t="str">
        <f t="shared" si="2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2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2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2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2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2"/>
        <v/>
      </c>
    </row>
    <row r="699">
      <c r="A699" s="42"/>
      <c r="B699" s="68"/>
      <c r="C699" s="68"/>
      <c r="D699" s="68"/>
      <c r="E699" s="115"/>
      <c r="F699" s="54"/>
      <c r="G699" s="54"/>
      <c r="H699" s="54" t="str">
        <f t="shared" si="2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2"/>
        <v/>
      </c>
    </row>
    <row r="701">
      <c r="A701" s="42"/>
      <c r="B701" s="61"/>
      <c r="C701" s="61"/>
      <c r="D701" s="61"/>
      <c r="E701" s="115"/>
      <c r="F701" s="54"/>
      <c r="G701" s="54"/>
      <c r="H701" s="54" t="str">
        <f t="shared" si="2"/>
        <v/>
      </c>
    </row>
    <row r="702">
      <c r="A702" s="42"/>
      <c r="B702" s="68"/>
      <c r="C702" s="61"/>
      <c r="D702" s="61"/>
      <c r="E702" s="115"/>
      <c r="F702" s="54"/>
      <c r="G702" s="54"/>
      <c r="H702" s="54" t="str">
        <f t="shared" si="2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2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2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2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2"/>
        <v/>
      </c>
    </row>
    <row r="707">
      <c r="A707" s="114"/>
      <c r="B707" s="61"/>
      <c r="C707" s="61"/>
      <c r="D707" s="61"/>
      <c r="E707" s="115"/>
      <c r="F707" s="54"/>
      <c r="G707" s="54"/>
      <c r="H707" s="54" t="str">
        <f t="shared" si="2"/>
        <v/>
      </c>
    </row>
    <row r="708">
      <c r="A708" s="42"/>
      <c r="B708" s="61"/>
      <c r="C708" s="61"/>
      <c r="D708" s="61"/>
      <c r="E708" s="115"/>
      <c r="F708" s="54"/>
      <c r="G708" s="54"/>
      <c r="H708" s="54" t="str">
        <f t="shared" si="2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2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2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2"/>
        <v/>
      </c>
    </row>
    <row r="712">
      <c r="A712" s="42"/>
      <c r="B712" s="68"/>
      <c r="C712" s="68"/>
      <c r="D712" s="68"/>
      <c r="E712" s="115"/>
      <c r="F712" s="54"/>
      <c r="G712" s="54"/>
      <c r="H712" s="54" t="str">
        <f t="shared" si="2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2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2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2"/>
        <v/>
      </c>
    </row>
    <row r="716">
      <c r="A716" s="42"/>
      <c r="B716" s="61"/>
      <c r="C716" s="68"/>
      <c r="D716" s="68"/>
      <c r="E716" s="115"/>
      <c r="F716" s="54"/>
      <c r="G716" s="54"/>
      <c r="H716" s="54" t="str">
        <f t="shared" si="2"/>
        <v/>
      </c>
    </row>
    <row r="717">
      <c r="A717" s="42"/>
      <c r="B717" s="68"/>
      <c r="C717" s="68"/>
      <c r="D717" s="68"/>
      <c r="E717" s="115"/>
      <c r="F717" s="54"/>
      <c r="G717" s="54"/>
      <c r="H717" s="54" t="str">
        <f t="shared" si="2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2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2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2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2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2"/>
        <v/>
      </c>
    </row>
    <row r="723">
      <c r="A723" s="42"/>
      <c r="B723" s="68"/>
      <c r="C723" s="68"/>
      <c r="D723" s="68"/>
      <c r="E723" s="115"/>
      <c r="F723" s="54"/>
      <c r="G723" s="54"/>
      <c r="H723" s="54" t="str">
        <f t="shared" si="2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2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2"/>
        <v/>
      </c>
    </row>
    <row r="726">
      <c r="A726" s="42"/>
      <c r="B726" s="61"/>
      <c r="C726" s="61"/>
      <c r="D726" s="61"/>
      <c r="E726" s="115"/>
      <c r="F726" s="54"/>
      <c r="G726" s="54"/>
      <c r="H726" s="54" t="str">
        <f t="shared" si="2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2"/>
        <v/>
      </c>
    </row>
    <row r="728">
      <c r="A728" s="42"/>
      <c r="B728" s="68"/>
      <c r="C728" s="68"/>
      <c r="D728" s="68"/>
      <c r="E728" s="115"/>
      <c r="F728" s="54"/>
      <c r="G728" s="54"/>
      <c r="H728" s="54" t="str">
        <f t="shared" si="2"/>
        <v/>
      </c>
    </row>
    <row r="729">
      <c r="A729" s="42"/>
      <c r="B729" s="68"/>
      <c r="C729" s="68"/>
      <c r="D729" s="68"/>
      <c r="E729" s="115"/>
      <c r="F729" s="54"/>
      <c r="G729" s="54"/>
      <c r="H729" s="54" t="str">
        <f t="shared" si="2"/>
        <v/>
      </c>
    </row>
    <row r="730">
      <c r="A730" s="42"/>
      <c r="B730" s="61"/>
      <c r="C730" s="61"/>
      <c r="D730" s="61"/>
      <c r="E730" s="115"/>
      <c r="F730" s="54"/>
      <c r="G730" s="54"/>
      <c r="H730" s="54" t="str">
        <f t="shared" si="2"/>
        <v/>
      </c>
    </row>
    <row r="731">
      <c r="A731" s="42"/>
      <c r="B731" s="68"/>
      <c r="C731" s="68"/>
      <c r="D731" s="68"/>
      <c r="E731" s="115"/>
      <c r="F731" s="54"/>
      <c r="G731" s="54"/>
      <c r="H731" s="54" t="str">
        <f t="shared" si="2"/>
        <v/>
      </c>
    </row>
    <row r="732">
      <c r="A732" s="42"/>
      <c r="B732" s="68"/>
      <c r="C732" s="68"/>
      <c r="D732" s="68"/>
      <c r="E732" s="115"/>
      <c r="F732" s="54"/>
      <c r="G732" s="54"/>
      <c r="H732" s="54" t="str">
        <f t="shared" si="2"/>
        <v/>
      </c>
    </row>
    <row r="733">
      <c r="A733" s="42"/>
      <c r="B733" s="61"/>
      <c r="C733" s="61"/>
      <c r="D733" s="61"/>
      <c r="E733" s="115"/>
      <c r="F733" s="54"/>
      <c r="G733" s="54"/>
      <c r="H733" s="54" t="str">
        <f t="shared" si="2"/>
        <v/>
      </c>
    </row>
    <row r="734">
      <c r="A734" s="42"/>
      <c r="B734" s="68"/>
      <c r="C734" s="68"/>
      <c r="D734" s="68"/>
      <c r="E734" s="115"/>
      <c r="F734" s="54"/>
      <c r="G734" s="54"/>
      <c r="H734" s="54" t="str">
        <f t="shared" si="2"/>
        <v/>
      </c>
    </row>
    <row r="735">
      <c r="A735" s="42"/>
      <c r="B735" s="68"/>
      <c r="C735" s="68"/>
      <c r="D735" s="68"/>
      <c r="E735" s="115"/>
      <c r="F735" s="54"/>
      <c r="G735" s="54"/>
      <c r="H735" s="54" t="str">
        <f t="shared" si="2"/>
        <v/>
      </c>
    </row>
    <row r="736">
      <c r="A736" s="42"/>
      <c r="B736" s="61"/>
      <c r="C736" s="61"/>
      <c r="D736" s="61"/>
      <c r="E736" s="115"/>
      <c r="F736" s="54"/>
      <c r="G736" s="54"/>
      <c r="H736" s="54" t="str">
        <f t="shared" si="2"/>
        <v/>
      </c>
    </row>
    <row r="737">
      <c r="A737" s="42"/>
      <c r="B737" s="61"/>
      <c r="C737" s="61"/>
      <c r="D737" s="61"/>
      <c r="E737" s="115"/>
      <c r="F737" s="54"/>
      <c r="G737" s="54"/>
      <c r="H737" s="54" t="str">
        <f t="shared" si="2"/>
        <v/>
      </c>
    </row>
    <row r="738">
      <c r="A738" s="42"/>
      <c r="B738" s="68"/>
      <c r="C738" s="68"/>
      <c r="D738" s="68"/>
      <c r="E738" s="115"/>
      <c r="F738" s="54"/>
      <c r="G738" s="54"/>
      <c r="H738" s="54" t="str">
        <f t="shared" si="2"/>
        <v/>
      </c>
    </row>
    <row r="739">
      <c r="A739" s="42"/>
      <c r="B739" s="68"/>
      <c r="C739" s="61"/>
      <c r="D739" s="61"/>
      <c r="E739" s="115"/>
      <c r="F739" s="54"/>
      <c r="G739" s="54"/>
      <c r="H739" s="54" t="str">
        <f t="shared" si="2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2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2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2"/>
        <v/>
      </c>
    </row>
    <row r="743">
      <c r="A743" s="42"/>
      <c r="B743" s="61"/>
      <c r="C743" s="61"/>
      <c r="D743" s="61"/>
      <c r="E743" s="115"/>
      <c r="F743" s="54"/>
      <c r="G743" s="54"/>
      <c r="H743" s="54" t="str">
        <f t="shared" si="2"/>
        <v/>
      </c>
    </row>
    <row r="744">
      <c r="A744" s="42"/>
      <c r="B744" s="61"/>
      <c r="C744" s="61"/>
      <c r="D744" s="61"/>
      <c r="E744" s="115"/>
      <c r="F744" s="54"/>
      <c r="G744" s="54"/>
      <c r="H744" s="54" t="str">
        <f t="shared" si="2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2"/>
        <v/>
      </c>
    </row>
    <row r="746">
      <c r="A746" s="42"/>
      <c r="B746" s="68"/>
      <c r="C746" s="68"/>
      <c r="D746" s="68"/>
      <c r="E746" s="115"/>
      <c r="F746" s="54"/>
      <c r="G746" s="54"/>
      <c r="H746" s="54" t="str">
        <f t="shared" si="2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2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2"/>
        <v/>
      </c>
    </row>
    <row r="749">
      <c r="A749" s="42"/>
      <c r="B749" s="61"/>
      <c r="C749" s="61"/>
      <c r="D749" s="61"/>
      <c r="E749" s="115"/>
      <c r="F749" s="54"/>
      <c r="G749" s="54"/>
      <c r="H749" s="54" t="str">
        <f t="shared" si="2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2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2"/>
        <v/>
      </c>
    </row>
    <row r="752">
      <c r="A752" s="158"/>
      <c r="B752" s="158"/>
      <c r="C752" s="158"/>
      <c r="D752" s="158"/>
      <c r="E752" s="159"/>
      <c r="F752" s="54"/>
      <c r="G752" s="54"/>
      <c r="H752" s="54" t="str">
        <f t="shared" si="2"/>
        <v/>
      </c>
    </row>
    <row r="753">
      <c r="A753" s="158"/>
      <c r="B753" s="158"/>
      <c r="C753" s="158"/>
      <c r="D753" s="158"/>
      <c r="E753" s="159"/>
      <c r="F753" s="54"/>
      <c r="G753" s="54"/>
      <c r="H753" s="54" t="str">
        <f t="shared" si="2"/>
        <v/>
      </c>
    </row>
    <row r="754">
      <c r="A754" s="158"/>
      <c r="B754" s="158"/>
      <c r="C754" s="158"/>
      <c r="D754" s="158"/>
      <c r="E754" s="159"/>
      <c r="F754" s="54"/>
      <c r="G754" s="54"/>
      <c r="H754" s="54" t="str">
        <f t="shared" si="2"/>
        <v/>
      </c>
    </row>
    <row r="755">
      <c r="A755" s="158"/>
      <c r="B755" s="158"/>
      <c r="C755" s="158"/>
      <c r="D755" s="158"/>
      <c r="E755" s="159"/>
      <c r="F755" s="54"/>
      <c r="G755" s="54"/>
      <c r="H755" s="54" t="str">
        <f t="shared" si="2"/>
        <v/>
      </c>
    </row>
    <row r="756">
      <c r="A756" s="158"/>
      <c r="B756" s="158"/>
      <c r="C756" s="158"/>
      <c r="D756" s="158"/>
      <c r="E756" s="159"/>
      <c r="F756" s="54"/>
      <c r="G756" s="54"/>
      <c r="H756" s="54" t="str">
        <f t="shared" si="2"/>
        <v/>
      </c>
    </row>
    <row r="757">
      <c r="A757" s="158"/>
      <c r="B757" s="158"/>
      <c r="C757" s="158"/>
      <c r="D757" s="158"/>
      <c r="E757" s="159"/>
      <c r="F757" s="54"/>
      <c r="G757" s="54"/>
      <c r="H757" s="54" t="str">
        <f t="shared" si="2"/>
        <v/>
      </c>
    </row>
    <row r="758">
      <c r="A758" s="158"/>
      <c r="B758" s="158"/>
      <c r="C758" s="158"/>
      <c r="D758" s="158"/>
      <c r="E758" s="159"/>
      <c r="F758" s="54"/>
      <c r="G758" s="54"/>
      <c r="H758" s="54" t="str">
        <f t="shared" si="2"/>
        <v/>
      </c>
    </row>
    <row r="759">
      <c r="A759" s="158"/>
      <c r="B759" s="158"/>
      <c r="C759" s="158"/>
      <c r="D759" s="158"/>
      <c r="E759" s="159"/>
      <c r="F759" s="54"/>
      <c r="G759" s="54"/>
      <c r="H759" s="54" t="str">
        <f t="shared" si="2"/>
        <v/>
      </c>
    </row>
    <row r="760">
      <c r="A760" s="158"/>
      <c r="B760" s="158"/>
      <c r="C760" s="158"/>
      <c r="D760" s="158"/>
      <c r="E760" s="159"/>
      <c r="F760" s="54"/>
      <c r="G760" s="54"/>
      <c r="H760" s="54" t="str">
        <f t="shared" si="2"/>
        <v/>
      </c>
    </row>
    <row r="761">
      <c r="A761" s="158"/>
      <c r="B761" s="158"/>
      <c r="C761" s="158"/>
      <c r="D761" s="158"/>
      <c r="E761" s="159"/>
      <c r="F761" s="54"/>
      <c r="G761" s="54"/>
      <c r="H761" s="54" t="str">
        <f t="shared" si="2"/>
        <v/>
      </c>
    </row>
    <row r="762">
      <c r="A762" s="158"/>
      <c r="B762" s="158"/>
      <c r="C762" s="158"/>
      <c r="D762" s="158"/>
      <c r="E762" s="159"/>
      <c r="F762" s="54"/>
      <c r="G762" s="54"/>
      <c r="H762" s="54" t="str">
        <f t="shared" si="2"/>
        <v/>
      </c>
    </row>
    <row r="763">
      <c r="A763" s="158"/>
      <c r="B763" s="158"/>
      <c r="C763" s="158"/>
      <c r="D763" s="158"/>
      <c r="E763" s="159"/>
      <c r="F763" s="54"/>
      <c r="G763" s="54"/>
      <c r="H763" s="54" t="str">
        <f t="shared" si="2"/>
        <v/>
      </c>
    </row>
    <row r="764">
      <c r="A764" s="158"/>
      <c r="B764" s="158"/>
      <c r="C764" s="158"/>
      <c r="D764" s="158"/>
      <c r="E764" s="159"/>
      <c r="F764" s="54"/>
      <c r="G764" s="54"/>
      <c r="H764" s="54" t="str">
        <f t="shared" si="2"/>
        <v/>
      </c>
    </row>
    <row r="765">
      <c r="A765" s="158"/>
      <c r="B765" s="158"/>
      <c r="C765" s="158"/>
      <c r="D765" s="158"/>
      <c r="E765" s="159"/>
      <c r="F765" s="54"/>
      <c r="G765" s="54"/>
      <c r="H765" s="54" t="str">
        <f t="shared" si="2"/>
        <v/>
      </c>
    </row>
    <row r="766">
      <c r="A766" s="158"/>
      <c r="B766" s="158"/>
      <c r="C766" s="158"/>
      <c r="D766" s="158"/>
      <c r="E766" s="159"/>
      <c r="F766" s="54"/>
      <c r="G766" s="54"/>
      <c r="H766" s="54" t="str">
        <f t="shared" si="2"/>
        <v/>
      </c>
    </row>
    <row r="767">
      <c r="A767" s="158"/>
      <c r="B767" s="158"/>
      <c r="C767" s="158"/>
      <c r="D767" s="158"/>
      <c r="E767" s="159"/>
      <c r="F767" s="54"/>
      <c r="G767" s="54"/>
      <c r="H767" s="54" t="str">
        <f t="shared" si="2"/>
        <v/>
      </c>
    </row>
    <row r="768">
      <c r="A768" s="158"/>
      <c r="B768" s="158"/>
      <c r="C768" s="158"/>
      <c r="D768" s="158"/>
      <c r="E768" s="159"/>
      <c r="F768" s="54"/>
      <c r="G768" s="54"/>
      <c r="H768" s="54" t="str">
        <f t="shared" si="2"/>
        <v/>
      </c>
    </row>
    <row r="769">
      <c r="A769" s="158"/>
      <c r="B769" s="158"/>
      <c r="C769" s="158"/>
      <c r="D769" s="158"/>
      <c r="E769" s="159"/>
      <c r="F769" s="54"/>
      <c r="G769" s="54"/>
      <c r="H769" s="54" t="str">
        <f t="shared" si="2"/>
        <v/>
      </c>
    </row>
    <row r="770">
      <c r="A770" s="158"/>
      <c r="B770" s="158"/>
      <c r="C770" s="158"/>
      <c r="D770" s="158"/>
      <c r="E770" s="159"/>
      <c r="F770" s="54"/>
      <c r="G770" s="54"/>
      <c r="H770" s="54" t="str">
        <f t="shared" si="2"/>
        <v/>
      </c>
    </row>
    <row r="771">
      <c r="A771" s="158"/>
      <c r="B771" s="158"/>
      <c r="C771" s="158"/>
      <c r="D771" s="158"/>
      <c r="E771" s="159"/>
      <c r="F771" s="54"/>
      <c r="G771" s="54"/>
      <c r="H771" s="54" t="str">
        <f t="shared" si="2"/>
        <v/>
      </c>
    </row>
    <row r="772">
      <c r="A772" s="158"/>
      <c r="B772" s="158"/>
      <c r="C772" s="158"/>
      <c r="D772" s="158"/>
      <c r="E772" s="159"/>
      <c r="F772" s="54"/>
      <c r="G772" s="54"/>
      <c r="H772" s="54" t="str">
        <f t="shared" si="2"/>
        <v/>
      </c>
    </row>
    <row r="773">
      <c r="A773" s="158"/>
      <c r="B773" s="158"/>
      <c r="C773" s="158"/>
      <c r="D773" s="158"/>
      <c r="E773" s="159"/>
      <c r="F773" s="54"/>
      <c r="G773" s="54"/>
      <c r="H773" s="54" t="str">
        <f t="shared" si="2"/>
        <v/>
      </c>
    </row>
    <row r="774">
      <c r="A774" s="158"/>
      <c r="B774" s="158"/>
      <c r="C774" s="158"/>
      <c r="D774" s="158"/>
      <c r="E774" s="159"/>
      <c r="F774" s="54"/>
      <c r="G774" s="54"/>
      <c r="H774" s="54" t="str">
        <f t="shared" si="2"/>
        <v/>
      </c>
    </row>
    <row r="775">
      <c r="A775" s="158"/>
      <c r="B775" s="158"/>
      <c r="C775" s="158"/>
      <c r="D775" s="158"/>
      <c r="E775" s="159"/>
      <c r="F775" s="54"/>
      <c r="G775" s="54"/>
      <c r="H775" s="54" t="str">
        <f t="shared" si="2"/>
        <v/>
      </c>
    </row>
    <row r="776">
      <c r="A776" s="158"/>
      <c r="B776" s="158"/>
      <c r="C776" s="158"/>
      <c r="D776" s="158"/>
      <c r="E776" s="159"/>
      <c r="F776" s="54"/>
      <c r="G776" s="54"/>
      <c r="H776" s="54" t="str">
        <f t="shared" si="2"/>
        <v/>
      </c>
    </row>
    <row r="777">
      <c r="A777" s="158"/>
      <c r="B777" s="158"/>
      <c r="C777" s="158"/>
      <c r="D777" s="158"/>
      <c r="E777" s="159"/>
      <c r="F777" s="54"/>
      <c r="G777" s="54"/>
      <c r="H777" s="54" t="str">
        <f t="shared" si="2"/>
        <v/>
      </c>
    </row>
    <row r="778">
      <c r="A778" s="158"/>
      <c r="B778" s="158"/>
      <c r="C778" s="158"/>
      <c r="D778" s="158"/>
      <c r="E778" s="159"/>
      <c r="F778" s="54"/>
      <c r="G778" s="54"/>
      <c r="H778" s="54" t="str">
        <f t="shared" si="2"/>
        <v/>
      </c>
    </row>
    <row r="779">
      <c r="A779" s="158"/>
      <c r="B779" s="158"/>
      <c r="C779" s="158"/>
      <c r="D779" s="158"/>
      <c r="E779" s="159"/>
      <c r="F779" s="54"/>
      <c r="G779" s="54"/>
      <c r="H779" s="54" t="str">
        <f t="shared" si="2"/>
        <v/>
      </c>
    </row>
    <row r="780">
      <c r="A780" s="158"/>
      <c r="B780" s="158"/>
      <c r="C780" s="158"/>
      <c r="D780" s="158"/>
      <c r="E780" s="159"/>
      <c r="F780" s="54"/>
      <c r="G780" s="54"/>
      <c r="H780" s="54" t="str">
        <f t="shared" si="2"/>
        <v/>
      </c>
    </row>
    <row r="781">
      <c r="A781" s="158"/>
      <c r="B781" s="158"/>
      <c r="C781" s="158"/>
      <c r="D781" s="158"/>
      <c r="E781" s="159"/>
      <c r="F781" s="54"/>
      <c r="G781" s="54"/>
      <c r="H781" s="54" t="str">
        <f t="shared" si="2"/>
        <v/>
      </c>
    </row>
    <row r="782">
      <c r="A782" s="158"/>
      <c r="B782" s="158"/>
      <c r="C782" s="158"/>
      <c r="D782" s="158"/>
      <c r="E782" s="159"/>
      <c r="F782" s="54"/>
      <c r="G782" s="54"/>
      <c r="H782" s="54" t="str">
        <f t="shared" si="2"/>
        <v/>
      </c>
    </row>
    <row r="783">
      <c r="A783" s="158"/>
      <c r="B783" s="158"/>
      <c r="C783" s="158"/>
      <c r="D783" s="158"/>
      <c r="E783" s="159"/>
      <c r="F783" s="54"/>
      <c r="G783" s="54"/>
      <c r="H783" s="54" t="str">
        <f t="shared" si="2"/>
        <v/>
      </c>
    </row>
    <row r="784">
      <c r="A784" s="158"/>
      <c r="B784" s="158"/>
      <c r="C784" s="158"/>
      <c r="D784" s="158"/>
      <c r="E784" s="159"/>
      <c r="F784" s="54"/>
      <c r="G784" s="54"/>
      <c r="H784" s="54" t="str">
        <f t="shared" si="2"/>
        <v/>
      </c>
    </row>
    <row r="785">
      <c r="A785" s="158"/>
      <c r="B785" s="158"/>
      <c r="C785" s="158"/>
      <c r="D785" s="158"/>
      <c r="E785" s="159"/>
      <c r="F785" s="54"/>
      <c r="G785" s="54"/>
      <c r="H785" s="54" t="str">
        <f t="shared" si="2"/>
        <v/>
      </c>
    </row>
    <row r="786">
      <c r="A786" s="158"/>
      <c r="B786" s="158"/>
      <c r="C786" s="158"/>
      <c r="D786" s="158"/>
      <c r="E786" s="159"/>
      <c r="F786" s="54"/>
      <c r="G786" s="54"/>
      <c r="H786" s="54" t="str">
        <f t="shared" si="2"/>
        <v/>
      </c>
    </row>
    <row r="787">
      <c r="A787" s="158"/>
      <c r="B787" s="158"/>
      <c r="C787" s="158"/>
      <c r="D787" s="158"/>
      <c r="E787" s="159"/>
      <c r="F787" s="54"/>
      <c r="G787" s="54"/>
      <c r="H787" s="54" t="str">
        <f t="shared" si="2"/>
        <v/>
      </c>
    </row>
    <row r="788">
      <c r="A788" s="158"/>
      <c r="B788" s="158"/>
      <c r="C788" s="158"/>
      <c r="D788" s="158"/>
      <c r="E788" s="159"/>
      <c r="F788" s="54"/>
      <c r="G788" s="54"/>
      <c r="H788" s="54" t="str">
        <f t="shared" si="2"/>
        <v/>
      </c>
    </row>
    <row r="789">
      <c r="A789" s="158"/>
      <c r="B789" s="158"/>
      <c r="C789" s="158"/>
      <c r="D789" s="158"/>
      <c r="E789" s="159"/>
      <c r="F789" s="54"/>
      <c r="G789" s="54"/>
      <c r="H789" s="54" t="str">
        <f t="shared" si="2"/>
        <v/>
      </c>
    </row>
    <row r="790">
      <c r="A790" s="158"/>
      <c r="B790" s="158"/>
      <c r="C790" s="158"/>
      <c r="D790" s="158"/>
      <c r="E790" s="159"/>
      <c r="F790" s="54"/>
      <c r="G790" s="54"/>
      <c r="H790" s="54" t="str">
        <f t="shared" si="2"/>
        <v/>
      </c>
    </row>
    <row r="791">
      <c r="A791" s="158"/>
      <c r="B791" s="158"/>
      <c r="C791" s="158"/>
      <c r="D791" s="158"/>
      <c r="E791" s="159"/>
      <c r="F791" s="54"/>
      <c r="G791" s="54"/>
      <c r="H791" s="54" t="str">
        <f t="shared" si="2"/>
        <v/>
      </c>
    </row>
    <row r="792">
      <c r="A792" s="158"/>
      <c r="B792" s="158"/>
      <c r="C792" s="158"/>
      <c r="D792" s="158"/>
      <c r="E792" s="159"/>
      <c r="F792" s="54"/>
      <c r="G792" s="54"/>
      <c r="H792" s="54" t="str">
        <f t="shared" si="2"/>
        <v/>
      </c>
    </row>
    <row r="793">
      <c r="A793" s="158"/>
      <c r="B793" s="158"/>
      <c r="C793" s="158"/>
      <c r="D793" s="158"/>
      <c r="E793" s="159"/>
      <c r="F793" s="54"/>
      <c r="G793" s="54"/>
      <c r="H793" s="54" t="str">
        <f t="shared" si="2"/>
        <v/>
      </c>
    </row>
    <row r="794">
      <c r="A794" s="158"/>
      <c r="B794" s="158"/>
      <c r="C794" s="158"/>
      <c r="D794" s="158"/>
      <c r="E794" s="159"/>
      <c r="F794" s="54"/>
      <c r="G794" s="54"/>
      <c r="H794" s="54" t="str">
        <f t="shared" si="2"/>
        <v/>
      </c>
    </row>
    <row r="795">
      <c r="A795" s="158"/>
      <c r="B795" s="158"/>
      <c r="C795" s="158"/>
      <c r="D795" s="158"/>
      <c r="E795" s="159"/>
      <c r="F795" s="54"/>
      <c r="G795" s="54"/>
      <c r="H795" s="54" t="str">
        <f t="shared" si="2"/>
        <v/>
      </c>
    </row>
    <row r="796">
      <c r="A796" s="158"/>
      <c r="B796" s="158"/>
      <c r="C796" s="158"/>
      <c r="D796" s="158"/>
      <c r="E796" s="159"/>
      <c r="F796" s="54"/>
      <c r="G796" s="54"/>
      <c r="H796" s="54" t="str">
        <f t="shared" si="2"/>
        <v/>
      </c>
    </row>
    <row r="797">
      <c r="A797" s="158"/>
      <c r="B797" s="158"/>
      <c r="C797" s="158"/>
      <c r="D797" s="158"/>
      <c r="E797" s="159"/>
      <c r="F797" s="54"/>
      <c r="G797" s="54"/>
      <c r="H797" s="54" t="str">
        <f t="shared" si="2"/>
        <v/>
      </c>
    </row>
    <row r="798">
      <c r="A798" s="158"/>
      <c r="B798" s="158"/>
      <c r="C798" s="158"/>
      <c r="D798" s="158"/>
      <c r="E798" s="159"/>
      <c r="F798" s="54"/>
      <c r="G798" s="54"/>
      <c r="H798" s="54" t="str">
        <f t="shared" si="2"/>
        <v/>
      </c>
    </row>
    <row r="799">
      <c r="A799" s="158"/>
      <c r="B799" s="158"/>
      <c r="C799" s="158"/>
      <c r="D799" s="158"/>
      <c r="E799" s="159"/>
      <c r="F799" s="54"/>
      <c r="G799" s="54"/>
      <c r="H799" s="54" t="str">
        <f t="shared" si="2"/>
        <v/>
      </c>
    </row>
    <row r="800">
      <c r="A800" s="158"/>
      <c r="B800" s="158"/>
      <c r="C800" s="158"/>
      <c r="D800" s="158"/>
      <c r="E800" s="159"/>
      <c r="F800" s="54"/>
      <c r="G800" s="54"/>
      <c r="H800" s="54" t="str">
        <f t="shared" si="2"/>
        <v/>
      </c>
    </row>
    <row r="801">
      <c r="A801" s="158"/>
      <c r="B801" s="158"/>
      <c r="C801" s="158"/>
      <c r="D801" s="158"/>
      <c r="E801" s="159"/>
      <c r="F801" s="54"/>
      <c r="G801" s="54"/>
      <c r="H801" s="54" t="str">
        <f t="shared" si="2"/>
        <v/>
      </c>
    </row>
    <row r="802">
      <c r="A802" s="158"/>
      <c r="B802" s="158"/>
      <c r="C802" s="158"/>
      <c r="D802" s="158"/>
      <c r="E802" s="159"/>
      <c r="F802" s="54"/>
      <c r="G802" s="54"/>
      <c r="H802" s="54" t="str">
        <f t="shared" si="2"/>
        <v/>
      </c>
    </row>
    <row r="803">
      <c r="A803" s="158"/>
      <c r="B803" s="158"/>
      <c r="C803" s="158"/>
      <c r="D803" s="158"/>
      <c r="E803" s="159"/>
      <c r="F803" s="54"/>
      <c r="G803" s="54"/>
      <c r="H803" s="54" t="str">
        <f t="shared" si="2"/>
        <v/>
      </c>
    </row>
    <row r="804">
      <c r="A804" s="158"/>
      <c r="B804" s="158"/>
      <c r="C804" s="158"/>
      <c r="D804" s="158"/>
      <c r="E804" s="159"/>
      <c r="F804" s="54"/>
      <c r="G804" s="54"/>
      <c r="H804" s="54" t="str">
        <f t="shared" si="2"/>
        <v/>
      </c>
    </row>
    <row r="805">
      <c r="A805" s="158"/>
      <c r="B805" s="158"/>
      <c r="C805" s="158"/>
      <c r="D805" s="158"/>
      <c r="E805" s="159"/>
      <c r="F805" s="54"/>
      <c r="G805" s="54"/>
      <c r="H805" s="54" t="str">
        <f t="shared" si="2"/>
        <v/>
      </c>
    </row>
    <row r="806">
      <c r="A806" s="158"/>
      <c r="B806" s="158"/>
      <c r="C806" s="158"/>
      <c r="D806" s="158"/>
      <c r="E806" s="159"/>
      <c r="F806" s="54"/>
      <c r="G806" s="54"/>
      <c r="H806" s="54" t="str">
        <f t="shared" si="2"/>
        <v/>
      </c>
    </row>
    <row r="807">
      <c r="A807" s="158"/>
      <c r="B807" s="158"/>
      <c r="C807" s="158"/>
      <c r="D807" s="158"/>
      <c r="E807" s="159"/>
      <c r="F807" s="54"/>
      <c r="G807" s="54"/>
      <c r="H807" s="54" t="str">
        <f t="shared" si="2"/>
        <v/>
      </c>
    </row>
    <row r="808">
      <c r="A808" s="158"/>
      <c r="B808" s="158"/>
      <c r="C808" s="158"/>
      <c r="D808" s="158"/>
      <c r="E808" s="159"/>
      <c r="F808" s="54"/>
      <c r="G808" s="54"/>
      <c r="H808" s="54" t="str">
        <f t="shared" si="2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2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2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2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2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2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2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2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2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2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2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2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2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2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2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2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2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2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2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2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2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2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2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2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2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2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2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2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2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2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2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2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2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2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2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2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2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2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2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2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2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2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2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2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2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2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2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2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2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2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2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2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2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2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2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2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2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2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2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2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2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2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2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2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2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2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2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2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2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2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2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2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2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2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2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2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2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2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2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2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2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2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2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2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2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2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2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2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2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2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2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2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2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2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2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2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2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2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2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2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2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2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2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2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2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2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2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2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2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2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2"/>
        <v/>
      </c>
    </row>
    <row r="919">
      <c r="A919" s="158"/>
      <c r="B919" s="158"/>
      <c r="C919" s="158"/>
      <c r="D919" s="158"/>
      <c r="E919" s="159"/>
      <c r="F919" s="54"/>
      <c r="G919" s="52"/>
      <c r="H919" s="54" t="str">
        <f t="shared" si="2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2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2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2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2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2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2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2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2"/>
        <v/>
      </c>
    </row>
    <row r="928">
      <c r="A928" s="158"/>
      <c r="B928" s="158"/>
      <c r="C928" s="158"/>
      <c r="D928" s="158"/>
      <c r="E928" s="159"/>
      <c r="F928" s="52"/>
      <c r="G928" s="54"/>
      <c r="H928" s="54" t="str">
        <f t="shared" si="2"/>
        <v/>
      </c>
    </row>
    <row r="929">
      <c r="A929" s="158"/>
      <c r="B929" s="158"/>
      <c r="C929" s="158"/>
      <c r="D929" s="158"/>
      <c r="E929" s="159"/>
      <c r="F929" s="52"/>
      <c r="G929" s="54"/>
      <c r="H929" s="54" t="str">
        <f t="shared" si="2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2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2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2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2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2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2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2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2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2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2"/>
        <v/>
      </c>
    </row>
    <row r="940">
      <c r="A940" s="158"/>
      <c r="B940" s="158"/>
      <c r="C940" s="158"/>
      <c r="D940" s="158"/>
      <c r="E940" s="159"/>
      <c r="F940" s="52"/>
      <c r="G940" s="52"/>
      <c r="H940" s="54" t="str">
        <f t="shared" si="2"/>
        <v/>
      </c>
    </row>
    <row r="941">
      <c r="A941" s="158"/>
      <c r="B941" s="158"/>
      <c r="C941" s="158"/>
      <c r="D941" s="158"/>
      <c r="E941" s="159"/>
      <c r="F941" s="52"/>
      <c r="G941" s="52"/>
      <c r="H941" s="54" t="str">
        <f t="shared" si="2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2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2"/>
        <v/>
      </c>
    </row>
    <row r="944">
      <c r="A944" s="171"/>
      <c r="B944" s="172"/>
      <c r="C944" s="172"/>
      <c r="D944" s="172"/>
      <c r="E944" s="173" t="s">
        <v>1537</v>
      </c>
      <c r="F944" s="174">
        <f t="shared" ref="F944:G944" si="3">SUM(F5:F943)</f>
        <v>526800</v>
      </c>
      <c r="G944" s="174">
        <f t="shared" si="3"/>
        <v>499200</v>
      </c>
      <c r="H944" s="176">
        <f>F944-G944</f>
        <v>27600</v>
      </c>
    </row>
    <row r="945">
      <c r="A945" s="177"/>
      <c r="B945" s="177"/>
      <c r="C945" s="177"/>
      <c r="D945" s="177"/>
      <c r="E945" s="178"/>
      <c r="F945" s="179"/>
      <c r="G945" s="179"/>
      <c r="H945" s="179"/>
    </row>
    <row r="946">
      <c r="A946" s="177"/>
      <c r="B946" s="177"/>
      <c r="C946" s="177"/>
      <c r="D946" s="177"/>
      <c r="E946" s="178"/>
      <c r="F946" s="179"/>
      <c r="G946" s="179"/>
      <c r="H946" s="179"/>
    </row>
    <row r="947">
      <c r="A947" s="177"/>
      <c r="B947" s="177"/>
      <c r="C947" s="177"/>
      <c r="D947" s="177"/>
      <c r="E947" s="178"/>
      <c r="F947" s="179"/>
      <c r="G947" s="179"/>
      <c r="H947" s="179"/>
    </row>
    <row r="948">
      <c r="A948" s="177"/>
      <c r="B948" s="177"/>
      <c r="C948" s="177"/>
      <c r="D948" s="177"/>
      <c r="E948" s="178"/>
      <c r="F948" s="179"/>
      <c r="G948" s="179"/>
      <c r="H948" s="179"/>
    </row>
    <row r="949">
      <c r="A949" s="177"/>
      <c r="B949" s="177"/>
      <c r="C949" s="177"/>
      <c r="D949" s="177"/>
      <c r="E949" s="178"/>
      <c r="F949" s="179"/>
      <c r="G949" s="179"/>
      <c r="H949" s="179"/>
    </row>
    <row r="950">
      <c r="A950" s="177"/>
      <c r="B950" s="177"/>
      <c r="C950" s="177"/>
      <c r="D950" s="177"/>
      <c r="E950" s="178"/>
      <c r="F950" s="179"/>
      <c r="G950" s="179"/>
      <c r="H950" s="179"/>
    </row>
    <row r="951">
      <c r="A951" s="177"/>
      <c r="B951" s="177"/>
      <c r="C951" s="177"/>
      <c r="D951" s="177"/>
      <c r="E951" s="178"/>
      <c r="F951" s="179"/>
      <c r="G951" s="179"/>
      <c r="H951" s="179"/>
    </row>
    <row r="952">
      <c r="A952" s="177"/>
      <c r="B952" s="177"/>
      <c r="C952" s="177"/>
      <c r="D952" s="177"/>
      <c r="E952" s="178"/>
      <c r="F952" s="179"/>
      <c r="G952" s="179"/>
      <c r="H952" s="179"/>
    </row>
    <row r="953">
      <c r="A953" s="177"/>
      <c r="B953" s="177"/>
      <c r="C953" s="177"/>
      <c r="D953" s="177"/>
      <c r="E953" s="178"/>
      <c r="F953" s="179"/>
      <c r="G953" s="179"/>
      <c r="H953" s="179"/>
    </row>
    <row r="954">
      <c r="A954" s="177"/>
      <c r="B954" s="177"/>
      <c r="C954" s="177"/>
      <c r="D954" s="177"/>
      <c r="E954" s="178"/>
      <c r="F954" s="179"/>
      <c r="G954" s="179"/>
      <c r="H954" s="179"/>
    </row>
    <row r="955">
      <c r="A955" s="177"/>
      <c r="B955" s="177"/>
      <c r="C955" s="177"/>
      <c r="D955" s="177"/>
      <c r="E955" s="178"/>
      <c r="F955" s="179"/>
      <c r="G955" s="179"/>
      <c r="H955" s="179"/>
    </row>
    <row r="956">
      <c r="A956" s="177"/>
      <c r="B956" s="177"/>
      <c r="C956" s="177"/>
      <c r="D956" s="177"/>
      <c r="E956" s="178"/>
      <c r="F956" s="179"/>
      <c r="G956" s="179"/>
      <c r="H956" s="179"/>
    </row>
    <row r="957">
      <c r="A957" s="177"/>
      <c r="B957" s="177"/>
      <c r="C957" s="177"/>
      <c r="D957" s="177"/>
      <c r="E957" s="178"/>
      <c r="F957" s="179"/>
      <c r="G957" s="179"/>
      <c r="H957" s="179"/>
    </row>
    <row r="958">
      <c r="A958" s="177"/>
      <c r="B958" s="177"/>
      <c r="C958" s="177"/>
      <c r="D958" s="177"/>
      <c r="E958" s="178"/>
      <c r="F958" s="179"/>
      <c r="G958" s="179"/>
      <c r="H958" s="179"/>
    </row>
    <row r="959">
      <c r="A959" s="177"/>
      <c r="B959" s="177"/>
      <c r="C959" s="177"/>
      <c r="D959" s="177"/>
      <c r="E959" s="178"/>
      <c r="F959" s="179"/>
      <c r="G959" s="179"/>
      <c r="H959" s="179"/>
    </row>
    <row r="960">
      <c r="A960" s="177"/>
      <c r="B960" s="177"/>
      <c r="C960" s="177"/>
      <c r="D960" s="177"/>
      <c r="E960" s="178"/>
      <c r="F960" s="179"/>
      <c r="G960" s="179"/>
      <c r="H960" s="179"/>
    </row>
    <row r="961">
      <c r="A961" s="177"/>
      <c r="B961" s="177"/>
      <c r="C961" s="177"/>
      <c r="D961" s="177"/>
      <c r="E961" s="178"/>
      <c r="F961" s="179"/>
      <c r="G961" s="179"/>
      <c r="H961" s="179"/>
    </row>
    <row r="962">
      <c r="A962" s="177"/>
      <c r="B962" s="177"/>
      <c r="C962" s="177"/>
      <c r="D962" s="177"/>
      <c r="E962" s="178"/>
      <c r="F962" s="179"/>
      <c r="G962" s="179"/>
      <c r="H962" s="179"/>
    </row>
    <row r="963">
      <c r="A963" s="177"/>
      <c r="B963" s="177"/>
      <c r="C963" s="177"/>
      <c r="D963" s="177"/>
      <c r="E963" s="178"/>
      <c r="F963" s="179"/>
      <c r="G963" s="179"/>
      <c r="H963" s="179"/>
    </row>
    <row r="964">
      <c r="A964" s="177"/>
      <c r="B964" s="177"/>
      <c r="C964" s="177"/>
      <c r="D964" s="177"/>
      <c r="E964" s="178"/>
      <c r="F964" s="179"/>
      <c r="G964" s="179"/>
      <c r="H964" s="179"/>
    </row>
    <row r="965">
      <c r="A965" s="177"/>
      <c r="B965" s="177"/>
      <c r="C965" s="177"/>
      <c r="D965" s="177"/>
      <c r="E965" s="178"/>
      <c r="F965" s="179"/>
      <c r="G965" s="179"/>
      <c r="H965" s="179"/>
    </row>
    <row r="966">
      <c r="A966" s="177"/>
      <c r="B966" s="177"/>
      <c r="C966" s="177"/>
      <c r="D966" s="177"/>
      <c r="E966" s="178"/>
      <c r="F966" s="179"/>
      <c r="G966" s="179"/>
      <c r="H966" s="179"/>
    </row>
    <row r="967">
      <c r="A967" s="177"/>
      <c r="B967" s="177"/>
      <c r="C967" s="177"/>
      <c r="D967" s="177"/>
      <c r="E967" s="178"/>
      <c r="F967" s="179"/>
      <c r="G967" s="179"/>
      <c r="H967" s="179"/>
    </row>
    <row r="968">
      <c r="A968" s="177"/>
      <c r="B968" s="177"/>
      <c r="C968" s="177"/>
      <c r="D968" s="177"/>
      <c r="E968" s="178"/>
      <c r="F968" s="179"/>
      <c r="G968" s="179"/>
      <c r="H968" s="179"/>
    </row>
    <row r="969">
      <c r="A969" s="177"/>
      <c r="B969" s="177"/>
      <c r="C969" s="177"/>
      <c r="D969" s="177"/>
      <c r="E969" s="178"/>
      <c r="F969" s="179"/>
      <c r="G969" s="179"/>
      <c r="H969" s="179"/>
    </row>
    <row r="970">
      <c r="A970" s="177"/>
      <c r="B970" s="177"/>
      <c r="C970" s="177"/>
      <c r="D970" s="177"/>
      <c r="E970" s="178"/>
      <c r="F970" s="179"/>
      <c r="G970" s="179"/>
      <c r="H970" s="179"/>
    </row>
    <row r="971">
      <c r="A971" s="177"/>
      <c r="B971" s="177"/>
      <c r="C971" s="177"/>
      <c r="D971" s="177"/>
      <c r="E971" s="178"/>
      <c r="F971" s="179"/>
      <c r="G971" s="179"/>
      <c r="H971" s="179"/>
    </row>
    <row r="972">
      <c r="A972" s="177"/>
      <c r="B972" s="177"/>
      <c r="C972" s="177"/>
      <c r="D972" s="177"/>
      <c r="E972" s="178"/>
      <c r="F972" s="179"/>
      <c r="G972" s="179"/>
      <c r="H972" s="179"/>
    </row>
    <row r="973">
      <c r="A973" s="177"/>
      <c r="B973" s="177"/>
      <c r="C973" s="177"/>
      <c r="D973" s="177"/>
      <c r="E973" s="178"/>
      <c r="F973" s="179"/>
      <c r="G973" s="179"/>
      <c r="H973" s="179"/>
    </row>
    <row r="974">
      <c r="A974" s="177"/>
      <c r="B974" s="177"/>
      <c r="C974" s="177"/>
      <c r="D974" s="177"/>
      <c r="E974" s="178"/>
      <c r="F974" s="179"/>
      <c r="G974" s="179"/>
      <c r="H974" s="179"/>
    </row>
    <row r="975">
      <c r="A975" s="177"/>
      <c r="B975" s="177"/>
      <c r="C975" s="177"/>
      <c r="D975" s="177"/>
      <c r="E975" s="178"/>
      <c r="F975" s="179"/>
      <c r="G975" s="179"/>
      <c r="H975" s="179"/>
    </row>
    <row r="976">
      <c r="A976" s="177"/>
      <c r="B976" s="177"/>
      <c r="C976" s="177"/>
      <c r="D976" s="177"/>
      <c r="E976" s="178"/>
      <c r="F976" s="179"/>
      <c r="G976" s="179"/>
      <c r="H976" s="179"/>
    </row>
    <row r="977">
      <c r="A977" s="177"/>
      <c r="B977" s="177"/>
      <c r="C977" s="177"/>
      <c r="D977" s="177"/>
      <c r="E977" s="178"/>
      <c r="F977" s="179"/>
      <c r="G977" s="179"/>
      <c r="H977" s="179"/>
    </row>
    <row r="978">
      <c r="A978" s="177"/>
      <c r="B978" s="177"/>
      <c r="C978" s="177"/>
      <c r="D978" s="177"/>
      <c r="E978" s="178"/>
      <c r="F978" s="179"/>
      <c r="G978" s="179"/>
      <c r="H978" s="179"/>
    </row>
    <row r="979">
      <c r="A979" s="177"/>
      <c r="B979" s="177"/>
      <c r="C979" s="177"/>
      <c r="D979" s="177"/>
      <c r="E979" s="178"/>
      <c r="F979" s="179"/>
      <c r="G979" s="179"/>
      <c r="H979" s="179"/>
    </row>
    <row r="980">
      <c r="A980" s="177"/>
      <c r="B980" s="177"/>
      <c r="C980" s="177"/>
      <c r="D980" s="177"/>
      <c r="E980" s="178"/>
      <c r="F980" s="179"/>
      <c r="G980" s="179"/>
      <c r="H980" s="179"/>
    </row>
    <row r="981">
      <c r="A981" s="177"/>
      <c r="B981" s="177"/>
      <c r="C981" s="177"/>
      <c r="D981" s="177"/>
      <c r="E981" s="178"/>
      <c r="F981" s="179"/>
      <c r="G981" s="179"/>
      <c r="H981" s="179"/>
    </row>
    <row r="982">
      <c r="A982" s="177"/>
      <c r="B982" s="177"/>
      <c r="C982" s="177"/>
      <c r="D982" s="177"/>
      <c r="E982" s="178"/>
      <c r="F982" s="179"/>
      <c r="G982" s="179"/>
      <c r="H982" s="179"/>
    </row>
    <row r="983">
      <c r="A983" s="177"/>
      <c r="B983" s="177"/>
      <c r="C983" s="177"/>
      <c r="D983" s="177"/>
      <c r="E983" s="178"/>
      <c r="F983" s="179"/>
      <c r="G983" s="179"/>
      <c r="H983" s="179"/>
    </row>
    <row r="984">
      <c r="A984" s="177"/>
      <c r="B984" s="177"/>
      <c r="C984" s="177"/>
      <c r="D984" s="177"/>
      <c r="E984" s="178"/>
      <c r="F984" s="179"/>
      <c r="G984" s="179"/>
      <c r="H984" s="179"/>
    </row>
    <row r="985">
      <c r="A985" s="177"/>
      <c r="B985" s="177"/>
      <c r="C985" s="177"/>
      <c r="D985" s="177"/>
      <c r="E985" s="178"/>
      <c r="F985" s="179"/>
      <c r="G985" s="179"/>
      <c r="H985" s="179"/>
    </row>
    <row r="986">
      <c r="A986" s="177"/>
      <c r="B986" s="177"/>
      <c r="C986" s="177"/>
      <c r="D986" s="177"/>
      <c r="E986" s="178"/>
      <c r="F986" s="179"/>
      <c r="G986" s="179"/>
      <c r="H986" s="179"/>
    </row>
    <row r="987">
      <c r="A987" s="177"/>
      <c r="B987" s="177"/>
      <c r="C987" s="177"/>
      <c r="D987" s="177"/>
      <c r="E987" s="178"/>
      <c r="F987" s="179"/>
      <c r="G987" s="179"/>
      <c r="H987" s="179"/>
    </row>
    <row r="988">
      <c r="A988" s="177"/>
      <c r="B988" s="177"/>
      <c r="C988" s="177"/>
      <c r="D988" s="177"/>
      <c r="E988" s="178"/>
      <c r="F988" s="179"/>
      <c r="G988" s="179"/>
      <c r="H988" s="179"/>
    </row>
    <row r="989">
      <c r="A989" s="177"/>
      <c r="B989" s="177"/>
      <c r="C989" s="177"/>
      <c r="D989" s="177"/>
      <c r="E989" s="178"/>
      <c r="F989" s="179"/>
      <c r="G989" s="179"/>
      <c r="H989" s="179"/>
    </row>
    <row r="990">
      <c r="A990" s="177"/>
      <c r="B990" s="177"/>
      <c r="C990" s="177"/>
      <c r="D990" s="177"/>
      <c r="E990" s="178"/>
      <c r="F990" s="179"/>
      <c r="G990" s="179"/>
      <c r="H990" s="179"/>
    </row>
    <row r="991">
      <c r="A991" s="177"/>
      <c r="B991" s="177"/>
      <c r="C991" s="177"/>
      <c r="D991" s="177"/>
      <c r="E991" s="178"/>
      <c r="F991" s="179"/>
      <c r="G991" s="179"/>
      <c r="H991" s="179"/>
    </row>
    <row r="992">
      <c r="A992" s="177"/>
      <c r="B992" s="177"/>
      <c r="C992" s="177"/>
      <c r="D992" s="177"/>
      <c r="E992" s="178"/>
      <c r="F992" s="179"/>
      <c r="G992" s="179"/>
      <c r="H992" s="179"/>
    </row>
    <row r="993">
      <c r="A993" s="177"/>
      <c r="B993" s="177"/>
      <c r="C993" s="177"/>
      <c r="D993" s="177"/>
      <c r="E993" s="178"/>
      <c r="F993" s="179"/>
      <c r="G993" s="179"/>
      <c r="H993" s="179"/>
    </row>
    <row r="994">
      <c r="A994" s="177"/>
      <c r="B994" s="177"/>
      <c r="C994" s="177"/>
      <c r="D994" s="177"/>
      <c r="E994" s="178"/>
      <c r="F994" s="179"/>
      <c r="G994" s="179"/>
      <c r="H994" s="179"/>
    </row>
    <row r="995">
      <c r="A995" s="177"/>
      <c r="B995" s="177"/>
      <c r="C995" s="177"/>
      <c r="D995" s="177"/>
      <c r="E995" s="178"/>
      <c r="F995" s="179"/>
      <c r="G995" s="179"/>
      <c r="H995" s="179"/>
    </row>
    <row r="996">
      <c r="A996" s="177"/>
      <c r="B996" s="177"/>
      <c r="C996" s="177"/>
      <c r="D996" s="177"/>
      <c r="E996" s="178"/>
      <c r="F996" s="179"/>
      <c r="G996" s="179"/>
      <c r="H996" s="179"/>
    </row>
    <row r="997">
      <c r="A997" s="177"/>
      <c r="B997" s="177"/>
      <c r="C997" s="177"/>
      <c r="D997" s="177"/>
      <c r="E997" s="178"/>
      <c r="F997" s="179"/>
      <c r="G997" s="179"/>
      <c r="H997" s="179"/>
    </row>
    <row r="998">
      <c r="A998" s="177"/>
      <c r="B998" s="177"/>
      <c r="C998" s="177"/>
      <c r="D998" s="177"/>
      <c r="E998" s="178"/>
      <c r="F998" s="179"/>
      <c r="G998" s="179"/>
      <c r="H998" s="179"/>
    </row>
    <row r="999">
      <c r="A999" s="177"/>
      <c r="B999" s="177"/>
      <c r="C999" s="177"/>
      <c r="D999" s="177"/>
      <c r="E999" s="178"/>
      <c r="F999" s="179"/>
      <c r="G999" s="179"/>
      <c r="H999" s="179"/>
    </row>
    <row r="1000">
      <c r="A1000" s="177"/>
      <c r="B1000" s="177"/>
      <c r="C1000" s="177"/>
      <c r="D1000" s="177"/>
      <c r="E1000" s="178"/>
      <c r="F1000" s="179"/>
      <c r="G1000" s="179"/>
      <c r="H1000" s="179"/>
    </row>
  </sheetData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943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943">
      <formula1>OR(NOT(ISERROR(DATEVALUE(A5))), AND(ISNUMBER(A5), LEFT(CELL("format", A5))="D"))</formula1>
    </dataValidation>
    <dataValidation type="list" allowBlank="1" showInputMessage="1" showErrorMessage="1" prompt="Sirf list se choose karein" sqref="C5:C943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394" t="s">
        <v>554</v>
      </c>
      <c r="H2" s="23"/>
    </row>
    <row r="3" ht="22.5" customHeight="1">
      <c r="A3" s="25" t="s">
        <v>7</v>
      </c>
      <c r="B3" s="27" t="s">
        <v>8</v>
      </c>
      <c r="C3" s="28"/>
      <c r="D3" s="29" t="s">
        <v>3462</v>
      </c>
      <c r="F3" s="18"/>
      <c r="G3" s="395" t="s">
        <v>3463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/>
      <c r="B5" s="44"/>
      <c r="C5" s="44"/>
      <c r="D5" s="44"/>
      <c r="E5" s="50"/>
      <c r="F5" s="52"/>
      <c r="G5" s="52"/>
      <c r="H5" s="54" t="str">
        <f>IF(AND(F5="", G5=""), "", F5 - G5)
</f>
        <v/>
      </c>
    </row>
    <row r="6">
      <c r="A6" s="206"/>
      <c r="B6" s="58"/>
      <c r="C6" s="61"/>
      <c r="D6" s="61"/>
      <c r="E6" s="50"/>
      <c r="F6" s="52"/>
      <c r="G6" s="52"/>
      <c r="H6" s="54" t="str">
        <f t="shared" ref="H6:H1000" si="1">IF(AND(F6="", G6=""), "", H5 + F6 - G6)</f>
        <v/>
      </c>
    </row>
    <row r="7">
      <c r="A7" s="206"/>
      <c r="B7" s="58"/>
      <c r="C7" s="68"/>
      <c r="D7" s="68"/>
      <c r="E7" s="285"/>
      <c r="F7" s="52"/>
      <c r="G7" s="52"/>
      <c r="H7" s="54" t="str">
        <f t="shared" si="1"/>
        <v/>
      </c>
    </row>
    <row r="8">
      <c r="A8" s="206"/>
      <c r="B8" s="58"/>
      <c r="C8" s="68"/>
      <c r="D8" s="68"/>
      <c r="E8" s="285"/>
      <c r="F8" s="52"/>
      <c r="G8" s="52"/>
      <c r="H8" s="54" t="str">
        <f t="shared" si="1"/>
        <v/>
      </c>
    </row>
    <row r="9">
      <c r="A9" s="42"/>
      <c r="B9" s="68"/>
      <c r="C9" s="68"/>
      <c r="D9" s="68"/>
      <c r="E9" s="115"/>
      <c r="F9" s="52"/>
      <c r="G9" s="52"/>
      <c r="H9" s="54" t="str">
        <f t="shared" si="1"/>
        <v/>
      </c>
    </row>
    <row r="10">
      <c r="A10" s="42"/>
      <c r="B10" s="68"/>
      <c r="C10" s="68"/>
      <c r="D10" s="68"/>
      <c r="E10" s="115"/>
      <c r="F10" s="52"/>
      <c r="G10" s="52"/>
      <c r="H10" s="54" t="str">
        <f t="shared" si="1"/>
        <v/>
      </c>
    </row>
    <row r="11">
      <c r="A11" s="42"/>
      <c r="B11" s="68"/>
      <c r="C11" s="68"/>
      <c r="D11" s="68"/>
      <c r="E11" s="115"/>
      <c r="F11" s="52"/>
      <c r="G11" s="52"/>
      <c r="H11" s="54" t="str">
        <f t="shared" si="1"/>
        <v/>
      </c>
    </row>
    <row r="12">
      <c r="A12" s="42"/>
      <c r="B12" s="68"/>
      <c r="C12" s="61"/>
      <c r="D12" s="61"/>
      <c r="E12" s="115"/>
      <c r="F12" s="52"/>
      <c r="G12" s="52"/>
      <c r="H12" s="54" t="str">
        <f t="shared" si="1"/>
        <v/>
      </c>
    </row>
    <row r="13">
      <c r="A13" s="42"/>
      <c r="B13" s="68"/>
      <c r="C13" s="61"/>
      <c r="D13" s="61"/>
      <c r="E13" s="115"/>
      <c r="F13" s="52"/>
      <c r="G13" s="52"/>
      <c r="H13" s="54" t="str">
        <f t="shared" si="1"/>
        <v/>
      </c>
    </row>
    <row r="14">
      <c r="A14" s="42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0</v>
      </c>
      <c r="G1001" s="181">
        <f t="shared" si="2"/>
        <v>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8.43"/>
    <col customWidth="1" min="4" max="4" width="11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18000</v>
      </c>
      <c r="H1" s="14"/>
    </row>
    <row r="2" ht="21.75" customHeight="1">
      <c r="A2" s="17" t="s">
        <v>2</v>
      </c>
      <c r="D2" s="16" t="s">
        <v>3</v>
      </c>
      <c r="F2" s="18"/>
      <c r="G2" s="396" t="s">
        <v>560</v>
      </c>
      <c r="H2" s="23"/>
    </row>
    <row r="3" ht="22.5" customHeight="1">
      <c r="A3" s="25" t="s">
        <v>7</v>
      </c>
      <c r="B3" s="27" t="s">
        <v>8</v>
      </c>
      <c r="C3" s="28"/>
      <c r="D3" s="29" t="s">
        <v>3464</v>
      </c>
      <c r="F3" s="18"/>
      <c r="G3" s="396" t="s">
        <v>561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152" t="s">
        <v>19</v>
      </c>
      <c r="F4" s="35" t="s">
        <v>20</v>
      </c>
      <c r="G4" s="35" t="s">
        <v>21</v>
      </c>
      <c r="H4" s="40" t="s">
        <v>22</v>
      </c>
    </row>
    <row r="5">
      <c r="A5" s="42">
        <v>45867.0</v>
      </c>
      <c r="B5" s="44" t="s">
        <v>3465</v>
      </c>
      <c r="C5" s="44" t="s">
        <v>25</v>
      </c>
      <c r="D5" s="44">
        <v>773953.0</v>
      </c>
      <c r="E5" s="366" t="s">
        <v>3466</v>
      </c>
      <c r="F5" s="52">
        <v>10000.0</v>
      </c>
      <c r="G5" s="52"/>
      <c r="H5" s="54">
        <f>IF(AND(F5="", G5=""), "", F5 - G5)
</f>
        <v>10000</v>
      </c>
    </row>
    <row r="6">
      <c r="A6" s="42">
        <v>45867.0</v>
      </c>
      <c r="B6" s="65" t="s">
        <v>3467</v>
      </c>
      <c r="C6" s="44" t="s">
        <v>25</v>
      </c>
      <c r="D6" s="44">
        <v>773616.0</v>
      </c>
      <c r="E6" s="366" t="s">
        <v>3468</v>
      </c>
      <c r="F6" s="52">
        <v>10000.0</v>
      </c>
      <c r="G6" s="52"/>
      <c r="H6" s="54">
        <f t="shared" ref="H6:H1000" si="1">IF(AND(F6="", G6=""), "", H5 + F6 - G6)</f>
        <v>20000</v>
      </c>
    </row>
    <row r="7">
      <c r="A7" s="42">
        <v>46077.0</v>
      </c>
      <c r="B7" s="65" t="s">
        <v>3469</v>
      </c>
      <c r="C7" s="44" t="s">
        <v>26</v>
      </c>
      <c r="D7" s="68"/>
      <c r="E7" s="366" t="s">
        <v>3470</v>
      </c>
      <c r="F7" s="52">
        <v>5000.0</v>
      </c>
      <c r="G7" s="52">
        <v>5000.0</v>
      </c>
      <c r="H7" s="54">
        <f t="shared" si="1"/>
        <v>20000</v>
      </c>
    </row>
    <row r="8">
      <c r="A8" s="42">
        <v>46086.0</v>
      </c>
      <c r="B8" s="44" t="s">
        <v>3471</v>
      </c>
      <c r="C8" s="68"/>
      <c r="D8" s="44">
        <v>397148.0</v>
      </c>
      <c r="E8" s="366" t="s">
        <v>3472</v>
      </c>
      <c r="F8" s="52">
        <v>18000.0</v>
      </c>
      <c r="G8" s="52">
        <v>18000.0</v>
      </c>
      <c r="H8" s="54">
        <f t="shared" si="1"/>
        <v>20000</v>
      </c>
    </row>
    <row r="9">
      <c r="A9" s="56">
        <v>46086.0</v>
      </c>
      <c r="B9" s="65" t="s">
        <v>3473</v>
      </c>
      <c r="C9" s="44" t="s">
        <v>26</v>
      </c>
      <c r="D9" s="68"/>
      <c r="E9" s="366" t="s">
        <v>3474</v>
      </c>
      <c r="F9" s="52">
        <v>5000.0</v>
      </c>
      <c r="G9" s="52">
        <v>5000.0</v>
      </c>
      <c r="H9" s="54">
        <f t="shared" si="1"/>
        <v>20000</v>
      </c>
    </row>
    <row r="10">
      <c r="A10" s="42">
        <v>46094.0</v>
      </c>
      <c r="B10" s="44" t="s">
        <v>3475</v>
      </c>
      <c r="C10" s="44" t="s">
        <v>26</v>
      </c>
      <c r="D10" s="44">
        <v>872936.0</v>
      </c>
      <c r="E10" s="366" t="s">
        <v>3476</v>
      </c>
      <c r="F10" s="52">
        <v>5000.0</v>
      </c>
      <c r="G10" s="52"/>
      <c r="H10" s="54">
        <f t="shared" si="1"/>
        <v>25000</v>
      </c>
    </row>
    <row r="11">
      <c r="A11" s="56">
        <v>46094.0</v>
      </c>
      <c r="B11" s="65"/>
      <c r="C11" s="44"/>
      <c r="D11" s="68"/>
      <c r="E11" s="366" t="s">
        <v>30</v>
      </c>
      <c r="F11" s="52"/>
      <c r="G11" s="52">
        <v>7000.0</v>
      </c>
      <c r="H11" s="54">
        <f t="shared" si="1"/>
        <v>18000</v>
      </c>
    </row>
    <row r="12">
      <c r="A12" s="42"/>
      <c r="B12" s="68"/>
      <c r="C12" s="61"/>
      <c r="D12" s="61"/>
      <c r="E12" s="384"/>
      <c r="F12" s="52"/>
      <c r="G12" s="52"/>
      <c r="H12" s="54" t="str">
        <f t="shared" si="1"/>
        <v/>
      </c>
    </row>
    <row r="13">
      <c r="A13" s="42"/>
      <c r="B13" s="68"/>
      <c r="C13" s="61"/>
      <c r="D13" s="61"/>
      <c r="E13" s="384"/>
      <c r="F13" s="52"/>
      <c r="G13" s="52"/>
      <c r="H13" s="54" t="str">
        <f t="shared" si="1"/>
        <v/>
      </c>
    </row>
    <row r="14">
      <c r="A14" s="42"/>
      <c r="B14" s="61"/>
      <c r="C14" s="61"/>
      <c r="D14" s="61"/>
      <c r="E14" s="384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384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384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384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384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384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384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384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384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384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366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366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366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384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384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384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384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384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384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384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384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384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384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384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384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384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384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384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384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384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384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384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384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384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384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384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384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384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384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384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384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384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384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384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384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384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384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384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384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384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384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384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384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384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384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384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384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384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384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384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384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384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384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384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384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384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384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384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384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384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384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384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384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384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384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384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384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384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384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384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384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384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384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384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384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384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384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384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384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384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384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384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384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384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384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384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384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384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384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384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384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384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384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384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384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384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384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384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384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384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384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384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384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384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384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384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384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384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384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384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384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384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384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384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384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384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384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384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384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384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384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384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384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384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384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384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384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384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384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384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384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384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384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384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384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384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384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384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384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384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384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384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384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384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384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384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384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384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384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384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384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384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384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384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384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384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384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384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384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384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384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384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384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384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384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384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384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384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384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384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384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384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384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384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384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384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384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384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384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384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384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384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384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384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384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384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384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384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384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384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384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384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384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384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384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384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384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384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384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384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384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384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384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384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384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384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384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384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384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384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384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384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384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384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384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384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384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384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384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384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384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384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384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384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384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384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384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384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384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384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384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384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384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384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384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384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384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384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384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384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384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384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384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384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384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384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384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384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384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384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384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384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384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384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384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384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384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384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384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384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384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384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384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384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384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384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384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384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384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384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384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384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384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384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384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384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384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384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384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384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384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384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384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384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384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384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384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384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384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384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384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384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384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384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384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384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384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384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384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384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384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384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384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384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384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384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384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384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384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384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384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384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384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384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384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384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384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384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384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384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384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384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384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384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384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384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384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384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384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384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384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384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384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384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384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384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384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384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384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384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384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384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384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384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384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384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384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384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384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384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384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384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384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384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384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384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384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384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384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384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384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384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384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384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384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384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384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384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384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384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384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384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384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384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384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384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384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384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384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384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384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384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384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384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384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384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384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384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384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384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384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384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384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384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384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384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384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384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384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384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384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384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384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384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384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384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384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384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384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384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384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384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384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384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384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384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384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384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384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384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384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384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384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384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384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384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384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384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384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384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384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384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384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384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384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384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384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384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384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384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384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384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384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384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384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384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384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384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384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384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384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384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384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384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384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384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384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384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384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384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384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384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384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384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384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384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384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384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384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384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384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384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384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384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384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384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384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384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384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384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384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384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384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384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384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384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384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384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384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384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384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384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384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384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384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384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384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384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384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384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384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384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384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384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384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384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384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384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384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384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384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384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384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384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384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384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384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384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384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384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384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384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384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384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384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384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384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384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384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384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384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384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384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384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384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384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384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384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384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384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384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384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384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384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384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384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384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384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384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384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384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384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384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384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384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384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384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384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384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384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384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384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384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384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384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384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384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384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384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384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384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384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384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384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384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384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384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384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384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384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384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384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384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384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384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384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384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384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384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384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384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384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384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384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384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384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384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384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384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384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384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384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384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384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384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384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384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384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384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384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384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384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384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384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384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384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384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384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384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384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384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384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384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384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384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384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384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384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384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384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384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384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384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384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384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384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384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384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384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384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384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384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384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384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384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384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384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384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384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384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384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384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384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384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384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384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384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384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384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384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384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384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384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384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384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384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384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384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384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384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384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384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384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384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384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384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384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384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384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384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384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384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384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384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384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384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384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384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384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384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384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384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384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384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384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384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384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384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384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384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384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384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384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384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384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384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384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384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384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384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384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384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384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384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384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384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384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384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384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384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384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384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384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384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384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384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384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384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384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384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384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384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384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384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384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384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384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384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384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384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384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384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384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384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384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384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384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384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384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384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384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384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384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384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384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384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384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384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384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384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384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384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384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384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384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384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384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384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384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384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384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384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384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384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384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384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384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384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384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384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384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384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384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384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384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387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387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387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387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387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387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387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387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387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387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387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387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387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387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387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387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387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387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387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387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387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387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387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387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387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387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387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387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387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387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387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387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387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387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387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387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387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387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387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387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387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387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387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387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387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387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387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387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387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387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387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387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387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387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387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387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387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387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387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387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387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387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387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387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387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387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387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387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387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387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387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387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387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387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387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387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387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387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387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387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387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387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387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387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387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387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387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387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387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387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387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387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387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387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387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387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387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387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387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387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387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387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387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387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387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387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387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387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387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387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387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387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387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387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387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387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387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387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387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387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387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387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387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387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387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387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387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387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387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387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387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387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387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387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387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387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387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387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387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387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387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387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387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387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387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387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387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387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387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387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387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387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387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387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387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387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387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387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387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387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387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387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387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387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387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387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387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387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387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387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387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387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387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387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387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387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387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387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387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387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387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387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387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387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387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387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387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387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387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387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387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387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53000</v>
      </c>
      <c r="G1001" s="181">
        <f t="shared" si="2"/>
        <v>35000</v>
      </c>
      <c r="H1001" s="184">
        <f>F1001-G1001</f>
        <v>18000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9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38200</v>
      </c>
      <c r="H1" s="14"/>
      <c r="I1" s="397"/>
    </row>
    <row r="2" ht="21.75" customHeight="1">
      <c r="A2" s="17" t="s">
        <v>2</v>
      </c>
      <c r="D2" s="16" t="s">
        <v>3</v>
      </c>
      <c r="F2" s="18"/>
      <c r="G2" s="290" t="s">
        <v>566</v>
      </c>
      <c r="H2" s="23"/>
      <c r="I2" s="398"/>
    </row>
    <row r="3" ht="22.5" customHeight="1">
      <c r="A3" s="25" t="s">
        <v>7</v>
      </c>
      <c r="B3" s="27" t="s">
        <v>8</v>
      </c>
      <c r="C3" s="28"/>
      <c r="D3" s="29" t="s">
        <v>3477</v>
      </c>
      <c r="F3" s="18"/>
      <c r="G3" s="290" t="s">
        <v>3478</v>
      </c>
      <c r="H3" s="23"/>
      <c r="I3" s="398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  <c r="I4" s="399"/>
    </row>
    <row r="5">
      <c r="A5" s="42">
        <v>45668.0</v>
      </c>
      <c r="B5" s="44"/>
      <c r="C5" s="44"/>
      <c r="D5" s="44"/>
      <c r="E5" s="50" t="s">
        <v>3479</v>
      </c>
      <c r="F5" s="52">
        <v>2000.0</v>
      </c>
      <c r="G5" s="52"/>
      <c r="H5" s="54">
        <f>IF(AND(F5="", G5=""), "", F5 - G5)
</f>
        <v>2000</v>
      </c>
      <c r="I5" s="400"/>
    </row>
    <row r="6">
      <c r="A6" s="56">
        <v>45668.0</v>
      </c>
      <c r="B6" s="58"/>
      <c r="C6" s="61"/>
      <c r="D6" s="61"/>
      <c r="E6" s="50" t="s">
        <v>3479</v>
      </c>
      <c r="F6" s="52">
        <v>2000.0</v>
      </c>
      <c r="G6" s="52"/>
      <c r="H6" s="54">
        <f t="shared" ref="H6:H1000" si="1">IF(AND(F6="", G6=""), "", H5 + F6 - G6)</f>
        <v>4000</v>
      </c>
      <c r="I6" s="400"/>
    </row>
    <row r="7">
      <c r="A7" s="206"/>
      <c r="B7" s="58"/>
      <c r="C7" s="68"/>
      <c r="D7" s="68"/>
      <c r="E7" s="50" t="s">
        <v>30</v>
      </c>
      <c r="F7" s="52"/>
      <c r="G7" s="52">
        <v>4000.0</v>
      </c>
      <c r="H7" s="54">
        <f t="shared" si="1"/>
        <v>0</v>
      </c>
      <c r="I7" s="400"/>
    </row>
    <row r="8">
      <c r="A8" s="56">
        <v>45682.0</v>
      </c>
      <c r="B8" s="65" t="s">
        <v>3480</v>
      </c>
      <c r="C8" s="44" t="s">
        <v>25</v>
      </c>
      <c r="D8" s="44">
        <v>739043.0</v>
      </c>
      <c r="E8" s="50" t="s">
        <v>3481</v>
      </c>
      <c r="F8" s="52">
        <v>9000.0</v>
      </c>
      <c r="G8" s="52"/>
      <c r="H8" s="54">
        <f t="shared" si="1"/>
        <v>9000</v>
      </c>
      <c r="I8" s="400"/>
    </row>
    <row r="9">
      <c r="A9" s="42">
        <v>45848.0</v>
      </c>
      <c r="B9" s="65" t="s">
        <v>3480</v>
      </c>
      <c r="C9" s="44" t="s">
        <v>25</v>
      </c>
      <c r="D9" s="44">
        <v>739043.0</v>
      </c>
      <c r="E9" s="50" t="s">
        <v>30</v>
      </c>
      <c r="F9" s="52"/>
      <c r="G9" s="52">
        <v>9000.0</v>
      </c>
      <c r="H9" s="54">
        <f t="shared" si="1"/>
        <v>0</v>
      </c>
      <c r="I9" s="400"/>
    </row>
    <row r="10">
      <c r="A10" s="42">
        <v>45765.0</v>
      </c>
      <c r="B10" s="44" t="s">
        <v>3482</v>
      </c>
      <c r="C10" s="44" t="s">
        <v>25</v>
      </c>
      <c r="D10" s="44">
        <v>642888.0</v>
      </c>
      <c r="E10" s="50" t="s">
        <v>3483</v>
      </c>
      <c r="F10" s="52">
        <v>8500.0</v>
      </c>
      <c r="G10" s="52"/>
      <c r="H10" s="54">
        <f t="shared" si="1"/>
        <v>8500</v>
      </c>
      <c r="I10" s="400"/>
    </row>
    <row r="11">
      <c r="A11" s="42">
        <v>45700.0</v>
      </c>
      <c r="B11" s="44" t="s">
        <v>3482</v>
      </c>
      <c r="C11" s="44" t="s">
        <v>25</v>
      </c>
      <c r="D11" s="44">
        <v>642888.0</v>
      </c>
      <c r="E11" s="50" t="s">
        <v>3483</v>
      </c>
      <c r="F11" s="52"/>
      <c r="G11" s="52">
        <v>8500.0</v>
      </c>
      <c r="H11" s="54">
        <f t="shared" si="1"/>
        <v>0</v>
      </c>
      <c r="I11" s="400"/>
    </row>
    <row r="12">
      <c r="A12" s="42">
        <v>45856.0</v>
      </c>
      <c r="B12" s="44" t="s">
        <v>3484</v>
      </c>
      <c r="C12" s="44" t="s">
        <v>25</v>
      </c>
      <c r="D12" s="44">
        <v>751540.0</v>
      </c>
      <c r="E12" s="50" t="s">
        <v>3485</v>
      </c>
      <c r="F12" s="52">
        <v>9500.0</v>
      </c>
      <c r="G12" s="52"/>
      <c r="H12" s="54">
        <f t="shared" si="1"/>
        <v>9500</v>
      </c>
      <c r="I12" s="400"/>
    </row>
    <row r="13">
      <c r="A13" s="42">
        <v>45859.0</v>
      </c>
      <c r="B13" s="44" t="s">
        <v>3484</v>
      </c>
      <c r="C13" s="44" t="s">
        <v>25</v>
      </c>
      <c r="D13" s="44">
        <v>751540.0</v>
      </c>
      <c r="E13" s="50" t="s">
        <v>30</v>
      </c>
      <c r="F13" s="52"/>
      <c r="G13" s="52">
        <v>9500.0</v>
      </c>
      <c r="H13" s="54">
        <f t="shared" si="1"/>
        <v>0</v>
      </c>
      <c r="I13" s="400"/>
    </row>
    <row r="14">
      <c r="A14" s="42">
        <v>45856.0</v>
      </c>
      <c r="B14" s="44" t="s">
        <v>3486</v>
      </c>
      <c r="C14" s="44" t="s">
        <v>25</v>
      </c>
      <c r="D14" s="44">
        <v>722320.0</v>
      </c>
      <c r="E14" s="50" t="s">
        <v>3487</v>
      </c>
      <c r="F14" s="52">
        <v>9500.0</v>
      </c>
      <c r="G14" s="52"/>
      <c r="H14" s="54">
        <f t="shared" si="1"/>
        <v>9500</v>
      </c>
      <c r="I14" s="400"/>
    </row>
    <row r="15">
      <c r="A15" s="42">
        <v>45944.0</v>
      </c>
      <c r="B15" s="44" t="s">
        <v>3486</v>
      </c>
      <c r="C15" s="44" t="s">
        <v>25</v>
      </c>
      <c r="D15" s="44">
        <v>722320.0</v>
      </c>
      <c r="E15" s="50" t="s">
        <v>30</v>
      </c>
      <c r="F15" s="52"/>
      <c r="G15" s="52">
        <v>9500.0</v>
      </c>
      <c r="H15" s="54">
        <f t="shared" si="1"/>
        <v>0</v>
      </c>
      <c r="I15" s="400"/>
    </row>
    <row r="16">
      <c r="A16" s="42">
        <v>45983.0</v>
      </c>
      <c r="B16" s="44" t="s">
        <v>3488</v>
      </c>
      <c r="C16" s="44" t="s">
        <v>25</v>
      </c>
      <c r="D16" s="44">
        <v>692748.0</v>
      </c>
      <c r="E16" s="50" t="s">
        <v>3489</v>
      </c>
      <c r="F16" s="52">
        <v>9600.0</v>
      </c>
      <c r="G16" s="54"/>
      <c r="H16" s="54">
        <f t="shared" si="1"/>
        <v>9600</v>
      </c>
      <c r="I16" s="400"/>
    </row>
    <row r="17">
      <c r="A17" s="42">
        <v>45986.0</v>
      </c>
      <c r="B17" s="44" t="s">
        <v>3488</v>
      </c>
      <c r="C17" s="44" t="s">
        <v>25</v>
      </c>
      <c r="D17" s="44">
        <v>692748.0</v>
      </c>
      <c r="E17" s="50" t="s">
        <v>30</v>
      </c>
      <c r="F17" s="52"/>
      <c r="G17" s="52">
        <v>9600.0</v>
      </c>
      <c r="H17" s="54">
        <f t="shared" si="1"/>
        <v>0</v>
      </c>
      <c r="I17" s="400"/>
    </row>
    <row r="18">
      <c r="A18" s="42">
        <v>45996.0</v>
      </c>
      <c r="B18" s="44" t="s">
        <v>3486</v>
      </c>
      <c r="C18" s="44" t="s">
        <v>25</v>
      </c>
      <c r="D18" s="44">
        <v>763768.0</v>
      </c>
      <c r="E18" s="50" t="s">
        <v>3490</v>
      </c>
      <c r="F18" s="52">
        <v>9500.0</v>
      </c>
      <c r="G18" s="52"/>
      <c r="H18" s="54">
        <f t="shared" si="1"/>
        <v>9500</v>
      </c>
      <c r="I18" s="400"/>
    </row>
    <row r="19">
      <c r="A19" s="401">
        <v>45996.0</v>
      </c>
      <c r="B19" s="402" t="s">
        <v>3486</v>
      </c>
      <c r="C19" s="402" t="s">
        <v>25</v>
      </c>
      <c r="D19" s="402">
        <v>763768.0</v>
      </c>
      <c r="E19" s="246" t="s">
        <v>30</v>
      </c>
      <c r="F19" s="403"/>
      <c r="G19" s="403">
        <v>9500.0</v>
      </c>
      <c r="H19" s="404">
        <f t="shared" si="1"/>
        <v>0</v>
      </c>
      <c r="I19" s="400"/>
    </row>
    <row r="20">
      <c r="A20" s="405">
        <v>46009.0</v>
      </c>
      <c r="B20" s="44" t="s">
        <v>3491</v>
      </c>
      <c r="C20" s="44" t="s">
        <v>25</v>
      </c>
      <c r="D20" s="44">
        <v>815441.0</v>
      </c>
      <c r="E20" s="50" t="s">
        <v>3492</v>
      </c>
      <c r="F20" s="406">
        <v>10500.0</v>
      </c>
      <c r="G20" s="406"/>
      <c r="H20" s="407">
        <f t="shared" si="1"/>
        <v>10500</v>
      </c>
      <c r="I20" s="400"/>
    </row>
    <row r="21">
      <c r="A21" s="42">
        <v>46018.0</v>
      </c>
      <c r="B21" s="409"/>
      <c r="C21" s="409"/>
      <c r="D21" s="409"/>
      <c r="E21" s="409" t="s">
        <v>30</v>
      </c>
      <c r="F21" s="52"/>
      <c r="G21" s="52">
        <v>10000.0</v>
      </c>
      <c r="H21" s="54">
        <f t="shared" si="1"/>
        <v>500</v>
      </c>
      <c r="I21" s="400"/>
    </row>
    <row r="22">
      <c r="A22" s="42">
        <v>46022.0</v>
      </c>
      <c r="B22" s="44" t="s">
        <v>3493</v>
      </c>
      <c r="C22" s="44" t="s">
        <v>25</v>
      </c>
      <c r="D22" s="44">
        <v>830043.0</v>
      </c>
      <c r="E22" s="50" t="s">
        <v>3495</v>
      </c>
      <c r="F22" s="52">
        <v>9600.0</v>
      </c>
      <c r="G22" s="52"/>
      <c r="H22" s="54">
        <f t="shared" si="1"/>
        <v>10100</v>
      </c>
      <c r="I22" s="400"/>
    </row>
    <row r="23">
      <c r="A23" s="42">
        <v>46024.0</v>
      </c>
      <c r="B23" s="44" t="s">
        <v>3493</v>
      </c>
      <c r="C23" s="44" t="s">
        <v>25</v>
      </c>
      <c r="D23" s="44">
        <v>830043.0</v>
      </c>
      <c r="E23" s="50" t="s">
        <v>30</v>
      </c>
      <c r="F23" s="52"/>
      <c r="G23" s="52">
        <v>10000.0</v>
      </c>
      <c r="H23" s="54">
        <f t="shared" si="1"/>
        <v>100</v>
      </c>
      <c r="I23" s="400"/>
    </row>
    <row r="24">
      <c r="A24" s="42">
        <v>46142.0</v>
      </c>
      <c r="B24" s="44" t="s">
        <v>3498</v>
      </c>
      <c r="C24" s="44" t="s">
        <v>25</v>
      </c>
      <c r="D24" s="44">
        <v>716569.0</v>
      </c>
      <c r="E24" s="411" t="s">
        <v>3499</v>
      </c>
      <c r="F24" s="52">
        <v>9000.0</v>
      </c>
      <c r="G24" s="52"/>
      <c r="H24" s="54">
        <f t="shared" si="1"/>
        <v>9100</v>
      </c>
      <c r="I24" s="400"/>
    </row>
    <row r="25">
      <c r="A25" s="42">
        <v>46142.0</v>
      </c>
      <c r="B25" s="44" t="s">
        <v>3502</v>
      </c>
      <c r="C25" s="44" t="s">
        <v>25</v>
      </c>
      <c r="D25" s="44">
        <v>716549.0</v>
      </c>
      <c r="E25" s="411" t="s">
        <v>3503</v>
      </c>
      <c r="F25" s="52">
        <v>9000.0</v>
      </c>
      <c r="G25" s="52"/>
      <c r="H25" s="54">
        <f t="shared" si="1"/>
        <v>18100</v>
      </c>
      <c r="I25" s="400"/>
    </row>
    <row r="26">
      <c r="A26" s="42">
        <v>46142.0</v>
      </c>
      <c r="B26" s="44" t="s">
        <v>3504</v>
      </c>
      <c r="C26" s="44" t="s">
        <v>25</v>
      </c>
      <c r="D26" s="44">
        <v>784352.0</v>
      </c>
      <c r="E26" s="411" t="s">
        <v>3505</v>
      </c>
      <c r="F26" s="52">
        <v>9600.0</v>
      </c>
      <c r="G26" s="52"/>
      <c r="H26" s="54">
        <f t="shared" si="1"/>
        <v>27700</v>
      </c>
      <c r="I26" s="400"/>
    </row>
    <row r="27">
      <c r="A27" s="42">
        <v>46142.0</v>
      </c>
      <c r="B27" s="402" t="s">
        <v>3507</v>
      </c>
      <c r="C27" s="402" t="s">
        <v>25</v>
      </c>
      <c r="D27" s="402">
        <v>724673.0</v>
      </c>
      <c r="E27" s="411" t="s">
        <v>3508</v>
      </c>
      <c r="F27" s="52">
        <v>10600.0</v>
      </c>
      <c r="G27" s="52"/>
      <c r="H27" s="54">
        <f t="shared" si="1"/>
        <v>38300</v>
      </c>
      <c r="I27" s="400"/>
    </row>
    <row r="28">
      <c r="A28" s="412">
        <v>46146.0</v>
      </c>
      <c r="B28" s="356"/>
      <c r="C28" s="356"/>
      <c r="D28" s="356"/>
      <c r="E28" s="413" t="s">
        <v>30</v>
      </c>
      <c r="F28" s="52"/>
      <c r="G28" s="52">
        <v>25000.0</v>
      </c>
      <c r="H28" s="54">
        <f t="shared" si="1"/>
        <v>13300</v>
      </c>
      <c r="I28" s="400"/>
    </row>
    <row r="29">
      <c r="A29" s="42">
        <v>46149.0</v>
      </c>
      <c r="B29" s="414"/>
      <c r="C29" s="414"/>
      <c r="D29" s="414"/>
      <c r="E29" s="413" t="s">
        <v>30</v>
      </c>
      <c r="F29" s="52"/>
      <c r="G29" s="52">
        <v>10000.0</v>
      </c>
      <c r="H29" s="54">
        <f t="shared" si="1"/>
        <v>3300</v>
      </c>
      <c r="I29" s="400"/>
    </row>
    <row r="30">
      <c r="A30" s="42">
        <v>46154.0</v>
      </c>
      <c r="B30" s="415" t="s">
        <v>3517</v>
      </c>
      <c r="C30" s="415" t="s">
        <v>25</v>
      </c>
      <c r="D30" s="415">
        <v>784355.0</v>
      </c>
      <c r="E30" s="409" t="s">
        <v>3519</v>
      </c>
      <c r="F30" s="52">
        <v>9600.0</v>
      </c>
      <c r="G30" s="52"/>
      <c r="H30" s="54">
        <f t="shared" si="1"/>
        <v>12900</v>
      </c>
      <c r="I30" s="400"/>
    </row>
    <row r="31">
      <c r="A31" s="42">
        <v>46154.0</v>
      </c>
      <c r="B31" s="44" t="s">
        <v>3522</v>
      </c>
      <c r="C31" s="44" t="s">
        <v>25</v>
      </c>
      <c r="D31" s="44">
        <v>786516.0</v>
      </c>
      <c r="E31" s="50" t="s">
        <v>3523</v>
      </c>
      <c r="F31" s="52">
        <v>9600.0</v>
      </c>
      <c r="G31" s="52"/>
      <c r="H31" s="54">
        <f t="shared" si="1"/>
        <v>22500</v>
      </c>
      <c r="I31" s="400"/>
    </row>
    <row r="32">
      <c r="A32" s="42">
        <v>46161.0</v>
      </c>
      <c r="B32" s="382"/>
      <c r="C32" s="382"/>
      <c r="D32" s="382"/>
      <c r="E32" s="50" t="s">
        <v>30</v>
      </c>
      <c r="F32" s="52"/>
      <c r="G32" s="52">
        <v>22500.0</v>
      </c>
      <c r="H32" s="54">
        <f t="shared" si="1"/>
        <v>0</v>
      </c>
      <c r="I32" s="400"/>
    </row>
    <row r="33">
      <c r="A33" s="99">
        <v>46174.0</v>
      </c>
      <c r="B33" s="100" t="s">
        <v>3525</v>
      </c>
      <c r="C33" s="100" t="s">
        <v>25</v>
      </c>
      <c r="D33" s="100">
        <v>812544.0</v>
      </c>
      <c r="E33" s="101" t="s">
        <v>3526</v>
      </c>
      <c r="F33" s="102">
        <v>9000.0</v>
      </c>
      <c r="G33" s="102"/>
      <c r="H33" s="103">
        <f t="shared" si="1"/>
        <v>9000</v>
      </c>
      <c r="I33" s="417"/>
    </row>
    <row r="34">
      <c r="A34" s="99">
        <v>46188.0</v>
      </c>
      <c r="B34" s="100" t="s">
        <v>3527</v>
      </c>
      <c r="C34" s="100" t="s">
        <v>25</v>
      </c>
      <c r="D34" s="100">
        <v>857102.0</v>
      </c>
      <c r="E34" s="101" t="s">
        <v>3528</v>
      </c>
      <c r="F34" s="102">
        <v>9000.0</v>
      </c>
      <c r="G34" s="102"/>
      <c r="H34" s="103">
        <f t="shared" si="1"/>
        <v>18000</v>
      </c>
      <c r="I34" s="418"/>
    </row>
    <row r="35">
      <c r="A35" s="99">
        <v>46188.0</v>
      </c>
      <c r="B35" s="100" t="s">
        <v>3529</v>
      </c>
      <c r="C35" s="100" t="s">
        <v>25</v>
      </c>
      <c r="D35" s="100">
        <v>853845.0</v>
      </c>
      <c r="E35" s="101" t="s">
        <v>3530</v>
      </c>
      <c r="F35" s="102">
        <v>9000.0</v>
      </c>
      <c r="G35" s="52"/>
      <c r="H35" s="54">
        <f t="shared" si="1"/>
        <v>27000</v>
      </c>
      <c r="I35" s="400"/>
    </row>
    <row r="36">
      <c r="A36" s="42">
        <v>46205.0</v>
      </c>
      <c r="B36" s="100"/>
      <c r="C36" s="100"/>
      <c r="D36" s="100"/>
      <c r="E36" s="101" t="s">
        <v>30</v>
      </c>
      <c r="F36" s="52"/>
      <c r="G36" s="52">
        <v>27000.0</v>
      </c>
      <c r="H36" s="54">
        <f t="shared" si="1"/>
        <v>0</v>
      </c>
      <c r="I36" s="400"/>
    </row>
    <row r="37">
      <c r="A37" s="42">
        <v>46224.0</v>
      </c>
      <c r="B37" s="100" t="s">
        <v>3531</v>
      </c>
      <c r="C37" s="100" t="s">
        <v>25</v>
      </c>
      <c r="D37" s="100">
        <v>863287.0</v>
      </c>
      <c r="E37" s="101" t="s">
        <v>3532</v>
      </c>
      <c r="F37" s="52">
        <v>9600.0</v>
      </c>
      <c r="G37" s="52"/>
      <c r="H37" s="54">
        <f t="shared" si="1"/>
        <v>9600</v>
      </c>
      <c r="I37" s="400"/>
    </row>
    <row r="38">
      <c r="A38" s="42">
        <v>46224.0</v>
      </c>
      <c r="B38" s="100" t="s">
        <v>3533</v>
      </c>
      <c r="C38" s="100" t="s">
        <v>25</v>
      </c>
      <c r="D38" s="100">
        <v>846398.0</v>
      </c>
      <c r="E38" s="101" t="s">
        <v>3534</v>
      </c>
      <c r="F38" s="52">
        <v>10000.0</v>
      </c>
      <c r="G38" s="52"/>
      <c r="H38" s="54">
        <f t="shared" si="1"/>
        <v>19600</v>
      </c>
      <c r="I38" s="419"/>
    </row>
    <row r="39">
      <c r="A39" s="42">
        <v>46231.0</v>
      </c>
      <c r="B39" s="44"/>
      <c r="C39" s="44"/>
      <c r="D39" s="44"/>
      <c r="E39" s="101" t="s">
        <v>30</v>
      </c>
      <c r="F39" s="52"/>
      <c r="G39" s="52">
        <v>19600.0</v>
      </c>
      <c r="H39" s="54">
        <f t="shared" si="1"/>
        <v>0</v>
      </c>
      <c r="I39" s="400"/>
    </row>
    <row r="40">
      <c r="A40" s="99">
        <v>46235.0</v>
      </c>
      <c r="B40" s="100" t="s">
        <v>3531</v>
      </c>
      <c r="C40" s="100" t="s">
        <v>25</v>
      </c>
      <c r="D40" s="100">
        <v>752872.0</v>
      </c>
      <c r="E40" s="101" t="s">
        <v>3535</v>
      </c>
      <c r="F40" s="102">
        <v>10600.0</v>
      </c>
      <c r="G40" s="102"/>
      <c r="H40" s="103">
        <f t="shared" si="1"/>
        <v>10600</v>
      </c>
      <c r="I40" s="400"/>
    </row>
    <row r="41">
      <c r="A41" s="99">
        <v>46235.0</v>
      </c>
      <c r="B41" s="100" t="s">
        <v>3536</v>
      </c>
      <c r="C41" s="100" t="s">
        <v>25</v>
      </c>
      <c r="D41" s="100">
        <v>715086.0</v>
      </c>
      <c r="E41" s="101" t="s">
        <v>3537</v>
      </c>
      <c r="F41" s="102">
        <v>10600.0</v>
      </c>
      <c r="G41" s="102"/>
      <c r="H41" s="103">
        <f t="shared" si="1"/>
        <v>21200</v>
      </c>
      <c r="I41" s="400"/>
    </row>
    <row r="42">
      <c r="A42" s="99">
        <v>46242.0</v>
      </c>
      <c r="B42" s="100"/>
      <c r="C42" s="100"/>
      <c r="D42" s="100"/>
      <c r="E42" s="101" t="s">
        <v>30</v>
      </c>
      <c r="F42" s="102"/>
      <c r="G42" s="102">
        <v>21000.0</v>
      </c>
      <c r="H42" s="54">
        <f t="shared" si="1"/>
        <v>200</v>
      </c>
      <c r="I42" s="400"/>
    </row>
    <row r="43">
      <c r="A43" s="99">
        <v>46267.0</v>
      </c>
      <c r="B43" s="100" t="s">
        <v>3538</v>
      </c>
      <c r="C43" s="100" t="s">
        <v>25</v>
      </c>
      <c r="D43" s="100">
        <v>866786.0</v>
      </c>
      <c r="E43" s="101" t="s">
        <v>3539</v>
      </c>
      <c r="F43" s="102">
        <v>9000.0</v>
      </c>
      <c r="G43" s="102"/>
      <c r="H43" s="54">
        <f t="shared" si="1"/>
        <v>9200</v>
      </c>
      <c r="I43" s="400"/>
    </row>
    <row r="44">
      <c r="A44" s="99">
        <v>46267.0</v>
      </c>
      <c r="B44" s="100" t="s">
        <v>3540</v>
      </c>
      <c r="C44" s="100" t="s">
        <v>25</v>
      </c>
      <c r="D44" s="100">
        <v>716568.0</v>
      </c>
      <c r="E44" s="101" t="s">
        <v>3541</v>
      </c>
      <c r="F44" s="102">
        <v>15000.0</v>
      </c>
      <c r="G44" s="102"/>
      <c r="H44" s="54">
        <f t="shared" si="1"/>
        <v>24200</v>
      </c>
      <c r="I44" s="400"/>
    </row>
    <row r="45">
      <c r="A45" s="99">
        <v>46267.0</v>
      </c>
      <c r="B45" s="100" t="s">
        <v>3542</v>
      </c>
      <c r="C45" s="100" t="s">
        <v>25</v>
      </c>
      <c r="D45" s="100">
        <v>809534.0</v>
      </c>
      <c r="E45" s="101" t="s">
        <v>3543</v>
      </c>
      <c r="F45" s="102">
        <v>10600.0</v>
      </c>
      <c r="G45" s="102"/>
      <c r="H45" s="54">
        <f t="shared" si="1"/>
        <v>34800</v>
      </c>
      <c r="I45" s="400"/>
    </row>
    <row r="46">
      <c r="A46" s="99">
        <v>46267.0</v>
      </c>
      <c r="B46" s="100" t="s">
        <v>3544</v>
      </c>
      <c r="C46" s="100" t="s">
        <v>25</v>
      </c>
      <c r="D46" s="100">
        <v>855239.0</v>
      </c>
      <c r="E46" s="101" t="s">
        <v>3545</v>
      </c>
      <c r="F46" s="102">
        <v>8500.0</v>
      </c>
      <c r="G46" s="102"/>
      <c r="H46" s="54">
        <f t="shared" si="1"/>
        <v>43300</v>
      </c>
      <c r="I46" s="400"/>
    </row>
    <row r="47">
      <c r="A47" s="99">
        <v>46266.0</v>
      </c>
      <c r="B47" s="100"/>
      <c r="C47" s="100"/>
      <c r="D47" s="100"/>
      <c r="E47" s="101" t="s">
        <v>30</v>
      </c>
      <c r="F47" s="102"/>
      <c r="G47" s="102">
        <v>34800.0</v>
      </c>
      <c r="H47" s="54">
        <f t="shared" si="1"/>
        <v>8500</v>
      </c>
      <c r="I47" s="400"/>
    </row>
    <row r="48">
      <c r="A48" s="99">
        <v>46270.0</v>
      </c>
      <c r="B48" s="100" t="s">
        <v>3546</v>
      </c>
      <c r="C48" s="100" t="s">
        <v>25</v>
      </c>
      <c r="D48" s="100">
        <v>882198.0</v>
      </c>
      <c r="E48" s="101" t="s">
        <v>3547</v>
      </c>
      <c r="F48" s="102">
        <v>9600.0</v>
      </c>
      <c r="G48" s="102"/>
      <c r="H48" s="54">
        <f t="shared" si="1"/>
        <v>18100</v>
      </c>
      <c r="I48" s="400"/>
    </row>
    <row r="49">
      <c r="A49" s="99">
        <v>46270.0</v>
      </c>
      <c r="B49" s="100" t="s">
        <v>3548</v>
      </c>
      <c r="C49" s="100" t="s">
        <v>25</v>
      </c>
      <c r="D49" s="100">
        <v>885247.0</v>
      </c>
      <c r="E49" s="101" t="s">
        <v>3549</v>
      </c>
      <c r="F49" s="102">
        <v>9600.0</v>
      </c>
      <c r="G49" s="102"/>
      <c r="H49" s="54">
        <f t="shared" si="1"/>
        <v>27700</v>
      </c>
      <c r="I49" s="400"/>
    </row>
    <row r="50">
      <c r="A50" s="42">
        <v>46272.0</v>
      </c>
      <c r="B50" s="44" t="s">
        <v>3550</v>
      </c>
      <c r="C50" s="44" t="s">
        <v>25</v>
      </c>
      <c r="D50" s="44">
        <v>298288.0</v>
      </c>
      <c r="E50" s="50"/>
      <c r="F50" s="52">
        <v>10500.0</v>
      </c>
      <c r="G50" s="102"/>
      <c r="H50" s="54">
        <f t="shared" si="1"/>
        <v>38200</v>
      </c>
      <c r="I50" s="400"/>
    </row>
    <row r="51">
      <c r="A51" s="99">
        <v>46272.0</v>
      </c>
      <c r="B51" s="100" t="s">
        <v>3551</v>
      </c>
      <c r="C51" s="100" t="s">
        <v>25</v>
      </c>
      <c r="D51" s="100">
        <v>328797.0</v>
      </c>
      <c r="E51" s="101" t="s">
        <v>3552</v>
      </c>
      <c r="F51" s="102"/>
      <c r="G51" s="102"/>
      <c r="H51" s="54" t="str">
        <f t="shared" si="1"/>
        <v/>
      </c>
      <c r="I51" s="400"/>
    </row>
    <row r="52">
      <c r="A52" s="99"/>
      <c r="B52" s="100"/>
      <c r="C52" s="100"/>
      <c r="D52" s="100"/>
      <c r="E52" s="101"/>
      <c r="F52" s="102"/>
      <c r="G52" s="102"/>
      <c r="H52" s="54" t="str">
        <f t="shared" si="1"/>
        <v/>
      </c>
      <c r="I52" s="400"/>
    </row>
    <row r="53">
      <c r="A53" s="99"/>
      <c r="B53" s="100"/>
      <c r="C53" s="100"/>
      <c r="D53" s="100"/>
      <c r="E53" s="101"/>
      <c r="F53" s="102"/>
      <c r="G53" s="102"/>
      <c r="H53" s="54" t="str">
        <f t="shared" si="1"/>
        <v/>
      </c>
      <c r="I53" s="400"/>
    </row>
    <row r="54">
      <c r="A54" s="99"/>
      <c r="B54" s="100"/>
      <c r="C54" s="100"/>
      <c r="D54" s="100"/>
      <c r="E54" s="101"/>
      <c r="F54" s="102"/>
      <c r="G54" s="102"/>
      <c r="H54" s="54" t="str">
        <f t="shared" si="1"/>
        <v/>
      </c>
      <c r="I54" s="400"/>
    </row>
    <row r="55">
      <c r="A55" s="99"/>
      <c r="B55" s="100"/>
      <c r="C55" s="100"/>
      <c r="D55" s="100"/>
      <c r="E55" s="101"/>
      <c r="F55" s="102"/>
      <c r="G55" s="102"/>
      <c r="H55" s="54" t="str">
        <f t="shared" si="1"/>
        <v/>
      </c>
      <c r="I55" s="400"/>
    </row>
    <row r="56">
      <c r="A56" s="99"/>
      <c r="B56" s="100"/>
      <c r="C56" s="100"/>
      <c r="D56" s="100"/>
      <c r="E56" s="101"/>
      <c r="F56" s="102"/>
      <c r="G56" s="102"/>
      <c r="H56" s="54" t="str">
        <f t="shared" si="1"/>
        <v/>
      </c>
      <c r="I56" s="400"/>
    </row>
    <row r="57">
      <c r="A57" s="99"/>
      <c r="B57" s="100"/>
      <c r="C57" s="100"/>
      <c r="D57" s="100"/>
      <c r="E57" s="101"/>
      <c r="F57" s="102"/>
      <c r="G57" s="102"/>
      <c r="H57" s="54" t="str">
        <f t="shared" si="1"/>
        <v/>
      </c>
      <c r="I57" s="400"/>
    </row>
    <row r="58">
      <c r="A58" s="99"/>
      <c r="B58" s="100"/>
      <c r="C58" s="100"/>
      <c r="D58" s="100"/>
      <c r="E58" s="101"/>
      <c r="F58" s="102"/>
      <c r="G58" s="102"/>
      <c r="H58" s="54" t="str">
        <f t="shared" si="1"/>
        <v/>
      </c>
      <c r="I58" s="400"/>
    </row>
    <row r="59">
      <c r="A59" s="99"/>
      <c r="B59" s="100"/>
      <c r="C59" s="100"/>
      <c r="D59" s="100"/>
      <c r="E59" s="101"/>
      <c r="F59" s="102"/>
      <c r="G59" s="102"/>
      <c r="H59" s="54" t="str">
        <f t="shared" si="1"/>
        <v/>
      </c>
      <c r="I59" s="400"/>
    </row>
    <row r="60">
      <c r="A60" s="99"/>
      <c r="B60" s="100"/>
      <c r="C60" s="100"/>
      <c r="D60" s="100"/>
      <c r="E60" s="101"/>
      <c r="F60" s="102"/>
      <c r="G60" s="102"/>
      <c r="H60" s="54" t="str">
        <f t="shared" si="1"/>
        <v/>
      </c>
      <c r="I60" s="400"/>
    </row>
    <row r="61">
      <c r="A61" s="99"/>
      <c r="B61" s="100"/>
      <c r="C61" s="100"/>
      <c r="D61" s="100"/>
      <c r="E61" s="101"/>
      <c r="F61" s="102"/>
      <c r="G61" s="102"/>
      <c r="H61" s="54" t="str">
        <f t="shared" si="1"/>
        <v/>
      </c>
      <c r="I61" s="400"/>
    </row>
    <row r="62">
      <c r="A62" s="99"/>
      <c r="B62" s="100"/>
      <c r="C62" s="100"/>
      <c r="D62" s="100"/>
      <c r="E62" s="101"/>
      <c r="F62" s="102"/>
      <c r="G62" s="102"/>
      <c r="H62" s="54" t="str">
        <f t="shared" si="1"/>
        <v/>
      </c>
      <c r="I62" s="400"/>
    </row>
    <row r="63">
      <c r="A63" s="99"/>
      <c r="B63" s="100"/>
      <c r="C63" s="100"/>
      <c r="D63" s="100"/>
      <c r="E63" s="101"/>
      <c r="F63" s="102"/>
      <c r="G63" s="102"/>
      <c r="H63" s="54" t="str">
        <f t="shared" si="1"/>
        <v/>
      </c>
      <c r="I63" s="400"/>
    </row>
    <row r="64">
      <c r="A64" s="99"/>
      <c r="B64" s="100"/>
      <c r="C64" s="100"/>
      <c r="D64" s="100"/>
      <c r="E64" s="101"/>
      <c r="F64" s="102"/>
      <c r="G64" s="102"/>
      <c r="H64" s="54" t="str">
        <f t="shared" si="1"/>
        <v/>
      </c>
      <c r="I64" s="400"/>
    </row>
    <row r="65">
      <c r="A65" s="99"/>
      <c r="B65" s="100"/>
      <c r="C65" s="100"/>
      <c r="D65" s="100"/>
      <c r="E65" s="101"/>
      <c r="F65" s="102"/>
      <c r="G65" s="102"/>
      <c r="H65" s="54" t="str">
        <f t="shared" si="1"/>
        <v/>
      </c>
      <c r="I65" s="400"/>
    </row>
    <row r="66">
      <c r="A66" s="99"/>
      <c r="B66" s="100"/>
      <c r="C66" s="100"/>
      <c r="D66" s="100"/>
      <c r="E66" s="101"/>
      <c r="F66" s="102"/>
      <c r="G66" s="102"/>
      <c r="H66" s="54" t="str">
        <f t="shared" si="1"/>
        <v/>
      </c>
      <c r="I66" s="400"/>
    </row>
    <row r="67">
      <c r="A67" s="99"/>
      <c r="B67" s="100"/>
      <c r="C67" s="100"/>
      <c r="D67" s="100"/>
      <c r="E67" s="101"/>
      <c r="F67" s="102"/>
      <c r="G67" s="102"/>
      <c r="H67" s="54" t="str">
        <f t="shared" si="1"/>
        <v/>
      </c>
      <c r="I67" s="400"/>
    </row>
    <row r="68">
      <c r="A68" s="99"/>
      <c r="B68" s="100"/>
      <c r="C68" s="100"/>
      <c r="D68" s="100"/>
      <c r="E68" s="101"/>
      <c r="F68" s="102"/>
      <c r="G68" s="102"/>
      <c r="H68" s="54" t="str">
        <f t="shared" si="1"/>
        <v/>
      </c>
      <c r="I68" s="400"/>
    </row>
    <row r="69">
      <c r="A69" s="99"/>
      <c r="B69" s="100"/>
      <c r="C69" s="100"/>
      <c r="D69" s="100"/>
      <c r="E69" s="101"/>
      <c r="F69" s="102"/>
      <c r="G69" s="102"/>
      <c r="H69" s="54" t="str">
        <f t="shared" si="1"/>
        <v/>
      </c>
      <c r="I69" s="400"/>
    </row>
    <row r="70">
      <c r="A70" s="99"/>
      <c r="B70" s="100"/>
      <c r="C70" s="100"/>
      <c r="D70" s="100"/>
      <c r="E70" s="101"/>
      <c r="F70" s="102"/>
      <c r="G70" s="102"/>
      <c r="H70" s="54" t="str">
        <f t="shared" si="1"/>
        <v/>
      </c>
      <c r="I70" s="400"/>
    </row>
    <row r="71">
      <c r="A71" s="99"/>
      <c r="B71" s="100"/>
      <c r="C71" s="100"/>
      <c r="D71" s="100"/>
      <c r="E71" s="101"/>
      <c r="F71" s="102"/>
      <c r="G71" s="102"/>
      <c r="H71" s="54" t="str">
        <f t="shared" si="1"/>
        <v/>
      </c>
      <c r="I71" s="400"/>
    </row>
    <row r="72">
      <c r="A72" s="99"/>
      <c r="B72" s="100"/>
      <c r="C72" s="100"/>
      <c r="D72" s="100"/>
      <c r="E72" s="101"/>
      <c r="F72" s="102"/>
      <c r="G72" s="102"/>
      <c r="H72" s="54" t="str">
        <f t="shared" si="1"/>
        <v/>
      </c>
      <c r="I72" s="400"/>
    </row>
    <row r="73">
      <c r="A73" s="99"/>
      <c r="B73" s="100"/>
      <c r="C73" s="100"/>
      <c r="D73" s="100"/>
      <c r="E73" s="101"/>
      <c r="F73" s="102"/>
      <c r="G73" s="102"/>
      <c r="H73" s="54" t="str">
        <f t="shared" si="1"/>
        <v/>
      </c>
      <c r="I73" s="400"/>
    </row>
    <row r="74">
      <c r="A74" s="99"/>
      <c r="B74" s="100"/>
      <c r="C74" s="100"/>
      <c r="D74" s="100"/>
      <c r="E74" s="101"/>
      <c r="F74" s="102"/>
      <c r="G74" s="102"/>
      <c r="H74" s="54" t="str">
        <f t="shared" si="1"/>
        <v/>
      </c>
      <c r="I74" s="400"/>
    </row>
    <row r="75">
      <c r="A75" s="99"/>
      <c r="B75" s="100"/>
      <c r="C75" s="100"/>
      <c r="D75" s="100"/>
      <c r="E75" s="101"/>
      <c r="F75" s="102"/>
      <c r="G75" s="102"/>
      <c r="H75" s="54" t="str">
        <f t="shared" si="1"/>
        <v/>
      </c>
      <c r="I75" s="400"/>
    </row>
    <row r="76">
      <c r="A76" s="99"/>
      <c r="B76" s="100"/>
      <c r="C76" s="100"/>
      <c r="D76" s="100"/>
      <c r="E76" s="101"/>
      <c r="F76" s="102"/>
      <c r="G76" s="102"/>
      <c r="H76" s="54" t="str">
        <f t="shared" si="1"/>
        <v/>
      </c>
      <c r="I76" s="400"/>
    </row>
    <row r="77">
      <c r="A77" s="99"/>
      <c r="B77" s="100"/>
      <c r="C77" s="100"/>
      <c r="D77" s="100"/>
      <c r="E77" s="101"/>
      <c r="F77" s="102"/>
      <c r="G77" s="102"/>
      <c r="H77" s="54" t="str">
        <f t="shared" si="1"/>
        <v/>
      </c>
      <c r="I77" s="400"/>
    </row>
    <row r="78">
      <c r="A78" s="99"/>
      <c r="B78" s="100"/>
      <c r="C78" s="100"/>
      <c r="D78" s="100"/>
      <c r="E78" s="101"/>
      <c r="F78" s="102"/>
      <c r="G78" s="102"/>
      <c r="H78" s="54" t="str">
        <f t="shared" si="1"/>
        <v/>
      </c>
      <c r="I78" s="400"/>
    </row>
    <row r="79">
      <c r="A79" s="99"/>
      <c r="B79" s="100"/>
      <c r="C79" s="100"/>
      <c r="D79" s="100"/>
      <c r="E79" s="101"/>
      <c r="F79" s="102"/>
      <c r="G79" s="102"/>
      <c r="H79" s="54" t="str">
        <f t="shared" si="1"/>
        <v/>
      </c>
      <c r="I79" s="400"/>
    </row>
    <row r="80">
      <c r="A80" s="99"/>
      <c r="B80" s="100"/>
      <c r="C80" s="100"/>
      <c r="D80" s="100"/>
      <c r="E80" s="101"/>
      <c r="F80" s="102"/>
      <c r="G80" s="102"/>
      <c r="H80" s="54" t="str">
        <f t="shared" si="1"/>
        <v/>
      </c>
      <c r="I80" s="400"/>
    </row>
    <row r="81">
      <c r="A81" s="99"/>
      <c r="B81" s="100"/>
      <c r="C81" s="100"/>
      <c r="D81" s="100"/>
      <c r="E81" s="101"/>
      <c r="F81" s="102"/>
      <c r="G81" s="102"/>
      <c r="H81" s="54" t="str">
        <f t="shared" si="1"/>
        <v/>
      </c>
      <c r="I81" s="400"/>
    </row>
    <row r="82">
      <c r="A82" s="99"/>
      <c r="B82" s="100"/>
      <c r="C82" s="100"/>
      <c r="D82" s="100"/>
      <c r="E82" s="101"/>
      <c r="F82" s="102"/>
      <c r="G82" s="102"/>
      <c r="H82" s="54" t="str">
        <f t="shared" si="1"/>
        <v/>
      </c>
      <c r="I82" s="400"/>
    </row>
    <row r="83">
      <c r="A83" s="99"/>
      <c r="B83" s="100"/>
      <c r="C83" s="100"/>
      <c r="D83" s="100"/>
      <c r="E83" s="101"/>
      <c r="F83" s="102"/>
      <c r="G83" s="102"/>
      <c r="H83" s="54" t="str">
        <f t="shared" si="1"/>
        <v/>
      </c>
      <c r="I83" s="400"/>
    </row>
    <row r="84">
      <c r="A84" s="99"/>
      <c r="B84" s="100"/>
      <c r="C84" s="100"/>
      <c r="D84" s="100"/>
      <c r="E84" s="101"/>
      <c r="F84" s="102"/>
      <c r="G84" s="102"/>
      <c r="H84" s="54" t="str">
        <f t="shared" si="1"/>
        <v/>
      </c>
      <c r="I84" s="400"/>
    </row>
    <row r="85">
      <c r="A85" s="99"/>
      <c r="B85" s="100"/>
      <c r="C85" s="100"/>
      <c r="D85" s="100"/>
      <c r="E85" s="101"/>
      <c r="F85" s="102"/>
      <c r="G85" s="102"/>
      <c r="H85" s="54" t="str">
        <f t="shared" si="1"/>
        <v/>
      </c>
      <c r="I85" s="400"/>
    </row>
    <row r="86">
      <c r="A86" s="99"/>
      <c r="B86" s="100"/>
      <c r="C86" s="100"/>
      <c r="D86" s="100"/>
      <c r="E86" s="101"/>
      <c r="F86" s="102"/>
      <c r="G86" s="102"/>
      <c r="H86" s="54" t="str">
        <f t="shared" si="1"/>
        <v/>
      </c>
      <c r="I86" s="400"/>
    </row>
    <row r="87">
      <c r="A87" s="99"/>
      <c r="B87" s="100"/>
      <c r="C87" s="100"/>
      <c r="D87" s="100"/>
      <c r="E87" s="101"/>
      <c r="F87" s="102"/>
      <c r="G87" s="102"/>
      <c r="H87" s="54" t="str">
        <f t="shared" si="1"/>
        <v/>
      </c>
      <c r="I87" s="400"/>
    </row>
    <row r="88">
      <c r="A88" s="99"/>
      <c r="B88" s="100"/>
      <c r="C88" s="100"/>
      <c r="D88" s="100"/>
      <c r="E88" s="101"/>
      <c r="F88" s="102"/>
      <c r="G88" s="102"/>
      <c r="H88" s="54" t="str">
        <f t="shared" si="1"/>
        <v/>
      </c>
      <c r="I88" s="400"/>
    </row>
    <row r="89">
      <c r="A89" s="99"/>
      <c r="B89" s="100"/>
      <c r="C89" s="100"/>
      <c r="D89" s="100"/>
      <c r="E89" s="101"/>
      <c r="F89" s="102"/>
      <c r="G89" s="102"/>
      <c r="H89" s="54" t="str">
        <f t="shared" si="1"/>
        <v/>
      </c>
      <c r="I89" s="400"/>
    </row>
    <row r="90">
      <c r="A90" s="99"/>
      <c r="B90" s="100"/>
      <c r="C90" s="100"/>
      <c r="D90" s="100"/>
      <c r="E90" s="101"/>
      <c r="F90" s="102"/>
      <c r="G90" s="102"/>
      <c r="H90" s="54" t="str">
        <f t="shared" si="1"/>
        <v/>
      </c>
      <c r="I90" s="400"/>
    </row>
    <row r="91">
      <c r="A91" s="99"/>
      <c r="B91" s="100"/>
      <c r="C91" s="100"/>
      <c r="D91" s="100"/>
      <c r="E91" s="101"/>
      <c r="F91" s="102"/>
      <c r="G91" s="102"/>
      <c r="H91" s="54" t="str">
        <f t="shared" si="1"/>
        <v/>
      </c>
      <c r="I91" s="400"/>
    </row>
    <row r="92">
      <c r="A92" s="99"/>
      <c r="B92" s="100"/>
      <c r="C92" s="100"/>
      <c r="D92" s="100"/>
      <c r="E92" s="101"/>
      <c r="F92" s="102"/>
      <c r="G92" s="102"/>
      <c r="H92" s="54" t="str">
        <f t="shared" si="1"/>
        <v/>
      </c>
      <c r="I92" s="400"/>
    </row>
    <row r="93">
      <c r="A93" s="99"/>
      <c r="B93" s="100"/>
      <c r="C93" s="100"/>
      <c r="D93" s="100"/>
      <c r="E93" s="101"/>
      <c r="F93" s="102"/>
      <c r="G93" s="102"/>
      <c r="H93" s="54" t="str">
        <f t="shared" si="1"/>
        <v/>
      </c>
      <c r="I93" s="400"/>
    </row>
    <row r="94">
      <c r="A94" s="99"/>
      <c r="B94" s="100"/>
      <c r="C94" s="100"/>
      <c r="D94" s="100"/>
      <c r="E94" s="101"/>
      <c r="F94" s="102"/>
      <c r="G94" s="102"/>
      <c r="H94" s="54" t="str">
        <f t="shared" si="1"/>
        <v/>
      </c>
      <c r="I94" s="400"/>
    </row>
    <row r="95">
      <c r="A95" s="99"/>
      <c r="B95" s="100"/>
      <c r="C95" s="100"/>
      <c r="D95" s="100"/>
      <c r="E95" s="101"/>
      <c r="F95" s="102"/>
      <c r="G95" s="102"/>
      <c r="H95" s="54" t="str">
        <f t="shared" si="1"/>
        <v/>
      </c>
      <c r="I95" s="400"/>
    </row>
    <row r="96">
      <c r="A96" s="99"/>
      <c r="B96" s="100"/>
      <c r="C96" s="100"/>
      <c r="D96" s="100"/>
      <c r="E96" s="101"/>
      <c r="F96" s="102"/>
      <c r="G96" s="102"/>
      <c r="H96" s="54" t="str">
        <f t="shared" si="1"/>
        <v/>
      </c>
      <c r="I96" s="400"/>
    </row>
    <row r="97">
      <c r="A97" s="99"/>
      <c r="B97" s="100"/>
      <c r="C97" s="100"/>
      <c r="D97" s="100"/>
      <c r="E97" s="101"/>
      <c r="F97" s="102"/>
      <c r="G97" s="102"/>
      <c r="H97" s="54" t="str">
        <f t="shared" si="1"/>
        <v/>
      </c>
      <c r="I97" s="400"/>
    </row>
    <row r="98">
      <c r="A98" s="99"/>
      <c r="B98" s="100"/>
      <c r="C98" s="100"/>
      <c r="D98" s="100"/>
      <c r="E98" s="101"/>
      <c r="F98" s="102"/>
      <c r="G98" s="102"/>
      <c r="H98" s="54" t="str">
        <f t="shared" si="1"/>
        <v/>
      </c>
      <c r="I98" s="400"/>
    </row>
    <row r="99">
      <c r="A99" s="99"/>
      <c r="B99" s="100"/>
      <c r="C99" s="100"/>
      <c r="D99" s="100"/>
      <c r="E99" s="101"/>
      <c r="F99" s="102"/>
      <c r="G99" s="102"/>
      <c r="H99" s="54" t="str">
        <f t="shared" si="1"/>
        <v/>
      </c>
      <c r="I99" s="400"/>
    </row>
    <row r="100">
      <c r="A100" s="99"/>
      <c r="B100" s="100"/>
      <c r="C100" s="100"/>
      <c r="D100" s="100"/>
      <c r="E100" s="101"/>
      <c r="F100" s="102"/>
      <c r="G100" s="102"/>
      <c r="H100" s="54" t="str">
        <f t="shared" si="1"/>
        <v/>
      </c>
      <c r="I100" s="400"/>
    </row>
    <row r="101">
      <c r="A101" s="99"/>
      <c r="B101" s="100"/>
      <c r="C101" s="100"/>
      <c r="D101" s="100"/>
      <c r="E101" s="101"/>
      <c r="F101" s="102"/>
      <c r="G101" s="102"/>
      <c r="H101" s="54" t="str">
        <f t="shared" si="1"/>
        <v/>
      </c>
      <c r="I101" s="400"/>
    </row>
    <row r="102">
      <c r="A102" s="99"/>
      <c r="B102" s="100"/>
      <c r="C102" s="100"/>
      <c r="D102" s="100"/>
      <c r="E102" s="101"/>
      <c r="F102" s="102"/>
      <c r="G102" s="102"/>
      <c r="H102" s="54" t="str">
        <f t="shared" si="1"/>
        <v/>
      </c>
      <c r="I102" s="400"/>
    </row>
    <row r="103">
      <c r="A103" s="99"/>
      <c r="B103" s="100"/>
      <c r="C103" s="100"/>
      <c r="D103" s="100"/>
      <c r="E103" s="101"/>
      <c r="F103" s="102"/>
      <c r="G103" s="102"/>
      <c r="H103" s="54" t="str">
        <f t="shared" si="1"/>
        <v/>
      </c>
      <c r="I103" s="400"/>
    </row>
    <row r="104">
      <c r="A104" s="99"/>
      <c r="B104" s="100"/>
      <c r="C104" s="100"/>
      <c r="D104" s="100"/>
      <c r="E104" s="101"/>
      <c r="F104" s="102"/>
      <c r="G104" s="102"/>
      <c r="H104" s="54" t="str">
        <f t="shared" si="1"/>
        <v/>
      </c>
      <c r="I104" s="400"/>
    </row>
    <row r="105">
      <c r="A105" s="99"/>
      <c r="B105" s="100"/>
      <c r="C105" s="100"/>
      <c r="D105" s="100"/>
      <c r="E105" s="101"/>
      <c r="F105" s="102"/>
      <c r="G105" s="102"/>
      <c r="H105" s="54" t="str">
        <f t="shared" si="1"/>
        <v/>
      </c>
      <c r="I105" s="400"/>
    </row>
    <row r="106">
      <c r="A106" s="99"/>
      <c r="B106" s="100"/>
      <c r="C106" s="100"/>
      <c r="D106" s="100"/>
      <c r="E106" s="101"/>
      <c r="F106" s="102"/>
      <c r="G106" s="102"/>
      <c r="H106" s="54" t="str">
        <f t="shared" si="1"/>
        <v/>
      </c>
      <c r="I106" s="400"/>
    </row>
    <row r="107">
      <c r="A107" s="99"/>
      <c r="B107" s="100"/>
      <c r="C107" s="100"/>
      <c r="D107" s="100"/>
      <c r="E107" s="101"/>
      <c r="F107" s="102"/>
      <c r="G107" s="102"/>
      <c r="H107" s="54" t="str">
        <f t="shared" si="1"/>
        <v/>
      </c>
      <c r="I107" s="400"/>
    </row>
    <row r="108">
      <c r="A108" s="99"/>
      <c r="B108" s="100"/>
      <c r="C108" s="100"/>
      <c r="D108" s="100"/>
      <c r="E108" s="101"/>
      <c r="F108" s="102"/>
      <c r="G108" s="102"/>
      <c r="H108" s="54" t="str">
        <f t="shared" si="1"/>
        <v/>
      </c>
      <c r="I108" s="400"/>
    </row>
    <row r="109">
      <c r="A109" s="99"/>
      <c r="B109" s="100"/>
      <c r="C109" s="100"/>
      <c r="D109" s="100"/>
      <c r="E109" s="101"/>
      <c r="F109" s="102"/>
      <c r="G109" s="102"/>
      <c r="H109" s="54" t="str">
        <f t="shared" si="1"/>
        <v/>
      </c>
      <c r="I109" s="400"/>
    </row>
    <row r="110">
      <c r="A110" s="99"/>
      <c r="B110" s="100"/>
      <c r="C110" s="100"/>
      <c r="D110" s="100"/>
      <c r="E110" s="101"/>
      <c r="F110" s="102"/>
      <c r="G110" s="102"/>
      <c r="H110" s="54" t="str">
        <f t="shared" si="1"/>
        <v/>
      </c>
      <c r="I110" s="400"/>
    </row>
    <row r="111">
      <c r="A111" s="99"/>
      <c r="B111" s="100"/>
      <c r="C111" s="100"/>
      <c r="D111" s="100"/>
      <c r="E111" s="101"/>
      <c r="F111" s="102"/>
      <c r="G111" s="102"/>
      <c r="H111" s="54" t="str">
        <f t="shared" si="1"/>
        <v/>
      </c>
      <c r="I111" s="400"/>
    </row>
    <row r="112">
      <c r="A112" s="99"/>
      <c r="B112" s="100"/>
      <c r="C112" s="100"/>
      <c r="D112" s="100"/>
      <c r="E112" s="101"/>
      <c r="F112" s="102"/>
      <c r="G112" s="102"/>
      <c r="H112" s="54" t="str">
        <f t="shared" si="1"/>
        <v/>
      </c>
      <c r="I112" s="400"/>
    </row>
    <row r="113">
      <c r="A113" s="99"/>
      <c r="B113" s="100"/>
      <c r="C113" s="100"/>
      <c r="D113" s="100"/>
      <c r="E113" s="101"/>
      <c r="F113" s="102"/>
      <c r="G113" s="102"/>
      <c r="H113" s="54" t="str">
        <f t="shared" si="1"/>
        <v/>
      </c>
      <c r="I113" s="400"/>
    </row>
    <row r="114">
      <c r="A114" s="99"/>
      <c r="B114" s="100"/>
      <c r="C114" s="100"/>
      <c r="D114" s="100"/>
      <c r="E114" s="101"/>
      <c r="F114" s="102"/>
      <c r="G114" s="102"/>
      <c r="H114" s="54" t="str">
        <f t="shared" si="1"/>
        <v/>
      </c>
      <c r="I114" s="400"/>
    </row>
    <row r="115">
      <c r="A115" s="99"/>
      <c r="B115" s="100"/>
      <c r="C115" s="100"/>
      <c r="D115" s="100"/>
      <c r="E115" s="101"/>
      <c r="F115" s="102"/>
      <c r="G115" s="102"/>
      <c r="H115" s="54" t="str">
        <f t="shared" si="1"/>
        <v/>
      </c>
      <c r="I115" s="400"/>
    </row>
    <row r="116">
      <c r="A116" s="99"/>
      <c r="B116" s="100"/>
      <c r="C116" s="100"/>
      <c r="D116" s="100"/>
      <c r="E116" s="101"/>
      <c r="F116" s="102"/>
      <c r="G116" s="102"/>
      <c r="H116" s="54" t="str">
        <f t="shared" si="1"/>
        <v/>
      </c>
      <c r="I116" s="400"/>
    </row>
    <row r="117">
      <c r="A117" s="99"/>
      <c r="B117" s="100"/>
      <c r="C117" s="100"/>
      <c r="D117" s="100"/>
      <c r="E117" s="101"/>
      <c r="F117" s="102"/>
      <c r="G117" s="102"/>
      <c r="H117" s="54" t="str">
        <f t="shared" si="1"/>
        <v/>
      </c>
      <c r="I117" s="400"/>
    </row>
    <row r="118">
      <c r="A118" s="99"/>
      <c r="B118" s="100"/>
      <c r="C118" s="100"/>
      <c r="D118" s="100"/>
      <c r="E118" s="101"/>
      <c r="F118" s="102"/>
      <c r="G118" s="102"/>
      <c r="H118" s="54" t="str">
        <f t="shared" si="1"/>
        <v/>
      </c>
      <c r="I118" s="400"/>
    </row>
    <row r="119">
      <c r="A119" s="99"/>
      <c r="B119" s="100"/>
      <c r="C119" s="100"/>
      <c r="D119" s="100"/>
      <c r="E119" s="101"/>
      <c r="F119" s="102"/>
      <c r="G119" s="102"/>
      <c r="H119" s="54" t="str">
        <f t="shared" si="1"/>
        <v/>
      </c>
      <c r="I119" s="400"/>
    </row>
    <row r="120">
      <c r="A120" s="99"/>
      <c r="B120" s="100"/>
      <c r="C120" s="100"/>
      <c r="D120" s="100"/>
      <c r="E120" s="101"/>
      <c r="F120" s="102"/>
      <c r="G120" s="102"/>
      <c r="H120" s="54" t="str">
        <f t="shared" si="1"/>
        <v/>
      </c>
      <c r="I120" s="400"/>
    </row>
    <row r="121">
      <c r="A121" s="99"/>
      <c r="B121" s="100"/>
      <c r="C121" s="100"/>
      <c r="D121" s="100"/>
      <c r="E121" s="101"/>
      <c r="F121" s="102"/>
      <c r="G121" s="102"/>
      <c r="H121" s="54" t="str">
        <f t="shared" si="1"/>
        <v/>
      </c>
      <c r="I121" s="400"/>
    </row>
    <row r="122">
      <c r="A122" s="99"/>
      <c r="B122" s="100"/>
      <c r="C122" s="100"/>
      <c r="D122" s="100"/>
      <c r="E122" s="101"/>
      <c r="F122" s="102"/>
      <c r="G122" s="102"/>
      <c r="H122" s="54" t="str">
        <f t="shared" si="1"/>
        <v/>
      </c>
      <c r="I122" s="400"/>
    </row>
    <row r="123">
      <c r="A123" s="99"/>
      <c r="B123" s="100"/>
      <c r="C123" s="100"/>
      <c r="D123" s="100"/>
      <c r="E123" s="101"/>
      <c r="F123" s="102"/>
      <c r="G123" s="102"/>
      <c r="H123" s="54" t="str">
        <f t="shared" si="1"/>
        <v/>
      </c>
      <c r="I123" s="400"/>
    </row>
    <row r="124">
      <c r="A124" s="99"/>
      <c r="B124" s="100"/>
      <c r="C124" s="100"/>
      <c r="D124" s="100"/>
      <c r="E124" s="101"/>
      <c r="F124" s="102"/>
      <c r="G124" s="102"/>
      <c r="H124" s="54" t="str">
        <f t="shared" si="1"/>
        <v/>
      </c>
      <c r="I124" s="400"/>
    </row>
    <row r="125">
      <c r="A125" s="99"/>
      <c r="B125" s="100"/>
      <c r="C125" s="100"/>
      <c r="D125" s="100"/>
      <c r="E125" s="101"/>
      <c r="F125" s="102"/>
      <c r="G125" s="102"/>
      <c r="H125" s="54" t="str">
        <f t="shared" si="1"/>
        <v/>
      </c>
      <c r="I125" s="400"/>
    </row>
    <row r="126">
      <c r="A126" s="99"/>
      <c r="B126" s="100"/>
      <c r="C126" s="100"/>
      <c r="D126" s="100"/>
      <c r="E126" s="101"/>
      <c r="F126" s="102"/>
      <c r="G126" s="102"/>
      <c r="H126" s="54" t="str">
        <f t="shared" si="1"/>
        <v/>
      </c>
      <c r="I126" s="400"/>
    </row>
    <row r="127">
      <c r="A127" s="99"/>
      <c r="B127" s="100"/>
      <c r="C127" s="100"/>
      <c r="D127" s="100"/>
      <c r="E127" s="101"/>
      <c r="F127" s="102"/>
      <c r="G127" s="102"/>
      <c r="H127" s="54" t="str">
        <f t="shared" si="1"/>
        <v/>
      </c>
      <c r="I127" s="400"/>
    </row>
    <row r="128">
      <c r="A128" s="99"/>
      <c r="B128" s="100"/>
      <c r="C128" s="100"/>
      <c r="D128" s="100"/>
      <c r="E128" s="101"/>
      <c r="F128" s="102"/>
      <c r="G128" s="102"/>
      <c r="H128" s="54" t="str">
        <f t="shared" si="1"/>
        <v/>
      </c>
      <c r="I128" s="400"/>
    </row>
    <row r="129">
      <c r="A129" s="99"/>
      <c r="B129" s="100"/>
      <c r="C129" s="100"/>
      <c r="D129" s="100"/>
      <c r="E129" s="101"/>
      <c r="F129" s="102"/>
      <c r="G129" s="102"/>
      <c r="H129" s="54" t="str">
        <f t="shared" si="1"/>
        <v/>
      </c>
      <c r="I129" s="400"/>
    </row>
    <row r="130">
      <c r="A130" s="99"/>
      <c r="B130" s="100"/>
      <c r="C130" s="100"/>
      <c r="D130" s="100"/>
      <c r="E130" s="101"/>
      <c r="F130" s="102"/>
      <c r="G130" s="102"/>
      <c r="H130" s="54" t="str">
        <f t="shared" si="1"/>
        <v/>
      </c>
      <c r="I130" s="400"/>
    </row>
    <row r="131">
      <c r="A131" s="99"/>
      <c r="B131" s="100"/>
      <c r="C131" s="100"/>
      <c r="D131" s="100"/>
      <c r="E131" s="101"/>
      <c r="F131" s="102"/>
      <c r="G131" s="102"/>
      <c r="H131" s="54" t="str">
        <f t="shared" si="1"/>
        <v/>
      </c>
      <c r="I131" s="400"/>
    </row>
    <row r="132">
      <c r="A132" s="99"/>
      <c r="B132" s="100"/>
      <c r="C132" s="100"/>
      <c r="D132" s="100"/>
      <c r="E132" s="101"/>
      <c r="F132" s="102"/>
      <c r="G132" s="102"/>
      <c r="H132" s="54" t="str">
        <f t="shared" si="1"/>
        <v/>
      </c>
      <c r="I132" s="400"/>
    </row>
    <row r="133">
      <c r="A133" s="99"/>
      <c r="B133" s="100"/>
      <c r="C133" s="100"/>
      <c r="D133" s="100"/>
      <c r="E133" s="101"/>
      <c r="F133" s="102"/>
      <c r="G133" s="102"/>
      <c r="H133" s="54" t="str">
        <f t="shared" si="1"/>
        <v/>
      </c>
      <c r="I133" s="400"/>
    </row>
    <row r="134">
      <c r="A134" s="99"/>
      <c r="B134" s="100"/>
      <c r="C134" s="100"/>
      <c r="D134" s="100"/>
      <c r="E134" s="101"/>
      <c r="F134" s="102"/>
      <c r="G134" s="102"/>
      <c r="H134" s="54" t="str">
        <f t="shared" si="1"/>
        <v/>
      </c>
      <c r="I134" s="400"/>
    </row>
    <row r="135">
      <c r="A135" s="99"/>
      <c r="B135" s="100"/>
      <c r="C135" s="100"/>
      <c r="D135" s="100"/>
      <c r="E135" s="101"/>
      <c r="F135" s="102"/>
      <c r="G135" s="102"/>
      <c r="H135" s="54" t="str">
        <f t="shared" si="1"/>
        <v/>
      </c>
      <c r="I135" s="400"/>
    </row>
    <row r="136">
      <c r="A136" s="99"/>
      <c r="B136" s="100"/>
      <c r="C136" s="100"/>
      <c r="D136" s="100"/>
      <c r="E136" s="101"/>
      <c r="F136" s="102"/>
      <c r="G136" s="102"/>
      <c r="H136" s="54" t="str">
        <f t="shared" si="1"/>
        <v/>
      </c>
      <c r="I136" s="400"/>
    </row>
    <row r="137">
      <c r="A137" s="99"/>
      <c r="B137" s="100"/>
      <c r="C137" s="100"/>
      <c r="D137" s="100"/>
      <c r="E137" s="101"/>
      <c r="F137" s="102"/>
      <c r="G137" s="102"/>
      <c r="H137" s="54" t="str">
        <f t="shared" si="1"/>
        <v/>
      </c>
      <c r="I137" s="400"/>
    </row>
    <row r="138">
      <c r="A138" s="99"/>
      <c r="B138" s="100"/>
      <c r="C138" s="100"/>
      <c r="D138" s="100"/>
      <c r="E138" s="101"/>
      <c r="F138" s="102"/>
      <c r="G138" s="102"/>
      <c r="H138" s="54" t="str">
        <f t="shared" si="1"/>
        <v/>
      </c>
      <c r="I138" s="400"/>
    </row>
    <row r="139">
      <c r="A139" s="99"/>
      <c r="B139" s="100"/>
      <c r="C139" s="100"/>
      <c r="D139" s="100"/>
      <c r="E139" s="101"/>
      <c r="F139" s="102"/>
      <c r="G139" s="102"/>
      <c r="H139" s="54" t="str">
        <f t="shared" si="1"/>
        <v/>
      </c>
      <c r="I139" s="400"/>
    </row>
    <row r="140">
      <c r="A140" s="99"/>
      <c r="B140" s="100"/>
      <c r="C140" s="100"/>
      <c r="D140" s="100"/>
      <c r="E140" s="101"/>
      <c r="F140" s="102"/>
      <c r="G140" s="102"/>
      <c r="H140" s="54" t="str">
        <f t="shared" si="1"/>
        <v/>
      </c>
      <c r="I140" s="400"/>
    </row>
    <row r="141">
      <c r="A141" s="99"/>
      <c r="B141" s="100"/>
      <c r="C141" s="100"/>
      <c r="D141" s="100"/>
      <c r="E141" s="101"/>
      <c r="F141" s="102"/>
      <c r="G141" s="102"/>
      <c r="H141" s="54" t="str">
        <f t="shared" si="1"/>
        <v/>
      </c>
      <c r="I141" s="400"/>
    </row>
    <row r="142">
      <c r="A142" s="99"/>
      <c r="B142" s="100"/>
      <c r="C142" s="100"/>
      <c r="D142" s="100"/>
      <c r="E142" s="101"/>
      <c r="F142" s="102"/>
      <c r="G142" s="102"/>
      <c r="H142" s="54" t="str">
        <f t="shared" si="1"/>
        <v/>
      </c>
      <c r="I142" s="400"/>
    </row>
    <row r="143">
      <c r="A143" s="99"/>
      <c r="B143" s="100"/>
      <c r="C143" s="100"/>
      <c r="D143" s="100"/>
      <c r="E143" s="101"/>
      <c r="F143" s="102"/>
      <c r="G143" s="102"/>
      <c r="H143" s="54" t="str">
        <f t="shared" si="1"/>
        <v/>
      </c>
      <c r="I143" s="400"/>
    </row>
    <row r="144">
      <c r="A144" s="99"/>
      <c r="B144" s="100"/>
      <c r="C144" s="100"/>
      <c r="D144" s="100"/>
      <c r="E144" s="101"/>
      <c r="F144" s="102"/>
      <c r="G144" s="102"/>
      <c r="H144" s="54" t="str">
        <f t="shared" si="1"/>
        <v/>
      </c>
      <c r="I144" s="400"/>
    </row>
    <row r="145">
      <c r="A145" s="99"/>
      <c r="B145" s="100"/>
      <c r="C145" s="100"/>
      <c r="D145" s="100"/>
      <c r="E145" s="101"/>
      <c r="F145" s="102"/>
      <c r="G145" s="102"/>
      <c r="H145" s="54" t="str">
        <f t="shared" si="1"/>
        <v/>
      </c>
      <c r="I145" s="400"/>
    </row>
    <row r="146">
      <c r="A146" s="99"/>
      <c r="B146" s="100"/>
      <c r="C146" s="100"/>
      <c r="D146" s="100"/>
      <c r="E146" s="101"/>
      <c r="F146" s="102"/>
      <c r="G146" s="102"/>
      <c r="H146" s="54" t="str">
        <f t="shared" si="1"/>
        <v/>
      </c>
      <c r="I146" s="400"/>
    </row>
    <row r="147">
      <c r="A147" s="99"/>
      <c r="B147" s="100"/>
      <c r="C147" s="100"/>
      <c r="D147" s="100"/>
      <c r="E147" s="101"/>
      <c r="F147" s="102"/>
      <c r="G147" s="102"/>
      <c r="H147" s="54" t="str">
        <f t="shared" si="1"/>
        <v/>
      </c>
      <c r="I147" s="400"/>
    </row>
    <row r="148">
      <c r="A148" s="99"/>
      <c r="B148" s="100"/>
      <c r="C148" s="100"/>
      <c r="D148" s="100"/>
      <c r="E148" s="101"/>
      <c r="F148" s="102"/>
      <c r="G148" s="102"/>
      <c r="H148" s="54" t="str">
        <f t="shared" si="1"/>
        <v/>
      </c>
      <c r="I148" s="400"/>
    </row>
    <row r="149">
      <c r="A149" s="99"/>
      <c r="B149" s="100"/>
      <c r="C149" s="100"/>
      <c r="D149" s="100"/>
      <c r="E149" s="101"/>
      <c r="F149" s="102"/>
      <c r="G149" s="102"/>
      <c r="H149" s="54" t="str">
        <f t="shared" si="1"/>
        <v/>
      </c>
      <c r="I149" s="400"/>
    </row>
    <row r="150">
      <c r="A150" s="99"/>
      <c r="B150" s="100"/>
      <c r="C150" s="100"/>
      <c r="D150" s="100"/>
      <c r="E150" s="101"/>
      <c r="F150" s="102"/>
      <c r="G150" s="102"/>
      <c r="H150" s="54" t="str">
        <f t="shared" si="1"/>
        <v/>
      </c>
      <c r="I150" s="400"/>
    </row>
    <row r="151">
      <c r="A151" s="99"/>
      <c r="B151" s="100"/>
      <c r="C151" s="100"/>
      <c r="D151" s="100"/>
      <c r="E151" s="101"/>
      <c r="F151" s="102"/>
      <c r="G151" s="102"/>
      <c r="H151" s="54" t="str">
        <f t="shared" si="1"/>
        <v/>
      </c>
      <c r="I151" s="400"/>
    </row>
    <row r="152">
      <c r="A152" s="99"/>
      <c r="B152" s="100"/>
      <c r="C152" s="100"/>
      <c r="D152" s="100"/>
      <c r="E152" s="101"/>
      <c r="F152" s="102"/>
      <c r="G152" s="102"/>
      <c r="H152" s="54" t="str">
        <f t="shared" si="1"/>
        <v/>
      </c>
      <c r="I152" s="400"/>
    </row>
    <row r="153">
      <c r="A153" s="99"/>
      <c r="B153" s="100"/>
      <c r="C153" s="100"/>
      <c r="D153" s="100"/>
      <c r="E153" s="101"/>
      <c r="F153" s="102"/>
      <c r="G153" s="102"/>
      <c r="H153" s="54" t="str">
        <f t="shared" si="1"/>
        <v/>
      </c>
      <c r="I153" s="400"/>
    </row>
    <row r="154">
      <c r="A154" s="99"/>
      <c r="B154" s="100"/>
      <c r="C154" s="100"/>
      <c r="D154" s="100"/>
      <c r="E154" s="101"/>
      <c r="F154" s="102"/>
      <c r="G154" s="102"/>
      <c r="H154" s="54" t="str">
        <f t="shared" si="1"/>
        <v/>
      </c>
      <c r="I154" s="400"/>
    </row>
    <row r="155">
      <c r="A155" s="99"/>
      <c r="B155" s="100"/>
      <c r="C155" s="100"/>
      <c r="D155" s="100"/>
      <c r="E155" s="101"/>
      <c r="F155" s="102"/>
      <c r="G155" s="102"/>
      <c r="H155" s="54" t="str">
        <f t="shared" si="1"/>
        <v/>
      </c>
      <c r="I155" s="400"/>
    </row>
    <row r="156">
      <c r="A156" s="99"/>
      <c r="B156" s="100"/>
      <c r="C156" s="100"/>
      <c r="D156" s="100"/>
      <c r="E156" s="101"/>
      <c r="F156" s="102"/>
      <c r="G156" s="102"/>
      <c r="H156" s="54" t="str">
        <f t="shared" si="1"/>
        <v/>
      </c>
      <c r="I156" s="400"/>
    </row>
    <row r="157">
      <c r="A157" s="99"/>
      <c r="B157" s="100"/>
      <c r="C157" s="100"/>
      <c r="D157" s="100"/>
      <c r="E157" s="101"/>
      <c r="F157" s="102"/>
      <c r="G157" s="102"/>
      <c r="H157" s="54" t="str">
        <f t="shared" si="1"/>
        <v/>
      </c>
      <c r="I157" s="400"/>
    </row>
    <row r="158">
      <c r="A158" s="99"/>
      <c r="B158" s="100"/>
      <c r="C158" s="100"/>
      <c r="D158" s="100"/>
      <c r="E158" s="101"/>
      <c r="F158" s="102"/>
      <c r="G158" s="102"/>
      <c r="H158" s="54" t="str">
        <f t="shared" si="1"/>
        <v/>
      </c>
      <c r="I158" s="400"/>
    </row>
    <row r="159">
      <c r="A159" s="99"/>
      <c r="B159" s="100"/>
      <c r="C159" s="100"/>
      <c r="D159" s="100"/>
      <c r="E159" s="101"/>
      <c r="F159" s="102"/>
      <c r="G159" s="102"/>
      <c r="H159" s="54" t="str">
        <f t="shared" si="1"/>
        <v/>
      </c>
      <c r="I159" s="400"/>
    </row>
    <row r="160">
      <c r="A160" s="99"/>
      <c r="B160" s="100"/>
      <c r="C160" s="100"/>
      <c r="D160" s="100"/>
      <c r="E160" s="101"/>
      <c r="F160" s="102"/>
      <c r="G160" s="102"/>
      <c r="H160" s="54" t="str">
        <f t="shared" si="1"/>
        <v/>
      </c>
      <c r="I160" s="400"/>
    </row>
    <row r="161">
      <c r="A161" s="99"/>
      <c r="B161" s="100"/>
      <c r="C161" s="100"/>
      <c r="D161" s="100"/>
      <c r="E161" s="101"/>
      <c r="F161" s="102"/>
      <c r="G161" s="102"/>
      <c r="H161" s="54" t="str">
        <f t="shared" si="1"/>
        <v/>
      </c>
      <c r="I161" s="400"/>
    </row>
    <row r="162">
      <c r="A162" s="99"/>
      <c r="B162" s="100"/>
      <c r="C162" s="100"/>
      <c r="D162" s="100"/>
      <c r="E162" s="101"/>
      <c r="F162" s="102"/>
      <c r="G162" s="102"/>
      <c r="H162" s="54" t="str">
        <f t="shared" si="1"/>
        <v/>
      </c>
      <c r="I162" s="400"/>
    </row>
    <row r="163">
      <c r="A163" s="99"/>
      <c r="B163" s="100"/>
      <c r="C163" s="100"/>
      <c r="D163" s="100"/>
      <c r="E163" s="101"/>
      <c r="F163" s="102"/>
      <c r="G163" s="102"/>
      <c r="H163" s="54" t="str">
        <f t="shared" si="1"/>
        <v/>
      </c>
      <c r="I163" s="400"/>
    </row>
    <row r="164">
      <c r="A164" s="99"/>
      <c r="B164" s="100"/>
      <c r="C164" s="100"/>
      <c r="D164" s="100"/>
      <c r="E164" s="101"/>
      <c r="F164" s="102"/>
      <c r="G164" s="102"/>
      <c r="H164" s="54" t="str">
        <f t="shared" si="1"/>
        <v/>
      </c>
      <c r="I164" s="400"/>
    </row>
    <row r="165">
      <c r="A165" s="99"/>
      <c r="B165" s="100"/>
      <c r="C165" s="100"/>
      <c r="D165" s="100"/>
      <c r="E165" s="101"/>
      <c r="F165" s="102"/>
      <c r="G165" s="102"/>
      <c r="H165" s="54" t="str">
        <f t="shared" si="1"/>
        <v/>
      </c>
      <c r="I165" s="400"/>
    </row>
    <row r="166">
      <c r="A166" s="99"/>
      <c r="B166" s="100"/>
      <c r="C166" s="100"/>
      <c r="D166" s="100"/>
      <c r="E166" s="101"/>
      <c r="F166" s="102"/>
      <c r="G166" s="102"/>
      <c r="H166" s="54" t="str">
        <f t="shared" si="1"/>
        <v/>
      </c>
      <c r="I166" s="400"/>
    </row>
    <row r="167">
      <c r="A167" s="99"/>
      <c r="B167" s="100"/>
      <c r="C167" s="100"/>
      <c r="D167" s="100"/>
      <c r="E167" s="101"/>
      <c r="F167" s="102"/>
      <c r="G167" s="102"/>
      <c r="H167" s="54" t="str">
        <f t="shared" si="1"/>
        <v/>
      </c>
      <c r="I167" s="400"/>
    </row>
    <row r="168">
      <c r="A168" s="99"/>
      <c r="B168" s="100"/>
      <c r="C168" s="100"/>
      <c r="D168" s="100"/>
      <c r="E168" s="101"/>
      <c r="F168" s="102"/>
      <c r="G168" s="102"/>
      <c r="H168" s="54" t="str">
        <f t="shared" si="1"/>
        <v/>
      </c>
      <c r="I168" s="400"/>
    </row>
    <row r="169">
      <c r="A169" s="99"/>
      <c r="B169" s="100"/>
      <c r="C169" s="100"/>
      <c r="D169" s="100"/>
      <c r="E169" s="101"/>
      <c r="F169" s="102"/>
      <c r="G169" s="102"/>
      <c r="H169" s="54" t="str">
        <f t="shared" si="1"/>
        <v/>
      </c>
      <c r="I169" s="400"/>
    </row>
    <row r="170">
      <c r="A170" s="99"/>
      <c r="B170" s="100"/>
      <c r="C170" s="100"/>
      <c r="D170" s="100"/>
      <c r="E170" s="101"/>
      <c r="F170" s="102"/>
      <c r="G170" s="102"/>
      <c r="H170" s="54" t="str">
        <f t="shared" si="1"/>
        <v/>
      </c>
      <c r="I170" s="400"/>
    </row>
    <row r="171">
      <c r="A171" s="99"/>
      <c r="B171" s="100"/>
      <c r="C171" s="100"/>
      <c r="D171" s="100"/>
      <c r="E171" s="101"/>
      <c r="F171" s="102"/>
      <c r="G171" s="102"/>
      <c r="H171" s="54" t="str">
        <f t="shared" si="1"/>
        <v/>
      </c>
      <c r="I171" s="400"/>
    </row>
    <row r="172">
      <c r="A172" s="99"/>
      <c r="B172" s="100"/>
      <c r="C172" s="100"/>
      <c r="D172" s="100"/>
      <c r="E172" s="101"/>
      <c r="F172" s="102"/>
      <c r="G172" s="102"/>
      <c r="H172" s="54" t="str">
        <f t="shared" si="1"/>
        <v/>
      </c>
      <c r="I172" s="400"/>
    </row>
    <row r="173">
      <c r="A173" s="99"/>
      <c r="B173" s="100"/>
      <c r="C173" s="100"/>
      <c r="D173" s="100"/>
      <c r="E173" s="101"/>
      <c r="F173" s="102"/>
      <c r="G173" s="102"/>
      <c r="H173" s="54" t="str">
        <f t="shared" si="1"/>
        <v/>
      </c>
      <c r="I173" s="400"/>
    </row>
    <row r="174">
      <c r="A174" s="99"/>
      <c r="B174" s="100"/>
      <c r="C174" s="100"/>
      <c r="D174" s="100"/>
      <c r="E174" s="101"/>
      <c r="F174" s="102"/>
      <c r="G174" s="102"/>
      <c r="H174" s="54" t="str">
        <f t="shared" si="1"/>
        <v/>
      </c>
      <c r="I174" s="400"/>
    </row>
    <row r="175">
      <c r="A175" s="99"/>
      <c r="B175" s="100"/>
      <c r="C175" s="100"/>
      <c r="D175" s="100"/>
      <c r="E175" s="101"/>
      <c r="F175" s="102"/>
      <c r="G175" s="102"/>
      <c r="H175" s="54" t="str">
        <f t="shared" si="1"/>
        <v/>
      </c>
      <c r="I175" s="400"/>
    </row>
    <row r="176">
      <c r="A176" s="99"/>
      <c r="B176" s="100"/>
      <c r="C176" s="100"/>
      <c r="D176" s="100"/>
      <c r="E176" s="101"/>
      <c r="F176" s="102"/>
      <c r="G176" s="102"/>
      <c r="H176" s="54" t="str">
        <f t="shared" si="1"/>
        <v/>
      </c>
      <c r="I176" s="400"/>
    </row>
    <row r="177">
      <c r="A177" s="99"/>
      <c r="B177" s="100"/>
      <c r="C177" s="100"/>
      <c r="D177" s="100"/>
      <c r="E177" s="101"/>
      <c r="F177" s="102"/>
      <c r="G177" s="102"/>
      <c r="H177" s="54" t="str">
        <f t="shared" si="1"/>
        <v/>
      </c>
      <c r="I177" s="400"/>
    </row>
    <row r="178">
      <c r="A178" s="99"/>
      <c r="B178" s="100"/>
      <c r="C178" s="100"/>
      <c r="D178" s="100"/>
      <c r="E178" s="101"/>
      <c r="F178" s="102"/>
      <c r="G178" s="102"/>
      <c r="H178" s="54" t="str">
        <f t="shared" si="1"/>
        <v/>
      </c>
      <c r="I178" s="400"/>
    </row>
    <row r="179">
      <c r="A179" s="99"/>
      <c r="B179" s="100"/>
      <c r="C179" s="100"/>
      <c r="D179" s="100"/>
      <c r="E179" s="101"/>
      <c r="F179" s="102"/>
      <c r="G179" s="102"/>
      <c r="H179" s="54" t="str">
        <f t="shared" si="1"/>
        <v/>
      </c>
      <c r="I179" s="400"/>
    </row>
    <row r="180">
      <c r="A180" s="99"/>
      <c r="B180" s="100"/>
      <c r="C180" s="100"/>
      <c r="D180" s="100"/>
      <c r="E180" s="101"/>
      <c r="F180" s="102"/>
      <c r="G180" s="102"/>
      <c r="H180" s="54" t="str">
        <f t="shared" si="1"/>
        <v/>
      </c>
      <c r="I180" s="400"/>
    </row>
    <row r="181">
      <c r="A181" s="99"/>
      <c r="B181" s="100"/>
      <c r="C181" s="100"/>
      <c r="D181" s="100"/>
      <c r="E181" s="101"/>
      <c r="F181" s="102"/>
      <c r="G181" s="102"/>
      <c r="H181" s="54" t="str">
        <f t="shared" si="1"/>
        <v/>
      </c>
      <c r="I181" s="400"/>
    </row>
    <row r="182">
      <c r="A182" s="99"/>
      <c r="B182" s="100"/>
      <c r="C182" s="100"/>
      <c r="D182" s="100"/>
      <c r="E182" s="101"/>
      <c r="F182" s="102"/>
      <c r="G182" s="102"/>
      <c r="H182" s="54" t="str">
        <f t="shared" si="1"/>
        <v/>
      </c>
      <c r="I182" s="400"/>
    </row>
    <row r="183">
      <c r="A183" s="99"/>
      <c r="B183" s="100"/>
      <c r="C183" s="100"/>
      <c r="D183" s="100"/>
      <c r="E183" s="101"/>
      <c r="F183" s="102"/>
      <c r="G183" s="102"/>
      <c r="H183" s="54" t="str">
        <f t="shared" si="1"/>
        <v/>
      </c>
      <c r="I183" s="400"/>
    </row>
    <row r="184">
      <c r="A184" s="99"/>
      <c r="B184" s="100"/>
      <c r="C184" s="100"/>
      <c r="D184" s="100"/>
      <c r="E184" s="101"/>
      <c r="F184" s="102"/>
      <c r="G184" s="102"/>
      <c r="H184" s="54" t="str">
        <f t="shared" si="1"/>
        <v/>
      </c>
      <c r="I184" s="400"/>
    </row>
    <row r="185">
      <c r="A185" s="99"/>
      <c r="B185" s="100"/>
      <c r="C185" s="100"/>
      <c r="D185" s="100"/>
      <c r="E185" s="101"/>
      <c r="F185" s="102"/>
      <c r="G185" s="102"/>
      <c r="H185" s="54" t="str">
        <f t="shared" si="1"/>
        <v/>
      </c>
      <c r="I185" s="400"/>
    </row>
    <row r="186">
      <c r="A186" s="99"/>
      <c r="B186" s="100"/>
      <c r="C186" s="100"/>
      <c r="D186" s="100"/>
      <c r="E186" s="101"/>
      <c r="F186" s="102"/>
      <c r="G186" s="102"/>
      <c r="H186" s="54" t="str">
        <f t="shared" si="1"/>
        <v/>
      </c>
      <c r="I186" s="400"/>
    </row>
    <row r="187">
      <c r="A187" s="99"/>
      <c r="B187" s="100"/>
      <c r="C187" s="100"/>
      <c r="D187" s="100"/>
      <c r="E187" s="101"/>
      <c r="F187" s="102"/>
      <c r="G187" s="102"/>
      <c r="H187" s="54" t="str">
        <f t="shared" si="1"/>
        <v/>
      </c>
      <c r="I187" s="400"/>
    </row>
    <row r="188">
      <c r="A188" s="99"/>
      <c r="B188" s="100"/>
      <c r="C188" s="100"/>
      <c r="D188" s="100"/>
      <c r="E188" s="101"/>
      <c r="F188" s="102"/>
      <c r="G188" s="102"/>
      <c r="H188" s="54" t="str">
        <f t="shared" si="1"/>
        <v/>
      </c>
      <c r="I188" s="400"/>
    </row>
    <row r="189">
      <c r="A189" s="99"/>
      <c r="B189" s="100"/>
      <c r="C189" s="100"/>
      <c r="D189" s="100"/>
      <c r="E189" s="101"/>
      <c r="F189" s="102"/>
      <c r="G189" s="102"/>
      <c r="H189" s="54" t="str">
        <f t="shared" si="1"/>
        <v/>
      </c>
      <c r="I189" s="400"/>
    </row>
    <row r="190">
      <c r="A190" s="99"/>
      <c r="B190" s="100"/>
      <c r="C190" s="100"/>
      <c r="D190" s="100"/>
      <c r="E190" s="101"/>
      <c r="F190" s="102"/>
      <c r="G190" s="102"/>
      <c r="H190" s="54" t="str">
        <f t="shared" si="1"/>
        <v/>
      </c>
      <c r="I190" s="400"/>
    </row>
    <row r="191">
      <c r="A191" s="99"/>
      <c r="B191" s="100"/>
      <c r="C191" s="100"/>
      <c r="D191" s="100"/>
      <c r="E191" s="101"/>
      <c r="F191" s="102"/>
      <c r="G191" s="102"/>
      <c r="H191" s="54" t="str">
        <f t="shared" si="1"/>
        <v/>
      </c>
      <c r="I191" s="400"/>
    </row>
    <row r="192">
      <c r="A192" s="99"/>
      <c r="B192" s="100"/>
      <c r="C192" s="100"/>
      <c r="D192" s="100"/>
      <c r="E192" s="101"/>
      <c r="F192" s="102"/>
      <c r="G192" s="102"/>
      <c r="H192" s="54" t="str">
        <f t="shared" si="1"/>
        <v/>
      </c>
      <c r="I192" s="400"/>
    </row>
    <row r="193">
      <c r="A193" s="99"/>
      <c r="B193" s="100"/>
      <c r="C193" s="100"/>
      <c r="D193" s="100"/>
      <c r="E193" s="101"/>
      <c r="F193" s="102"/>
      <c r="G193" s="102"/>
      <c r="H193" s="54" t="str">
        <f t="shared" si="1"/>
        <v/>
      </c>
      <c r="I193" s="400"/>
    </row>
    <row r="194">
      <c r="A194" s="99"/>
      <c r="B194" s="100"/>
      <c r="C194" s="100"/>
      <c r="D194" s="100"/>
      <c r="E194" s="101"/>
      <c r="F194" s="102"/>
      <c r="G194" s="102"/>
      <c r="H194" s="54" t="str">
        <f t="shared" si="1"/>
        <v/>
      </c>
      <c r="I194" s="400"/>
    </row>
    <row r="195">
      <c r="A195" s="99"/>
      <c r="B195" s="100"/>
      <c r="C195" s="100"/>
      <c r="D195" s="100"/>
      <c r="E195" s="101"/>
      <c r="F195" s="102"/>
      <c r="G195" s="102"/>
      <c r="H195" s="54" t="str">
        <f t="shared" si="1"/>
        <v/>
      </c>
      <c r="I195" s="400"/>
    </row>
    <row r="196">
      <c r="A196" s="99"/>
      <c r="B196" s="100"/>
      <c r="C196" s="100"/>
      <c r="D196" s="100"/>
      <c r="E196" s="101"/>
      <c r="F196" s="102"/>
      <c r="G196" s="102"/>
      <c r="H196" s="54" t="str">
        <f t="shared" si="1"/>
        <v/>
      </c>
      <c r="I196" s="400"/>
    </row>
    <row r="197">
      <c r="A197" s="99"/>
      <c r="B197" s="100"/>
      <c r="C197" s="100"/>
      <c r="D197" s="100"/>
      <c r="E197" s="101"/>
      <c r="F197" s="102"/>
      <c r="G197" s="102"/>
      <c r="H197" s="54" t="str">
        <f t="shared" si="1"/>
        <v/>
      </c>
      <c r="I197" s="400"/>
    </row>
    <row r="198">
      <c r="A198" s="99"/>
      <c r="B198" s="100"/>
      <c r="C198" s="100"/>
      <c r="D198" s="100"/>
      <c r="E198" s="101"/>
      <c r="F198" s="102"/>
      <c r="G198" s="102"/>
      <c r="H198" s="54" t="str">
        <f t="shared" si="1"/>
        <v/>
      </c>
      <c r="I198" s="400"/>
    </row>
    <row r="199">
      <c r="A199" s="99"/>
      <c r="B199" s="100"/>
      <c r="C199" s="100"/>
      <c r="D199" s="100"/>
      <c r="E199" s="101"/>
      <c r="F199" s="102"/>
      <c r="G199" s="102"/>
      <c r="H199" s="54" t="str">
        <f t="shared" si="1"/>
        <v/>
      </c>
      <c r="I199" s="400"/>
    </row>
    <row r="200">
      <c r="A200" s="99"/>
      <c r="B200" s="100"/>
      <c r="C200" s="100"/>
      <c r="D200" s="100"/>
      <c r="E200" s="101"/>
      <c r="F200" s="102"/>
      <c r="G200" s="102"/>
      <c r="H200" s="54" t="str">
        <f t="shared" si="1"/>
        <v/>
      </c>
      <c r="I200" s="400"/>
    </row>
    <row r="201">
      <c r="A201" s="99"/>
      <c r="B201" s="100"/>
      <c r="C201" s="100"/>
      <c r="D201" s="100"/>
      <c r="E201" s="101"/>
      <c r="F201" s="102"/>
      <c r="G201" s="102"/>
      <c r="H201" s="54" t="str">
        <f t="shared" si="1"/>
        <v/>
      </c>
      <c r="I201" s="400"/>
    </row>
    <row r="202">
      <c r="A202" s="99"/>
      <c r="B202" s="100"/>
      <c r="C202" s="100"/>
      <c r="D202" s="100"/>
      <c r="E202" s="101"/>
      <c r="F202" s="102"/>
      <c r="G202" s="102"/>
      <c r="H202" s="54" t="str">
        <f t="shared" si="1"/>
        <v/>
      </c>
      <c r="I202" s="400"/>
    </row>
    <row r="203">
      <c r="A203" s="99"/>
      <c r="B203" s="100"/>
      <c r="C203" s="100"/>
      <c r="D203" s="100"/>
      <c r="E203" s="101"/>
      <c r="F203" s="102"/>
      <c r="G203" s="102"/>
      <c r="H203" s="54" t="str">
        <f t="shared" si="1"/>
        <v/>
      </c>
      <c r="I203" s="400"/>
    </row>
    <row r="204">
      <c r="A204" s="99"/>
      <c r="B204" s="100"/>
      <c r="C204" s="100"/>
      <c r="D204" s="100"/>
      <c r="E204" s="101"/>
      <c r="F204" s="102"/>
      <c r="G204" s="102"/>
      <c r="H204" s="54" t="str">
        <f t="shared" si="1"/>
        <v/>
      </c>
      <c r="I204" s="400"/>
    </row>
    <row r="205">
      <c r="A205" s="99"/>
      <c r="B205" s="100"/>
      <c r="C205" s="100"/>
      <c r="D205" s="100"/>
      <c r="E205" s="101"/>
      <c r="F205" s="102"/>
      <c r="G205" s="102"/>
      <c r="H205" s="54" t="str">
        <f t="shared" si="1"/>
        <v/>
      </c>
      <c r="I205" s="400"/>
    </row>
    <row r="206">
      <c r="A206" s="99"/>
      <c r="B206" s="100"/>
      <c r="C206" s="100"/>
      <c r="D206" s="100"/>
      <c r="E206" s="101"/>
      <c r="F206" s="102"/>
      <c r="G206" s="102"/>
      <c r="H206" s="54" t="str">
        <f t="shared" si="1"/>
        <v/>
      </c>
      <c r="I206" s="400"/>
    </row>
    <row r="207">
      <c r="A207" s="99"/>
      <c r="B207" s="100"/>
      <c r="C207" s="100"/>
      <c r="D207" s="100"/>
      <c r="E207" s="101"/>
      <c r="F207" s="102"/>
      <c r="G207" s="102"/>
      <c r="H207" s="54" t="str">
        <f t="shared" si="1"/>
        <v/>
      </c>
      <c r="I207" s="400"/>
    </row>
    <row r="208">
      <c r="A208" s="99"/>
      <c r="B208" s="100"/>
      <c r="C208" s="100"/>
      <c r="D208" s="100"/>
      <c r="E208" s="101"/>
      <c r="F208" s="102"/>
      <c r="G208" s="102"/>
      <c r="H208" s="54" t="str">
        <f t="shared" si="1"/>
        <v/>
      </c>
      <c r="I208" s="400"/>
    </row>
    <row r="209">
      <c r="A209" s="99"/>
      <c r="B209" s="100"/>
      <c r="C209" s="100"/>
      <c r="D209" s="100"/>
      <c r="E209" s="101"/>
      <c r="F209" s="102"/>
      <c r="G209" s="102"/>
      <c r="H209" s="54" t="str">
        <f t="shared" si="1"/>
        <v/>
      </c>
      <c r="I209" s="400"/>
    </row>
    <row r="210">
      <c r="A210" s="99"/>
      <c r="B210" s="100"/>
      <c r="C210" s="100"/>
      <c r="D210" s="100"/>
      <c r="E210" s="101"/>
      <c r="F210" s="102"/>
      <c r="G210" s="102"/>
      <c r="H210" s="54" t="str">
        <f t="shared" si="1"/>
        <v/>
      </c>
      <c r="I210" s="400"/>
    </row>
    <row r="211">
      <c r="A211" s="99"/>
      <c r="B211" s="100"/>
      <c r="C211" s="100"/>
      <c r="D211" s="100"/>
      <c r="E211" s="101"/>
      <c r="F211" s="102"/>
      <c r="G211" s="102"/>
      <c r="H211" s="54" t="str">
        <f t="shared" si="1"/>
        <v/>
      </c>
      <c r="I211" s="400"/>
    </row>
    <row r="212">
      <c r="A212" s="99"/>
      <c r="B212" s="100"/>
      <c r="C212" s="100"/>
      <c r="D212" s="100"/>
      <c r="E212" s="101"/>
      <c r="F212" s="102"/>
      <c r="G212" s="102"/>
      <c r="H212" s="54" t="str">
        <f t="shared" si="1"/>
        <v/>
      </c>
      <c r="I212" s="400"/>
    </row>
    <row r="213">
      <c r="A213" s="99"/>
      <c r="B213" s="100"/>
      <c r="C213" s="100"/>
      <c r="D213" s="100"/>
      <c r="E213" s="101"/>
      <c r="F213" s="102"/>
      <c r="G213" s="102"/>
      <c r="H213" s="54" t="str">
        <f t="shared" si="1"/>
        <v/>
      </c>
      <c r="I213" s="400"/>
    </row>
    <row r="214">
      <c r="A214" s="99"/>
      <c r="B214" s="100"/>
      <c r="C214" s="100"/>
      <c r="D214" s="100"/>
      <c r="E214" s="101"/>
      <c r="F214" s="102"/>
      <c r="G214" s="102"/>
      <c r="H214" s="54" t="str">
        <f t="shared" si="1"/>
        <v/>
      </c>
      <c r="I214" s="400"/>
    </row>
    <row r="215">
      <c r="A215" s="99"/>
      <c r="B215" s="100"/>
      <c r="C215" s="100"/>
      <c r="D215" s="100"/>
      <c r="E215" s="101"/>
      <c r="F215" s="102"/>
      <c r="G215" s="102"/>
      <c r="H215" s="54" t="str">
        <f t="shared" si="1"/>
        <v/>
      </c>
      <c r="I215" s="400"/>
    </row>
    <row r="216">
      <c r="A216" s="99"/>
      <c r="B216" s="100"/>
      <c r="C216" s="100"/>
      <c r="D216" s="100"/>
      <c r="E216" s="101"/>
      <c r="F216" s="102"/>
      <c r="G216" s="102"/>
      <c r="H216" s="54" t="str">
        <f t="shared" si="1"/>
        <v/>
      </c>
      <c r="I216" s="400"/>
    </row>
    <row r="217">
      <c r="A217" s="99"/>
      <c r="B217" s="100"/>
      <c r="C217" s="100"/>
      <c r="D217" s="100"/>
      <c r="E217" s="101"/>
      <c r="F217" s="102"/>
      <c r="G217" s="102"/>
      <c r="H217" s="54" t="str">
        <f t="shared" si="1"/>
        <v/>
      </c>
      <c r="I217" s="400"/>
    </row>
    <row r="218">
      <c r="A218" s="99"/>
      <c r="B218" s="100"/>
      <c r="C218" s="100"/>
      <c r="D218" s="100"/>
      <c r="E218" s="101"/>
      <c r="F218" s="102"/>
      <c r="G218" s="102"/>
      <c r="H218" s="54" t="str">
        <f t="shared" si="1"/>
        <v/>
      </c>
      <c r="I218" s="400"/>
    </row>
    <row r="219">
      <c r="A219" s="99"/>
      <c r="B219" s="100"/>
      <c r="C219" s="100"/>
      <c r="D219" s="100"/>
      <c r="E219" s="101"/>
      <c r="F219" s="102"/>
      <c r="G219" s="102"/>
      <c r="H219" s="54" t="str">
        <f t="shared" si="1"/>
        <v/>
      </c>
      <c r="I219" s="400"/>
    </row>
    <row r="220">
      <c r="A220" s="99"/>
      <c r="B220" s="100"/>
      <c r="C220" s="100"/>
      <c r="D220" s="100"/>
      <c r="E220" s="101"/>
      <c r="F220" s="102"/>
      <c r="G220" s="102"/>
      <c r="H220" s="54" t="str">
        <f t="shared" si="1"/>
        <v/>
      </c>
      <c r="I220" s="400"/>
    </row>
    <row r="221">
      <c r="A221" s="99"/>
      <c r="B221" s="100"/>
      <c r="C221" s="100"/>
      <c r="D221" s="100"/>
      <c r="E221" s="101"/>
      <c r="F221" s="102"/>
      <c r="G221" s="102"/>
      <c r="H221" s="54" t="str">
        <f t="shared" si="1"/>
        <v/>
      </c>
      <c r="I221" s="400"/>
    </row>
    <row r="222">
      <c r="A222" s="99"/>
      <c r="B222" s="100"/>
      <c r="C222" s="100"/>
      <c r="D222" s="100"/>
      <c r="E222" s="101"/>
      <c r="F222" s="102"/>
      <c r="G222" s="102"/>
      <c r="H222" s="54" t="str">
        <f t="shared" si="1"/>
        <v/>
      </c>
      <c r="I222" s="400"/>
    </row>
    <row r="223">
      <c r="A223" s="99"/>
      <c r="B223" s="100"/>
      <c r="C223" s="100"/>
      <c r="D223" s="100"/>
      <c r="E223" s="101"/>
      <c r="F223" s="102"/>
      <c r="G223" s="102"/>
      <c r="H223" s="54" t="str">
        <f t="shared" si="1"/>
        <v/>
      </c>
      <c r="I223" s="400"/>
    </row>
    <row r="224">
      <c r="A224" s="99"/>
      <c r="B224" s="100"/>
      <c r="C224" s="100"/>
      <c r="D224" s="100"/>
      <c r="E224" s="101"/>
      <c r="F224" s="102"/>
      <c r="G224" s="102"/>
      <c r="H224" s="54" t="str">
        <f t="shared" si="1"/>
        <v/>
      </c>
      <c r="I224" s="400"/>
    </row>
    <row r="225">
      <c r="A225" s="99"/>
      <c r="B225" s="100"/>
      <c r="C225" s="100"/>
      <c r="D225" s="100"/>
      <c r="E225" s="101"/>
      <c r="F225" s="102"/>
      <c r="G225" s="102"/>
      <c r="H225" s="54" t="str">
        <f t="shared" si="1"/>
        <v/>
      </c>
      <c r="I225" s="400"/>
    </row>
    <row r="226">
      <c r="A226" s="99"/>
      <c r="B226" s="100"/>
      <c r="C226" s="100"/>
      <c r="D226" s="100"/>
      <c r="E226" s="101"/>
      <c r="F226" s="102"/>
      <c r="G226" s="102"/>
      <c r="H226" s="54" t="str">
        <f t="shared" si="1"/>
        <v/>
      </c>
      <c r="I226" s="400"/>
    </row>
    <row r="227">
      <c r="A227" s="99"/>
      <c r="B227" s="100"/>
      <c r="C227" s="100"/>
      <c r="D227" s="100"/>
      <c r="E227" s="101"/>
      <c r="F227" s="102"/>
      <c r="G227" s="102"/>
      <c r="H227" s="54" t="str">
        <f t="shared" si="1"/>
        <v/>
      </c>
      <c r="I227" s="400"/>
    </row>
    <row r="228">
      <c r="A228" s="99"/>
      <c r="B228" s="100"/>
      <c r="C228" s="100"/>
      <c r="D228" s="100"/>
      <c r="E228" s="101"/>
      <c r="F228" s="102"/>
      <c r="G228" s="102"/>
      <c r="H228" s="54" t="str">
        <f t="shared" si="1"/>
        <v/>
      </c>
      <c r="I228" s="400"/>
    </row>
    <row r="229">
      <c r="A229" s="99"/>
      <c r="B229" s="100"/>
      <c r="C229" s="100"/>
      <c r="D229" s="100"/>
      <c r="E229" s="101"/>
      <c r="F229" s="102"/>
      <c r="G229" s="102"/>
      <c r="H229" s="54" t="str">
        <f t="shared" si="1"/>
        <v/>
      </c>
      <c r="I229" s="400"/>
    </row>
    <row r="230">
      <c r="A230" s="99"/>
      <c r="B230" s="100"/>
      <c r="C230" s="100"/>
      <c r="D230" s="100"/>
      <c r="E230" s="101"/>
      <c r="F230" s="102"/>
      <c r="G230" s="102"/>
      <c r="H230" s="54" t="str">
        <f t="shared" si="1"/>
        <v/>
      </c>
      <c r="I230" s="400"/>
    </row>
    <row r="231">
      <c r="A231" s="99"/>
      <c r="B231" s="100"/>
      <c r="C231" s="100"/>
      <c r="D231" s="100"/>
      <c r="E231" s="101"/>
      <c r="F231" s="102"/>
      <c r="G231" s="102"/>
      <c r="H231" s="54" t="str">
        <f t="shared" si="1"/>
        <v/>
      </c>
      <c r="I231" s="400"/>
    </row>
    <row r="232">
      <c r="A232" s="99"/>
      <c r="B232" s="100"/>
      <c r="C232" s="100"/>
      <c r="D232" s="100"/>
      <c r="E232" s="101"/>
      <c r="F232" s="102"/>
      <c r="G232" s="102"/>
      <c r="H232" s="54" t="str">
        <f t="shared" si="1"/>
        <v/>
      </c>
      <c r="I232" s="400"/>
    </row>
    <row r="233">
      <c r="A233" s="99"/>
      <c r="B233" s="100"/>
      <c r="C233" s="100"/>
      <c r="D233" s="100"/>
      <c r="E233" s="101"/>
      <c r="F233" s="102"/>
      <c r="G233" s="102"/>
      <c r="H233" s="54" t="str">
        <f t="shared" si="1"/>
        <v/>
      </c>
      <c r="I233" s="400"/>
    </row>
    <row r="234">
      <c r="A234" s="99"/>
      <c r="B234" s="100"/>
      <c r="C234" s="100"/>
      <c r="D234" s="100"/>
      <c r="E234" s="101"/>
      <c r="F234" s="102"/>
      <c r="G234" s="102"/>
      <c r="H234" s="54" t="str">
        <f t="shared" si="1"/>
        <v/>
      </c>
      <c r="I234" s="400"/>
    </row>
    <row r="235">
      <c r="A235" s="99"/>
      <c r="B235" s="100"/>
      <c r="C235" s="100"/>
      <c r="D235" s="100"/>
      <c r="E235" s="101"/>
      <c r="F235" s="102"/>
      <c r="G235" s="102"/>
      <c r="H235" s="54" t="str">
        <f t="shared" si="1"/>
        <v/>
      </c>
      <c r="I235" s="400"/>
    </row>
    <row r="236">
      <c r="A236" s="99"/>
      <c r="B236" s="100"/>
      <c r="C236" s="100"/>
      <c r="D236" s="100"/>
      <c r="E236" s="101"/>
      <c r="F236" s="102"/>
      <c r="G236" s="102"/>
      <c r="H236" s="54" t="str">
        <f t="shared" si="1"/>
        <v/>
      </c>
      <c r="I236" s="400"/>
    </row>
    <row r="237">
      <c r="A237" s="99"/>
      <c r="B237" s="100"/>
      <c r="C237" s="100"/>
      <c r="D237" s="100"/>
      <c r="E237" s="101"/>
      <c r="F237" s="102"/>
      <c r="G237" s="102"/>
      <c r="H237" s="54" t="str">
        <f t="shared" si="1"/>
        <v/>
      </c>
      <c r="I237" s="400"/>
    </row>
    <row r="238">
      <c r="A238" s="99"/>
      <c r="B238" s="100"/>
      <c r="C238" s="100"/>
      <c r="D238" s="100"/>
      <c r="E238" s="101"/>
      <c r="F238" s="102"/>
      <c r="G238" s="102"/>
      <c r="H238" s="54" t="str">
        <f t="shared" si="1"/>
        <v/>
      </c>
      <c r="I238" s="400"/>
    </row>
    <row r="239">
      <c r="A239" s="99"/>
      <c r="B239" s="100"/>
      <c r="C239" s="100"/>
      <c r="D239" s="100"/>
      <c r="E239" s="101"/>
      <c r="F239" s="102"/>
      <c r="G239" s="102"/>
      <c r="H239" s="54" t="str">
        <f t="shared" si="1"/>
        <v/>
      </c>
      <c r="I239" s="400"/>
    </row>
    <row r="240">
      <c r="A240" s="99"/>
      <c r="B240" s="100"/>
      <c r="C240" s="100"/>
      <c r="D240" s="100"/>
      <c r="E240" s="101"/>
      <c r="F240" s="102"/>
      <c r="G240" s="102"/>
      <c r="H240" s="54" t="str">
        <f t="shared" si="1"/>
        <v/>
      </c>
      <c r="I240" s="400"/>
    </row>
    <row r="241">
      <c r="A241" s="99"/>
      <c r="B241" s="100"/>
      <c r="C241" s="100"/>
      <c r="D241" s="100"/>
      <c r="E241" s="101"/>
      <c r="F241" s="102"/>
      <c r="G241" s="102"/>
      <c r="H241" s="54" t="str">
        <f t="shared" si="1"/>
        <v/>
      </c>
      <c r="I241" s="400"/>
    </row>
    <row r="242">
      <c r="A242" s="99"/>
      <c r="B242" s="100"/>
      <c r="C242" s="100"/>
      <c r="D242" s="100"/>
      <c r="E242" s="101"/>
      <c r="F242" s="102"/>
      <c r="G242" s="102"/>
      <c r="H242" s="54" t="str">
        <f t="shared" si="1"/>
        <v/>
      </c>
      <c r="I242" s="400"/>
    </row>
    <row r="243">
      <c r="A243" s="99"/>
      <c r="B243" s="100"/>
      <c r="C243" s="100"/>
      <c r="D243" s="100"/>
      <c r="E243" s="101"/>
      <c r="F243" s="102"/>
      <c r="G243" s="102"/>
      <c r="H243" s="54" t="str">
        <f t="shared" si="1"/>
        <v/>
      </c>
      <c r="I243" s="400"/>
    </row>
    <row r="244">
      <c r="A244" s="99"/>
      <c r="B244" s="100"/>
      <c r="C244" s="100"/>
      <c r="D244" s="100"/>
      <c r="E244" s="101"/>
      <c r="F244" s="102"/>
      <c r="G244" s="102"/>
      <c r="H244" s="54" t="str">
        <f t="shared" si="1"/>
        <v/>
      </c>
      <c r="I244" s="400"/>
    </row>
    <row r="245">
      <c r="A245" s="99"/>
      <c r="B245" s="100"/>
      <c r="C245" s="100"/>
      <c r="D245" s="100"/>
      <c r="E245" s="101"/>
      <c r="F245" s="102"/>
      <c r="G245" s="102"/>
      <c r="H245" s="54" t="str">
        <f t="shared" si="1"/>
        <v/>
      </c>
      <c r="I245" s="400"/>
    </row>
    <row r="246">
      <c r="A246" s="99"/>
      <c r="B246" s="100"/>
      <c r="C246" s="100"/>
      <c r="D246" s="100"/>
      <c r="E246" s="101"/>
      <c r="F246" s="102"/>
      <c r="G246" s="102"/>
      <c r="H246" s="54" t="str">
        <f t="shared" si="1"/>
        <v/>
      </c>
      <c r="I246" s="400"/>
    </row>
    <row r="247">
      <c r="A247" s="99"/>
      <c r="B247" s="100"/>
      <c r="C247" s="100"/>
      <c r="D247" s="100"/>
      <c r="E247" s="101"/>
      <c r="F247" s="102"/>
      <c r="G247" s="102"/>
      <c r="H247" s="54" t="str">
        <f t="shared" si="1"/>
        <v/>
      </c>
      <c r="I247" s="400"/>
    </row>
    <row r="248">
      <c r="A248" s="99"/>
      <c r="B248" s="100"/>
      <c r="C248" s="100"/>
      <c r="D248" s="100"/>
      <c r="E248" s="101"/>
      <c r="F248" s="102"/>
      <c r="G248" s="102"/>
      <c r="H248" s="54" t="str">
        <f t="shared" si="1"/>
        <v/>
      </c>
      <c r="I248" s="400"/>
    </row>
    <row r="249">
      <c r="A249" s="99"/>
      <c r="B249" s="100"/>
      <c r="C249" s="100"/>
      <c r="D249" s="100"/>
      <c r="E249" s="101"/>
      <c r="F249" s="102"/>
      <c r="G249" s="102"/>
      <c r="H249" s="54" t="str">
        <f t="shared" si="1"/>
        <v/>
      </c>
      <c r="I249" s="400"/>
    </row>
    <row r="250">
      <c r="A250" s="99"/>
      <c r="B250" s="100"/>
      <c r="C250" s="100"/>
      <c r="D250" s="100"/>
      <c r="E250" s="101"/>
      <c r="F250" s="102"/>
      <c r="G250" s="102"/>
      <c r="H250" s="54" t="str">
        <f t="shared" si="1"/>
        <v/>
      </c>
      <c r="I250" s="400"/>
    </row>
    <row r="251">
      <c r="A251" s="99"/>
      <c r="B251" s="100"/>
      <c r="C251" s="100"/>
      <c r="D251" s="100"/>
      <c r="E251" s="101"/>
      <c r="F251" s="102"/>
      <c r="G251" s="102"/>
      <c r="H251" s="54" t="str">
        <f t="shared" si="1"/>
        <v/>
      </c>
      <c r="I251" s="400"/>
    </row>
    <row r="252">
      <c r="A252" s="99"/>
      <c r="B252" s="100"/>
      <c r="C252" s="100"/>
      <c r="D252" s="100"/>
      <c r="E252" s="101"/>
      <c r="F252" s="102"/>
      <c r="G252" s="102"/>
      <c r="H252" s="54" t="str">
        <f t="shared" si="1"/>
        <v/>
      </c>
      <c r="I252" s="400"/>
    </row>
    <row r="253">
      <c r="A253" s="99"/>
      <c r="B253" s="100"/>
      <c r="C253" s="100"/>
      <c r="D253" s="100"/>
      <c r="E253" s="101"/>
      <c r="F253" s="102"/>
      <c r="G253" s="102"/>
      <c r="H253" s="54" t="str">
        <f t="shared" si="1"/>
        <v/>
      </c>
      <c r="I253" s="400"/>
    </row>
    <row r="254">
      <c r="A254" s="99"/>
      <c r="B254" s="100"/>
      <c r="C254" s="100"/>
      <c r="D254" s="100"/>
      <c r="E254" s="101"/>
      <c r="F254" s="102"/>
      <c r="G254" s="102"/>
      <c r="H254" s="54" t="str">
        <f t="shared" si="1"/>
        <v/>
      </c>
      <c r="I254" s="400"/>
    </row>
    <row r="255">
      <c r="A255" s="99"/>
      <c r="B255" s="100"/>
      <c r="C255" s="100"/>
      <c r="D255" s="100"/>
      <c r="E255" s="101"/>
      <c r="F255" s="102"/>
      <c r="G255" s="102"/>
      <c r="H255" s="54" t="str">
        <f t="shared" si="1"/>
        <v/>
      </c>
      <c r="I255" s="400"/>
    </row>
    <row r="256">
      <c r="A256" s="99"/>
      <c r="B256" s="100"/>
      <c r="C256" s="100"/>
      <c r="D256" s="100"/>
      <c r="E256" s="101"/>
      <c r="F256" s="102"/>
      <c r="G256" s="102"/>
      <c r="H256" s="54" t="str">
        <f t="shared" si="1"/>
        <v/>
      </c>
      <c r="I256" s="400"/>
    </row>
    <row r="257">
      <c r="A257" s="99"/>
      <c r="B257" s="100"/>
      <c r="C257" s="100"/>
      <c r="D257" s="100"/>
      <c r="E257" s="101"/>
      <c r="F257" s="102"/>
      <c r="G257" s="102"/>
      <c r="H257" s="54" t="str">
        <f t="shared" si="1"/>
        <v/>
      </c>
      <c r="I257" s="400"/>
    </row>
    <row r="258">
      <c r="A258" s="99"/>
      <c r="B258" s="100"/>
      <c r="C258" s="100"/>
      <c r="D258" s="100"/>
      <c r="E258" s="101"/>
      <c r="F258" s="102"/>
      <c r="G258" s="102"/>
      <c r="H258" s="54" t="str">
        <f t="shared" si="1"/>
        <v/>
      </c>
      <c r="I258" s="400"/>
    </row>
    <row r="259">
      <c r="A259" s="99"/>
      <c r="B259" s="100"/>
      <c r="C259" s="100"/>
      <c r="D259" s="100"/>
      <c r="E259" s="101"/>
      <c r="F259" s="102"/>
      <c r="G259" s="102"/>
      <c r="H259" s="54" t="str">
        <f t="shared" si="1"/>
        <v/>
      </c>
      <c r="I259" s="400"/>
    </row>
    <row r="260">
      <c r="A260" s="99"/>
      <c r="B260" s="100"/>
      <c r="C260" s="100"/>
      <c r="D260" s="100"/>
      <c r="E260" s="101"/>
      <c r="F260" s="102"/>
      <c r="G260" s="102"/>
      <c r="H260" s="54" t="str">
        <f t="shared" si="1"/>
        <v/>
      </c>
      <c r="I260" s="400"/>
    </row>
    <row r="261">
      <c r="A261" s="99"/>
      <c r="B261" s="100"/>
      <c r="C261" s="100"/>
      <c r="D261" s="100"/>
      <c r="E261" s="101"/>
      <c r="F261" s="102"/>
      <c r="G261" s="102"/>
      <c r="H261" s="54" t="str">
        <f t="shared" si="1"/>
        <v/>
      </c>
      <c r="I261" s="400"/>
    </row>
    <row r="262">
      <c r="A262" s="99"/>
      <c r="B262" s="100"/>
      <c r="C262" s="100"/>
      <c r="D262" s="100"/>
      <c r="E262" s="101"/>
      <c r="F262" s="102"/>
      <c r="G262" s="102"/>
      <c r="H262" s="54" t="str">
        <f t="shared" si="1"/>
        <v/>
      </c>
      <c r="I262" s="400"/>
    </row>
    <row r="263">
      <c r="A263" s="99"/>
      <c r="B263" s="100"/>
      <c r="C263" s="100"/>
      <c r="D263" s="100"/>
      <c r="E263" s="101"/>
      <c r="F263" s="102"/>
      <c r="G263" s="102"/>
      <c r="H263" s="54" t="str">
        <f t="shared" si="1"/>
        <v/>
      </c>
      <c r="I263" s="400"/>
    </row>
    <row r="264">
      <c r="A264" s="99"/>
      <c r="B264" s="100"/>
      <c r="C264" s="100"/>
      <c r="D264" s="100"/>
      <c r="E264" s="101"/>
      <c r="F264" s="102"/>
      <c r="G264" s="102"/>
      <c r="H264" s="54" t="str">
        <f t="shared" si="1"/>
        <v/>
      </c>
      <c r="I264" s="400"/>
    </row>
    <row r="265">
      <c r="A265" s="99"/>
      <c r="B265" s="100"/>
      <c r="C265" s="100"/>
      <c r="D265" s="100"/>
      <c r="E265" s="101"/>
      <c r="F265" s="102"/>
      <c r="G265" s="102"/>
      <c r="H265" s="54" t="str">
        <f t="shared" si="1"/>
        <v/>
      </c>
      <c r="I265" s="400"/>
    </row>
    <row r="266">
      <c r="A266" s="99"/>
      <c r="B266" s="100"/>
      <c r="C266" s="100"/>
      <c r="D266" s="100"/>
      <c r="E266" s="101"/>
      <c r="F266" s="102"/>
      <c r="G266" s="102"/>
      <c r="H266" s="54" t="str">
        <f t="shared" si="1"/>
        <v/>
      </c>
      <c r="I266" s="400"/>
    </row>
    <row r="267">
      <c r="A267" s="99"/>
      <c r="B267" s="100"/>
      <c r="C267" s="100"/>
      <c r="D267" s="100"/>
      <c r="E267" s="101"/>
      <c r="F267" s="102"/>
      <c r="G267" s="102"/>
      <c r="H267" s="54" t="str">
        <f t="shared" si="1"/>
        <v/>
      </c>
      <c r="I267" s="400"/>
    </row>
    <row r="268">
      <c r="A268" s="99"/>
      <c r="B268" s="100"/>
      <c r="C268" s="100"/>
      <c r="D268" s="100"/>
      <c r="E268" s="101"/>
      <c r="F268" s="102"/>
      <c r="G268" s="102"/>
      <c r="H268" s="54" t="str">
        <f t="shared" si="1"/>
        <v/>
      </c>
      <c r="I268" s="400"/>
    </row>
    <row r="269">
      <c r="A269" s="99"/>
      <c r="B269" s="100"/>
      <c r="C269" s="100"/>
      <c r="D269" s="100"/>
      <c r="E269" s="101"/>
      <c r="F269" s="102"/>
      <c r="G269" s="102"/>
      <c r="H269" s="54" t="str">
        <f t="shared" si="1"/>
        <v/>
      </c>
      <c r="I269" s="400"/>
    </row>
    <row r="270">
      <c r="A270" s="99"/>
      <c r="B270" s="100"/>
      <c r="C270" s="100"/>
      <c r="D270" s="100"/>
      <c r="E270" s="101"/>
      <c r="F270" s="102"/>
      <c r="G270" s="102"/>
      <c r="H270" s="54" t="str">
        <f t="shared" si="1"/>
        <v/>
      </c>
      <c r="I270" s="400"/>
    </row>
    <row r="271">
      <c r="A271" s="99"/>
      <c r="B271" s="100"/>
      <c r="C271" s="100"/>
      <c r="D271" s="100"/>
      <c r="E271" s="101"/>
      <c r="F271" s="102"/>
      <c r="G271" s="102"/>
      <c r="H271" s="54" t="str">
        <f t="shared" si="1"/>
        <v/>
      </c>
      <c r="I271" s="400"/>
    </row>
    <row r="272">
      <c r="A272" s="99"/>
      <c r="B272" s="100"/>
      <c r="C272" s="100"/>
      <c r="D272" s="100"/>
      <c r="E272" s="101"/>
      <c r="F272" s="102"/>
      <c r="G272" s="102"/>
      <c r="H272" s="54" t="str">
        <f t="shared" si="1"/>
        <v/>
      </c>
      <c r="I272" s="400"/>
    </row>
    <row r="273">
      <c r="A273" s="99"/>
      <c r="B273" s="100"/>
      <c r="C273" s="100"/>
      <c r="D273" s="100"/>
      <c r="E273" s="101"/>
      <c r="F273" s="102"/>
      <c r="G273" s="102"/>
      <c r="H273" s="54" t="str">
        <f t="shared" si="1"/>
        <v/>
      </c>
      <c r="I273" s="400"/>
    </row>
    <row r="274">
      <c r="A274" s="99"/>
      <c r="B274" s="100"/>
      <c r="C274" s="100"/>
      <c r="D274" s="100"/>
      <c r="E274" s="101"/>
      <c r="F274" s="102"/>
      <c r="G274" s="102"/>
      <c r="H274" s="54" t="str">
        <f t="shared" si="1"/>
        <v/>
      </c>
      <c r="I274" s="400"/>
    </row>
    <row r="275">
      <c r="A275" s="99"/>
      <c r="B275" s="100"/>
      <c r="C275" s="100"/>
      <c r="D275" s="100"/>
      <c r="E275" s="101"/>
      <c r="F275" s="102"/>
      <c r="G275" s="102"/>
      <c r="H275" s="54" t="str">
        <f t="shared" si="1"/>
        <v/>
      </c>
      <c r="I275" s="400"/>
    </row>
    <row r="276">
      <c r="A276" s="99"/>
      <c r="B276" s="100"/>
      <c r="C276" s="100"/>
      <c r="D276" s="100"/>
      <c r="E276" s="101"/>
      <c r="F276" s="102"/>
      <c r="G276" s="102"/>
      <c r="H276" s="54" t="str">
        <f t="shared" si="1"/>
        <v/>
      </c>
      <c r="I276" s="400"/>
    </row>
    <row r="277">
      <c r="A277" s="99"/>
      <c r="B277" s="100"/>
      <c r="C277" s="100"/>
      <c r="D277" s="100"/>
      <c r="E277" s="101"/>
      <c r="F277" s="102"/>
      <c r="G277" s="102"/>
      <c r="H277" s="54" t="str">
        <f t="shared" si="1"/>
        <v/>
      </c>
      <c r="I277" s="400"/>
    </row>
    <row r="278">
      <c r="A278" s="99"/>
      <c r="B278" s="100"/>
      <c r="C278" s="100"/>
      <c r="D278" s="100"/>
      <c r="E278" s="101"/>
      <c r="F278" s="102"/>
      <c r="G278" s="102"/>
      <c r="H278" s="54" t="str">
        <f t="shared" si="1"/>
        <v/>
      </c>
      <c r="I278" s="400"/>
    </row>
    <row r="279">
      <c r="A279" s="99"/>
      <c r="B279" s="100"/>
      <c r="C279" s="100"/>
      <c r="D279" s="100"/>
      <c r="E279" s="101"/>
      <c r="F279" s="102"/>
      <c r="G279" s="102"/>
      <c r="H279" s="54" t="str">
        <f t="shared" si="1"/>
        <v/>
      </c>
      <c r="I279" s="400"/>
    </row>
    <row r="280">
      <c r="A280" s="99"/>
      <c r="B280" s="100"/>
      <c r="C280" s="100"/>
      <c r="D280" s="100"/>
      <c r="E280" s="101"/>
      <c r="F280" s="102"/>
      <c r="G280" s="102"/>
      <c r="H280" s="54" t="str">
        <f t="shared" si="1"/>
        <v/>
      </c>
      <c r="I280" s="400"/>
    </row>
    <row r="281">
      <c r="A281" s="99"/>
      <c r="B281" s="100"/>
      <c r="C281" s="100"/>
      <c r="D281" s="100"/>
      <c r="E281" s="101"/>
      <c r="F281" s="102"/>
      <c r="G281" s="102"/>
      <c r="H281" s="54" t="str">
        <f t="shared" si="1"/>
        <v/>
      </c>
      <c r="I281" s="400"/>
    </row>
    <row r="282">
      <c r="A282" s="99"/>
      <c r="B282" s="100"/>
      <c r="C282" s="100"/>
      <c r="D282" s="100"/>
      <c r="E282" s="101"/>
      <c r="F282" s="102"/>
      <c r="G282" s="102"/>
      <c r="H282" s="54" t="str">
        <f t="shared" si="1"/>
        <v/>
      </c>
      <c r="I282" s="400"/>
    </row>
    <row r="283">
      <c r="A283" s="99"/>
      <c r="B283" s="100"/>
      <c r="C283" s="100"/>
      <c r="D283" s="100"/>
      <c r="E283" s="101"/>
      <c r="F283" s="102"/>
      <c r="G283" s="102"/>
      <c r="H283" s="54" t="str">
        <f t="shared" si="1"/>
        <v/>
      </c>
      <c r="I283" s="400"/>
    </row>
    <row r="284">
      <c r="A284" s="99"/>
      <c r="B284" s="100"/>
      <c r="C284" s="100"/>
      <c r="D284" s="100"/>
      <c r="E284" s="101"/>
      <c r="F284" s="102"/>
      <c r="G284" s="102"/>
      <c r="H284" s="54" t="str">
        <f t="shared" si="1"/>
        <v/>
      </c>
      <c r="I284" s="400"/>
    </row>
    <row r="285">
      <c r="A285" s="99"/>
      <c r="B285" s="100"/>
      <c r="C285" s="100"/>
      <c r="D285" s="100"/>
      <c r="E285" s="101"/>
      <c r="F285" s="102"/>
      <c r="G285" s="102"/>
      <c r="H285" s="54" t="str">
        <f t="shared" si="1"/>
        <v/>
      </c>
      <c r="I285" s="400"/>
    </row>
    <row r="286">
      <c r="A286" s="99"/>
      <c r="B286" s="100"/>
      <c r="C286" s="100"/>
      <c r="D286" s="100"/>
      <c r="E286" s="101"/>
      <c r="F286" s="102"/>
      <c r="G286" s="102"/>
      <c r="H286" s="54" t="str">
        <f t="shared" si="1"/>
        <v/>
      </c>
      <c r="I286" s="400"/>
    </row>
    <row r="287">
      <c r="A287" s="99"/>
      <c r="B287" s="100"/>
      <c r="C287" s="100"/>
      <c r="D287" s="100"/>
      <c r="E287" s="101"/>
      <c r="F287" s="102"/>
      <c r="G287" s="102"/>
      <c r="H287" s="54" t="str">
        <f t="shared" si="1"/>
        <v/>
      </c>
      <c r="I287" s="400"/>
    </row>
    <row r="288">
      <c r="A288" s="99"/>
      <c r="B288" s="100"/>
      <c r="C288" s="100"/>
      <c r="D288" s="100"/>
      <c r="E288" s="101"/>
      <c r="F288" s="102"/>
      <c r="G288" s="102"/>
      <c r="H288" s="54" t="str">
        <f t="shared" si="1"/>
        <v/>
      </c>
      <c r="I288" s="400"/>
    </row>
    <row r="289">
      <c r="A289" s="99"/>
      <c r="B289" s="100"/>
      <c r="C289" s="100"/>
      <c r="D289" s="100"/>
      <c r="E289" s="101"/>
      <c r="F289" s="102"/>
      <c r="G289" s="102"/>
      <c r="H289" s="54" t="str">
        <f t="shared" si="1"/>
        <v/>
      </c>
      <c r="I289" s="400"/>
    </row>
    <row r="290">
      <c r="A290" s="99"/>
      <c r="B290" s="100"/>
      <c r="C290" s="100"/>
      <c r="D290" s="100"/>
      <c r="E290" s="101"/>
      <c r="F290" s="102"/>
      <c r="G290" s="102"/>
      <c r="H290" s="54" t="str">
        <f t="shared" si="1"/>
        <v/>
      </c>
      <c r="I290" s="400"/>
    </row>
    <row r="291">
      <c r="A291" s="99"/>
      <c r="B291" s="100"/>
      <c r="C291" s="100"/>
      <c r="D291" s="100"/>
      <c r="E291" s="101"/>
      <c r="F291" s="102"/>
      <c r="G291" s="102"/>
      <c r="H291" s="54" t="str">
        <f t="shared" si="1"/>
        <v/>
      </c>
      <c r="I291" s="400"/>
    </row>
    <row r="292">
      <c r="A292" s="99"/>
      <c r="B292" s="100"/>
      <c r="C292" s="100"/>
      <c r="D292" s="100"/>
      <c r="E292" s="101"/>
      <c r="F292" s="102"/>
      <c r="G292" s="102"/>
      <c r="H292" s="54" t="str">
        <f t="shared" si="1"/>
        <v/>
      </c>
      <c r="I292" s="400"/>
    </row>
    <row r="293">
      <c r="A293" s="99"/>
      <c r="B293" s="100"/>
      <c r="C293" s="100"/>
      <c r="D293" s="100"/>
      <c r="E293" s="101"/>
      <c r="F293" s="102"/>
      <c r="G293" s="102"/>
      <c r="H293" s="54" t="str">
        <f t="shared" si="1"/>
        <v/>
      </c>
      <c r="I293" s="400"/>
    </row>
    <row r="294">
      <c r="A294" s="99"/>
      <c r="B294" s="100"/>
      <c r="C294" s="100"/>
      <c r="D294" s="100"/>
      <c r="E294" s="101"/>
      <c r="F294" s="102"/>
      <c r="G294" s="102"/>
      <c r="H294" s="54" t="str">
        <f t="shared" si="1"/>
        <v/>
      </c>
      <c r="I294" s="400"/>
    </row>
    <row r="295">
      <c r="A295" s="99"/>
      <c r="B295" s="100"/>
      <c r="C295" s="100"/>
      <c r="D295" s="100"/>
      <c r="E295" s="101"/>
      <c r="F295" s="102"/>
      <c r="G295" s="102"/>
      <c r="H295" s="54" t="str">
        <f t="shared" si="1"/>
        <v/>
      </c>
      <c r="I295" s="400"/>
    </row>
    <row r="296">
      <c r="A296" s="99"/>
      <c r="B296" s="100"/>
      <c r="C296" s="100"/>
      <c r="D296" s="100"/>
      <c r="E296" s="101"/>
      <c r="F296" s="102"/>
      <c r="G296" s="102"/>
      <c r="H296" s="54" t="str">
        <f t="shared" si="1"/>
        <v/>
      </c>
      <c r="I296" s="400"/>
    </row>
    <row r="297">
      <c r="A297" s="99"/>
      <c r="B297" s="100"/>
      <c r="C297" s="100"/>
      <c r="D297" s="100"/>
      <c r="E297" s="101"/>
      <c r="F297" s="102"/>
      <c r="G297" s="102"/>
      <c r="H297" s="54" t="str">
        <f t="shared" si="1"/>
        <v/>
      </c>
      <c r="I297" s="400"/>
    </row>
    <row r="298">
      <c r="A298" s="99"/>
      <c r="B298" s="100"/>
      <c r="C298" s="100"/>
      <c r="D298" s="100"/>
      <c r="E298" s="101"/>
      <c r="F298" s="102"/>
      <c r="G298" s="102"/>
      <c r="H298" s="54" t="str">
        <f t="shared" si="1"/>
        <v/>
      </c>
      <c r="I298" s="400"/>
    </row>
    <row r="299">
      <c r="A299" s="99"/>
      <c r="B299" s="100"/>
      <c r="C299" s="100"/>
      <c r="D299" s="100"/>
      <c r="E299" s="101"/>
      <c r="F299" s="102"/>
      <c r="G299" s="102"/>
      <c r="H299" s="54" t="str">
        <f t="shared" si="1"/>
        <v/>
      </c>
      <c r="I299" s="400"/>
    </row>
    <row r="300">
      <c r="A300" s="99"/>
      <c r="B300" s="100"/>
      <c r="C300" s="100"/>
      <c r="D300" s="100"/>
      <c r="E300" s="101"/>
      <c r="F300" s="102"/>
      <c r="G300" s="102"/>
      <c r="H300" s="54" t="str">
        <f t="shared" si="1"/>
        <v/>
      </c>
      <c r="I300" s="400"/>
    </row>
    <row r="301">
      <c r="A301" s="99"/>
      <c r="B301" s="100"/>
      <c r="C301" s="100"/>
      <c r="D301" s="100"/>
      <c r="E301" s="101"/>
      <c r="F301" s="102"/>
      <c r="G301" s="102"/>
      <c r="H301" s="54" t="str">
        <f t="shared" si="1"/>
        <v/>
      </c>
      <c r="I301" s="400"/>
    </row>
    <row r="302">
      <c r="A302" s="99"/>
      <c r="B302" s="100"/>
      <c r="C302" s="100"/>
      <c r="D302" s="100"/>
      <c r="E302" s="101"/>
      <c r="F302" s="102"/>
      <c r="G302" s="102"/>
      <c r="H302" s="54" t="str">
        <f t="shared" si="1"/>
        <v/>
      </c>
      <c r="I302" s="400"/>
    </row>
    <row r="303">
      <c r="A303" s="99"/>
      <c r="B303" s="100"/>
      <c r="C303" s="100"/>
      <c r="D303" s="100"/>
      <c r="E303" s="101"/>
      <c r="F303" s="102"/>
      <c r="G303" s="102"/>
      <c r="H303" s="54" t="str">
        <f t="shared" si="1"/>
        <v/>
      </c>
      <c r="I303" s="400"/>
    </row>
    <row r="304">
      <c r="A304" s="99"/>
      <c r="B304" s="100"/>
      <c r="C304" s="100"/>
      <c r="D304" s="100"/>
      <c r="E304" s="101"/>
      <c r="F304" s="102"/>
      <c r="G304" s="102"/>
      <c r="H304" s="54" t="str">
        <f t="shared" si="1"/>
        <v/>
      </c>
      <c r="I304" s="400"/>
    </row>
    <row r="305">
      <c r="A305" s="99"/>
      <c r="B305" s="100"/>
      <c r="C305" s="100"/>
      <c r="D305" s="100"/>
      <c r="E305" s="101"/>
      <c r="F305" s="102"/>
      <c r="G305" s="102"/>
      <c r="H305" s="54" t="str">
        <f t="shared" si="1"/>
        <v/>
      </c>
      <c r="I305" s="400"/>
    </row>
    <row r="306">
      <c r="A306" s="99"/>
      <c r="B306" s="100"/>
      <c r="C306" s="100"/>
      <c r="D306" s="100"/>
      <c r="E306" s="101"/>
      <c r="F306" s="102"/>
      <c r="G306" s="102"/>
      <c r="H306" s="54" t="str">
        <f t="shared" si="1"/>
        <v/>
      </c>
      <c r="I306" s="400"/>
    </row>
    <row r="307">
      <c r="A307" s="99"/>
      <c r="B307" s="100"/>
      <c r="C307" s="100"/>
      <c r="D307" s="100"/>
      <c r="E307" s="101"/>
      <c r="F307" s="102"/>
      <c r="G307" s="102"/>
      <c r="H307" s="54" t="str">
        <f t="shared" si="1"/>
        <v/>
      </c>
      <c r="I307" s="400"/>
    </row>
    <row r="308">
      <c r="A308" s="99"/>
      <c r="B308" s="100"/>
      <c r="C308" s="100"/>
      <c r="D308" s="100"/>
      <c r="E308" s="101"/>
      <c r="F308" s="102"/>
      <c r="G308" s="102"/>
      <c r="H308" s="54" t="str">
        <f t="shared" si="1"/>
        <v/>
      </c>
      <c r="I308" s="400"/>
    </row>
    <row r="309">
      <c r="A309" s="99"/>
      <c r="B309" s="100"/>
      <c r="C309" s="100"/>
      <c r="D309" s="100"/>
      <c r="E309" s="101"/>
      <c r="F309" s="102"/>
      <c r="G309" s="102"/>
      <c r="H309" s="54" t="str">
        <f t="shared" si="1"/>
        <v/>
      </c>
      <c r="I309" s="400"/>
    </row>
    <row r="310">
      <c r="A310" s="99"/>
      <c r="B310" s="100"/>
      <c r="C310" s="100"/>
      <c r="D310" s="100"/>
      <c r="E310" s="101"/>
      <c r="F310" s="102"/>
      <c r="G310" s="102"/>
      <c r="H310" s="54" t="str">
        <f t="shared" si="1"/>
        <v/>
      </c>
      <c r="I310" s="400"/>
    </row>
    <row r="311">
      <c r="A311" s="99"/>
      <c r="B311" s="100"/>
      <c r="C311" s="100"/>
      <c r="D311" s="100"/>
      <c r="E311" s="101"/>
      <c r="F311" s="102"/>
      <c r="G311" s="102"/>
      <c r="H311" s="54" t="str">
        <f t="shared" si="1"/>
        <v/>
      </c>
      <c r="I311" s="400"/>
    </row>
    <row r="312">
      <c r="A312" s="99"/>
      <c r="B312" s="100"/>
      <c r="C312" s="100"/>
      <c r="D312" s="100"/>
      <c r="E312" s="101"/>
      <c r="F312" s="102"/>
      <c r="G312" s="102"/>
      <c r="H312" s="54" t="str">
        <f t="shared" si="1"/>
        <v/>
      </c>
      <c r="I312" s="400"/>
    </row>
    <row r="313">
      <c r="A313" s="99"/>
      <c r="B313" s="100"/>
      <c r="C313" s="100"/>
      <c r="D313" s="100"/>
      <c r="E313" s="101"/>
      <c r="F313" s="102"/>
      <c r="G313" s="102"/>
      <c r="H313" s="54" t="str">
        <f t="shared" si="1"/>
        <v/>
      </c>
      <c r="I313" s="400"/>
    </row>
    <row r="314">
      <c r="A314" s="99"/>
      <c r="B314" s="100"/>
      <c r="C314" s="100"/>
      <c r="D314" s="100"/>
      <c r="E314" s="101"/>
      <c r="F314" s="102"/>
      <c r="G314" s="102"/>
      <c r="H314" s="54" t="str">
        <f t="shared" si="1"/>
        <v/>
      </c>
      <c r="I314" s="400"/>
    </row>
    <row r="315">
      <c r="A315" s="99"/>
      <c r="B315" s="100"/>
      <c r="C315" s="100"/>
      <c r="D315" s="100"/>
      <c r="E315" s="101"/>
      <c r="F315" s="102"/>
      <c r="G315" s="102"/>
      <c r="H315" s="54" t="str">
        <f t="shared" si="1"/>
        <v/>
      </c>
      <c r="I315" s="400"/>
    </row>
    <row r="316">
      <c r="A316" s="99"/>
      <c r="B316" s="100"/>
      <c r="C316" s="100"/>
      <c r="D316" s="100"/>
      <c r="E316" s="101"/>
      <c r="F316" s="102"/>
      <c r="G316" s="102"/>
      <c r="H316" s="54" t="str">
        <f t="shared" si="1"/>
        <v/>
      </c>
      <c r="I316" s="400"/>
    </row>
    <row r="317">
      <c r="A317" s="99"/>
      <c r="B317" s="100"/>
      <c r="C317" s="100"/>
      <c r="D317" s="100"/>
      <c r="E317" s="101"/>
      <c r="F317" s="102"/>
      <c r="G317" s="102"/>
      <c r="H317" s="54" t="str">
        <f t="shared" si="1"/>
        <v/>
      </c>
      <c r="I317" s="400"/>
    </row>
    <row r="318">
      <c r="A318" s="99"/>
      <c r="B318" s="100"/>
      <c r="C318" s="100"/>
      <c r="D318" s="100"/>
      <c r="E318" s="101"/>
      <c r="F318" s="102"/>
      <c r="G318" s="102"/>
      <c r="H318" s="54" t="str">
        <f t="shared" si="1"/>
        <v/>
      </c>
      <c r="I318" s="400"/>
    </row>
    <row r="319">
      <c r="A319" s="99"/>
      <c r="B319" s="100"/>
      <c r="C319" s="100"/>
      <c r="D319" s="100"/>
      <c r="E319" s="101"/>
      <c r="F319" s="102"/>
      <c r="G319" s="102"/>
      <c r="H319" s="54" t="str">
        <f t="shared" si="1"/>
        <v/>
      </c>
      <c r="I319" s="400"/>
    </row>
    <row r="320">
      <c r="A320" s="99"/>
      <c r="B320" s="100"/>
      <c r="C320" s="100"/>
      <c r="D320" s="100"/>
      <c r="E320" s="101"/>
      <c r="F320" s="102"/>
      <c r="G320" s="102"/>
      <c r="H320" s="54" t="str">
        <f t="shared" si="1"/>
        <v/>
      </c>
      <c r="I320" s="400"/>
    </row>
    <row r="321">
      <c r="A321" s="99"/>
      <c r="B321" s="100"/>
      <c r="C321" s="100"/>
      <c r="D321" s="100"/>
      <c r="E321" s="101"/>
      <c r="F321" s="102"/>
      <c r="G321" s="102"/>
      <c r="H321" s="54" t="str">
        <f t="shared" si="1"/>
        <v/>
      </c>
      <c r="I321" s="400"/>
    </row>
    <row r="322">
      <c r="A322" s="99"/>
      <c r="B322" s="100"/>
      <c r="C322" s="100"/>
      <c r="D322" s="100"/>
      <c r="E322" s="101"/>
      <c r="F322" s="102"/>
      <c r="G322" s="102"/>
      <c r="H322" s="54" t="str">
        <f t="shared" si="1"/>
        <v/>
      </c>
      <c r="I322" s="400"/>
    </row>
    <row r="323">
      <c r="A323" s="99"/>
      <c r="B323" s="100"/>
      <c r="C323" s="100"/>
      <c r="D323" s="100"/>
      <c r="E323" s="101"/>
      <c r="F323" s="102"/>
      <c r="G323" s="102"/>
      <c r="H323" s="54" t="str">
        <f t="shared" si="1"/>
        <v/>
      </c>
      <c r="I323" s="400"/>
    </row>
    <row r="324">
      <c r="A324" s="99"/>
      <c r="B324" s="100"/>
      <c r="C324" s="100"/>
      <c r="D324" s="100"/>
      <c r="E324" s="101"/>
      <c r="F324" s="102"/>
      <c r="G324" s="102"/>
      <c r="H324" s="54" t="str">
        <f t="shared" si="1"/>
        <v/>
      </c>
      <c r="I324" s="400"/>
    </row>
    <row r="325">
      <c r="A325" s="99"/>
      <c r="B325" s="100"/>
      <c r="C325" s="100"/>
      <c r="D325" s="100"/>
      <c r="E325" s="101"/>
      <c r="F325" s="102"/>
      <c r="G325" s="102"/>
      <c r="H325" s="54" t="str">
        <f t="shared" si="1"/>
        <v/>
      </c>
      <c r="I325" s="400"/>
    </row>
    <row r="326">
      <c r="A326" s="99"/>
      <c r="B326" s="100"/>
      <c r="C326" s="100"/>
      <c r="D326" s="100"/>
      <c r="E326" s="101"/>
      <c r="F326" s="102"/>
      <c r="G326" s="102"/>
      <c r="H326" s="54" t="str">
        <f t="shared" si="1"/>
        <v/>
      </c>
      <c r="I326" s="400"/>
    </row>
    <row r="327">
      <c r="A327" s="99"/>
      <c r="B327" s="100"/>
      <c r="C327" s="100"/>
      <c r="D327" s="100"/>
      <c r="E327" s="101"/>
      <c r="F327" s="102"/>
      <c r="G327" s="102"/>
      <c r="H327" s="54" t="str">
        <f t="shared" si="1"/>
        <v/>
      </c>
      <c r="I327" s="400"/>
    </row>
    <row r="328">
      <c r="A328" s="99"/>
      <c r="B328" s="100"/>
      <c r="C328" s="100"/>
      <c r="D328" s="100"/>
      <c r="E328" s="101"/>
      <c r="F328" s="102"/>
      <c r="G328" s="102"/>
      <c r="H328" s="54" t="str">
        <f t="shared" si="1"/>
        <v/>
      </c>
      <c r="I328" s="400"/>
    </row>
    <row r="329">
      <c r="A329" s="99"/>
      <c r="B329" s="100"/>
      <c r="C329" s="100"/>
      <c r="D329" s="100"/>
      <c r="E329" s="101"/>
      <c r="F329" s="102"/>
      <c r="G329" s="102"/>
      <c r="H329" s="54" t="str">
        <f t="shared" si="1"/>
        <v/>
      </c>
      <c r="I329" s="400"/>
    </row>
    <row r="330">
      <c r="A330" s="99"/>
      <c r="B330" s="100"/>
      <c r="C330" s="100"/>
      <c r="D330" s="100"/>
      <c r="E330" s="101"/>
      <c r="F330" s="102"/>
      <c r="G330" s="102"/>
      <c r="H330" s="54" t="str">
        <f t="shared" si="1"/>
        <v/>
      </c>
      <c r="I330" s="400"/>
    </row>
    <row r="331">
      <c r="A331" s="99"/>
      <c r="B331" s="100"/>
      <c r="C331" s="100"/>
      <c r="D331" s="100"/>
      <c r="E331" s="101"/>
      <c r="F331" s="102"/>
      <c r="G331" s="102"/>
      <c r="H331" s="54" t="str">
        <f t="shared" si="1"/>
        <v/>
      </c>
      <c r="I331" s="400"/>
    </row>
    <row r="332">
      <c r="A332" s="99"/>
      <c r="B332" s="100"/>
      <c r="C332" s="100"/>
      <c r="D332" s="100"/>
      <c r="E332" s="101"/>
      <c r="F332" s="102"/>
      <c r="G332" s="102"/>
      <c r="H332" s="54" t="str">
        <f t="shared" si="1"/>
        <v/>
      </c>
      <c r="I332" s="400"/>
    </row>
    <row r="333">
      <c r="A333" s="99"/>
      <c r="B333" s="100"/>
      <c r="C333" s="100"/>
      <c r="D333" s="100"/>
      <c r="E333" s="101"/>
      <c r="F333" s="102"/>
      <c r="G333" s="102"/>
      <c r="H333" s="54" t="str">
        <f t="shared" si="1"/>
        <v/>
      </c>
      <c r="I333" s="400"/>
    </row>
    <row r="334">
      <c r="A334" s="99"/>
      <c r="B334" s="100"/>
      <c r="C334" s="100"/>
      <c r="D334" s="100"/>
      <c r="E334" s="101"/>
      <c r="F334" s="102"/>
      <c r="G334" s="102"/>
      <c r="H334" s="54" t="str">
        <f t="shared" si="1"/>
        <v/>
      </c>
      <c r="I334" s="400"/>
    </row>
    <row r="335">
      <c r="A335" s="99"/>
      <c r="B335" s="100"/>
      <c r="C335" s="100"/>
      <c r="D335" s="100"/>
      <c r="E335" s="101"/>
      <c r="F335" s="102"/>
      <c r="G335" s="102"/>
      <c r="H335" s="54" t="str">
        <f t="shared" si="1"/>
        <v/>
      </c>
      <c r="I335" s="400"/>
    </row>
    <row r="336">
      <c r="A336" s="99"/>
      <c r="B336" s="100"/>
      <c r="C336" s="100"/>
      <c r="D336" s="100"/>
      <c r="E336" s="101"/>
      <c r="F336" s="102"/>
      <c r="G336" s="102"/>
      <c r="H336" s="54" t="str">
        <f t="shared" si="1"/>
        <v/>
      </c>
      <c r="I336" s="400"/>
    </row>
    <row r="337">
      <c r="A337" s="99"/>
      <c r="B337" s="100"/>
      <c r="C337" s="100"/>
      <c r="D337" s="100"/>
      <c r="E337" s="101"/>
      <c r="F337" s="102"/>
      <c r="G337" s="102"/>
      <c r="H337" s="54" t="str">
        <f t="shared" si="1"/>
        <v/>
      </c>
      <c r="I337" s="400"/>
    </row>
    <row r="338">
      <c r="A338" s="99"/>
      <c r="B338" s="100"/>
      <c r="C338" s="100"/>
      <c r="D338" s="100"/>
      <c r="E338" s="101"/>
      <c r="F338" s="102"/>
      <c r="G338" s="102"/>
      <c r="H338" s="54" t="str">
        <f t="shared" si="1"/>
        <v/>
      </c>
      <c r="I338" s="400"/>
    </row>
    <row r="339">
      <c r="A339" s="99"/>
      <c r="B339" s="100"/>
      <c r="C339" s="100"/>
      <c r="D339" s="100"/>
      <c r="E339" s="101"/>
      <c r="F339" s="102"/>
      <c r="G339" s="102"/>
      <c r="H339" s="54" t="str">
        <f t="shared" si="1"/>
        <v/>
      </c>
      <c r="I339" s="400"/>
    </row>
    <row r="340">
      <c r="A340" s="99"/>
      <c r="B340" s="100"/>
      <c r="C340" s="100"/>
      <c r="D340" s="100"/>
      <c r="E340" s="101"/>
      <c r="F340" s="102"/>
      <c r="G340" s="102"/>
      <c r="H340" s="54" t="str">
        <f t="shared" si="1"/>
        <v/>
      </c>
      <c r="I340" s="400"/>
    </row>
    <row r="341">
      <c r="A341" s="99"/>
      <c r="B341" s="100"/>
      <c r="C341" s="100"/>
      <c r="D341" s="100"/>
      <c r="E341" s="101"/>
      <c r="F341" s="102"/>
      <c r="G341" s="102"/>
      <c r="H341" s="54" t="str">
        <f t="shared" si="1"/>
        <v/>
      </c>
      <c r="I341" s="400"/>
    </row>
    <row r="342">
      <c r="A342" s="99"/>
      <c r="B342" s="100"/>
      <c r="C342" s="100"/>
      <c r="D342" s="100"/>
      <c r="E342" s="101"/>
      <c r="F342" s="102"/>
      <c r="G342" s="102"/>
      <c r="H342" s="54" t="str">
        <f t="shared" si="1"/>
        <v/>
      </c>
      <c r="I342" s="400"/>
    </row>
    <row r="343">
      <c r="A343" s="99"/>
      <c r="B343" s="100"/>
      <c r="C343" s="100"/>
      <c r="D343" s="100"/>
      <c r="E343" s="101"/>
      <c r="F343" s="102"/>
      <c r="G343" s="102"/>
      <c r="H343" s="54" t="str">
        <f t="shared" si="1"/>
        <v/>
      </c>
      <c r="I343" s="400"/>
    </row>
    <row r="344">
      <c r="A344" s="99"/>
      <c r="B344" s="100"/>
      <c r="C344" s="100"/>
      <c r="D344" s="100"/>
      <c r="E344" s="101"/>
      <c r="F344" s="102"/>
      <c r="G344" s="102"/>
      <c r="H344" s="54" t="str">
        <f t="shared" si="1"/>
        <v/>
      </c>
      <c r="I344" s="400"/>
    </row>
    <row r="345">
      <c r="A345" s="99"/>
      <c r="B345" s="100"/>
      <c r="C345" s="100"/>
      <c r="D345" s="100"/>
      <c r="E345" s="101"/>
      <c r="F345" s="102"/>
      <c r="G345" s="102"/>
      <c r="H345" s="54" t="str">
        <f t="shared" si="1"/>
        <v/>
      </c>
      <c r="I345" s="400"/>
    </row>
    <row r="346">
      <c r="A346" s="99"/>
      <c r="B346" s="100"/>
      <c r="C346" s="100"/>
      <c r="D346" s="100"/>
      <c r="E346" s="101"/>
      <c r="F346" s="102"/>
      <c r="G346" s="102"/>
      <c r="H346" s="54" t="str">
        <f t="shared" si="1"/>
        <v/>
      </c>
      <c r="I346" s="400"/>
    </row>
    <row r="347">
      <c r="A347" s="99"/>
      <c r="B347" s="100"/>
      <c r="C347" s="100"/>
      <c r="D347" s="100"/>
      <c r="E347" s="101"/>
      <c r="F347" s="102"/>
      <c r="G347" s="102"/>
      <c r="H347" s="54" t="str">
        <f t="shared" si="1"/>
        <v/>
      </c>
      <c r="I347" s="400"/>
    </row>
    <row r="348">
      <c r="A348" s="99"/>
      <c r="B348" s="100"/>
      <c r="C348" s="100"/>
      <c r="D348" s="100"/>
      <c r="E348" s="101"/>
      <c r="F348" s="102"/>
      <c r="G348" s="102"/>
      <c r="H348" s="54" t="str">
        <f t="shared" si="1"/>
        <v/>
      </c>
      <c r="I348" s="400"/>
    </row>
    <row r="349">
      <c r="A349" s="99"/>
      <c r="B349" s="100"/>
      <c r="C349" s="100"/>
      <c r="D349" s="100"/>
      <c r="E349" s="101"/>
      <c r="F349" s="102"/>
      <c r="G349" s="102"/>
      <c r="H349" s="54" t="str">
        <f t="shared" si="1"/>
        <v/>
      </c>
      <c r="I349" s="400"/>
    </row>
    <row r="350">
      <c r="A350" s="99"/>
      <c r="B350" s="100"/>
      <c r="C350" s="100"/>
      <c r="D350" s="100"/>
      <c r="E350" s="101"/>
      <c r="F350" s="102"/>
      <c r="G350" s="102"/>
      <c r="H350" s="54" t="str">
        <f t="shared" si="1"/>
        <v/>
      </c>
      <c r="I350" s="400"/>
    </row>
    <row r="351">
      <c r="A351" s="99"/>
      <c r="B351" s="100"/>
      <c r="C351" s="100"/>
      <c r="D351" s="100"/>
      <c r="E351" s="101"/>
      <c r="F351" s="102"/>
      <c r="G351" s="102"/>
      <c r="H351" s="54" t="str">
        <f t="shared" si="1"/>
        <v/>
      </c>
      <c r="I351" s="400"/>
    </row>
    <row r="352">
      <c r="A352" s="99"/>
      <c r="B352" s="100"/>
      <c r="C352" s="100"/>
      <c r="D352" s="100"/>
      <c r="E352" s="101"/>
      <c r="F352" s="102"/>
      <c r="G352" s="102"/>
      <c r="H352" s="54" t="str">
        <f t="shared" si="1"/>
        <v/>
      </c>
      <c r="I352" s="400"/>
    </row>
    <row r="353">
      <c r="A353" s="99"/>
      <c r="B353" s="100"/>
      <c r="C353" s="100"/>
      <c r="D353" s="100"/>
      <c r="E353" s="101"/>
      <c r="F353" s="102"/>
      <c r="G353" s="102"/>
      <c r="H353" s="54" t="str">
        <f t="shared" si="1"/>
        <v/>
      </c>
      <c r="I353" s="400"/>
    </row>
    <row r="354">
      <c r="A354" s="99"/>
      <c r="B354" s="100"/>
      <c r="C354" s="100"/>
      <c r="D354" s="100"/>
      <c r="E354" s="101"/>
      <c r="F354" s="102"/>
      <c r="G354" s="102"/>
      <c r="H354" s="54" t="str">
        <f t="shared" si="1"/>
        <v/>
      </c>
      <c r="I354" s="400"/>
    </row>
    <row r="355">
      <c r="A355" s="99"/>
      <c r="B355" s="100"/>
      <c r="C355" s="100"/>
      <c r="D355" s="100"/>
      <c r="E355" s="101"/>
      <c r="F355" s="102"/>
      <c r="G355" s="102"/>
      <c r="H355" s="54" t="str">
        <f t="shared" si="1"/>
        <v/>
      </c>
      <c r="I355" s="400"/>
    </row>
    <row r="356">
      <c r="A356" s="99"/>
      <c r="B356" s="100"/>
      <c r="C356" s="100"/>
      <c r="D356" s="100"/>
      <c r="E356" s="101"/>
      <c r="F356" s="102"/>
      <c r="G356" s="102"/>
      <c r="H356" s="54" t="str">
        <f t="shared" si="1"/>
        <v/>
      </c>
      <c r="I356" s="400"/>
    </row>
    <row r="357">
      <c r="A357" s="99"/>
      <c r="B357" s="100"/>
      <c r="C357" s="100"/>
      <c r="D357" s="100"/>
      <c r="E357" s="101"/>
      <c r="F357" s="102"/>
      <c r="G357" s="102"/>
      <c r="H357" s="54" t="str">
        <f t="shared" si="1"/>
        <v/>
      </c>
      <c r="I357" s="400"/>
    </row>
    <row r="358">
      <c r="A358" s="99"/>
      <c r="B358" s="100"/>
      <c r="C358" s="100"/>
      <c r="D358" s="100"/>
      <c r="E358" s="101"/>
      <c r="F358" s="102"/>
      <c r="G358" s="102"/>
      <c r="H358" s="54" t="str">
        <f t="shared" si="1"/>
        <v/>
      </c>
      <c r="I358" s="400"/>
    </row>
    <row r="359">
      <c r="A359" s="99"/>
      <c r="B359" s="100"/>
      <c r="C359" s="100"/>
      <c r="D359" s="100"/>
      <c r="E359" s="101"/>
      <c r="F359" s="102"/>
      <c r="G359" s="102"/>
      <c r="H359" s="54" t="str">
        <f t="shared" si="1"/>
        <v/>
      </c>
      <c r="I359" s="400"/>
    </row>
    <row r="360">
      <c r="A360" s="99"/>
      <c r="B360" s="100"/>
      <c r="C360" s="100"/>
      <c r="D360" s="100"/>
      <c r="E360" s="101"/>
      <c r="F360" s="102"/>
      <c r="G360" s="102"/>
      <c r="H360" s="54" t="str">
        <f t="shared" si="1"/>
        <v/>
      </c>
      <c r="I360" s="400"/>
    </row>
    <row r="361">
      <c r="A361" s="99"/>
      <c r="B361" s="100"/>
      <c r="C361" s="100"/>
      <c r="D361" s="100"/>
      <c r="E361" s="101"/>
      <c r="F361" s="102"/>
      <c r="G361" s="102"/>
      <c r="H361" s="54" t="str">
        <f t="shared" si="1"/>
        <v/>
      </c>
      <c r="I361" s="400"/>
    </row>
    <row r="362">
      <c r="A362" s="99"/>
      <c r="B362" s="100"/>
      <c r="C362" s="100"/>
      <c r="D362" s="100"/>
      <c r="E362" s="101"/>
      <c r="F362" s="102"/>
      <c r="G362" s="102"/>
      <c r="H362" s="54" t="str">
        <f t="shared" si="1"/>
        <v/>
      </c>
      <c r="I362" s="400"/>
    </row>
    <row r="363">
      <c r="A363" s="99"/>
      <c r="B363" s="100"/>
      <c r="C363" s="100"/>
      <c r="D363" s="100"/>
      <c r="E363" s="101"/>
      <c r="F363" s="102"/>
      <c r="G363" s="102"/>
      <c r="H363" s="54" t="str">
        <f t="shared" si="1"/>
        <v/>
      </c>
      <c r="I363" s="400"/>
    </row>
    <row r="364">
      <c r="A364" s="99"/>
      <c r="B364" s="100"/>
      <c r="C364" s="100"/>
      <c r="D364" s="100"/>
      <c r="E364" s="101"/>
      <c r="F364" s="102"/>
      <c r="G364" s="102"/>
      <c r="H364" s="54" t="str">
        <f t="shared" si="1"/>
        <v/>
      </c>
      <c r="I364" s="400"/>
    </row>
    <row r="365">
      <c r="A365" s="99"/>
      <c r="B365" s="100"/>
      <c r="C365" s="100"/>
      <c r="D365" s="100"/>
      <c r="E365" s="101"/>
      <c r="F365" s="102"/>
      <c r="G365" s="102"/>
      <c r="H365" s="54" t="str">
        <f t="shared" si="1"/>
        <v/>
      </c>
      <c r="I365" s="400"/>
    </row>
    <row r="366">
      <c r="A366" s="99"/>
      <c r="B366" s="100"/>
      <c r="C366" s="100"/>
      <c r="D366" s="100"/>
      <c r="E366" s="101"/>
      <c r="F366" s="102"/>
      <c r="G366" s="102"/>
      <c r="H366" s="54" t="str">
        <f t="shared" si="1"/>
        <v/>
      </c>
      <c r="I366" s="400"/>
    </row>
    <row r="367">
      <c r="A367" s="99"/>
      <c r="B367" s="100"/>
      <c r="C367" s="100"/>
      <c r="D367" s="100"/>
      <c r="E367" s="101"/>
      <c r="F367" s="102"/>
      <c r="G367" s="102"/>
      <c r="H367" s="54" t="str">
        <f t="shared" si="1"/>
        <v/>
      </c>
      <c r="I367" s="400"/>
    </row>
    <row r="368">
      <c r="A368" s="99"/>
      <c r="B368" s="100"/>
      <c r="C368" s="100"/>
      <c r="D368" s="100"/>
      <c r="E368" s="101"/>
      <c r="F368" s="102"/>
      <c r="G368" s="102"/>
      <c r="H368" s="54" t="str">
        <f t="shared" si="1"/>
        <v/>
      </c>
      <c r="I368" s="400"/>
    </row>
    <row r="369">
      <c r="A369" s="99"/>
      <c r="B369" s="100"/>
      <c r="C369" s="100"/>
      <c r="D369" s="100"/>
      <c r="E369" s="101"/>
      <c r="F369" s="102"/>
      <c r="G369" s="102"/>
      <c r="H369" s="54" t="str">
        <f t="shared" si="1"/>
        <v/>
      </c>
      <c r="I369" s="400"/>
    </row>
    <row r="370">
      <c r="A370" s="99"/>
      <c r="B370" s="100"/>
      <c r="C370" s="100"/>
      <c r="D370" s="100"/>
      <c r="E370" s="101"/>
      <c r="F370" s="102"/>
      <c r="G370" s="102"/>
      <c r="H370" s="54" t="str">
        <f t="shared" si="1"/>
        <v/>
      </c>
      <c r="I370" s="400"/>
    </row>
    <row r="371">
      <c r="A371" s="99"/>
      <c r="B371" s="100"/>
      <c r="C371" s="100"/>
      <c r="D371" s="100"/>
      <c r="E371" s="101"/>
      <c r="F371" s="102"/>
      <c r="G371" s="102"/>
      <c r="H371" s="54" t="str">
        <f t="shared" si="1"/>
        <v/>
      </c>
      <c r="I371" s="400"/>
    </row>
    <row r="372">
      <c r="A372" s="99"/>
      <c r="B372" s="100"/>
      <c r="C372" s="100"/>
      <c r="D372" s="100"/>
      <c r="E372" s="101"/>
      <c r="F372" s="102"/>
      <c r="G372" s="102"/>
      <c r="H372" s="54" t="str">
        <f t="shared" si="1"/>
        <v/>
      </c>
      <c r="I372" s="400"/>
    </row>
    <row r="373">
      <c r="A373" s="99"/>
      <c r="B373" s="100"/>
      <c r="C373" s="100"/>
      <c r="D373" s="100"/>
      <c r="E373" s="101"/>
      <c r="F373" s="102"/>
      <c r="G373" s="102"/>
      <c r="H373" s="54" t="str">
        <f t="shared" si="1"/>
        <v/>
      </c>
      <c r="I373" s="400"/>
    </row>
    <row r="374">
      <c r="A374" s="99"/>
      <c r="B374" s="100"/>
      <c r="C374" s="100"/>
      <c r="D374" s="100"/>
      <c r="E374" s="101"/>
      <c r="F374" s="102"/>
      <c r="G374" s="102"/>
      <c r="H374" s="54" t="str">
        <f t="shared" si="1"/>
        <v/>
      </c>
      <c r="I374" s="400"/>
    </row>
    <row r="375">
      <c r="A375" s="99"/>
      <c r="B375" s="100"/>
      <c r="C375" s="100"/>
      <c r="D375" s="100"/>
      <c r="E375" s="101"/>
      <c r="F375" s="102"/>
      <c r="G375" s="102"/>
      <c r="H375" s="54" t="str">
        <f t="shared" si="1"/>
        <v/>
      </c>
      <c r="I375" s="400"/>
    </row>
    <row r="376">
      <c r="A376" s="99"/>
      <c r="B376" s="100"/>
      <c r="C376" s="100"/>
      <c r="D376" s="100"/>
      <c r="E376" s="101"/>
      <c r="F376" s="102"/>
      <c r="G376" s="102"/>
      <c r="H376" s="54" t="str">
        <f t="shared" si="1"/>
        <v/>
      </c>
      <c r="I376" s="400"/>
    </row>
    <row r="377">
      <c r="A377" s="99"/>
      <c r="B377" s="100"/>
      <c r="C377" s="100"/>
      <c r="D377" s="100"/>
      <c r="E377" s="101"/>
      <c r="F377" s="102"/>
      <c r="G377" s="102"/>
      <c r="H377" s="54" t="str">
        <f t="shared" si="1"/>
        <v/>
      </c>
      <c r="I377" s="400"/>
    </row>
    <row r="378">
      <c r="A378" s="99"/>
      <c r="B378" s="100"/>
      <c r="C378" s="100"/>
      <c r="D378" s="100"/>
      <c r="E378" s="101"/>
      <c r="F378" s="102"/>
      <c r="G378" s="102"/>
      <c r="H378" s="54" t="str">
        <f t="shared" si="1"/>
        <v/>
      </c>
      <c r="I378" s="400"/>
    </row>
    <row r="379">
      <c r="A379" s="99"/>
      <c r="B379" s="100"/>
      <c r="C379" s="100"/>
      <c r="D379" s="100"/>
      <c r="E379" s="101"/>
      <c r="F379" s="102"/>
      <c r="G379" s="102"/>
      <c r="H379" s="54" t="str">
        <f t="shared" si="1"/>
        <v/>
      </c>
      <c r="I379" s="400"/>
    </row>
    <row r="380">
      <c r="A380" s="99"/>
      <c r="B380" s="100"/>
      <c r="C380" s="100"/>
      <c r="D380" s="100"/>
      <c r="E380" s="101"/>
      <c r="F380" s="102"/>
      <c r="G380" s="102"/>
      <c r="H380" s="54" t="str">
        <f t="shared" si="1"/>
        <v/>
      </c>
      <c r="I380" s="400"/>
    </row>
    <row r="381">
      <c r="A381" s="99"/>
      <c r="B381" s="100"/>
      <c r="C381" s="100"/>
      <c r="D381" s="100"/>
      <c r="E381" s="101"/>
      <c r="F381" s="102"/>
      <c r="G381" s="102"/>
      <c r="H381" s="54" t="str">
        <f t="shared" si="1"/>
        <v/>
      </c>
      <c r="I381" s="400"/>
    </row>
    <row r="382">
      <c r="A382" s="99"/>
      <c r="B382" s="100"/>
      <c r="C382" s="100"/>
      <c r="D382" s="100"/>
      <c r="E382" s="101"/>
      <c r="F382" s="102"/>
      <c r="G382" s="102"/>
      <c r="H382" s="54" t="str">
        <f t="shared" si="1"/>
        <v/>
      </c>
      <c r="I382" s="400"/>
    </row>
    <row r="383">
      <c r="A383" s="99"/>
      <c r="B383" s="100"/>
      <c r="C383" s="100"/>
      <c r="D383" s="100"/>
      <c r="E383" s="101"/>
      <c r="F383" s="102"/>
      <c r="G383" s="102"/>
      <c r="H383" s="54" t="str">
        <f t="shared" si="1"/>
        <v/>
      </c>
      <c r="I383" s="400"/>
    </row>
    <row r="384">
      <c r="A384" s="99"/>
      <c r="B384" s="100"/>
      <c r="C384" s="100"/>
      <c r="D384" s="100"/>
      <c r="E384" s="101"/>
      <c r="F384" s="102"/>
      <c r="G384" s="102"/>
      <c r="H384" s="54" t="str">
        <f t="shared" si="1"/>
        <v/>
      </c>
      <c r="I384" s="400"/>
    </row>
    <row r="385">
      <c r="A385" s="99"/>
      <c r="B385" s="100"/>
      <c r="C385" s="100"/>
      <c r="D385" s="100"/>
      <c r="E385" s="101"/>
      <c r="F385" s="102"/>
      <c r="G385" s="102"/>
      <c r="H385" s="54" t="str">
        <f t="shared" si="1"/>
        <v/>
      </c>
      <c r="I385" s="400"/>
    </row>
    <row r="386">
      <c r="A386" s="99"/>
      <c r="B386" s="100"/>
      <c r="C386" s="100"/>
      <c r="D386" s="100"/>
      <c r="E386" s="101"/>
      <c r="F386" s="102"/>
      <c r="G386" s="102"/>
      <c r="H386" s="54" t="str">
        <f t="shared" si="1"/>
        <v/>
      </c>
      <c r="I386" s="400"/>
    </row>
    <row r="387">
      <c r="A387" s="99"/>
      <c r="B387" s="100"/>
      <c r="C387" s="100"/>
      <c r="D387" s="100"/>
      <c r="E387" s="101"/>
      <c r="F387" s="102"/>
      <c r="G387" s="102"/>
      <c r="H387" s="54" t="str">
        <f t="shared" si="1"/>
        <v/>
      </c>
      <c r="I387" s="400"/>
    </row>
    <row r="388">
      <c r="A388" s="99"/>
      <c r="B388" s="100"/>
      <c r="C388" s="100"/>
      <c r="D388" s="100"/>
      <c r="E388" s="101"/>
      <c r="F388" s="102"/>
      <c r="G388" s="102"/>
      <c r="H388" s="54" t="str">
        <f t="shared" si="1"/>
        <v/>
      </c>
      <c r="I388" s="400"/>
    </row>
    <row r="389">
      <c r="A389" s="99"/>
      <c r="B389" s="100"/>
      <c r="C389" s="100"/>
      <c r="D389" s="100"/>
      <c r="E389" s="101"/>
      <c r="F389" s="102"/>
      <c r="G389" s="102"/>
      <c r="H389" s="54" t="str">
        <f t="shared" si="1"/>
        <v/>
      </c>
      <c r="I389" s="400"/>
    </row>
    <row r="390">
      <c r="A390" s="99"/>
      <c r="B390" s="100"/>
      <c r="C390" s="100"/>
      <c r="D390" s="100"/>
      <c r="E390" s="101"/>
      <c r="F390" s="102"/>
      <c r="G390" s="102"/>
      <c r="H390" s="54" t="str">
        <f t="shared" si="1"/>
        <v/>
      </c>
      <c r="I390" s="400"/>
    </row>
    <row r="391">
      <c r="A391" s="99"/>
      <c r="B391" s="100"/>
      <c r="C391" s="100"/>
      <c r="D391" s="100"/>
      <c r="E391" s="101"/>
      <c r="F391" s="102"/>
      <c r="G391" s="102"/>
      <c r="H391" s="54" t="str">
        <f t="shared" si="1"/>
        <v/>
      </c>
      <c r="I391" s="400"/>
    </row>
    <row r="392">
      <c r="A392" s="99"/>
      <c r="B392" s="100"/>
      <c r="C392" s="100"/>
      <c r="D392" s="100"/>
      <c r="E392" s="101"/>
      <c r="F392" s="102"/>
      <c r="G392" s="102"/>
      <c r="H392" s="54" t="str">
        <f t="shared" si="1"/>
        <v/>
      </c>
      <c r="I392" s="400"/>
    </row>
    <row r="393">
      <c r="A393" s="99"/>
      <c r="B393" s="100"/>
      <c r="C393" s="100"/>
      <c r="D393" s="100"/>
      <c r="E393" s="101"/>
      <c r="F393" s="102"/>
      <c r="G393" s="102"/>
      <c r="H393" s="54" t="str">
        <f t="shared" si="1"/>
        <v/>
      </c>
      <c r="I393" s="400"/>
    </row>
    <row r="394">
      <c r="A394" s="99"/>
      <c r="B394" s="100"/>
      <c r="C394" s="100"/>
      <c r="D394" s="100"/>
      <c r="E394" s="101"/>
      <c r="F394" s="102"/>
      <c r="G394" s="102"/>
      <c r="H394" s="54" t="str">
        <f t="shared" si="1"/>
        <v/>
      </c>
      <c r="I394" s="400"/>
    </row>
    <row r="395">
      <c r="A395" s="99"/>
      <c r="B395" s="100"/>
      <c r="C395" s="100"/>
      <c r="D395" s="100"/>
      <c r="E395" s="101"/>
      <c r="F395" s="102"/>
      <c r="G395" s="102"/>
      <c r="H395" s="54" t="str">
        <f t="shared" si="1"/>
        <v/>
      </c>
      <c r="I395" s="400"/>
    </row>
    <row r="396">
      <c r="A396" s="99"/>
      <c r="B396" s="100"/>
      <c r="C396" s="100"/>
      <c r="D396" s="100"/>
      <c r="E396" s="101"/>
      <c r="F396" s="102"/>
      <c r="G396" s="102"/>
      <c r="H396" s="54" t="str">
        <f t="shared" si="1"/>
        <v/>
      </c>
      <c r="I396" s="400"/>
    </row>
    <row r="397">
      <c r="A397" s="99"/>
      <c r="B397" s="100"/>
      <c r="C397" s="100"/>
      <c r="D397" s="100"/>
      <c r="E397" s="101"/>
      <c r="F397" s="102"/>
      <c r="G397" s="102"/>
      <c r="H397" s="54" t="str">
        <f t="shared" si="1"/>
        <v/>
      </c>
      <c r="I397" s="400"/>
    </row>
    <row r="398">
      <c r="A398" s="99"/>
      <c r="B398" s="100"/>
      <c r="C398" s="100"/>
      <c r="D398" s="100"/>
      <c r="E398" s="101"/>
      <c r="F398" s="102"/>
      <c r="G398" s="102"/>
      <c r="H398" s="54" t="str">
        <f t="shared" si="1"/>
        <v/>
      </c>
      <c r="I398" s="400"/>
    </row>
    <row r="399">
      <c r="A399" s="99"/>
      <c r="B399" s="100"/>
      <c r="C399" s="100"/>
      <c r="D399" s="100"/>
      <c r="E399" s="101"/>
      <c r="F399" s="102"/>
      <c r="G399" s="102"/>
      <c r="H399" s="54" t="str">
        <f t="shared" si="1"/>
        <v/>
      </c>
      <c r="I399" s="400"/>
    </row>
    <row r="400">
      <c r="A400" s="99"/>
      <c r="B400" s="100"/>
      <c r="C400" s="100"/>
      <c r="D400" s="100"/>
      <c r="E400" s="101"/>
      <c r="F400" s="102"/>
      <c r="G400" s="102"/>
      <c r="H400" s="54" t="str">
        <f t="shared" si="1"/>
        <v/>
      </c>
      <c r="I400" s="400"/>
    </row>
    <row r="401">
      <c r="A401" s="99"/>
      <c r="B401" s="100"/>
      <c r="C401" s="100"/>
      <c r="D401" s="100"/>
      <c r="E401" s="101"/>
      <c r="F401" s="102"/>
      <c r="G401" s="102"/>
      <c r="H401" s="54" t="str">
        <f t="shared" si="1"/>
        <v/>
      </c>
      <c r="I401" s="400"/>
    </row>
    <row r="402">
      <c r="A402" s="99"/>
      <c r="B402" s="100"/>
      <c r="C402" s="100"/>
      <c r="D402" s="100"/>
      <c r="E402" s="101"/>
      <c r="F402" s="102"/>
      <c r="G402" s="102"/>
      <c r="H402" s="54" t="str">
        <f t="shared" si="1"/>
        <v/>
      </c>
      <c r="I402" s="400"/>
    </row>
    <row r="403">
      <c r="A403" s="99"/>
      <c r="B403" s="100"/>
      <c r="C403" s="100"/>
      <c r="D403" s="100"/>
      <c r="E403" s="101"/>
      <c r="F403" s="102"/>
      <c r="G403" s="102"/>
      <c r="H403" s="54" t="str">
        <f t="shared" si="1"/>
        <v/>
      </c>
      <c r="I403" s="400"/>
    </row>
    <row r="404">
      <c r="A404" s="99"/>
      <c r="B404" s="100"/>
      <c r="C404" s="100"/>
      <c r="D404" s="100"/>
      <c r="E404" s="101"/>
      <c r="F404" s="102"/>
      <c r="G404" s="102"/>
      <c r="H404" s="54" t="str">
        <f t="shared" si="1"/>
        <v/>
      </c>
      <c r="I404" s="400"/>
    </row>
    <row r="405">
      <c r="A405" s="99"/>
      <c r="B405" s="100"/>
      <c r="C405" s="100"/>
      <c r="D405" s="100"/>
      <c r="E405" s="101"/>
      <c r="F405" s="102"/>
      <c r="G405" s="102"/>
      <c r="H405" s="54" t="str">
        <f t="shared" si="1"/>
        <v/>
      </c>
      <c r="I405" s="400"/>
    </row>
    <row r="406">
      <c r="A406" s="99"/>
      <c r="B406" s="100"/>
      <c r="C406" s="100"/>
      <c r="D406" s="100"/>
      <c r="E406" s="101"/>
      <c r="F406" s="102"/>
      <c r="G406" s="102"/>
      <c r="H406" s="54" t="str">
        <f t="shared" si="1"/>
        <v/>
      </c>
      <c r="I406" s="400"/>
    </row>
    <row r="407">
      <c r="A407" s="99"/>
      <c r="B407" s="100"/>
      <c r="C407" s="100"/>
      <c r="D407" s="100"/>
      <c r="E407" s="101"/>
      <c r="F407" s="102"/>
      <c r="G407" s="102"/>
      <c r="H407" s="54" t="str">
        <f t="shared" si="1"/>
        <v/>
      </c>
      <c r="I407" s="400"/>
    </row>
    <row r="408">
      <c r="A408" s="99"/>
      <c r="B408" s="100"/>
      <c r="C408" s="100"/>
      <c r="D408" s="100"/>
      <c r="E408" s="101"/>
      <c r="F408" s="102"/>
      <c r="G408" s="102"/>
      <c r="H408" s="54" t="str">
        <f t="shared" si="1"/>
        <v/>
      </c>
      <c r="I408" s="400"/>
    </row>
    <row r="409">
      <c r="A409" s="99"/>
      <c r="B409" s="100"/>
      <c r="C409" s="100"/>
      <c r="D409" s="100"/>
      <c r="E409" s="101"/>
      <c r="F409" s="102"/>
      <c r="G409" s="102"/>
      <c r="H409" s="54" t="str">
        <f t="shared" si="1"/>
        <v/>
      </c>
      <c r="I409" s="400"/>
    </row>
    <row r="410">
      <c r="A410" s="99"/>
      <c r="B410" s="100"/>
      <c r="C410" s="100"/>
      <c r="D410" s="100"/>
      <c r="E410" s="101"/>
      <c r="F410" s="102"/>
      <c r="G410" s="102"/>
      <c r="H410" s="54" t="str">
        <f t="shared" si="1"/>
        <v/>
      </c>
      <c r="I410" s="400"/>
    </row>
    <row r="411">
      <c r="A411" s="99"/>
      <c r="B411" s="100"/>
      <c r="C411" s="100"/>
      <c r="D411" s="100"/>
      <c r="E411" s="101"/>
      <c r="F411" s="102"/>
      <c r="G411" s="102"/>
      <c r="H411" s="54" t="str">
        <f t="shared" si="1"/>
        <v/>
      </c>
      <c r="I411" s="400"/>
    </row>
    <row r="412">
      <c r="A412" s="99"/>
      <c r="B412" s="100"/>
      <c r="C412" s="100"/>
      <c r="D412" s="100"/>
      <c r="E412" s="101"/>
      <c r="F412" s="102"/>
      <c r="G412" s="102"/>
      <c r="H412" s="54" t="str">
        <f t="shared" si="1"/>
        <v/>
      </c>
      <c r="I412" s="400"/>
    </row>
    <row r="413">
      <c r="A413" s="99"/>
      <c r="B413" s="100"/>
      <c r="C413" s="100"/>
      <c r="D413" s="100"/>
      <c r="E413" s="101"/>
      <c r="F413" s="102"/>
      <c r="G413" s="102"/>
      <c r="H413" s="54" t="str">
        <f t="shared" si="1"/>
        <v/>
      </c>
      <c r="I413" s="400"/>
    </row>
    <row r="414">
      <c r="A414" s="99"/>
      <c r="B414" s="100"/>
      <c r="C414" s="100"/>
      <c r="D414" s="100"/>
      <c r="E414" s="101"/>
      <c r="F414" s="102"/>
      <c r="G414" s="102"/>
      <c r="H414" s="54" t="str">
        <f t="shared" si="1"/>
        <v/>
      </c>
      <c r="I414" s="400"/>
    </row>
    <row r="415">
      <c r="A415" s="99"/>
      <c r="B415" s="100"/>
      <c r="C415" s="100"/>
      <c r="D415" s="100"/>
      <c r="E415" s="101"/>
      <c r="F415" s="102"/>
      <c r="G415" s="102"/>
      <c r="H415" s="54" t="str">
        <f t="shared" si="1"/>
        <v/>
      </c>
      <c r="I415" s="400"/>
    </row>
    <row r="416">
      <c r="A416" s="99"/>
      <c r="B416" s="100"/>
      <c r="C416" s="100"/>
      <c r="D416" s="100"/>
      <c r="E416" s="101"/>
      <c r="F416" s="102"/>
      <c r="G416" s="102"/>
      <c r="H416" s="54" t="str">
        <f t="shared" si="1"/>
        <v/>
      </c>
      <c r="I416" s="400"/>
    </row>
    <row r="417">
      <c r="A417" s="99"/>
      <c r="B417" s="100"/>
      <c r="C417" s="100"/>
      <c r="D417" s="100"/>
      <c r="E417" s="101"/>
      <c r="F417" s="102"/>
      <c r="G417" s="102"/>
      <c r="H417" s="54" t="str">
        <f t="shared" si="1"/>
        <v/>
      </c>
      <c r="I417" s="400"/>
    </row>
    <row r="418">
      <c r="A418" s="99"/>
      <c r="B418" s="100"/>
      <c r="C418" s="100"/>
      <c r="D418" s="100"/>
      <c r="E418" s="101"/>
      <c r="F418" s="102"/>
      <c r="G418" s="102"/>
      <c r="H418" s="54" t="str">
        <f t="shared" si="1"/>
        <v/>
      </c>
      <c r="I418" s="400"/>
    </row>
    <row r="419">
      <c r="A419" s="99"/>
      <c r="B419" s="100"/>
      <c r="C419" s="100"/>
      <c r="D419" s="100"/>
      <c r="E419" s="101"/>
      <c r="F419" s="102"/>
      <c r="G419" s="102"/>
      <c r="H419" s="54" t="str">
        <f t="shared" si="1"/>
        <v/>
      </c>
      <c r="I419" s="400"/>
    </row>
    <row r="420">
      <c r="A420" s="99"/>
      <c r="B420" s="100"/>
      <c r="C420" s="100"/>
      <c r="D420" s="100"/>
      <c r="E420" s="101"/>
      <c r="F420" s="102"/>
      <c r="G420" s="102"/>
      <c r="H420" s="54" t="str">
        <f t="shared" si="1"/>
        <v/>
      </c>
      <c r="I420" s="400"/>
    </row>
    <row r="421">
      <c r="A421" s="99"/>
      <c r="B421" s="100"/>
      <c r="C421" s="100"/>
      <c r="D421" s="100"/>
      <c r="E421" s="101"/>
      <c r="F421" s="102"/>
      <c r="G421" s="102"/>
      <c r="H421" s="54" t="str">
        <f t="shared" si="1"/>
        <v/>
      </c>
      <c r="I421" s="400"/>
    </row>
    <row r="422">
      <c r="A422" s="99"/>
      <c r="B422" s="100"/>
      <c r="C422" s="100"/>
      <c r="D422" s="100"/>
      <c r="E422" s="101"/>
      <c r="F422" s="102"/>
      <c r="G422" s="102"/>
      <c r="H422" s="54" t="str">
        <f t="shared" si="1"/>
        <v/>
      </c>
      <c r="I422" s="400"/>
    </row>
    <row r="423">
      <c r="A423" s="99"/>
      <c r="B423" s="100"/>
      <c r="C423" s="100"/>
      <c r="D423" s="100"/>
      <c r="E423" s="101"/>
      <c r="F423" s="102"/>
      <c r="G423" s="102"/>
      <c r="H423" s="54" t="str">
        <f t="shared" si="1"/>
        <v/>
      </c>
      <c r="I423" s="400"/>
    </row>
    <row r="424">
      <c r="A424" s="99"/>
      <c r="B424" s="100"/>
      <c r="C424" s="100"/>
      <c r="D424" s="100"/>
      <c r="E424" s="101"/>
      <c r="F424" s="102"/>
      <c r="G424" s="102"/>
      <c r="H424" s="54" t="str">
        <f t="shared" si="1"/>
        <v/>
      </c>
      <c r="I424" s="400"/>
    </row>
    <row r="425">
      <c r="A425" s="99"/>
      <c r="B425" s="100"/>
      <c r="C425" s="100"/>
      <c r="D425" s="100"/>
      <c r="E425" s="101"/>
      <c r="F425" s="102"/>
      <c r="G425" s="102"/>
      <c r="H425" s="54" t="str">
        <f t="shared" si="1"/>
        <v/>
      </c>
      <c r="I425" s="400"/>
    </row>
    <row r="426">
      <c r="A426" s="99"/>
      <c r="B426" s="100"/>
      <c r="C426" s="100"/>
      <c r="D426" s="100"/>
      <c r="E426" s="101"/>
      <c r="F426" s="102"/>
      <c r="G426" s="102"/>
      <c r="H426" s="54" t="str">
        <f t="shared" si="1"/>
        <v/>
      </c>
      <c r="I426" s="400"/>
    </row>
    <row r="427">
      <c r="A427" s="99"/>
      <c r="B427" s="100"/>
      <c r="C427" s="100"/>
      <c r="D427" s="100"/>
      <c r="E427" s="101"/>
      <c r="F427" s="102"/>
      <c r="G427" s="102"/>
      <c r="H427" s="54" t="str">
        <f t="shared" si="1"/>
        <v/>
      </c>
      <c r="I427" s="400"/>
    </row>
    <row r="428">
      <c r="A428" s="99"/>
      <c r="B428" s="100"/>
      <c r="C428" s="100"/>
      <c r="D428" s="100"/>
      <c r="E428" s="101"/>
      <c r="F428" s="102"/>
      <c r="G428" s="102"/>
      <c r="H428" s="54" t="str">
        <f t="shared" si="1"/>
        <v/>
      </c>
      <c r="I428" s="400"/>
    </row>
    <row r="429">
      <c r="A429" s="99"/>
      <c r="B429" s="100"/>
      <c r="C429" s="100"/>
      <c r="D429" s="100"/>
      <c r="E429" s="101"/>
      <c r="F429" s="102"/>
      <c r="G429" s="102"/>
      <c r="H429" s="54" t="str">
        <f t="shared" si="1"/>
        <v/>
      </c>
      <c r="I429" s="400"/>
    </row>
    <row r="430">
      <c r="A430" s="99"/>
      <c r="B430" s="100"/>
      <c r="C430" s="100"/>
      <c r="D430" s="100"/>
      <c r="E430" s="101"/>
      <c r="F430" s="102"/>
      <c r="G430" s="102"/>
      <c r="H430" s="54" t="str">
        <f t="shared" si="1"/>
        <v/>
      </c>
      <c r="I430" s="400"/>
    </row>
    <row r="431">
      <c r="A431" s="99"/>
      <c r="B431" s="100"/>
      <c r="C431" s="100"/>
      <c r="D431" s="100"/>
      <c r="E431" s="101"/>
      <c r="F431" s="102"/>
      <c r="G431" s="102"/>
      <c r="H431" s="54" t="str">
        <f t="shared" si="1"/>
        <v/>
      </c>
      <c r="I431" s="400"/>
    </row>
    <row r="432">
      <c r="A432" s="99"/>
      <c r="B432" s="100"/>
      <c r="C432" s="100"/>
      <c r="D432" s="100"/>
      <c r="E432" s="101"/>
      <c r="F432" s="102"/>
      <c r="G432" s="102"/>
      <c r="H432" s="54" t="str">
        <f t="shared" si="1"/>
        <v/>
      </c>
      <c r="I432" s="400"/>
    </row>
    <row r="433">
      <c r="A433" s="99"/>
      <c r="B433" s="100"/>
      <c r="C433" s="100"/>
      <c r="D433" s="100"/>
      <c r="E433" s="101"/>
      <c r="F433" s="102"/>
      <c r="G433" s="102"/>
      <c r="H433" s="54" t="str">
        <f t="shared" si="1"/>
        <v/>
      </c>
      <c r="I433" s="400"/>
    </row>
    <row r="434">
      <c r="A434" s="99"/>
      <c r="B434" s="100"/>
      <c r="C434" s="100"/>
      <c r="D434" s="100"/>
      <c r="E434" s="101"/>
      <c r="F434" s="102"/>
      <c r="G434" s="102"/>
      <c r="H434" s="54" t="str">
        <f t="shared" si="1"/>
        <v/>
      </c>
      <c r="I434" s="400"/>
    </row>
    <row r="435">
      <c r="A435" s="99"/>
      <c r="B435" s="100"/>
      <c r="C435" s="100"/>
      <c r="D435" s="100"/>
      <c r="E435" s="101"/>
      <c r="F435" s="102"/>
      <c r="G435" s="102"/>
      <c r="H435" s="54" t="str">
        <f t="shared" si="1"/>
        <v/>
      </c>
      <c r="I435" s="400"/>
    </row>
    <row r="436">
      <c r="A436" s="99"/>
      <c r="B436" s="100"/>
      <c r="C436" s="100"/>
      <c r="D436" s="100"/>
      <c r="E436" s="101"/>
      <c r="F436" s="102"/>
      <c r="G436" s="102"/>
      <c r="H436" s="54" t="str">
        <f t="shared" si="1"/>
        <v/>
      </c>
      <c r="I436" s="400"/>
    </row>
    <row r="437">
      <c r="A437" s="99"/>
      <c r="B437" s="100"/>
      <c r="C437" s="100"/>
      <c r="D437" s="100"/>
      <c r="E437" s="101"/>
      <c r="F437" s="102"/>
      <c r="G437" s="102"/>
      <c r="H437" s="54" t="str">
        <f t="shared" si="1"/>
        <v/>
      </c>
      <c r="I437" s="400"/>
    </row>
    <row r="438">
      <c r="A438" s="99"/>
      <c r="B438" s="100"/>
      <c r="C438" s="100"/>
      <c r="D438" s="100"/>
      <c r="E438" s="101"/>
      <c r="F438" s="102"/>
      <c r="G438" s="102"/>
      <c r="H438" s="54" t="str">
        <f t="shared" si="1"/>
        <v/>
      </c>
      <c r="I438" s="400"/>
    </row>
    <row r="439">
      <c r="A439" s="99"/>
      <c r="B439" s="100"/>
      <c r="C439" s="100"/>
      <c r="D439" s="100"/>
      <c r="E439" s="101"/>
      <c r="F439" s="102"/>
      <c r="G439" s="102"/>
      <c r="H439" s="54" t="str">
        <f t="shared" si="1"/>
        <v/>
      </c>
      <c r="I439" s="400"/>
    </row>
    <row r="440">
      <c r="A440" s="99"/>
      <c r="B440" s="100"/>
      <c r="C440" s="100"/>
      <c r="D440" s="100"/>
      <c r="E440" s="101"/>
      <c r="F440" s="102"/>
      <c r="G440" s="102"/>
      <c r="H440" s="54" t="str">
        <f t="shared" si="1"/>
        <v/>
      </c>
      <c r="I440" s="400"/>
    </row>
    <row r="441">
      <c r="A441" s="99"/>
      <c r="B441" s="100"/>
      <c r="C441" s="100"/>
      <c r="D441" s="100"/>
      <c r="E441" s="101"/>
      <c r="F441" s="102"/>
      <c r="G441" s="102"/>
      <c r="H441" s="54" t="str">
        <f t="shared" si="1"/>
        <v/>
      </c>
      <c r="I441" s="400"/>
    </row>
    <row r="442">
      <c r="A442" s="99"/>
      <c r="B442" s="100"/>
      <c r="C442" s="100"/>
      <c r="D442" s="100"/>
      <c r="E442" s="101"/>
      <c r="F442" s="102"/>
      <c r="G442" s="102"/>
      <c r="H442" s="54" t="str">
        <f t="shared" si="1"/>
        <v/>
      </c>
      <c r="I442" s="400"/>
    </row>
    <row r="443">
      <c r="A443" s="99"/>
      <c r="B443" s="100"/>
      <c r="C443" s="100"/>
      <c r="D443" s="100"/>
      <c r="E443" s="101"/>
      <c r="F443" s="102"/>
      <c r="G443" s="102"/>
      <c r="H443" s="54" t="str">
        <f t="shared" si="1"/>
        <v/>
      </c>
      <c r="I443" s="400"/>
    </row>
    <row r="444">
      <c r="A444" s="99"/>
      <c r="B444" s="100"/>
      <c r="C444" s="100"/>
      <c r="D444" s="100"/>
      <c r="E444" s="101"/>
      <c r="F444" s="102"/>
      <c r="G444" s="102"/>
      <c r="H444" s="54" t="str">
        <f t="shared" si="1"/>
        <v/>
      </c>
      <c r="I444" s="400"/>
    </row>
    <row r="445">
      <c r="A445" s="99"/>
      <c r="B445" s="100"/>
      <c r="C445" s="100"/>
      <c r="D445" s="100"/>
      <c r="E445" s="101"/>
      <c r="F445" s="102"/>
      <c r="G445" s="102"/>
      <c r="H445" s="54" t="str">
        <f t="shared" si="1"/>
        <v/>
      </c>
      <c r="I445" s="400"/>
    </row>
    <row r="446">
      <c r="A446" s="99"/>
      <c r="B446" s="100"/>
      <c r="C446" s="100"/>
      <c r="D446" s="100"/>
      <c r="E446" s="101"/>
      <c r="F446" s="102"/>
      <c r="G446" s="102"/>
      <c r="H446" s="54" t="str">
        <f t="shared" si="1"/>
        <v/>
      </c>
      <c r="I446" s="400"/>
    </row>
    <row r="447">
      <c r="A447" s="99"/>
      <c r="B447" s="100"/>
      <c r="C447" s="100"/>
      <c r="D447" s="100"/>
      <c r="E447" s="101"/>
      <c r="F447" s="102"/>
      <c r="G447" s="102"/>
      <c r="H447" s="54" t="str">
        <f t="shared" si="1"/>
        <v/>
      </c>
      <c r="I447" s="400"/>
    </row>
    <row r="448">
      <c r="A448" s="99"/>
      <c r="B448" s="100"/>
      <c r="C448" s="100"/>
      <c r="D448" s="100"/>
      <c r="E448" s="101"/>
      <c r="F448" s="102"/>
      <c r="G448" s="102"/>
      <c r="H448" s="54" t="str">
        <f t="shared" si="1"/>
        <v/>
      </c>
      <c r="I448" s="400"/>
    </row>
    <row r="449">
      <c r="A449" s="99"/>
      <c r="B449" s="100"/>
      <c r="C449" s="100"/>
      <c r="D449" s="100"/>
      <c r="E449" s="101"/>
      <c r="F449" s="102"/>
      <c r="G449" s="102"/>
      <c r="H449" s="54" t="str">
        <f t="shared" si="1"/>
        <v/>
      </c>
      <c r="I449" s="400"/>
    </row>
    <row r="450">
      <c r="A450" s="99"/>
      <c r="B450" s="100"/>
      <c r="C450" s="100"/>
      <c r="D450" s="100"/>
      <c r="E450" s="101"/>
      <c r="F450" s="102"/>
      <c r="G450" s="102"/>
      <c r="H450" s="54" t="str">
        <f t="shared" si="1"/>
        <v/>
      </c>
      <c r="I450" s="400"/>
    </row>
    <row r="451">
      <c r="A451" s="99"/>
      <c r="B451" s="100"/>
      <c r="C451" s="100"/>
      <c r="D451" s="100"/>
      <c r="E451" s="101"/>
      <c r="F451" s="102"/>
      <c r="G451" s="102"/>
      <c r="H451" s="54" t="str">
        <f t="shared" si="1"/>
        <v/>
      </c>
      <c r="I451" s="400"/>
    </row>
    <row r="452">
      <c r="A452" s="99"/>
      <c r="B452" s="100"/>
      <c r="C452" s="100"/>
      <c r="D452" s="100"/>
      <c r="E452" s="101"/>
      <c r="F452" s="102"/>
      <c r="G452" s="102"/>
      <c r="H452" s="54" t="str">
        <f t="shared" si="1"/>
        <v/>
      </c>
      <c r="I452" s="400"/>
    </row>
    <row r="453">
      <c r="A453" s="99"/>
      <c r="B453" s="100"/>
      <c r="C453" s="100"/>
      <c r="D453" s="100"/>
      <c r="E453" s="101"/>
      <c r="F453" s="102"/>
      <c r="G453" s="102"/>
      <c r="H453" s="54" t="str">
        <f t="shared" si="1"/>
        <v/>
      </c>
      <c r="I453" s="400"/>
    </row>
    <row r="454">
      <c r="A454" s="99"/>
      <c r="B454" s="100"/>
      <c r="C454" s="100"/>
      <c r="D454" s="100"/>
      <c r="E454" s="101"/>
      <c r="F454" s="102"/>
      <c r="G454" s="102"/>
      <c r="H454" s="54" t="str">
        <f t="shared" si="1"/>
        <v/>
      </c>
      <c r="I454" s="400"/>
    </row>
    <row r="455">
      <c r="A455" s="99"/>
      <c r="B455" s="100"/>
      <c r="C455" s="100"/>
      <c r="D455" s="100"/>
      <c r="E455" s="101"/>
      <c r="F455" s="102"/>
      <c r="G455" s="102"/>
      <c r="H455" s="54" t="str">
        <f t="shared" si="1"/>
        <v/>
      </c>
      <c r="I455" s="400"/>
    </row>
    <row r="456">
      <c r="A456" s="99"/>
      <c r="B456" s="100"/>
      <c r="C456" s="100"/>
      <c r="D456" s="100"/>
      <c r="E456" s="101"/>
      <c r="F456" s="102"/>
      <c r="G456" s="102"/>
      <c r="H456" s="54" t="str">
        <f t="shared" si="1"/>
        <v/>
      </c>
      <c r="I456" s="400"/>
    </row>
    <row r="457">
      <c r="A457" s="99"/>
      <c r="B457" s="100"/>
      <c r="C457" s="100"/>
      <c r="D457" s="100"/>
      <c r="E457" s="101"/>
      <c r="F457" s="102"/>
      <c r="G457" s="102"/>
      <c r="H457" s="54" t="str">
        <f t="shared" si="1"/>
        <v/>
      </c>
      <c r="I457" s="400"/>
    </row>
    <row r="458">
      <c r="A458" s="99"/>
      <c r="B458" s="100"/>
      <c r="C458" s="100"/>
      <c r="D458" s="100"/>
      <c r="E458" s="101"/>
      <c r="F458" s="102"/>
      <c r="G458" s="102"/>
      <c r="H458" s="54" t="str">
        <f t="shared" si="1"/>
        <v/>
      </c>
      <c r="I458" s="400"/>
    </row>
    <row r="459">
      <c r="A459" s="99"/>
      <c r="B459" s="100"/>
      <c r="C459" s="100"/>
      <c r="D459" s="100"/>
      <c r="E459" s="101"/>
      <c r="F459" s="102"/>
      <c r="G459" s="102"/>
      <c r="H459" s="54" t="str">
        <f t="shared" si="1"/>
        <v/>
      </c>
      <c r="I459" s="400"/>
    </row>
    <row r="460">
      <c r="A460" s="99"/>
      <c r="B460" s="100"/>
      <c r="C460" s="100"/>
      <c r="D460" s="100"/>
      <c r="E460" s="101"/>
      <c r="F460" s="102"/>
      <c r="G460" s="102"/>
      <c r="H460" s="54" t="str">
        <f t="shared" si="1"/>
        <v/>
      </c>
      <c r="I460" s="400"/>
    </row>
    <row r="461">
      <c r="A461" s="99"/>
      <c r="B461" s="100"/>
      <c r="C461" s="100"/>
      <c r="D461" s="100"/>
      <c r="E461" s="101"/>
      <c r="F461" s="102"/>
      <c r="G461" s="102"/>
      <c r="H461" s="54" t="str">
        <f t="shared" si="1"/>
        <v/>
      </c>
      <c r="I461" s="400"/>
    </row>
    <row r="462">
      <c r="A462" s="99"/>
      <c r="B462" s="100"/>
      <c r="C462" s="100"/>
      <c r="D462" s="100"/>
      <c r="E462" s="101"/>
      <c r="F462" s="102"/>
      <c r="G462" s="102"/>
      <c r="H462" s="54" t="str">
        <f t="shared" si="1"/>
        <v/>
      </c>
      <c r="I462" s="400"/>
    </row>
    <row r="463">
      <c r="A463" s="99"/>
      <c r="B463" s="100"/>
      <c r="C463" s="100"/>
      <c r="D463" s="100"/>
      <c r="E463" s="101"/>
      <c r="F463" s="102"/>
      <c r="G463" s="102"/>
      <c r="H463" s="54" t="str">
        <f t="shared" si="1"/>
        <v/>
      </c>
      <c r="I463" s="400"/>
    </row>
    <row r="464">
      <c r="A464" s="99"/>
      <c r="B464" s="100"/>
      <c r="C464" s="100"/>
      <c r="D464" s="100"/>
      <c r="E464" s="101"/>
      <c r="F464" s="102"/>
      <c r="G464" s="102"/>
      <c r="H464" s="54" t="str">
        <f t="shared" si="1"/>
        <v/>
      </c>
      <c r="I464" s="400"/>
    </row>
    <row r="465">
      <c r="A465" s="99"/>
      <c r="B465" s="100"/>
      <c r="C465" s="100"/>
      <c r="D465" s="100"/>
      <c r="E465" s="101"/>
      <c r="F465" s="102"/>
      <c r="G465" s="102"/>
      <c r="H465" s="54" t="str">
        <f t="shared" si="1"/>
        <v/>
      </c>
      <c r="I465" s="400"/>
    </row>
    <row r="466">
      <c r="A466" s="99"/>
      <c r="B466" s="100"/>
      <c r="C466" s="100"/>
      <c r="D466" s="100"/>
      <c r="E466" s="101"/>
      <c r="F466" s="102"/>
      <c r="G466" s="102"/>
      <c r="H466" s="54" t="str">
        <f t="shared" si="1"/>
        <v/>
      </c>
      <c r="I466" s="400"/>
    </row>
    <row r="467">
      <c r="A467" s="99"/>
      <c r="B467" s="100"/>
      <c r="C467" s="100"/>
      <c r="D467" s="100"/>
      <c r="E467" s="101"/>
      <c r="F467" s="102"/>
      <c r="G467" s="102"/>
      <c r="H467" s="54" t="str">
        <f t="shared" si="1"/>
        <v/>
      </c>
      <c r="I467" s="400"/>
    </row>
    <row r="468">
      <c r="A468" s="99"/>
      <c r="B468" s="100"/>
      <c r="C468" s="100"/>
      <c r="D468" s="100"/>
      <c r="E468" s="101"/>
      <c r="F468" s="102"/>
      <c r="G468" s="102"/>
      <c r="H468" s="54" t="str">
        <f t="shared" si="1"/>
        <v/>
      </c>
      <c r="I468" s="400"/>
    </row>
    <row r="469">
      <c r="A469" s="99"/>
      <c r="B469" s="100"/>
      <c r="C469" s="100"/>
      <c r="D469" s="100"/>
      <c r="E469" s="101"/>
      <c r="F469" s="102"/>
      <c r="G469" s="102"/>
      <c r="H469" s="54" t="str">
        <f t="shared" si="1"/>
        <v/>
      </c>
      <c r="I469" s="400"/>
    </row>
    <row r="470">
      <c r="A470" s="99"/>
      <c r="B470" s="100"/>
      <c r="C470" s="100"/>
      <c r="D470" s="100"/>
      <c r="E470" s="101"/>
      <c r="F470" s="102"/>
      <c r="G470" s="102"/>
      <c r="H470" s="54" t="str">
        <f t="shared" si="1"/>
        <v/>
      </c>
      <c r="I470" s="400"/>
    </row>
    <row r="471">
      <c r="A471" s="99"/>
      <c r="B471" s="100"/>
      <c r="C471" s="100"/>
      <c r="D471" s="100"/>
      <c r="E471" s="101"/>
      <c r="F471" s="102"/>
      <c r="G471" s="102"/>
      <c r="H471" s="54" t="str">
        <f t="shared" si="1"/>
        <v/>
      </c>
      <c r="I471" s="400"/>
    </row>
    <row r="472">
      <c r="A472" s="99"/>
      <c r="B472" s="100"/>
      <c r="C472" s="100"/>
      <c r="D472" s="100"/>
      <c r="E472" s="101"/>
      <c r="F472" s="102"/>
      <c r="G472" s="102"/>
      <c r="H472" s="54" t="str">
        <f t="shared" si="1"/>
        <v/>
      </c>
      <c r="I472" s="400"/>
    </row>
    <row r="473">
      <c r="A473" s="99"/>
      <c r="B473" s="100"/>
      <c r="C473" s="100"/>
      <c r="D473" s="100"/>
      <c r="E473" s="101"/>
      <c r="F473" s="102"/>
      <c r="G473" s="102"/>
      <c r="H473" s="54" t="str">
        <f t="shared" si="1"/>
        <v/>
      </c>
      <c r="I473" s="400"/>
    </row>
    <row r="474">
      <c r="A474" s="99"/>
      <c r="B474" s="100"/>
      <c r="C474" s="100"/>
      <c r="D474" s="100"/>
      <c r="E474" s="101"/>
      <c r="F474" s="102"/>
      <c r="G474" s="102"/>
      <c r="H474" s="54" t="str">
        <f t="shared" si="1"/>
        <v/>
      </c>
      <c r="I474" s="400"/>
    </row>
    <row r="475">
      <c r="A475" s="99"/>
      <c r="B475" s="100"/>
      <c r="C475" s="100"/>
      <c r="D475" s="100"/>
      <c r="E475" s="101"/>
      <c r="F475" s="102"/>
      <c r="G475" s="102"/>
      <c r="H475" s="54" t="str">
        <f t="shared" si="1"/>
        <v/>
      </c>
      <c r="I475" s="400"/>
    </row>
    <row r="476">
      <c r="A476" s="99"/>
      <c r="B476" s="100"/>
      <c r="C476" s="100"/>
      <c r="D476" s="100"/>
      <c r="E476" s="101"/>
      <c r="F476" s="102"/>
      <c r="G476" s="102"/>
      <c r="H476" s="54" t="str">
        <f t="shared" si="1"/>
        <v/>
      </c>
      <c r="I476" s="400"/>
    </row>
    <row r="477">
      <c r="A477" s="99"/>
      <c r="B477" s="100"/>
      <c r="C477" s="100"/>
      <c r="D477" s="100"/>
      <c r="E477" s="101"/>
      <c r="F477" s="102"/>
      <c r="G477" s="102"/>
      <c r="H477" s="54" t="str">
        <f t="shared" si="1"/>
        <v/>
      </c>
      <c r="I477" s="400"/>
    </row>
    <row r="478">
      <c r="A478" s="99"/>
      <c r="B478" s="100"/>
      <c r="C478" s="100"/>
      <c r="D478" s="100"/>
      <c r="E478" s="101"/>
      <c r="F478" s="102"/>
      <c r="G478" s="102"/>
      <c r="H478" s="54" t="str">
        <f t="shared" si="1"/>
        <v/>
      </c>
      <c r="I478" s="400"/>
    </row>
    <row r="479">
      <c r="A479" s="99"/>
      <c r="B479" s="100"/>
      <c r="C479" s="100"/>
      <c r="D479" s="100"/>
      <c r="E479" s="101"/>
      <c r="F479" s="102"/>
      <c r="G479" s="102"/>
      <c r="H479" s="54" t="str">
        <f t="shared" si="1"/>
        <v/>
      </c>
      <c r="I479" s="400"/>
    </row>
    <row r="480">
      <c r="A480" s="99"/>
      <c r="B480" s="100"/>
      <c r="C480" s="100"/>
      <c r="D480" s="100"/>
      <c r="E480" s="101"/>
      <c r="F480" s="102"/>
      <c r="G480" s="102"/>
      <c r="H480" s="54" t="str">
        <f t="shared" si="1"/>
        <v/>
      </c>
      <c r="I480" s="400"/>
    </row>
    <row r="481">
      <c r="A481" s="99"/>
      <c r="B481" s="100"/>
      <c r="C481" s="100"/>
      <c r="D481" s="100"/>
      <c r="E481" s="101"/>
      <c r="F481" s="102"/>
      <c r="G481" s="102"/>
      <c r="H481" s="54" t="str">
        <f t="shared" si="1"/>
        <v/>
      </c>
      <c r="I481" s="400"/>
    </row>
    <row r="482">
      <c r="A482" s="99"/>
      <c r="B482" s="100"/>
      <c r="C482" s="100"/>
      <c r="D482" s="100"/>
      <c r="E482" s="101"/>
      <c r="F482" s="102"/>
      <c r="G482" s="102"/>
      <c r="H482" s="54" t="str">
        <f t="shared" si="1"/>
        <v/>
      </c>
      <c r="I482" s="400"/>
    </row>
    <row r="483">
      <c r="A483" s="99"/>
      <c r="B483" s="100"/>
      <c r="C483" s="100"/>
      <c r="D483" s="100"/>
      <c r="E483" s="101"/>
      <c r="F483" s="102"/>
      <c r="G483" s="102"/>
      <c r="H483" s="54" t="str">
        <f t="shared" si="1"/>
        <v/>
      </c>
      <c r="I483" s="400"/>
    </row>
    <row r="484">
      <c r="A484" s="99"/>
      <c r="B484" s="100"/>
      <c r="C484" s="100"/>
      <c r="D484" s="100"/>
      <c r="E484" s="101"/>
      <c r="F484" s="102"/>
      <c r="G484" s="102"/>
      <c r="H484" s="54" t="str">
        <f t="shared" si="1"/>
        <v/>
      </c>
      <c r="I484" s="400"/>
    </row>
    <row r="485">
      <c r="A485" s="99"/>
      <c r="B485" s="100"/>
      <c r="C485" s="100"/>
      <c r="D485" s="100"/>
      <c r="E485" s="101"/>
      <c r="F485" s="102"/>
      <c r="G485" s="102"/>
      <c r="H485" s="54" t="str">
        <f t="shared" si="1"/>
        <v/>
      </c>
      <c r="I485" s="400"/>
    </row>
    <row r="486">
      <c r="A486" s="99"/>
      <c r="B486" s="100"/>
      <c r="C486" s="100"/>
      <c r="D486" s="100"/>
      <c r="E486" s="101"/>
      <c r="F486" s="102"/>
      <c r="G486" s="102"/>
      <c r="H486" s="54" t="str">
        <f t="shared" si="1"/>
        <v/>
      </c>
      <c r="I486" s="400"/>
    </row>
    <row r="487">
      <c r="A487" s="99"/>
      <c r="B487" s="100"/>
      <c r="C487" s="100"/>
      <c r="D487" s="100"/>
      <c r="E487" s="101"/>
      <c r="F487" s="102"/>
      <c r="G487" s="102"/>
      <c r="H487" s="54" t="str">
        <f t="shared" si="1"/>
        <v/>
      </c>
      <c r="I487" s="400"/>
    </row>
    <row r="488">
      <c r="A488" s="99"/>
      <c r="B488" s="100"/>
      <c r="C488" s="100"/>
      <c r="D488" s="100"/>
      <c r="E488" s="101"/>
      <c r="F488" s="102"/>
      <c r="G488" s="102"/>
      <c r="H488" s="54" t="str">
        <f t="shared" si="1"/>
        <v/>
      </c>
      <c r="I488" s="400"/>
    </row>
    <row r="489">
      <c r="A489" s="99"/>
      <c r="B489" s="100"/>
      <c r="C489" s="100"/>
      <c r="D489" s="100"/>
      <c r="E489" s="101"/>
      <c r="F489" s="102"/>
      <c r="G489" s="102"/>
      <c r="H489" s="54" t="str">
        <f t="shared" si="1"/>
        <v/>
      </c>
      <c r="I489" s="400"/>
    </row>
    <row r="490">
      <c r="A490" s="99"/>
      <c r="B490" s="100"/>
      <c r="C490" s="100"/>
      <c r="D490" s="100"/>
      <c r="E490" s="101"/>
      <c r="F490" s="102"/>
      <c r="G490" s="102"/>
      <c r="H490" s="54" t="str">
        <f t="shared" si="1"/>
        <v/>
      </c>
      <c r="I490" s="400"/>
    </row>
    <row r="491">
      <c r="A491" s="99"/>
      <c r="B491" s="100"/>
      <c r="C491" s="100"/>
      <c r="D491" s="100"/>
      <c r="E491" s="101"/>
      <c r="F491" s="102"/>
      <c r="G491" s="102"/>
      <c r="H491" s="54" t="str">
        <f t="shared" si="1"/>
        <v/>
      </c>
      <c r="I491" s="400"/>
    </row>
    <row r="492">
      <c r="A492" s="99"/>
      <c r="B492" s="100"/>
      <c r="C492" s="100"/>
      <c r="D492" s="100"/>
      <c r="E492" s="101"/>
      <c r="F492" s="102"/>
      <c r="G492" s="102"/>
      <c r="H492" s="54" t="str">
        <f t="shared" si="1"/>
        <v/>
      </c>
      <c r="I492" s="400"/>
    </row>
    <row r="493">
      <c r="A493" s="99"/>
      <c r="B493" s="100"/>
      <c r="C493" s="100"/>
      <c r="D493" s="100"/>
      <c r="E493" s="101"/>
      <c r="F493" s="102"/>
      <c r="G493" s="102"/>
      <c r="H493" s="54" t="str">
        <f t="shared" si="1"/>
        <v/>
      </c>
      <c r="I493" s="400"/>
    </row>
    <row r="494">
      <c r="A494" s="99"/>
      <c r="B494" s="100"/>
      <c r="C494" s="100"/>
      <c r="D494" s="100"/>
      <c r="E494" s="101"/>
      <c r="F494" s="102"/>
      <c r="G494" s="102"/>
      <c r="H494" s="54" t="str">
        <f t="shared" si="1"/>
        <v/>
      </c>
      <c r="I494" s="400"/>
    </row>
    <row r="495">
      <c r="A495" s="99"/>
      <c r="B495" s="100"/>
      <c r="C495" s="100"/>
      <c r="D495" s="100"/>
      <c r="E495" s="101"/>
      <c r="F495" s="102"/>
      <c r="G495" s="102"/>
      <c r="H495" s="54" t="str">
        <f t="shared" si="1"/>
        <v/>
      </c>
      <c r="I495" s="400"/>
    </row>
    <row r="496">
      <c r="A496" s="99"/>
      <c r="B496" s="100"/>
      <c r="C496" s="100"/>
      <c r="D496" s="100"/>
      <c r="E496" s="101"/>
      <c r="F496" s="102"/>
      <c r="G496" s="102"/>
      <c r="H496" s="54" t="str">
        <f t="shared" si="1"/>
        <v/>
      </c>
      <c r="I496" s="400"/>
    </row>
    <row r="497">
      <c r="A497" s="99"/>
      <c r="B497" s="100"/>
      <c r="C497" s="100"/>
      <c r="D497" s="100"/>
      <c r="E497" s="101"/>
      <c r="F497" s="102"/>
      <c r="G497" s="102"/>
      <c r="H497" s="54" t="str">
        <f t="shared" si="1"/>
        <v/>
      </c>
      <c r="I497" s="400"/>
    </row>
    <row r="498">
      <c r="A498" s="99"/>
      <c r="B498" s="100"/>
      <c r="C498" s="100"/>
      <c r="D498" s="100"/>
      <c r="E498" s="101"/>
      <c r="F498" s="102"/>
      <c r="G498" s="102"/>
      <c r="H498" s="54" t="str">
        <f t="shared" si="1"/>
        <v/>
      </c>
      <c r="I498" s="400"/>
    </row>
    <row r="499">
      <c r="A499" s="99"/>
      <c r="B499" s="100"/>
      <c r="C499" s="100"/>
      <c r="D499" s="100"/>
      <c r="E499" s="101"/>
      <c r="F499" s="102"/>
      <c r="G499" s="102"/>
      <c r="H499" s="54" t="str">
        <f t="shared" si="1"/>
        <v/>
      </c>
      <c r="I499" s="400"/>
    </row>
    <row r="500">
      <c r="A500" s="99"/>
      <c r="B500" s="100"/>
      <c r="C500" s="100"/>
      <c r="D500" s="100"/>
      <c r="E500" s="101"/>
      <c r="F500" s="102"/>
      <c r="G500" s="102"/>
      <c r="H500" s="54" t="str">
        <f t="shared" si="1"/>
        <v/>
      </c>
      <c r="I500" s="400"/>
    </row>
    <row r="501">
      <c r="A501" s="99"/>
      <c r="B501" s="100"/>
      <c r="C501" s="100"/>
      <c r="D501" s="100"/>
      <c r="E501" s="101"/>
      <c r="F501" s="102"/>
      <c r="G501" s="102"/>
      <c r="H501" s="54" t="str">
        <f t="shared" si="1"/>
        <v/>
      </c>
      <c r="I501" s="400"/>
    </row>
    <row r="502">
      <c r="A502" s="99"/>
      <c r="B502" s="100"/>
      <c r="C502" s="100"/>
      <c r="D502" s="100"/>
      <c r="E502" s="101"/>
      <c r="F502" s="102"/>
      <c r="G502" s="102"/>
      <c r="H502" s="54" t="str">
        <f t="shared" si="1"/>
        <v/>
      </c>
      <c r="I502" s="400"/>
    </row>
    <row r="503">
      <c r="A503" s="99"/>
      <c r="B503" s="100"/>
      <c r="C503" s="100"/>
      <c r="D503" s="100"/>
      <c r="E503" s="101"/>
      <c r="F503" s="102"/>
      <c r="G503" s="102"/>
      <c r="H503" s="54" t="str">
        <f t="shared" si="1"/>
        <v/>
      </c>
      <c r="I503" s="400"/>
    </row>
    <row r="504">
      <c r="A504" s="99"/>
      <c r="B504" s="100"/>
      <c r="C504" s="100"/>
      <c r="D504" s="100"/>
      <c r="E504" s="101"/>
      <c r="F504" s="102"/>
      <c r="G504" s="102"/>
      <c r="H504" s="54" t="str">
        <f t="shared" si="1"/>
        <v/>
      </c>
      <c r="I504" s="400"/>
    </row>
    <row r="505">
      <c r="A505" s="99"/>
      <c r="B505" s="100"/>
      <c r="C505" s="100"/>
      <c r="D505" s="100"/>
      <c r="E505" s="101"/>
      <c r="F505" s="102"/>
      <c r="G505" s="102"/>
      <c r="H505" s="54" t="str">
        <f t="shared" si="1"/>
        <v/>
      </c>
      <c r="I505" s="400"/>
    </row>
    <row r="506">
      <c r="A506" s="99"/>
      <c r="B506" s="100"/>
      <c r="C506" s="100"/>
      <c r="D506" s="100"/>
      <c r="E506" s="101"/>
      <c r="F506" s="102"/>
      <c r="G506" s="102"/>
      <c r="H506" s="54" t="str">
        <f t="shared" si="1"/>
        <v/>
      </c>
      <c r="I506" s="400"/>
    </row>
    <row r="507">
      <c r="A507" s="99"/>
      <c r="B507" s="100"/>
      <c r="C507" s="100"/>
      <c r="D507" s="100"/>
      <c r="E507" s="101"/>
      <c r="F507" s="102"/>
      <c r="G507" s="102"/>
      <c r="H507" s="54" t="str">
        <f t="shared" si="1"/>
        <v/>
      </c>
      <c r="I507" s="400"/>
    </row>
    <row r="508">
      <c r="A508" s="99"/>
      <c r="B508" s="100"/>
      <c r="C508" s="100"/>
      <c r="D508" s="100"/>
      <c r="E508" s="101"/>
      <c r="F508" s="102"/>
      <c r="G508" s="102"/>
      <c r="H508" s="54" t="str">
        <f t="shared" si="1"/>
        <v/>
      </c>
      <c r="I508" s="400"/>
    </row>
    <row r="509">
      <c r="A509" s="99"/>
      <c r="B509" s="100"/>
      <c r="C509" s="100"/>
      <c r="D509" s="100"/>
      <c r="E509" s="101"/>
      <c r="F509" s="102"/>
      <c r="G509" s="102"/>
      <c r="H509" s="54" t="str">
        <f t="shared" si="1"/>
        <v/>
      </c>
      <c r="I509" s="400"/>
    </row>
    <row r="510">
      <c r="A510" s="99"/>
      <c r="B510" s="100"/>
      <c r="C510" s="100"/>
      <c r="D510" s="100"/>
      <c r="E510" s="101"/>
      <c r="F510" s="102"/>
      <c r="G510" s="102"/>
      <c r="H510" s="54" t="str">
        <f t="shared" si="1"/>
        <v/>
      </c>
      <c r="I510" s="400"/>
    </row>
    <row r="511">
      <c r="A511" s="99"/>
      <c r="B511" s="100"/>
      <c r="C511" s="100"/>
      <c r="D511" s="100"/>
      <c r="E511" s="101"/>
      <c r="F511" s="102"/>
      <c r="G511" s="102"/>
      <c r="H511" s="54" t="str">
        <f t="shared" si="1"/>
        <v/>
      </c>
      <c r="I511" s="400"/>
    </row>
    <row r="512">
      <c r="A512" s="99"/>
      <c r="B512" s="100"/>
      <c r="C512" s="100"/>
      <c r="D512" s="100"/>
      <c r="E512" s="101"/>
      <c r="F512" s="102"/>
      <c r="G512" s="102"/>
      <c r="H512" s="54" t="str">
        <f t="shared" si="1"/>
        <v/>
      </c>
      <c r="I512" s="400"/>
    </row>
    <row r="513">
      <c r="A513" s="99"/>
      <c r="B513" s="100"/>
      <c r="C513" s="100"/>
      <c r="D513" s="100"/>
      <c r="E513" s="101"/>
      <c r="F513" s="102"/>
      <c r="G513" s="102"/>
      <c r="H513" s="54" t="str">
        <f t="shared" si="1"/>
        <v/>
      </c>
      <c r="I513" s="400"/>
    </row>
    <row r="514">
      <c r="A514" s="99"/>
      <c r="B514" s="100"/>
      <c r="C514" s="100"/>
      <c r="D514" s="100"/>
      <c r="E514" s="101"/>
      <c r="F514" s="102"/>
      <c r="G514" s="102"/>
      <c r="H514" s="54" t="str">
        <f t="shared" si="1"/>
        <v/>
      </c>
      <c r="I514" s="400"/>
    </row>
    <row r="515">
      <c r="A515" s="99"/>
      <c r="B515" s="100"/>
      <c r="C515" s="100"/>
      <c r="D515" s="100"/>
      <c r="E515" s="101"/>
      <c r="F515" s="102"/>
      <c r="G515" s="102"/>
      <c r="H515" s="54" t="str">
        <f t="shared" si="1"/>
        <v/>
      </c>
      <c r="I515" s="400"/>
    </row>
    <row r="516">
      <c r="A516" s="99"/>
      <c r="B516" s="100"/>
      <c r="C516" s="100"/>
      <c r="D516" s="100"/>
      <c r="E516" s="101"/>
      <c r="F516" s="102"/>
      <c r="G516" s="102"/>
      <c r="H516" s="54" t="str">
        <f t="shared" si="1"/>
        <v/>
      </c>
      <c r="I516" s="400"/>
    </row>
    <row r="517">
      <c r="A517" s="99"/>
      <c r="B517" s="100"/>
      <c r="C517" s="100"/>
      <c r="D517" s="100"/>
      <c r="E517" s="101"/>
      <c r="F517" s="102"/>
      <c r="G517" s="102"/>
      <c r="H517" s="54" t="str">
        <f t="shared" si="1"/>
        <v/>
      </c>
      <c r="I517" s="400"/>
    </row>
    <row r="518">
      <c r="A518" s="99"/>
      <c r="B518" s="100"/>
      <c r="C518" s="100"/>
      <c r="D518" s="100"/>
      <c r="E518" s="101"/>
      <c r="F518" s="102"/>
      <c r="G518" s="102"/>
      <c r="H518" s="54" t="str">
        <f t="shared" si="1"/>
        <v/>
      </c>
      <c r="I518" s="400"/>
    </row>
    <row r="519">
      <c r="A519" s="99"/>
      <c r="B519" s="100"/>
      <c r="C519" s="100"/>
      <c r="D519" s="100"/>
      <c r="E519" s="101"/>
      <c r="F519" s="102"/>
      <c r="G519" s="102"/>
      <c r="H519" s="54" t="str">
        <f t="shared" si="1"/>
        <v/>
      </c>
      <c r="I519" s="400"/>
    </row>
    <row r="520">
      <c r="A520" s="99"/>
      <c r="B520" s="100"/>
      <c r="C520" s="100"/>
      <c r="D520" s="100"/>
      <c r="E520" s="101"/>
      <c r="F520" s="102"/>
      <c r="G520" s="102"/>
      <c r="H520" s="54" t="str">
        <f t="shared" si="1"/>
        <v/>
      </c>
      <c r="I520" s="400"/>
    </row>
    <row r="521">
      <c r="A521" s="99"/>
      <c r="B521" s="100"/>
      <c r="C521" s="100"/>
      <c r="D521" s="100"/>
      <c r="E521" s="101"/>
      <c r="F521" s="102"/>
      <c r="G521" s="102"/>
      <c r="H521" s="54" t="str">
        <f t="shared" si="1"/>
        <v/>
      </c>
      <c r="I521" s="400"/>
    </row>
    <row r="522">
      <c r="A522" s="99"/>
      <c r="B522" s="100"/>
      <c r="C522" s="100"/>
      <c r="D522" s="100"/>
      <c r="E522" s="101"/>
      <c r="F522" s="102"/>
      <c r="G522" s="102"/>
      <c r="H522" s="54" t="str">
        <f t="shared" si="1"/>
        <v/>
      </c>
      <c r="I522" s="400"/>
    </row>
    <row r="523">
      <c r="A523" s="99"/>
      <c r="B523" s="100"/>
      <c r="C523" s="100"/>
      <c r="D523" s="100"/>
      <c r="E523" s="101"/>
      <c r="F523" s="102"/>
      <c r="G523" s="102"/>
      <c r="H523" s="54" t="str">
        <f t="shared" si="1"/>
        <v/>
      </c>
      <c r="I523" s="400"/>
    </row>
    <row r="524">
      <c r="A524" s="99"/>
      <c r="B524" s="100"/>
      <c r="C524" s="100"/>
      <c r="D524" s="100"/>
      <c r="E524" s="101"/>
      <c r="F524" s="102"/>
      <c r="G524" s="102"/>
      <c r="H524" s="54" t="str">
        <f t="shared" si="1"/>
        <v/>
      </c>
      <c r="I524" s="400"/>
    </row>
    <row r="525">
      <c r="A525" s="99"/>
      <c r="B525" s="100"/>
      <c r="C525" s="100"/>
      <c r="D525" s="100"/>
      <c r="E525" s="101"/>
      <c r="F525" s="102"/>
      <c r="G525" s="102"/>
      <c r="H525" s="54" t="str">
        <f t="shared" si="1"/>
        <v/>
      </c>
      <c r="I525" s="400"/>
    </row>
    <row r="526">
      <c r="A526" s="99"/>
      <c r="B526" s="100"/>
      <c r="C526" s="100"/>
      <c r="D526" s="100"/>
      <c r="E526" s="101"/>
      <c r="F526" s="102"/>
      <c r="G526" s="102"/>
      <c r="H526" s="54" t="str">
        <f t="shared" si="1"/>
        <v/>
      </c>
      <c r="I526" s="400"/>
    </row>
    <row r="527">
      <c r="A527" s="99"/>
      <c r="B527" s="100"/>
      <c r="C527" s="100"/>
      <c r="D527" s="100"/>
      <c r="E527" s="101"/>
      <c r="F527" s="102"/>
      <c r="G527" s="102"/>
      <c r="H527" s="54" t="str">
        <f t="shared" si="1"/>
        <v/>
      </c>
      <c r="I527" s="400"/>
    </row>
    <row r="528">
      <c r="A528" s="99"/>
      <c r="B528" s="100"/>
      <c r="C528" s="100"/>
      <c r="D528" s="100"/>
      <c r="E528" s="101"/>
      <c r="F528" s="102"/>
      <c r="G528" s="102"/>
      <c r="H528" s="54" t="str">
        <f t="shared" si="1"/>
        <v/>
      </c>
      <c r="I528" s="400"/>
    </row>
    <row r="529">
      <c r="A529" s="99"/>
      <c r="B529" s="100"/>
      <c r="C529" s="100"/>
      <c r="D529" s="100"/>
      <c r="E529" s="101"/>
      <c r="F529" s="102"/>
      <c r="G529" s="102"/>
      <c r="H529" s="54" t="str">
        <f t="shared" si="1"/>
        <v/>
      </c>
      <c r="I529" s="400"/>
    </row>
    <row r="530">
      <c r="A530" s="99"/>
      <c r="B530" s="100"/>
      <c r="C530" s="100"/>
      <c r="D530" s="100"/>
      <c r="E530" s="101"/>
      <c r="F530" s="102"/>
      <c r="G530" s="102"/>
      <c r="H530" s="54" t="str">
        <f t="shared" si="1"/>
        <v/>
      </c>
      <c r="I530" s="400"/>
    </row>
    <row r="531">
      <c r="A531" s="99"/>
      <c r="B531" s="100"/>
      <c r="C531" s="100"/>
      <c r="D531" s="100"/>
      <c r="E531" s="101"/>
      <c r="F531" s="102"/>
      <c r="G531" s="102"/>
      <c r="H531" s="54" t="str">
        <f t="shared" si="1"/>
        <v/>
      </c>
      <c r="I531" s="400"/>
    </row>
    <row r="532">
      <c r="A532" s="99"/>
      <c r="B532" s="100"/>
      <c r="C532" s="100"/>
      <c r="D532" s="100"/>
      <c r="E532" s="101"/>
      <c r="F532" s="102"/>
      <c r="G532" s="102"/>
      <c r="H532" s="54" t="str">
        <f t="shared" si="1"/>
        <v/>
      </c>
      <c r="I532" s="400"/>
    </row>
    <row r="533">
      <c r="A533" s="99"/>
      <c r="B533" s="100"/>
      <c r="C533" s="100"/>
      <c r="D533" s="100"/>
      <c r="E533" s="101"/>
      <c r="F533" s="102"/>
      <c r="G533" s="102"/>
      <c r="H533" s="54" t="str">
        <f t="shared" si="1"/>
        <v/>
      </c>
      <c r="I533" s="400"/>
    </row>
    <row r="534">
      <c r="A534" s="99"/>
      <c r="B534" s="100"/>
      <c r="C534" s="100"/>
      <c r="D534" s="100"/>
      <c r="E534" s="101"/>
      <c r="F534" s="102"/>
      <c r="G534" s="102"/>
      <c r="H534" s="54" t="str">
        <f t="shared" si="1"/>
        <v/>
      </c>
      <c r="I534" s="400"/>
    </row>
    <row r="535">
      <c r="A535" s="99"/>
      <c r="B535" s="100"/>
      <c r="C535" s="100"/>
      <c r="D535" s="100"/>
      <c r="E535" s="101"/>
      <c r="F535" s="102"/>
      <c r="G535" s="102"/>
      <c r="H535" s="54" t="str">
        <f t="shared" si="1"/>
        <v/>
      </c>
      <c r="I535" s="400"/>
    </row>
    <row r="536">
      <c r="A536" s="99"/>
      <c r="B536" s="100"/>
      <c r="C536" s="100"/>
      <c r="D536" s="100"/>
      <c r="E536" s="101"/>
      <c r="F536" s="102"/>
      <c r="G536" s="102"/>
      <c r="H536" s="54" t="str">
        <f t="shared" si="1"/>
        <v/>
      </c>
      <c r="I536" s="400"/>
    </row>
    <row r="537">
      <c r="A537" s="99"/>
      <c r="B537" s="100"/>
      <c r="C537" s="100"/>
      <c r="D537" s="100"/>
      <c r="E537" s="101"/>
      <c r="F537" s="102"/>
      <c r="G537" s="102"/>
      <c r="H537" s="54" t="str">
        <f t="shared" si="1"/>
        <v/>
      </c>
      <c r="I537" s="400"/>
    </row>
    <row r="538">
      <c r="A538" s="99"/>
      <c r="B538" s="100"/>
      <c r="C538" s="100"/>
      <c r="D538" s="100"/>
      <c r="E538" s="101"/>
      <c r="F538" s="102"/>
      <c r="G538" s="102"/>
      <c r="H538" s="54" t="str">
        <f t="shared" si="1"/>
        <v/>
      </c>
      <c r="I538" s="400"/>
    </row>
    <row r="539">
      <c r="A539" s="99"/>
      <c r="B539" s="100"/>
      <c r="C539" s="100"/>
      <c r="D539" s="100"/>
      <c r="E539" s="101"/>
      <c r="F539" s="102"/>
      <c r="G539" s="102"/>
      <c r="H539" s="54" t="str">
        <f t="shared" si="1"/>
        <v/>
      </c>
      <c r="I539" s="400"/>
    </row>
    <row r="540">
      <c r="A540" s="99"/>
      <c r="B540" s="100"/>
      <c r="C540" s="100"/>
      <c r="D540" s="100"/>
      <c r="E540" s="101"/>
      <c r="F540" s="102"/>
      <c r="G540" s="102"/>
      <c r="H540" s="54" t="str">
        <f t="shared" si="1"/>
        <v/>
      </c>
      <c r="I540" s="400"/>
    </row>
    <row r="541">
      <c r="A541" s="99"/>
      <c r="B541" s="100"/>
      <c r="C541" s="100"/>
      <c r="D541" s="100"/>
      <c r="E541" s="101"/>
      <c r="F541" s="102"/>
      <c r="G541" s="102"/>
      <c r="H541" s="54" t="str">
        <f t="shared" si="1"/>
        <v/>
      </c>
      <c r="I541" s="400"/>
    </row>
    <row r="542">
      <c r="A542" s="99"/>
      <c r="B542" s="100"/>
      <c r="C542" s="100"/>
      <c r="D542" s="100"/>
      <c r="E542" s="101"/>
      <c r="F542" s="102"/>
      <c r="G542" s="102"/>
      <c r="H542" s="54" t="str">
        <f t="shared" si="1"/>
        <v/>
      </c>
      <c r="I542" s="400"/>
    </row>
    <row r="543">
      <c r="A543" s="99"/>
      <c r="B543" s="100"/>
      <c r="C543" s="100"/>
      <c r="D543" s="100"/>
      <c r="E543" s="101"/>
      <c r="F543" s="102"/>
      <c r="G543" s="102"/>
      <c r="H543" s="54" t="str">
        <f t="shared" si="1"/>
        <v/>
      </c>
      <c r="I543" s="400"/>
    </row>
    <row r="544">
      <c r="A544" s="99"/>
      <c r="B544" s="100"/>
      <c r="C544" s="100"/>
      <c r="D544" s="100"/>
      <c r="E544" s="101"/>
      <c r="F544" s="102"/>
      <c r="G544" s="102"/>
      <c r="H544" s="54" t="str">
        <f t="shared" si="1"/>
        <v/>
      </c>
      <c r="I544" s="400"/>
    </row>
    <row r="545">
      <c r="A545" s="99"/>
      <c r="B545" s="100"/>
      <c r="C545" s="100"/>
      <c r="D545" s="100"/>
      <c r="E545" s="101"/>
      <c r="F545" s="102"/>
      <c r="G545" s="102"/>
      <c r="H545" s="54" t="str">
        <f t="shared" si="1"/>
        <v/>
      </c>
      <c r="I545" s="400"/>
    </row>
    <row r="546">
      <c r="A546" s="99"/>
      <c r="B546" s="100"/>
      <c r="C546" s="100"/>
      <c r="D546" s="100"/>
      <c r="E546" s="101"/>
      <c r="F546" s="102"/>
      <c r="G546" s="102"/>
      <c r="H546" s="54" t="str">
        <f t="shared" si="1"/>
        <v/>
      </c>
      <c r="I546" s="400"/>
    </row>
    <row r="547">
      <c r="A547" s="99"/>
      <c r="B547" s="100"/>
      <c r="C547" s="100"/>
      <c r="D547" s="100"/>
      <c r="E547" s="101"/>
      <c r="F547" s="102"/>
      <c r="G547" s="102"/>
      <c r="H547" s="54" t="str">
        <f t="shared" si="1"/>
        <v/>
      </c>
      <c r="I547" s="400"/>
    </row>
    <row r="548">
      <c r="A548" s="99"/>
      <c r="B548" s="100"/>
      <c r="C548" s="100"/>
      <c r="D548" s="100"/>
      <c r="E548" s="101"/>
      <c r="F548" s="102"/>
      <c r="G548" s="102"/>
      <c r="H548" s="54" t="str">
        <f t="shared" si="1"/>
        <v/>
      </c>
      <c r="I548" s="400"/>
    </row>
    <row r="549">
      <c r="A549" s="99"/>
      <c r="B549" s="100"/>
      <c r="C549" s="100"/>
      <c r="D549" s="100"/>
      <c r="E549" s="101"/>
      <c r="F549" s="102"/>
      <c r="G549" s="102"/>
      <c r="H549" s="54" t="str">
        <f t="shared" si="1"/>
        <v/>
      </c>
      <c r="I549" s="400"/>
    </row>
    <row r="550">
      <c r="A550" s="99"/>
      <c r="B550" s="100"/>
      <c r="C550" s="100"/>
      <c r="D550" s="100"/>
      <c r="E550" s="101"/>
      <c r="F550" s="102"/>
      <c r="G550" s="102"/>
      <c r="H550" s="54" t="str">
        <f t="shared" si="1"/>
        <v/>
      </c>
      <c r="I550" s="400"/>
    </row>
    <row r="551">
      <c r="A551" s="99"/>
      <c r="B551" s="100"/>
      <c r="C551" s="100"/>
      <c r="D551" s="100"/>
      <c r="E551" s="101"/>
      <c r="F551" s="102"/>
      <c r="G551" s="102"/>
      <c r="H551" s="54" t="str">
        <f t="shared" si="1"/>
        <v/>
      </c>
      <c r="I551" s="400"/>
    </row>
    <row r="552">
      <c r="A552" s="99"/>
      <c r="B552" s="100"/>
      <c r="C552" s="100"/>
      <c r="D552" s="100"/>
      <c r="E552" s="101"/>
      <c r="F552" s="102"/>
      <c r="G552" s="102"/>
      <c r="H552" s="54" t="str">
        <f t="shared" si="1"/>
        <v/>
      </c>
      <c r="I552" s="400"/>
    </row>
    <row r="553">
      <c r="A553" s="99"/>
      <c r="B553" s="100"/>
      <c r="C553" s="100"/>
      <c r="D553" s="100"/>
      <c r="E553" s="101"/>
      <c r="F553" s="102"/>
      <c r="G553" s="102"/>
      <c r="H553" s="54" t="str">
        <f t="shared" si="1"/>
        <v/>
      </c>
      <c r="I553" s="400"/>
    </row>
    <row r="554">
      <c r="A554" s="99"/>
      <c r="B554" s="100"/>
      <c r="C554" s="100"/>
      <c r="D554" s="100"/>
      <c r="E554" s="101"/>
      <c r="F554" s="102"/>
      <c r="G554" s="102"/>
      <c r="H554" s="54" t="str">
        <f t="shared" si="1"/>
        <v/>
      </c>
      <c r="I554" s="400"/>
    </row>
    <row r="555">
      <c r="A555" s="99"/>
      <c r="B555" s="100"/>
      <c r="C555" s="100"/>
      <c r="D555" s="100"/>
      <c r="E555" s="101"/>
      <c r="F555" s="102"/>
      <c r="G555" s="102"/>
      <c r="H555" s="54" t="str">
        <f t="shared" si="1"/>
        <v/>
      </c>
      <c r="I555" s="400"/>
    </row>
    <row r="556">
      <c r="A556" s="99"/>
      <c r="B556" s="100"/>
      <c r="C556" s="100"/>
      <c r="D556" s="100"/>
      <c r="E556" s="101"/>
      <c r="F556" s="102"/>
      <c r="G556" s="102"/>
      <c r="H556" s="54" t="str">
        <f t="shared" si="1"/>
        <v/>
      </c>
      <c r="I556" s="400"/>
    </row>
    <row r="557">
      <c r="A557" s="99"/>
      <c r="B557" s="100"/>
      <c r="C557" s="100"/>
      <c r="D557" s="100"/>
      <c r="E557" s="101"/>
      <c r="F557" s="102"/>
      <c r="G557" s="102"/>
      <c r="H557" s="54" t="str">
        <f t="shared" si="1"/>
        <v/>
      </c>
      <c r="I557" s="400"/>
    </row>
    <row r="558">
      <c r="A558" s="99"/>
      <c r="B558" s="100"/>
      <c r="C558" s="100"/>
      <c r="D558" s="100"/>
      <c r="E558" s="101"/>
      <c r="F558" s="102"/>
      <c r="G558" s="102"/>
      <c r="H558" s="54" t="str">
        <f t="shared" si="1"/>
        <v/>
      </c>
      <c r="I558" s="400"/>
    </row>
    <row r="559">
      <c r="A559" s="99"/>
      <c r="B559" s="100"/>
      <c r="C559" s="100"/>
      <c r="D559" s="100"/>
      <c r="E559" s="101"/>
      <c r="F559" s="102"/>
      <c r="G559" s="102"/>
      <c r="H559" s="54" t="str">
        <f t="shared" si="1"/>
        <v/>
      </c>
      <c r="I559" s="400"/>
    </row>
    <row r="560">
      <c r="A560" s="99"/>
      <c r="B560" s="100"/>
      <c r="C560" s="100"/>
      <c r="D560" s="100"/>
      <c r="E560" s="101"/>
      <c r="F560" s="102"/>
      <c r="G560" s="102"/>
      <c r="H560" s="54" t="str">
        <f t="shared" si="1"/>
        <v/>
      </c>
      <c r="I560" s="400"/>
    </row>
    <row r="561">
      <c r="A561" s="99"/>
      <c r="B561" s="100"/>
      <c r="C561" s="100"/>
      <c r="D561" s="100"/>
      <c r="E561" s="101"/>
      <c r="F561" s="102"/>
      <c r="G561" s="102"/>
      <c r="H561" s="54" t="str">
        <f t="shared" si="1"/>
        <v/>
      </c>
      <c r="I561" s="400"/>
    </row>
    <row r="562">
      <c r="A562" s="99"/>
      <c r="B562" s="100"/>
      <c r="C562" s="100"/>
      <c r="D562" s="100"/>
      <c r="E562" s="101"/>
      <c r="F562" s="102"/>
      <c r="G562" s="102"/>
      <c r="H562" s="54" t="str">
        <f t="shared" si="1"/>
        <v/>
      </c>
      <c r="I562" s="400"/>
    </row>
    <row r="563">
      <c r="A563" s="99"/>
      <c r="B563" s="100"/>
      <c r="C563" s="100"/>
      <c r="D563" s="100"/>
      <c r="E563" s="101"/>
      <c r="F563" s="102"/>
      <c r="G563" s="102"/>
      <c r="H563" s="54" t="str">
        <f t="shared" si="1"/>
        <v/>
      </c>
      <c r="I563" s="400"/>
    </row>
    <row r="564">
      <c r="A564" s="99"/>
      <c r="B564" s="100"/>
      <c r="C564" s="100"/>
      <c r="D564" s="100"/>
      <c r="E564" s="101"/>
      <c r="F564" s="102"/>
      <c r="G564" s="102"/>
      <c r="H564" s="54" t="str">
        <f t="shared" si="1"/>
        <v/>
      </c>
      <c r="I564" s="400"/>
    </row>
    <row r="565">
      <c r="A565" s="99"/>
      <c r="B565" s="100"/>
      <c r="C565" s="100"/>
      <c r="D565" s="100"/>
      <c r="E565" s="101"/>
      <c r="F565" s="102"/>
      <c r="G565" s="102"/>
      <c r="H565" s="54" t="str">
        <f t="shared" si="1"/>
        <v/>
      </c>
      <c r="I565" s="400"/>
    </row>
    <row r="566">
      <c r="A566" s="99"/>
      <c r="B566" s="100"/>
      <c r="C566" s="100"/>
      <c r="D566" s="100"/>
      <c r="E566" s="101"/>
      <c r="F566" s="102"/>
      <c r="G566" s="102"/>
      <c r="H566" s="54" t="str">
        <f t="shared" si="1"/>
        <v/>
      </c>
      <c r="I566" s="400"/>
    </row>
    <row r="567">
      <c r="A567" s="99"/>
      <c r="B567" s="100"/>
      <c r="C567" s="100"/>
      <c r="D567" s="100"/>
      <c r="E567" s="101"/>
      <c r="F567" s="102"/>
      <c r="G567" s="102"/>
      <c r="H567" s="54" t="str">
        <f t="shared" si="1"/>
        <v/>
      </c>
      <c r="I567" s="400"/>
    </row>
    <row r="568">
      <c r="A568" s="99"/>
      <c r="B568" s="100"/>
      <c r="C568" s="100"/>
      <c r="D568" s="100"/>
      <c r="E568" s="101"/>
      <c r="F568" s="102"/>
      <c r="G568" s="102"/>
      <c r="H568" s="54" t="str">
        <f t="shared" si="1"/>
        <v/>
      </c>
      <c r="I568" s="400"/>
    </row>
    <row r="569">
      <c r="A569" s="99"/>
      <c r="B569" s="100"/>
      <c r="C569" s="100"/>
      <c r="D569" s="100"/>
      <c r="E569" s="101"/>
      <c r="F569" s="102"/>
      <c r="G569" s="102"/>
      <c r="H569" s="54" t="str">
        <f t="shared" si="1"/>
        <v/>
      </c>
      <c r="I569" s="400"/>
    </row>
    <row r="570">
      <c r="A570" s="99"/>
      <c r="B570" s="100"/>
      <c r="C570" s="100"/>
      <c r="D570" s="100"/>
      <c r="E570" s="101"/>
      <c r="F570" s="102"/>
      <c r="G570" s="102"/>
      <c r="H570" s="54" t="str">
        <f t="shared" si="1"/>
        <v/>
      </c>
      <c r="I570" s="400"/>
    </row>
    <row r="571">
      <c r="A571" s="99"/>
      <c r="B571" s="100"/>
      <c r="C571" s="100"/>
      <c r="D571" s="100"/>
      <c r="E571" s="101"/>
      <c r="F571" s="102"/>
      <c r="G571" s="102"/>
      <c r="H571" s="54" t="str">
        <f t="shared" si="1"/>
        <v/>
      </c>
      <c r="I571" s="400"/>
    </row>
    <row r="572">
      <c r="A572" s="99"/>
      <c r="B572" s="100"/>
      <c r="C572" s="100"/>
      <c r="D572" s="100"/>
      <c r="E572" s="101"/>
      <c r="F572" s="102"/>
      <c r="G572" s="102"/>
      <c r="H572" s="54" t="str">
        <f t="shared" si="1"/>
        <v/>
      </c>
      <c r="I572" s="400"/>
    </row>
    <row r="573">
      <c r="A573" s="99"/>
      <c r="B573" s="100"/>
      <c r="C573" s="100"/>
      <c r="D573" s="100"/>
      <c r="E573" s="101"/>
      <c r="F573" s="102"/>
      <c r="G573" s="102"/>
      <c r="H573" s="54" t="str">
        <f t="shared" si="1"/>
        <v/>
      </c>
      <c r="I573" s="400"/>
    </row>
    <row r="574">
      <c r="A574" s="99"/>
      <c r="B574" s="100"/>
      <c r="C574" s="100"/>
      <c r="D574" s="100"/>
      <c r="E574" s="101"/>
      <c r="F574" s="102"/>
      <c r="G574" s="102"/>
      <c r="H574" s="54" t="str">
        <f t="shared" si="1"/>
        <v/>
      </c>
      <c r="I574" s="400"/>
    </row>
    <row r="575">
      <c r="A575" s="99"/>
      <c r="B575" s="100"/>
      <c r="C575" s="100"/>
      <c r="D575" s="100"/>
      <c r="E575" s="101"/>
      <c r="F575" s="102"/>
      <c r="G575" s="102"/>
      <c r="H575" s="54" t="str">
        <f t="shared" si="1"/>
        <v/>
      </c>
      <c r="I575" s="400"/>
    </row>
    <row r="576">
      <c r="A576" s="99"/>
      <c r="B576" s="100"/>
      <c r="C576" s="100"/>
      <c r="D576" s="100"/>
      <c r="E576" s="101"/>
      <c r="F576" s="102"/>
      <c r="G576" s="102"/>
      <c r="H576" s="54" t="str">
        <f t="shared" si="1"/>
        <v/>
      </c>
      <c r="I576" s="400"/>
    </row>
    <row r="577">
      <c r="A577" s="99"/>
      <c r="B577" s="100"/>
      <c r="C577" s="100"/>
      <c r="D577" s="100"/>
      <c r="E577" s="101"/>
      <c r="F577" s="102"/>
      <c r="G577" s="102"/>
      <c r="H577" s="54" t="str">
        <f t="shared" si="1"/>
        <v/>
      </c>
      <c r="I577" s="400"/>
    </row>
    <row r="578">
      <c r="A578" s="99"/>
      <c r="B578" s="100"/>
      <c r="C578" s="100"/>
      <c r="D578" s="100"/>
      <c r="E578" s="101"/>
      <c r="F578" s="102"/>
      <c r="G578" s="102"/>
      <c r="H578" s="54" t="str">
        <f t="shared" si="1"/>
        <v/>
      </c>
      <c r="I578" s="400"/>
    </row>
    <row r="579">
      <c r="A579" s="99"/>
      <c r="B579" s="100"/>
      <c r="C579" s="100"/>
      <c r="D579" s="100"/>
      <c r="E579" s="101"/>
      <c r="F579" s="102"/>
      <c r="G579" s="102"/>
      <c r="H579" s="54" t="str">
        <f t="shared" si="1"/>
        <v/>
      </c>
      <c r="I579" s="400"/>
    </row>
    <row r="580">
      <c r="A580" s="99"/>
      <c r="B580" s="100"/>
      <c r="C580" s="100"/>
      <c r="D580" s="100"/>
      <c r="E580" s="101"/>
      <c r="F580" s="102"/>
      <c r="G580" s="102"/>
      <c r="H580" s="54" t="str">
        <f t="shared" si="1"/>
        <v/>
      </c>
      <c r="I580" s="400"/>
    </row>
    <row r="581">
      <c r="A581" s="99"/>
      <c r="B581" s="100"/>
      <c r="C581" s="100"/>
      <c r="D581" s="100"/>
      <c r="E581" s="101"/>
      <c r="F581" s="102"/>
      <c r="G581" s="102"/>
      <c r="H581" s="54" t="str">
        <f t="shared" si="1"/>
        <v/>
      </c>
      <c r="I581" s="400"/>
    </row>
    <row r="582">
      <c r="A582" s="99"/>
      <c r="B582" s="100"/>
      <c r="C582" s="100"/>
      <c r="D582" s="100"/>
      <c r="E582" s="101"/>
      <c r="F582" s="102"/>
      <c r="G582" s="102"/>
      <c r="H582" s="54" t="str">
        <f t="shared" si="1"/>
        <v/>
      </c>
      <c r="I582" s="400"/>
    </row>
    <row r="583">
      <c r="A583" s="99"/>
      <c r="B583" s="100"/>
      <c r="C583" s="100"/>
      <c r="D583" s="100"/>
      <c r="E583" s="101"/>
      <c r="F583" s="102"/>
      <c r="G583" s="102"/>
      <c r="H583" s="54" t="str">
        <f t="shared" si="1"/>
        <v/>
      </c>
      <c r="I583" s="400"/>
    </row>
    <row r="584">
      <c r="A584" s="99"/>
      <c r="B584" s="100"/>
      <c r="C584" s="100"/>
      <c r="D584" s="100"/>
      <c r="E584" s="101"/>
      <c r="F584" s="102"/>
      <c r="G584" s="102"/>
      <c r="H584" s="54" t="str">
        <f t="shared" si="1"/>
        <v/>
      </c>
      <c r="I584" s="400"/>
    </row>
    <row r="585">
      <c r="A585" s="99"/>
      <c r="B585" s="100"/>
      <c r="C585" s="100"/>
      <c r="D585" s="100"/>
      <c r="E585" s="101"/>
      <c r="F585" s="102"/>
      <c r="G585" s="102"/>
      <c r="H585" s="54" t="str">
        <f t="shared" si="1"/>
        <v/>
      </c>
      <c r="I585" s="400"/>
    </row>
    <row r="586">
      <c r="A586" s="99"/>
      <c r="B586" s="100"/>
      <c r="C586" s="100"/>
      <c r="D586" s="100"/>
      <c r="E586" s="101"/>
      <c r="F586" s="102"/>
      <c r="G586" s="102"/>
      <c r="H586" s="54" t="str">
        <f t="shared" si="1"/>
        <v/>
      </c>
      <c r="I586" s="400"/>
    </row>
    <row r="587">
      <c r="A587" s="99"/>
      <c r="B587" s="100"/>
      <c r="C587" s="100"/>
      <c r="D587" s="100"/>
      <c r="E587" s="101"/>
      <c r="F587" s="102"/>
      <c r="G587" s="102"/>
      <c r="H587" s="54" t="str">
        <f t="shared" si="1"/>
        <v/>
      </c>
      <c r="I587" s="400"/>
    </row>
    <row r="588">
      <c r="A588" s="99"/>
      <c r="B588" s="100"/>
      <c r="C588" s="100"/>
      <c r="D588" s="100"/>
      <c r="E588" s="101"/>
      <c r="F588" s="102"/>
      <c r="G588" s="102"/>
      <c r="H588" s="54" t="str">
        <f t="shared" si="1"/>
        <v/>
      </c>
      <c r="I588" s="400"/>
    </row>
    <row r="589">
      <c r="A589" s="99"/>
      <c r="B589" s="100"/>
      <c r="C589" s="100"/>
      <c r="D589" s="100"/>
      <c r="E589" s="101"/>
      <c r="F589" s="102"/>
      <c r="G589" s="102"/>
      <c r="H589" s="54" t="str">
        <f t="shared" si="1"/>
        <v/>
      </c>
      <c r="I589" s="400"/>
    </row>
    <row r="590">
      <c r="A590" s="99"/>
      <c r="B590" s="100"/>
      <c r="C590" s="100"/>
      <c r="D590" s="100"/>
      <c r="E590" s="101"/>
      <c r="F590" s="102"/>
      <c r="G590" s="102"/>
      <c r="H590" s="54" t="str">
        <f t="shared" si="1"/>
        <v/>
      </c>
      <c r="I590" s="400"/>
    </row>
    <row r="591">
      <c r="A591" s="99"/>
      <c r="B591" s="100"/>
      <c r="C591" s="100"/>
      <c r="D591" s="100"/>
      <c r="E591" s="101"/>
      <c r="F591" s="102"/>
      <c r="G591" s="102"/>
      <c r="H591" s="54" t="str">
        <f t="shared" si="1"/>
        <v/>
      </c>
      <c r="I591" s="400"/>
    </row>
    <row r="592">
      <c r="A592" s="99"/>
      <c r="B592" s="100"/>
      <c r="C592" s="100"/>
      <c r="D592" s="100"/>
      <c r="E592" s="101"/>
      <c r="F592" s="102"/>
      <c r="G592" s="102"/>
      <c r="H592" s="54" t="str">
        <f t="shared" si="1"/>
        <v/>
      </c>
      <c r="I592" s="400"/>
    </row>
    <row r="593">
      <c r="A593" s="99"/>
      <c r="B593" s="100"/>
      <c r="C593" s="100"/>
      <c r="D593" s="100"/>
      <c r="E593" s="101"/>
      <c r="F593" s="102"/>
      <c r="G593" s="102"/>
      <c r="H593" s="54" t="str">
        <f t="shared" si="1"/>
        <v/>
      </c>
      <c r="I593" s="400"/>
    </row>
    <row r="594">
      <c r="A594" s="99"/>
      <c r="B594" s="100"/>
      <c r="C594" s="100"/>
      <c r="D594" s="100"/>
      <c r="E594" s="101"/>
      <c r="F594" s="102"/>
      <c r="G594" s="102"/>
      <c r="H594" s="54" t="str">
        <f t="shared" si="1"/>
        <v/>
      </c>
      <c r="I594" s="400"/>
    </row>
    <row r="595">
      <c r="A595" s="99"/>
      <c r="B595" s="100"/>
      <c r="C595" s="100"/>
      <c r="D595" s="100"/>
      <c r="E595" s="101"/>
      <c r="F595" s="102"/>
      <c r="G595" s="102"/>
      <c r="H595" s="54" t="str">
        <f t="shared" si="1"/>
        <v/>
      </c>
      <c r="I595" s="400"/>
    </row>
    <row r="596">
      <c r="A596" s="99"/>
      <c r="B596" s="100"/>
      <c r="C596" s="100"/>
      <c r="D596" s="100"/>
      <c r="E596" s="101"/>
      <c r="F596" s="102"/>
      <c r="G596" s="102"/>
      <c r="H596" s="54" t="str">
        <f t="shared" si="1"/>
        <v/>
      </c>
      <c r="I596" s="400"/>
    </row>
    <row r="597">
      <c r="A597" s="99"/>
      <c r="B597" s="100"/>
      <c r="C597" s="100"/>
      <c r="D597" s="100"/>
      <c r="E597" s="101"/>
      <c r="F597" s="102"/>
      <c r="G597" s="102"/>
      <c r="H597" s="54" t="str">
        <f t="shared" si="1"/>
        <v/>
      </c>
      <c r="I597" s="400"/>
    </row>
    <row r="598">
      <c r="A598" s="99"/>
      <c r="B598" s="100"/>
      <c r="C598" s="100"/>
      <c r="D598" s="100"/>
      <c r="E598" s="101"/>
      <c r="F598" s="102"/>
      <c r="G598" s="102"/>
      <c r="H598" s="54" t="str">
        <f t="shared" si="1"/>
        <v/>
      </c>
      <c r="I598" s="400"/>
    </row>
    <row r="599">
      <c r="A599" s="99"/>
      <c r="B599" s="100"/>
      <c r="C599" s="100"/>
      <c r="D599" s="100"/>
      <c r="E599" s="101"/>
      <c r="F599" s="102"/>
      <c r="G599" s="102"/>
      <c r="H599" s="54" t="str">
        <f t="shared" si="1"/>
        <v/>
      </c>
      <c r="I599" s="400"/>
    </row>
    <row r="600">
      <c r="A600" s="99"/>
      <c r="B600" s="100"/>
      <c r="C600" s="100"/>
      <c r="D600" s="100"/>
      <c r="E600" s="101"/>
      <c r="F600" s="102"/>
      <c r="G600" s="102"/>
      <c r="H600" s="54" t="str">
        <f t="shared" si="1"/>
        <v/>
      </c>
      <c r="I600" s="400"/>
    </row>
    <row r="601">
      <c r="A601" s="99"/>
      <c r="B601" s="100"/>
      <c r="C601" s="100"/>
      <c r="D601" s="100"/>
      <c r="E601" s="101"/>
      <c r="F601" s="102"/>
      <c r="G601" s="102"/>
      <c r="H601" s="54" t="str">
        <f t="shared" si="1"/>
        <v/>
      </c>
      <c r="I601" s="400"/>
    </row>
    <row r="602">
      <c r="A602" s="99"/>
      <c r="B602" s="100"/>
      <c r="C602" s="100"/>
      <c r="D602" s="100"/>
      <c r="E602" s="101"/>
      <c r="F602" s="102"/>
      <c r="G602" s="102"/>
      <c r="H602" s="54" t="str">
        <f t="shared" si="1"/>
        <v/>
      </c>
      <c r="I602" s="400"/>
    </row>
    <row r="603">
      <c r="A603" s="99"/>
      <c r="B603" s="100"/>
      <c r="C603" s="100"/>
      <c r="D603" s="100"/>
      <c r="E603" s="101"/>
      <c r="F603" s="102"/>
      <c r="G603" s="102"/>
      <c r="H603" s="54" t="str">
        <f t="shared" si="1"/>
        <v/>
      </c>
      <c r="I603" s="400"/>
    </row>
    <row r="604">
      <c r="A604" s="99"/>
      <c r="B604" s="100"/>
      <c r="C604" s="100"/>
      <c r="D604" s="100"/>
      <c r="E604" s="101"/>
      <c r="F604" s="102"/>
      <c r="G604" s="102"/>
      <c r="H604" s="54" t="str">
        <f t="shared" si="1"/>
        <v/>
      </c>
      <c r="I604" s="400"/>
    </row>
    <row r="605">
      <c r="A605" s="99"/>
      <c r="B605" s="100"/>
      <c r="C605" s="100"/>
      <c r="D605" s="100"/>
      <c r="E605" s="101"/>
      <c r="F605" s="102"/>
      <c r="G605" s="102"/>
      <c r="H605" s="54" t="str">
        <f t="shared" si="1"/>
        <v/>
      </c>
      <c r="I605" s="400"/>
    </row>
    <row r="606">
      <c r="A606" s="99"/>
      <c r="B606" s="100"/>
      <c r="C606" s="100"/>
      <c r="D606" s="100"/>
      <c r="E606" s="101"/>
      <c r="F606" s="102"/>
      <c r="G606" s="102"/>
      <c r="H606" s="54" t="str">
        <f t="shared" si="1"/>
        <v/>
      </c>
      <c r="I606" s="400"/>
    </row>
    <row r="607">
      <c r="A607" s="99"/>
      <c r="B607" s="100"/>
      <c r="C607" s="100"/>
      <c r="D607" s="100"/>
      <c r="E607" s="101"/>
      <c r="F607" s="102"/>
      <c r="G607" s="102"/>
      <c r="H607" s="54" t="str">
        <f t="shared" si="1"/>
        <v/>
      </c>
      <c r="I607" s="400"/>
    </row>
    <row r="608">
      <c r="A608" s="99"/>
      <c r="B608" s="100"/>
      <c r="C608" s="100"/>
      <c r="D608" s="100"/>
      <c r="E608" s="101"/>
      <c r="F608" s="102"/>
      <c r="G608" s="102"/>
      <c r="H608" s="54" t="str">
        <f t="shared" si="1"/>
        <v/>
      </c>
      <c r="I608" s="400"/>
    </row>
    <row r="609">
      <c r="A609" s="99"/>
      <c r="B609" s="100"/>
      <c r="C609" s="100"/>
      <c r="D609" s="100"/>
      <c r="E609" s="101"/>
      <c r="F609" s="102"/>
      <c r="G609" s="102"/>
      <c r="H609" s="54" t="str">
        <f t="shared" si="1"/>
        <v/>
      </c>
      <c r="I609" s="400"/>
    </row>
    <row r="610">
      <c r="A610" s="99"/>
      <c r="B610" s="100"/>
      <c r="C610" s="100"/>
      <c r="D610" s="100"/>
      <c r="E610" s="101"/>
      <c r="F610" s="102"/>
      <c r="G610" s="102"/>
      <c r="H610" s="54" t="str">
        <f t="shared" si="1"/>
        <v/>
      </c>
      <c r="I610" s="400"/>
    </row>
    <row r="611">
      <c r="A611" s="99"/>
      <c r="B611" s="100"/>
      <c r="C611" s="100"/>
      <c r="D611" s="100"/>
      <c r="E611" s="101"/>
      <c r="F611" s="102"/>
      <c r="G611" s="102"/>
      <c r="H611" s="54" t="str">
        <f t="shared" si="1"/>
        <v/>
      </c>
      <c r="I611" s="400"/>
    </row>
    <row r="612">
      <c r="A612" s="99"/>
      <c r="B612" s="100"/>
      <c r="C612" s="100"/>
      <c r="D612" s="100"/>
      <c r="E612" s="101"/>
      <c r="F612" s="102"/>
      <c r="G612" s="102"/>
      <c r="H612" s="54" t="str">
        <f t="shared" si="1"/>
        <v/>
      </c>
      <c r="I612" s="400"/>
    </row>
    <row r="613">
      <c r="A613" s="99"/>
      <c r="B613" s="100"/>
      <c r="C613" s="100"/>
      <c r="D613" s="100"/>
      <c r="E613" s="101"/>
      <c r="F613" s="102"/>
      <c r="G613" s="102"/>
      <c r="H613" s="54" t="str">
        <f t="shared" si="1"/>
        <v/>
      </c>
      <c r="I613" s="400"/>
    </row>
    <row r="614">
      <c r="A614" s="99"/>
      <c r="B614" s="100"/>
      <c r="C614" s="100"/>
      <c r="D614" s="100"/>
      <c r="E614" s="101"/>
      <c r="F614" s="102"/>
      <c r="G614" s="102"/>
      <c r="H614" s="54" t="str">
        <f t="shared" si="1"/>
        <v/>
      </c>
      <c r="I614" s="400"/>
    </row>
    <row r="615">
      <c r="A615" s="99"/>
      <c r="B615" s="100"/>
      <c r="C615" s="100"/>
      <c r="D615" s="100"/>
      <c r="E615" s="101"/>
      <c r="F615" s="102"/>
      <c r="G615" s="102"/>
      <c r="H615" s="54" t="str">
        <f t="shared" si="1"/>
        <v/>
      </c>
      <c r="I615" s="400"/>
    </row>
    <row r="616">
      <c r="A616" s="99"/>
      <c r="B616" s="100"/>
      <c r="C616" s="100"/>
      <c r="D616" s="100"/>
      <c r="E616" s="101"/>
      <c r="F616" s="102"/>
      <c r="G616" s="102"/>
      <c r="H616" s="54" t="str">
        <f t="shared" si="1"/>
        <v/>
      </c>
      <c r="I616" s="400"/>
    </row>
    <row r="617">
      <c r="A617" s="99"/>
      <c r="B617" s="100"/>
      <c r="C617" s="100"/>
      <c r="D617" s="100"/>
      <c r="E617" s="101"/>
      <c r="F617" s="102"/>
      <c r="G617" s="102"/>
      <c r="H617" s="54" t="str">
        <f t="shared" si="1"/>
        <v/>
      </c>
      <c r="I617" s="400"/>
    </row>
    <row r="618">
      <c r="A618" s="99"/>
      <c r="B618" s="100"/>
      <c r="C618" s="100"/>
      <c r="D618" s="100"/>
      <c r="E618" s="101"/>
      <c r="F618" s="102"/>
      <c r="G618" s="102"/>
      <c r="H618" s="54" t="str">
        <f t="shared" si="1"/>
        <v/>
      </c>
      <c r="I618" s="400"/>
    </row>
    <row r="619">
      <c r="A619" s="99"/>
      <c r="B619" s="100"/>
      <c r="C619" s="100"/>
      <c r="D619" s="100"/>
      <c r="E619" s="101"/>
      <c r="F619" s="102"/>
      <c r="G619" s="102"/>
      <c r="H619" s="54" t="str">
        <f t="shared" si="1"/>
        <v/>
      </c>
      <c r="I619" s="400"/>
    </row>
    <row r="620">
      <c r="A620" s="99"/>
      <c r="B620" s="100"/>
      <c r="C620" s="100"/>
      <c r="D620" s="100"/>
      <c r="E620" s="101"/>
      <c r="F620" s="102"/>
      <c r="G620" s="102"/>
      <c r="H620" s="54" t="str">
        <f t="shared" si="1"/>
        <v/>
      </c>
      <c r="I620" s="400"/>
    </row>
    <row r="621">
      <c r="A621" s="99"/>
      <c r="B621" s="100"/>
      <c r="C621" s="100"/>
      <c r="D621" s="100"/>
      <c r="E621" s="101"/>
      <c r="F621" s="102"/>
      <c r="G621" s="102"/>
      <c r="H621" s="54" t="str">
        <f t="shared" si="1"/>
        <v/>
      </c>
      <c r="I621" s="400"/>
    </row>
    <row r="622">
      <c r="A622" s="99"/>
      <c r="B622" s="100"/>
      <c r="C622" s="100"/>
      <c r="D622" s="100"/>
      <c r="E622" s="101"/>
      <c r="F622" s="102"/>
      <c r="G622" s="102"/>
      <c r="H622" s="54" t="str">
        <f t="shared" si="1"/>
        <v/>
      </c>
      <c r="I622" s="400"/>
    </row>
    <row r="623">
      <c r="A623" s="99"/>
      <c r="B623" s="100"/>
      <c r="C623" s="100"/>
      <c r="D623" s="100"/>
      <c r="E623" s="101"/>
      <c r="F623" s="102"/>
      <c r="G623" s="102"/>
      <c r="H623" s="54" t="str">
        <f t="shared" si="1"/>
        <v/>
      </c>
      <c r="I623" s="400"/>
    </row>
    <row r="624">
      <c r="A624" s="99"/>
      <c r="B624" s="100"/>
      <c r="C624" s="100"/>
      <c r="D624" s="100"/>
      <c r="E624" s="101"/>
      <c r="F624" s="102"/>
      <c r="G624" s="102"/>
      <c r="H624" s="54" t="str">
        <f t="shared" si="1"/>
        <v/>
      </c>
      <c r="I624" s="400"/>
    </row>
    <row r="625">
      <c r="A625" s="99"/>
      <c r="B625" s="100"/>
      <c r="C625" s="100"/>
      <c r="D625" s="100"/>
      <c r="E625" s="101"/>
      <c r="F625" s="102"/>
      <c r="G625" s="102"/>
      <c r="H625" s="54" t="str">
        <f t="shared" si="1"/>
        <v/>
      </c>
      <c r="I625" s="400"/>
    </row>
    <row r="626">
      <c r="A626" s="99"/>
      <c r="B626" s="100"/>
      <c r="C626" s="100"/>
      <c r="D626" s="100"/>
      <c r="E626" s="101"/>
      <c r="F626" s="102"/>
      <c r="G626" s="102"/>
      <c r="H626" s="54" t="str">
        <f t="shared" si="1"/>
        <v/>
      </c>
      <c r="I626" s="400"/>
    </row>
    <row r="627">
      <c r="A627" s="99"/>
      <c r="B627" s="100"/>
      <c r="C627" s="100"/>
      <c r="D627" s="100"/>
      <c r="E627" s="101"/>
      <c r="F627" s="102"/>
      <c r="G627" s="102"/>
      <c r="H627" s="54" t="str">
        <f t="shared" si="1"/>
        <v/>
      </c>
      <c r="I627" s="400"/>
    </row>
    <row r="628">
      <c r="A628" s="99"/>
      <c r="B628" s="100"/>
      <c r="C628" s="100"/>
      <c r="D628" s="100"/>
      <c r="E628" s="101"/>
      <c r="F628" s="102"/>
      <c r="G628" s="102"/>
      <c r="H628" s="54" t="str">
        <f t="shared" si="1"/>
        <v/>
      </c>
      <c r="I628" s="400"/>
    </row>
    <row r="629">
      <c r="A629" s="99"/>
      <c r="B629" s="100"/>
      <c r="C629" s="100"/>
      <c r="D629" s="100"/>
      <c r="E629" s="101"/>
      <c r="F629" s="102"/>
      <c r="G629" s="102"/>
      <c r="H629" s="54" t="str">
        <f t="shared" si="1"/>
        <v/>
      </c>
      <c r="I629" s="400"/>
    </row>
    <row r="630">
      <c r="A630" s="99"/>
      <c r="B630" s="100"/>
      <c r="C630" s="100"/>
      <c r="D630" s="100"/>
      <c r="E630" s="101"/>
      <c r="F630" s="102"/>
      <c r="G630" s="102"/>
      <c r="H630" s="54" t="str">
        <f t="shared" si="1"/>
        <v/>
      </c>
      <c r="I630" s="400"/>
    </row>
    <row r="631">
      <c r="A631" s="99"/>
      <c r="B631" s="100"/>
      <c r="C631" s="100"/>
      <c r="D631" s="100"/>
      <c r="E631" s="101"/>
      <c r="F631" s="102"/>
      <c r="G631" s="102"/>
      <c r="H631" s="54" t="str">
        <f t="shared" si="1"/>
        <v/>
      </c>
      <c r="I631" s="400"/>
    </row>
    <row r="632">
      <c r="A632" s="99"/>
      <c r="B632" s="100"/>
      <c r="C632" s="100"/>
      <c r="D632" s="100"/>
      <c r="E632" s="101"/>
      <c r="F632" s="102"/>
      <c r="G632" s="102"/>
      <c r="H632" s="54" t="str">
        <f t="shared" si="1"/>
        <v/>
      </c>
      <c r="I632" s="400"/>
    </row>
    <row r="633">
      <c r="A633" s="99"/>
      <c r="B633" s="100"/>
      <c r="C633" s="100"/>
      <c r="D633" s="100"/>
      <c r="E633" s="101"/>
      <c r="F633" s="102"/>
      <c r="G633" s="102"/>
      <c r="H633" s="54" t="str">
        <f t="shared" si="1"/>
        <v/>
      </c>
      <c r="I633" s="400"/>
    </row>
    <row r="634">
      <c r="A634" s="99"/>
      <c r="B634" s="100"/>
      <c r="C634" s="100"/>
      <c r="D634" s="100"/>
      <c r="E634" s="101"/>
      <c r="F634" s="102"/>
      <c r="G634" s="102"/>
      <c r="H634" s="54" t="str">
        <f t="shared" si="1"/>
        <v/>
      </c>
      <c r="I634" s="400"/>
    </row>
    <row r="635">
      <c r="A635" s="99"/>
      <c r="B635" s="100"/>
      <c r="C635" s="100"/>
      <c r="D635" s="100"/>
      <c r="E635" s="101"/>
      <c r="F635" s="102"/>
      <c r="G635" s="102"/>
      <c r="H635" s="54" t="str">
        <f t="shared" si="1"/>
        <v/>
      </c>
      <c r="I635" s="400"/>
    </row>
    <row r="636">
      <c r="A636" s="99"/>
      <c r="B636" s="100"/>
      <c r="C636" s="100"/>
      <c r="D636" s="100"/>
      <c r="E636" s="101"/>
      <c r="F636" s="102"/>
      <c r="G636" s="102"/>
      <c r="H636" s="54" t="str">
        <f t="shared" si="1"/>
        <v/>
      </c>
      <c r="I636" s="400"/>
    </row>
    <row r="637">
      <c r="A637" s="99"/>
      <c r="B637" s="100"/>
      <c r="C637" s="100"/>
      <c r="D637" s="100"/>
      <c r="E637" s="101"/>
      <c r="F637" s="102"/>
      <c r="G637" s="102"/>
      <c r="H637" s="54" t="str">
        <f t="shared" si="1"/>
        <v/>
      </c>
      <c r="I637" s="400"/>
    </row>
    <row r="638">
      <c r="A638" s="99"/>
      <c r="B638" s="100"/>
      <c r="C638" s="100"/>
      <c r="D638" s="100"/>
      <c r="E638" s="101"/>
      <c r="F638" s="102"/>
      <c r="G638" s="102"/>
      <c r="H638" s="54" t="str">
        <f t="shared" si="1"/>
        <v/>
      </c>
      <c r="I638" s="400"/>
    </row>
    <row r="639">
      <c r="A639" s="99"/>
      <c r="B639" s="100"/>
      <c r="C639" s="100"/>
      <c r="D639" s="100"/>
      <c r="E639" s="101"/>
      <c r="F639" s="102"/>
      <c r="G639" s="102"/>
      <c r="H639" s="54" t="str">
        <f t="shared" si="1"/>
        <v/>
      </c>
      <c r="I639" s="400"/>
    </row>
    <row r="640">
      <c r="A640" s="99"/>
      <c r="B640" s="100"/>
      <c r="C640" s="100"/>
      <c r="D640" s="100"/>
      <c r="E640" s="101"/>
      <c r="F640" s="102"/>
      <c r="G640" s="102"/>
      <c r="H640" s="54" t="str">
        <f t="shared" si="1"/>
        <v/>
      </c>
      <c r="I640" s="400"/>
    </row>
    <row r="641">
      <c r="A641" s="99"/>
      <c r="B641" s="100"/>
      <c r="C641" s="100"/>
      <c r="D641" s="100"/>
      <c r="E641" s="101"/>
      <c r="F641" s="102"/>
      <c r="G641" s="102"/>
      <c r="H641" s="54" t="str">
        <f t="shared" si="1"/>
        <v/>
      </c>
      <c r="I641" s="400"/>
    </row>
    <row r="642">
      <c r="A642" s="99"/>
      <c r="B642" s="100"/>
      <c r="C642" s="100"/>
      <c r="D642" s="100"/>
      <c r="E642" s="101"/>
      <c r="F642" s="102"/>
      <c r="G642" s="102"/>
      <c r="H642" s="54" t="str">
        <f t="shared" si="1"/>
        <v/>
      </c>
      <c r="I642" s="400"/>
    </row>
    <row r="643">
      <c r="A643" s="99"/>
      <c r="B643" s="100"/>
      <c r="C643" s="100"/>
      <c r="D643" s="100"/>
      <c r="E643" s="101"/>
      <c r="F643" s="102"/>
      <c r="G643" s="102"/>
      <c r="H643" s="54" t="str">
        <f t="shared" si="1"/>
        <v/>
      </c>
      <c r="I643" s="400"/>
    </row>
    <row r="644">
      <c r="A644" s="99"/>
      <c r="B644" s="100"/>
      <c r="C644" s="100"/>
      <c r="D644" s="100"/>
      <c r="E644" s="101"/>
      <c r="F644" s="102"/>
      <c r="G644" s="102"/>
      <c r="H644" s="54" t="str">
        <f t="shared" si="1"/>
        <v/>
      </c>
      <c r="I644" s="400"/>
    </row>
    <row r="645">
      <c r="A645" s="99"/>
      <c r="B645" s="100"/>
      <c r="C645" s="100"/>
      <c r="D645" s="100"/>
      <c r="E645" s="101"/>
      <c r="F645" s="102"/>
      <c r="G645" s="102"/>
      <c r="H645" s="54" t="str">
        <f t="shared" si="1"/>
        <v/>
      </c>
      <c r="I645" s="400"/>
    </row>
    <row r="646">
      <c r="A646" s="99"/>
      <c r="B646" s="100"/>
      <c r="C646" s="100"/>
      <c r="D646" s="100"/>
      <c r="E646" s="101"/>
      <c r="F646" s="102"/>
      <c r="G646" s="102"/>
      <c r="H646" s="54" t="str">
        <f t="shared" si="1"/>
        <v/>
      </c>
      <c r="I646" s="400"/>
    </row>
    <row r="647">
      <c r="A647" s="99"/>
      <c r="B647" s="100"/>
      <c r="C647" s="100"/>
      <c r="D647" s="100"/>
      <c r="E647" s="101"/>
      <c r="F647" s="102"/>
      <c r="G647" s="102"/>
      <c r="H647" s="54" t="str">
        <f t="shared" si="1"/>
        <v/>
      </c>
      <c r="I647" s="400"/>
    </row>
    <row r="648">
      <c r="A648" s="99"/>
      <c r="B648" s="100"/>
      <c r="C648" s="100"/>
      <c r="D648" s="100"/>
      <c r="E648" s="101"/>
      <c r="F648" s="102"/>
      <c r="G648" s="102"/>
      <c r="H648" s="54" t="str">
        <f t="shared" si="1"/>
        <v/>
      </c>
      <c r="I648" s="400"/>
    </row>
    <row r="649">
      <c r="A649" s="99"/>
      <c r="B649" s="100"/>
      <c r="C649" s="100"/>
      <c r="D649" s="100"/>
      <c r="E649" s="101"/>
      <c r="F649" s="102"/>
      <c r="G649" s="102"/>
      <c r="H649" s="54" t="str">
        <f t="shared" si="1"/>
        <v/>
      </c>
      <c r="I649" s="400"/>
    </row>
    <row r="650">
      <c r="A650" s="99"/>
      <c r="B650" s="100"/>
      <c r="C650" s="100"/>
      <c r="D650" s="100"/>
      <c r="E650" s="101"/>
      <c r="F650" s="102"/>
      <c r="G650" s="102"/>
      <c r="H650" s="54" t="str">
        <f t="shared" si="1"/>
        <v/>
      </c>
      <c r="I650" s="400"/>
    </row>
    <row r="651">
      <c r="A651" s="99"/>
      <c r="B651" s="100"/>
      <c r="C651" s="100"/>
      <c r="D651" s="100"/>
      <c r="E651" s="101"/>
      <c r="F651" s="102"/>
      <c r="G651" s="102"/>
      <c r="H651" s="54" t="str">
        <f t="shared" si="1"/>
        <v/>
      </c>
      <c r="I651" s="400"/>
    </row>
    <row r="652">
      <c r="A652" s="99"/>
      <c r="B652" s="100"/>
      <c r="C652" s="100"/>
      <c r="D652" s="100"/>
      <c r="E652" s="101"/>
      <c r="F652" s="102"/>
      <c r="G652" s="102"/>
      <c r="H652" s="54" t="str">
        <f t="shared" si="1"/>
        <v/>
      </c>
      <c r="I652" s="400"/>
    </row>
    <row r="653">
      <c r="A653" s="99"/>
      <c r="B653" s="100"/>
      <c r="C653" s="100"/>
      <c r="D653" s="100"/>
      <c r="E653" s="101"/>
      <c r="F653" s="102"/>
      <c r="G653" s="102"/>
      <c r="H653" s="54" t="str">
        <f t="shared" si="1"/>
        <v/>
      </c>
      <c r="I653" s="400"/>
    </row>
    <row r="654">
      <c r="A654" s="99"/>
      <c r="B654" s="100"/>
      <c r="C654" s="100"/>
      <c r="D654" s="100"/>
      <c r="E654" s="101"/>
      <c r="F654" s="102"/>
      <c r="G654" s="102"/>
      <c r="H654" s="54" t="str">
        <f t="shared" si="1"/>
        <v/>
      </c>
      <c r="I654" s="400"/>
    </row>
    <row r="655">
      <c r="A655" s="99"/>
      <c r="B655" s="100"/>
      <c r="C655" s="100"/>
      <c r="D655" s="100"/>
      <c r="E655" s="101"/>
      <c r="F655" s="102"/>
      <c r="G655" s="102"/>
      <c r="H655" s="54" t="str">
        <f t="shared" si="1"/>
        <v/>
      </c>
      <c r="I655" s="400"/>
    </row>
    <row r="656">
      <c r="A656" s="99"/>
      <c r="B656" s="100"/>
      <c r="C656" s="100"/>
      <c r="D656" s="100"/>
      <c r="E656" s="101"/>
      <c r="F656" s="102"/>
      <c r="G656" s="102"/>
      <c r="H656" s="54" t="str">
        <f t="shared" si="1"/>
        <v/>
      </c>
      <c r="I656" s="400"/>
    </row>
    <row r="657">
      <c r="A657" s="99"/>
      <c r="B657" s="100"/>
      <c r="C657" s="100"/>
      <c r="D657" s="100"/>
      <c r="E657" s="101"/>
      <c r="F657" s="102"/>
      <c r="G657" s="102"/>
      <c r="H657" s="54" t="str">
        <f t="shared" si="1"/>
        <v/>
      </c>
      <c r="I657" s="400"/>
    </row>
    <row r="658">
      <c r="A658" s="99"/>
      <c r="B658" s="100"/>
      <c r="C658" s="100"/>
      <c r="D658" s="100"/>
      <c r="E658" s="101"/>
      <c r="F658" s="102"/>
      <c r="G658" s="102"/>
      <c r="H658" s="54" t="str">
        <f t="shared" si="1"/>
        <v/>
      </c>
      <c r="I658" s="400"/>
    </row>
    <row r="659">
      <c r="A659" s="99"/>
      <c r="B659" s="100"/>
      <c r="C659" s="100"/>
      <c r="D659" s="100"/>
      <c r="E659" s="101"/>
      <c r="F659" s="102"/>
      <c r="G659" s="102"/>
      <c r="H659" s="54" t="str">
        <f t="shared" si="1"/>
        <v/>
      </c>
      <c r="I659" s="400"/>
    </row>
    <row r="660">
      <c r="A660" s="99"/>
      <c r="B660" s="100"/>
      <c r="C660" s="100"/>
      <c r="D660" s="100"/>
      <c r="E660" s="101"/>
      <c r="F660" s="102"/>
      <c r="G660" s="102"/>
      <c r="H660" s="54" t="str">
        <f t="shared" si="1"/>
        <v/>
      </c>
      <c r="I660" s="400"/>
    </row>
    <row r="661">
      <c r="A661" s="99"/>
      <c r="B661" s="100"/>
      <c r="C661" s="100"/>
      <c r="D661" s="100"/>
      <c r="E661" s="101"/>
      <c r="F661" s="102"/>
      <c r="G661" s="102"/>
      <c r="H661" s="54" t="str">
        <f t="shared" si="1"/>
        <v/>
      </c>
      <c r="I661" s="400"/>
    </row>
    <row r="662">
      <c r="A662" s="99"/>
      <c r="B662" s="100"/>
      <c r="C662" s="100"/>
      <c r="D662" s="100"/>
      <c r="E662" s="101"/>
      <c r="F662" s="102"/>
      <c r="G662" s="102"/>
      <c r="H662" s="54" t="str">
        <f t="shared" si="1"/>
        <v/>
      </c>
      <c r="I662" s="400"/>
    </row>
    <row r="663">
      <c r="A663" s="99"/>
      <c r="B663" s="100"/>
      <c r="C663" s="100"/>
      <c r="D663" s="100"/>
      <c r="E663" s="101"/>
      <c r="F663" s="102"/>
      <c r="G663" s="102"/>
      <c r="H663" s="54" t="str">
        <f t="shared" si="1"/>
        <v/>
      </c>
      <c r="I663" s="400"/>
    </row>
    <row r="664">
      <c r="A664" s="99"/>
      <c r="B664" s="100"/>
      <c r="C664" s="100"/>
      <c r="D664" s="100"/>
      <c r="E664" s="101"/>
      <c r="F664" s="102"/>
      <c r="G664" s="102"/>
      <c r="H664" s="54" t="str">
        <f t="shared" si="1"/>
        <v/>
      </c>
      <c r="I664" s="400"/>
    </row>
    <row r="665">
      <c r="A665" s="99"/>
      <c r="B665" s="100"/>
      <c r="C665" s="100"/>
      <c r="D665" s="100"/>
      <c r="E665" s="101"/>
      <c r="F665" s="102"/>
      <c r="G665" s="102"/>
      <c r="H665" s="54" t="str">
        <f t="shared" si="1"/>
        <v/>
      </c>
      <c r="I665" s="400"/>
    </row>
    <row r="666">
      <c r="A666" s="99"/>
      <c r="B666" s="100"/>
      <c r="C666" s="100"/>
      <c r="D666" s="100"/>
      <c r="E666" s="101"/>
      <c r="F666" s="102"/>
      <c r="G666" s="102"/>
      <c r="H666" s="54" t="str">
        <f t="shared" si="1"/>
        <v/>
      </c>
      <c r="I666" s="400"/>
    </row>
    <row r="667">
      <c r="A667" s="99"/>
      <c r="B667" s="100"/>
      <c r="C667" s="100"/>
      <c r="D667" s="100"/>
      <c r="E667" s="101"/>
      <c r="F667" s="102"/>
      <c r="G667" s="102"/>
      <c r="H667" s="54" t="str">
        <f t="shared" si="1"/>
        <v/>
      </c>
      <c r="I667" s="400"/>
    </row>
    <row r="668">
      <c r="A668" s="99"/>
      <c r="B668" s="100"/>
      <c r="C668" s="100"/>
      <c r="D668" s="100"/>
      <c r="E668" s="101"/>
      <c r="F668" s="102"/>
      <c r="G668" s="102"/>
      <c r="H668" s="54" t="str">
        <f t="shared" si="1"/>
        <v/>
      </c>
      <c r="I668" s="400"/>
    </row>
    <row r="669">
      <c r="A669" s="99"/>
      <c r="B669" s="100"/>
      <c r="C669" s="100"/>
      <c r="D669" s="100"/>
      <c r="E669" s="101"/>
      <c r="F669" s="102"/>
      <c r="G669" s="102"/>
      <c r="H669" s="54" t="str">
        <f t="shared" si="1"/>
        <v/>
      </c>
      <c r="I669" s="400"/>
    </row>
    <row r="670">
      <c r="A670" s="99"/>
      <c r="B670" s="100"/>
      <c r="C670" s="100"/>
      <c r="D670" s="100"/>
      <c r="E670" s="101"/>
      <c r="F670" s="102"/>
      <c r="G670" s="102"/>
      <c r="H670" s="54" t="str">
        <f t="shared" si="1"/>
        <v/>
      </c>
      <c r="I670" s="400"/>
    </row>
    <row r="671">
      <c r="A671" s="99"/>
      <c r="B671" s="100"/>
      <c r="C671" s="100"/>
      <c r="D671" s="100"/>
      <c r="E671" s="101"/>
      <c r="F671" s="102"/>
      <c r="G671" s="102"/>
      <c r="H671" s="54" t="str">
        <f t="shared" si="1"/>
        <v/>
      </c>
      <c r="I671" s="400"/>
    </row>
    <row r="672">
      <c r="A672" s="99"/>
      <c r="B672" s="100"/>
      <c r="C672" s="100"/>
      <c r="D672" s="100"/>
      <c r="E672" s="101"/>
      <c r="F672" s="102"/>
      <c r="G672" s="102"/>
      <c r="H672" s="54" t="str">
        <f t="shared" si="1"/>
        <v/>
      </c>
      <c r="I672" s="400"/>
    </row>
    <row r="673">
      <c r="A673" s="99"/>
      <c r="B673" s="100"/>
      <c r="C673" s="100"/>
      <c r="D673" s="100"/>
      <c r="E673" s="101"/>
      <c r="F673" s="102"/>
      <c r="G673" s="102"/>
      <c r="H673" s="54" t="str">
        <f t="shared" si="1"/>
        <v/>
      </c>
      <c r="I673" s="400"/>
    </row>
    <row r="674">
      <c r="A674" s="99"/>
      <c r="B674" s="100"/>
      <c r="C674" s="100"/>
      <c r="D674" s="100"/>
      <c r="E674" s="101"/>
      <c r="F674" s="102"/>
      <c r="G674" s="102"/>
      <c r="H674" s="54" t="str">
        <f t="shared" si="1"/>
        <v/>
      </c>
      <c r="I674" s="400"/>
    </row>
    <row r="675">
      <c r="A675" s="99"/>
      <c r="B675" s="100"/>
      <c r="C675" s="100"/>
      <c r="D675" s="100"/>
      <c r="E675" s="101"/>
      <c r="F675" s="102"/>
      <c r="G675" s="102"/>
      <c r="H675" s="54" t="str">
        <f t="shared" si="1"/>
        <v/>
      </c>
      <c r="I675" s="400"/>
    </row>
    <row r="676">
      <c r="A676" s="99"/>
      <c r="B676" s="100"/>
      <c r="C676" s="100"/>
      <c r="D676" s="100"/>
      <c r="E676" s="101"/>
      <c r="F676" s="102"/>
      <c r="G676" s="102"/>
      <c r="H676" s="54" t="str">
        <f t="shared" si="1"/>
        <v/>
      </c>
      <c r="I676" s="400"/>
    </row>
    <row r="677">
      <c r="A677" s="99"/>
      <c r="B677" s="100"/>
      <c r="C677" s="100"/>
      <c r="D677" s="100"/>
      <c r="E677" s="101"/>
      <c r="F677" s="102"/>
      <c r="G677" s="102"/>
      <c r="H677" s="54" t="str">
        <f t="shared" si="1"/>
        <v/>
      </c>
      <c r="I677" s="400"/>
    </row>
    <row r="678">
      <c r="A678" s="99"/>
      <c r="B678" s="100"/>
      <c r="C678" s="100"/>
      <c r="D678" s="100"/>
      <c r="E678" s="101"/>
      <c r="F678" s="102"/>
      <c r="G678" s="102"/>
      <c r="H678" s="54" t="str">
        <f t="shared" si="1"/>
        <v/>
      </c>
      <c r="I678" s="400"/>
    </row>
    <row r="679">
      <c r="A679" s="99"/>
      <c r="B679" s="100"/>
      <c r="C679" s="100"/>
      <c r="D679" s="100"/>
      <c r="E679" s="101"/>
      <c r="F679" s="102"/>
      <c r="G679" s="102"/>
      <c r="H679" s="54" t="str">
        <f t="shared" si="1"/>
        <v/>
      </c>
      <c r="I679" s="400"/>
    </row>
    <row r="680">
      <c r="A680" s="99"/>
      <c r="B680" s="100"/>
      <c r="C680" s="100"/>
      <c r="D680" s="100"/>
      <c r="E680" s="101"/>
      <c r="F680" s="102"/>
      <c r="G680" s="102"/>
      <c r="H680" s="54" t="str">
        <f t="shared" si="1"/>
        <v/>
      </c>
      <c r="I680" s="400"/>
    </row>
    <row r="681">
      <c r="A681" s="99"/>
      <c r="B681" s="100"/>
      <c r="C681" s="100"/>
      <c r="D681" s="100"/>
      <c r="E681" s="101"/>
      <c r="F681" s="102"/>
      <c r="G681" s="102"/>
      <c r="H681" s="54" t="str">
        <f t="shared" si="1"/>
        <v/>
      </c>
      <c r="I681" s="400"/>
    </row>
    <row r="682">
      <c r="A682" s="99"/>
      <c r="B682" s="100"/>
      <c r="C682" s="100"/>
      <c r="D682" s="100"/>
      <c r="E682" s="101"/>
      <c r="F682" s="102"/>
      <c r="G682" s="102"/>
      <c r="H682" s="54" t="str">
        <f t="shared" si="1"/>
        <v/>
      </c>
      <c r="I682" s="400"/>
    </row>
    <row r="683">
      <c r="A683" s="99"/>
      <c r="B683" s="100"/>
      <c r="C683" s="100"/>
      <c r="D683" s="100"/>
      <c r="E683" s="101"/>
      <c r="F683" s="102"/>
      <c r="G683" s="102"/>
      <c r="H683" s="54" t="str">
        <f t="shared" si="1"/>
        <v/>
      </c>
      <c r="I683" s="400"/>
    </row>
    <row r="684">
      <c r="A684" s="99"/>
      <c r="B684" s="100"/>
      <c r="C684" s="100"/>
      <c r="D684" s="100"/>
      <c r="E684" s="101"/>
      <c r="F684" s="102"/>
      <c r="G684" s="102"/>
      <c r="H684" s="54" t="str">
        <f t="shared" si="1"/>
        <v/>
      </c>
      <c r="I684" s="400"/>
    </row>
    <row r="685">
      <c r="A685" s="99"/>
      <c r="B685" s="100"/>
      <c r="C685" s="100"/>
      <c r="D685" s="100"/>
      <c r="E685" s="101"/>
      <c r="F685" s="102"/>
      <c r="G685" s="102"/>
      <c r="H685" s="54" t="str">
        <f t="shared" si="1"/>
        <v/>
      </c>
      <c r="I685" s="400"/>
    </row>
    <row r="686">
      <c r="A686" s="99"/>
      <c r="B686" s="100"/>
      <c r="C686" s="100"/>
      <c r="D686" s="100"/>
      <c r="E686" s="101"/>
      <c r="F686" s="102"/>
      <c r="G686" s="102"/>
      <c r="H686" s="54" t="str">
        <f t="shared" si="1"/>
        <v/>
      </c>
      <c r="I686" s="400"/>
    </row>
    <row r="687">
      <c r="A687" s="99"/>
      <c r="B687" s="100"/>
      <c r="C687" s="100"/>
      <c r="D687" s="100"/>
      <c r="E687" s="101"/>
      <c r="F687" s="102"/>
      <c r="G687" s="102"/>
      <c r="H687" s="54" t="str">
        <f t="shared" si="1"/>
        <v/>
      </c>
      <c r="I687" s="400"/>
    </row>
    <row r="688">
      <c r="A688" s="99"/>
      <c r="B688" s="100"/>
      <c r="C688" s="100"/>
      <c r="D688" s="100"/>
      <c r="E688" s="101"/>
      <c r="F688" s="102"/>
      <c r="G688" s="102"/>
      <c r="H688" s="54" t="str">
        <f t="shared" si="1"/>
        <v/>
      </c>
      <c r="I688" s="400"/>
    </row>
    <row r="689">
      <c r="A689" s="99"/>
      <c r="B689" s="100"/>
      <c r="C689" s="100"/>
      <c r="D689" s="100"/>
      <c r="E689" s="101"/>
      <c r="F689" s="102"/>
      <c r="G689" s="102"/>
      <c r="H689" s="54" t="str">
        <f t="shared" si="1"/>
        <v/>
      </c>
      <c r="I689" s="400"/>
    </row>
    <row r="690">
      <c r="A690" s="99"/>
      <c r="B690" s="100"/>
      <c r="C690" s="100"/>
      <c r="D690" s="100"/>
      <c r="E690" s="101"/>
      <c r="F690" s="102"/>
      <c r="G690" s="102"/>
      <c r="H690" s="54" t="str">
        <f t="shared" si="1"/>
        <v/>
      </c>
      <c r="I690" s="400"/>
    </row>
    <row r="691">
      <c r="A691" s="99"/>
      <c r="B691" s="100"/>
      <c r="C691" s="100"/>
      <c r="D691" s="100"/>
      <c r="E691" s="101"/>
      <c r="F691" s="102"/>
      <c r="G691" s="102"/>
      <c r="H691" s="54" t="str">
        <f t="shared" si="1"/>
        <v/>
      </c>
      <c r="I691" s="400"/>
    </row>
    <row r="692">
      <c r="A692" s="99"/>
      <c r="B692" s="100"/>
      <c r="C692" s="100"/>
      <c r="D692" s="100"/>
      <c r="E692" s="101"/>
      <c r="F692" s="102"/>
      <c r="G692" s="102"/>
      <c r="H692" s="54" t="str">
        <f t="shared" si="1"/>
        <v/>
      </c>
      <c r="I692" s="400"/>
    </row>
    <row r="693">
      <c r="A693" s="99"/>
      <c r="B693" s="100"/>
      <c r="C693" s="100"/>
      <c r="D693" s="100"/>
      <c r="E693" s="101"/>
      <c r="F693" s="102"/>
      <c r="G693" s="102"/>
      <c r="H693" s="54" t="str">
        <f t="shared" si="1"/>
        <v/>
      </c>
      <c r="I693" s="400"/>
    </row>
    <row r="694">
      <c r="A694" s="99"/>
      <c r="B694" s="100"/>
      <c r="C694" s="100"/>
      <c r="D694" s="100"/>
      <c r="E694" s="101"/>
      <c r="F694" s="102"/>
      <c r="G694" s="102"/>
      <c r="H694" s="54" t="str">
        <f t="shared" si="1"/>
        <v/>
      </c>
      <c r="I694" s="400"/>
    </row>
    <row r="695">
      <c r="A695" s="99"/>
      <c r="B695" s="100"/>
      <c r="C695" s="100"/>
      <c r="D695" s="100"/>
      <c r="E695" s="101"/>
      <c r="F695" s="102"/>
      <c r="G695" s="102"/>
      <c r="H695" s="54" t="str">
        <f t="shared" si="1"/>
        <v/>
      </c>
      <c r="I695" s="400"/>
    </row>
    <row r="696">
      <c r="A696" s="99"/>
      <c r="B696" s="100"/>
      <c r="C696" s="100"/>
      <c r="D696" s="100"/>
      <c r="E696" s="101"/>
      <c r="F696" s="102"/>
      <c r="G696" s="102"/>
      <c r="H696" s="54" t="str">
        <f t="shared" si="1"/>
        <v/>
      </c>
      <c r="I696" s="400"/>
    </row>
    <row r="697">
      <c r="A697" s="99"/>
      <c r="B697" s="100"/>
      <c r="C697" s="100"/>
      <c r="D697" s="100"/>
      <c r="E697" s="101"/>
      <c r="F697" s="102"/>
      <c r="G697" s="102"/>
      <c r="H697" s="54" t="str">
        <f t="shared" si="1"/>
        <v/>
      </c>
      <c r="I697" s="400"/>
    </row>
    <row r="698">
      <c r="A698" s="99"/>
      <c r="B698" s="100"/>
      <c r="C698" s="100"/>
      <c r="D698" s="100"/>
      <c r="E698" s="101"/>
      <c r="F698" s="102"/>
      <c r="G698" s="102"/>
      <c r="H698" s="54" t="str">
        <f t="shared" si="1"/>
        <v/>
      </c>
      <c r="I698" s="400"/>
    </row>
    <row r="699">
      <c r="A699" s="99"/>
      <c r="B699" s="100"/>
      <c r="C699" s="100"/>
      <c r="D699" s="100"/>
      <c r="E699" s="101"/>
      <c r="F699" s="102"/>
      <c r="G699" s="102"/>
      <c r="H699" s="54" t="str">
        <f t="shared" si="1"/>
        <v/>
      </c>
      <c r="I699" s="400"/>
    </row>
    <row r="700">
      <c r="A700" s="99"/>
      <c r="B700" s="100"/>
      <c r="C700" s="100"/>
      <c r="D700" s="100"/>
      <c r="E700" s="101"/>
      <c r="F700" s="102"/>
      <c r="G700" s="102"/>
      <c r="H700" s="54" t="str">
        <f t="shared" si="1"/>
        <v/>
      </c>
      <c r="I700" s="400"/>
    </row>
    <row r="701">
      <c r="A701" s="99"/>
      <c r="B701" s="100"/>
      <c r="C701" s="100"/>
      <c r="D701" s="100"/>
      <c r="E701" s="101"/>
      <c r="F701" s="102"/>
      <c r="G701" s="102"/>
      <c r="H701" s="54" t="str">
        <f t="shared" si="1"/>
        <v/>
      </c>
      <c r="I701" s="400"/>
    </row>
    <row r="702">
      <c r="A702" s="99"/>
      <c r="B702" s="100"/>
      <c r="C702" s="100"/>
      <c r="D702" s="100"/>
      <c r="E702" s="101"/>
      <c r="F702" s="102"/>
      <c r="G702" s="102"/>
      <c r="H702" s="54" t="str">
        <f t="shared" si="1"/>
        <v/>
      </c>
      <c r="I702" s="400"/>
    </row>
    <row r="703">
      <c r="A703" s="99"/>
      <c r="B703" s="100"/>
      <c r="C703" s="100"/>
      <c r="D703" s="100"/>
      <c r="E703" s="101"/>
      <c r="F703" s="102"/>
      <c r="G703" s="102"/>
      <c r="H703" s="54" t="str">
        <f t="shared" si="1"/>
        <v/>
      </c>
      <c r="I703" s="400"/>
    </row>
    <row r="704">
      <c r="A704" s="99"/>
      <c r="B704" s="100"/>
      <c r="C704" s="100"/>
      <c r="D704" s="100"/>
      <c r="E704" s="101"/>
      <c r="F704" s="102"/>
      <c r="G704" s="102"/>
      <c r="H704" s="54" t="str">
        <f t="shared" si="1"/>
        <v/>
      </c>
      <c r="I704" s="400"/>
    </row>
    <row r="705">
      <c r="A705" s="99"/>
      <c r="B705" s="100"/>
      <c r="C705" s="100"/>
      <c r="D705" s="100"/>
      <c r="E705" s="101"/>
      <c r="F705" s="102"/>
      <c r="G705" s="102"/>
      <c r="H705" s="54" t="str">
        <f t="shared" si="1"/>
        <v/>
      </c>
      <c r="I705" s="400"/>
    </row>
    <row r="706">
      <c r="A706" s="99"/>
      <c r="B706" s="100"/>
      <c r="C706" s="100"/>
      <c r="D706" s="100"/>
      <c r="E706" s="101"/>
      <c r="F706" s="102"/>
      <c r="G706" s="102"/>
      <c r="H706" s="54" t="str">
        <f t="shared" si="1"/>
        <v/>
      </c>
      <c r="I706" s="400"/>
    </row>
    <row r="707">
      <c r="A707" s="99"/>
      <c r="B707" s="100"/>
      <c r="C707" s="100"/>
      <c r="D707" s="100"/>
      <c r="E707" s="101"/>
      <c r="F707" s="102"/>
      <c r="G707" s="102"/>
      <c r="H707" s="54" t="str">
        <f t="shared" si="1"/>
        <v/>
      </c>
      <c r="I707" s="400"/>
    </row>
    <row r="708">
      <c r="A708" s="99"/>
      <c r="B708" s="100"/>
      <c r="C708" s="100"/>
      <c r="D708" s="100"/>
      <c r="E708" s="101"/>
      <c r="F708" s="102"/>
      <c r="G708" s="102"/>
      <c r="H708" s="54" t="str">
        <f t="shared" si="1"/>
        <v/>
      </c>
      <c r="I708" s="400"/>
    </row>
    <row r="709">
      <c r="A709" s="99"/>
      <c r="B709" s="100"/>
      <c r="C709" s="100"/>
      <c r="D709" s="100"/>
      <c r="E709" s="101"/>
      <c r="F709" s="102"/>
      <c r="G709" s="102"/>
      <c r="H709" s="54" t="str">
        <f t="shared" si="1"/>
        <v/>
      </c>
      <c r="I709" s="400"/>
    </row>
    <row r="710">
      <c r="A710" s="99"/>
      <c r="B710" s="100"/>
      <c r="C710" s="100"/>
      <c r="D710" s="100"/>
      <c r="E710" s="101"/>
      <c r="F710" s="102"/>
      <c r="G710" s="102"/>
      <c r="H710" s="54" t="str">
        <f t="shared" si="1"/>
        <v/>
      </c>
      <c r="I710" s="400"/>
    </row>
    <row r="711">
      <c r="A711" s="99"/>
      <c r="B711" s="100"/>
      <c r="C711" s="100"/>
      <c r="D711" s="100"/>
      <c r="E711" s="101"/>
      <c r="F711" s="102"/>
      <c r="G711" s="102"/>
      <c r="H711" s="54" t="str">
        <f t="shared" si="1"/>
        <v/>
      </c>
      <c r="I711" s="400"/>
    </row>
    <row r="712">
      <c r="A712" s="99"/>
      <c r="B712" s="100"/>
      <c r="C712" s="100"/>
      <c r="D712" s="100"/>
      <c r="E712" s="101"/>
      <c r="F712" s="102"/>
      <c r="G712" s="102"/>
      <c r="H712" s="54" t="str">
        <f t="shared" si="1"/>
        <v/>
      </c>
      <c r="I712" s="400"/>
    </row>
    <row r="713">
      <c r="A713" s="99"/>
      <c r="B713" s="100"/>
      <c r="C713" s="100"/>
      <c r="D713" s="100"/>
      <c r="E713" s="101"/>
      <c r="F713" s="102"/>
      <c r="G713" s="102"/>
      <c r="H713" s="54" t="str">
        <f t="shared" si="1"/>
        <v/>
      </c>
      <c r="I713" s="400"/>
    </row>
    <row r="714">
      <c r="A714" s="99"/>
      <c r="B714" s="100"/>
      <c r="C714" s="100"/>
      <c r="D714" s="100"/>
      <c r="E714" s="101"/>
      <c r="F714" s="102"/>
      <c r="G714" s="102"/>
      <c r="H714" s="54" t="str">
        <f t="shared" si="1"/>
        <v/>
      </c>
      <c r="I714" s="400"/>
    </row>
    <row r="715">
      <c r="A715" s="99"/>
      <c r="B715" s="100"/>
      <c r="C715" s="100"/>
      <c r="D715" s="100"/>
      <c r="E715" s="101"/>
      <c r="F715" s="102"/>
      <c r="G715" s="102"/>
      <c r="H715" s="54" t="str">
        <f t="shared" si="1"/>
        <v/>
      </c>
      <c r="I715" s="400"/>
    </row>
    <row r="716">
      <c r="A716" s="99"/>
      <c r="B716" s="100"/>
      <c r="C716" s="100"/>
      <c r="D716" s="100"/>
      <c r="E716" s="101"/>
      <c r="F716" s="102"/>
      <c r="G716" s="102"/>
      <c r="H716" s="54" t="str">
        <f t="shared" si="1"/>
        <v/>
      </c>
      <c r="I716" s="400"/>
    </row>
    <row r="717">
      <c r="A717" s="99"/>
      <c r="B717" s="100"/>
      <c r="C717" s="100"/>
      <c r="D717" s="100"/>
      <c r="E717" s="101"/>
      <c r="F717" s="102"/>
      <c r="G717" s="102"/>
      <c r="H717" s="54" t="str">
        <f t="shared" si="1"/>
        <v/>
      </c>
      <c r="I717" s="400"/>
    </row>
    <row r="718">
      <c r="A718" s="99"/>
      <c r="B718" s="100"/>
      <c r="C718" s="100"/>
      <c r="D718" s="100"/>
      <c r="E718" s="101"/>
      <c r="F718" s="102"/>
      <c r="G718" s="102"/>
      <c r="H718" s="54" t="str">
        <f t="shared" si="1"/>
        <v/>
      </c>
      <c r="I718" s="400"/>
    </row>
    <row r="719">
      <c r="A719" s="99"/>
      <c r="B719" s="100"/>
      <c r="C719" s="100"/>
      <c r="D719" s="100"/>
      <c r="E719" s="101"/>
      <c r="F719" s="102"/>
      <c r="G719" s="102"/>
      <c r="H719" s="54" t="str">
        <f t="shared" si="1"/>
        <v/>
      </c>
      <c r="I719" s="400"/>
    </row>
    <row r="720">
      <c r="A720" s="99"/>
      <c r="B720" s="100"/>
      <c r="C720" s="100"/>
      <c r="D720" s="100"/>
      <c r="E720" s="101"/>
      <c r="F720" s="102"/>
      <c r="G720" s="102"/>
      <c r="H720" s="54" t="str">
        <f t="shared" si="1"/>
        <v/>
      </c>
      <c r="I720" s="400"/>
    </row>
    <row r="721">
      <c r="A721" s="99"/>
      <c r="B721" s="100"/>
      <c r="C721" s="100"/>
      <c r="D721" s="100"/>
      <c r="E721" s="101"/>
      <c r="F721" s="102"/>
      <c r="G721" s="102"/>
      <c r="H721" s="54" t="str">
        <f t="shared" si="1"/>
        <v/>
      </c>
      <c r="I721" s="400"/>
    </row>
    <row r="722">
      <c r="A722" s="99"/>
      <c r="B722" s="100"/>
      <c r="C722" s="100"/>
      <c r="D722" s="100"/>
      <c r="E722" s="101"/>
      <c r="F722" s="102"/>
      <c r="G722" s="102"/>
      <c r="H722" s="54" t="str">
        <f t="shared" si="1"/>
        <v/>
      </c>
      <c r="I722" s="400"/>
    </row>
    <row r="723">
      <c r="A723" s="99"/>
      <c r="B723" s="100"/>
      <c r="C723" s="100"/>
      <c r="D723" s="100"/>
      <c r="E723" s="101"/>
      <c r="F723" s="102"/>
      <c r="G723" s="102"/>
      <c r="H723" s="54" t="str">
        <f t="shared" si="1"/>
        <v/>
      </c>
      <c r="I723" s="400"/>
    </row>
    <row r="724">
      <c r="A724" s="99"/>
      <c r="B724" s="100"/>
      <c r="C724" s="100"/>
      <c r="D724" s="100"/>
      <c r="E724" s="101"/>
      <c r="F724" s="102"/>
      <c r="G724" s="102"/>
      <c r="H724" s="54" t="str">
        <f t="shared" si="1"/>
        <v/>
      </c>
      <c r="I724" s="400"/>
    </row>
    <row r="725">
      <c r="A725" s="99"/>
      <c r="B725" s="100"/>
      <c r="C725" s="100"/>
      <c r="D725" s="100"/>
      <c r="E725" s="101"/>
      <c r="F725" s="102"/>
      <c r="G725" s="102"/>
      <c r="H725" s="54" t="str">
        <f t="shared" si="1"/>
        <v/>
      </c>
      <c r="I725" s="400"/>
    </row>
    <row r="726">
      <c r="A726" s="99"/>
      <c r="B726" s="100"/>
      <c r="C726" s="100"/>
      <c r="D726" s="100"/>
      <c r="E726" s="101"/>
      <c r="F726" s="102"/>
      <c r="G726" s="102"/>
      <c r="H726" s="54" t="str">
        <f t="shared" si="1"/>
        <v/>
      </c>
      <c r="I726" s="400"/>
    </row>
    <row r="727">
      <c r="A727" s="99"/>
      <c r="B727" s="100"/>
      <c r="C727" s="100"/>
      <c r="D727" s="100"/>
      <c r="E727" s="101"/>
      <c r="F727" s="102"/>
      <c r="G727" s="102"/>
      <c r="H727" s="54" t="str">
        <f t="shared" si="1"/>
        <v/>
      </c>
      <c r="I727" s="400"/>
    </row>
    <row r="728">
      <c r="A728" s="99"/>
      <c r="B728" s="100"/>
      <c r="C728" s="100"/>
      <c r="D728" s="100"/>
      <c r="E728" s="101"/>
      <c r="F728" s="102"/>
      <c r="G728" s="102"/>
      <c r="H728" s="54" t="str">
        <f t="shared" si="1"/>
        <v/>
      </c>
      <c r="I728" s="400"/>
    </row>
    <row r="729">
      <c r="A729" s="99"/>
      <c r="B729" s="100"/>
      <c r="C729" s="100"/>
      <c r="D729" s="100"/>
      <c r="E729" s="101"/>
      <c r="F729" s="102"/>
      <c r="G729" s="102"/>
      <c r="H729" s="54" t="str">
        <f t="shared" si="1"/>
        <v/>
      </c>
      <c r="I729" s="400"/>
    </row>
    <row r="730">
      <c r="A730" s="99"/>
      <c r="B730" s="100"/>
      <c r="C730" s="100"/>
      <c r="D730" s="100"/>
      <c r="E730" s="101"/>
      <c r="F730" s="102"/>
      <c r="G730" s="102"/>
      <c r="H730" s="54" t="str">
        <f t="shared" si="1"/>
        <v/>
      </c>
      <c r="I730" s="400"/>
    </row>
    <row r="731">
      <c r="A731" s="99"/>
      <c r="B731" s="100"/>
      <c r="C731" s="100"/>
      <c r="D731" s="100"/>
      <c r="E731" s="101"/>
      <c r="F731" s="102"/>
      <c r="G731" s="102"/>
      <c r="H731" s="54" t="str">
        <f t="shared" si="1"/>
        <v/>
      </c>
      <c r="I731" s="400"/>
    </row>
    <row r="732">
      <c r="A732" s="99"/>
      <c r="B732" s="100"/>
      <c r="C732" s="100"/>
      <c r="D732" s="100"/>
      <c r="E732" s="101"/>
      <c r="F732" s="102"/>
      <c r="G732" s="102"/>
      <c r="H732" s="54" t="str">
        <f t="shared" si="1"/>
        <v/>
      </c>
      <c r="I732" s="400"/>
    </row>
    <row r="733">
      <c r="A733" s="99"/>
      <c r="B733" s="100"/>
      <c r="C733" s="100"/>
      <c r="D733" s="100"/>
      <c r="E733" s="101"/>
      <c r="F733" s="102"/>
      <c r="G733" s="102"/>
      <c r="H733" s="54" t="str">
        <f t="shared" si="1"/>
        <v/>
      </c>
      <c r="I733" s="400"/>
    </row>
    <row r="734">
      <c r="A734" s="99"/>
      <c r="B734" s="100"/>
      <c r="C734" s="100"/>
      <c r="D734" s="100"/>
      <c r="E734" s="101"/>
      <c r="F734" s="102"/>
      <c r="G734" s="102"/>
      <c r="H734" s="54" t="str">
        <f t="shared" si="1"/>
        <v/>
      </c>
      <c r="I734" s="400"/>
    </row>
    <row r="735">
      <c r="A735" s="99"/>
      <c r="B735" s="100"/>
      <c r="C735" s="100"/>
      <c r="D735" s="100"/>
      <c r="E735" s="101"/>
      <c r="F735" s="102"/>
      <c r="G735" s="102"/>
      <c r="H735" s="54" t="str">
        <f t="shared" si="1"/>
        <v/>
      </c>
      <c r="I735" s="400"/>
    </row>
    <row r="736">
      <c r="A736" s="99"/>
      <c r="B736" s="100"/>
      <c r="C736" s="100"/>
      <c r="D736" s="100"/>
      <c r="E736" s="101"/>
      <c r="F736" s="102"/>
      <c r="G736" s="102"/>
      <c r="H736" s="54" t="str">
        <f t="shared" si="1"/>
        <v/>
      </c>
      <c r="I736" s="400"/>
    </row>
    <row r="737">
      <c r="A737" s="99"/>
      <c r="B737" s="100"/>
      <c r="C737" s="100"/>
      <c r="D737" s="100"/>
      <c r="E737" s="101"/>
      <c r="F737" s="102"/>
      <c r="G737" s="102"/>
      <c r="H737" s="54" t="str">
        <f t="shared" si="1"/>
        <v/>
      </c>
      <c r="I737" s="400"/>
    </row>
    <row r="738">
      <c r="A738" s="99"/>
      <c r="B738" s="100"/>
      <c r="C738" s="100"/>
      <c r="D738" s="100"/>
      <c r="E738" s="101"/>
      <c r="F738" s="102"/>
      <c r="G738" s="102"/>
      <c r="H738" s="54" t="str">
        <f t="shared" si="1"/>
        <v/>
      </c>
      <c r="I738" s="400"/>
    </row>
    <row r="739">
      <c r="A739" s="99"/>
      <c r="B739" s="100"/>
      <c r="C739" s="100"/>
      <c r="D739" s="100"/>
      <c r="E739" s="101"/>
      <c r="F739" s="102"/>
      <c r="G739" s="102"/>
      <c r="H739" s="54" t="str">
        <f t="shared" si="1"/>
        <v/>
      </c>
      <c r="I739" s="400"/>
    </row>
    <row r="740">
      <c r="A740" s="99"/>
      <c r="B740" s="100"/>
      <c r="C740" s="100"/>
      <c r="D740" s="100"/>
      <c r="E740" s="101"/>
      <c r="F740" s="102"/>
      <c r="G740" s="102"/>
      <c r="H740" s="54" t="str">
        <f t="shared" si="1"/>
        <v/>
      </c>
      <c r="I740" s="400"/>
    </row>
    <row r="741">
      <c r="A741" s="99"/>
      <c r="B741" s="100"/>
      <c r="C741" s="100"/>
      <c r="D741" s="100"/>
      <c r="E741" s="101"/>
      <c r="F741" s="102"/>
      <c r="G741" s="102"/>
      <c r="H741" s="54" t="str">
        <f t="shared" si="1"/>
        <v/>
      </c>
      <c r="I741" s="400"/>
    </row>
    <row r="742">
      <c r="A742" s="99"/>
      <c r="B742" s="100"/>
      <c r="C742" s="100"/>
      <c r="D742" s="100"/>
      <c r="E742" s="101"/>
      <c r="F742" s="102"/>
      <c r="G742" s="102"/>
      <c r="H742" s="54" t="str">
        <f t="shared" si="1"/>
        <v/>
      </c>
      <c r="I742" s="400"/>
    </row>
    <row r="743">
      <c r="A743" s="99"/>
      <c r="B743" s="100"/>
      <c r="C743" s="100"/>
      <c r="D743" s="100"/>
      <c r="E743" s="101"/>
      <c r="F743" s="102"/>
      <c r="G743" s="102"/>
      <c r="H743" s="54" t="str">
        <f t="shared" si="1"/>
        <v/>
      </c>
      <c r="I743" s="400"/>
    </row>
    <row r="744">
      <c r="A744" s="99"/>
      <c r="B744" s="100"/>
      <c r="C744" s="100"/>
      <c r="D744" s="100"/>
      <c r="E744" s="101"/>
      <c r="F744" s="102"/>
      <c r="G744" s="102"/>
      <c r="H744" s="54" t="str">
        <f t="shared" si="1"/>
        <v/>
      </c>
      <c r="I744" s="400"/>
    </row>
    <row r="745">
      <c r="A745" s="99"/>
      <c r="B745" s="100"/>
      <c r="C745" s="100"/>
      <c r="D745" s="100"/>
      <c r="E745" s="101"/>
      <c r="F745" s="102"/>
      <c r="G745" s="102"/>
      <c r="H745" s="54" t="str">
        <f t="shared" si="1"/>
        <v/>
      </c>
      <c r="I745" s="400"/>
    </row>
    <row r="746">
      <c r="A746" s="99"/>
      <c r="B746" s="100"/>
      <c r="C746" s="100"/>
      <c r="D746" s="100"/>
      <c r="E746" s="101"/>
      <c r="F746" s="102"/>
      <c r="G746" s="102"/>
      <c r="H746" s="54" t="str">
        <f t="shared" si="1"/>
        <v/>
      </c>
      <c r="I746" s="400"/>
    </row>
    <row r="747">
      <c r="A747" s="99"/>
      <c r="B747" s="100"/>
      <c r="C747" s="100"/>
      <c r="D747" s="100"/>
      <c r="E747" s="101"/>
      <c r="F747" s="102"/>
      <c r="G747" s="102"/>
      <c r="H747" s="54" t="str">
        <f t="shared" si="1"/>
        <v/>
      </c>
      <c r="I747" s="400"/>
    </row>
    <row r="748">
      <c r="A748" s="99"/>
      <c r="B748" s="100"/>
      <c r="C748" s="100"/>
      <c r="D748" s="100"/>
      <c r="E748" s="101"/>
      <c r="F748" s="102"/>
      <c r="G748" s="102"/>
      <c r="H748" s="54" t="str">
        <f t="shared" si="1"/>
        <v/>
      </c>
      <c r="I748" s="400"/>
    </row>
    <row r="749">
      <c r="A749" s="99"/>
      <c r="B749" s="100"/>
      <c r="C749" s="100"/>
      <c r="D749" s="100"/>
      <c r="E749" s="101"/>
      <c r="F749" s="102"/>
      <c r="G749" s="102"/>
      <c r="H749" s="54" t="str">
        <f t="shared" si="1"/>
        <v/>
      </c>
      <c r="I749" s="400"/>
    </row>
    <row r="750">
      <c r="A750" s="99"/>
      <c r="B750" s="100"/>
      <c r="C750" s="100"/>
      <c r="D750" s="100"/>
      <c r="E750" s="101"/>
      <c r="F750" s="102"/>
      <c r="G750" s="102"/>
      <c r="H750" s="54" t="str">
        <f t="shared" si="1"/>
        <v/>
      </c>
      <c r="I750" s="400"/>
    </row>
    <row r="751">
      <c r="A751" s="99"/>
      <c r="B751" s="100"/>
      <c r="C751" s="100"/>
      <c r="D751" s="100"/>
      <c r="E751" s="101"/>
      <c r="F751" s="102"/>
      <c r="G751" s="102"/>
      <c r="H751" s="54" t="str">
        <f t="shared" si="1"/>
        <v/>
      </c>
      <c r="I751" s="400"/>
    </row>
    <row r="752">
      <c r="A752" s="99"/>
      <c r="B752" s="100"/>
      <c r="C752" s="100"/>
      <c r="D752" s="100"/>
      <c r="E752" s="101"/>
      <c r="F752" s="102"/>
      <c r="G752" s="102"/>
      <c r="H752" s="54" t="str">
        <f t="shared" si="1"/>
        <v/>
      </c>
      <c r="I752" s="400"/>
    </row>
    <row r="753">
      <c r="A753" s="99"/>
      <c r="B753" s="100"/>
      <c r="C753" s="100"/>
      <c r="D753" s="100"/>
      <c r="E753" s="101"/>
      <c r="F753" s="102"/>
      <c r="G753" s="102"/>
      <c r="H753" s="54" t="str">
        <f t="shared" si="1"/>
        <v/>
      </c>
      <c r="I753" s="400"/>
    </row>
    <row r="754">
      <c r="A754" s="99"/>
      <c r="B754" s="100"/>
      <c r="C754" s="100"/>
      <c r="D754" s="100"/>
      <c r="E754" s="101"/>
      <c r="F754" s="102"/>
      <c r="G754" s="102"/>
      <c r="H754" s="54" t="str">
        <f t="shared" si="1"/>
        <v/>
      </c>
      <c r="I754" s="400"/>
    </row>
    <row r="755">
      <c r="A755" s="99"/>
      <c r="B755" s="100"/>
      <c r="C755" s="100"/>
      <c r="D755" s="100"/>
      <c r="E755" s="101"/>
      <c r="F755" s="102"/>
      <c r="G755" s="102"/>
      <c r="H755" s="54" t="str">
        <f t="shared" si="1"/>
        <v/>
      </c>
      <c r="I755" s="400"/>
    </row>
    <row r="756">
      <c r="A756" s="99"/>
      <c r="B756" s="100"/>
      <c r="C756" s="100"/>
      <c r="D756" s="100"/>
      <c r="E756" s="101"/>
      <c r="F756" s="102"/>
      <c r="G756" s="102"/>
      <c r="H756" s="54" t="str">
        <f t="shared" si="1"/>
        <v/>
      </c>
      <c r="I756" s="400"/>
    </row>
    <row r="757">
      <c r="A757" s="99"/>
      <c r="B757" s="100"/>
      <c r="C757" s="100"/>
      <c r="D757" s="100"/>
      <c r="E757" s="101"/>
      <c r="F757" s="102"/>
      <c r="G757" s="102"/>
      <c r="H757" s="54" t="str">
        <f t="shared" si="1"/>
        <v/>
      </c>
      <c r="I757" s="400"/>
    </row>
    <row r="758">
      <c r="A758" s="99"/>
      <c r="B758" s="100"/>
      <c r="C758" s="100"/>
      <c r="D758" s="100"/>
      <c r="E758" s="101"/>
      <c r="F758" s="102"/>
      <c r="G758" s="102"/>
      <c r="H758" s="54" t="str">
        <f t="shared" si="1"/>
        <v/>
      </c>
      <c r="I758" s="400"/>
    </row>
    <row r="759">
      <c r="A759" s="99"/>
      <c r="B759" s="100"/>
      <c r="C759" s="100"/>
      <c r="D759" s="100"/>
      <c r="E759" s="101"/>
      <c r="F759" s="102"/>
      <c r="G759" s="102"/>
      <c r="H759" s="54" t="str">
        <f t="shared" si="1"/>
        <v/>
      </c>
      <c r="I759" s="400"/>
    </row>
    <row r="760">
      <c r="A760" s="99"/>
      <c r="B760" s="100"/>
      <c r="C760" s="100"/>
      <c r="D760" s="100"/>
      <c r="E760" s="101"/>
      <c r="F760" s="102"/>
      <c r="G760" s="102"/>
      <c r="H760" s="54" t="str">
        <f t="shared" si="1"/>
        <v/>
      </c>
      <c r="I760" s="400"/>
    </row>
    <row r="761">
      <c r="A761" s="99"/>
      <c r="B761" s="100"/>
      <c r="C761" s="100"/>
      <c r="D761" s="100"/>
      <c r="E761" s="101"/>
      <c r="F761" s="102"/>
      <c r="G761" s="102"/>
      <c r="H761" s="54" t="str">
        <f t="shared" si="1"/>
        <v/>
      </c>
      <c r="I761" s="400"/>
    </row>
    <row r="762">
      <c r="A762" s="99"/>
      <c r="B762" s="100"/>
      <c r="C762" s="100"/>
      <c r="D762" s="100"/>
      <c r="E762" s="101"/>
      <c r="F762" s="102"/>
      <c r="G762" s="102"/>
      <c r="H762" s="54" t="str">
        <f t="shared" si="1"/>
        <v/>
      </c>
      <c r="I762" s="400"/>
    </row>
    <row r="763">
      <c r="A763" s="99"/>
      <c r="B763" s="100"/>
      <c r="C763" s="100"/>
      <c r="D763" s="100"/>
      <c r="E763" s="101"/>
      <c r="F763" s="102"/>
      <c r="G763" s="102"/>
      <c r="H763" s="54" t="str">
        <f t="shared" si="1"/>
        <v/>
      </c>
      <c r="I763" s="400"/>
    </row>
    <row r="764">
      <c r="A764" s="99"/>
      <c r="B764" s="100"/>
      <c r="C764" s="100"/>
      <c r="D764" s="100"/>
      <c r="E764" s="101"/>
      <c r="F764" s="102"/>
      <c r="G764" s="102"/>
      <c r="H764" s="54" t="str">
        <f t="shared" si="1"/>
        <v/>
      </c>
      <c r="I764" s="400"/>
    </row>
    <row r="765">
      <c r="A765" s="99"/>
      <c r="B765" s="100"/>
      <c r="C765" s="100"/>
      <c r="D765" s="100"/>
      <c r="E765" s="101"/>
      <c r="F765" s="102"/>
      <c r="G765" s="102"/>
      <c r="H765" s="54" t="str">
        <f t="shared" si="1"/>
        <v/>
      </c>
      <c r="I765" s="400"/>
    </row>
    <row r="766">
      <c r="A766" s="99"/>
      <c r="B766" s="100"/>
      <c r="C766" s="100"/>
      <c r="D766" s="100"/>
      <c r="E766" s="101"/>
      <c r="F766" s="102"/>
      <c r="G766" s="102"/>
      <c r="H766" s="54" t="str">
        <f t="shared" si="1"/>
        <v/>
      </c>
      <c r="I766" s="400"/>
    </row>
    <row r="767">
      <c r="A767" s="99"/>
      <c r="B767" s="100"/>
      <c r="C767" s="100"/>
      <c r="D767" s="100"/>
      <c r="E767" s="101"/>
      <c r="F767" s="102"/>
      <c r="G767" s="102"/>
      <c r="H767" s="54" t="str">
        <f t="shared" si="1"/>
        <v/>
      </c>
      <c r="I767" s="400"/>
    </row>
    <row r="768">
      <c r="A768" s="99"/>
      <c r="B768" s="100"/>
      <c r="C768" s="100"/>
      <c r="D768" s="100"/>
      <c r="E768" s="101"/>
      <c r="F768" s="102"/>
      <c r="G768" s="102"/>
      <c r="H768" s="54" t="str">
        <f t="shared" si="1"/>
        <v/>
      </c>
      <c r="I768" s="400"/>
    </row>
    <row r="769">
      <c r="A769" s="99"/>
      <c r="B769" s="100"/>
      <c r="C769" s="100"/>
      <c r="D769" s="100"/>
      <c r="E769" s="101"/>
      <c r="F769" s="102"/>
      <c r="G769" s="102"/>
      <c r="H769" s="54" t="str">
        <f t="shared" si="1"/>
        <v/>
      </c>
      <c r="I769" s="400"/>
    </row>
    <row r="770">
      <c r="A770" s="99"/>
      <c r="B770" s="100"/>
      <c r="C770" s="100"/>
      <c r="D770" s="100"/>
      <c r="E770" s="101"/>
      <c r="F770" s="102"/>
      <c r="G770" s="102"/>
      <c r="H770" s="54" t="str">
        <f t="shared" si="1"/>
        <v/>
      </c>
      <c r="I770" s="400"/>
    </row>
    <row r="771">
      <c r="A771" s="99"/>
      <c r="B771" s="100"/>
      <c r="C771" s="100"/>
      <c r="D771" s="100"/>
      <c r="E771" s="101"/>
      <c r="F771" s="102"/>
      <c r="G771" s="102"/>
      <c r="H771" s="54" t="str">
        <f t="shared" si="1"/>
        <v/>
      </c>
      <c r="I771" s="400"/>
    </row>
    <row r="772">
      <c r="A772" s="99"/>
      <c r="B772" s="100"/>
      <c r="C772" s="100"/>
      <c r="D772" s="100"/>
      <c r="E772" s="101"/>
      <c r="F772" s="102"/>
      <c r="G772" s="102"/>
      <c r="H772" s="54" t="str">
        <f t="shared" si="1"/>
        <v/>
      </c>
      <c r="I772" s="400"/>
    </row>
    <row r="773">
      <c r="A773" s="99"/>
      <c r="B773" s="100"/>
      <c r="C773" s="100"/>
      <c r="D773" s="100"/>
      <c r="E773" s="101"/>
      <c r="F773" s="102"/>
      <c r="G773" s="102"/>
      <c r="H773" s="54" t="str">
        <f t="shared" si="1"/>
        <v/>
      </c>
      <c r="I773" s="400"/>
    </row>
    <row r="774">
      <c r="A774" s="99"/>
      <c r="B774" s="100"/>
      <c r="C774" s="100"/>
      <c r="D774" s="100"/>
      <c r="E774" s="101"/>
      <c r="F774" s="102"/>
      <c r="G774" s="102"/>
      <c r="H774" s="54" t="str">
        <f t="shared" si="1"/>
        <v/>
      </c>
      <c r="I774" s="400"/>
    </row>
    <row r="775">
      <c r="A775" s="99"/>
      <c r="B775" s="100"/>
      <c r="C775" s="100"/>
      <c r="D775" s="100"/>
      <c r="E775" s="101"/>
      <c r="F775" s="102"/>
      <c r="G775" s="102"/>
      <c r="H775" s="54" t="str">
        <f t="shared" si="1"/>
        <v/>
      </c>
      <c r="I775" s="400"/>
    </row>
    <row r="776">
      <c r="A776" s="99"/>
      <c r="B776" s="100"/>
      <c r="C776" s="100"/>
      <c r="D776" s="100"/>
      <c r="E776" s="101"/>
      <c r="F776" s="102"/>
      <c r="G776" s="102"/>
      <c r="H776" s="54" t="str">
        <f t="shared" si="1"/>
        <v/>
      </c>
      <c r="I776" s="400"/>
    </row>
    <row r="777">
      <c r="A777" s="99"/>
      <c r="B777" s="100"/>
      <c r="C777" s="100"/>
      <c r="D777" s="100"/>
      <c r="E777" s="101"/>
      <c r="F777" s="102"/>
      <c r="G777" s="102"/>
      <c r="H777" s="54" t="str">
        <f t="shared" si="1"/>
        <v/>
      </c>
      <c r="I777" s="400"/>
    </row>
    <row r="778">
      <c r="A778" s="99"/>
      <c r="B778" s="100"/>
      <c r="C778" s="100"/>
      <c r="D778" s="100"/>
      <c r="E778" s="101"/>
      <c r="F778" s="102"/>
      <c r="G778" s="102"/>
      <c r="H778" s="54" t="str">
        <f t="shared" si="1"/>
        <v/>
      </c>
      <c r="I778" s="400"/>
    </row>
    <row r="779">
      <c r="A779" s="99"/>
      <c r="B779" s="100"/>
      <c r="C779" s="100"/>
      <c r="D779" s="100"/>
      <c r="E779" s="101"/>
      <c r="F779" s="102"/>
      <c r="G779" s="102"/>
      <c r="H779" s="54" t="str">
        <f t="shared" si="1"/>
        <v/>
      </c>
      <c r="I779" s="400"/>
    </row>
    <row r="780">
      <c r="A780" s="99"/>
      <c r="B780" s="100"/>
      <c r="C780" s="100"/>
      <c r="D780" s="100"/>
      <c r="E780" s="101"/>
      <c r="F780" s="102"/>
      <c r="G780" s="102"/>
      <c r="H780" s="54" t="str">
        <f t="shared" si="1"/>
        <v/>
      </c>
      <c r="I780" s="400"/>
    </row>
    <row r="781">
      <c r="A781" s="99"/>
      <c r="B781" s="100"/>
      <c r="C781" s="100"/>
      <c r="D781" s="100"/>
      <c r="E781" s="101"/>
      <c r="F781" s="102"/>
      <c r="G781" s="102"/>
      <c r="H781" s="54" t="str">
        <f t="shared" si="1"/>
        <v/>
      </c>
      <c r="I781" s="400"/>
    </row>
    <row r="782">
      <c r="A782" s="99"/>
      <c r="B782" s="100"/>
      <c r="C782" s="100"/>
      <c r="D782" s="100"/>
      <c r="E782" s="101"/>
      <c r="F782" s="102"/>
      <c r="G782" s="102"/>
      <c r="H782" s="54" t="str">
        <f t="shared" si="1"/>
        <v/>
      </c>
      <c r="I782" s="400"/>
    </row>
    <row r="783">
      <c r="A783" s="99"/>
      <c r="B783" s="100"/>
      <c r="C783" s="100"/>
      <c r="D783" s="100"/>
      <c r="E783" s="101"/>
      <c r="F783" s="102"/>
      <c r="G783" s="102"/>
      <c r="H783" s="54" t="str">
        <f t="shared" si="1"/>
        <v/>
      </c>
      <c r="I783" s="400"/>
    </row>
    <row r="784">
      <c r="A784" s="99"/>
      <c r="B784" s="100"/>
      <c r="C784" s="100"/>
      <c r="D784" s="100"/>
      <c r="E784" s="101"/>
      <c r="F784" s="102"/>
      <c r="G784" s="102"/>
      <c r="H784" s="54" t="str">
        <f t="shared" si="1"/>
        <v/>
      </c>
      <c r="I784" s="400"/>
    </row>
    <row r="785">
      <c r="A785" s="99"/>
      <c r="B785" s="100"/>
      <c r="C785" s="100"/>
      <c r="D785" s="100"/>
      <c r="E785" s="101"/>
      <c r="F785" s="102"/>
      <c r="G785" s="102"/>
      <c r="H785" s="54" t="str">
        <f t="shared" si="1"/>
        <v/>
      </c>
      <c r="I785" s="400"/>
    </row>
    <row r="786">
      <c r="A786" s="99"/>
      <c r="B786" s="100"/>
      <c r="C786" s="100"/>
      <c r="D786" s="100"/>
      <c r="E786" s="101"/>
      <c r="F786" s="102"/>
      <c r="G786" s="102"/>
      <c r="H786" s="54" t="str">
        <f t="shared" si="1"/>
        <v/>
      </c>
      <c r="I786" s="400"/>
    </row>
    <row r="787">
      <c r="A787" s="99"/>
      <c r="B787" s="100"/>
      <c r="C787" s="100"/>
      <c r="D787" s="100"/>
      <c r="E787" s="101"/>
      <c r="F787" s="102"/>
      <c r="G787" s="102"/>
      <c r="H787" s="54" t="str">
        <f t="shared" si="1"/>
        <v/>
      </c>
      <c r="I787" s="400"/>
    </row>
    <row r="788">
      <c r="A788" s="99"/>
      <c r="B788" s="100"/>
      <c r="C788" s="100"/>
      <c r="D788" s="100"/>
      <c r="E788" s="101"/>
      <c r="F788" s="102"/>
      <c r="G788" s="102"/>
      <c r="H788" s="54" t="str">
        <f t="shared" si="1"/>
        <v/>
      </c>
      <c r="I788" s="400"/>
    </row>
    <row r="789">
      <c r="A789" s="99"/>
      <c r="B789" s="100"/>
      <c r="C789" s="100"/>
      <c r="D789" s="100"/>
      <c r="E789" s="101"/>
      <c r="F789" s="102"/>
      <c r="G789" s="102"/>
      <c r="H789" s="54" t="str">
        <f t="shared" si="1"/>
        <v/>
      </c>
      <c r="I789" s="400"/>
    </row>
    <row r="790">
      <c r="A790" s="99"/>
      <c r="B790" s="100"/>
      <c r="C790" s="100"/>
      <c r="D790" s="100"/>
      <c r="E790" s="101"/>
      <c r="F790" s="102"/>
      <c r="G790" s="102"/>
      <c r="H790" s="54" t="str">
        <f t="shared" si="1"/>
        <v/>
      </c>
      <c r="I790" s="400"/>
    </row>
    <row r="791">
      <c r="A791" s="99"/>
      <c r="B791" s="100"/>
      <c r="C791" s="100"/>
      <c r="D791" s="100"/>
      <c r="E791" s="101"/>
      <c r="F791" s="102"/>
      <c r="G791" s="102"/>
      <c r="H791" s="54" t="str">
        <f t="shared" si="1"/>
        <v/>
      </c>
      <c r="I791" s="400"/>
    </row>
    <row r="792">
      <c r="A792" s="99"/>
      <c r="B792" s="100"/>
      <c r="C792" s="100"/>
      <c r="D792" s="100"/>
      <c r="E792" s="101"/>
      <c r="F792" s="102"/>
      <c r="G792" s="102"/>
      <c r="H792" s="54" t="str">
        <f t="shared" si="1"/>
        <v/>
      </c>
      <c r="I792" s="400"/>
    </row>
    <row r="793">
      <c r="A793" s="99"/>
      <c r="B793" s="100"/>
      <c r="C793" s="100"/>
      <c r="D793" s="100"/>
      <c r="E793" s="101"/>
      <c r="F793" s="102"/>
      <c r="G793" s="102"/>
      <c r="H793" s="54" t="str">
        <f t="shared" si="1"/>
        <v/>
      </c>
      <c r="I793" s="400"/>
    </row>
    <row r="794">
      <c r="A794" s="99"/>
      <c r="B794" s="100"/>
      <c r="C794" s="100"/>
      <c r="D794" s="100"/>
      <c r="E794" s="101"/>
      <c r="F794" s="102"/>
      <c r="G794" s="102"/>
      <c r="H794" s="54" t="str">
        <f t="shared" si="1"/>
        <v/>
      </c>
      <c r="I794" s="400"/>
    </row>
    <row r="795">
      <c r="A795" s="99"/>
      <c r="B795" s="100"/>
      <c r="C795" s="100"/>
      <c r="D795" s="100"/>
      <c r="E795" s="101"/>
      <c r="F795" s="102"/>
      <c r="G795" s="102"/>
      <c r="H795" s="54" t="str">
        <f t="shared" si="1"/>
        <v/>
      </c>
      <c r="I795" s="400"/>
    </row>
    <row r="796">
      <c r="A796" s="99"/>
      <c r="B796" s="100"/>
      <c r="C796" s="100"/>
      <c r="D796" s="100"/>
      <c r="E796" s="101"/>
      <c r="F796" s="102"/>
      <c r="G796" s="102"/>
      <c r="H796" s="54" t="str">
        <f t="shared" si="1"/>
        <v/>
      </c>
      <c r="I796" s="400"/>
    </row>
    <row r="797">
      <c r="A797" s="99"/>
      <c r="B797" s="100"/>
      <c r="C797" s="100"/>
      <c r="D797" s="100"/>
      <c r="E797" s="101"/>
      <c r="F797" s="102"/>
      <c r="G797" s="102"/>
      <c r="H797" s="54" t="str">
        <f t="shared" si="1"/>
        <v/>
      </c>
      <c r="I797" s="400"/>
    </row>
    <row r="798">
      <c r="A798" s="99"/>
      <c r="B798" s="100"/>
      <c r="C798" s="100"/>
      <c r="D798" s="100"/>
      <c r="E798" s="101"/>
      <c r="F798" s="102"/>
      <c r="G798" s="102"/>
      <c r="H798" s="54" t="str">
        <f t="shared" si="1"/>
        <v/>
      </c>
      <c r="I798" s="400"/>
    </row>
    <row r="799">
      <c r="A799" s="99"/>
      <c r="B799" s="100"/>
      <c r="C799" s="100"/>
      <c r="D799" s="100"/>
      <c r="E799" s="101"/>
      <c r="F799" s="102"/>
      <c r="G799" s="102"/>
      <c r="H799" s="54" t="str">
        <f t="shared" si="1"/>
        <v/>
      </c>
      <c r="I799" s="400"/>
    </row>
    <row r="800">
      <c r="A800" s="99"/>
      <c r="B800" s="100"/>
      <c r="C800" s="100"/>
      <c r="D800" s="100"/>
      <c r="E800" s="101"/>
      <c r="F800" s="102"/>
      <c r="G800" s="102"/>
      <c r="H800" s="54" t="str">
        <f t="shared" si="1"/>
        <v/>
      </c>
      <c r="I800" s="400"/>
    </row>
    <row r="801">
      <c r="A801" s="99"/>
      <c r="B801" s="100"/>
      <c r="C801" s="100"/>
      <c r="D801" s="100"/>
      <c r="E801" s="101"/>
      <c r="F801" s="102"/>
      <c r="G801" s="102"/>
      <c r="H801" s="54" t="str">
        <f t="shared" si="1"/>
        <v/>
      </c>
      <c r="I801" s="400"/>
    </row>
    <row r="802">
      <c r="A802" s="99"/>
      <c r="B802" s="100"/>
      <c r="C802" s="100"/>
      <c r="D802" s="100"/>
      <c r="E802" s="101"/>
      <c r="F802" s="102"/>
      <c r="G802" s="102"/>
      <c r="H802" s="54" t="str">
        <f t="shared" si="1"/>
        <v/>
      </c>
      <c r="I802" s="400"/>
    </row>
    <row r="803">
      <c r="A803" s="99"/>
      <c r="B803" s="100"/>
      <c r="C803" s="100"/>
      <c r="D803" s="100"/>
      <c r="E803" s="101"/>
      <c r="F803" s="102"/>
      <c r="G803" s="102"/>
      <c r="H803" s="54" t="str">
        <f t="shared" si="1"/>
        <v/>
      </c>
      <c r="I803" s="400"/>
    </row>
    <row r="804">
      <c r="A804" s="99"/>
      <c r="B804" s="100"/>
      <c r="C804" s="100"/>
      <c r="D804" s="100"/>
      <c r="E804" s="101"/>
      <c r="F804" s="102"/>
      <c r="G804" s="102"/>
      <c r="H804" s="54" t="str">
        <f t="shared" si="1"/>
        <v/>
      </c>
      <c r="I804" s="400"/>
    </row>
    <row r="805">
      <c r="A805" s="99"/>
      <c r="B805" s="100"/>
      <c r="C805" s="100"/>
      <c r="D805" s="100"/>
      <c r="E805" s="101"/>
      <c r="F805" s="102"/>
      <c r="G805" s="102"/>
      <c r="H805" s="54" t="str">
        <f t="shared" si="1"/>
        <v/>
      </c>
      <c r="I805" s="400"/>
    </row>
    <row r="806">
      <c r="A806" s="99"/>
      <c r="B806" s="100"/>
      <c r="C806" s="100"/>
      <c r="D806" s="100"/>
      <c r="E806" s="101"/>
      <c r="F806" s="102"/>
      <c r="G806" s="102"/>
      <c r="H806" s="54" t="str">
        <f t="shared" si="1"/>
        <v/>
      </c>
      <c r="I806" s="400"/>
    </row>
    <row r="807">
      <c r="A807" s="99"/>
      <c r="B807" s="100"/>
      <c r="C807" s="100"/>
      <c r="D807" s="100"/>
      <c r="E807" s="101"/>
      <c r="F807" s="102"/>
      <c r="G807" s="102"/>
      <c r="H807" s="54" t="str">
        <f t="shared" si="1"/>
        <v/>
      </c>
      <c r="I807" s="400"/>
    </row>
    <row r="808">
      <c r="A808" s="99"/>
      <c r="B808" s="100"/>
      <c r="C808" s="100"/>
      <c r="D808" s="100"/>
      <c r="E808" s="101"/>
      <c r="F808" s="102"/>
      <c r="G808" s="102"/>
      <c r="H808" s="54" t="str">
        <f t="shared" si="1"/>
        <v/>
      </c>
      <c r="I808" s="400"/>
    </row>
    <row r="809">
      <c r="A809" s="99"/>
      <c r="B809" s="100"/>
      <c r="C809" s="100"/>
      <c r="D809" s="100"/>
      <c r="E809" s="101"/>
      <c r="F809" s="102"/>
      <c r="G809" s="102"/>
      <c r="H809" s="54" t="str">
        <f t="shared" si="1"/>
        <v/>
      </c>
      <c r="I809" s="400"/>
    </row>
    <row r="810">
      <c r="A810" s="99"/>
      <c r="B810" s="100"/>
      <c r="C810" s="100"/>
      <c r="D810" s="100"/>
      <c r="E810" s="101"/>
      <c r="F810" s="102"/>
      <c r="G810" s="102"/>
      <c r="H810" s="54" t="str">
        <f t="shared" si="1"/>
        <v/>
      </c>
      <c r="I810" s="400"/>
    </row>
    <row r="811">
      <c r="A811" s="99"/>
      <c r="B811" s="100"/>
      <c r="C811" s="100"/>
      <c r="D811" s="100"/>
      <c r="E811" s="101"/>
      <c r="F811" s="102"/>
      <c r="G811" s="102"/>
      <c r="H811" s="54" t="str">
        <f t="shared" si="1"/>
        <v/>
      </c>
      <c r="I811" s="400"/>
    </row>
    <row r="812">
      <c r="A812" s="99"/>
      <c r="B812" s="100"/>
      <c r="C812" s="100"/>
      <c r="D812" s="100"/>
      <c r="E812" s="101"/>
      <c r="F812" s="102"/>
      <c r="G812" s="102"/>
      <c r="H812" s="54" t="str">
        <f t="shared" si="1"/>
        <v/>
      </c>
      <c r="I812" s="400"/>
    </row>
    <row r="813">
      <c r="A813" s="99"/>
      <c r="B813" s="100"/>
      <c r="C813" s="100"/>
      <c r="D813" s="100"/>
      <c r="E813" s="101"/>
      <c r="F813" s="102"/>
      <c r="G813" s="102"/>
      <c r="H813" s="54" t="str">
        <f t="shared" si="1"/>
        <v/>
      </c>
      <c r="I813" s="400"/>
    </row>
    <row r="814">
      <c r="A814" s="99"/>
      <c r="B814" s="100"/>
      <c r="C814" s="100"/>
      <c r="D814" s="100"/>
      <c r="E814" s="101"/>
      <c r="F814" s="102"/>
      <c r="G814" s="102"/>
      <c r="H814" s="54" t="str">
        <f t="shared" si="1"/>
        <v/>
      </c>
      <c r="I814" s="400"/>
    </row>
    <row r="815">
      <c r="A815" s="99"/>
      <c r="B815" s="100"/>
      <c r="C815" s="100"/>
      <c r="D815" s="100"/>
      <c r="E815" s="101"/>
      <c r="F815" s="102"/>
      <c r="G815" s="102"/>
      <c r="H815" s="54" t="str">
        <f t="shared" si="1"/>
        <v/>
      </c>
      <c r="I815" s="400"/>
    </row>
    <row r="816">
      <c r="A816" s="99"/>
      <c r="B816" s="100"/>
      <c r="C816" s="100"/>
      <c r="D816" s="100"/>
      <c r="E816" s="101"/>
      <c r="F816" s="102"/>
      <c r="G816" s="102"/>
      <c r="H816" s="54" t="str">
        <f t="shared" si="1"/>
        <v/>
      </c>
      <c r="I816" s="400"/>
    </row>
    <row r="817">
      <c r="A817" s="99"/>
      <c r="B817" s="100"/>
      <c r="C817" s="100"/>
      <c r="D817" s="100"/>
      <c r="E817" s="101"/>
      <c r="F817" s="102"/>
      <c r="G817" s="102"/>
      <c r="H817" s="54" t="str">
        <f t="shared" si="1"/>
        <v/>
      </c>
      <c r="I817" s="400"/>
    </row>
    <row r="818">
      <c r="A818" s="99"/>
      <c r="B818" s="100"/>
      <c r="C818" s="100"/>
      <c r="D818" s="100"/>
      <c r="E818" s="101"/>
      <c r="F818" s="102"/>
      <c r="G818" s="102"/>
      <c r="H818" s="54" t="str">
        <f t="shared" si="1"/>
        <v/>
      </c>
      <c r="I818" s="400"/>
    </row>
    <row r="819">
      <c r="A819" s="99"/>
      <c r="B819" s="100"/>
      <c r="C819" s="100"/>
      <c r="D819" s="100"/>
      <c r="E819" s="101"/>
      <c r="F819" s="102"/>
      <c r="G819" s="102"/>
      <c r="H819" s="54" t="str">
        <f t="shared" si="1"/>
        <v/>
      </c>
      <c r="I819" s="400"/>
    </row>
    <row r="820">
      <c r="A820" s="99"/>
      <c r="B820" s="100"/>
      <c r="C820" s="100"/>
      <c r="D820" s="100"/>
      <c r="E820" s="101"/>
      <c r="F820" s="102"/>
      <c r="G820" s="102"/>
      <c r="H820" s="54" t="str">
        <f t="shared" si="1"/>
        <v/>
      </c>
      <c r="I820" s="400"/>
    </row>
    <row r="821">
      <c r="A821" s="99"/>
      <c r="B821" s="100"/>
      <c r="C821" s="100"/>
      <c r="D821" s="100"/>
      <c r="E821" s="101"/>
      <c r="F821" s="102"/>
      <c r="G821" s="102"/>
      <c r="H821" s="54" t="str">
        <f t="shared" si="1"/>
        <v/>
      </c>
      <c r="I821" s="400"/>
    </row>
    <row r="822">
      <c r="A822" s="99"/>
      <c r="B822" s="100"/>
      <c r="C822" s="100"/>
      <c r="D822" s="100"/>
      <c r="E822" s="101"/>
      <c r="F822" s="102"/>
      <c r="G822" s="102"/>
      <c r="H822" s="54" t="str">
        <f t="shared" si="1"/>
        <v/>
      </c>
      <c r="I822" s="400"/>
    </row>
    <row r="823">
      <c r="A823" s="99"/>
      <c r="B823" s="100"/>
      <c r="C823" s="100"/>
      <c r="D823" s="100"/>
      <c r="E823" s="101"/>
      <c r="F823" s="102"/>
      <c r="G823" s="102"/>
      <c r="H823" s="54" t="str">
        <f t="shared" si="1"/>
        <v/>
      </c>
      <c r="I823" s="400"/>
    </row>
    <row r="824">
      <c r="A824" s="99"/>
      <c r="B824" s="100"/>
      <c r="C824" s="100"/>
      <c r="D824" s="100"/>
      <c r="E824" s="101"/>
      <c r="F824" s="102"/>
      <c r="G824" s="102"/>
      <c r="H824" s="54" t="str">
        <f t="shared" si="1"/>
        <v/>
      </c>
      <c r="I824" s="400"/>
    </row>
    <row r="825">
      <c r="A825" s="99"/>
      <c r="B825" s="100"/>
      <c r="C825" s="100"/>
      <c r="D825" s="100"/>
      <c r="E825" s="101"/>
      <c r="F825" s="102"/>
      <c r="G825" s="102"/>
      <c r="H825" s="54" t="str">
        <f t="shared" si="1"/>
        <v/>
      </c>
      <c r="I825" s="400"/>
    </row>
    <row r="826">
      <c r="A826" s="99"/>
      <c r="B826" s="100"/>
      <c r="C826" s="100"/>
      <c r="D826" s="100"/>
      <c r="E826" s="101"/>
      <c r="F826" s="102"/>
      <c r="G826" s="102"/>
      <c r="H826" s="54" t="str">
        <f t="shared" si="1"/>
        <v/>
      </c>
      <c r="I826" s="400"/>
    </row>
    <row r="827">
      <c r="A827" s="99"/>
      <c r="B827" s="100"/>
      <c r="C827" s="100"/>
      <c r="D827" s="100"/>
      <c r="E827" s="101"/>
      <c r="F827" s="102"/>
      <c r="G827" s="102"/>
      <c r="H827" s="54" t="str">
        <f t="shared" si="1"/>
        <v/>
      </c>
      <c r="I827" s="400"/>
    </row>
    <row r="828">
      <c r="A828" s="99"/>
      <c r="B828" s="100"/>
      <c r="C828" s="100"/>
      <c r="D828" s="100"/>
      <c r="E828" s="101"/>
      <c r="F828" s="102"/>
      <c r="G828" s="102"/>
      <c r="H828" s="54" t="str">
        <f t="shared" si="1"/>
        <v/>
      </c>
      <c r="I828" s="400"/>
    </row>
    <row r="829">
      <c r="A829" s="99"/>
      <c r="B829" s="100"/>
      <c r="C829" s="100"/>
      <c r="D829" s="100"/>
      <c r="E829" s="101"/>
      <c r="F829" s="102"/>
      <c r="G829" s="102"/>
      <c r="H829" s="54" t="str">
        <f t="shared" si="1"/>
        <v/>
      </c>
      <c r="I829" s="400"/>
    </row>
    <row r="830">
      <c r="A830" s="99"/>
      <c r="B830" s="100"/>
      <c r="C830" s="100"/>
      <c r="D830" s="100"/>
      <c r="E830" s="101"/>
      <c r="F830" s="102"/>
      <c r="G830" s="102"/>
      <c r="H830" s="54" t="str">
        <f t="shared" si="1"/>
        <v/>
      </c>
      <c r="I830" s="400"/>
    </row>
    <row r="831">
      <c r="A831" s="99"/>
      <c r="B831" s="100"/>
      <c r="C831" s="100"/>
      <c r="D831" s="100"/>
      <c r="E831" s="101"/>
      <c r="F831" s="102"/>
      <c r="G831" s="102"/>
      <c r="H831" s="54" t="str">
        <f t="shared" si="1"/>
        <v/>
      </c>
      <c r="I831" s="400"/>
    </row>
    <row r="832">
      <c r="A832" s="99"/>
      <c r="B832" s="100"/>
      <c r="C832" s="100"/>
      <c r="D832" s="100"/>
      <c r="E832" s="101"/>
      <c r="F832" s="102"/>
      <c r="G832" s="102"/>
      <c r="H832" s="54" t="str">
        <f t="shared" si="1"/>
        <v/>
      </c>
      <c r="I832" s="400"/>
    </row>
    <row r="833">
      <c r="A833" s="99"/>
      <c r="B833" s="100"/>
      <c r="C833" s="100"/>
      <c r="D833" s="100"/>
      <c r="E833" s="101"/>
      <c r="F833" s="102"/>
      <c r="G833" s="102"/>
      <c r="H833" s="54" t="str">
        <f t="shared" si="1"/>
        <v/>
      </c>
      <c r="I833" s="400"/>
    </row>
    <row r="834">
      <c r="A834" s="99"/>
      <c r="B834" s="100"/>
      <c r="C834" s="100"/>
      <c r="D834" s="100"/>
      <c r="E834" s="101"/>
      <c r="F834" s="102"/>
      <c r="G834" s="102"/>
      <c r="H834" s="54" t="str">
        <f t="shared" si="1"/>
        <v/>
      </c>
      <c r="I834" s="400"/>
    </row>
    <row r="835">
      <c r="A835" s="99"/>
      <c r="B835" s="100"/>
      <c r="C835" s="100"/>
      <c r="D835" s="100"/>
      <c r="E835" s="101"/>
      <c r="F835" s="102"/>
      <c r="G835" s="102"/>
      <c r="H835" s="54" t="str">
        <f t="shared" si="1"/>
        <v/>
      </c>
      <c r="I835" s="400"/>
    </row>
    <row r="836">
      <c r="A836" s="99"/>
      <c r="B836" s="100"/>
      <c r="C836" s="100"/>
      <c r="D836" s="100"/>
      <c r="E836" s="101"/>
      <c r="F836" s="102"/>
      <c r="G836" s="102"/>
      <c r="H836" s="54" t="str">
        <f t="shared" si="1"/>
        <v/>
      </c>
      <c r="I836" s="400"/>
    </row>
    <row r="837">
      <c r="A837" s="99"/>
      <c r="B837" s="100"/>
      <c r="C837" s="100"/>
      <c r="D837" s="100"/>
      <c r="E837" s="101"/>
      <c r="F837" s="102"/>
      <c r="G837" s="102"/>
      <c r="H837" s="54" t="str">
        <f t="shared" si="1"/>
        <v/>
      </c>
      <c r="I837" s="400"/>
    </row>
    <row r="838">
      <c r="A838" s="99"/>
      <c r="B838" s="100"/>
      <c r="C838" s="100"/>
      <c r="D838" s="100"/>
      <c r="E838" s="101"/>
      <c r="F838" s="102"/>
      <c r="G838" s="102"/>
      <c r="H838" s="54" t="str">
        <f t="shared" si="1"/>
        <v/>
      </c>
      <c r="I838" s="400"/>
    </row>
    <row r="839">
      <c r="A839" s="99"/>
      <c r="B839" s="100"/>
      <c r="C839" s="100"/>
      <c r="D839" s="100"/>
      <c r="E839" s="101"/>
      <c r="F839" s="102"/>
      <c r="G839" s="102"/>
      <c r="H839" s="54" t="str">
        <f t="shared" si="1"/>
        <v/>
      </c>
      <c r="I839" s="400"/>
    </row>
    <row r="840">
      <c r="A840" s="99"/>
      <c r="B840" s="100"/>
      <c r="C840" s="100"/>
      <c r="D840" s="100"/>
      <c r="E840" s="101"/>
      <c r="F840" s="102"/>
      <c r="G840" s="102"/>
      <c r="H840" s="54" t="str">
        <f t="shared" si="1"/>
        <v/>
      </c>
      <c r="I840" s="400"/>
    </row>
    <row r="841">
      <c r="A841" s="99"/>
      <c r="B841" s="100"/>
      <c r="C841" s="100"/>
      <c r="D841" s="100"/>
      <c r="E841" s="101"/>
      <c r="F841" s="102"/>
      <c r="G841" s="102"/>
      <c r="H841" s="54" t="str">
        <f t="shared" si="1"/>
        <v/>
      </c>
      <c r="I841" s="400"/>
    </row>
    <row r="842">
      <c r="A842" s="99"/>
      <c r="B842" s="100"/>
      <c r="C842" s="100"/>
      <c r="D842" s="100"/>
      <c r="E842" s="101"/>
      <c r="F842" s="102"/>
      <c r="G842" s="102"/>
      <c r="H842" s="54" t="str">
        <f t="shared" si="1"/>
        <v/>
      </c>
      <c r="I842" s="400"/>
    </row>
    <row r="843">
      <c r="A843" s="99"/>
      <c r="B843" s="100"/>
      <c r="C843" s="100"/>
      <c r="D843" s="100"/>
      <c r="E843" s="101"/>
      <c r="F843" s="102"/>
      <c r="G843" s="102"/>
      <c r="H843" s="54" t="str">
        <f t="shared" si="1"/>
        <v/>
      </c>
      <c r="I843" s="400"/>
    </row>
    <row r="844">
      <c r="A844" s="99"/>
      <c r="B844" s="100"/>
      <c r="C844" s="100"/>
      <c r="D844" s="100"/>
      <c r="E844" s="101"/>
      <c r="F844" s="102"/>
      <c r="G844" s="102"/>
      <c r="H844" s="54" t="str">
        <f t="shared" si="1"/>
        <v/>
      </c>
      <c r="I844" s="400"/>
    </row>
    <row r="845">
      <c r="A845" s="99"/>
      <c r="B845" s="100"/>
      <c r="C845" s="100"/>
      <c r="D845" s="100"/>
      <c r="E845" s="101"/>
      <c r="F845" s="102"/>
      <c r="G845" s="102"/>
      <c r="H845" s="54" t="str">
        <f t="shared" si="1"/>
        <v/>
      </c>
      <c r="I845" s="400"/>
    </row>
    <row r="846">
      <c r="A846" s="99"/>
      <c r="B846" s="100"/>
      <c r="C846" s="100"/>
      <c r="D846" s="100"/>
      <c r="E846" s="101"/>
      <c r="F846" s="102"/>
      <c r="G846" s="102"/>
      <c r="H846" s="54" t="str">
        <f t="shared" si="1"/>
        <v/>
      </c>
      <c r="I846" s="400"/>
    </row>
    <row r="847">
      <c r="A847" s="99"/>
      <c r="B847" s="100"/>
      <c r="C847" s="100"/>
      <c r="D847" s="100"/>
      <c r="E847" s="101"/>
      <c r="F847" s="102"/>
      <c r="G847" s="102"/>
      <c r="H847" s="54" t="str">
        <f t="shared" si="1"/>
        <v/>
      </c>
      <c r="I847" s="400"/>
    </row>
    <row r="848">
      <c r="A848" s="99"/>
      <c r="B848" s="100"/>
      <c r="C848" s="100"/>
      <c r="D848" s="100"/>
      <c r="E848" s="101"/>
      <c r="F848" s="102"/>
      <c r="G848" s="102"/>
      <c r="H848" s="54" t="str">
        <f t="shared" si="1"/>
        <v/>
      </c>
      <c r="I848" s="400"/>
    </row>
    <row r="849">
      <c r="A849" s="99"/>
      <c r="B849" s="100"/>
      <c r="C849" s="100"/>
      <c r="D849" s="100"/>
      <c r="E849" s="101"/>
      <c r="F849" s="102"/>
      <c r="G849" s="102"/>
      <c r="H849" s="54" t="str">
        <f t="shared" si="1"/>
        <v/>
      </c>
      <c r="I849" s="400"/>
    </row>
    <row r="850">
      <c r="A850" s="99"/>
      <c r="B850" s="100"/>
      <c r="C850" s="100"/>
      <c r="D850" s="100"/>
      <c r="E850" s="101"/>
      <c r="F850" s="102"/>
      <c r="G850" s="102"/>
      <c r="H850" s="54" t="str">
        <f t="shared" si="1"/>
        <v/>
      </c>
      <c r="I850" s="400"/>
    </row>
    <row r="851">
      <c r="A851" s="99"/>
      <c r="B851" s="100"/>
      <c r="C851" s="100"/>
      <c r="D851" s="100"/>
      <c r="E851" s="101"/>
      <c r="F851" s="102"/>
      <c r="G851" s="102"/>
      <c r="H851" s="54" t="str">
        <f t="shared" si="1"/>
        <v/>
      </c>
      <c r="I851" s="400"/>
    </row>
    <row r="852">
      <c r="A852" s="99"/>
      <c r="B852" s="100"/>
      <c r="C852" s="100"/>
      <c r="D852" s="100"/>
      <c r="E852" s="101"/>
      <c r="F852" s="102"/>
      <c r="G852" s="102"/>
      <c r="H852" s="54" t="str">
        <f t="shared" si="1"/>
        <v/>
      </c>
      <c r="I852" s="400"/>
    </row>
    <row r="853">
      <c r="A853" s="99"/>
      <c r="B853" s="100"/>
      <c r="C853" s="100"/>
      <c r="D853" s="100"/>
      <c r="E853" s="101"/>
      <c r="F853" s="102"/>
      <c r="G853" s="102"/>
      <c r="H853" s="54" t="str">
        <f t="shared" si="1"/>
        <v/>
      </c>
      <c r="I853" s="400"/>
    </row>
    <row r="854">
      <c r="A854" s="99"/>
      <c r="B854" s="100"/>
      <c r="C854" s="100"/>
      <c r="D854" s="100"/>
      <c r="E854" s="101"/>
      <c r="F854" s="102"/>
      <c r="G854" s="102"/>
      <c r="H854" s="54" t="str">
        <f t="shared" si="1"/>
        <v/>
      </c>
      <c r="I854" s="400"/>
    </row>
    <row r="855">
      <c r="A855" s="99"/>
      <c r="B855" s="100"/>
      <c r="C855" s="100"/>
      <c r="D855" s="100"/>
      <c r="E855" s="101"/>
      <c r="F855" s="102"/>
      <c r="G855" s="102"/>
      <c r="H855" s="54" t="str">
        <f t="shared" si="1"/>
        <v/>
      </c>
      <c r="I855" s="400"/>
    </row>
    <row r="856">
      <c r="A856" s="99"/>
      <c r="B856" s="100"/>
      <c r="C856" s="100"/>
      <c r="D856" s="100"/>
      <c r="E856" s="101"/>
      <c r="F856" s="102"/>
      <c r="G856" s="102"/>
      <c r="H856" s="54" t="str">
        <f t="shared" si="1"/>
        <v/>
      </c>
      <c r="I856" s="400"/>
    </row>
    <row r="857">
      <c r="A857" s="99"/>
      <c r="B857" s="100"/>
      <c r="C857" s="100"/>
      <c r="D857" s="100"/>
      <c r="E857" s="101"/>
      <c r="F857" s="102"/>
      <c r="G857" s="102"/>
      <c r="H857" s="54" t="str">
        <f t="shared" si="1"/>
        <v/>
      </c>
      <c r="I857" s="400"/>
    </row>
    <row r="858">
      <c r="A858" s="99"/>
      <c r="B858" s="100"/>
      <c r="C858" s="100"/>
      <c r="D858" s="100"/>
      <c r="E858" s="101"/>
      <c r="F858" s="102"/>
      <c r="G858" s="102"/>
      <c r="H858" s="54" t="str">
        <f t="shared" si="1"/>
        <v/>
      </c>
      <c r="I858" s="400"/>
    </row>
    <row r="859">
      <c r="A859" s="99"/>
      <c r="B859" s="100"/>
      <c r="C859" s="100"/>
      <c r="D859" s="100"/>
      <c r="E859" s="101"/>
      <c r="F859" s="102"/>
      <c r="G859" s="102"/>
      <c r="H859" s="54" t="str">
        <f t="shared" si="1"/>
        <v/>
      </c>
      <c r="I859" s="400"/>
    </row>
    <row r="860">
      <c r="A860" s="99"/>
      <c r="B860" s="100"/>
      <c r="C860" s="100"/>
      <c r="D860" s="100"/>
      <c r="E860" s="101"/>
      <c r="F860" s="102"/>
      <c r="G860" s="102"/>
      <c r="H860" s="54" t="str">
        <f t="shared" si="1"/>
        <v/>
      </c>
      <c r="I860" s="400"/>
    </row>
    <row r="861">
      <c r="A861" s="99"/>
      <c r="B861" s="100"/>
      <c r="C861" s="100"/>
      <c r="D861" s="100"/>
      <c r="E861" s="101"/>
      <c r="F861" s="102"/>
      <c r="G861" s="102"/>
      <c r="H861" s="54" t="str">
        <f t="shared" si="1"/>
        <v/>
      </c>
      <c r="I861" s="400"/>
    </row>
    <row r="862">
      <c r="A862" s="99"/>
      <c r="B862" s="100"/>
      <c r="C862" s="100"/>
      <c r="D862" s="100"/>
      <c r="E862" s="101"/>
      <c r="F862" s="102"/>
      <c r="G862" s="102"/>
      <c r="H862" s="54" t="str">
        <f t="shared" si="1"/>
        <v/>
      </c>
      <c r="I862" s="400"/>
    </row>
    <row r="863">
      <c r="A863" s="99"/>
      <c r="B863" s="100"/>
      <c r="C863" s="100"/>
      <c r="D863" s="100"/>
      <c r="E863" s="101"/>
      <c r="F863" s="102"/>
      <c r="G863" s="102"/>
      <c r="H863" s="54" t="str">
        <f t="shared" si="1"/>
        <v/>
      </c>
      <c r="I863" s="400"/>
    </row>
    <row r="864">
      <c r="A864" s="99"/>
      <c r="B864" s="100"/>
      <c r="C864" s="100"/>
      <c r="D864" s="100"/>
      <c r="E864" s="101"/>
      <c r="F864" s="102"/>
      <c r="G864" s="102"/>
      <c r="H864" s="54" t="str">
        <f t="shared" si="1"/>
        <v/>
      </c>
      <c r="I864" s="400"/>
    </row>
    <row r="865">
      <c r="A865" s="99"/>
      <c r="B865" s="100"/>
      <c r="C865" s="100"/>
      <c r="D865" s="100"/>
      <c r="E865" s="101"/>
      <c r="F865" s="102"/>
      <c r="G865" s="102"/>
      <c r="H865" s="54" t="str">
        <f t="shared" si="1"/>
        <v/>
      </c>
      <c r="I865" s="400"/>
    </row>
    <row r="866">
      <c r="A866" s="99"/>
      <c r="B866" s="100"/>
      <c r="C866" s="100"/>
      <c r="D866" s="100"/>
      <c r="E866" s="101"/>
      <c r="F866" s="102"/>
      <c r="G866" s="102"/>
      <c r="H866" s="54" t="str">
        <f t="shared" si="1"/>
        <v/>
      </c>
      <c r="I866" s="400"/>
    </row>
    <row r="867">
      <c r="A867" s="99"/>
      <c r="B867" s="100"/>
      <c r="C867" s="100"/>
      <c r="D867" s="100"/>
      <c r="E867" s="101"/>
      <c r="F867" s="102"/>
      <c r="G867" s="102"/>
      <c r="H867" s="54" t="str">
        <f t="shared" si="1"/>
        <v/>
      </c>
      <c r="I867" s="400"/>
    </row>
    <row r="868">
      <c r="A868" s="99"/>
      <c r="B868" s="100"/>
      <c r="C868" s="100"/>
      <c r="D868" s="100"/>
      <c r="E868" s="101"/>
      <c r="F868" s="102"/>
      <c r="G868" s="102"/>
      <c r="H868" s="54" t="str">
        <f t="shared" si="1"/>
        <v/>
      </c>
      <c r="I868" s="400"/>
    </row>
    <row r="869">
      <c r="A869" s="99"/>
      <c r="B869" s="100"/>
      <c r="C869" s="100"/>
      <c r="D869" s="100"/>
      <c r="E869" s="101"/>
      <c r="F869" s="102"/>
      <c r="G869" s="102"/>
      <c r="H869" s="54" t="str">
        <f t="shared" si="1"/>
        <v/>
      </c>
      <c r="I869" s="400"/>
    </row>
    <row r="870">
      <c r="A870" s="99"/>
      <c r="B870" s="100"/>
      <c r="C870" s="100"/>
      <c r="D870" s="100"/>
      <c r="E870" s="101"/>
      <c r="F870" s="102"/>
      <c r="G870" s="102"/>
      <c r="H870" s="54" t="str">
        <f t="shared" si="1"/>
        <v/>
      </c>
      <c r="I870" s="400"/>
    </row>
    <row r="871">
      <c r="A871" s="99"/>
      <c r="B871" s="100"/>
      <c r="C871" s="100"/>
      <c r="D871" s="100"/>
      <c r="E871" s="101"/>
      <c r="F871" s="102"/>
      <c r="G871" s="102"/>
      <c r="H871" s="54" t="str">
        <f t="shared" si="1"/>
        <v/>
      </c>
      <c r="I871" s="400"/>
    </row>
    <row r="872">
      <c r="A872" s="99"/>
      <c r="B872" s="100"/>
      <c r="C872" s="100"/>
      <c r="D872" s="100"/>
      <c r="E872" s="101"/>
      <c r="F872" s="102"/>
      <c r="G872" s="102"/>
      <c r="H872" s="54" t="str">
        <f t="shared" si="1"/>
        <v/>
      </c>
      <c r="I872" s="400"/>
    </row>
    <row r="873">
      <c r="A873" s="99"/>
      <c r="B873" s="100"/>
      <c r="C873" s="100"/>
      <c r="D873" s="100"/>
      <c r="E873" s="101"/>
      <c r="F873" s="102"/>
      <c r="G873" s="102"/>
      <c r="H873" s="54" t="str">
        <f t="shared" si="1"/>
        <v/>
      </c>
      <c r="I873" s="400"/>
    </row>
    <row r="874">
      <c r="A874" s="99"/>
      <c r="B874" s="100"/>
      <c r="C874" s="100"/>
      <c r="D874" s="100"/>
      <c r="E874" s="101"/>
      <c r="F874" s="102"/>
      <c r="G874" s="102"/>
      <c r="H874" s="54" t="str">
        <f t="shared" si="1"/>
        <v/>
      </c>
      <c r="I874" s="400"/>
    </row>
    <row r="875">
      <c r="A875" s="99"/>
      <c r="B875" s="100"/>
      <c r="C875" s="100"/>
      <c r="D875" s="100"/>
      <c r="E875" s="101"/>
      <c r="F875" s="102"/>
      <c r="G875" s="102"/>
      <c r="H875" s="54" t="str">
        <f t="shared" si="1"/>
        <v/>
      </c>
      <c r="I875" s="400"/>
    </row>
    <row r="876">
      <c r="A876" s="99"/>
      <c r="B876" s="100"/>
      <c r="C876" s="100"/>
      <c r="D876" s="100"/>
      <c r="E876" s="101"/>
      <c r="F876" s="102"/>
      <c r="G876" s="102"/>
      <c r="H876" s="54" t="str">
        <f t="shared" si="1"/>
        <v/>
      </c>
      <c r="I876" s="400"/>
    </row>
    <row r="877">
      <c r="A877" s="99"/>
      <c r="B877" s="100"/>
      <c r="C877" s="100"/>
      <c r="D877" s="100"/>
      <c r="E877" s="101"/>
      <c r="F877" s="102"/>
      <c r="G877" s="102"/>
      <c r="H877" s="54" t="str">
        <f t="shared" si="1"/>
        <v/>
      </c>
      <c r="I877" s="400"/>
    </row>
    <row r="878">
      <c r="A878" s="99"/>
      <c r="B878" s="100"/>
      <c r="C878" s="100"/>
      <c r="D878" s="100"/>
      <c r="E878" s="101"/>
      <c r="F878" s="102"/>
      <c r="G878" s="102"/>
      <c r="H878" s="54" t="str">
        <f t="shared" si="1"/>
        <v/>
      </c>
      <c r="I878" s="400"/>
    </row>
    <row r="879">
      <c r="A879" s="99"/>
      <c r="B879" s="100"/>
      <c r="C879" s="100"/>
      <c r="D879" s="100"/>
      <c r="E879" s="101"/>
      <c r="F879" s="102"/>
      <c r="G879" s="102"/>
      <c r="H879" s="54" t="str">
        <f t="shared" si="1"/>
        <v/>
      </c>
      <c r="I879" s="400"/>
    </row>
    <row r="880">
      <c r="A880" s="99"/>
      <c r="B880" s="100"/>
      <c r="C880" s="100"/>
      <c r="D880" s="100"/>
      <c r="E880" s="101"/>
      <c r="F880" s="102"/>
      <c r="G880" s="102"/>
      <c r="H880" s="54" t="str">
        <f t="shared" si="1"/>
        <v/>
      </c>
      <c r="I880" s="400"/>
    </row>
    <row r="881">
      <c r="A881" s="99"/>
      <c r="B881" s="100"/>
      <c r="C881" s="100"/>
      <c r="D881" s="100"/>
      <c r="E881" s="101"/>
      <c r="F881" s="102"/>
      <c r="G881" s="102"/>
      <c r="H881" s="54" t="str">
        <f t="shared" si="1"/>
        <v/>
      </c>
      <c r="I881" s="400"/>
    </row>
    <row r="882">
      <c r="A882" s="99"/>
      <c r="B882" s="100"/>
      <c r="C882" s="100"/>
      <c r="D882" s="100"/>
      <c r="E882" s="101"/>
      <c r="F882" s="102"/>
      <c r="G882" s="102"/>
      <c r="H882" s="54" t="str">
        <f t="shared" si="1"/>
        <v/>
      </c>
      <c r="I882" s="400"/>
    </row>
    <row r="883">
      <c r="A883" s="99"/>
      <c r="B883" s="100"/>
      <c r="C883" s="100"/>
      <c r="D883" s="100"/>
      <c r="E883" s="101"/>
      <c r="F883" s="102"/>
      <c r="G883" s="102"/>
      <c r="H883" s="54" t="str">
        <f t="shared" si="1"/>
        <v/>
      </c>
      <c r="I883" s="400"/>
    </row>
    <row r="884">
      <c r="A884" s="99"/>
      <c r="B884" s="100"/>
      <c r="C884" s="100"/>
      <c r="D884" s="100"/>
      <c r="E884" s="101"/>
      <c r="F884" s="102"/>
      <c r="G884" s="102"/>
      <c r="H884" s="54" t="str">
        <f t="shared" si="1"/>
        <v/>
      </c>
      <c r="I884" s="400"/>
    </row>
    <row r="885">
      <c r="A885" s="99"/>
      <c r="B885" s="100"/>
      <c r="C885" s="100"/>
      <c r="D885" s="100"/>
      <c r="E885" s="101"/>
      <c r="F885" s="102"/>
      <c r="G885" s="102"/>
      <c r="H885" s="54" t="str">
        <f t="shared" si="1"/>
        <v/>
      </c>
      <c r="I885" s="400"/>
    </row>
    <row r="886">
      <c r="A886" s="99"/>
      <c r="B886" s="100"/>
      <c r="C886" s="100"/>
      <c r="D886" s="100"/>
      <c r="E886" s="101"/>
      <c r="F886" s="102"/>
      <c r="G886" s="102"/>
      <c r="H886" s="54" t="str">
        <f t="shared" si="1"/>
        <v/>
      </c>
      <c r="I886" s="400"/>
    </row>
    <row r="887">
      <c r="A887" s="99"/>
      <c r="B887" s="100"/>
      <c r="C887" s="100"/>
      <c r="D887" s="100"/>
      <c r="E887" s="101"/>
      <c r="F887" s="102"/>
      <c r="G887" s="102"/>
      <c r="H887" s="54" t="str">
        <f t="shared" si="1"/>
        <v/>
      </c>
      <c r="I887" s="400"/>
    </row>
    <row r="888">
      <c r="A888" s="99"/>
      <c r="B888" s="100"/>
      <c r="C888" s="100"/>
      <c r="D888" s="100"/>
      <c r="E888" s="101"/>
      <c r="F888" s="102"/>
      <c r="G888" s="102"/>
      <c r="H888" s="54" t="str">
        <f t="shared" si="1"/>
        <v/>
      </c>
      <c r="I888" s="400"/>
    </row>
    <row r="889">
      <c r="A889" s="99"/>
      <c r="B889" s="100"/>
      <c r="C889" s="100"/>
      <c r="D889" s="100"/>
      <c r="E889" s="101"/>
      <c r="F889" s="102"/>
      <c r="G889" s="102"/>
      <c r="H889" s="54" t="str">
        <f t="shared" si="1"/>
        <v/>
      </c>
      <c r="I889" s="400"/>
    </row>
    <row r="890">
      <c r="A890" s="99"/>
      <c r="B890" s="100"/>
      <c r="C890" s="100"/>
      <c r="D890" s="100"/>
      <c r="E890" s="101"/>
      <c r="F890" s="102"/>
      <c r="G890" s="102"/>
      <c r="H890" s="54" t="str">
        <f t="shared" si="1"/>
        <v/>
      </c>
      <c r="I890" s="400"/>
    </row>
    <row r="891">
      <c r="A891" s="99"/>
      <c r="B891" s="100"/>
      <c r="C891" s="100"/>
      <c r="D891" s="100"/>
      <c r="E891" s="101"/>
      <c r="F891" s="102"/>
      <c r="G891" s="102"/>
      <c r="H891" s="54" t="str">
        <f t="shared" si="1"/>
        <v/>
      </c>
      <c r="I891" s="400"/>
    </row>
    <row r="892">
      <c r="A892" s="99"/>
      <c r="B892" s="100"/>
      <c r="C892" s="100"/>
      <c r="D892" s="100"/>
      <c r="E892" s="101"/>
      <c r="F892" s="102"/>
      <c r="G892" s="102"/>
      <c r="H892" s="54" t="str">
        <f t="shared" si="1"/>
        <v/>
      </c>
      <c r="I892" s="400"/>
    </row>
    <row r="893">
      <c r="A893" s="99"/>
      <c r="B893" s="100"/>
      <c r="C893" s="100"/>
      <c r="D893" s="100"/>
      <c r="E893" s="101"/>
      <c r="F893" s="102"/>
      <c r="G893" s="102"/>
      <c r="H893" s="54" t="str">
        <f t="shared" si="1"/>
        <v/>
      </c>
      <c r="I893" s="400"/>
    </row>
    <row r="894">
      <c r="A894" s="99"/>
      <c r="B894" s="100"/>
      <c r="C894" s="100"/>
      <c r="D894" s="100"/>
      <c r="E894" s="101"/>
      <c r="F894" s="102"/>
      <c r="G894" s="102"/>
      <c r="H894" s="54" t="str">
        <f t="shared" si="1"/>
        <v/>
      </c>
      <c r="I894" s="400"/>
    </row>
    <row r="895">
      <c r="A895" s="99"/>
      <c r="B895" s="100"/>
      <c r="C895" s="100"/>
      <c r="D895" s="100"/>
      <c r="E895" s="101"/>
      <c r="F895" s="102"/>
      <c r="G895" s="102"/>
      <c r="H895" s="54" t="str">
        <f t="shared" si="1"/>
        <v/>
      </c>
      <c r="I895" s="400"/>
    </row>
    <row r="896">
      <c r="A896" s="99"/>
      <c r="B896" s="100"/>
      <c r="C896" s="100"/>
      <c r="D896" s="100"/>
      <c r="E896" s="101"/>
      <c r="F896" s="102"/>
      <c r="G896" s="102"/>
      <c r="H896" s="54" t="str">
        <f t="shared" si="1"/>
        <v/>
      </c>
      <c r="I896" s="400"/>
    </row>
    <row r="897">
      <c r="A897" s="99"/>
      <c r="B897" s="100"/>
      <c r="C897" s="100"/>
      <c r="D897" s="100"/>
      <c r="E897" s="101"/>
      <c r="F897" s="102"/>
      <c r="G897" s="102"/>
      <c r="H897" s="54" t="str">
        <f t="shared" si="1"/>
        <v/>
      </c>
      <c r="I897" s="400"/>
    </row>
    <row r="898">
      <c r="A898" s="99"/>
      <c r="B898" s="100"/>
      <c r="C898" s="100"/>
      <c r="D898" s="100"/>
      <c r="E898" s="101"/>
      <c r="F898" s="102"/>
      <c r="G898" s="102"/>
      <c r="H898" s="54" t="str">
        <f t="shared" si="1"/>
        <v/>
      </c>
      <c r="I898" s="400"/>
    </row>
    <row r="899">
      <c r="A899" s="99"/>
      <c r="B899" s="100"/>
      <c r="C899" s="100"/>
      <c r="D899" s="100"/>
      <c r="E899" s="101"/>
      <c r="F899" s="102"/>
      <c r="G899" s="102"/>
      <c r="H899" s="54" t="str">
        <f t="shared" si="1"/>
        <v/>
      </c>
      <c r="I899" s="400"/>
    </row>
    <row r="900">
      <c r="A900" s="99"/>
      <c r="B900" s="100"/>
      <c r="C900" s="100"/>
      <c r="D900" s="100"/>
      <c r="E900" s="101"/>
      <c r="F900" s="102"/>
      <c r="G900" s="102"/>
      <c r="H900" s="54" t="str">
        <f t="shared" si="1"/>
        <v/>
      </c>
      <c r="I900" s="400"/>
    </row>
    <row r="901">
      <c r="A901" s="99"/>
      <c r="B901" s="100"/>
      <c r="C901" s="100"/>
      <c r="D901" s="100"/>
      <c r="E901" s="101"/>
      <c r="F901" s="102"/>
      <c r="G901" s="102"/>
      <c r="H901" s="54" t="str">
        <f t="shared" si="1"/>
        <v/>
      </c>
      <c r="I901" s="400"/>
    </row>
    <row r="902">
      <c r="A902" s="99"/>
      <c r="B902" s="100"/>
      <c r="C902" s="100"/>
      <c r="D902" s="100"/>
      <c r="E902" s="101"/>
      <c r="F902" s="102"/>
      <c r="G902" s="102"/>
      <c r="H902" s="54" t="str">
        <f t="shared" si="1"/>
        <v/>
      </c>
      <c r="I902" s="400"/>
    </row>
    <row r="903">
      <c r="A903" s="99"/>
      <c r="B903" s="100"/>
      <c r="C903" s="100"/>
      <c r="D903" s="100"/>
      <c r="E903" s="101"/>
      <c r="F903" s="102"/>
      <c r="G903" s="102"/>
      <c r="H903" s="54" t="str">
        <f t="shared" si="1"/>
        <v/>
      </c>
      <c r="I903" s="400"/>
    </row>
    <row r="904">
      <c r="A904" s="99"/>
      <c r="B904" s="100"/>
      <c r="C904" s="100"/>
      <c r="D904" s="100"/>
      <c r="E904" s="101"/>
      <c r="F904" s="102"/>
      <c r="G904" s="102"/>
      <c r="H904" s="54" t="str">
        <f t="shared" si="1"/>
        <v/>
      </c>
      <c r="I904" s="400"/>
    </row>
    <row r="905">
      <c r="A905" s="99"/>
      <c r="B905" s="100"/>
      <c r="C905" s="100"/>
      <c r="D905" s="100"/>
      <c r="E905" s="101"/>
      <c r="F905" s="102"/>
      <c r="G905" s="102"/>
      <c r="H905" s="54" t="str">
        <f t="shared" si="1"/>
        <v/>
      </c>
      <c r="I905" s="400"/>
    </row>
    <row r="906">
      <c r="A906" s="99"/>
      <c r="B906" s="100"/>
      <c r="C906" s="100"/>
      <c r="D906" s="100"/>
      <c r="E906" s="101"/>
      <c r="F906" s="102"/>
      <c r="G906" s="102"/>
      <c r="H906" s="54" t="str">
        <f t="shared" si="1"/>
        <v/>
      </c>
      <c r="I906" s="400"/>
    </row>
    <row r="907">
      <c r="A907" s="99"/>
      <c r="B907" s="100"/>
      <c r="C907" s="100"/>
      <c r="D907" s="100"/>
      <c r="E907" s="101"/>
      <c r="F907" s="102"/>
      <c r="G907" s="102"/>
      <c r="H907" s="54" t="str">
        <f t="shared" si="1"/>
        <v/>
      </c>
      <c r="I907" s="400"/>
    </row>
    <row r="908">
      <c r="A908" s="99"/>
      <c r="B908" s="100"/>
      <c r="C908" s="100"/>
      <c r="D908" s="100"/>
      <c r="E908" s="101"/>
      <c r="F908" s="102"/>
      <c r="G908" s="102"/>
      <c r="H908" s="54" t="str">
        <f t="shared" si="1"/>
        <v/>
      </c>
      <c r="I908" s="400"/>
    </row>
    <row r="909">
      <c r="A909" s="99"/>
      <c r="B909" s="100"/>
      <c r="C909" s="100"/>
      <c r="D909" s="100"/>
      <c r="E909" s="101"/>
      <c r="F909" s="102"/>
      <c r="G909" s="102"/>
      <c r="H909" s="54" t="str">
        <f t="shared" si="1"/>
        <v/>
      </c>
      <c r="I909" s="400"/>
    </row>
    <row r="910">
      <c r="A910" s="99"/>
      <c r="B910" s="100"/>
      <c r="C910" s="100"/>
      <c r="D910" s="100"/>
      <c r="E910" s="101"/>
      <c r="F910" s="102"/>
      <c r="G910" s="102"/>
      <c r="H910" s="54" t="str">
        <f t="shared" si="1"/>
        <v/>
      </c>
      <c r="I910" s="400"/>
    </row>
    <row r="911">
      <c r="A911" s="99"/>
      <c r="B911" s="100"/>
      <c r="C911" s="100"/>
      <c r="D911" s="100"/>
      <c r="E911" s="101"/>
      <c r="F911" s="102"/>
      <c r="G911" s="102"/>
      <c r="H911" s="54" t="str">
        <f t="shared" si="1"/>
        <v/>
      </c>
      <c r="I911" s="400"/>
    </row>
    <row r="912">
      <c r="A912" s="99"/>
      <c r="B912" s="100"/>
      <c r="C912" s="100"/>
      <c r="D912" s="100"/>
      <c r="E912" s="101"/>
      <c r="F912" s="102"/>
      <c r="G912" s="102"/>
      <c r="H912" s="54" t="str">
        <f t="shared" si="1"/>
        <v/>
      </c>
      <c r="I912" s="400"/>
    </row>
    <row r="913">
      <c r="A913" s="99"/>
      <c r="B913" s="100"/>
      <c r="C913" s="100"/>
      <c r="D913" s="100"/>
      <c r="E913" s="101"/>
      <c r="F913" s="102"/>
      <c r="G913" s="102"/>
      <c r="H913" s="54" t="str">
        <f t="shared" si="1"/>
        <v/>
      </c>
      <c r="I913" s="400"/>
    </row>
    <row r="914">
      <c r="A914" s="99"/>
      <c r="B914" s="100"/>
      <c r="C914" s="100"/>
      <c r="D914" s="100"/>
      <c r="E914" s="101"/>
      <c r="F914" s="102"/>
      <c r="G914" s="102"/>
      <c r="H914" s="54" t="str">
        <f t="shared" si="1"/>
        <v/>
      </c>
      <c r="I914" s="400"/>
    </row>
    <row r="915">
      <c r="A915" s="99"/>
      <c r="B915" s="100"/>
      <c r="C915" s="100"/>
      <c r="D915" s="100"/>
      <c r="E915" s="101"/>
      <c r="F915" s="102"/>
      <c r="G915" s="102"/>
      <c r="H915" s="54" t="str">
        <f t="shared" si="1"/>
        <v/>
      </c>
      <c r="I915" s="400"/>
    </row>
    <row r="916">
      <c r="A916" s="99"/>
      <c r="B916" s="100"/>
      <c r="C916" s="100"/>
      <c r="D916" s="100"/>
      <c r="E916" s="101"/>
      <c r="F916" s="102"/>
      <c r="G916" s="102"/>
      <c r="H916" s="54" t="str">
        <f t="shared" si="1"/>
        <v/>
      </c>
      <c r="I916" s="400"/>
    </row>
    <row r="917">
      <c r="A917" s="99"/>
      <c r="B917" s="100"/>
      <c r="C917" s="100"/>
      <c r="D917" s="100"/>
      <c r="E917" s="101"/>
      <c r="F917" s="102"/>
      <c r="G917" s="102"/>
      <c r="H917" s="54" t="str">
        <f t="shared" si="1"/>
        <v/>
      </c>
      <c r="I917" s="400"/>
    </row>
    <row r="918">
      <c r="A918" s="99"/>
      <c r="B918" s="100"/>
      <c r="C918" s="100"/>
      <c r="D918" s="100"/>
      <c r="E918" s="101"/>
      <c r="F918" s="102"/>
      <c r="G918" s="102"/>
      <c r="H918" s="54" t="str">
        <f t="shared" si="1"/>
        <v/>
      </c>
      <c r="I918" s="400"/>
    </row>
    <row r="919">
      <c r="A919" s="99"/>
      <c r="B919" s="100"/>
      <c r="C919" s="100"/>
      <c r="D919" s="100"/>
      <c r="E919" s="101"/>
      <c r="F919" s="102"/>
      <c r="G919" s="102"/>
      <c r="H919" s="54" t="str">
        <f t="shared" si="1"/>
        <v/>
      </c>
      <c r="I919" s="400"/>
    </row>
    <row r="920">
      <c r="A920" s="99"/>
      <c r="B920" s="100"/>
      <c r="C920" s="100"/>
      <c r="D920" s="100"/>
      <c r="E920" s="101"/>
      <c r="F920" s="102"/>
      <c r="G920" s="102"/>
      <c r="H920" s="54" t="str">
        <f t="shared" si="1"/>
        <v/>
      </c>
      <c r="I920" s="400"/>
    </row>
    <row r="921">
      <c r="A921" s="99"/>
      <c r="B921" s="100"/>
      <c r="C921" s="100"/>
      <c r="D921" s="100"/>
      <c r="E921" s="101"/>
      <c r="F921" s="102"/>
      <c r="G921" s="102"/>
      <c r="H921" s="54" t="str">
        <f t="shared" si="1"/>
        <v/>
      </c>
      <c r="I921" s="400"/>
    </row>
    <row r="922">
      <c r="A922" s="99"/>
      <c r="B922" s="100"/>
      <c r="C922" s="100"/>
      <c r="D922" s="100"/>
      <c r="E922" s="101"/>
      <c r="F922" s="102"/>
      <c r="G922" s="102"/>
      <c r="H922" s="54" t="str">
        <f t="shared" si="1"/>
        <v/>
      </c>
      <c r="I922" s="400"/>
    </row>
    <row r="923">
      <c r="A923" s="99"/>
      <c r="B923" s="100"/>
      <c r="C923" s="100"/>
      <c r="D923" s="100"/>
      <c r="E923" s="101"/>
      <c r="F923" s="102"/>
      <c r="G923" s="102"/>
      <c r="H923" s="54" t="str">
        <f t="shared" si="1"/>
        <v/>
      </c>
      <c r="I923" s="400"/>
    </row>
    <row r="924">
      <c r="A924" s="99"/>
      <c r="B924" s="100"/>
      <c r="C924" s="100"/>
      <c r="D924" s="100"/>
      <c r="E924" s="101"/>
      <c r="F924" s="102"/>
      <c r="G924" s="102"/>
      <c r="H924" s="54" t="str">
        <f t="shared" si="1"/>
        <v/>
      </c>
      <c r="I924" s="400"/>
    </row>
    <row r="925">
      <c r="A925" s="99"/>
      <c r="B925" s="100"/>
      <c r="C925" s="100"/>
      <c r="D925" s="100"/>
      <c r="E925" s="101"/>
      <c r="F925" s="102"/>
      <c r="G925" s="102"/>
      <c r="H925" s="54" t="str">
        <f t="shared" si="1"/>
        <v/>
      </c>
      <c r="I925" s="400"/>
    </row>
    <row r="926">
      <c r="A926" s="99"/>
      <c r="B926" s="100"/>
      <c r="C926" s="100"/>
      <c r="D926" s="100"/>
      <c r="E926" s="101"/>
      <c r="F926" s="102"/>
      <c r="G926" s="102"/>
      <c r="H926" s="54" t="str">
        <f t="shared" si="1"/>
        <v/>
      </c>
      <c r="I926" s="400"/>
    </row>
    <row r="927">
      <c r="A927" s="99"/>
      <c r="B927" s="100"/>
      <c r="C927" s="100"/>
      <c r="D927" s="100"/>
      <c r="E927" s="101"/>
      <c r="F927" s="102"/>
      <c r="G927" s="102"/>
      <c r="H927" s="54" t="str">
        <f t="shared" si="1"/>
        <v/>
      </c>
      <c r="I927" s="400"/>
    </row>
    <row r="928">
      <c r="A928" s="99"/>
      <c r="B928" s="100"/>
      <c r="C928" s="100"/>
      <c r="D928" s="100"/>
      <c r="E928" s="101"/>
      <c r="F928" s="102"/>
      <c r="G928" s="102"/>
      <c r="H928" s="54" t="str">
        <f t="shared" si="1"/>
        <v/>
      </c>
      <c r="I928" s="400"/>
    </row>
    <row r="929">
      <c r="A929" s="99"/>
      <c r="B929" s="100"/>
      <c r="C929" s="100"/>
      <c r="D929" s="100"/>
      <c r="E929" s="101"/>
      <c r="F929" s="102"/>
      <c r="G929" s="102"/>
      <c r="H929" s="54" t="str">
        <f t="shared" si="1"/>
        <v/>
      </c>
      <c r="I929" s="400"/>
    </row>
    <row r="930">
      <c r="A930" s="99"/>
      <c r="B930" s="100"/>
      <c r="C930" s="100"/>
      <c r="D930" s="100"/>
      <c r="E930" s="101"/>
      <c r="F930" s="102"/>
      <c r="G930" s="102"/>
      <c r="H930" s="54" t="str">
        <f t="shared" si="1"/>
        <v/>
      </c>
      <c r="I930" s="400"/>
    </row>
    <row r="931">
      <c r="A931" s="99"/>
      <c r="B931" s="100"/>
      <c r="C931" s="100"/>
      <c r="D931" s="100"/>
      <c r="E931" s="101"/>
      <c r="F931" s="102"/>
      <c r="G931" s="102"/>
      <c r="H931" s="54" t="str">
        <f t="shared" si="1"/>
        <v/>
      </c>
      <c r="I931" s="400"/>
    </row>
    <row r="932">
      <c r="A932" s="99"/>
      <c r="B932" s="100"/>
      <c r="C932" s="100"/>
      <c r="D932" s="100"/>
      <c r="E932" s="101"/>
      <c r="F932" s="102"/>
      <c r="G932" s="102"/>
      <c r="H932" s="54" t="str">
        <f t="shared" si="1"/>
        <v/>
      </c>
      <c r="I932" s="400"/>
    </row>
    <row r="933">
      <c r="A933" s="99"/>
      <c r="B933" s="100"/>
      <c r="C933" s="100"/>
      <c r="D933" s="100"/>
      <c r="E933" s="101"/>
      <c r="F933" s="102"/>
      <c r="G933" s="102"/>
      <c r="H933" s="54" t="str">
        <f t="shared" si="1"/>
        <v/>
      </c>
      <c r="I933" s="400"/>
    </row>
    <row r="934">
      <c r="A934" s="99"/>
      <c r="B934" s="100"/>
      <c r="C934" s="100"/>
      <c r="D934" s="100"/>
      <c r="E934" s="101"/>
      <c r="F934" s="102"/>
      <c r="G934" s="102"/>
      <c r="H934" s="54" t="str">
        <f t="shared" si="1"/>
        <v/>
      </c>
      <c r="I934" s="400"/>
    </row>
    <row r="935">
      <c r="A935" s="99"/>
      <c r="B935" s="100"/>
      <c r="C935" s="100"/>
      <c r="D935" s="100"/>
      <c r="E935" s="101"/>
      <c r="F935" s="102"/>
      <c r="G935" s="102"/>
      <c r="H935" s="54" t="str">
        <f t="shared" si="1"/>
        <v/>
      </c>
      <c r="I935" s="400"/>
    </row>
    <row r="936">
      <c r="A936" s="99"/>
      <c r="B936" s="100"/>
      <c r="C936" s="100"/>
      <c r="D936" s="100"/>
      <c r="E936" s="101"/>
      <c r="F936" s="102"/>
      <c r="G936" s="102"/>
      <c r="H936" s="54" t="str">
        <f t="shared" si="1"/>
        <v/>
      </c>
      <c r="I936" s="400"/>
    </row>
    <row r="937">
      <c r="A937" s="99"/>
      <c r="B937" s="100"/>
      <c r="C937" s="100"/>
      <c r="D937" s="100"/>
      <c r="E937" s="101"/>
      <c r="F937" s="102"/>
      <c r="G937" s="102"/>
      <c r="H937" s="54" t="str">
        <f t="shared" si="1"/>
        <v/>
      </c>
      <c r="I937" s="400"/>
    </row>
    <row r="938">
      <c r="A938" s="99"/>
      <c r="B938" s="100"/>
      <c r="C938" s="100"/>
      <c r="D938" s="100"/>
      <c r="E938" s="101"/>
      <c r="F938" s="102"/>
      <c r="G938" s="102"/>
      <c r="H938" s="54" t="str">
        <f t="shared" si="1"/>
        <v/>
      </c>
      <c r="I938" s="400"/>
    </row>
    <row r="939">
      <c r="A939" s="99"/>
      <c r="B939" s="100"/>
      <c r="C939" s="100"/>
      <c r="D939" s="100"/>
      <c r="E939" s="101"/>
      <c r="F939" s="102"/>
      <c r="G939" s="102"/>
      <c r="H939" s="54" t="str">
        <f t="shared" si="1"/>
        <v/>
      </c>
      <c r="I939" s="400"/>
    </row>
    <row r="940">
      <c r="A940" s="99"/>
      <c r="B940" s="100"/>
      <c r="C940" s="100"/>
      <c r="D940" s="100"/>
      <c r="E940" s="101"/>
      <c r="F940" s="102"/>
      <c r="G940" s="102"/>
      <c r="H940" s="54" t="str">
        <f t="shared" si="1"/>
        <v/>
      </c>
      <c r="I940" s="400"/>
    </row>
    <row r="941">
      <c r="A941" s="99"/>
      <c r="B941" s="100"/>
      <c r="C941" s="100"/>
      <c r="D941" s="100"/>
      <c r="E941" s="101"/>
      <c r="F941" s="102"/>
      <c r="G941" s="102"/>
      <c r="H941" s="54" t="str">
        <f t="shared" si="1"/>
        <v/>
      </c>
      <c r="I941" s="400"/>
    </row>
    <row r="942">
      <c r="A942" s="99"/>
      <c r="B942" s="100"/>
      <c r="C942" s="100"/>
      <c r="D942" s="100"/>
      <c r="E942" s="101"/>
      <c r="F942" s="102"/>
      <c r="G942" s="102"/>
      <c r="H942" s="54" t="str">
        <f t="shared" si="1"/>
        <v/>
      </c>
      <c r="I942" s="400"/>
    </row>
    <row r="943">
      <c r="A943" s="99"/>
      <c r="B943" s="100"/>
      <c r="C943" s="100"/>
      <c r="D943" s="100"/>
      <c r="E943" s="101"/>
      <c r="F943" s="102"/>
      <c r="G943" s="102"/>
      <c r="H943" s="54" t="str">
        <f t="shared" si="1"/>
        <v/>
      </c>
      <c r="I943" s="400"/>
    </row>
    <row r="944">
      <c r="A944" s="99"/>
      <c r="B944" s="100"/>
      <c r="C944" s="100"/>
      <c r="D944" s="100"/>
      <c r="E944" s="101"/>
      <c r="F944" s="102"/>
      <c r="G944" s="102"/>
      <c r="H944" s="54" t="str">
        <f t="shared" si="1"/>
        <v/>
      </c>
      <c r="I944" s="400"/>
    </row>
    <row r="945">
      <c r="A945" s="99"/>
      <c r="B945" s="100"/>
      <c r="C945" s="100"/>
      <c r="D945" s="100"/>
      <c r="E945" s="101"/>
      <c r="F945" s="102"/>
      <c r="G945" s="102"/>
      <c r="H945" s="54" t="str">
        <f t="shared" si="1"/>
        <v/>
      </c>
      <c r="I945" s="400"/>
    </row>
    <row r="946">
      <c r="A946" s="99"/>
      <c r="B946" s="100"/>
      <c r="C946" s="100"/>
      <c r="D946" s="100"/>
      <c r="E946" s="101"/>
      <c r="F946" s="102"/>
      <c r="G946" s="102"/>
      <c r="H946" s="54" t="str">
        <f t="shared" si="1"/>
        <v/>
      </c>
      <c r="I946" s="400"/>
    </row>
    <row r="947">
      <c r="A947" s="99"/>
      <c r="B947" s="100"/>
      <c r="C947" s="100"/>
      <c r="D947" s="100"/>
      <c r="E947" s="101"/>
      <c r="F947" s="102"/>
      <c r="G947" s="102"/>
      <c r="H947" s="54" t="str">
        <f t="shared" si="1"/>
        <v/>
      </c>
      <c r="I947" s="400"/>
    </row>
    <row r="948">
      <c r="A948" s="99"/>
      <c r="B948" s="100"/>
      <c r="C948" s="100"/>
      <c r="D948" s="100"/>
      <c r="E948" s="101"/>
      <c r="F948" s="102"/>
      <c r="G948" s="102"/>
      <c r="H948" s="54" t="str">
        <f t="shared" si="1"/>
        <v/>
      </c>
      <c r="I948" s="400"/>
    </row>
    <row r="949">
      <c r="A949" s="99"/>
      <c r="B949" s="100"/>
      <c r="C949" s="100"/>
      <c r="D949" s="100"/>
      <c r="E949" s="101"/>
      <c r="F949" s="102"/>
      <c r="G949" s="102"/>
      <c r="H949" s="54" t="str">
        <f t="shared" si="1"/>
        <v/>
      </c>
      <c r="I949" s="400"/>
    </row>
    <row r="950">
      <c r="A950" s="99"/>
      <c r="B950" s="100"/>
      <c r="C950" s="100"/>
      <c r="D950" s="100"/>
      <c r="E950" s="101"/>
      <c r="F950" s="102"/>
      <c r="G950" s="102"/>
      <c r="H950" s="54" t="str">
        <f t="shared" si="1"/>
        <v/>
      </c>
      <c r="I950" s="400"/>
    </row>
    <row r="951">
      <c r="A951" s="99"/>
      <c r="B951" s="100"/>
      <c r="C951" s="100"/>
      <c r="D951" s="100"/>
      <c r="E951" s="101"/>
      <c r="F951" s="102"/>
      <c r="G951" s="102"/>
      <c r="H951" s="54" t="str">
        <f t="shared" si="1"/>
        <v/>
      </c>
      <c r="I951" s="400"/>
    </row>
    <row r="952">
      <c r="A952" s="99"/>
      <c r="B952" s="100"/>
      <c r="C952" s="100"/>
      <c r="D952" s="100"/>
      <c r="E952" s="101"/>
      <c r="F952" s="102"/>
      <c r="G952" s="102"/>
      <c r="H952" s="54" t="str">
        <f t="shared" si="1"/>
        <v/>
      </c>
      <c r="I952" s="400"/>
    </row>
    <row r="953">
      <c r="A953" s="99"/>
      <c r="B953" s="100"/>
      <c r="C953" s="100"/>
      <c r="D953" s="100"/>
      <c r="E953" s="101"/>
      <c r="F953" s="102"/>
      <c r="G953" s="102"/>
      <c r="H953" s="54" t="str">
        <f t="shared" si="1"/>
        <v/>
      </c>
      <c r="I953" s="400"/>
    </row>
    <row r="954">
      <c r="A954" s="99"/>
      <c r="B954" s="100"/>
      <c r="C954" s="100"/>
      <c r="D954" s="100"/>
      <c r="E954" s="101"/>
      <c r="F954" s="102"/>
      <c r="G954" s="102"/>
      <c r="H954" s="54" t="str">
        <f t="shared" si="1"/>
        <v/>
      </c>
      <c r="I954" s="400"/>
    </row>
    <row r="955">
      <c r="A955" s="99"/>
      <c r="B955" s="100"/>
      <c r="C955" s="100"/>
      <c r="D955" s="100"/>
      <c r="E955" s="101"/>
      <c r="F955" s="102"/>
      <c r="G955" s="102"/>
      <c r="H955" s="54" t="str">
        <f t="shared" si="1"/>
        <v/>
      </c>
      <c r="I955" s="400"/>
    </row>
    <row r="956">
      <c r="A956" s="99"/>
      <c r="B956" s="100"/>
      <c r="C956" s="100"/>
      <c r="D956" s="100"/>
      <c r="E956" s="101"/>
      <c r="F956" s="102"/>
      <c r="G956" s="102"/>
      <c r="H956" s="54" t="str">
        <f t="shared" si="1"/>
        <v/>
      </c>
      <c r="I956" s="400"/>
    </row>
    <row r="957">
      <c r="A957" s="99"/>
      <c r="B957" s="100"/>
      <c r="C957" s="100"/>
      <c r="D957" s="100"/>
      <c r="E957" s="101"/>
      <c r="F957" s="102"/>
      <c r="G957" s="102"/>
      <c r="H957" s="54" t="str">
        <f t="shared" si="1"/>
        <v/>
      </c>
      <c r="I957" s="400"/>
    </row>
    <row r="958">
      <c r="A958" s="99"/>
      <c r="B958" s="100"/>
      <c r="C958" s="100"/>
      <c r="D958" s="100"/>
      <c r="E958" s="101"/>
      <c r="F958" s="102"/>
      <c r="G958" s="102"/>
      <c r="H958" s="54" t="str">
        <f t="shared" si="1"/>
        <v/>
      </c>
      <c r="I958" s="400"/>
    </row>
    <row r="959">
      <c r="A959" s="99"/>
      <c r="B959" s="100"/>
      <c r="C959" s="100"/>
      <c r="D959" s="100"/>
      <c r="E959" s="101"/>
      <c r="F959" s="102"/>
      <c r="G959" s="102"/>
      <c r="H959" s="54" t="str">
        <f t="shared" si="1"/>
        <v/>
      </c>
      <c r="I959" s="400"/>
    </row>
    <row r="960">
      <c r="A960" s="99"/>
      <c r="B960" s="100"/>
      <c r="C960" s="100"/>
      <c r="D960" s="100"/>
      <c r="E960" s="101"/>
      <c r="F960" s="102"/>
      <c r="G960" s="102"/>
      <c r="H960" s="54" t="str">
        <f t="shared" si="1"/>
        <v/>
      </c>
      <c r="I960" s="400"/>
    </row>
    <row r="961">
      <c r="A961" s="99"/>
      <c r="B961" s="100"/>
      <c r="C961" s="100"/>
      <c r="D961" s="100"/>
      <c r="E961" s="101"/>
      <c r="F961" s="102"/>
      <c r="G961" s="102"/>
      <c r="H961" s="54" t="str">
        <f t="shared" si="1"/>
        <v/>
      </c>
      <c r="I961" s="400"/>
    </row>
    <row r="962">
      <c r="A962" s="99"/>
      <c r="B962" s="100"/>
      <c r="C962" s="100"/>
      <c r="D962" s="100"/>
      <c r="E962" s="101"/>
      <c r="F962" s="102"/>
      <c r="G962" s="102"/>
      <c r="H962" s="54" t="str">
        <f t="shared" si="1"/>
        <v/>
      </c>
      <c r="I962" s="400"/>
    </row>
    <row r="963">
      <c r="A963" s="99"/>
      <c r="B963" s="100"/>
      <c r="C963" s="100"/>
      <c r="D963" s="100"/>
      <c r="E963" s="101"/>
      <c r="F963" s="102"/>
      <c r="G963" s="102"/>
      <c r="H963" s="54" t="str">
        <f t="shared" si="1"/>
        <v/>
      </c>
      <c r="I963" s="400"/>
    </row>
    <row r="964">
      <c r="A964" s="99"/>
      <c r="B964" s="100"/>
      <c r="C964" s="100"/>
      <c r="D964" s="100"/>
      <c r="E964" s="101"/>
      <c r="F964" s="102"/>
      <c r="G964" s="102"/>
      <c r="H964" s="54" t="str">
        <f t="shared" si="1"/>
        <v/>
      </c>
      <c r="I964" s="400"/>
    </row>
    <row r="965">
      <c r="A965" s="99"/>
      <c r="B965" s="100"/>
      <c r="C965" s="100"/>
      <c r="D965" s="100"/>
      <c r="E965" s="101"/>
      <c r="F965" s="102"/>
      <c r="G965" s="102"/>
      <c r="H965" s="54" t="str">
        <f t="shared" si="1"/>
        <v/>
      </c>
      <c r="I965" s="400"/>
    </row>
    <row r="966">
      <c r="A966" s="99"/>
      <c r="B966" s="100"/>
      <c r="C966" s="100"/>
      <c r="D966" s="100"/>
      <c r="E966" s="101"/>
      <c r="F966" s="102"/>
      <c r="G966" s="102"/>
      <c r="H966" s="54" t="str">
        <f t="shared" si="1"/>
        <v/>
      </c>
      <c r="I966" s="400"/>
    </row>
    <row r="967">
      <c r="A967" s="99"/>
      <c r="B967" s="100"/>
      <c r="C967" s="100"/>
      <c r="D967" s="100"/>
      <c r="E967" s="101"/>
      <c r="F967" s="102"/>
      <c r="G967" s="102"/>
      <c r="H967" s="54" t="str">
        <f t="shared" si="1"/>
        <v/>
      </c>
      <c r="I967" s="400"/>
    </row>
    <row r="968">
      <c r="A968" s="99"/>
      <c r="B968" s="100"/>
      <c r="C968" s="100"/>
      <c r="D968" s="100"/>
      <c r="E968" s="101"/>
      <c r="F968" s="102"/>
      <c r="G968" s="102"/>
      <c r="H968" s="54" t="str">
        <f t="shared" si="1"/>
        <v/>
      </c>
      <c r="I968" s="400"/>
    </row>
    <row r="969">
      <c r="A969" s="99"/>
      <c r="B969" s="100"/>
      <c r="C969" s="100"/>
      <c r="D969" s="100"/>
      <c r="E969" s="101"/>
      <c r="F969" s="102"/>
      <c r="G969" s="102"/>
      <c r="H969" s="54" t="str">
        <f t="shared" si="1"/>
        <v/>
      </c>
      <c r="I969" s="400"/>
    </row>
    <row r="970">
      <c r="A970" s="99"/>
      <c r="B970" s="100"/>
      <c r="C970" s="100"/>
      <c r="D970" s="100"/>
      <c r="E970" s="101"/>
      <c r="F970" s="102"/>
      <c r="G970" s="102"/>
      <c r="H970" s="54" t="str">
        <f t="shared" si="1"/>
        <v/>
      </c>
      <c r="I970" s="400"/>
    </row>
    <row r="971">
      <c r="A971" s="99"/>
      <c r="B971" s="100"/>
      <c r="C971" s="100"/>
      <c r="D971" s="100"/>
      <c r="E971" s="101"/>
      <c r="F971" s="102"/>
      <c r="G971" s="102"/>
      <c r="H971" s="54" t="str">
        <f t="shared" si="1"/>
        <v/>
      </c>
      <c r="I971" s="400"/>
    </row>
    <row r="972">
      <c r="A972" s="99"/>
      <c r="B972" s="100"/>
      <c r="C972" s="100"/>
      <c r="D972" s="100"/>
      <c r="E972" s="101"/>
      <c r="F972" s="102"/>
      <c r="G972" s="102"/>
      <c r="H972" s="54" t="str">
        <f t="shared" si="1"/>
        <v/>
      </c>
      <c r="I972" s="400"/>
    </row>
    <row r="973">
      <c r="A973" s="99"/>
      <c r="B973" s="100"/>
      <c r="C973" s="100"/>
      <c r="D973" s="100"/>
      <c r="E973" s="101"/>
      <c r="F973" s="102"/>
      <c r="G973" s="102"/>
      <c r="H973" s="54" t="str">
        <f t="shared" si="1"/>
        <v/>
      </c>
      <c r="I973" s="400"/>
    </row>
    <row r="974">
      <c r="A974" s="99"/>
      <c r="B974" s="100"/>
      <c r="C974" s="100"/>
      <c r="D974" s="100"/>
      <c r="E974" s="101"/>
      <c r="F974" s="102"/>
      <c r="G974" s="102"/>
      <c r="H974" s="54" t="str">
        <f t="shared" si="1"/>
        <v/>
      </c>
      <c r="I974" s="400"/>
    </row>
    <row r="975">
      <c r="A975" s="99"/>
      <c r="B975" s="100"/>
      <c r="C975" s="100"/>
      <c r="D975" s="100"/>
      <c r="E975" s="101"/>
      <c r="F975" s="102"/>
      <c r="G975" s="102"/>
      <c r="H975" s="54" t="str">
        <f t="shared" si="1"/>
        <v/>
      </c>
      <c r="I975" s="400"/>
    </row>
    <row r="976">
      <c r="A976" s="99"/>
      <c r="B976" s="100"/>
      <c r="C976" s="100"/>
      <c r="D976" s="100"/>
      <c r="E976" s="101"/>
      <c r="F976" s="102"/>
      <c r="G976" s="102"/>
      <c r="H976" s="54" t="str">
        <f t="shared" si="1"/>
        <v/>
      </c>
      <c r="I976" s="400"/>
    </row>
    <row r="977">
      <c r="A977" s="99"/>
      <c r="B977" s="100"/>
      <c r="C977" s="100"/>
      <c r="D977" s="100"/>
      <c r="E977" s="101"/>
      <c r="F977" s="102"/>
      <c r="G977" s="102"/>
      <c r="H977" s="54" t="str">
        <f t="shared" si="1"/>
        <v/>
      </c>
      <c r="I977" s="400"/>
    </row>
    <row r="978">
      <c r="A978" s="99"/>
      <c r="B978" s="100"/>
      <c r="C978" s="100"/>
      <c r="D978" s="100"/>
      <c r="E978" s="101"/>
      <c r="F978" s="102"/>
      <c r="G978" s="102"/>
      <c r="H978" s="54" t="str">
        <f t="shared" si="1"/>
        <v/>
      </c>
      <c r="I978" s="400"/>
    </row>
    <row r="979">
      <c r="A979" s="99"/>
      <c r="B979" s="100"/>
      <c r="C979" s="100"/>
      <c r="D979" s="100"/>
      <c r="E979" s="101"/>
      <c r="F979" s="102"/>
      <c r="G979" s="102"/>
      <c r="H979" s="54" t="str">
        <f t="shared" si="1"/>
        <v/>
      </c>
      <c r="I979" s="400"/>
    </row>
    <row r="980">
      <c r="A980" s="99"/>
      <c r="B980" s="100"/>
      <c r="C980" s="100"/>
      <c r="D980" s="100"/>
      <c r="E980" s="101"/>
      <c r="F980" s="102"/>
      <c r="G980" s="102"/>
      <c r="H980" s="54" t="str">
        <f t="shared" si="1"/>
        <v/>
      </c>
      <c r="I980" s="400"/>
    </row>
    <row r="981">
      <c r="A981" s="99"/>
      <c r="B981" s="100"/>
      <c r="C981" s="100"/>
      <c r="D981" s="100"/>
      <c r="E981" s="101"/>
      <c r="F981" s="102"/>
      <c r="G981" s="102"/>
      <c r="H981" s="54" t="str">
        <f t="shared" si="1"/>
        <v/>
      </c>
      <c r="I981" s="400"/>
    </row>
    <row r="982">
      <c r="A982" s="99"/>
      <c r="B982" s="100"/>
      <c r="C982" s="100"/>
      <c r="D982" s="100"/>
      <c r="E982" s="101"/>
      <c r="F982" s="102"/>
      <c r="G982" s="102"/>
      <c r="H982" s="54" t="str">
        <f t="shared" si="1"/>
        <v/>
      </c>
      <c r="I982" s="400"/>
    </row>
    <row r="983">
      <c r="A983" s="99"/>
      <c r="B983" s="100"/>
      <c r="C983" s="100"/>
      <c r="D983" s="100"/>
      <c r="E983" s="101"/>
      <c r="F983" s="102"/>
      <c r="G983" s="102"/>
      <c r="H983" s="54" t="str">
        <f t="shared" si="1"/>
        <v/>
      </c>
      <c r="I983" s="400"/>
    </row>
    <row r="984">
      <c r="A984" s="99"/>
      <c r="B984" s="100"/>
      <c r="C984" s="100"/>
      <c r="D984" s="100"/>
      <c r="E984" s="101"/>
      <c r="F984" s="102"/>
      <c r="G984" s="102"/>
      <c r="H984" s="54" t="str">
        <f t="shared" si="1"/>
        <v/>
      </c>
      <c r="I984" s="400"/>
    </row>
    <row r="985">
      <c r="A985" s="99"/>
      <c r="B985" s="100"/>
      <c r="C985" s="100"/>
      <c r="D985" s="100"/>
      <c r="E985" s="101"/>
      <c r="F985" s="102"/>
      <c r="G985" s="102"/>
      <c r="H985" s="54" t="str">
        <f t="shared" si="1"/>
        <v/>
      </c>
      <c r="I985" s="400"/>
    </row>
    <row r="986">
      <c r="A986" s="99"/>
      <c r="B986" s="100"/>
      <c r="C986" s="100"/>
      <c r="D986" s="100"/>
      <c r="E986" s="101"/>
      <c r="F986" s="102"/>
      <c r="G986" s="102"/>
      <c r="H986" s="54" t="str">
        <f t="shared" si="1"/>
        <v/>
      </c>
      <c r="I986" s="400"/>
    </row>
    <row r="987">
      <c r="A987" s="99"/>
      <c r="B987" s="100"/>
      <c r="C987" s="100"/>
      <c r="D987" s="100"/>
      <c r="E987" s="101"/>
      <c r="F987" s="102"/>
      <c r="G987" s="102"/>
      <c r="H987" s="54" t="str">
        <f t="shared" si="1"/>
        <v/>
      </c>
      <c r="I987" s="400"/>
    </row>
    <row r="988">
      <c r="A988" s="99"/>
      <c r="B988" s="100"/>
      <c r="C988" s="100"/>
      <c r="D988" s="100"/>
      <c r="E988" s="101"/>
      <c r="F988" s="102"/>
      <c r="G988" s="102"/>
      <c r="H988" s="54" t="str">
        <f t="shared" si="1"/>
        <v/>
      </c>
      <c r="I988" s="400"/>
    </row>
    <row r="989">
      <c r="A989" s="99"/>
      <c r="B989" s="100"/>
      <c r="C989" s="100"/>
      <c r="D989" s="100"/>
      <c r="E989" s="101"/>
      <c r="F989" s="102"/>
      <c r="G989" s="102"/>
      <c r="H989" s="54" t="str">
        <f t="shared" si="1"/>
        <v/>
      </c>
      <c r="I989" s="400"/>
    </row>
    <row r="990">
      <c r="A990" s="99"/>
      <c r="B990" s="100"/>
      <c r="C990" s="100"/>
      <c r="D990" s="100"/>
      <c r="E990" s="101"/>
      <c r="F990" s="102"/>
      <c r="G990" s="102"/>
      <c r="H990" s="54" t="str">
        <f t="shared" si="1"/>
        <v/>
      </c>
      <c r="I990" s="400"/>
    </row>
    <row r="991">
      <c r="A991" s="99"/>
      <c r="B991" s="100"/>
      <c r="C991" s="100"/>
      <c r="D991" s="100"/>
      <c r="E991" s="101"/>
      <c r="F991" s="102"/>
      <c r="G991" s="102"/>
      <c r="H991" s="54" t="str">
        <f t="shared" si="1"/>
        <v/>
      </c>
      <c r="I991" s="400"/>
    </row>
    <row r="992">
      <c r="A992" s="99"/>
      <c r="B992" s="100"/>
      <c r="C992" s="100"/>
      <c r="D992" s="100"/>
      <c r="E992" s="101"/>
      <c r="F992" s="102"/>
      <c r="G992" s="102"/>
      <c r="H992" s="54" t="str">
        <f t="shared" si="1"/>
        <v/>
      </c>
      <c r="I992" s="400"/>
    </row>
    <row r="993">
      <c r="A993" s="99"/>
      <c r="B993" s="100"/>
      <c r="C993" s="100"/>
      <c r="D993" s="100"/>
      <c r="E993" s="101"/>
      <c r="F993" s="102"/>
      <c r="G993" s="102"/>
      <c r="H993" s="54" t="str">
        <f t="shared" si="1"/>
        <v/>
      </c>
      <c r="I993" s="400"/>
    </row>
    <row r="994">
      <c r="A994" s="99"/>
      <c r="B994" s="100"/>
      <c r="C994" s="100"/>
      <c r="D994" s="100"/>
      <c r="E994" s="101"/>
      <c r="F994" s="102"/>
      <c r="G994" s="102"/>
      <c r="H994" s="54" t="str">
        <f t="shared" si="1"/>
        <v/>
      </c>
      <c r="I994" s="400"/>
    </row>
    <row r="995">
      <c r="A995" s="99"/>
      <c r="B995" s="100"/>
      <c r="C995" s="100"/>
      <c r="D995" s="100"/>
      <c r="E995" s="101"/>
      <c r="F995" s="102"/>
      <c r="G995" s="102"/>
      <c r="H995" s="54" t="str">
        <f t="shared" si="1"/>
        <v/>
      </c>
      <c r="I995" s="400"/>
    </row>
    <row r="996">
      <c r="A996" s="99"/>
      <c r="B996" s="100"/>
      <c r="C996" s="100"/>
      <c r="D996" s="100"/>
      <c r="E996" s="101"/>
      <c r="F996" s="102"/>
      <c r="G996" s="102"/>
      <c r="H996" s="54" t="str">
        <f t="shared" si="1"/>
        <v/>
      </c>
      <c r="I996" s="400"/>
    </row>
    <row r="997">
      <c r="A997" s="99"/>
      <c r="B997" s="100"/>
      <c r="C997" s="100"/>
      <c r="D997" s="100"/>
      <c r="E997" s="101"/>
      <c r="F997" s="102"/>
      <c r="G997" s="102"/>
      <c r="H997" s="54" t="str">
        <f t="shared" si="1"/>
        <v/>
      </c>
      <c r="I997" s="400"/>
    </row>
    <row r="998">
      <c r="A998" s="99"/>
      <c r="B998" s="100"/>
      <c r="C998" s="100"/>
      <c r="D998" s="100"/>
      <c r="E998" s="101"/>
      <c r="F998" s="102"/>
      <c r="G998" s="102"/>
      <c r="H998" s="54" t="str">
        <f t="shared" si="1"/>
        <v/>
      </c>
      <c r="I998" s="400"/>
    </row>
    <row r="999">
      <c r="A999" s="99"/>
      <c r="B999" s="100"/>
      <c r="C999" s="100"/>
      <c r="D999" s="100"/>
      <c r="E999" s="101"/>
      <c r="F999" s="102"/>
      <c r="G999" s="102"/>
      <c r="H999" s="54" t="str">
        <f t="shared" si="1"/>
        <v/>
      </c>
      <c r="I999" s="400"/>
    </row>
    <row r="1000">
      <c r="A1000" s="99"/>
      <c r="B1000" s="100"/>
      <c r="C1000" s="100"/>
      <c r="D1000" s="100"/>
      <c r="E1000" s="101"/>
      <c r="F1000" s="102"/>
      <c r="G1000" s="102"/>
      <c r="H1000" s="54" t="str">
        <f t="shared" si="1"/>
        <v/>
      </c>
      <c r="I1000" s="400"/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277700</v>
      </c>
      <c r="G1001" s="181">
        <f t="shared" si="2"/>
        <v>239500</v>
      </c>
      <c r="H1001" s="184">
        <f>F1001-G1001</f>
        <v>38200</v>
      </c>
      <c r="I1001" s="432"/>
    </row>
  </sheetData>
  <autoFilter ref="$A$4:$H$1001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I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20 C22:C27 C29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1" width="14.43"/>
    <col customWidth="1" min="2" max="2" width="11.71"/>
    <col customWidth="1" min="3" max="3" width="10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408">
        <f>H1001</f>
        <v>1000</v>
      </c>
      <c r="H1" s="14"/>
    </row>
    <row r="2" ht="21.75" customHeight="1">
      <c r="A2" s="17" t="s">
        <v>2</v>
      </c>
      <c r="D2" s="16" t="s">
        <v>3</v>
      </c>
      <c r="F2" s="18"/>
      <c r="G2" s="410" t="s">
        <v>570</v>
      </c>
      <c r="H2" s="23"/>
    </row>
    <row r="3" ht="22.5" customHeight="1">
      <c r="A3" s="25" t="s">
        <v>7</v>
      </c>
      <c r="B3" s="27" t="s">
        <v>8</v>
      </c>
      <c r="C3" s="28"/>
      <c r="D3" s="29" t="s">
        <v>3494</v>
      </c>
      <c r="F3" s="18"/>
      <c r="G3" s="410" t="s">
        <v>572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45666.0</v>
      </c>
      <c r="B5" s="44" t="s">
        <v>3496</v>
      </c>
      <c r="C5" s="44" t="s">
        <v>25</v>
      </c>
      <c r="D5" s="44">
        <v>737030.0</v>
      </c>
      <c r="E5" s="50" t="s">
        <v>3497</v>
      </c>
      <c r="F5" s="52">
        <v>15000.0</v>
      </c>
      <c r="G5" s="52"/>
      <c r="H5" s="54">
        <f>IF(AND(F5="", G5=""), "", F5 - G5)
</f>
        <v>15000</v>
      </c>
    </row>
    <row r="6">
      <c r="A6" s="56">
        <v>45666.0</v>
      </c>
      <c r="B6" s="65" t="s">
        <v>3500</v>
      </c>
      <c r="C6" s="44" t="s">
        <v>25</v>
      </c>
      <c r="D6" s="44">
        <v>737029.0</v>
      </c>
      <c r="E6" s="50" t="s">
        <v>3501</v>
      </c>
      <c r="F6" s="52">
        <v>15000.0</v>
      </c>
      <c r="G6" s="52"/>
      <c r="H6" s="54">
        <f t="shared" ref="H6:H1000" si="1">IF(AND(F6="", G6=""), "", H5 + F6 - G6)</f>
        <v>30000</v>
      </c>
    </row>
    <row r="7">
      <c r="A7" s="56">
        <v>45667.0</v>
      </c>
      <c r="B7" s="58"/>
      <c r="C7" s="68"/>
      <c r="D7" s="68"/>
      <c r="E7" s="50" t="s">
        <v>3506</v>
      </c>
      <c r="F7" s="52"/>
      <c r="G7" s="52">
        <v>15000.0</v>
      </c>
      <c r="H7" s="54">
        <f t="shared" si="1"/>
        <v>15000</v>
      </c>
    </row>
    <row r="8">
      <c r="A8" s="56">
        <v>45711.0</v>
      </c>
      <c r="B8" s="58"/>
      <c r="C8" s="68"/>
      <c r="D8" s="68"/>
      <c r="E8" s="50" t="s">
        <v>30</v>
      </c>
      <c r="F8" s="52"/>
      <c r="G8" s="52">
        <v>15000.0</v>
      </c>
      <c r="H8" s="54">
        <f t="shared" si="1"/>
        <v>0</v>
      </c>
    </row>
    <row r="9">
      <c r="A9" s="42">
        <v>45726.0</v>
      </c>
      <c r="B9" s="44" t="s">
        <v>3509</v>
      </c>
      <c r="C9" s="44" t="s">
        <v>1333</v>
      </c>
      <c r="D9" s="44">
        <v>802482.0</v>
      </c>
      <c r="E9" s="50" t="s">
        <v>3510</v>
      </c>
      <c r="F9" s="52">
        <v>22000.0</v>
      </c>
      <c r="G9" s="52"/>
      <c r="H9" s="54">
        <f t="shared" si="1"/>
        <v>22000</v>
      </c>
    </row>
    <row r="10">
      <c r="A10" s="42">
        <v>45743.0</v>
      </c>
      <c r="B10" s="68"/>
      <c r="C10" s="68"/>
      <c r="D10" s="68"/>
      <c r="E10" s="50" t="s">
        <v>30</v>
      </c>
      <c r="F10" s="52"/>
      <c r="G10" s="52">
        <v>10000.0</v>
      </c>
      <c r="H10" s="54">
        <f t="shared" si="1"/>
        <v>12000</v>
      </c>
    </row>
    <row r="11">
      <c r="A11" s="42">
        <v>45782.0</v>
      </c>
      <c r="B11" s="44" t="s">
        <v>3511</v>
      </c>
      <c r="C11" s="44" t="s">
        <v>1333</v>
      </c>
      <c r="D11" s="68"/>
      <c r="E11" s="50" t="s">
        <v>3512</v>
      </c>
      <c r="F11" s="52">
        <v>22000.0</v>
      </c>
      <c r="G11" s="52"/>
      <c r="H11" s="54">
        <f t="shared" si="1"/>
        <v>34000</v>
      </c>
    </row>
    <row r="12">
      <c r="A12" s="42">
        <v>45795.0</v>
      </c>
      <c r="B12" s="68"/>
      <c r="C12" s="61"/>
      <c r="D12" s="61"/>
      <c r="E12" s="50" t="s">
        <v>30</v>
      </c>
      <c r="F12" s="52"/>
      <c r="G12" s="52">
        <v>10000.0</v>
      </c>
      <c r="H12" s="54">
        <f t="shared" si="1"/>
        <v>24000</v>
      </c>
    </row>
    <row r="13">
      <c r="A13" s="42"/>
      <c r="B13" s="44" t="s">
        <v>3500</v>
      </c>
      <c r="C13" s="44" t="s">
        <v>71</v>
      </c>
      <c r="D13" s="44">
        <v>737029.0</v>
      </c>
      <c r="E13" s="50" t="s">
        <v>3513</v>
      </c>
      <c r="F13" s="52">
        <v>10000.0</v>
      </c>
      <c r="G13" s="52"/>
      <c r="H13" s="54">
        <f t="shared" si="1"/>
        <v>34000</v>
      </c>
    </row>
    <row r="14">
      <c r="A14" s="42">
        <v>46015.0</v>
      </c>
      <c r="B14" s="44" t="s">
        <v>3496</v>
      </c>
      <c r="C14" s="44" t="s">
        <v>71</v>
      </c>
      <c r="D14" s="44">
        <v>737030.0</v>
      </c>
      <c r="E14" s="50" t="s">
        <v>3497</v>
      </c>
      <c r="F14" s="52">
        <v>10000.0</v>
      </c>
      <c r="G14" s="54"/>
      <c r="H14" s="54">
        <f t="shared" si="1"/>
        <v>44000</v>
      </c>
    </row>
    <row r="15">
      <c r="A15" s="42">
        <v>46028.0</v>
      </c>
      <c r="B15" s="68"/>
      <c r="C15" s="61"/>
      <c r="D15" s="61"/>
      <c r="E15" s="50" t="s">
        <v>30</v>
      </c>
      <c r="F15" s="54"/>
      <c r="G15" s="52">
        <v>45000.0</v>
      </c>
      <c r="H15" s="54">
        <f t="shared" si="1"/>
        <v>-1000</v>
      </c>
    </row>
    <row r="16">
      <c r="A16" s="42">
        <v>46044.0</v>
      </c>
      <c r="B16" s="44" t="s">
        <v>3509</v>
      </c>
      <c r="C16" s="44" t="s">
        <v>71</v>
      </c>
      <c r="D16" s="44">
        <v>802482.0</v>
      </c>
      <c r="E16" s="50" t="s">
        <v>3514</v>
      </c>
      <c r="F16" s="52"/>
      <c r="G16" s="52"/>
      <c r="H16" s="54" t="str">
        <f t="shared" si="1"/>
        <v/>
      </c>
    </row>
    <row r="17">
      <c r="A17" s="42">
        <v>46044.0</v>
      </c>
      <c r="B17" s="44" t="s">
        <v>3511</v>
      </c>
      <c r="C17" s="44" t="s">
        <v>71</v>
      </c>
      <c r="D17" s="68"/>
      <c r="E17" s="50" t="s">
        <v>3515</v>
      </c>
      <c r="F17" s="52"/>
      <c r="G17" s="52"/>
      <c r="H17" s="54" t="str">
        <f t="shared" si="1"/>
        <v/>
      </c>
    </row>
    <row r="18">
      <c r="A18" s="42">
        <v>45805.0</v>
      </c>
      <c r="B18" s="44" t="s">
        <v>3516</v>
      </c>
      <c r="C18" s="44" t="s">
        <v>26</v>
      </c>
      <c r="D18" s="44">
        <v>817171.0</v>
      </c>
      <c r="E18" s="50" t="s">
        <v>3518</v>
      </c>
      <c r="F18" s="52">
        <v>12000.0</v>
      </c>
      <c r="G18" s="52"/>
      <c r="H18" s="54">
        <f t="shared" si="1"/>
        <v>12000</v>
      </c>
    </row>
    <row r="19">
      <c r="A19" s="42">
        <v>45821.0</v>
      </c>
      <c r="B19" s="61"/>
      <c r="C19" s="61"/>
      <c r="D19" s="61"/>
      <c r="E19" s="50" t="s">
        <v>30</v>
      </c>
      <c r="F19" s="52"/>
      <c r="G19" s="52">
        <v>12000.0</v>
      </c>
      <c r="H19" s="54">
        <f t="shared" si="1"/>
        <v>0</v>
      </c>
    </row>
    <row r="20">
      <c r="A20" s="42">
        <v>45850.0</v>
      </c>
      <c r="B20" s="44" t="s">
        <v>3520</v>
      </c>
      <c r="C20" s="44" t="s">
        <v>26</v>
      </c>
      <c r="D20" s="44">
        <v>822963.0</v>
      </c>
      <c r="E20" s="50" t="s">
        <v>3521</v>
      </c>
      <c r="F20" s="52">
        <v>12000.0</v>
      </c>
      <c r="G20" s="52"/>
      <c r="H20" s="54">
        <f t="shared" si="1"/>
        <v>12000</v>
      </c>
    </row>
    <row r="21">
      <c r="A21" s="42">
        <v>45855.0</v>
      </c>
      <c r="B21" s="61"/>
      <c r="C21" s="61"/>
      <c r="D21" s="61"/>
      <c r="E21" s="50" t="s">
        <v>30</v>
      </c>
      <c r="F21" s="52"/>
      <c r="G21" s="52">
        <v>10000.0</v>
      </c>
      <c r="H21" s="54">
        <f t="shared" si="1"/>
        <v>2000</v>
      </c>
    </row>
    <row r="22">
      <c r="A22" s="42">
        <v>46015.0</v>
      </c>
      <c r="B22" s="44" t="s">
        <v>3520</v>
      </c>
      <c r="C22" s="44" t="s">
        <v>25</v>
      </c>
      <c r="D22" s="44">
        <v>822963.0</v>
      </c>
      <c r="E22" s="101" t="s">
        <v>3524</v>
      </c>
      <c r="F22" s="52">
        <v>12000.0</v>
      </c>
      <c r="G22" s="52"/>
      <c r="H22" s="54">
        <f t="shared" si="1"/>
        <v>14000</v>
      </c>
    </row>
    <row r="23">
      <c r="A23" s="42">
        <v>46015.0</v>
      </c>
      <c r="B23" s="68"/>
      <c r="C23" s="68"/>
      <c r="D23" s="68"/>
      <c r="E23" s="50" t="s">
        <v>30</v>
      </c>
      <c r="F23" s="54"/>
      <c r="G23" s="52">
        <v>12000.0</v>
      </c>
      <c r="H23" s="54">
        <f t="shared" si="1"/>
        <v>2000</v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392"/>
      <c r="B27" s="274"/>
      <c r="C27" s="274"/>
      <c r="D27" s="274"/>
      <c r="E27" s="293"/>
      <c r="F27" s="416"/>
      <c r="G27" s="416"/>
      <c r="H27" s="54" t="str">
        <f t="shared" si="1"/>
        <v/>
      </c>
    </row>
    <row r="28">
      <c r="A28" s="42"/>
      <c r="B28" s="44"/>
      <c r="C28" s="44"/>
      <c r="D28" s="44"/>
      <c r="E28" s="50"/>
      <c r="F28" s="52"/>
      <c r="G28" s="52"/>
      <c r="H28" s="54" t="str">
        <f t="shared" si="1"/>
        <v/>
      </c>
    </row>
    <row r="29">
      <c r="A29" s="42"/>
      <c r="B29" s="61"/>
      <c r="C29" s="61"/>
      <c r="D29" s="61"/>
      <c r="E29" s="50"/>
      <c r="F29" s="52"/>
      <c r="G29" s="52"/>
      <c r="H29" s="54" t="str">
        <f t="shared" si="1"/>
        <v/>
      </c>
    </row>
    <row r="30">
      <c r="A30" s="42"/>
      <c r="B30" s="44"/>
      <c r="C30" s="44"/>
      <c r="D30" s="61"/>
      <c r="E30" s="50"/>
      <c r="F30" s="52"/>
      <c r="G30" s="52"/>
      <c r="H30" s="54" t="str">
        <f t="shared" si="1"/>
        <v/>
      </c>
    </row>
    <row r="31">
      <c r="A31" s="42"/>
      <c r="B31" s="61"/>
      <c r="C31" s="61"/>
      <c r="D31" s="61"/>
      <c r="E31" s="50"/>
      <c r="F31" s="52"/>
      <c r="G31" s="52"/>
      <c r="H31" s="54" t="str">
        <f t="shared" si="1"/>
        <v/>
      </c>
    </row>
    <row r="32">
      <c r="A32" s="42"/>
      <c r="B32" s="44"/>
      <c r="C32" s="44"/>
      <c r="D32" s="61"/>
      <c r="E32" s="50"/>
      <c r="F32" s="52"/>
      <c r="G32" s="52"/>
      <c r="H32" s="54" t="str">
        <f t="shared" si="1"/>
        <v/>
      </c>
    </row>
    <row r="33">
      <c r="A33" s="42"/>
      <c r="B33" s="68"/>
      <c r="C33" s="68"/>
      <c r="D33" s="68"/>
      <c r="E33" s="50"/>
      <c r="F33" s="54"/>
      <c r="G33" s="52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420"/>
      <c r="B47" s="421"/>
      <c r="C47" s="421"/>
      <c r="D47" s="421"/>
      <c r="E47" s="421"/>
      <c r="F47" s="422"/>
      <c r="G47" s="423"/>
      <c r="H47" s="54" t="str">
        <f t="shared" si="1"/>
        <v/>
      </c>
    </row>
    <row r="48">
      <c r="A48" s="42"/>
      <c r="B48" s="44"/>
      <c r="C48" s="44"/>
      <c r="D48" s="44"/>
      <c r="E48" s="50"/>
      <c r="F48" s="52"/>
      <c r="G48" s="52"/>
      <c r="H48" s="54" t="str">
        <f t="shared" si="1"/>
        <v/>
      </c>
    </row>
    <row r="49">
      <c r="A49" s="42"/>
      <c r="B49" s="61"/>
      <c r="C49" s="61"/>
      <c r="D49" s="61"/>
      <c r="E49" s="50"/>
      <c r="F49" s="52"/>
      <c r="G49" s="52"/>
      <c r="H49" s="54" t="str">
        <f t="shared" si="1"/>
        <v/>
      </c>
    </row>
    <row r="50">
      <c r="A50" s="42"/>
      <c r="B50" s="44"/>
      <c r="C50" s="44"/>
      <c r="D50" s="61"/>
      <c r="E50" s="50"/>
      <c r="F50" s="52"/>
      <c r="G50" s="52"/>
      <c r="H50" s="54" t="str">
        <f t="shared" si="1"/>
        <v/>
      </c>
    </row>
    <row r="51">
      <c r="A51" s="42"/>
      <c r="B51" s="61"/>
      <c r="C51" s="61"/>
      <c r="D51" s="61"/>
      <c r="E51" s="50"/>
      <c r="F51" s="52"/>
      <c r="G51" s="52"/>
      <c r="H51" s="54" t="str">
        <f t="shared" si="1"/>
        <v/>
      </c>
    </row>
    <row r="52">
      <c r="A52" s="42"/>
      <c r="B52" s="44"/>
      <c r="C52" s="44"/>
      <c r="D52" s="61"/>
      <c r="E52" s="50"/>
      <c r="F52" s="52"/>
      <c r="G52" s="52"/>
      <c r="H52" s="54" t="str">
        <f t="shared" si="1"/>
        <v/>
      </c>
    </row>
    <row r="53">
      <c r="A53" s="42"/>
      <c r="B53" s="68"/>
      <c r="C53" s="68"/>
      <c r="D53" s="68"/>
      <c r="E53" s="50"/>
      <c r="F53" s="54"/>
      <c r="G53" s="52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130000</v>
      </c>
      <c r="G1001" s="181">
        <f t="shared" si="2"/>
        <v>129000</v>
      </c>
      <c r="H1001" s="184">
        <f>F1001-G1001</f>
        <v>1000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575</v>
      </c>
      <c r="H2" s="23"/>
    </row>
    <row r="3" ht="22.5" customHeight="1">
      <c r="A3" s="25" t="s">
        <v>7</v>
      </c>
      <c r="B3" s="27" t="s">
        <v>8</v>
      </c>
      <c r="C3" s="28"/>
      <c r="D3" s="29" t="s">
        <v>3553</v>
      </c>
      <c r="F3" s="18"/>
      <c r="G3" s="296" t="s">
        <v>576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45686.0</v>
      </c>
      <c r="B5" s="44" t="s">
        <v>3554</v>
      </c>
      <c r="C5" s="44"/>
      <c r="D5" s="44"/>
      <c r="E5" s="50" t="s">
        <v>3555</v>
      </c>
      <c r="F5" s="52">
        <v>12500.0</v>
      </c>
      <c r="G5" s="52"/>
      <c r="H5" s="54">
        <f>IF(AND(F5="", G5=""), "", F5 - G5)
</f>
        <v>12500</v>
      </c>
    </row>
    <row r="6">
      <c r="A6" s="42">
        <v>45686.0</v>
      </c>
      <c r="B6" s="58"/>
      <c r="C6" s="61"/>
      <c r="D6" s="61"/>
      <c r="E6" s="50" t="s">
        <v>30</v>
      </c>
      <c r="F6" s="52"/>
      <c r="G6" s="52">
        <v>12000.0</v>
      </c>
      <c r="H6" s="54">
        <f t="shared" ref="H6:H1000" si="1">IF(AND(F6="", G6=""), "", H5 + F6 - G6)</f>
        <v>500</v>
      </c>
    </row>
    <row r="7">
      <c r="A7" s="42">
        <v>45735.0</v>
      </c>
      <c r="B7" s="65"/>
      <c r="C7" s="68"/>
      <c r="D7" s="68"/>
      <c r="E7" s="50" t="s">
        <v>3556</v>
      </c>
      <c r="F7" s="52">
        <v>1000.0</v>
      </c>
      <c r="G7" s="52"/>
      <c r="H7" s="54">
        <f t="shared" si="1"/>
        <v>1500</v>
      </c>
    </row>
    <row r="8">
      <c r="A8" s="42">
        <v>45978.0</v>
      </c>
      <c r="B8" s="65" t="s">
        <v>3557</v>
      </c>
      <c r="C8" s="68"/>
      <c r="D8" s="68"/>
      <c r="E8" s="50" t="s">
        <v>3558</v>
      </c>
      <c r="F8" s="52">
        <v>17000.0</v>
      </c>
      <c r="G8" s="52"/>
      <c r="H8" s="54">
        <f t="shared" si="1"/>
        <v>18500</v>
      </c>
    </row>
    <row r="9">
      <c r="A9" s="42">
        <v>45978.0</v>
      </c>
      <c r="B9" s="65" t="s">
        <v>3557</v>
      </c>
      <c r="C9" s="68"/>
      <c r="D9" s="68"/>
      <c r="E9" s="50" t="s">
        <v>30</v>
      </c>
      <c r="F9" s="52"/>
      <c r="G9" s="52">
        <v>17000.0</v>
      </c>
      <c r="H9" s="54">
        <f t="shared" si="1"/>
        <v>1500</v>
      </c>
    </row>
    <row r="10">
      <c r="A10" s="42">
        <v>45978.0</v>
      </c>
      <c r="B10" s="65" t="s">
        <v>3557</v>
      </c>
      <c r="C10" s="68"/>
      <c r="D10" s="68"/>
      <c r="E10" s="50" t="s">
        <v>30</v>
      </c>
      <c r="F10" s="52"/>
      <c r="G10" s="52">
        <v>1000.0</v>
      </c>
      <c r="H10" s="54">
        <f t="shared" si="1"/>
        <v>500</v>
      </c>
    </row>
    <row r="11">
      <c r="A11" s="42">
        <v>45978.0</v>
      </c>
      <c r="B11" s="68"/>
      <c r="C11" s="68"/>
      <c r="D11" s="68"/>
      <c r="E11" s="50" t="s">
        <v>1310</v>
      </c>
      <c r="F11" s="52"/>
      <c r="G11" s="52">
        <v>500.0</v>
      </c>
      <c r="H11" s="54">
        <f t="shared" si="1"/>
        <v>0</v>
      </c>
    </row>
    <row r="12">
      <c r="A12" s="42"/>
      <c r="B12" s="68"/>
      <c r="C12" s="61"/>
      <c r="D12" s="61"/>
      <c r="E12" s="115"/>
      <c r="F12" s="52"/>
      <c r="G12" s="52"/>
      <c r="H12" s="54" t="str">
        <f t="shared" si="1"/>
        <v/>
      </c>
    </row>
    <row r="13">
      <c r="A13" s="42"/>
      <c r="B13" s="68"/>
      <c r="C13" s="61"/>
      <c r="D13" s="61"/>
      <c r="E13" s="115"/>
      <c r="F13" s="52"/>
      <c r="G13" s="52"/>
      <c r="H13" s="54" t="str">
        <f t="shared" si="1"/>
        <v/>
      </c>
    </row>
    <row r="14">
      <c r="A14" s="42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30500</v>
      </c>
      <c r="G1001" s="181">
        <f t="shared" si="2"/>
        <v>30500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296" t="s">
        <v>581</v>
      </c>
      <c r="H2" s="23"/>
    </row>
    <row r="3" ht="22.5" customHeight="1">
      <c r="A3" s="25" t="s">
        <v>7</v>
      </c>
      <c r="B3" s="27" t="s">
        <v>8</v>
      </c>
      <c r="C3" s="28"/>
      <c r="D3" s="29" t="s">
        <v>3559</v>
      </c>
      <c r="F3" s="18"/>
      <c r="G3" s="296" t="s">
        <v>582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45891.0</v>
      </c>
      <c r="B5" s="44" t="s">
        <v>3560</v>
      </c>
      <c r="C5" s="44" t="s">
        <v>71</v>
      </c>
      <c r="D5" s="44">
        <v>731049.0</v>
      </c>
      <c r="E5" s="50" t="s">
        <v>3561</v>
      </c>
      <c r="F5" s="52">
        <v>15000.0</v>
      </c>
      <c r="G5" s="52"/>
      <c r="H5" s="54">
        <f>IF(AND(F5="", G5=""), "", F5 - G5)
</f>
        <v>15000</v>
      </c>
    </row>
    <row r="6">
      <c r="A6" s="56">
        <v>45891.0</v>
      </c>
      <c r="B6" s="65" t="s">
        <v>3562</v>
      </c>
      <c r="C6" s="61"/>
      <c r="D6" s="44">
        <v>55057.0</v>
      </c>
      <c r="E6" s="50" t="s">
        <v>3563</v>
      </c>
      <c r="F6" s="52">
        <v>12000.0</v>
      </c>
      <c r="G6" s="52"/>
      <c r="H6" s="54">
        <f t="shared" ref="H6:H1000" si="1">IF(AND(F6="", G6=""), "", H5 + F6 - G6)</f>
        <v>27000</v>
      </c>
    </row>
    <row r="7">
      <c r="A7" s="56">
        <v>45891.0</v>
      </c>
      <c r="B7" s="58"/>
      <c r="C7" s="68"/>
      <c r="D7" s="68"/>
      <c r="E7" s="50" t="s">
        <v>30</v>
      </c>
      <c r="F7" s="52"/>
      <c r="G7" s="52">
        <v>27000.0</v>
      </c>
      <c r="H7" s="54">
        <f t="shared" si="1"/>
        <v>0</v>
      </c>
    </row>
    <row r="8">
      <c r="A8" s="206"/>
      <c r="B8" s="58"/>
      <c r="C8" s="68"/>
      <c r="D8" s="68"/>
      <c r="E8" s="285"/>
      <c r="F8" s="52"/>
      <c r="G8" s="52"/>
      <c r="H8" s="54" t="str">
        <f t="shared" si="1"/>
        <v/>
      </c>
    </row>
    <row r="9">
      <c r="A9" s="42"/>
      <c r="B9" s="68"/>
      <c r="C9" s="68"/>
      <c r="D9" s="68"/>
      <c r="E9" s="115"/>
      <c r="F9" s="52"/>
      <c r="G9" s="52"/>
      <c r="H9" s="54" t="str">
        <f t="shared" si="1"/>
        <v/>
      </c>
    </row>
    <row r="10">
      <c r="A10" s="42"/>
      <c r="B10" s="68"/>
      <c r="C10" s="68"/>
      <c r="D10" s="68"/>
      <c r="E10" s="115"/>
      <c r="F10" s="52"/>
      <c r="G10" s="52"/>
      <c r="H10" s="54" t="str">
        <f t="shared" si="1"/>
        <v/>
      </c>
    </row>
    <row r="11">
      <c r="A11" s="42"/>
      <c r="B11" s="68"/>
      <c r="C11" s="68"/>
      <c r="D11" s="68"/>
      <c r="E11" s="115"/>
      <c r="F11" s="52"/>
      <c r="G11" s="52"/>
      <c r="H11" s="54" t="str">
        <f t="shared" si="1"/>
        <v/>
      </c>
    </row>
    <row r="12">
      <c r="A12" s="42"/>
      <c r="B12" s="68"/>
      <c r="C12" s="61"/>
      <c r="D12" s="61"/>
      <c r="E12" s="115"/>
      <c r="F12" s="52"/>
      <c r="G12" s="52"/>
      <c r="H12" s="54" t="str">
        <f t="shared" si="1"/>
        <v/>
      </c>
    </row>
    <row r="13">
      <c r="A13" s="42"/>
      <c r="B13" s="68"/>
      <c r="C13" s="61"/>
      <c r="D13" s="61"/>
      <c r="E13" s="115"/>
      <c r="F13" s="52"/>
      <c r="G13" s="52"/>
      <c r="H13" s="54" t="str">
        <f t="shared" si="1"/>
        <v/>
      </c>
    </row>
    <row r="14">
      <c r="A14" s="42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27000</v>
      </c>
      <c r="G1001" s="181">
        <f t="shared" si="2"/>
        <v>27000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424">
        <f>H1001</f>
        <v>1000</v>
      </c>
      <c r="H1" s="14"/>
    </row>
    <row r="2" ht="21.75" customHeight="1">
      <c r="A2" s="17" t="s">
        <v>2</v>
      </c>
      <c r="D2" s="16" t="s">
        <v>3</v>
      </c>
      <c r="F2" s="18"/>
      <c r="G2" s="425" t="s">
        <v>587</v>
      </c>
      <c r="H2" s="23"/>
    </row>
    <row r="3" ht="22.5" customHeight="1">
      <c r="A3" s="25" t="s">
        <v>7</v>
      </c>
      <c r="B3" s="27" t="s">
        <v>8</v>
      </c>
      <c r="C3" s="28"/>
      <c r="D3" s="29" t="s">
        <v>3564</v>
      </c>
      <c r="F3" s="18"/>
      <c r="G3" s="425" t="s">
        <v>588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45896.0</v>
      </c>
      <c r="B5" s="44" t="s">
        <v>3565</v>
      </c>
      <c r="C5" s="44"/>
      <c r="D5" s="44"/>
      <c r="E5" s="50" t="s">
        <v>3566</v>
      </c>
      <c r="F5" s="52">
        <v>1000.0</v>
      </c>
      <c r="G5" s="52"/>
      <c r="H5" s="54">
        <f>IF(AND(F5="", G5=""), "", F5 - G5)
</f>
        <v>1000</v>
      </c>
    </row>
    <row r="6">
      <c r="A6" s="56">
        <v>45896.0</v>
      </c>
      <c r="B6" s="65" t="s">
        <v>3567</v>
      </c>
      <c r="C6" s="44" t="s">
        <v>25</v>
      </c>
      <c r="D6" s="44">
        <v>831900.0</v>
      </c>
      <c r="E6" s="50" t="s">
        <v>3568</v>
      </c>
      <c r="F6" s="52">
        <v>20000.0</v>
      </c>
      <c r="G6" s="52"/>
      <c r="H6" s="54">
        <f t="shared" ref="H6:H1000" si="1">IF(AND(F6="", G6=""), "", H5 + F6 - G6)</f>
        <v>21000</v>
      </c>
    </row>
    <row r="7">
      <c r="A7" s="56">
        <v>45896.0</v>
      </c>
      <c r="B7" s="58"/>
      <c r="C7" s="68"/>
      <c r="D7" s="68"/>
      <c r="E7" s="50" t="s">
        <v>30</v>
      </c>
      <c r="F7" s="52"/>
      <c r="G7" s="52">
        <v>13000.0</v>
      </c>
      <c r="H7" s="54">
        <f t="shared" si="1"/>
        <v>8000</v>
      </c>
    </row>
    <row r="8">
      <c r="A8" s="56">
        <v>45912.0</v>
      </c>
      <c r="B8" s="65" t="s">
        <v>3569</v>
      </c>
      <c r="C8" s="68"/>
      <c r="D8" s="44" t="s">
        <v>3570</v>
      </c>
      <c r="E8" s="50" t="s">
        <v>3571</v>
      </c>
      <c r="F8" s="52">
        <v>25000.0</v>
      </c>
      <c r="G8" s="52"/>
      <c r="H8" s="54">
        <f t="shared" si="1"/>
        <v>33000</v>
      </c>
    </row>
    <row r="9">
      <c r="A9" s="42">
        <v>45912.0</v>
      </c>
      <c r="B9" s="44" t="s">
        <v>3572</v>
      </c>
      <c r="C9" s="44" t="s">
        <v>25</v>
      </c>
      <c r="D9" s="44">
        <v>762299.0</v>
      </c>
      <c r="E9" s="50" t="s">
        <v>3573</v>
      </c>
      <c r="F9" s="52">
        <v>18000.0</v>
      </c>
      <c r="G9" s="52"/>
      <c r="H9" s="54">
        <f t="shared" si="1"/>
        <v>51000</v>
      </c>
    </row>
    <row r="10">
      <c r="A10" s="42">
        <v>45919.0</v>
      </c>
      <c r="B10" s="68"/>
      <c r="C10" s="68"/>
      <c r="D10" s="68"/>
      <c r="E10" s="50" t="s">
        <v>30</v>
      </c>
      <c r="F10" s="52"/>
      <c r="G10" s="52">
        <v>10000.0</v>
      </c>
      <c r="H10" s="54">
        <f t="shared" si="1"/>
        <v>41000</v>
      </c>
    </row>
    <row r="11">
      <c r="A11" s="42">
        <v>45939.0</v>
      </c>
      <c r="B11" s="44" t="s">
        <v>3574</v>
      </c>
      <c r="C11" s="68"/>
      <c r="D11" s="44" t="s">
        <v>3570</v>
      </c>
      <c r="E11" s="50" t="s">
        <v>3575</v>
      </c>
      <c r="F11" s="52">
        <v>20000.0</v>
      </c>
      <c r="G11" s="52"/>
      <c r="H11" s="54">
        <f t="shared" si="1"/>
        <v>61000</v>
      </c>
    </row>
    <row r="12">
      <c r="A12" s="42">
        <v>45944.0</v>
      </c>
      <c r="B12" s="68"/>
      <c r="C12" s="61"/>
      <c r="D12" s="61"/>
      <c r="E12" s="50" t="s">
        <v>30</v>
      </c>
      <c r="F12" s="52"/>
      <c r="G12" s="52">
        <v>30000.0</v>
      </c>
      <c r="H12" s="54">
        <f t="shared" si="1"/>
        <v>31000</v>
      </c>
    </row>
    <row r="13">
      <c r="A13" s="42">
        <v>46221.0</v>
      </c>
      <c r="B13" s="68"/>
      <c r="C13" s="61"/>
      <c r="D13" s="61"/>
      <c r="E13" s="50" t="s">
        <v>30</v>
      </c>
      <c r="F13" s="52"/>
      <c r="G13" s="52">
        <v>45000.0</v>
      </c>
      <c r="H13" s="54">
        <f t="shared" si="1"/>
        <v>-14000</v>
      </c>
    </row>
    <row r="14">
      <c r="A14" s="42">
        <v>46221.0</v>
      </c>
      <c r="B14" s="44" t="s">
        <v>3572</v>
      </c>
      <c r="C14" s="44" t="s">
        <v>71</v>
      </c>
      <c r="D14" s="44">
        <v>762299.0</v>
      </c>
      <c r="E14" s="50" t="s">
        <v>3576</v>
      </c>
      <c r="F14" s="52">
        <v>15000.0</v>
      </c>
      <c r="G14" s="52"/>
      <c r="H14" s="54">
        <f t="shared" si="1"/>
        <v>1000</v>
      </c>
    </row>
    <row r="15">
      <c r="A15" s="42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2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2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2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4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2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2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2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2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2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2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2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2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2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2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2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2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2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2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114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114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114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114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114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114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114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114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114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114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114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114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114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114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114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114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114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114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114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114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114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114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114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114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114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114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114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114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114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114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114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114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114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114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114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114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114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114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114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114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114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114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114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114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114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114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114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114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114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114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114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114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114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114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114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114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114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114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114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114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114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114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114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114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114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114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114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114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114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114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114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114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114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114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114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114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114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114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114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114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114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114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114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114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114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114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114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114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114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114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114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114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114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114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114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114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114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114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114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114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114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114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114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114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114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114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114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114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114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114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114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114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114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114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114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114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114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114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114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114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114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114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114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114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114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114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114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114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114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114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114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114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114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114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114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114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114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114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114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114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114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114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114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114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114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114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114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114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114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114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114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114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114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114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114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114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114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114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114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114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114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114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114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114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114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114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114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114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114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114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114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114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114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114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114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114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114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114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114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114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114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114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114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114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114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114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114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114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114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114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114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114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114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114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114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114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114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114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114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114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114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114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114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114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114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114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114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114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114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114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114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114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114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114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114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114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114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114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114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114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114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114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114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114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114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114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114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114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114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114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114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114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114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114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114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114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114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114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114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114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114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114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114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114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114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114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114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114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114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114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114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114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114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114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114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114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114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114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114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114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114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114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114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114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114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114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114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114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114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114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114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114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114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114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114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114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114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114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114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114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114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114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114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114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114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114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114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114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114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114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114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114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114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114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114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114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114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114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114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114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114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114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114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114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114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114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114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114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114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114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114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114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114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114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114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114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114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114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114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114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114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114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114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114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114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114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114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114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114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114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114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114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114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114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114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114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114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114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114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114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114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114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114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114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114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114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114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114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114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114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114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114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114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114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114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114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114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114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114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114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114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114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114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114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114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114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114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114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114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114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114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114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114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114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114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114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114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114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114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114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114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114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114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114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114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114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114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114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114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114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114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114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114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114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114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114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114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114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114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114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114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114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114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114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114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114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114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114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114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114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114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114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114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114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114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114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114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114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114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158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158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158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158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158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158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158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158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158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158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158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158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158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158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158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158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158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158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158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158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158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158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158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158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158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158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158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158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158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158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158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158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158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158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158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158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158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158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158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158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158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158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158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158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158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158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158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158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158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158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158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158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158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158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158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158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158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158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158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158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158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158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158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158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158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158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158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158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158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158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158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158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158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158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158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158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158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158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158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158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158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158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158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158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158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158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158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158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158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158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158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158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158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158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158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158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158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158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158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158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158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158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158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158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158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158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158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158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158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158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158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158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158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158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158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158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158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158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158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158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158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158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158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158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158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158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158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158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158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158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158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158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158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158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158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158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158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158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158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158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158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158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158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158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158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158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158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158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158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158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158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158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158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158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158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158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158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158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158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158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158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158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158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158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158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158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158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158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158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158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158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158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158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158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158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158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158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158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158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158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158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158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158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158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158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158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158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158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158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158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158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158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99000</v>
      </c>
      <c r="G1001" s="181">
        <f t="shared" si="2"/>
        <v>98000</v>
      </c>
      <c r="H1001" s="184">
        <f>F1001-G1001</f>
        <v>1000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21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</row>
    <row r="2" ht="21.75" customHeight="1">
      <c r="A2" s="17" t="s">
        <v>2</v>
      </c>
      <c r="D2" s="16" t="s">
        <v>3</v>
      </c>
      <c r="F2" s="18"/>
      <c r="G2" s="426" t="s">
        <v>594</v>
      </c>
      <c r="H2" s="23"/>
    </row>
    <row r="3" ht="22.5" customHeight="1">
      <c r="A3" s="25" t="s">
        <v>7</v>
      </c>
      <c r="B3" s="27" t="s">
        <v>8</v>
      </c>
      <c r="C3" s="28"/>
      <c r="D3" s="29" t="s">
        <v>3577</v>
      </c>
      <c r="F3" s="18"/>
      <c r="G3" s="426" t="s">
        <v>597</v>
      </c>
      <c r="H3" s="23"/>
    </row>
    <row r="4">
      <c r="A4" s="32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2">
        <v>45912.0</v>
      </c>
      <c r="B5" s="44" t="s">
        <v>3578</v>
      </c>
      <c r="C5" s="44" t="s">
        <v>25</v>
      </c>
      <c r="D5" s="44">
        <v>716199.0</v>
      </c>
      <c r="E5" s="50" t="s">
        <v>3579</v>
      </c>
      <c r="F5" s="52">
        <v>7000.0</v>
      </c>
      <c r="G5" s="52"/>
      <c r="H5" s="54">
        <f>IF(AND(F5="", G5=""), "", F5 - G5)
</f>
        <v>7000</v>
      </c>
    </row>
    <row r="6">
      <c r="A6" s="42">
        <v>45912.0</v>
      </c>
      <c r="B6" s="65" t="s">
        <v>3580</v>
      </c>
      <c r="C6" s="44" t="s">
        <v>25</v>
      </c>
      <c r="D6" s="44">
        <v>657230.0</v>
      </c>
      <c r="E6" s="50" t="s">
        <v>3581</v>
      </c>
      <c r="F6" s="52">
        <v>0.0</v>
      </c>
      <c r="G6" s="52">
        <v>0.0</v>
      </c>
      <c r="H6" s="54">
        <f t="shared" ref="H6:H1000" si="1">IF(AND(F6="", G6=""), "", H5 + F6 - G6)</f>
        <v>7000</v>
      </c>
    </row>
    <row r="7">
      <c r="A7" s="42">
        <v>45912.0</v>
      </c>
      <c r="B7" s="65"/>
      <c r="C7" s="44" t="s">
        <v>25</v>
      </c>
      <c r="D7" s="44">
        <v>657230.0</v>
      </c>
      <c r="E7" s="50" t="s">
        <v>30</v>
      </c>
      <c r="F7" s="52"/>
      <c r="G7" s="52">
        <v>7000.0</v>
      </c>
      <c r="H7" s="54">
        <f t="shared" si="1"/>
        <v>0</v>
      </c>
    </row>
    <row r="8">
      <c r="A8" s="42">
        <v>46153.0</v>
      </c>
      <c r="B8" s="65" t="s">
        <v>3582</v>
      </c>
      <c r="C8" s="44" t="s">
        <v>25</v>
      </c>
      <c r="D8" s="44">
        <v>578669.0</v>
      </c>
      <c r="E8" s="50" t="s">
        <v>3583</v>
      </c>
      <c r="F8" s="52">
        <v>7000.0</v>
      </c>
      <c r="G8" s="52"/>
      <c r="H8" s="54">
        <f t="shared" si="1"/>
        <v>7000</v>
      </c>
    </row>
    <row r="9">
      <c r="A9" s="42">
        <v>46153.0</v>
      </c>
      <c r="B9" s="65"/>
      <c r="C9" s="44"/>
      <c r="D9" s="44"/>
      <c r="E9" s="50" t="s">
        <v>30</v>
      </c>
      <c r="F9" s="52"/>
      <c r="G9" s="52">
        <v>7000.0</v>
      </c>
      <c r="H9" s="54">
        <f t="shared" si="1"/>
        <v>0</v>
      </c>
    </row>
    <row r="10">
      <c r="A10" s="42">
        <v>46155.0</v>
      </c>
      <c r="B10" s="65" t="s">
        <v>3584</v>
      </c>
      <c r="C10" s="44" t="s">
        <v>25</v>
      </c>
      <c r="D10" s="44">
        <v>773250.0</v>
      </c>
      <c r="E10" s="50" t="s">
        <v>3585</v>
      </c>
      <c r="F10" s="52">
        <v>7000.0</v>
      </c>
      <c r="G10" s="52"/>
      <c r="H10" s="54">
        <f t="shared" si="1"/>
        <v>7000</v>
      </c>
    </row>
    <row r="11">
      <c r="A11" s="42">
        <v>46155.0</v>
      </c>
      <c r="B11" s="68"/>
      <c r="C11" s="68"/>
      <c r="D11" s="68"/>
      <c r="E11" s="50" t="s">
        <v>30</v>
      </c>
      <c r="F11" s="52"/>
      <c r="G11" s="52">
        <v>7000.0</v>
      </c>
      <c r="H11" s="54">
        <f t="shared" si="1"/>
        <v>0</v>
      </c>
    </row>
    <row r="12">
      <c r="A12" s="42">
        <v>46158.0</v>
      </c>
      <c r="B12" s="65" t="s">
        <v>3586</v>
      </c>
      <c r="C12" s="44"/>
      <c r="D12" s="44">
        <v>817403.0</v>
      </c>
      <c r="E12" s="50" t="s">
        <v>3587</v>
      </c>
      <c r="F12" s="52">
        <v>1500.0</v>
      </c>
      <c r="G12" s="52"/>
      <c r="H12" s="54">
        <f t="shared" si="1"/>
        <v>1500</v>
      </c>
    </row>
    <row r="13">
      <c r="A13" s="42">
        <v>46158.0</v>
      </c>
      <c r="B13" s="65" t="s">
        <v>3588</v>
      </c>
      <c r="C13" s="44"/>
      <c r="D13" s="44">
        <v>817405.0</v>
      </c>
      <c r="E13" s="50" t="s">
        <v>3589</v>
      </c>
      <c r="F13" s="52">
        <v>1500.0</v>
      </c>
      <c r="G13" s="52"/>
      <c r="H13" s="54">
        <f t="shared" si="1"/>
        <v>3000</v>
      </c>
    </row>
    <row r="14">
      <c r="A14" s="42">
        <v>46158.0</v>
      </c>
      <c r="B14" s="61"/>
      <c r="C14" s="61"/>
      <c r="D14" s="61"/>
      <c r="E14" s="50" t="s">
        <v>30</v>
      </c>
      <c r="F14" s="52"/>
      <c r="G14" s="52">
        <v>3000.0</v>
      </c>
      <c r="H14" s="54">
        <f t="shared" si="1"/>
        <v>0</v>
      </c>
    </row>
    <row r="15">
      <c r="A15" s="42">
        <v>46162.0</v>
      </c>
      <c r="B15" s="65" t="s">
        <v>3580</v>
      </c>
      <c r="C15" s="44" t="s">
        <v>25</v>
      </c>
      <c r="D15" s="44">
        <v>657230.0</v>
      </c>
      <c r="E15" s="50" t="s">
        <v>3581</v>
      </c>
      <c r="F15" s="52">
        <v>7000.0</v>
      </c>
      <c r="G15" s="52">
        <v>7000.0</v>
      </c>
      <c r="H15" s="54">
        <f t="shared" si="1"/>
        <v>0</v>
      </c>
    </row>
    <row r="16">
      <c r="A16" s="42">
        <v>46162.0</v>
      </c>
      <c r="B16" s="44" t="s">
        <v>3590</v>
      </c>
      <c r="C16" s="44" t="s">
        <v>25</v>
      </c>
      <c r="D16" s="44">
        <v>777074.0</v>
      </c>
      <c r="E16" s="50" t="s">
        <v>3591</v>
      </c>
      <c r="F16" s="52">
        <v>7000.0</v>
      </c>
      <c r="G16" s="52">
        <v>7000.0</v>
      </c>
      <c r="H16" s="54">
        <f t="shared" si="1"/>
        <v>0</v>
      </c>
    </row>
    <row r="17">
      <c r="A17" s="42">
        <v>46165.0</v>
      </c>
      <c r="B17" s="65" t="s">
        <v>3592</v>
      </c>
      <c r="C17" s="44" t="s">
        <v>25</v>
      </c>
      <c r="D17" s="44">
        <v>793041.0</v>
      </c>
      <c r="E17" s="50" t="s">
        <v>3593</v>
      </c>
      <c r="F17" s="52">
        <v>7000.0</v>
      </c>
      <c r="G17" s="52"/>
      <c r="H17" s="54">
        <f t="shared" si="1"/>
        <v>7000</v>
      </c>
    </row>
    <row r="18">
      <c r="A18" s="42">
        <v>46165.0</v>
      </c>
      <c r="B18" s="65" t="s">
        <v>3594</v>
      </c>
      <c r="C18" s="44" t="s">
        <v>25</v>
      </c>
      <c r="D18" s="44">
        <v>793013.0</v>
      </c>
      <c r="E18" s="50" t="s">
        <v>3593</v>
      </c>
      <c r="F18" s="52">
        <v>7000.0</v>
      </c>
      <c r="G18" s="54"/>
      <c r="H18" s="54">
        <f t="shared" si="1"/>
        <v>14000</v>
      </c>
    </row>
    <row r="19">
      <c r="A19" s="42">
        <v>46165.0</v>
      </c>
      <c r="B19" s="65"/>
      <c r="C19" s="44"/>
      <c r="D19" s="44"/>
      <c r="E19" s="50" t="s">
        <v>1757</v>
      </c>
      <c r="F19" s="54"/>
      <c r="G19" s="52">
        <v>7000.0</v>
      </c>
      <c r="H19" s="54">
        <f t="shared" si="1"/>
        <v>7000</v>
      </c>
    </row>
    <row r="20">
      <c r="A20" s="42">
        <v>46183.0</v>
      </c>
      <c r="B20" s="65" t="s">
        <v>3595</v>
      </c>
      <c r="C20" s="44" t="s">
        <v>25</v>
      </c>
      <c r="D20" s="44">
        <v>773250.0</v>
      </c>
      <c r="E20" s="50" t="s">
        <v>3596</v>
      </c>
      <c r="F20" s="52">
        <v>7000.0</v>
      </c>
      <c r="G20" s="54"/>
      <c r="H20" s="54">
        <f t="shared" si="1"/>
        <v>14000</v>
      </c>
    </row>
    <row r="21">
      <c r="A21" s="42">
        <v>46183.0</v>
      </c>
      <c r="B21" s="65" t="s">
        <v>3597</v>
      </c>
      <c r="C21" s="44" t="s">
        <v>25</v>
      </c>
      <c r="D21" s="44">
        <v>820154.0</v>
      </c>
      <c r="E21" s="50" t="s">
        <v>3598</v>
      </c>
      <c r="F21" s="52">
        <v>7000.0</v>
      </c>
      <c r="G21" s="54"/>
      <c r="H21" s="54">
        <f t="shared" si="1"/>
        <v>21000</v>
      </c>
    </row>
    <row r="22">
      <c r="A22" s="42">
        <v>46183.0</v>
      </c>
      <c r="B22" s="65"/>
      <c r="C22" s="44"/>
      <c r="D22" s="44"/>
      <c r="E22" s="50" t="s">
        <v>30</v>
      </c>
      <c r="F22" s="54"/>
      <c r="G22" s="52">
        <v>20000.0</v>
      </c>
      <c r="H22" s="54">
        <f t="shared" si="1"/>
        <v>1000</v>
      </c>
    </row>
    <row r="23">
      <c r="A23" s="42">
        <v>46205.0</v>
      </c>
      <c r="B23" s="65" t="s">
        <v>3599</v>
      </c>
      <c r="C23" s="44" t="s">
        <v>25</v>
      </c>
      <c r="D23" s="44">
        <v>849728.0</v>
      </c>
      <c r="E23" s="50" t="s">
        <v>3600</v>
      </c>
      <c r="F23" s="52">
        <v>7000.0</v>
      </c>
      <c r="G23" s="54"/>
      <c r="H23" s="54">
        <f t="shared" si="1"/>
        <v>8000</v>
      </c>
    </row>
    <row r="24">
      <c r="A24" s="42">
        <v>46206.0</v>
      </c>
      <c r="B24" s="65"/>
      <c r="C24" s="44"/>
      <c r="D24" s="44"/>
      <c r="E24" s="101" t="s">
        <v>30</v>
      </c>
      <c r="F24" s="52"/>
      <c r="G24" s="52">
        <v>3000.0</v>
      </c>
      <c r="H24" s="54">
        <f t="shared" si="1"/>
        <v>5000</v>
      </c>
    </row>
    <row r="25">
      <c r="A25" s="42">
        <v>46207.0</v>
      </c>
      <c r="B25" s="44"/>
      <c r="C25" s="44"/>
      <c r="D25" s="61"/>
      <c r="E25" s="50" t="s">
        <v>30</v>
      </c>
      <c r="F25" s="54"/>
      <c r="G25" s="52">
        <v>4000.0</v>
      </c>
      <c r="H25" s="54">
        <f t="shared" si="1"/>
        <v>1000</v>
      </c>
    </row>
    <row r="26">
      <c r="A26" s="42">
        <v>46205.0</v>
      </c>
      <c r="B26" s="65" t="s">
        <v>3586</v>
      </c>
      <c r="C26" s="44" t="s">
        <v>25</v>
      </c>
      <c r="D26" s="44">
        <v>817403.0</v>
      </c>
      <c r="E26" s="101" t="s">
        <v>3601</v>
      </c>
      <c r="F26" s="52">
        <v>7000.0</v>
      </c>
      <c r="G26" s="52"/>
      <c r="H26" s="54">
        <f t="shared" si="1"/>
        <v>8000</v>
      </c>
    </row>
    <row r="27">
      <c r="A27" s="42">
        <v>46205.0</v>
      </c>
      <c r="B27" s="65" t="s">
        <v>3588</v>
      </c>
      <c r="C27" s="44" t="s">
        <v>25</v>
      </c>
      <c r="D27" s="44">
        <v>817405.0</v>
      </c>
      <c r="E27" s="101" t="s">
        <v>3602</v>
      </c>
      <c r="F27" s="52">
        <v>7000.0</v>
      </c>
      <c r="G27" s="52"/>
      <c r="H27" s="54">
        <f t="shared" si="1"/>
        <v>15000</v>
      </c>
    </row>
    <row r="28">
      <c r="A28" s="42">
        <v>46224.0</v>
      </c>
      <c r="B28" s="65"/>
      <c r="C28" s="44"/>
      <c r="D28" s="44"/>
      <c r="E28" s="50" t="s">
        <v>30</v>
      </c>
      <c r="F28" s="52"/>
      <c r="G28" s="52">
        <v>14000.0</v>
      </c>
      <c r="H28" s="54">
        <f t="shared" si="1"/>
        <v>1000</v>
      </c>
    </row>
    <row r="29">
      <c r="A29" s="42">
        <v>46226.0</v>
      </c>
      <c r="B29" s="65" t="s">
        <v>3603</v>
      </c>
      <c r="C29" s="44" t="s">
        <v>25</v>
      </c>
      <c r="D29" s="44">
        <v>618319.0</v>
      </c>
      <c r="E29" s="50" t="s">
        <v>3604</v>
      </c>
      <c r="F29" s="52">
        <v>7000.0</v>
      </c>
      <c r="G29" s="54"/>
      <c r="H29" s="54">
        <f t="shared" si="1"/>
        <v>8000</v>
      </c>
    </row>
    <row r="30">
      <c r="A30" s="42">
        <v>46226.0</v>
      </c>
      <c r="B30" s="65"/>
      <c r="C30" s="44"/>
      <c r="D30" s="44"/>
      <c r="E30" s="50" t="s">
        <v>30</v>
      </c>
      <c r="F30" s="54"/>
      <c r="G30" s="52">
        <v>7000.0</v>
      </c>
      <c r="H30" s="54">
        <f t="shared" si="1"/>
        <v>1000</v>
      </c>
    </row>
    <row r="31">
      <c r="A31" s="42">
        <v>46233.0</v>
      </c>
      <c r="B31" s="65"/>
      <c r="C31" s="44"/>
      <c r="D31" s="44"/>
      <c r="E31" s="50" t="s">
        <v>3605</v>
      </c>
      <c r="F31" s="54"/>
      <c r="G31" s="52">
        <v>1000.0</v>
      </c>
      <c r="H31" s="54">
        <f t="shared" si="1"/>
        <v>0</v>
      </c>
    </row>
    <row r="32">
      <c r="A32" s="42"/>
      <c r="B32" s="65"/>
      <c r="C32" s="44"/>
      <c r="D32" s="44"/>
      <c r="E32" s="50"/>
      <c r="F32" s="54"/>
      <c r="G32" s="54"/>
      <c r="H32" s="54" t="str">
        <f t="shared" si="1"/>
        <v/>
      </c>
    </row>
    <row r="33">
      <c r="A33" s="42"/>
      <c r="B33" s="65"/>
      <c r="C33" s="44"/>
      <c r="D33" s="44"/>
      <c r="E33" s="50"/>
      <c r="F33" s="54"/>
      <c r="G33" s="54"/>
      <c r="H33" s="54" t="str">
        <f t="shared" si="1"/>
        <v/>
      </c>
    </row>
    <row r="34">
      <c r="A34" s="42"/>
      <c r="B34" s="65"/>
      <c r="C34" s="44"/>
      <c r="D34" s="44"/>
      <c r="E34" s="50"/>
      <c r="F34" s="54"/>
      <c r="G34" s="54"/>
      <c r="H34" s="54" t="str">
        <f t="shared" si="1"/>
        <v/>
      </c>
    </row>
    <row r="35">
      <c r="A35" s="42"/>
      <c r="B35" s="65"/>
      <c r="C35" s="44"/>
      <c r="D35" s="44"/>
      <c r="E35" s="50"/>
      <c r="F35" s="54"/>
      <c r="G35" s="54"/>
      <c r="H35" s="54" t="str">
        <f t="shared" si="1"/>
        <v/>
      </c>
    </row>
    <row r="36">
      <c r="A36" s="42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42"/>
      <c r="B37" s="65"/>
      <c r="C37" s="44"/>
      <c r="D37" s="44"/>
      <c r="E37" s="50"/>
      <c r="F37" s="54"/>
      <c r="G37" s="54"/>
      <c r="H37" s="54" t="str">
        <f t="shared" si="1"/>
        <v/>
      </c>
    </row>
    <row r="38">
      <c r="A38" s="42"/>
      <c r="B38" s="65"/>
      <c r="C38" s="44"/>
      <c r="D38" s="44"/>
      <c r="E38" s="50"/>
      <c r="F38" s="54"/>
      <c r="G38" s="54"/>
      <c r="H38" s="54" t="str">
        <f t="shared" si="1"/>
        <v/>
      </c>
    </row>
    <row r="39">
      <c r="A39" s="42"/>
      <c r="B39" s="65"/>
      <c r="C39" s="44"/>
      <c r="D39" s="44"/>
      <c r="E39" s="50"/>
      <c r="F39" s="54"/>
      <c r="G39" s="54"/>
      <c r="H39" s="54" t="str">
        <f t="shared" si="1"/>
        <v/>
      </c>
    </row>
    <row r="40">
      <c r="A40" s="42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42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42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42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42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42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42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42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42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42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42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42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2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2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42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42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42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42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42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2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42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42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42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42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42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42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42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42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42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42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42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42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42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42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2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42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42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42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42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42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42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2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2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42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42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42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42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42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42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42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42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42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42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42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42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2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42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42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42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42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42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2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42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42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42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42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42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42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42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42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42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42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42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2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42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42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42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42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42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42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42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42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2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42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42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42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42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42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42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42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42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2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42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42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42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42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42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2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2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42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2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42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42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42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42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42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42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42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42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42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42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42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42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42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42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2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42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42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42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42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2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2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42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42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42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42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42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42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42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42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42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42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42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42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2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42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42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42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42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42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42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42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42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42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2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42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42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42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42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42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42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2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42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42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42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42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42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42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42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42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2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42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42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42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42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42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42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42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42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42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42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42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42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42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42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2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42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42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42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2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42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42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42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42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42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42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42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42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42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42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42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42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42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42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42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42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42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42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42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42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42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42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42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42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42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42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42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42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42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42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42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42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2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42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42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42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42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42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42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42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42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42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2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42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42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42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42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42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42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42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42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42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42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42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42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42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42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42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42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2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42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42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42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42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2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42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42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42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42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42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42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42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42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42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42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42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42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42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42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42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42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42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42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42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42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42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42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2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42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42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42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42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42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42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42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42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42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42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42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2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42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42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42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42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42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42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42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42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42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42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42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42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42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2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42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42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42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42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42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42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42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42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42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42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42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42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2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42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42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42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42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42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42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42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42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42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42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42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42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42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42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42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42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42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42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42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42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42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42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2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42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42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42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42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42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42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42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42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42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42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42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2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42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42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42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42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42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42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42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42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42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42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2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42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42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42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42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42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42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42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42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42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42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42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42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42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42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42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42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42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42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2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42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42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42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42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42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42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42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42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42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42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42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42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42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42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42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2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42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42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42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42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42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42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42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42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42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42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42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42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42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2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42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42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42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42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42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42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42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42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42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42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42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42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42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42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2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42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42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42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42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42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42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42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42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42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42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42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42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42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42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42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2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42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42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42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42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42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42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2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2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2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2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2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2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2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2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2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2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2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2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2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2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2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2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2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2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2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2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2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2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2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2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2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2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2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2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2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2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2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2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42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2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2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2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2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2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2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42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2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2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2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2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2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2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42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42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42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42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42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42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42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2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2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2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2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2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2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2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2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2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2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2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2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2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2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2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2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2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2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2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2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2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2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42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2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2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2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2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2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2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2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2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2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2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2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2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2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2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42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2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2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2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2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2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2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2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2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2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2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2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2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2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2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2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2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2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2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2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2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2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2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2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2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2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2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2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2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2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2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2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2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2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2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2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2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2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2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2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2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2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42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2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2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2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2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2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2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2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2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2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2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2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2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2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2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2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2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2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2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2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2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2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2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2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2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2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2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2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2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2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2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2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2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2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2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2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2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2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2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2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2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2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2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2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2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2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2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2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2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2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2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2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2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2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2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2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2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2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2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2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2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2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2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2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2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2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2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2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2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2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2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2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2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2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2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2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2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2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2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2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2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2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2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2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2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2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2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2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2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2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2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2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2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2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2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2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2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2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2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2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2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2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2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2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2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2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2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2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2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2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2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2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2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2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2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2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2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2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2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2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2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2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2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2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2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2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2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2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2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2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2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2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2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2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2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2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2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2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2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2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2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2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2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2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2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2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2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2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2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2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2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2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2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42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2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2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2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2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2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2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2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2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2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2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2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2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2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2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2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2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2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2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2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2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2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2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2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2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2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2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2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2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2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2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2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2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2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2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2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2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2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2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2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2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2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2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2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2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42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42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42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42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42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42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42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42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42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42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42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42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42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42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42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42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42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42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42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42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42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42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42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42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42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42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42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42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42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42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42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42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42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42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42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42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42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42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42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42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42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42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42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42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42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42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42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42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42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42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42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42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42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42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42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42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42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42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42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42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42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42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42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42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42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42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42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42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42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42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42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42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42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42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42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42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42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42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42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42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42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42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42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42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42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42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42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42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42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42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42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42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42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42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42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42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42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42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42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42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42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42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42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42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42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42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42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42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42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42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42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42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42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42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42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42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42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42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42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42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42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42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42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42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42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42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42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42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42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42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42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42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42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42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42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42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42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42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42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42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42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42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42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42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42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42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42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42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42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42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42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42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42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42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42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42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42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42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42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42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42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42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42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42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42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42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42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42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42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42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42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42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42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42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42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42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42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42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42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42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42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42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42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42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42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42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42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42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42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42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42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42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94000</v>
      </c>
      <c r="G1001" s="181">
        <f t="shared" si="2"/>
        <v>94000</v>
      </c>
      <c r="H1001" s="184">
        <f>F1001-G1001</f>
        <v>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4.43"/>
    <col customWidth="1" min="3" max="3" width="11.57"/>
    <col customWidth="1" min="4" max="4" width="14.43"/>
    <col customWidth="1" min="5" max="5" width="57.29"/>
    <col customWidth="1" min="6" max="7" width="18.71"/>
    <col customWidth="1" min="8" max="8" width="33.57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10000</v>
      </c>
      <c r="H1" s="14"/>
    </row>
    <row r="2" ht="21.75" customHeight="1">
      <c r="A2" s="17" t="s">
        <v>2</v>
      </c>
      <c r="D2" s="16" t="s">
        <v>3</v>
      </c>
      <c r="F2" s="18"/>
      <c r="G2" s="427" t="s">
        <v>605</v>
      </c>
      <c r="H2" s="23"/>
    </row>
    <row r="3" ht="22.5" customHeight="1">
      <c r="A3" s="25" t="s">
        <v>7</v>
      </c>
      <c r="B3" s="27" t="s">
        <v>8</v>
      </c>
      <c r="C3" s="28"/>
      <c r="D3" s="29" t="s">
        <v>3606</v>
      </c>
      <c r="F3" s="18"/>
      <c r="G3" s="428" t="s">
        <v>3607</v>
      </c>
      <c r="H3" s="23"/>
    </row>
    <row r="4">
      <c r="A4" s="429" t="s">
        <v>15</v>
      </c>
      <c r="B4" s="35" t="s">
        <v>16</v>
      </c>
      <c r="C4" s="35" t="s">
        <v>17</v>
      </c>
      <c r="D4" s="35" t="s">
        <v>18</v>
      </c>
      <c r="E4" s="38" t="s">
        <v>19</v>
      </c>
      <c r="F4" s="35" t="s">
        <v>20</v>
      </c>
      <c r="G4" s="35" t="s">
        <v>21</v>
      </c>
      <c r="H4" s="40" t="s">
        <v>22</v>
      </c>
    </row>
    <row r="5">
      <c r="A5" s="430">
        <v>45927.0</v>
      </c>
      <c r="B5" s="44" t="s">
        <v>3608</v>
      </c>
      <c r="C5" s="44" t="s">
        <v>26</v>
      </c>
      <c r="D5" s="44">
        <v>838004.0</v>
      </c>
      <c r="E5" s="50" t="s">
        <v>3609</v>
      </c>
      <c r="F5" s="52">
        <v>30000.0</v>
      </c>
      <c r="G5" s="52"/>
      <c r="H5" s="54">
        <f>IF(AND(F5="", G5=""), "", F5 - G5)
</f>
        <v>30000</v>
      </c>
    </row>
    <row r="6">
      <c r="A6" s="430">
        <v>45927.0</v>
      </c>
      <c r="B6" s="58"/>
      <c r="C6" s="61"/>
      <c r="D6" s="61"/>
      <c r="E6" s="50" t="s">
        <v>30</v>
      </c>
      <c r="F6" s="52"/>
      <c r="G6" s="52">
        <v>20000.0</v>
      </c>
      <c r="H6" s="54">
        <f t="shared" ref="H6:H1000" si="1">IF(AND(F6="", G6=""), "", H5 + F6 - G6)</f>
        <v>10000</v>
      </c>
    </row>
    <row r="7">
      <c r="A7" s="431"/>
      <c r="B7" s="58"/>
      <c r="C7" s="68"/>
      <c r="D7" s="68"/>
      <c r="E7" s="285"/>
      <c r="F7" s="52"/>
      <c r="G7" s="52"/>
      <c r="H7" s="54" t="str">
        <f t="shared" si="1"/>
        <v/>
      </c>
    </row>
    <row r="8">
      <c r="A8" s="431"/>
      <c r="B8" s="58"/>
      <c r="C8" s="68"/>
      <c r="D8" s="68"/>
      <c r="E8" s="285"/>
      <c r="F8" s="52"/>
      <c r="G8" s="52"/>
      <c r="H8" s="54" t="str">
        <f t="shared" si="1"/>
        <v/>
      </c>
    </row>
    <row r="9">
      <c r="A9" s="430"/>
      <c r="B9" s="68"/>
      <c r="C9" s="68"/>
      <c r="D9" s="68"/>
      <c r="E9" s="115"/>
      <c r="F9" s="52"/>
      <c r="G9" s="52"/>
      <c r="H9" s="54" t="str">
        <f t="shared" si="1"/>
        <v/>
      </c>
    </row>
    <row r="10">
      <c r="A10" s="430"/>
      <c r="B10" s="68"/>
      <c r="C10" s="68"/>
      <c r="D10" s="68"/>
      <c r="E10" s="115"/>
      <c r="F10" s="52"/>
      <c r="G10" s="52"/>
      <c r="H10" s="54" t="str">
        <f t="shared" si="1"/>
        <v/>
      </c>
    </row>
    <row r="11">
      <c r="A11" s="430"/>
      <c r="B11" s="68"/>
      <c r="C11" s="68"/>
      <c r="D11" s="68"/>
      <c r="E11" s="115"/>
      <c r="F11" s="52"/>
      <c r="G11" s="52"/>
      <c r="H11" s="54" t="str">
        <f t="shared" si="1"/>
        <v/>
      </c>
    </row>
    <row r="12">
      <c r="A12" s="430"/>
      <c r="B12" s="68"/>
      <c r="C12" s="61"/>
      <c r="D12" s="61"/>
      <c r="E12" s="115"/>
      <c r="F12" s="52"/>
      <c r="G12" s="52"/>
      <c r="H12" s="54" t="str">
        <f t="shared" si="1"/>
        <v/>
      </c>
    </row>
    <row r="13">
      <c r="A13" s="430"/>
      <c r="B13" s="68"/>
      <c r="C13" s="61"/>
      <c r="D13" s="61"/>
      <c r="E13" s="115"/>
      <c r="F13" s="52"/>
      <c r="G13" s="52"/>
      <c r="H13" s="54" t="str">
        <f t="shared" si="1"/>
        <v/>
      </c>
    </row>
    <row r="14">
      <c r="A14" s="430"/>
      <c r="B14" s="61"/>
      <c r="C14" s="61"/>
      <c r="D14" s="61"/>
      <c r="E14" s="115"/>
      <c r="F14" s="52"/>
      <c r="G14" s="52"/>
      <c r="H14" s="54" t="str">
        <f t="shared" si="1"/>
        <v/>
      </c>
    </row>
    <row r="15">
      <c r="A15" s="430"/>
      <c r="B15" s="68"/>
      <c r="C15" s="61"/>
      <c r="D15" s="61"/>
      <c r="E15" s="115"/>
      <c r="F15" s="52"/>
      <c r="G15" s="52"/>
      <c r="H15" s="54" t="str">
        <f t="shared" si="1"/>
        <v/>
      </c>
    </row>
    <row r="16">
      <c r="A16" s="430"/>
      <c r="B16" s="61"/>
      <c r="C16" s="61"/>
      <c r="D16" s="61"/>
      <c r="E16" s="115"/>
      <c r="F16" s="52"/>
      <c r="G16" s="52"/>
      <c r="H16" s="54" t="str">
        <f t="shared" si="1"/>
        <v/>
      </c>
    </row>
    <row r="17">
      <c r="A17" s="430"/>
      <c r="B17" s="68"/>
      <c r="C17" s="68"/>
      <c r="D17" s="68"/>
      <c r="E17" s="115"/>
      <c r="F17" s="52"/>
      <c r="G17" s="52"/>
      <c r="H17" s="54" t="str">
        <f t="shared" si="1"/>
        <v/>
      </c>
    </row>
    <row r="18">
      <c r="A18" s="430"/>
      <c r="B18" s="68"/>
      <c r="C18" s="61"/>
      <c r="D18" s="61"/>
      <c r="E18" s="115"/>
      <c r="F18" s="54"/>
      <c r="G18" s="54"/>
      <c r="H18" s="54" t="str">
        <f t="shared" si="1"/>
        <v/>
      </c>
    </row>
    <row r="19">
      <c r="A19" s="430"/>
      <c r="B19" s="68"/>
      <c r="C19" s="68"/>
      <c r="D19" s="68"/>
      <c r="E19" s="115"/>
      <c r="F19" s="54"/>
      <c r="G19" s="54"/>
      <c r="H19" s="54" t="str">
        <f t="shared" si="1"/>
        <v/>
      </c>
    </row>
    <row r="20">
      <c r="A20" s="430"/>
      <c r="B20" s="68"/>
      <c r="C20" s="61"/>
      <c r="D20" s="61"/>
      <c r="E20" s="115"/>
      <c r="F20" s="54"/>
      <c r="G20" s="54"/>
      <c r="H20" s="54" t="str">
        <f t="shared" si="1"/>
        <v/>
      </c>
    </row>
    <row r="21">
      <c r="A21" s="430"/>
      <c r="B21" s="68"/>
      <c r="C21" s="61"/>
      <c r="D21" s="61"/>
      <c r="E21" s="115"/>
      <c r="F21" s="54"/>
      <c r="G21" s="54"/>
      <c r="H21" s="54" t="str">
        <f t="shared" si="1"/>
        <v/>
      </c>
    </row>
    <row r="22">
      <c r="A22" s="430"/>
      <c r="B22" s="61"/>
      <c r="C22" s="61"/>
      <c r="D22" s="61"/>
      <c r="E22" s="115"/>
      <c r="F22" s="54"/>
      <c r="G22" s="54"/>
      <c r="H22" s="54" t="str">
        <f t="shared" si="1"/>
        <v/>
      </c>
    </row>
    <row r="23">
      <c r="A23" s="430"/>
      <c r="B23" s="68"/>
      <c r="C23" s="68"/>
      <c r="D23" s="68"/>
      <c r="E23" s="115"/>
      <c r="F23" s="54"/>
      <c r="G23" s="54"/>
      <c r="H23" s="54" t="str">
        <f t="shared" si="1"/>
        <v/>
      </c>
    </row>
    <row r="24">
      <c r="A24" s="430"/>
      <c r="B24" s="44"/>
      <c r="C24" s="61"/>
      <c r="D24" s="61"/>
      <c r="E24" s="50"/>
      <c r="F24" s="54"/>
      <c r="G24" s="54"/>
      <c r="H24" s="54" t="str">
        <f t="shared" si="1"/>
        <v/>
      </c>
    </row>
    <row r="25">
      <c r="A25" s="430"/>
      <c r="B25" s="44"/>
      <c r="C25" s="68"/>
      <c r="D25" s="68"/>
      <c r="E25" s="50"/>
      <c r="F25" s="54"/>
      <c r="G25" s="54"/>
      <c r="H25" s="54" t="str">
        <f t="shared" si="1"/>
        <v/>
      </c>
    </row>
    <row r="26">
      <c r="A26" s="430"/>
      <c r="B26" s="44"/>
      <c r="C26" s="61"/>
      <c r="D26" s="61"/>
      <c r="E26" s="50"/>
      <c r="F26" s="54"/>
      <c r="G26" s="54"/>
      <c r="H26" s="54" t="str">
        <f t="shared" si="1"/>
        <v/>
      </c>
    </row>
    <row r="27">
      <c r="A27" s="430"/>
      <c r="B27" s="61"/>
      <c r="C27" s="61"/>
      <c r="D27" s="61"/>
      <c r="E27" s="115"/>
      <c r="F27" s="54"/>
      <c r="G27" s="54"/>
      <c r="H27" s="54" t="str">
        <f t="shared" si="1"/>
        <v/>
      </c>
    </row>
    <row r="28">
      <c r="A28" s="430"/>
      <c r="B28" s="61"/>
      <c r="C28" s="61"/>
      <c r="D28" s="61"/>
      <c r="E28" s="115"/>
      <c r="F28" s="54"/>
      <c r="G28" s="54"/>
      <c r="H28" s="54" t="str">
        <f t="shared" si="1"/>
        <v/>
      </c>
    </row>
    <row r="29">
      <c r="A29" s="430"/>
      <c r="B29" s="61"/>
      <c r="C29" s="68"/>
      <c r="D29" s="68"/>
      <c r="E29" s="115"/>
      <c r="F29" s="54"/>
      <c r="G29" s="54"/>
      <c r="H29" s="54" t="str">
        <f t="shared" si="1"/>
        <v/>
      </c>
    </row>
    <row r="30">
      <c r="A30" s="430"/>
      <c r="B30" s="68"/>
      <c r="C30" s="61"/>
      <c r="D30" s="61"/>
      <c r="E30" s="115"/>
      <c r="F30" s="54"/>
      <c r="G30" s="54"/>
      <c r="H30" s="54" t="str">
        <f t="shared" si="1"/>
        <v/>
      </c>
    </row>
    <row r="31">
      <c r="A31" s="430"/>
      <c r="B31" s="68"/>
      <c r="C31" s="68"/>
      <c r="D31" s="68"/>
      <c r="E31" s="115"/>
      <c r="F31" s="54"/>
      <c r="G31" s="54"/>
      <c r="H31" s="54" t="str">
        <f t="shared" si="1"/>
        <v/>
      </c>
    </row>
    <row r="32">
      <c r="A32" s="430"/>
      <c r="B32" s="61"/>
      <c r="C32" s="61"/>
      <c r="D32" s="61"/>
      <c r="E32" s="115"/>
      <c r="F32" s="54"/>
      <c r="G32" s="54"/>
      <c r="H32" s="54" t="str">
        <f t="shared" si="1"/>
        <v/>
      </c>
    </row>
    <row r="33">
      <c r="A33" s="430"/>
      <c r="B33" s="68"/>
      <c r="C33" s="68"/>
      <c r="D33" s="68"/>
      <c r="E33" s="115"/>
      <c r="F33" s="54"/>
      <c r="G33" s="54"/>
      <c r="H33" s="54" t="str">
        <f t="shared" si="1"/>
        <v/>
      </c>
    </row>
    <row r="34">
      <c r="A34" s="431"/>
      <c r="B34" s="61"/>
      <c r="C34" s="61"/>
      <c r="D34" s="61"/>
      <c r="E34" s="115"/>
      <c r="F34" s="54"/>
      <c r="G34" s="54"/>
      <c r="H34" s="54" t="str">
        <f t="shared" si="1"/>
        <v/>
      </c>
    </row>
    <row r="35">
      <c r="A35" s="431"/>
      <c r="B35" s="61"/>
      <c r="C35" s="61"/>
      <c r="D35" s="61"/>
      <c r="E35" s="115"/>
      <c r="F35" s="54"/>
      <c r="G35" s="54"/>
      <c r="H35" s="54" t="str">
        <f t="shared" si="1"/>
        <v/>
      </c>
    </row>
    <row r="36">
      <c r="A36" s="431"/>
      <c r="B36" s="68"/>
      <c r="C36" s="61"/>
      <c r="D36" s="61"/>
      <c r="E36" s="115"/>
      <c r="F36" s="54"/>
      <c r="G36" s="54"/>
      <c r="H36" s="54" t="str">
        <f t="shared" si="1"/>
        <v/>
      </c>
    </row>
    <row r="37">
      <c r="A37" s="431"/>
      <c r="B37" s="68"/>
      <c r="C37" s="61"/>
      <c r="D37" s="61"/>
      <c r="E37" s="115"/>
      <c r="F37" s="54"/>
      <c r="G37" s="54"/>
      <c r="H37" s="54" t="str">
        <f t="shared" si="1"/>
        <v/>
      </c>
    </row>
    <row r="38">
      <c r="A38" s="431"/>
      <c r="B38" s="68"/>
      <c r="C38" s="61"/>
      <c r="D38" s="61"/>
      <c r="E38" s="115"/>
      <c r="F38" s="54"/>
      <c r="G38" s="54"/>
      <c r="H38" s="54" t="str">
        <f t="shared" si="1"/>
        <v/>
      </c>
    </row>
    <row r="39">
      <c r="A39" s="431"/>
      <c r="B39" s="61"/>
      <c r="C39" s="61"/>
      <c r="D39" s="61"/>
      <c r="E39" s="115"/>
      <c r="F39" s="54"/>
      <c r="G39" s="54"/>
      <c r="H39" s="54" t="str">
        <f t="shared" si="1"/>
        <v/>
      </c>
    </row>
    <row r="40">
      <c r="A40" s="431"/>
      <c r="B40" s="68"/>
      <c r="C40" s="61"/>
      <c r="D40" s="61"/>
      <c r="E40" s="115"/>
      <c r="F40" s="54"/>
      <c r="G40" s="54"/>
      <c r="H40" s="54" t="str">
        <f t="shared" si="1"/>
        <v/>
      </c>
    </row>
    <row r="41">
      <c r="A41" s="431"/>
      <c r="B41" s="68"/>
      <c r="C41" s="68"/>
      <c r="D41" s="68"/>
      <c r="E41" s="115"/>
      <c r="F41" s="54"/>
      <c r="G41" s="54"/>
      <c r="H41" s="54" t="str">
        <f t="shared" si="1"/>
        <v/>
      </c>
    </row>
    <row r="42">
      <c r="A42" s="431"/>
      <c r="B42" s="61"/>
      <c r="C42" s="61"/>
      <c r="D42" s="61"/>
      <c r="E42" s="115"/>
      <c r="F42" s="54"/>
      <c r="G42" s="54"/>
      <c r="H42" s="54" t="str">
        <f t="shared" si="1"/>
        <v/>
      </c>
    </row>
    <row r="43">
      <c r="A43" s="431"/>
      <c r="B43" s="68"/>
      <c r="C43" s="61"/>
      <c r="D43" s="61"/>
      <c r="E43" s="115"/>
      <c r="F43" s="54"/>
      <c r="G43" s="54"/>
      <c r="H43" s="54" t="str">
        <f t="shared" si="1"/>
        <v/>
      </c>
    </row>
    <row r="44">
      <c r="A44" s="431"/>
      <c r="B44" s="68"/>
      <c r="C44" s="61"/>
      <c r="D44" s="61"/>
      <c r="E44" s="115"/>
      <c r="F44" s="54"/>
      <c r="G44" s="54"/>
      <c r="H44" s="54" t="str">
        <f t="shared" si="1"/>
        <v/>
      </c>
    </row>
    <row r="45">
      <c r="A45" s="431"/>
      <c r="B45" s="68"/>
      <c r="C45" s="61"/>
      <c r="D45" s="61"/>
      <c r="E45" s="115"/>
      <c r="F45" s="54"/>
      <c r="G45" s="54"/>
      <c r="H45" s="54" t="str">
        <f t="shared" si="1"/>
        <v/>
      </c>
    </row>
    <row r="46">
      <c r="A46" s="431"/>
      <c r="B46" s="68"/>
      <c r="C46" s="61"/>
      <c r="D46" s="61"/>
      <c r="E46" s="115"/>
      <c r="F46" s="54"/>
      <c r="G46" s="54"/>
      <c r="H46" s="54" t="str">
        <f t="shared" si="1"/>
        <v/>
      </c>
    </row>
    <row r="47">
      <c r="A47" s="431"/>
      <c r="B47" s="68"/>
      <c r="C47" s="61"/>
      <c r="D47" s="61"/>
      <c r="E47" s="115"/>
      <c r="F47" s="54"/>
      <c r="G47" s="54"/>
      <c r="H47" s="54" t="str">
        <f t="shared" si="1"/>
        <v/>
      </c>
    </row>
    <row r="48">
      <c r="A48" s="431"/>
      <c r="B48" s="68"/>
      <c r="C48" s="61"/>
      <c r="D48" s="61"/>
      <c r="E48" s="115"/>
      <c r="F48" s="54"/>
      <c r="G48" s="54"/>
      <c r="H48" s="54" t="str">
        <f t="shared" si="1"/>
        <v/>
      </c>
    </row>
    <row r="49">
      <c r="A49" s="431"/>
      <c r="B49" s="68"/>
      <c r="C49" s="61"/>
      <c r="D49" s="61"/>
      <c r="E49" s="115"/>
      <c r="F49" s="54"/>
      <c r="G49" s="54"/>
      <c r="H49" s="54" t="str">
        <f t="shared" si="1"/>
        <v/>
      </c>
    </row>
    <row r="50">
      <c r="A50" s="431"/>
      <c r="B50" s="68"/>
      <c r="C50" s="61"/>
      <c r="D50" s="61"/>
      <c r="E50" s="115"/>
      <c r="F50" s="54"/>
      <c r="G50" s="54"/>
      <c r="H50" s="54" t="str">
        <f t="shared" si="1"/>
        <v/>
      </c>
    </row>
    <row r="51">
      <c r="A51" s="431"/>
      <c r="B51" s="61"/>
      <c r="C51" s="61"/>
      <c r="D51" s="61"/>
      <c r="E51" s="115"/>
      <c r="F51" s="54"/>
      <c r="G51" s="54"/>
      <c r="H51" s="54" t="str">
        <f t="shared" si="1"/>
        <v/>
      </c>
    </row>
    <row r="52">
      <c r="A52" s="430"/>
      <c r="B52" s="61"/>
      <c r="C52" s="61"/>
      <c r="D52" s="61"/>
      <c r="E52" s="115"/>
      <c r="F52" s="54"/>
      <c r="G52" s="54"/>
      <c r="H52" s="54" t="str">
        <f t="shared" si="1"/>
        <v/>
      </c>
    </row>
    <row r="53">
      <c r="A53" s="430"/>
      <c r="B53" s="61"/>
      <c r="C53" s="61"/>
      <c r="D53" s="61"/>
      <c r="E53" s="115"/>
      <c r="F53" s="54"/>
      <c r="G53" s="54"/>
      <c r="H53" s="54" t="str">
        <f t="shared" si="1"/>
        <v/>
      </c>
    </row>
    <row r="54">
      <c r="A54" s="431"/>
      <c r="B54" s="68"/>
      <c r="C54" s="61"/>
      <c r="D54" s="61"/>
      <c r="E54" s="115"/>
      <c r="F54" s="54"/>
      <c r="G54" s="54"/>
      <c r="H54" s="54" t="str">
        <f t="shared" si="1"/>
        <v/>
      </c>
    </row>
    <row r="55">
      <c r="A55" s="431"/>
      <c r="B55" s="68"/>
      <c r="C55" s="61"/>
      <c r="D55" s="61"/>
      <c r="E55" s="115"/>
      <c r="F55" s="54"/>
      <c r="G55" s="54"/>
      <c r="H55" s="54" t="str">
        <f t="shared" si="1"/>
        <v/>
      </c>
    </row>
    <row r="56">
      <c r="A56" s="431"/>
      <c r="B56" s="68"/>
      <c r="C56" s="61"/>
      <c r="D56" s="61"/>
      <c r="E56" s="115"/>
      <c r="F56" s="54"/>
      <c r="G56" s="54"/>
      <c r="H56" s="54" t="str">
        <f t="shared" si="1"/>
        <v/>
      </c>
    </row>
    <row r="57">
      <c r="A57" s="431"/>
      <c r="B57" s="68"/>
      <c r="C57" s="61"/>
      <c r="D57" s="61"/>
      <c r="E57" s="115"/>
      <c r="F57" s="54"/>
      <c r="G57" s="54"/>
      <c r="H57" s="54" t="str">
        <f t="shared" si="1"/>
        <v/>
      </c>
    </row>
    <row r="58">
      <c r="A58" s="431"/>
      <c r="B58" s="68"/>
      <c r="C58" s="61"/>
      <c r="D58" s="61"/>
      <c r="E58" s="115"/>
      <c r="F58" s="54"/>
      <c r="G58" s="54"/>
      <c r="H58" s="54" t="str">
        <f t="shared" si="1"/>
        <v/>
      </c>
    </row>
    <row r="59">
      <c r="A59" s="430"/>
      <c r="B59" s="61"/>
      <c r="C59" s="61"/>
      <c r="D59" s="61"/>
      <c r="E59" s="115"/>
      <c r="F59" s="54"/>
      <c r="G59" s="54"/>
      <c r="H59" s="54" t="str">
        <f t="shared" si="1"/>
        <v/>
      </c>
    </row>
    <row r="60">
      <c r="A60" s="431"/>
      <c r="B60" s="68"/>
      <c r="C60" s="61"/>
      <c r="D60" s="61"/>
      <c r="E60" s="115"/>
      <c r="F60" s="54"/>
      <c r="G60" s="54"/>
      <c r="H60" s="54" t="str">
        <f t="shared" si="1"/>
        <v/>
      </c>
    </row>
    <row r="61">
      <c r="A61" s="431"/>
      <c r="B61" s="68"/>
      <c r="C61" s="61"/>
      <c r="D61" s="61"/>
      <c r="E61" s="115"/>
      <c r="F61" s="54"/>
      <c r="G61" s="54"/>
      <c r="H61" s="54" t="str">
        <f t="shared" si="1"/>
        <v/>
      </c>
    </row>
    <row r="62">
      <c r="A62" s="431"/>
      <c r="B62" s="68"/>
      <c r="C62" s="61"/>
      <c r="D62" s="61"/>
      <c r="E62" s="115"/>
      <c r="F62" s="54"/>
      <c r="G62" s="54"/>
      <c r="H62" s="54" t="str">
        <f t="shared" si="1"/>
        <v/>
      </c>
    </row>
    <row r="63">
      <c r="A63" s="431"/>
      <c r="B63" s="68"/>
      <c r="C63" s="61"/>
      <c r="D63" s="61"/>
      <c r="E63" s="115"/>
      <c r="F63" s="54"/>
      <c r="G63" s="54"/>
      <c r="H63" s="54" t="str">
        <f t="shared" si="1"/>
        <v/>
      </c>
    </row>
    <row r="64">
      <c r="A64" s="431"/>
      <c r="B64" s="68"/>
      <c r="C64" s="61"/>
      <c r="D64" s="61"/>
      <c r="E64" s="115"/>
      <c r="F64" s="54"/>
      <c r="G64" s="54"/>
      <c r="H64" s="54" t="str">
        <f t="shared" si="1"/>
        <v/>
      </c>
    </row>
    <row r="65">
      <c r="A65" s="431"/>
      <c r="B65" s="61"/>
      <c r="C65" s="61"/>
      <c r="D65" s="61"/>
      <c r="E65" s="115"/>
      <c r="F65" s="54"/>
      <c r="G65" s="54"/>
      <c r="H65" s="54" t="str">
        <f t="shared" si="1"/>
        <v/>
      </c>
    </row>
    <row r="66">
      <c r="A66" s="431"/>
      <c r="B66" s="68"/>
      <c r="C66" s="61"/>
      <c r="D66" s="61"/>
      <c r="E66" s="115"/>
      <c r="F66" s="54"/>
      <c r="G66" s="54"/>
      <c r="H66" s="54" t="str">
        <f t="shared" si="1"/>
        <v/>
      </c>
    </row>
    <row r="67">
      <c r="A67" s="431"/>
      <c r="B67" s="68"/>
      <c r="C67" s="61"/>
      <c r="D67" s="61"/>
      <c r="E67" s="115"/>
      <c r="F67" s="54"/>
      <c r="G67" s="54"/>
      <c r="H67" s="54" t="str">
        <f t="shared" si="1"/>
        <v/>
      </c>
    </row>
    <row r="68">
      <c r="A68" s="431"/>
      <c r="B68" s="68"/>
      <c r="C68" s="61"/>
      <c r="D68" s="61"/>
      <c r="E68" s="115"/>
      <c r="F68" s="54"/>
      <c r="G68" s="54"/>
      <c r="H68" s="54" t="str">
        <f t="shared" si="1"/>
        <v/>
      </c>
    </row>
    <row r="69">
      <c r="A69" s="431"/>
      <c r="B69" s="61"/>
      <c r="C69" s="61"/>
      <c r="D69" s="61"/>
      <c r="E69" s="115"/>
      <c r="F69" s="54"/>
      <c r="G69" s="54"/>
      <c r="H69" s="54" t="str">
        <f t="shared" si="1"/>
        <v/>
      </c>
    </row>
    <row r="70">
      <c r="A70" s="431"/>
      <c r="B70" s="68"/>
      <c r="C70" s="61"/>
      <c r="D70" s="61"/>
      <c r="E70" s="115"/>
      <c r="F70" s="54"/>
      <c r="G70" s="54"/>
      <c r="H70" s="54" t="str">
        <f t="shared" si="1"/>
        <v/>
      </c>
    </row>
    <row r="71">
      <c r="A71" s="431"/>
      <c r="B71" s="68"/>
      <c r="C71" s="61"/>
      <c r="D71" s="61"/>
      <c r="E71" s="115"/>
      <c r="F71" s="54"/>
      <c r="G71" s="54"/>
      <c r="H71" s="54" t="str">
        <f t="shared" si="1"/>
        <v/>
      </c>
    </row>
    <row r="72">
      <c r="A72" s="431"/>
      <c r="B72" s="68"/>
      <c r="C72" s="61"/>
      <c r="D72" s="61"/>
      <c r="E72" s="115"/>
      <c r="F72" s="54"/>
      <c r="G72" s="54"/>
      <c r="H72" s="54" t="str">
        <f t="shared" si="1"/>
        <v/>
      </c>
    </row>
    <row r="73">
      <c r="A73" s="431"/>
      <c r="B73" s="68"/>
      <c r="C73" s="61"/>
      <c r="D73" s="61"/>
      <c r="E73" s="115"/>
      <c r="F73" s="54"/>
      <c r="G73" s="54"/>
      <c r="H73" s="54" t="str">
        <f t="shared" si="1"/>
        <v/>
      </c>
    </row>
    <row r="74">
      <c r="A74" s="430"/>
      <c r="B74" s="61"/>
      <c r="C74" s="61"/>
      <c r="D74" s="61"/>
      <c r="E74" s="115"/>
      <c r="F74" s="54"/>
      <c r="G74" s="54"/>
      <c r="H74" s="54" t="str">
        <f t="shared" si="1"/>
        <v/>
      </c>
    </row>
    <row r="75">
      <c r="A75" s="431"/>
      <c r="B75" s="68"/>
      <c r="C75" s="61"/>
      <c r="D75" s="61"/>
      <c r="E75" s="115"/>
      <c r="F75" s="54"/>
      <c r="G75" s="54"/>
      <c r="H75" s="54" t="str">
        <f t="shared" si="1"/>
        <v/>
      </c>
    </row>
    <row r="76">
      <c r="A76" s="431"/>
      <c r="B76" s="68"/>
      <c r="C76" s="61"/>
      <c r="D76" s="61"/>
      <c r="E76" s="115"/>
      <c r="F76" s="54"/>
      <c r="G76" s="54"/>
      <c r="H76" s="54" t="str">
        <f t="shared" si="1"/>
        <v/>
      </c>
    </row>
    <row r="77">
      <c r="A77" s="431"/>
      <c r="B77" s="68"/>
      <c r="C77" s="61"/>
      <c r="D77" s="61"/>
      <c r="E77" s="115"/>
      <c r="F77" s="54"/>
      <c r="G77" s="54"/>
      <c r="H77" s="54" t="str">
        <f t="shared" si="1"/>
        <v/>
      </c>
    </row>
    <row r="78">
      <c r="A78" s="431"/>
      <c r="B78" s="68"/>
      <c r="C78" s="61"/>
      <c r="D78" s="61"/>
      <c r="E78" s="115"/>
      <c r="F78" s="54"/>
      <c r="G78" s="54"/>
      <c r="H78" s="54" t="str">
        <f t="shared" si="1"/>
        <v/>
      </c>
    </row>
    <row r="79">
      <c r="A79" s="431"/>
      <c r="B79" s="68"/>
      <c r="C79" s="61"/>
      <c r="D79" s="61"/>
      <c r="E79" s="115"/>
      <c r="F79" s="54"/>
      <c r="G79" s="54"/>
      <c r="H79" s="54" t="str">
        <f t="shared" si="1"/>
        <v/>
      </c>
    </row>
    <row r="80">
      <c r="A80" s="431"/>
      <c r="B80" s="68"/>
      <c r="C80" s="61"/>
      <c r="D80" s="61"/>
      <c r="E80" s="115"/>
      <c r="F80" s="54"/>
      <c r="G80" s="54"/>
      <c r="H80" s="54" t="str">
        <f t="shared" si="1"/>
        <v/>
      </c>
    </row>
    <row r="81">
      <c r="A81" s="430"/>
      <c r="B81" s="61"/>
      <c r="C81" s="61"/>
      <c r="D81" s="61"/>
      <c r="E81" s="115"/>
      <c r="F81" s="54"/>
      <c r="G81" s="54"/>
      <c r="H81" s="54" t="str">
        <f t="shared" si="1"/>
        <v/>
      </c>
    </row>
    <row r="82">
      <c r="A82" s="430"/>
      <c r="B82" s="61"/>
      <c r="C82" s="61"/>
      <c r="D82" s="61"/>
      <c r="E82" s="115"/>
      <c r="F82" s="54"/>
      <c r="G82" s="54"/>
      <c r="H82" s="54" t="str">
        <f t="shared" si="1"/>
        <v/>
      </c>
    </row>
    <row r="83">
      <c r="A83" s="431"/>
      <c r="B83" s="68"/>
      <c r="C83" s="61"/>
      <c r="D83" s="61"/>
      <c r="E83" s="115"/>
      <c r="F83" s="54"/>
      <c r="G83" s="54"/>
      <c r="H83" s="54" t="str">
        <f t="shared" si="1"/>
        <v/>
      </c>
    </row>
    <row r="84">
      <c r="A84" s="431"/>
      <c r="B84" s="68"/>
      <c r="C84" s="61"/>
      <c r="D84" s="61"/>
      <c r="E84" s="115"/>
      <c r="F84" s="54"/>
      <c r="G84" s="54"/>
      <c r="H84" s="54" t="str">
        <f t="shared" si="1"/>
        <v/>
      </c>
    </row>
    <row r="85">
      <c r="A85" s="431"/>
      <c r="B85" s="68"/>
      <c r="C85" s="61"/>
      <c r="D85" s="61"/>
      <c r="E85" s="115"/>
      <c r="F85" s="54"/>
      <c r="G85" s="54"/>
      <c r="H85" s="54" t="str">
        <f t="shared" si="1"/>
        <v/>
      </c>
    </row>
    <row r="86">
      <c r="A86" s="431"/>
      <c r="B86" s="68"/>
      <c r="C86" s="61"/>
      <c r="D86" s="61"/>
      <c r="E86" s="115"/>
      <c r="F86" s="54"/>
      <c r="G86" s="54"/>
      <c r="H86" s="54" t="str">
        <f t="shared" si="1"/>
        <v/>
      </c>
    </row>
    <row r="87">
      <c r="A87" s="431"/>
      <c r="B87" s="68"/>
      <c r="C87" s="61"/>
      <c r="D87" s="61"/>
      <c r="E87" s="115"/>
      <c r="F87" s="54"/>
      <c r="G87" s="54"/>
      <c r="H87" s="54" t="str">
        <f t="shared" si="1"/>
        <v/>
      </c>
    </row>
    <row r="88">
      <c r="A88" s="431"/>
      <c r="B88" s="68"/>
      <c r="C88" s="61"/>
      <c r="D88" s="61"/>
      <c r="E88" s="115"/>
      <c r="F88" s="54"/>
      <c r="G88" s="54"/>
      <c r="H88" s="54" t="str">
        <f t="shared" si="1"/>
        <v/>
      </c>
    </row>
    <row r="89">
      <c r="A89" s="431"/>
      <c r="B89" s="68"/>
      <c r="C89" s="61"/>
      <c r="D89" s="61"/>
      <c r="E89" s="115"/>
      <c r="F89" s="54"/>
      <c r="G89" s="54"/>
      <c r="H89" s="54" t="str">
        <f t="shared" si="1"/>
        <v/>
      </c>
    </row>
    <row r="90">
      <c r="A90" s="431"/>
      <c r="B90" s="68"/>
      <c r="C90" s="61"/>
      <c r="D90" s="61"/>
      <c r="E90" s="115"/>
      <c r="F90" s="54"/>
      <c r="G90" s="54"/>
      <c r="H90" s="54" t="str">
        <f t="shared" si="1"/>
        <v/>
      </c>
    </row>
    <row r="91">
      <c r="A91" s="431"/>
      <c r="B91" s="68"/>
      <c r="C91" s="61"/>
      <c r="D91" s="61"/>
      <c r="E91" s="115"/>
      <c r="F91" s="54"/>
      <c r="G91" s="54"/>
      <c r="H91" s="54" t="str">
        <f t="shared" si="1"/>
        <v/>
      </c>
    </row>
    <row r="92">
      <c r="A92" s="431"/>
      <c r="B92" s="68"/>
      <c r="C92" s="61"/>
      <c r="D92" s="61"/>
      <c r="E92" s="115"/>
      <c r="F92" s="54"/>
      <c r="G92" s="54"/>
      <c r="H92" s="54" t="str">
        <f t="shared" si="1"/>
        <v/>
      </c>
    </row>
    <row r="93">
      <c r="A93" s="431"/>
      <c r="B93" s="68"/>
      <c r="C93" s="61"/>
      <c r="D93" s="61"/>
      <c r="E93" s="115"/>
      <c r="F93" s="54"/>
      <c r="G93" s="54"/>
      <c r="H93" s="54" t="str">
        <f t="shared" si="1"/>
        <v/>
      </c>
    </row>
    <row r="94">
      <c r="A94" s="431"/>
      <c r="B94" s="68"/>
      <c r="C94" s="61"/>
      <c r="D94" s="61"/>
      <c r="E94" s="115"/>
      <c r="F94" s="54"/>
      <c r="G94" s="54"/>
      <c r="H94" s="54" t="str">
        <f t="shared" si="1"/>
        <v/>
      </c>
    </row>
    <row r="95">
      <c r="A95" s="430"/>
      <c r="B95" s="61"/>
      <c r="C95" s="61"/>
      <c r="D95" s="61"/>
      <c r="E95" s="115"/>
      <c r="F95" s="54"/>
      <c r="G95" s="54"/>
      <c r="H95" s="54" t="str">
        <f t="shared" si="1"/>
        <v/>
      </c>
    </row>
    <row r="96">
      <c r="A96" s="431"/>
      <c r="B96" s="68"/>
      <c r="C96" s="61"/>
      <c r="D96" s="61"/>
      <c r="E96" s="115"/>
      <c r="F96" s="54"/>
      <c r="G96" s="54"/>
      <c r="H96" s="54" t="str">
        <f t="shared" si="1"/>
        <v/>
      </c>
    </row>
    <row r="97">
      <c r="A97" s="431"/>
      <c r="B97" s="68"/>
      <c r="C97" s="61"/>
      <c r="D97" s="61"/>
      <c r="E97" s="115"/>
      <c r="F97" s="54"/>
      <c r="G97" s="54"/>
      <c r="H97" s="54" t="str">
        <f t="shared" si="1"/>
        <v/>
      </c>
    </row>
    <row r="98">
      <c r="A98" s="431"/>
      <c r="B98" s="68"/>
      <c r="C98" s="61"/>
      <c r="D98" s="61"/>
      <c r="E98" s="115"/>
      <c r="F98" s="54"/>
      <c r="G98" s="54"/>
      <c r="H98" s="54" t="str">
        <f t="shared" si="1"/>
        <v/>
      </c>
    </row>
    <row r="99">
      <c r="A99" s="431"/>
      <c r="B99" s="61"/>
      <c r="C99" s="61"/>
      <c r="D99" s="61"/>
      <c r="E99" s="115"/>
      <c r="F99" s="54"/>
      <c r="G99" s="54"/>
      <c r="H99" s="54" t="str">
        <f t="shared" si="1"/>
        <v/>
      </c>
    </row>
    <row r="100">
      <c r="A100" s="431"/>
      <c r="B100" s="68"/>
      <c r="C100" s="61"/>
      <c r="D100" s="61"/>
      <c r="E100" s="115"/>
      <c r="F100" s="54"/>
      <c r="G100" s="54"/>
      <c r="H100" s="54" t="str">
        <f t="shared" si="1"/>
        <v/>
      </c>
    </row>
    <row r="101">
      <c r="A101" s="430"/>
      <c r="B101" s="61"/>
      <c r="C101" s="61"/>
      <c r="D101" s="61"/>
      <c r="E101" s="115"/>
      <c r="F101" s="54"/>
      <c r="G101" s="54"/>
      <c r="H101" s="54" t="str">
        <f t="shared" si="1"/>
        <v/>
      </c>
    </row>
    <row r="102">
      <c r="A102" s="431"/>
      <c r="B102" s="68"/>
      <c r="C102" s="61"/>
      <c r="D102" s="61"/>
      <c r="E102" s="115"/>
      <c r="F102" s="54"/>
      <c r="G102" s="54"/>
      <c r="H102" s="54" t="str">
        <f t="shared" si="1"/>
        <v/>
      </c>
    </row>
    <row r="103">
      <c r="A103" s="431"/>
      <c r="B103" s="68"/>
      <c r="C103" s="61"/>
      <c r="D103" s="61"/>
      <c r="E103" s="115"/>
      <c r="F103" s="54"/>
      <c r="G103" s="54"/>
      <c r="H103" s="54" t="str">
        <f t="shared" si="1"/>
        <v/>
      </c>
    </row>
    <row r="104">
      <c r="A104" s="431"/>
      <c r="B104" s="68"/>
      <c r="C104" s="61"/>
      <c r="D104" s="61"/>
      <c r="E104" s="115"/>
      <c r="F104" s="54"/>
      <c r="G104" s="54"/>
      <c r="H104" s="54" t="str">
        <f t="shared" si="1"/>
        <v/>
      </c>
    </row>
    <row r="105">
      <c r="A105" s="431"/>
      <c r="B105" s="68"/>
      <c r="C105" s="61"/>
      <c r="D105" s="61"/>
      <c r="E105" s="115"/>
      <c r="F105" s="54"/>
      <c r="G105" s="54"/>
      <c r="H105" s="54" t="str">
        <f t="shared" si="1"/>
        <v/>
      </c>
    </row>
    <row r="106">
      <c r="A106" s="431"/>
      <c r="B106" s="68"/>
      <c r="C106" s="61"/>
      <c r="D106" s="61"/>
      <c r="E106" s="115"/>
      <c r="F106" s="54"/>
      <c r="G106" s="54"/>
      <c r="H106" s="54" t="str">
        <f t="shared" si="1"/>
        <v/>
      </c>
    </row>
    <row r="107">
      <c r="A107" s="431"/>
      <c r="B107" s="68"/>
      <c r="C107" s="61"/>
      <c r="D107" s="61"/>
      <c r="E107" s="115"/>
      <c r="F107" s="54"/>
      <c r="G107" s="54"/>
      <c r="H107" s="54" t="str">
        <f t="shared" si="1"/>
        <v/>
      </c>
    </row>
    <row r="108">
      <c r="A108" s="431"/>
      <c r="B108" s="68"/>
      <c r="C108" s="61"/>
      <c r="D108" s="61"/>
      <c r="E108" s="115"/>
      <c r="F108" s="54"/>
      <c r="G108" s="54"/>
      <c r="H108" s="54" t="str">
        <f t="shared" si="1"/>
        <v/>
      </c>
    </row>
    <row r="109">
      <c r="A109" s="431"/>
      <c r="B109" s="68"/>
      <c r="C109" s="61"/>
      <c r="D109" s="61"/>
      <c r="E109" s="115"/>
      <c r="F109" s="54"/>
      <c r="G109" s="54"/>
      <c r="H109" s="54" t="str">
        <f t="shared" si="1"/>
        <v/>
      </c>
    </row>
    <row r="110">
      <c r="A110" s="431"/>
      <c r="B110" s="68"/>
      <c r="C110" s="61"/>
      <c r="D110" s="61"/>
      <c r="E110" s="115"/>
      <c r="F110" s="54"/>
      <c r="G110" s="54"/>
      <c r="H110" s="54" t="str">
        <f t="shared" si="1"/>
        <v/>
      </c>
    </row>
    <row r="111">
      <c r="A111" s="431"/>
      <c r="B111" s="68"/>
      <c r="C111" s="61"/>
      <c r="D111" s="61"/>
      <c r="E111" s="115"/>
      <c r="F111" s="54"/>
      <c r="G111" s="54"/>
      <c r="H111" s="54" t="str">
        <f t="shared" si="1"/>
        <v/>
      </c>
    </row>
    <row r="112">
      <c r="A112" s="431"/>
      <c r="B112" s="61"/>
      <c r="C112" s="61"/>
      <c r="D112" s="61"/>
      <c r="E112" s="115"/>
      <c r="F112" s="54"/>
      <c r="G112" s="54"/>
      <c r="H112" s="54" t="str">
        <f t="shared" si="1"/>
        <v/>
      </c>
    </row>
    <row r="113">
      <c r="A113" s="430"/>
      <c r="B113" s="61"/>
      <c r="C113" s="61"/>
      <c r="D113" s="61"/>
      <c r="E113" s="115"/>
      <c r="F113" s="54"/>
      <c r="G113" s="54"/>
      <c r="H113" s="54" t="str">
        <f t="shared" si="1"/>
        <v/>
      </c>
    </row>
    <row r="114">
      <c r="A114" s="431"/>
      <c r="B114" s="68"/>
      <c r="C114" s="61"/>
      <c r="D114" s="61"/>
      <c r="E114" s="115"/>
      <c r="F114" s="54"/>
      <c r="G114" s="54"/>
      <c r="H114" s="54" t="str">
        <f t="shared" si="1"/>
        <v/>
      </c>
    </row>
    <row r="115">
      <c r="A115" s="431"/>
      <c r="B115" s="68"/>
      <c r="C115" s="61"/>
      <c r="D115" s="61"/>
      <c r="E115" s="115"/>
      <c r="F115" s="54"/>
      <c r="G115" s="54"/>
      <c r="H115" s="54" t="str">
        <f t="shared" si="1"/>
        <v/>
      </c>
    </row>
    <row r="116">
      <c r="A116" s="431"/>
      <c r="B116" s="68"/>
      <c r="C116" s="61"/>
      <c r="D116" s="61"/>
      <c r="E116" s="115"/>
      <c r="F116" s="54"/>
      <c r="G116" s="54"/>
      <c r="H116" s="54" t="str">
        <f t="shared" si="1"/>
        <v/>
      </c>
    </row>
    <row r="117">
      <c r="A117" s="431"/>
      <c r="B117" s="61"/>
      <c r="C117" s="61"/>
      <c r="D117" s="61"/>
      <c r="E117" s="115"/>
      <c r="F117" s="54"/>
      <c r="G117" s="54"/>
      <c r="H117" s="54" t="str">
        <f t="shared" si="1"/>
        <v/>
      </c>
    </row>
    <row r="118">
      <c r="A118" s="431"/>
      <c r="B118" s="68"/>
      <c r="C118" s="61"/>
      <c r="D118" s="61"/>
      <c r="E118" s="115"/>
      <c r="F118" s="54"/>
      <c r="G118" s="54"/>
      <c r="H118" s="54" t="str">
        <f t="shared" si="1"/>
        <v/>
      </c>
    </row>
    <row r="119">
      <c r="A119" s="431"/>
      <c r="B119" s="68"/>
      <c r="C119" s="61"/>
      <c r="D119" s="61"/>
      <c r="E119" s="115"/>
      <c r="F119" s="54"/>
      <c r="G119" s="54"/>
      <c r="H119" s="54" t="str">
        <f t="shared" si="1"/>
        <v/>
      </c>
    </row>
    <row r="120">
      <c r="A120" s="431"/>
      <c r="B120" s="68"/>
      <c r="C120" s="61"/>
      <c r="D120" s="61"/>
      <c r="E120" s="115"/>
      <c r="F120" s="54"/>
      <c r="G120" s="54"/>
      <c r="H120" s="54" t="str">
        <f t="shared" si="1"/>
        <v/>
      </c>
    </row>
    <row r="121">
      <c r="A121" s="431"/>
      <c r="B121" s="68"/>
      <c r="C121" s="61"/>
      <c r="D121" s="61"/>
      <c r="E121" s="115"/>
      <c r="F121" s="54"/>
      <c r="G121" s="54"/>
      <c r="H121" s="54" t="str">
        <f t="shared" si="1"/>
        <v/>
      </c>
    </row>
    <row r="122">
      <c r="A122" s="430"/>
      <c r="B122" s="61"/>
      <c r="C122" s="61"/>
      <c r="D122" s="61"/>
      <c r="E122" s="115"/>
      <c r="F122" s="54"/>
      <c r="G122" s="54"/>
      <c r="H122" s="54" t="str">
        <f t="shared" si="1"/>
        <v/>
      </c>
    </row>
    <row r="123">
      <c r="A123" s="431"/>
      <c r="B123" s="68"/>
      <c r="C123" s="61"/>
      <c r="D123" s="61"/>
      <c r="E123" s="115"/>
      <c r="F123" s="54"/>
      <c r="G123" s="54"/>
      <c r="H123" s="54" t="str">
        <f t="shared" si="1"/>
        <v/>
      </c>
    </row>
    <row r="124">
      <c r="A124" s="431"/>
      <c r="B124" s="68"/>
      <c r="C124" s="61"/>
      <c r="D124" s="61"/>
      <c r="E124" s="115"/>
      <c r="F124" s="54"/>
      <c r="G124" s="54"/>
      <c r="H124" s="54" t="str">
        <f t="shared" si="1"/>
        <v/>
      </c>
    </row>
    <row r="125">
      <c r="A125" s="431"/>
      <c r="B125" s="68"/>
      <c r="C125" s="61"/>
      <c r="D125" s="61"/>
      <c r="E125" s="115"/>
      <c r="F125" s="54"/>
      <c r="G125" s="54"/>
      <c r="H125" s="54" t="str">
        <f t="shared" si="1"/>
        <v/>
      </c>
    </row>
    <row r="126">
      <c r="A126" s="431"/>
      <c r="B126" s="68"/>
      <c r="C126" s="61"/>
      <c r="D126" s="61"/>
      <c r="E126" s="115"/>
      <c r="F126" s="54"/>
      <c r="G126" s="54"/>
      <c r="H126" s="54" t="str">
        <f t="shared" si="1"/>
        <v/>
      </c>
    </row>
    <row r="127">
      <c r="A127" s="431"/>
      <c r="B127" s="68"/>
      <c r="C127" s="61"/>
      <c r="D127" s="61"/>
      <c r="E127" s="115"/>
      <c r="F127" s="54"/>
      <c r="G127" s="54"/>
      <c r="H127" s="54" t="str">
        <f t="shared" si="1"/>
        <v/>
      </c>
    </row>
    <row r="128">
      <c r="A128" s="431"/>
      <c r="B128" s="68"/>
      <c r="C128" s="61"/>
      <c r="D128" s="61"/>
      <c r="E128" s="115"/>
      <c r="F128" s="54"/>
      <c r="G128" s="54"/>
      <c r="H128" s="54" t="str">
        <f t="shared" si="1"/>
        <v/>
      </c>
    </row>
    <row r="129">
      <c r="A129" s="431"/>
      <c r="B129" s="68"/>
      <c r="C129" s="61"/>
      <c r="D129" s="61"/>
      <c r="E129" s="115"/>
      <c r="F129" s="54"/>
      <c r="G129" s="54"/>
      <c r="H129" s="54" t="str">
        <f t="shared" si="1"/>
        <v/>
      </c>
    </row>
    <row r="130">
      <c r="A130" s="431"/>
      <c r="B130" s="68"/>
      <c r="C130" s="61"/>
      <c r="D130" s="61"/>
      <c r="E130" s="115"/>
      <c r="F130" s="54"/>
      <c r="G130" s="54"/>
      <c r="H130" s="54" t="str">
        <f t="shared" si="1"/>
        <v/>
      </c>
    </row>
    <row r="131">
      <c r="A131" s="430"/>
      <c r="B131" s="61"/>
      <c r="C131" s="61"/>
      <c r="D131" s="61"/>
      <c r="E131" s="115"/>
      <c r="F131" s="54"/>
      <c r="G131" s="54"/>
      <c r="H131" s="54" t="str">
        <f t="shared" si="1"/>
        <v/>
      </c>
    </row>
    <row r="132">
      <c r="A132" s="431"/>
      <c r="B132" s="68"/>
      <c r="C132" s="61"/>
      <c r="D132" s="61"/>
      <c r="E132" s="115"/>
      <c r="F132" s="54"/>
      <c r="G132" s="54"/>
      <c r="H132" s="54" t="str">
        <f t="shared" si="1"/>
        <v/>
      </c>
    </row>
    <row r="133">
      <c r="A133" s="431"/>
      <c r="B133" s="61"/>
      <c r="C133" s="61"/>
      <c r="D133" s="61"/>
      <c r="E133" s="115"/>
      <c r="F133" s="54"/>
      <c r="G133" s="54"/>
      <c r="H133" s="54" t="str">
        <f t="shared" si="1"/>
        <v/>
      </c>
    </row>
    <row r="134">
      <c r="A134" s="431"/>
      <c r="B134" s="61"/>
      <c r="C134" s="68"/>
      <c r="D134" s="68"/>
      <c r="E134" s="115"/>
      <c r="F134" s="54"/>
      <c r="G134" s="54"/>
      <c r="H134" s="54" t="str">
        <f t="shared" si="1"/>
        <v/>
      </c>
    </row>
    <row r="135">
      <c r="A135" s="431"/>
      <c r="B135" s="61"/>
      <c r="C135" s="68"/>
      <c r="D135" s="68"/>
      <c r="E135" s="115"/>
      <c r="F135" s="54"/>
      <c r="G135" s="54"/>
      <c r="H135" s="54" t="str">
        <f t="shared" si="1"/>
        <v/>
      </c>
    </row>
    <row r="136">
      <c r="A136" s="431"/>
      <c r="B136" s="61"/>
      <c r="C136" s="68"/>
      <c r="D136" s="68"/>
      <c r="E136" s="115"/>
      <c r="F136" s="54"/>
      <c r="G136" s="54"/>
      <c r="H136" s="54" t="str">
        <f t="shared" si="1"/>
        <v/>
      </c>
    </row>
    <row r="137">
      <c r="A137" s="430"/>
      <c r="B137" s="61"/>
      <c r="C137" s="61"/>
      <c r="D137" s="61"/>
      <c r="E137" s="115"/>
      <c r="F137" s="54"/>
      <c r="G137" s="54"/>
      <c r="H137" s="54" t="str">
        <f t="shared" si="1"/>
        <v/>
      </c>
    </row>
    <row r="138">
      <c r="A138" s="430"/>
      <c r="B138" s="61"/>
      <c r="C138" s="61"/>
      <c r="D138" s="61"/>
      <c r="E138" s="115"/>
      <c r="F138" s="54"/>
      <c r="G138" s="54"/>
      <c r="H138" s="54" t="str">
        <f t="shared" si="1"/>
        <v/>
      </c>
    </row>
    <row r="139">
      <c r="A139" s="431"/>
      <c r="B139" s="68"/>
      <c r="C139" s="61"/>
      <c r="D139" s="61"/>
      <c r="E139" s="115"/>
      <c r="F139" s="54"/>
      <c r="G139" s="54"/>
      <c r="H139" s="54" t="str">
        <f t="shared" si="1"/>
        <v/>
      </c>
    </row>
    <row r="140">
      <c r="A140" s="430"/>
      <c r="B140" s="61"/>
      <c r="C140" s="61"/>
      <c r="D140" s="61"/>
      <c r="E140" s="115"/>
      <c r="F140" s="54"/>
      <c r="G140" s="54"/>
      <c r="H140" s="54" t="str">
        <f t="shared" si="1"/>
        <v/>
      </c>
    </row>
    <row r="141">
      <c r="A141" s="431"/>
      <c r="B141" s="68"/>
      <c r="C141" s="61"/>
      <c r="D141" s="61"/>
      <c r="E141" s="115"/>
      <c r="F141" s="54"/>
      <c r="G141" s="54"/>
      <c r="H141" s="54" t="str">
        <f t="shared" si="1"/>
        <v/>
      </c>
    </row>
    <row r="142">
      <c r="A142" s="431"/>
      <c r="B142" s="68"/>
      <c r="C142" s="68"/>
      <c r="D142" s="68"/>
      <c r="E142" s="115"/>
      <c r="F142" s="54"/>
      <c r="G142" s="54"/>
      <c r="H142" s="54" t="str">
        <f t="shared" si="1"/>
        <v/>
      </c>
    </row>
    <row r="143">
      <c r="A143" s="431"/>
      <c r="B143" s="68"/>
      <c r="C143" s="61"/>
      <c r="D143" s="61"/>
      <c r="E143" s="115"/>
      <c r="F143" s="54"/>
      <c r="G143" s="54"/>
      <c r="H143" s="54" t="str">
        <f t="shared" si="1"/>
        <v/>
      </c>
    </row>
    <row r="144">
      <c r="A144" s="431"/>
      <c r="B144" s="68"/>
      <c r="C144" s="61"/>
      <c r="D144" s="61"/>
      <c r="E144" s="115"/>
      <c r="F144" s="54"/>
      <c r="G144" s="54"/>
      <c r="H144" s="54" t="str">
        <f t="shared" si="1"/>
        <v/>
      </c>
    </row>
    <row r="145">
      <c r="A145" s="431"/>
      <c r="B145" s="68"/>
      <c r="C145" s="61"/>
      <c r="D145" s="61"/>
      <c r="E145" s="115"/>
      <c r="F145" s="54"/>
      <c r="G145" s="54"/>
      <c r="H145" s="54" t="str">
        <f t="shared" si="1"/>
        <v/>
      </c>
    </row>
    <row r="146">
      <c r="A146" s="431"/>
      <c r="B146" s="68"/>
      <c r="C146" s="68"/>
      <c r="D146" s="68"/>
      <c r="E146" s="115"/>
      <c r="F146" s="54"/>
      <c r="G146" s="54"/>
      <c r="H146" s="54" t="str">
        <f t="shared" si="1"/>
        <v/>
      </c>
    </row>
    <row r="147">
      <c r="A147" s="431"/>
      <c r="B147" s="68"/>
      <c r="C147" s="61"/>
      <c r="D147" s="61"/>
      <c r="E147" s="115"/>
      <c r="F147" s="54"/>
      <c r="G147" s="54"/>
      <c r="H147" s="54" t="str">
        <f t="shared" si="1"/>
        <v/>
      </c>
    </row>
    <row r="148">
      <c r="A148" s="431"/>
      <c r="B148" s="68"/>
      <c r="C148" s="61"/>
      <c r="D148" s="61"/>
      <c r="E148" s="115"/>
      <c r="F148" s="54"/>
      <c r="G148" s="54"/>
      <c r="H148" s="54" t="str">
        <f t="shared" si="1"/>
        <v/>
      </c>
    </row>
    <row r="149">
      <c r="A149" s="431"/>
      <c r="B149" s="68"/>
      <c r="C149" s="61"/>
      <c r="D149" s="61"/>
      <c r="E149" s="115"/>
      <c r="F149" s="54"/>
      <c r="G149" s="54"/>
      <c r="H149" s="54" t="str">
        <f t="shared" si="1"/>
        <v/>
      </c>
    </row>
    <row r="150">
      <c r="A150" s="431"/>
      <c r="B150" s="68"/>
      <c r="C150" s="61"/>
      <c r="D150" s="61"/>
      <c r="E150" s="115"/>
      <c r="F150" s="54"/>
      <c r="G150" s="54"/>
      <c r="H150" s="54" t="str">
        <f t="shared" si="1"/>
        <v/>
      </c>
    </row>
    <row r="151">
      <c r="A151" s="431"/>
      <c r="B151" s="68"/>
      <c r="C151" s="61"/>
      <c r="D151" s="61"/>
      <c r="E151" s="115"/>
      <c r="F151" s="54"/>
      <c r="G151" s="54"/>
      <c r="H151" s="54" t="str">
        <f t="shared" si="1"/>
        <v/>
      </c>
    </row>
    <row r="152">
      <c r="A152" s="431"/>
      <c r="B152" s="68"/>
      <c r="C152" s="61"/>
      <c r="D152" s="61"/>
      <c r="E152" s="115"/>
      <c r="F152" s="54"/>
      <c r="G152" s="54"/>
      <c r="H152" s="54" t="str">
        <f t="shared" si="1"/>
        <v/>
      </c>
    </row>
    <row r="153">
      <c r="A153" s="431"/>
      <c r="B153" s="68"/>
      <c r="C153" s="61"/>
      <c r="D153" s="61"/>
      <c r="E153" s="115"/>
      <c r="F153" s="54"/>
      <c r="G153" s="54"/>
      <c r="H153" s="54" t="str">
        <f t="shared" si="1"/>
        <v/>
      </c>
    </row>
    <row r="154">
      <c r="A154" s="431"/>
      <c r="B154" s="61"/>
      <c r="C154" s="61"/>
      <c r="D154" s="61"/>
      <c r="E154" s="115"/>
      <c r="F154" s="54"/>
      <c r="G154" s="54"/>
      <c r="H154" s="54" t="str">
        <f t="shared" si="1"/>
        <v/>
      </c>
    </row>
    <row r="155">
      <c r="A155" s="430"/>
      <c r="B155" s="61"/>
      <c r="C155" s="61"/>
      <c r="D155" s="61"/>
      <c r="E155" s="115"/>
      <c r="F155" s="54"/>
      <c r="G155" s="54"/>
      <c r="H155" s="54" t="str">
        <f t="shared" si="1"/>
        <v/>
      </c>
    </row>
    <row r="156">
      <c r="A156" s="431"/>
      <c r="B156" s="68"/>
      <c r="C156" s="61"/>
      <c r="D156" s="61"/>
      <c r="E156" s="115"/>
      <c r="F156" s="54"/>
      <c r="G156" s="54"/>
      <c r="H156" s="54" t="str">
        <f t="shared" si="1"/>
        <v/>
      </c>
    </row>
    <row r="157">
      <c r="A157" s="431"/>
      <c r="B157" s="68"/>
      <c r="C157" s="61"/>
      <c r="D157" s="61"/>
      <c r="E157" s="115"/>
      <c r="F157" s="54"/>
      <c r="G157" s="54"/>
      <c r="H157" s="54" t="str">
        <f t="shared" si="1"/>
        <v/>
      </c>
    </row>
    <row r="158">
      <c r="A158" s="431"/>
      <c r="B158" s="68"/>
      <c r="C158" s="61"/>
      <c r="D158" s="61"/>
      <c r="E158" s="115"/>
      <c r="F158" s="54"/>
      <c r="G158" s="54"/>
      <c r="H158" s="54" t="str">
        <f t="shared" si="1"/>
        <v/>
      </c>
    </row>
    <row r="159">
      <c r="A159" s="431"/>
      <c r="B159" s="68"/>
      <c r="C159" s="61"/>
      <c r="D159" s="61"/>
      <c r="E159" s="115"/>
      <c r="F159" s="54"/>
      <c r="G159" s="54"/>
      <c r="H159" s="54" t="str">
        <f t="shared" si="1"/>
        <v/>
      </c>
    </row>
    <row r="160">
      <c r="A160" s="430"/>
      <c r="B160" s="61"/>
      <c r="C160" s="61"/>
      <c r="D160" s="61"/>
      <c r="E160" s="115"/>
      <c r="F160" s="54"/>
      <c r="G160" s="54"/>
      <c r="H160" s="54" t="str">
        <f t="shared" si="1"/>
        <v/>
      </c>
    </row>
    <row r="161">
      <c r="A161" s="430"/>
      <c r="B161" s="61"/>
      <c r="C161" s="61"/>
      <c r="D161" s="61"/>
      <c r="E161" s="115"/>
      <c r="F161" s="54"/>
      <c r="G161" s="54"/>
      <c r="H161" s="54" t="str">
        <f t="shared" si="1"/>
        <v/>
      </c>
    </row>
    <row r="162">
      <c r="A162" s="431"/>
      <c r="B162" s="68"/>
      <c r="C162" s="61"/>
      <c r="D162" s="61"/>
      <c r="E162" s="115"/>
      <c r="F162" s="54"/>
      <c r="G162" s="54"/>
      <c r="H162" s="54" t="str">
        <f t="shared" si="1"/>
        <v/>
      </c>
    </row>
    <row r="163">
      <c r="A163" s="431"/>
      <c r="B163" s="68"/>
      <c r="C163" s="61"/>
      <c r="D163" s="61"/>
      <c r="E163" s="115"/>
      <c r="F163" s="54"/>
      <c r="G163" s="54"/>
      <c r="H163" s="54" t="str">
        <f t="shared" si="1"/>
        <v/>
      </c>
    </row>
    <row r="164">
      <c r="A164" s="431"/>
      <c r="B164" s="68"/>
      <c r="C164" s="61"/>
      <c r="D164" s="61"/>
      <c r="E164" s="115"/>
      <c r="F164" s="54"/>
      <c r="G164" s="54"/>
      <c r="H164" s="54" t="str">
        <f t="shared" si="1"/>
        <v/>
      </c>
    </row>
    <row r="165">
      <c r="A165" s="431"/>
      <c r="B165" s="68"/>
      <c r="C165" s="61"/>
      <c r="D165" s="61"/>
      <c r="E165" s="115"/>
      <c r="F165" s="54"/>
      <c r="G165" s="54"/>
      <c r="H165" s="54" t="str">
        <f t="shared" si="1"/>
        <v/>
      </c>
    </row>
    <row r="166">
      <c r="A166" s="431"/>
      <c r="B166" s="68"/>
      <c r="C166" s="61"/>
      <c r="D166" s="61"/>
      <c r="E166" s="115"/>
      <c r="F166" s="54"/>
      <c r="G166" s="54"/>
      <c r="H166" s="54" t="str">
        <f t="shared" si="1"/>
        <v/>
      </c>
    </row>
    <row r="167">
      <c r="A167" s="431"/>
      <c r="B167" s="68"/>
      <c r="C167" s="61"/>
      <c r="D167" s="61"/>
      <c r="E167" s="115"/>
      <c r="F167" s="54"/>
      <c r="G167" s="54"/>
      <c r="H167" s="54" t="str">
        <f t="shared" si="1"/>
        <v/>
      </c>
    </row>
    <row r="168">
      <c r="A168" s="431"/>
      <c r="B168" s="68"/>
      <c r="C168" s="61"/>
      <c r="D168" s="61"/>
      <c r="E168" s="115"/>
      <c r="F168" s="54"/>
      <c r="G168" s="54"/>
      <c r="H168" s="54" t="str">
        <f t="shared" si="1"/>
        <v/>
      </c>
    </row>
    <row r="169">
      <c r="A169" s="431"/>
      <c r="B169" s="68"/>
      <c r="C169" s="61"/>
      <c r="D169" s="61"/>
      <c r="E169" s="115"/>
      <c r="F169" s="54"/>
      <c r="G169" s="54"/>
      <c r="H169" s="54" t="str">
        <f t="shared" si="1"/>
        <v/>
      </c>
    </row>
    <row r="170">
      <c r="A170" s="431"/>
      <c r="B170" s="68"/>
      <c r="C170" s="61"/>
      <c r="D170" s="61"/>
      <c r="E170" s="115"/>
      <c r="F170" s="54"/>
      <c r="G170" s="54"/>
      <c r="H170" s="54" t="str">
        <f t="shared" si="1"/>
        <v/>
      </c>
    </row>
    <row r="171">
      <c r="A171" s="431"/>
      <c r="B171" s="68"/>
      <c r="C171" s="61"/>
      <c r="D171" s="61"/>
      <c r="E171" s="115"/>
      <c r="F171" s="54"/>
      <c r="G171" s="54"/>
      <c r="H171" s="54" t="str">
        <f t="shared" si="1"/>
        <v/>
      </c>
    </row>
    <row r="172">
      <c r="A172" s="431"/>
      <c r="B172" s="68"/>
      <c r="C172" s="61"/>
      <c r="D172" s="61"/>
      <c r="E172" s="115"/>
      <c r="F172" s="54"/>
      <c r="G172" s="54"/>
      <c r="H172" s="54" t="str">
        <f t="shared" si="1"/>
        <v/>
      </c>
    </row>
    <row r="173">
      <c r="A173" s="431"/>
      <c r="B173" s="68"/>
      <c r="C173" s="61"/>
      <c r="D173" s="61"/>
      <c r="E173" s="115"/>
      <c r="F173" s="54"/>
      <c r="G173" s="54"/>
      <c r="H173" s="54" t="str">
        <f t="shared" si="1"/>
        <v/>
      </c>
    </row>
    <row r="174">
      <c r="A174" s="430"/>
      <c r="B174" s="61"/>
      <c r="C174" s="61"/>
      <c r="D174" s="61"/>
      <c r="E174" s="115"/>
      <c r="F174" s="54"/>
      <c r="G174" s="54"/>
      <c r="H174" s="54" t="str">
        <f t="shared" si="1"/>
        <v/>
      </c>
    </row>
    <row r="175">
      <c r="A175" s="431"/>
      <c r="B175" s="68"/>
      <c r="C175" s="61"/>
      <c r="D175" s="61"/>
      <c r="E175" s="115"/>
      <c r="F175" s="54"/>
      <c r="G175" s="54"/>
      <c r="H175" s="54" t="str">
        <f t="shared" si="1"/>
        <v/>
      </c>
    </row>
    <row r="176">
      <c r="A176" s="431"/>
      <c r="B176" s="68"/>
      <c r="C176" s="61"/>
      <c r="D176" s="61"/>
      <c r="E176" s="115"/>
      <c r="F176" s="54"/>
      <c r="G176" s="54"/>
      <c r="H176" s="54" t="str">
        <f t="shared" si="1"/>
        <v/>
      </c>
    </row>
    <row r="177">
      <c r="A177" s="431"/>
      <c r="B177" s="68"/>
      <c r="C177" s="61"/>
      <c r="D177" s="61"/>
      <c r="E177" s="115"/>
      <c r="F177" s="54"/>
      <c r="G177" s="54"/>
      <c r="H177" s="54" t="str">
        <f t="shared" si="1"/>
        <v/>
      </c>
    </row>
    <row r="178">
      <c r="A178" s="431"/>
      <c r="B178" s="68"/>
      <c r="C178" s="61"/>
      <c r="D178" s="61"/>
      <c r="E178" s="115"/>
      <c r="F178" s="54"/>
      <c r="G178" s="54"/>
      <c r="H178" s="54" t="str">
        <f t="shared" si="1"/>
        <v/>
      </c>
    </row>
    <row r="179">
      <c r="A179" s="431"/>
      <c r="B179" s="68"/>
      <c r="C179" s="61"/>
      <c r="D179" s="61"/>
      <c r="E179" s="115"/>
      <c r="F179" s="54"/>
      <c r="G179" s="54"/>
      <c r="H179" s="54" t="str">
        <f t="shared" si="1"/>
        <v/>
      </c>
    </row>
    <row r="180">
      <c r="A180" s="431"/>
      <c r="B180" s="68"/>
      <c r="C180" s="61"/>
      <c r="D180" s="61"/>
      <c r="E180" s="115"/>
      <c r="F180" s="54"/>
      <c r="G180" s="54"/>
      <c r="H180" s="54" t="str">
        <f t="shared" si="1"/>
        <v/>
      </c>
    </row>
    <row r="181">
      <c r="A181" s="431"/>
      <c r="B181" s="68"/>
      <c r="C181" s="61"/>
      <c r="D181" s="61"/>
      <c r="E181" s="115"/>
      <c r="F181" s="54"/>
      <c r="G181" s="54"/>
      <c r="H181" s="54" t="str">
        <f t="shared" si="1"/>
        <v/>
      </c>
    </row>
    <row r="182">
      <c r="A182" s="431"/>
      <c r="B182" s="68"/>
      <c r="C182" s="61"/>
      <c r="D182" s="61"/>
      <c r="E182" s="115"/>
      <c r="F182" s="54"/>
      <c r="G182" s="54"/>
      <c r="H182" s="54" t="str">
        <f t="shared" si="1"/>
        <v/>
      </c>
    </row>
    <row r="183">
      <c r="A183" s="431"/>
      <c r="B183" s="68"/>
      <c r="C183" s="61"/>
      <c r="D183" s="61"/>
      <c r="E183" s="115"/>
      <c r="F183" s="54"/>
      <c r="G183" s="54"/>
      <c r="H183" s="54" t="str">
        <f t="shared" si="1"/>
        <v/>
      </c>
    </row>
    <row r="184">
      <c r="A184" s="430"/>
      <c r="B184" s="61"/>
      <c r="C184" s="61"/>
      <c r="D184" s="61"/>
      <c r="E184" s="115"/>
      <c r="F184" s="54"/>
      <c r="G184" s="54"/>
      <c r="H184" s="54" t="str">
        <f t="shared" si="1"/>
        <v/>
      </c>
    </row>
    <row r="185">
      <c r="A185" s="431"/>
      <c r="B185" s="68"/>
      <c r="C185" s="61"/>
      <c r="D185" s="61"/>
      <c r="E185" s="115"/>
      <c r="F185" s="54"/>
      <c r="G185" s="54"/>
      <c r="H185" s="54" t="str">
        <f t="shared" si="1"/>
        <v/>
      </c>
    </row>
    <row r="186">
      <c r="A186" s="431"/>
      <c r="B186" s="68"/>
      <c r="C186" s="61"/>
      <c r="D186" s="61"/>
      <c r="E186" s="115"/>
      <c r="F186" s="54"/>
      <c r="G186" s="54"/>
      <c r="H186" s="54" t="str">
        <f t="shared" si="1"/>
        <v/>
      </c>
    </row>
    <row r="187">
      <c r="A187" s="431"/>
      <c r="B187" s="68"/>
      <c r="C187" s="61"/>
      <c r="D187" s="61"/>
      <c r="E187" s="115"/>
      <c r="F187" s="54"/>
      <c r="G187" s="54"/>
      <c r="H187" s="54" t="str">
        <f t="shared" si="1"/>
        <v/>
      </c>
    </row>
    <row r="188">
      <c r="A188" s="431"/>
      <c r="B188" s="68"/>
      <c r="C188" s="61"/>
      <c r="D188" s="61"/>
      <c r="E188" s="115"/>
      <c r="F188" s="54"/>
      <c r="G188" s="54"/>
      <c r="H188" s="54" t="str">
        <f t="shared" si="1"/>
        <v/>
      </c>
    </row>
    <row r="189">
      <c r="A189" s="431"/>
      <c r="B189" s="68"/>
      <c r="C189" s="61"/>
      <c r="D189" s="61"/>
      <c r="E189" s="115"/>
      <c r="F189" s="54"/>
      <c r="G189" s="54"/>
      <c r="H189" s="54" t="str">
        <f t="shared" si="1"/>
        <v/>
      </c>
    </row>
    <row r="190">
      <c r="A190" s="431"/>
      <c r="B190" s="68"/>
      <c r="C190" s="61"/>
      <c r="D190" s="61"/>
      <c r="E190" s="115"/>
      <c r="F190" s="54"/>
      <c r="G190" s="54"/>
      <c r="H190" s="54" t="str">
        <f t="shared" si="1"/>
        <v/>
      </c>
    </row>
    <row r="191">
      <c r="A191" s="430"/>
      <c r="B191" s="61"/>
      <c r="C191" s="61"/>
      <c r="D191" s="61"/>
      <c r="E191" s="115"/>
      <c r="F191" s="54"/>
      <c r="G191" s="54"/>
      <c r="H191" s="54" t="str">
        <f t="shared" si="1"/>
        <v/>
      </c>
    </row>
    <row r="192">
      <c r="A192" s="431"/>
      <c r="B192" s="68"/>
      <c r="C192" s="61"/>
      <c r="D192" s="61"/>
      <c r="E192" s="115"/>
      <c r="F192" s="54"/>
      <c r="G192" s="54"/>
      <c r="H192" s="54" t="str">
        <f t="shared" si="1"/>
        <v/>
      </c>
    </row>
    <row r="193">
      <c r="A193" s="431"/>
      <c r="B193" s="68"/>
      <c r="C193" s="61"/>
      <c r="D193" s="61"/>
      <c r="E193" s="115"/>
      <c r="F193" s="54"/>
      <c r="G193" s="54"/>
      <c r="H193" s="54" t="str">
        <f t="shared" si="1"/>
        <v/>
      </c>
    </row>
    <row r="194">
      <c r="A194" s="431"/>
      <c r="B194" s="68"/>
      <c r="C194" s="61"/>
      <c r="D194" s="61"/>
      <c r="E194" s="115"/>
      <c r="F194" s="54"/>
      <c r="G194" s="54"/>
      <c r="H194" s="54" t="str">
        <f t="shared" si="1"/>
        <v/>
      </c>
    </row>
    <row r="195">
      <c r="A195" s="431"/>
      <c r="B195" s="68"/>
      <c r="C195" s="61"/>
      <c r="D195" s="61"/>
      <c r="E195" s="115"/>
      <c r="F195" s="54"/>
      <c r="G195" s="54"/>
      <c r="H195" s="54" t="str">
        <f t="shared" si="1"/>
        <v/>
      </c>
    </row>
    <row r="196">
      <c r="A196" s="431"/>
      <c r="B196" s="68"/>
      <c r="C196" s="61"/>
      <c r="D196" s="61"/>
      <c r="E196" s="115"/>
      <c r="F196" s="54"/>
      <c r="G196" s="54"/>
      <c r="H196" s="54" t="str">
        <f t="shared" si="1"/>
        <v/>
      </c>
    </row>
    <row r="197">
      <c r="A197" s="431"/>
      <c r="B197" s="68"/>
      <c r="C197" s="61"/>
      <c r="D197" s="61"/>
      <c r="E197" s="115"/>
      <c r="F197" s="54"/>
      <c r="G197" s="54"/>
      <c r="H197" s="54" t="str">
        <f t="shared" si="1"/>
        <v/>
      </c>
    </row>
    <row r="198">
      <c r="A198" s="431"/>
      <c r="B198" s="68"/>
      <c r="C198" s="61"/>
      <c r="D198" s="61"/>
      <c r="E198" s="115"/>
      <c r="F198" s="54"/>
      <c r="G198" s="54"/>
      <c r="H198" s="54" t="str">
        <f t="shared" si="1"/>
        <v/>
      </c>
    </row>
    <row r="199">
      <c r="A199" s="431"/>
      <c r="B199" s="68"/>
      <c r="C199" s="61"/>
      <c r="D199" s="61"/>
      <c r="E199" s="115"/>
      <c r="F199" s="54"/>
      <c r="G199" s="54"/>
      <c r="H199" s="54" t="str">
        <f t="shared" si="1"/>
        <v/>
      </c>
    </row>
    <row r="200">
      <c r="A200" s="430"/>
      <c r="B200" s="61"/>
      <c r="C200" s="61"/>
      <c r="D200" s="61"/>
      <c r="E200" s="115"/>
      <c r="F200" s="54"/>
      <c r="G200" s="54"/>
      <c r="H200" s="54" t="str">
        <f t="shared" si="1"/>
        <v/>
      </c>
    </row>
    <row r="201">
      <c r="A201" s="431"/>
      <c r="B201" s="61"/>
      <c r="C201" s="61"/>
      <c r="D201" s="61"/>
      <c r="E201" s="115"/>
      <c r="F201" s="54"/>
      <c r="G201" s="54"/>
      <c r="H201" s="54" t="str">
        <f t="shared" si="1"/>
        <v/>
      </c>
    </row>
    <row r="202">
      <c r="A202" s="431"/>
      <c r="B202" s="68"/>
      <c r="C202" s="61"/>
      <c r="D202" s="61"/>
      <c r="E202" s="115"/>
      <c r="F202" s="54"/>
      <c r="G202" s="54"/>
      <c r="H202" s="54" t="str">
        <f t="shared" si="1"/>
        <v/>
      </c>
    </row>
    <row r="203">
      <c r="A203" s="431"/>
      <c r="B203" s="68"/>
      <c r="C203" s="61"/>
      <c r="D203" s="61"/>
      <c r="E203" s="115"/>
      <c r="F203" s="54"/>
      <c r="G203" s="54"/>
      <c r="H203" s="54" t="str">
        <f t="shared" si="1"/>
        <v/>
      </c>
    </row>
    <row r="204">
      <c r="A204" s="431"/>
      <c r="B204" s="68"/>
      <c r="C204" s="61"/>
      <c r="D204" s="61"/>
      <c r="E204" s="115"/>
      <c r="F204" s="54"/>
      <c r="G204" s="54"/>
      <c r="H204" s="54" t="str">
        <f t="shared" si="1"/>
        <v/>
      </c>
    </row>
    <row r="205">
      <c r="A205" s="431"/>
      <c r="B205" s="68"/>
      <c r="C205" s="61"/>
      <c r="D205" s="61"/>
      <c r="E205" s="115"/>
      <c r="F205" s="54"/>
      <c r="G205" s="54"/>
      <c r="H205" s="54" t="str">
        <f t="shared" si="1"/>
        <v/>
      </c>
    </row>
    <row r="206">
      <c r="A206" s="431"/>
      <c r="B206" s="68"/>
      <c r="C206" s="61"/>
      <c r="D206" s="61"/>
      <c r="E206" s="115"/>
      <c r="F206" s="54"/>
      <c r="G206" s="54"/>
      <c r="H206" s="54" t="str">
        <f t="shared" si="1"/>
        <v/>
      </c>
    </row>
    <row r="207">
      <c r="A207" s="431"/>
      <c r="B207" s="68"/>
      <c r="C207" s="61"/>
      <c r="D207" s="61"/>
      <c r="E207" s="115"/>
      <c r="F207" s="54"/>
      <c r="G207" s="54"/>
      <c r="H207" s="54" t="str">
        <f t="shared" si="1"/>
        <v/>
      </c>
    </row>
    <row r="208">
      <c r="A208" s="431"/>
      <c r="B208" s="68"/>
      <c r="C208" s="61"/>
      <c r="D208" s="61"/>
      <c r="E208" s="115"/>
      <c r="F208" s="54"/>
      <c r="G208" s="54"/>
      <c r="H208" s="54" t="str">
        <f t="shared" si="1"/>
        <v/>
      </c>
    </row>
    <row r="209">
      <c r="A209" s="431"/>
      <c r="B209" s="68"/>
      <c r="C209" s="61"/>
      <c r="D209" s="61"/>
      <c r="E209" s="115"/>
      <c r="F209" s="54"/>
      <c r="G209" s="54"/>
      <c r="H209" s="54" t="str">
        <f t="shared" si="1"/>
        <v/>
      </c>
    </row>
    <row r="210">
      <c r="A210" s="431"/>
      <c r="B210" s="68"/>
      <c r="C210" s="61"/>
      <c r="D210" s="61"/>
      <c r="E210" s="115"/>
      <c r="F210" s="54"/>
      <c r="G210" s="54"/>
      <c r="H210" s="54" t="str">
        <f t="shared" si="1"/>
        <v/>
      </c>
    </row>
    <row r="211">
      <c r="A211" s="431"/>
      <c r="B211" s="68"/>
      <c r="C211" s="61"/>
      <c r="D211" s="61"/>
      <c r="E211" s="115"/>
      <c r="F211" s="54"/>
      <c r="G211" s="54"/>
      <c r="H211" s="54" t="str">
        <f t="shared" si="1"/>
        <v/>
      </c>
    </row>
    <row r="212">
      <c r="A212" s="431"/>
      <c r="B212" s="68"/>
      <c r="C212" s="61"/>
      <c r="D212" s="61"/>
      <c r="E212" s="115"/>
      <c r="F212" s="54"/>
      <c r="G212" s="54"/>
      <c r="H212" s="54" t="str">
        <f t="shared" si="1"/>
        <v/>
      </c>
    </row>
    <row r="213">
      <c r="A213" s="431"/>
      <c r="B213" s="68"/>
      <c r="C213" s="61"/>
      <c r="D213" s="61"/>
      <c r="E213" s="115"/>
      <c r="F213" s="54"/>
      <c r="G213" s="54"/>
      <c r="H213" s="54" t="str">
        <f t="shared" si="1"/>
        <v/>
      </c>
    </row>
    <row r="214">
      <c r="A214" s="431"/>
      <c r="B214" s="68"/>
      <c r="C214" s="61"/>
      <c r="D214" s="61"/>
      <c r="E214" s="115"/>
      <c r="F214" s="54"/>
      <c r="G214" s="54"/>
      <c r="H214" s="54" t="str">
        <f t="shared" si="1"/>
        <v/>
      </c>
    </row>
    <row r="215">
      <c r="A215" s="430"/>
      <c r="B215" s="61"/>
      <c r="C215" s="61"/>
      <c r="D215" s="61"/>
      <c r="E215" s="115"/>
      <c r="F215" s="54"/>
      <c r="G215" s="54"/>
      <c r="H215" s="54" t="str">
        <f t="shared" si="1"/>
        <v/>
      </c>
    </row>
    <row r="216">
      <c r="A216" s="431"/>
      <c r="B216" s="68"/>
      <c r="C216" s="61"/>
      <c r="D216" s="61"/>
      <c r="E216" s="115"/>
      <c r="F216" s="54"/>
      <c r="G216" s="54"/>
      <c r="H216" s="54" t="str">
        <f t="shared" si="1"/>
        <v/>
      </c>
    </row>
    <row r="217">
      <c r="A217" s="431"/>
      <c r="B217" s="61"/>
      <c r="C217" s="68"/>
      <c r="D217" s="68"/>
      <c r="E217" s="115"/>
      <c r="F217" s="54"/>
      <c r="G217" s="54"/>
      <c r="H217" s="54" t="str">
        <f t="shared" si="1"/>
        <v/>
      </c>
    </row>
    <row r="218">
      <c r="A218" s="431"/>
      <c r="B218" s="61"/>
      <c r="C218" s="68"/>
      <c r="D218" s="68"/>
      <c r="E218" s="115"/>
      <c r="F218" s="54"/>
      <c r="G218" s="54"/>
      <c r="H218" s="54" t="str">
        <f t="shared" si="1"/>
        <v/>
      </c>
    </row>
    <row r="219">
      <c r="A219" s="430"/>
      <c r="B219" s="61"/>
      <c r="C219" s="61"/>
      <c r="D219" s="61"/>
      <c r="E219" s="115"/>
      <c r="F219" s="54"/>
      <c r="G219" s="54"/>
      <c r="H219" s="54" t="str">
        <f t="shared" si="1"/>
        <v/>
      </c>
    </row>
    <row r="220">
      <c r="A220" s="431"/>
      <c r="B220" s="68"/>
      <c r="C220" s="61"/>
      <c r="D220" s="61"/>
      <c r="E220" s="115"/>
      <c r="F220" s="54"/>
      <c r="G220" s="54"/>
      <c r="H220" s="54" t="str">
        <f t="shared" si="1"/>
        <v/>
      </c>
    </row>
    <row r="221">
      <c r="A221" s="431"/>
      <c r="B221" s="68"/>
      <c r="C221" s="61"/>
      <c r="D221" s="61"/>
      <c r="E221" s="115"/>
      <c r="F221" s="54"/>
      <c r="G221" s="54"/>
      <c r="H221" s="54" t="str">
        <f t="shared" si="1"/>
        <v/>
      </c>
    </row>
    <row r="222">
      <c r="A222" s="431"/>
      <c r="B222" s="61"/>
      <c r="C222" s="61"/>
      <c r="D222" s="61"/>
      <c r="E222" s="115"/>
      <c r="F222" s="54"/>
      <c r="G222" s="54"/>
      <c r="H222" s="54" t="str">
        <f t="shared" si="1"/>
        <v/>
      </c>
    </row>
    <row r="223">
      <c r="A223" s="431"/>
      <c r="B223" s="68"/>
      <c r="C223" s="61"/>
      <c r="D223" s="61"/>
      <c r="E223" s="115"/>
      <c r="F223" s="54"/>
      <c r="G223" s="54"/>
      <c r="H223" s="54" t="str">
        <f t="shared" si="1"/>
        <v/>
      </c>
    </row>
    <row r="224">
      <c r="A224" s="431"/>
      <c r="B224" s="68"/>
      <c r="C224" s="61"/>
      <c r="D224" s="61"/>
      <c r="E224" s="115"/>
      <c r="F224" s="54"/>
      <c r="G224" s="54"/>
      <c r="H224" s="54" t="str">
        <f t="shared" si="1"/>
        <v/>
      </c>
    </row>
    <row r="225">
      <c r="A225" s="431"/>
      <c r="B225" s="68"/>
      <c r="C225" s="61"/>
      <c r="D225" s="61"/>
      <c r="E225" s="115"/>
      <c r="F225" s="54"/>
      <c r="G225" s="54"/>
      <c r="H225" s="54" t="str">
        <f t="shared" si="1"/>
        <v/>
      </c>
    </row>
    <row r="226">
      <c r="A226" s="431"/>
      <c r="B226" s="68"/>
      <c r="C226" s="61"/>
      <c r="D226" s="61"/>
      <c r="E226" s="115"/>
      <c r="F226" s="54"/>
      <c r="G226" s="54"/>
      <c r="H226" s="54" t="str">
        <f t="shared" si="1"/>
        <v/>
      </c>
    </row>
    <row r="227">
      <c r="A227" s="431"/>
      <c r="B227" s="68"/>
      <c r="C227" s="61"/>
      <c r="D227" s="61"/>
      <c r="E227" s="115"/>
      <c r="F227" s="54"/>
      <c r="G227" s="54"/>
      <c r="H227" s="54" t="str">
        <f t="shared" si="1"/>
        <v/>
      </c>
    </row>
    <row r="228">
      <c r="A228" s="431"/>
      <c r="B228" s="68"/>
      <c r="C228" s="61"/>
      <c r="D228" s="61"/>
      <c r="E228" s="115"/>
      <c r="F228" s="54"/>
      <c r="G228" s="54"/>
      <c r="H228" s="54" t="str">
        <f t="shared" si="1"/>
        <v/>
      </c>
    </row>
    <row r="229">
      <c r="A229" s="431"/>
      <c r="B229" s="68"/>
      <c r="C229" s="61"/>
      <c r="D229" s="61"/>
      <c r="E229" s="115"/>
      <c r="F229" s="54"/>
      <c r="G229" s="54"/>
      <c r="H229" s="54" t="str">
        <f t="shared" si="1"/>
        <v/>
      </c>
    </row>
    <row r="230">
      <c r="A230" s="431"/>
      <c r="B230" s="68"/>
      <c r="C230" s="61"/>
      <c r="D230" s="61"/>
      <c r="E230" s="115"/>
      <c r="F230" s="54"/>
      <c r="G230" s="54"/>
      <c r="H230" s="54" t="str">
        <f t="shared" si="1"/>
        <v/>
      </c>
    </row>
    <row r="231">
      <c r="A231" s="431"/>
      <c r="B231" s="68"/>
      <c r="C231" s="61"/>
      <c r="D231" s="61"/>
      <c r="E231" s="115"/>
      <c r="F231" s="54"/>
      <c r="G231" s="54"/>
      <c r="H231" s="54" t="str">
        <f t="shared" si="1"/>
        <v/>
      </c>
    </row>
    <row r="232">
      <c r="A232" s="431"/>
      <c r="B232" s="61"/>
      <c r="C232" s="61"/>
      <c r="D232" s="61"/>
      <c r="E232" s="115"/>
      <c r="F232" s="54"/>
      <c r="G232" s="54"/>
      <c r="H232" s="54" t="str">
        <f t="shared" si="1"/>
        <v/>
      </c>
    </row>
    <row r="233">
      <c r="A233" s="431"/>
      <c r="B233" s="68"/>
      <c r="C233" s="61"/>
      <c r="D233" s="61"/>
      <c r="E233" s="115"/>
      <c r="F233" s="54"/>
      <c r="G233" s="54"/>
      <c r="H233" s="54" t="str">
        <f t="shared" si="1"/>
        <v/>
      </c>
    </row>
    <row r="234">
      <c r="A234" s="431"/>
      <c r="B234" s="68"/>
      <c r="C234" s="61"/>
      <c r="D234" s="61"/>
      <c r="E234" s="115"/>
      <c r="F234" s="54"/>
      <c r="G234" s="54"/>
      <c r="H234" s="54" t="str">
        <f t="shared" si="1"/>
        <v/>
      </c>
    </row>
    <row r="235">
      <c r="A235" s="431"/>
      <c r="B235" s="68"/>
      <c r="C235" s="61"/>
      <c r="D235" s="61"/>
      <c r="E235" s="115"/>
      <c r="F235" s="54"/>
      <c r="G235" s="54"/>
      <c r="H235" s="54" t="str">
        <f t="shared" si="1"/>
        <v/>
      </c>
    </row>
    <row r="236">
      <c r="A236" s="431"/>
      <c r="B236" s="68"/>
      <c r="C236" s="61"/>
      <c r="D236" s="61"/>
      <c r="E236" s="115"/>
      <c r="F236" s="54"/>
      <c r="G236" s="54"/>
      <c r="H236" s="54" t="str">
        <f t="shared" si="1"/>
        <v/>
      </c>
    </row>
    <row r="237">
      <c r="A237" s="431"/>
      <c r="B237" s="68"/>
      <c r="C237" s="61"/>
      <c r="D237" s="61"/>
      <c r="E237" s="115"/>
      <c r="F237" s="54"/>
      <c r="G237" s="54"/>
      <c r="H237" s="54" t="str">
        <f t="shared" si="1"/>
        <v/>
      </c>
    </row>
    <row r="238">
      <c r="A238" s="431"/>
      <c r="B238" s="68"/>
      <c r="C238" s="61"/>
      <c r="D238" s="61"/>
      <c r="E238" s="115"/>
      <c r="F238" s="54"/>
      <c r="G238" s="54"/>
      <c r="H238" s="54" t="str">
        <f t="shared" si="1"/>
        <v/>
      </c>
    </row>
    <row r="239">
      <c r="A239" s="431"/>
      <c r="B239" s="68"/>
      <c r="C239" s="61"/>
      <c r="D239" s="61"/>
      <c r="E239" s="115"/>
      <c r="F239" s="54"/>
      <c r="G239" s="54"/>
      <c r="H239" s="54" t="str">
        <f t="shared" si="1"/>
        <v/>
      </c>
    </row>
    <row r="240">
      <c r="A240" s="431"/>
      <c r="B240" s="68"/>
      <c r="C240" s="61"/>
      <c r="D240" s="61"/>
      <c r="E240" s="115"/>
      <c r="F240" s="54"/>
      <c r="G240" s="54"/>
      <c r="H240" s="54" t="str">
        <f t="shared" si="1"/>
        <v/>
      </c>
    </row>
    <row r="241">
      <c r="A241" s="431"/>
      <c r="B241" s="68"/>
      <c r="C241" s="61"/>
      <c r="D241" s="61"/>
      <c r="E241" s="115"/>
      <c r="F241" s="54"/>
      <c r="G241" s="54"/>
      <c r="H241" s="54" t="str">
        <f t="shared" si="1"/>
        <v/>
      </c>
    </row>
    <row r="242">
      <c r="A242" s="431"/>
      <c r="B242" s="68"/>
      <c r="C242" s="61"/>
      <c r="D242" s="61"/>
      <c r="E242" s="115"/>
      <c r="F242" s="54"/>
      <c r="G242" s="54"/>
      <c r="H242" s="54" t="str">
        <f t="shared" si="1"/>
        <v/>
      </c>
    </row>
    <row r="243">
      <c r="A243" s="431"/>
      <c r="B243" s="68"/>
      <c r="C243" s="61"/>
      <c r="D243" s="61"/>
      <c r="E243" s="115"/>
      <c r="F243" s="54"/>
      <c r="G243" s="54"/>
      <c r="H243" s="54" t="str">
        <f t="shared" si="1"/>
        <v/>
      </c>
    </row>
    <row r="244">
      <c r="A244" s="431"/>
      <c r="B244" s="68"/>
      <c r="C244" s="61"/>
      <c r="D244" s="61"/>
      <c r="E244" s="115"/>
      <c r="F244" s="54"/>
      <c r="G244" s="54"/>
      <c r="H244" s="54" t="str">
        <f t="shared" si="1"/>
        <v/>
      </c>
    </row>
    <row r="245">
      <c r="A245" s="431"/>
      <c r="B245" s="68"/>
      <c r="C245" s="61"/>
      <c r="D245" s="61"/>
      <c r="E245" s="115"/>
      <c r="F245" s="54"/>
      <c r="G245" s="54"/>
      <c r="H245" s="54" t="str">
        <f t="shared" si="1"/>
        <v/>
      </c>
    </row>
    <row r="246">
      <c r="A246" s="431"/>
      <c r="B246" s="68"/>
      <c r="C246" s="61"/>
      <c r="D246" s="61"/>
      <c r="E246" s="115"/>
      <c r="F246" s="54"/>
      <c r="G246" s="54"/>
      <c r="H246" s="54" t="str">
        <f t="shared" si="1"/>
        <v/>
      </c>
    </row>
    <row r="247">
      <c r="A247" s="431"/>
      <c r="B247" s="68"/>
      <c r="C247" s="61"/>
      <c r="D247" s="61"/>
      <c r="E247" s="115"/>
      <c r="F247" s="54"/>
      <c r="G247" s="54"/>
      <c r="H247" s="54" t="str">
        <f t="shared" si="1"/>
        <v/>
      </c>
    </row>
    <row r="248">
      <c r="A248" s="431"/>
      <c r="B248" s="68"/>
      <c r="C248" s="61"/>
      <c r="D248" s="61"/>
      <c r="E248" s="115"/>
      <c r="F248" s="54"/>
      <c r="G248" s="54"/>
      <c r="H248" s="54" t="str">
        <f t="shared" si="1"/>
        <v/>
      </c>
    </row>
    <row r="249">
      <c r="A249" s="431"/>
      <c r="B249" s="68"/>
      <c r="C249" s="61"/>
      <c r="D249" s="61"/>
      <c r="E249" s="115"/>
      <c r="F249" s="54"/>
      <c r="G249" s="54"/>
      <c r="H249" s="54" t="str">
        <f t="shared" si="1"/>
        <v/>
      </c>
    </row>
    <row r="250">
      <c r="A250" s="431"/>
      <c r="B250" s="68"/>
      <c r="C250" s="61"/>
      <c r="D250" s="61"/>
      <c r="E250" s="115"/>
      <c r="F250" s="54"/>
      <c r="G250" s="54"/>
      <c r="H250" s="54" t="str">
        <f t="shared" si="1"/>
        <v/>
      </c>
    </row>
    <row r="251">
      <c r="A251" s="431"/>
      <c r="B251" s="68"/>
      <c r="C251" s="61"/>
      <c r="D251" s="61"/>
      <c r="E251" s="115"/>
      <c r="F251" s="54"/>
      <c r="G251" s="54"/>
      <c r="H251" s="54" t="str">
        <f t="shared" si="1"/>
        <v/>
      </c>
    </row>
    <row r="252">
      <c r="A252" s="430"/>
      <c r="B252" s="61"/>
      <c r="C252" s="61"/>
      <c r="D252" s="61"/>
      <c r="E252" s="115"/>
      <c r="F252" s="54"/>
      <c r="G252" s="54"/>
      <c r="H252" s="54" t="str">
        <f t="shared" si="1"/>
        <v/>
      </c>
    </row>
    <row r="253">
      <c r="A253" s="431"/>
      <c r="B253" s="68"/>
      <c r="C253" s="61"/>
      <c r="D253" s="61"/>
      <c r="E253" s="115"/>
      <c r="F253" s="54"/>
      <c r="G253" s="54"/>
      <c r="H253" s="54" t="str">
        <f t="shared" si="1"/>
        <v/>
      </c>
    </row>
    <row r="254">
      <c r="A254" s="431"/>
      <c r="B254" s="68"/>
      <c r="C254" s="61"/>
      <c r="D254" s="61"/>
      <c r="E254" s="115"/>
      <c r="F254" s="54"/>
      <c r="G254" s="54"/>
      <c r="H254" s="54" t="str">
        <f t="shared" si="1"/>
        <v/>
      </c>
    </row>
    <row r="255">
      <c r="A255" s="431"/>
      <c r="B255" s="68"/>
      <c r="C255" s="61"/>
      <c r="D255" s="61"/>
      <c r="E255" s="115"/>
      <c r="F255" s="54"/>
      <c r="G255" s="54"/>
      <c r="H255" s="54" t="str">
        <f t="shared" si="1"/>
        <v/>
      </c>
    </row>
    <row r="256">
      <c r="A256" s="431"/>
      <c r="B256" s="68"/>
      <c r="C256" s="68"/>
      <c r="D256" s="68"/>
      <c r="E256" s="115"/>
      <c r="F256" s="54"/>
      <c r="G256" s="54"/>
      <c r="H256" s="54" t="str">
        <f t="shared" si="1"/>
        <v/>
      </c>
    </row>
    <row r="257">
      <c r="A257" s="431"/>
      <c r="B257" s="61"/>
      <c r="C257" s="61"/>
      <c r="D257" s="61"/>
      <c r="E257" s="115"/>
      <c r="F257" s="54"/>
      <c r="G257" s="54"/>
      <c r="H257" s="54" t="str">
        <f t="shared" si="1"/>
        <v/>
      </c>
    </row>
    <row r="258">
      <c r="A258" s="431"/>
      <c r="B258" s="68"/>
      <c r="C258" s="61"/>
      <c r="D258" s="61"/>
      <c r="E258" s="115"/>
      <c r="F258" s="54"/>
      <c r="G258" s="54"/>
      <c r="H258" s="54" t="str">
        <f t="shared" si="1"/>
        <v/>
      </c>
    </row>
    <row r="259">
      <c r="A259" s="431"/>
      <c r="B259" s="68"/>
      <c r="C259" s="61"/>
      <c r="D259" s="61"/>
      <c r="E259" s="115"/>
      <c r="F259" s="54"/>
      <c r="G259" s="54"/>
      <c r="H259" s="54" t="str">
        <f t="shared" si="1"/>
        <v/>
      </c>
    </row>
    <row r="260">
      <c r="A260" s="431"/>
      <c r="B260" s="68"/>
      <c r="C260" s="61"/>
      <c r="D260" s="61"/>
      <c r="E260" s="115"/>
      <c r="F260" s="54"/>
      <c r="G260" s="54"/>
      <c r="H260" s="54" t="str">
        <f t="shared" si="1"/>
        <v/>
      </c>
    </row>
    <row r="261">
      <c r="A261" s="431"/>
      <c r="B261" s="68"/>
      <c r="C261" s="61"/>
      <c r="D261" s="61"/>
      <c r="E261" s="115"/>
      <c r="F261" s="54"/>
      <c r="G261" s="54"/>
      <c r="H261" s="54" t="str">
        <f t="shared" si="1"/>
        <v/>
      </c>
    </row>
    <row r="262">
      <c r="A262" s="430"/>
      <c r="B262" s="61"/>
      <c r="C262" s="61"/>
      <c r="D262" s="61"/>
      <c r="E262" s="115"/>
      <c r="F262" s="54"/>
      <c r="G262" s="54"/>
      <c r="H262" s="54" t="str">
        <f t="shared" si="1"/>
        <v/>
      </c>
    </row>
    <row r="263">
      <c r="A263" s="431"/>
      <c r="B263" s="68"/>
      <c r="C263" s="61"/>
      <c r="D263" s="61"/>
      <c r="E263" s="115"/>
      <c r="F263" s="54"/>
      <c r="G263" s="54"/>
      <c r="H263" s="54" t="str">
        <f t="shared" si="1"/>
        <v/>
      </c>
    </row>
    <row r="264">
      <c r="A264" s="431"/>
      <c r="B264" s="68"/>
      <c r="C264" s="61"/>
      <c r="D264" s="61"/>
      <c r="E264" s="115"/>
      <c r="F264" s="54"/>
      <c r="G264" s="54"/>
      <c r="H264" s="54" t="str">
        <f t="shared" si="1"/>
        <v/>
      </c>
    </row>
    <row r="265">
      <c r="A265" s="431"/>
      <c r="B265" s="68"/>
      <c r="C265" s="61"/>
      <c r="D265" s="61"/>
      <c r="E265" s="115"/>
      <c r="F265" s="54"/>
      <c r="G265" s="54"/>
      <c r="H265" s="54" t="str">
        <f t="shared" si="1"/>
        <v/>
      </c>
    </row>
    <row r="266">
      <c r="A266" s="431"/>
      <c r="B266" s="68"/>
      <c r="C266" s="61"/>
      <c r="D266" s="61"/>
      <c r="E266" s="115"/>
      <c r="F266" s="54"/>
      <c r="G266" s="54"/>
      <c r="H266" s="54" t="str">
        <f t="shared" si="1"/>
        <v/>
      </c>
    </row>
    <row r="267">
      <c r="A267" s="431"/>
      <c r="B267" s="68"/>
      <c r="C267" s="61"/>
      <c r="D267" s="61"/>
      <c r="E267" s="115"/>
      <c r="F267" s="54"/>
      <c r="G267" s="54"/>
      <c r="H267" s="54" t="str">
        <f t="shared" si="1"/>
        <v/>
      </c>
    </row>
    <row r="268">
      <c r="A268" s="431"/>
      <c r="B268" s="68"/>
      <c r="C268" s="61"/>
      <c r="D268" s="61"/>
      <c r="E268" s="115"/>
      <c r="F268" s="54"/>
      <c r="G268" s="54"/>
      <c r="H268" s="54" t="str">
        <f t="shared" si="1"/>
        <v/>
      </c>
    </row>
    <row r="269">
      <c r="A269" s="431"/>
      <c r="B269" s="68"/>
      <c r="C269" s="61"/>
      <c r="D269" s="61"/>
      <c r="E269" s="115"/>
      <c r="F269" s="54"/>
      <c r="G269" s="54"/>
      <c r="H269" s="54" t="str">
        <f t="shared" si="1"/>
        <v/>
      </c>
    </row>
    <row r="270">
      <c r="A270" s="431"/>
      <c r="B270" s="68"/>
      <c r="C270" s="61"/>
      <c r="D270" s="61"/>
      <c r="E270" s="115"/>
      <c r="F270" s="54"/>
      <c r="G270" s="54"/>
      <c r="H270" s="54" t="str">
        <f t="shared" si="1"/>
        <v/>
      </c>
    </row>
    <row r="271">
      <c r="A271" s="431"/>
      <c r="B271" s="68"/>
      <c r="C271" s="61"/>
      <c r="D271" s="61"/>
      <c r="E271" s="115"/>
      <c r="F271" s="54"/>
      <c r="G271" s="54"/>
      <c r="H271" s="54" t="str">
        <f t="shared" si="1"/>
        <v/>
      </c>
    </row>
    <row r="272">
      <c r="A272" s="431"/>
      <c r="B272" s="68"/>
      <c r="C272" s="61"/>
      <c r="D272" s="61"/>
      <c r="E272" s="115"/>
      <c r="F272" s="54"/>
      <c r="G272" s="54"/>
      <c r="H272" s="54" t="str">
        <f t="shared" si="1"/>
        <v/>
      </c>
    </row>
    <row r="273">
      <c r="A273" s="431"/>
      <c r="B273" s="68"/>
      <c r="C273" s="61"/>
      <c r="D273" s="61"/>
      <c r="E273" s="115"/>
      <c r="F273" s="54"/>
      <c r="G273" s="54"/>
      <c r="H273" s="54" t="str">
        <f t="shared" si="1"/>
        <v/>
      </c>
    </row>
    <row r="274">
      <c r="A274" s="431"/>
      <c r="B274" s="68"/>
      <c r="C274" s="61"/>
      <c r="D274" s="61"/>
      <c r="E274" s="115"/>
      <c r="F274" s="54"/>
      <c r="G274" s="54"/>
      <c r="H274" s="54" t="str">
        <f t="shared" si="1"/>
        <v/>
      </c>
    </row>
    <row r="275">
      <c r="A275" s="431"/>
      <c r="B275" s="68"/>
      <c r="C275" s="61"/>
      <c r="D275" s="61"/>
      <c r="E275" s="115"/>
      <c r="F275" s="54"/>
      <c r="G275" s="54"/>
      <c r="H275" s="54" t="str">
        <f t="shared" si="1"/>
        <v/>
      </c>
    </row>
    <row r="276">
      <c r="A276" s="431"/>
      <c r="B276" s="68"/>
      <c r="C276" s="61"/>
      <c r="D276" s="61"/>
      <c r="E276" s="115"/>
      <c r="F276" s="54"/>
      <c r="G276" s="54"/>
      <c r="H276" s="54" t="str">
        <f t="shared" si="1"/>
        <v/>
      </c>
    </row>
    <row r="277">
      <c r="A277" s="431"/>
      <c r="B277" s="68"/>
      <c r="C277" s="61"/>
      <c r="D277" s="61"/>
      <c r="E277" s="115"/>
      <c r="F277" s="54"/>
      <c r="G277" s="54"/>
      <c r="H277" s="54" t="str">
        <f t="shared" si="1"/>
        <v/>
      </c>
    </row>
    <row r="278">
      <c r="A278" s="431"/>
      <c r="B278" s="68"/>
      <c r="C278" s="61"/>
      <c r="D278" s="61"/>
      <c r="E278" s="115"/>
      <c r="F278" s="54"/>
      <c r="G278" s="54"/>
      <c r="H278" s="54" t="str">
        <f t="shared" si="1"/>
        <v/>
      </c>
    </row>
    <row r="279">
      <c r="A279" s="430"/>
      <c r="B279" s="61"/>
      <c r="C279" s="61"/>
      <c r="D279" s="61"/>
      <c r="E279" s="115"/>
      <c r="F279" s="54"/>
      <c r="G279" s="54"/>
      <c r="H279" s="54" t="str">
        <f t="shared" si="1"/>
        <v/>
      </c>
    </row>
    <row r="280">
      <c r="A280" s="431"/>
      <c r="B280" s="68"/>
      <c r="C280" s="61"/>
      <c r="D280" s="61"/>
      <c r="E280" s="115"/>
      <c r="F280" s="54"/>
      <c r="G280" s="54"/>
      <c r="H280" s="54" t="str">
        <f t="shared" si="1"/>
        <v/>
      </c>
    </row>
    <row r="281">
      <c r="A281" s="431"/>
      <c r="B281" s="68"/>
      <c r="C281" s="61"/>
      <c r="D281" s="61"/>
      <c r="E281" s="115"/>
      <c r="F281" s="54"/>
      <c r="G281" s="54"/>
      <c r="H281" s="54" t="str">
        <f t="shared" si="1"/>
        <v/>
      </c>
    </row>
    <row r="282">
      <c r="A282" s="431"/>
      <c r="B282" s="68"/>
      <c r="C282" s="61"/>
      <c r="D282" s="61"/>
      <c r="E282" s="115"/>
      <c r="F282" s="54"/>
      <c r="G282" s="54"/>
      <c r="H282" s="54" t="str">
        <f t="shared" si="1"/>
        <v/>
      </c>
    </row>
    <row r="283">
      <c r="A283" s="431"/>
      <c r="B283" s="61"/>
      <c r="C283" s="61"/>
      <c r="D283" s="61"/>
      <c r="E283" s="115"/>
      <c r="F283" s="54"/>
      <c r="G283" s="54"/>
      <c r="H283" s="54" t="str">
        <f t="shared" si="1"/>
        <v/>
      </c>
    </row>
    <row r="284">
      <c r="A284" s="430"/>
      <c r="B284" s="61"/>
      <c r="C284" s="61"/>
      <c r="D284" s="61"/>
      <c r="E284" s="115"/>
      <c r="F284" s="54"/>
      <c r="G284" s="54"/>
      <c r="H284" s="54" t="str">
        <f t="shared" si="1"/>
        <v/>
      </c>
    </row>
    <row r="285">
      <c r="A285" s="431"/>
      <c r="B285" s="68"/>
      <c r="C285" s="61"/>
      <c r="D285" s="61"/>
      <c r="E285" s="115"/>
      <c r="F285" s="54"/>
      <c r="G285" s="54"/>
      <c r="H285" s="54" t="str">
        <f t="shared" si="1"/>
        <v/>
      </c>
    </row>
    <row r="286">
      <c r="A286" s="431"/>
      <c r="B286" s="68"/>
      <c r="C286" s="61"/>
      <c r="D286" s="61"/>
      <c r="E286" s="115"/>
      <c r="F286" s="54"/>
      <c r="G286" s="54"/>
      <c r="H286" s="54" t="str">
        <f t="shared" si="1"/>
        <v/>
      </c>
    </row>
    <row r="287">
      <c r="A287" s="431"/>
      <c r="B287" s="68"/>
      <c r="C287" s="61"/>
      <c r="D287" s="61"/>
      <c r="E287" s="115"/>
      <c r="F287" s="54"/>
      <c r="G287" s="54"/>
      <c r="H287" s="54" t="str">
        <f t="shared" si="1"/>
        <v/>
      </c>
    </row>
    <row r="288">
      <c r="A288" s="431"/>
      <c r="B288" s="68"/>
      <c r="C288" s="61"/>
      <c r="D288" s="61"/>
      <c r="E288" s="115"/>
      <c r="F288" s="54"/>
      <c r="G288" s="54"/>
      <c r="H288" s="54" t="str">
        <f t="shared" si="1"/>
        <v/>
      </c>
    </row>
    <row r="289">
      <c r="A289" s="431"/>
      <c r="B289" s="68"/>
      <c r="C289" s="61"/>
      <c r="D289" s="61"/>
      <c r="E289" s="115"/>
      <c r="F289" s="54"/>
      <c r="G289" s="54"/>
      <c r="H289" s="54" t="str">
        <f t="shared" si="1"/>
        <v/>
      </c>
    </row>
    <row r="290">
      <c r="A290" s="431"/>
      <c r="B290" s="68"/>
      <c r="C290" s="61"/>
      <c r="D290" s="61"/>
      <c r="E290" s="115"/>
      <c r="F290" s="54"/>
      <c r="G290" s="54"/>
      <c r="H290" s="54" t="str">
        <f t="shared" si="1"/>
        <v/>
      </c>
    </row>
    <row r="291">
      <c r="A291" s="431"/>
      <c r="B291" s="68"/>
      <c r="C291" s="61"/>
      <c r="D291" s="61"/>
      <c r="E291" s="115"/>
      <c r="F291" s="54"/>
      <c r="G291" s="54"/>
      <c r="H291" s="54" t="str">
        <f t="shared" si="1"/>
        <v/>
      </c>
    </row>
    <row r="292">
      <c r="A292" s="431"/>
      <c r="B292" s="68"/>
      <c r="C292" s="61"/>
      <c r="D292" s="61"/>
      <c r="E292" s="115"/>
      <c r="F292" s="54"/>
      <c r="G292" s="54"/>
      <c r="H292" s="54" t="str">
        <f t="shared" si="1"/>
        <v/>
      </c>
    </row>
    <row r="293">
      <c r="A293" s="431"/>
      <c r="B293" s="68"/>
      <c r="C293" s="61"/>
      <c r="D293" s="61"/>
      <c r="E293" s="115"/>
      <c r="F293" s="54"/>
      <c r="G293" s="54"/>
      <c r="H293" s="54" t="str">
        <f t="shared" si="1"/>
        <v/>
      </c>
    </row>
    <row r="294">
      <c r="A294" s="431"/>
      <c r="B294" s="68"/>
      <c r="C294" s="61"/>
      <c r="D294" s="61"/>
      <c r="E294" s="115"/>
      <c r="F294" s="54"/>
      <c r="G294" s="54"/>
      <c r="H294" s="54" t="str">
        <f t="shared" si="1"/>
        <v/>
      </c>
    </row>
    <row r="295">
      <c r="A295" s="431"/>
      <c r="B295" s="68"/>
      <c r="C295" s="61"/>
      <c r="D295" s="61"/>
      <c r="E295" s="115"/>
      <c r="F295" s="54"/>
      <c r="G295" s="54"/>
      <c r="H295" s="54" t="str">
        <f t="shared" si="1"/>
        <v/>
      </c>
    </row>
    <row r="296">
      <c r="A296" s="431"/>
      <c r="B296" s="68"/>
      <c r="C296" s="61"/>
      <c r="D296" s="61"/>
      <c r="E296" s="115"/>
      <c r="F296" s="54"/>
      <c r="G296" s="54"/>
      <c r="H296" s="54" t="str">
        <f t="shared" si="1"/>
        <v/>
      </c>
    </row>
    <row r="297">
      <c r="A297" s="431"/>
      <c r="B297" s="68"/>
      <c r="C297" s="61"/>
      <c r="D297" s="61"/>
      <c r="E297" s="115"/>
      <c r="F297" s="54"/>
      <c r="G297" s="54"/>
      <c r="H297" s="54" t="str">
        <f t="shared" si="1"/>
        <v/>
      </c>
    </row>
    <row r="298">
      <c r="A298" s="431"/>
      <c r="B298" s="68"/>
      <c r="C298" s="61"/>
      <c r="D298" s="61"/>
      <c r="E298" s="115"/>
      <c r="F298" s="54"/>
      <c r="G298" s="54"/>
      <c r="H298" s="54" t="str">
        <f t="shared" si="1"/>
        <v/>
      </c>
    </row>
    <row r="299">
      <c r="A299" s="431"/>
      <c r="B299" s="68"/>
      <c r="C299" s="61"/>
      <c r="D299" s="61"/>
      <c r="E299" s="115"/>
      <c r="F299" s="54"/>
      <c r="G299" s="54"/>
      <c r="H299" s="54" t="str">
        <f t="shared" si="1"/>
        <v/>
      </c>
    </row>
    <row r="300">
      <c r="A300" s="431"/>
      <c r="B300" s="68"/>
      <c r="C300" s="61"/>
      <c r="D300" s="61"/>
      <c r="E300" s="115"/>
      <c r="F300" s="54"/>
      <c r="G300" s="54"/>
      <c r="H300" s="54" t="str">
        <f t="shared" si="1"/>
        <v/>
      </c>
    </row>
    <row r="301">
      <c r="A301" s="431"/>
      <c r="B301" s="68"/>
      <c r="C301" s="61"/>
      <c r="D301" s="61"/>
      <c r="E301" s="115"/>
      <c r="F301" s="54"/>
      <c r="G301" s="54"/>
      <c r="H301" s="54" t="str">
        <f t="shared" si="1"/>
        <v/>
      </c>
    </row>
    <row r="302">
      <c r="A302" s="431"/>
      <c r="B302" s="68"/>
      <c r="C302" s="61"/>
      <c r="D302" s="61"/>
      <c r="E302" s="115"/>
      <c r="F302" s="54"/>
      <c r="G302" s="54"/>
      <c r="H302" s="54" t="str">
        <f t="shared" si="1"/>
        <v/>
      </c>
    </row>
    <row r="303">
      <c r="A303" s="431"/>
      <c r="B303" s="68"/>
      <c r="C303" s="61"/>
      <c r="D303" s="61"/>
      <c r="E303" s="115"/>
      <c r="F303" s="54"/>
      <c r="G303" s="54"/>
      <c r="H303" s="54" t="str">
        <f t="shared" si="1"/>
        <v/>
      </c>
    </row>
    <row r="304">
      <c r="A304" s="431"/>
      <c r="B304" s="68"/>
      <c r="C304" s="61"/>
      <c r="D304" s="61"/>
      <c r="E304" s="115"/>
      <c r="F304" s="54"/>
      <c r="G304" s="54"/>
      <c r="H304" s="54" t="str">
        <f t="shared" si="1"/>
        <v/>
      </c>
    </row>
    <row r="305">
      <c r="A305" s="431"/>
      <c r="B305" s="68"/>
      <c r="C305" s="61"/>
      <c r="D305" s="61"/>
      <c r="E305" s="115"/>
      <c r="F305" s="54"/>
      <c r="G305" s="54"/>
      <c r="H305" s="54" t="str">
        <f t="shared" si="1"/>
        <v/>
      </c>
    </row>
    <row r="306">
      <c r="A306" s="431"/>
      <c r="B306" s="68"/>
      <c r="C306" s="61"/>
      <c r="D306" s="61"/>
      <c r="E306" s="115"/>
      <c r="F306" s="54"/>
      <c r="G306" s="54"/>
      <c r="H306" s="54" t="str">
        <f t="shared" si="1"/>
        <v/>
      </c>
    </row>
    <row r="307">
      <c r="A307" s="430"/>
      <c r="B307" s="61"/>
      <c r="C307" s="61"/>
      <c r="D307" s="61"/>
      <c r="E307" s="115"/>
      <c r="F307" s="54"/>
      <c r="G307" s="54"/>
      <c r="H307" s="54" t="str">
        <f t="shared" si="1"/>
        <v/>
      </c>
    </row>
    <row r="308">
      <c r="A308" s="431"/>
      <c r="B308" s="68"/>
      <c r="C308" s="61"/>
      <c r="D308" s="61"/>
      <c r="E308" s="115"/>
      <c r="F308" s="54"/>
      <c r="G308" s="54"/>
      <c r="H308" s="54" t="str">
        <f t="shared" si="1"/>
        <v/>
      </c>
    </row>
    <row r="309">
      <c r="A309" s="431"/>
      <c r="B309" s="68"/>
      <c r="C309" s="61"/>
      <c r="D309" s="61"/>
      <c r="E309" s="115"/>
      <c r="F309" s="54"/>
      <c r="G309" s="54"/>
      <c r="H309" s="54" t="str">
        <f t="shared" si="1"/>
        <v/>
      </c>
    </row>
    <row r="310">
      <c r="A310" s="431"/>
      <c r="B310" s="68"/>
      <c r="C310" s="61"/>
      <c r="D310" s="61"/>
      <c r="E310" s="115"/>
      <c r="F310" s="54"/>
      <c r="G310" s="54"/>
      <c r="H310" s="54" t="str">
        <f t="shared" si="1"/>
        <v/>
      </c>
    </row>
    <row r="311">
      <c r="A311" s="431"/>
      <c r="B311" s="68"/>
      <c r="C311" s="61"/>
      <c r="D311" s="61"/>
      <c r="E311" s="115"/>
      <c r="F311" s="54"/>
      <c r="G311" s="54"/>
      <c r="H311" s="54" t="str">
        <f t="shared" si="1"/>
        <v/>
      </c>
    </row>
    <row r="312">
      <c r="A312" s="431"/>
      <c r="B312" s="68"/>
      <c r="C312" s="61"/>
      <c r="D312" s="61"/>
      <c r="E312" s="115"/>
      <c r="F312" s="54"/>
      <c r="G312" s="54"/>
      <c r="H312" s="54" t="str">
        <f t="shared" si="1"/>
        <v/>
      </c>
    </row>
    <row r="313">
      <c r="A313" s="431"/>
      <c r="B313" s="68"/>
      <c r="C313" s="61"/>
      <c r="D313" s="61"/>
      <c r="E313" s="115"/>
      <c r="F313" s="54"/>
      <c r="G313" s="54"/>
      <c r="H313" s="54" t="str">
        <f t="shared" si="1"/>
        <v/>
      </c>
    </row>
    <row r="314">
      <c r="A314" s="431"/>
      <c r="B314" s="68"/>
      <c r="C314" s="61"/>
      <c r="D314" s="61"/>
      <c r="E314" s="115"/>
      <c r="F314" s="54"/>
      <c r="G314" s="54"/>
      <c r="H314" s="54" t="str">
        <f t="shared" si="1"/>
        <v/>
      </c>
    </row>
    <row r="315">
      <c r="A315" s="431"/>
      <c r="B315" s="68"/>
      <c r="C315" s="61"/>
      <c r="D315" s="61"/>
      <c r="E315" s="115"/>
      <c r="F315" s="54"/>
      <c r="G315" s="54"/>
      <c r="H315" s="54" t="str">
        <f t="shared" si="1"/>
        <v/>
      </c>
    </row>
    <row r="316">
      <c r="A316" s="431"/>
      <c r="B316" s="68"/>
      <c r="C316" s="61"/>
      <c r="D316" s="61"/>
      <c r="E316" s="115"/>
      <c r="F316" s="54"/>
      <c r="G316" s="54"/>
      <c r="H316" s="54" t="str">
        <f t="shared" si="1"/>
        <v/>
      </c>
    </row>
    <row r="317">
      <c r="A317" s="431"/>
      <c r="B317" s="68"/>
      <c r="C317" s="61"/>
      <c r="D317" s="61"/>
      <c r="E317" s="115"/>
      <c r="F317" s="54"/>
      <c r="G317" s="54"/>
      <c r="H317" s="54" t="str">
        <f t="shared" si="1"/>
        <v/>
      </c>
    </row>
    <row r="318">
      <c r="A318" s="431"/>
      <c r="B318" s="68"/>
      <c r="C318" s="61"/>
      <c r="D318" s="61"/>
      <c r="E318" s="115"/>
      <c r="F318" s="54"/>
      <c r="G318" s="54"/>
      <c r="H318" s="54" t="str">
        <f t="shared" si="1"/>
        <v/>
      </c>
    </row>
    <row r="319">
      <c r="A319" s="430"/>
      <c r="B319" s="61"/>
      <c r="C319" s="61"/>
      <c r="D319" s="61"/>
      <c r="E319" s="115"/>
      <c r="F319" s="54"/>
      <c r="G319" s="54"/>
      <c r="H319" s="54" t="str">
        <f t="shared" si="1"/>
        <v/>
      </c>
    </row>
    <row r="320">
      <c r="A320" s="431"/>
      <c r="B320" s="68"/>
      <c r="C320" s="61"/>
      <c r="D320" s="61"/>
      <c r="E320" s="115"/>
      <c r="F320" s="54"/>
      <c r="G320" s="54"/>
      <c r="H320" s="54" t="str">
        <f t="shared" si="1"/>
        <v/>
      </c>
    </row>
    <row r="321">
      <c r="A321" s="431"/>
      <c r="B321" s="68"/>
      <c r="C321" s="61"/>
      <c r="D321" s="61"/>
      <c r="E321" s="115"/>
      <c r="F321" s="54"/>
      <c r="G321" s="54"/>
      <c r="H321" s="54" t="str">
        <f t="shared" si="1"/>
        <v/>
      </c>
    </row>
    <row r="322">
      <c r="A322" s="431"/>
      <c r="B322" s="68"/>
      <c r="C322" s="61"/>
      <c r="D322" s="61"/>
      <c r="E322" s="115"/>
      <c r="F322" s="54"/>
      <c r="G322" s="54"/>
      <c r="H322" s="54" t="str">
        <f t="shared" si="1"/>
        <v/>
      </c>
    </row>
    <row r="323">
      <c r="A323" s="431"/>
      <c r="B323" s="68"/>
      <c r="C323" s="61"/>
      <c r="D323" s="61"/>
      <c r="E323" s="115"/>
      <c r="F323" s="54"/>
      <c r="G323" s="54"/>
      <c r="H323" s="54" t="str">
        <f t="shared" si="1"/>
        <v/>
      </c>
    </row>
    <row r="324">
      <c r="A324" s="431"/>
      <c r="B324" s="68"/>
      <c r="C324" s="61"/>
      <c r="D324" s="61"/>
      <c r="E324" s="115"/>
      <c r="F324" s="54"/>
      <c r="G324" s="54"/>
      <c r="H324" s="54" t="str">
        <f t="shared" si="1"/>
        <v/>
      </c>
    </row>
    <row r="325">
      <c r="A325" s="431"/>
      <c r="B325" s="68"/>
      <c r="C325" s="61"/>
      <c r="D325" s="61"/>
      <c r="E325" s="115"/>
      <c r="F325" s="54"/>
      <c r="G325" s="54"/>
      <c r="H325" s="54" t="str">
        <f t="shared" si="1"/>
        <v/>
      </c>
    </row>
    <row r="326">
      <c r="A326" s="431"/>
      <c r="B326" s="68"/>
      <c r="C326" s="61"/>
      <c r="D326" s="61"/>
      <c r="E326" s="115"/>
      <c r="F326" s="54"/>
      <c r="G326" s="54"/>
      <c r="H326" s="54" t="str">
        <f t="shared" si="1"/>
        <v/>
      </c>
    </row>
    <row r="327">
      <c r="A327" s="431"/>
      <c r="B327" s="68"/>
      <c r="C327" s="61"/>
      <c r="D327" s="61"/>
      <c r="E327" s="115"/>
      <c r="F327" s="54"/>
      <c r="G327" s="54"/>
      <c r="H327" s="54" t="str">
        <f t="shared" si="1"/>
        <v/>
      </c>
    </row>
    <row r="328">
      <c r="A328" s="431"/>
      <c r="B328" s="68"/>
      <c r="C328" s="61"/>
      <c r="D328" s="61"/>
      <c r="E328" s="115"/>
      <c r="F328" s="54"/>
      <c r="G328" s="54"/>
      <c r="H328" s="54" t="str">
        <f t="shared" si="1"/>
        <v/>
      </c>
    </row>
    <row r="329">
      <c r="A329" s="431"/>
      <c r="B329" s="68"/>
      <c r="C329" s="61"/>
      <c r="D329" s="61"/>
      <c r="E329" s="115"/>
      <c r="F329" s="54"/>
      <c r="G329" s="54"/>
      <c r="H329" s="54" t="str">
        <f t="shared" si="1"/>
        <v/>
      </c>
    </row>
    <row r="330">
      <c r="A330" s="431"/>
      <c r="B330" s="68"/>
      <c r="C330" s="61"/>
      <c r="D330" s="61"/>
      <c r="E330" s="115"/>
      <c r="F330" s="54"/>
      <c r="G330" s="54"/>
      <c r="H330" s="54" t="str">
        <f t="shared" si="1"/>
        <v/>
      </c>
    </row>
    <row r="331">
      <c r="A331" s="431"/>
      <c r="B331" s="68"/>
      <c r="C331" s="61"/>
      <c r="D331" s="61"/>
      <c r="E331" s="115"/>
      <c r="F331" s="54"/>
      <c r="G331" s="54"/>
      <c r="H331" s="54" t="str">
        <f t="shared" si="1"/>
        <v/>
      </c>
    </row>
    <row r="332">
      <c r="A332" s="431"/>
      <c r="B332" s="61"/>
      <c r="C332" s="61"/>
      <c r="D332" s="61"/>
      <c r="E332" s="115"/>
      <c r="F332" s="54"/>
      <c r="G332" s="54"/>
      <c r="H332" s="54" t="str">
        <f t="shared" si="1"/>
        <v/>
      </c>
    </row>
    <row r="333">
      <c r="A333" s="430"/>
      <c r="B333" s="61"/>
      <c r="C333" s="61"/>
      <c r="D333" s="61"/>
      <c r="E333" s="115"/>
      <c r="F333" s="54"/>
      <c r="G333" s="54"/>
      <c r="H333" s="54" t="str">
        <f t="shared" si="1"/>
        <v/>
      </c>
    </row>
    <row r="334">
      <c r="A334" s="431"/>
      <c r="B334" s="68"/>
      <c r="C334" s="61"/>
      <c r="D334" s="61"/>
      <c r="E334" s="115"/>
      <c r="F334" s="54"/>
      <c r="G334" s="54"/>
      <c r="H334" s="54" t="str">
        <f t="shared" si="1"/>
        <v/>
      </c>
    </row>
    <row r="335">
      <c r="A335" s="431"/>
      <c r="B335" s="68"/>
      <c r="C335" s="61"/>
      <c r="D335" s="61"/>
      <c r="E335" s="115"/>
      <c r="F335" s="54"/>
      <c r="G335" s="54"/>
      <c r="H335" s="54" t="str">
        <f t="shared" si="1"/>
        <v/>
      </c>
    </row>
    <row r="336">
      <c r="A336" s="431"/>
      <c r="B336" s="68"/>
      <c r="C336" s="61"/>
      <c r="D336" s="61"/>
      <c r="E336" s="115"/>
      <c r="F336" s="54"/>
      <c r="G336" s="54"/>
      <c r="H336" s="54" t="str">
        <f t="shared" si="1"/>
        <v/>
      </c>
    </row>
    <row r="337">
      <c r="A337" s="431"/>
      <c r="B337" s="68"/>
      <c r="C337" s="61"/>
      <c r="D337" s="61"/>
      <c r="E337" s="115"/>
      <c r="F337" s="54"/>
      <c r="G337" s="54"/>
      <c r="H337" s="54" t="str">
        <f t="shared" si="1"/>
        <v/>
      </c>
    </row>
    <row r="338">
      <c r="A338" s="431"/>
      <c r="B338" s="68"/>
      <c r="C338" s="61"/>
      <c r="D338" s="61"/>
      <c r="E338" s="115"/>
      <c r="F338" s="54"/>
      <c r="G338" s="54"/>
      <c r="H338" s="54" t="str">
        <f t="shared" si="1"/>
        <v/>
      </c>
    </row>
    <row r="339">
      <c r="A339" s="431"/>
      <c r="B339" s="68"/>
      <c r="C339" s="61"/>
      <c r="D339" s="61"/>
      <c r="E339" s="115"/>
      <c r="F339" s="54"/>
      <c r="G339" s="54"/>
      <c r="H339" s="54" t="str">
        <f t="shared" si="1"/>
        <v/>
      </c>
    </row>
    <row r="340">
      <c r="A340" s="431"/>
      <c r="B340" s="68"/>
      <c r="C340" s="61"/>
      <c r="D340" s="61"/>
      <c r="E340" s="115"/>
      <c r="F340" s="54"/>
      <c r="G340" s="54"/>
      <c r="H340" s="54" t="str">
        <f t="shared" si="1"/>
        <v/>
      </c>
    </row>
    <row r="341">
      <c r="A341" s="431"/>
      <c r="B341" s="68"/>
      <c r="C341" s="61"/>
      <c r="D341" s="61"/>
      <c r="E341" s="115"/>
      <c r="F341" s="54"/>
      <c r="G341" s="54"/>
      <c r="H341" s="54" t="str">
        <f t="shared" si="1"/>
        <v/>
      </c>
    </row>
    <row r="342">
      <c r="A342" s="431"/>
      <c r="B342" s="68"/>
      <c r="C342" s="61"/>
      <c r="D342" s="61"/>
      <c r="E342" s="115"/>
      <c r="F342" s="54"/>
      <c r="G342" s="54"/>
      <c r="H342" s="54" t="str">
        <f t="shared" si="1"/>
        <v/>
      </c>
    </row>
    <row r="343">
      <c r="A343" s="431"/>
      <c r="B343" s="68"/>
      <c r="C343" s="61"/>
      <c r="D343" s="61"/>
      <c r="E343" s="115"/>
      <c r="F343" s="54"/>
      <c r="G343" s="54"/>
      <c r="H343" s="54" t="str">
        <f t="shared" si="1"/>
        <v/>
      </c>
    </row>
    <row r="344">
      <c r="A344" s="431"/>
      <c r="B344" s="68"/>
      <c r="C344" s="61"/>
      <c r="D344" s="61"/>
      <c r="E344" s="115"/>
      <c r="F344" s="54"/>
      <c r="G344" s="54"/>
      <c r="H344" s="54" t="str">
        <f t="shared" si="1"/>
        <v/>
      </c>
    </row>
    <row r="345">
      <c r="A345" s="431"/>
      <c r="B345" s="68"/>
      <c r="C345" s="61"/>
      <c r="D345" s="61"/>
      <c r="E345" s="115"/>
      <c r="F345" s="54"/>
      <c r="G345" s="54"/>
      <c r="H345" s="54" t="str">
        <f t="shared" si="1"/>
        <v/>
      </c>
    </row>
    <row r="346">
      <c r="A346" s="430"/>
      <c r="B346" s="61"/>
      <c r="C346" s="61"/>
      <c r="D346" s="61"/>
      <c r="E346" s="115"/>
      <c r="F346" s="54"/>
      <c r="G346" s="54"/>
      <c r="H346" s="54" t="str">
        <f t="shared" si="1"/>
        <v/>
      </c>
    </row>
    <row r="347">
      <c r="A347" s="431"/>
      <c r="B347" s="68"/>
      <c r="C347" s="61"/>
      <c r="D347" s="61"/>
      <c r="E347" s="115"/>
      <c r="F347" s="54"/>
      <c r="G347" s="54"/>
      <c r="H347" s="54" t="str">
        <f t="shared" si="1"/>
        <v/>
      </c>
    </row>
    <row r="348">
      <c r="A348" s="431"/>
      <c r="B348" s="68"/>
      <c r="C348" s="61"/>
      <c r="D348" s="61"/>
      <c r="E348" s="115"/>
      <c r="F348" s="54"/>
      <c r="G348" s="54"/>
      <c r="H348" s="54" t="str">
        <f t="shared" si="1"/>
        <v/>
      </c>
    </row>
    <row r="349">
      <c r="A349" s="431"/>
      <c r="B349" s="68"/>
      <c r="C349" s="61"/>
      <c r="D349" s="61"/>
      <c r="E349" s="115"/>
      <c r="F349" s="54"/>
      <c r="G349" s="54"/>
      <c r="H349" s="54" t="str">
        <f t="shared" si="1"/>
        <v/>
      </c>
    </row>
    <row r="350">
      <c r="A350" s="431"/>
      <c r="B350" s="68"/>
      <c r="C350" s="61"/>
      <c r="D350" s="61"/>
      <c r="E350" s="115"/>
      <c r="F350" s="54"/>
      <c r="G350" s="54"/>
      <c r="H350" s="54" t="str">
        <f t="shared" si="1"/>
        <v/>
      </c>
    </row>
    <row r="351">
      <c r="A351" s="431"/>
      <c r="B351" s="68"/>
      <c r="C351" s="61"/>
      <c r="D351" s="61"/>
      <c r="E351" s="115"/>
      <c r="F351" s="54"/>
      <c r="G351" s="54"/>
      <c r="H351" s="54" t="str">
        <f t="shared" si="1"/>
        <v/>
      </c>
    </row>
    <row r="352">
      <c r="A352" s="431"/>
      <c r="B352" s="68"/>
      <c r="C352" s="61"/>
      <c r="D352" s="61"/>
      <c r="E352" s="115"/>
      <c r="F352" s="54"/>
      <c r="G352" s="54"/>
      <c r="H352" s="54" t="str">
        <f t="shared" si="1"/>
        <v/>
      </c>
    </row>
    <row r="353">
      <c r="A353" s="431"/>
      <c r="B353" s="68"/>
      <c r="C353" s="61"/>
      <c r="D353" s="61"/>
      <c r="E353" s="115"/>
      <c r="F353" s="54"/>
      <c r="G353" s="54"/>
      <c r="H353" s="54" t="str">
        <f t="shared" si="1"/>
        <v/>
      </c>
    </row>
    <row r="354">
      <c r="A354" s="431"/>
      <c r="B354" s="68"/>
      <c r="C354" s="61"/>
      <c r="D354" s="61"/>
      <c r="E354" s="115"/>
      <c r="F354" s="54"/>
      <c r="G354" s="54"/>
      <c r="H354" s="54" t="str">
        <f t="shared" si="1"/>
        <v/>
      </c>
    </row>
    <row r="355">
      <c r="A355" s="431"/>
      <c r="B355" s="68"/>
      <c r="C355" s="61"/>
      <c r="D355" s="61"/>
      <c r="E355" s="115"/>
      <c r="F355" s="54"/>
      <c r="G355" s="54"/>
      <c r="H355" s="54" t="str">
        <f t="shared" si="1"/>
        <v/>
      </c>
    </row>
    <row r="356">
      <c r="A356" s="431"/>
      <c r="B356" s="68"/>
      <c r="C356" s="61"/>
      <c r="D356" s="61"/>
      <c r="E356" s="115"/>
      <c r="F356" s="54"/>
      <c r="G356" s="54"/>
      <c r="H356" s="54" t="str">
        <f t="shared" si="1"/>
        <v/>
      </c>
    </row>
    <row r="357">
      <c r="A357" s="431"/>
      <c r="B357" s="68"/>
      <c r="C357" s="61"/>
      <c r="D357" s="61"/>
      <c r="E357" s="115"/>
      <c r="F357" s="54"/>
      <c r="G357" s="54"/>
      <c r="H357" s="54" t="str">
        <f t="shared" si="1"/>
        <v/>
      </c>
    </row>
    <row r="358">
      <c r="A358" s="431"/>
      <c r="B358" s="68"/>
      <c r="C358" s="61"/>
      <c r="D358" s="61"/>
      <c r="E358" s="115"/>
      <c r="F358" s="54"/>
      <c r="G358" s="54"/>
      <c r="H358" s="54" t="str">
        <f t="shared" si="1"/>
        <v/>
      </c>
    </row>
    <row r="359">
      <c r="A359" s="431"/>
      <c r="B359" s="68"/>
      <c r="C359" s="61"/>
      <c r="D359" s="61"/>
      <c r="E359" s="115"/>
      <c r="F359" s="54"/>
      <c r="G359" s="54"/>
      <c r="H359" s="54" t="str">
        <f t="shared" si="1"/>
        <v/>
      </c>
    </row>
    <row r="360">
      <c r="A360" s="431"/>
      <c r="B360" s="68"/>
      <c r="C360" s="61"/>
      <c r="D360" s="61"/>
      <c r="E360" s="115"/>
      <c r="F360" s="54"/>
      <c r="G360" s="54"/>
      <c r="H360" s="54" t="str">
        <f t="shared" si="1"/>
        <v/>
      </c>
    </row>
    <row r="361">
      <c r="A361" s="431"/>
      <c r="B361" s="68"/>
      <c r="C361" s="61"/>
      <c r="D361" s="61"/>
      <c r="E361" s="115"/>
      <c r="F361" s="54"/>
      <c r="G361" s="54"/>
      <c r="H361" s="54" t="str">
        <f t="shared" si="1"/>
        <v/>
      </c>
    </row>
    <row r="362">
      <c r="A362" s="431"/>
      <c r="B362" s="68"/>
      <c r="C362" s="61"/>
      <c r="D362" s="61"/>
      <c r="E362" s="115"/>
      <c r="F362" s="54"/>
      <c r="G362" s="54"/>
      <c r="H362" s="54" t="str">
        <f t="shared" si="1"/>
        <v/>
      </c>
    </row>
    <row r="363">
      <c r="A363" s="431"/>
      <c r="B363" s="68"/>
      <c r="C363" s="61"/>
      <c r="D363" s="61"/>
      <c r="E363" s="115"/>
      <c r="F363" s="54"/>
      <c r="G363" s="54"/>
      <c r="H363" s="54" t="str">
        <f t="shared" si="1"/>
        <v/>
      </c>
    </row>
    <row r="364">
      <c r="A364" s="431"/>
      <c r="B364" s="68"/>
      <c r="C364" s="61"/>
      <c r="D364" s="61"/>
      <c r="E364" s="115"/>
      <c r="F364" s="54"/>
      <c r="G364" s="54"/>
      <c r="H364" s="54" t="str">
        <f t="shared" si="1"/>
        <v/>
      </c>
    </row>
    <row r="365">
      <c r="A365" s="431"/>
      <c r="B365" s="68"/>
      <c r="C365" s="61"/>
      <c r="D365" s="61"/>
      <c r="E365" s="115"/>
      <c r="F365" s="54"/>
      <c r="G365" s="54"/>
      <c r="H365" s="54" t="str">
        <f t="shared" si="1"/>
        <v/>
      </c>
    </row>
    <row r="366">
      <c r="A366" s="431"/>
      <c r="B366" s="68"/>
      <c r="C366" s="61"/>
      <c r="D366" s="61"/>
      <c r="E366" s="115"/>
      <c r="F366" s="54"/>
      <c r="G366" s="54"/>
      <c r="H366" s="54" t="str">
        <f t="shared" si="1"/>
        <v/>
      </c>
    </row>
    <row r="367">
      <c r="A367" s="431"/>
      <c r="B367" s="68"/>
      <c r="C367" s="61"/>
      <c r="D367" s="61"/>
      <c r="E367" s="115"/>
      <c r="F367" s="54"/>
      <c r="G367" s="54"/>
      <c r="H367" s="54" t="str">
        <f t="shared" si="1"/>
        <v/>
      </c>
    </row>
    <row r="368">
      <c r="A368" s="431"/>
      <c r="B368" s="68"/>
      <c r="C368" s="68"/>
      <c r="D368" s="68"/>
      <c r="E368" s="115"/>
      <c r="F368" s="54"/>
      <c r="G368" s="54"/>
      <c r="H368" s="54" t="str">
        <f t="shared" si="1"/>
        <v/>
      </c>
    </row>
    <row r="369">
      <c r="A369" s="430"/>
      <c r="B369" s="61"/>
      <c r="C369" s="61"/>
      <c r="D369" s="61"/>
      <c r="E369" s="115"/>
      <c r="F369" s="54"/>
      <c r="G369" s="54"/>
      <c r="H369" s="54" t="str">
        <f t="shared" si="1"/>
        <v/>
      </c>
    </row>
    <row r="370">
      <c r="A370" s="431"/>
      <c r="B370" s="61"/>
      <c r="C370" s="61"/>
      <c r="D370" s="61"/>
      <c r="E370" s="115"/>
      <c r="F370" s="54"/>
      <c r="G370" s="54"/>
      <c r="H370" s="54" t="str">
        <f t="shared" si="1"/>
        <v/>
      </c>
    </row>
    <row r="371">
      <c r="A371" s="431"/>
      <c r="B371" s="68"/>
      <c r="C371" s="61"/>
      <c r="D371" s="61"/>
      <c r="E371" s="115"/>
      <c r="F371" s="54"/>
      <c r="G371" s="54"/>
      <c r="H371" s="54" t="str">
        <f t="shared" si="1"/>
        <v/>
      </c>
    </row>
    <row r="372">
      <c r="A372" s="431"/>
      <c r="B372" s="68"/>
      <c r="C372" s="61"/>
      <c r="D372" s="61"/>
      <c r="E372" s="115"/>
      <c r="F372" s="54"/>
      <c r="G372" s="54"/>
      <c r="H372" s="54" t="str">
        <f t="shared" si="1"/>
        <v/>
      </c>
    </row>
    <row r="373">
      <c r="A373" s="431"/>
      <c r="B373" s="68"/>
      <c r="C373" s="61"/>
      <c r="D373" s="61"/>
      <c r="E373" s="115"/>
      <c r="F373" s="54"/>
      <c r="G373" s="54"/>
      <c r="H373" s="54" t="str">
        <f t="shared" si="1"/>
        <v/>
      </c>
    </row>
    <row r="374">
      <c r="A374" s="431"/>
      <c r="B374" s="68"/>
      <c r="C374" s="61"/>
      <c r="D374" s="61"/>
      <c r="E374" s="115"/>
      <c r="F374" s="54"/>
      <c r="G374" s="54"/>
      <c r="H374" s="54" t="str">
        <f t="shared" si="1"/>
        <v/>
      </c>
    </row>
    <row r="375">
      <c r="A375" s="431"/>
      <c r="B375" s="68"/>
      <c r="C375" s="61"/>
      <c r="D375" s="61"/>
      <c r="E375" s="115"/>
      <c r="F375" s="54"/>
      <c r="G375" s="54"/>
      <c r="H375" s="54" t="str">
        <f t="shared" si="1"/>
        <v/>
      </c>
    </row>
    <row r="376">
      <c r="A376" s="431"/>
      <c r="B376" s="68"/>
      <c r="C376" s="61"/>
      <c r="D376" s="61"/>
      <c r="E376" s="115"/>
      <c r="F376" s="54"/>
      <c r="G376" s="54"/>
      <c r="H376" s="54" t="str">
        <f t="shared" si="1"/>
        <v/>
      </c>
    </row>
    <row r="377">
      <c r="A377" s="431"/>
      <c r="B377" s="68"/>
      <c r="C377" s="61"/>
      <c r="D377" s="61"/>
      <c r="E377" s="115"/>
      <c r="F377" s="54"/>
      <c r="G377" s="54"/>
      <c r="H377" s="54" t="str">
        <f t="shared" si="1"/>
        <v/>
      </c>
    </row>
    <row r="378">
      <c r="A378" s="431"/>
      <c r="B378" s="68"/>
      <c r="C378" s="61"/>
      <c r="D378" s="61"/>
      <c r="E378" s="115"/>
      <c r="F378" s="54"/>
      <c r="G378" s="54"/>
      <c r="H378" s="54" t="str">
        <f t="shared" si="1"/>
        <v/>
      </c>
    </row>
    <row r="379">
      <c r="A379" s="431"/>
      <c r="B379" s="61"/>
      <c r="C379" s="61"/>
      <c r="D379" s="61"/>
      <c r="E379" s="115"/>
      <c r="F379" s="54"/>
      <c r="G379" s="54"/>
      <c r="H379" s="54" t="str">
        <f t="shared" si="1"/>
        <v/>
      </c>
    </row>
    <row r="380">
      <c r="A380" s="431"/>
      <c r="B380" s="61"/>
      <c r="C380" s="61"/>
      <c r="D380" s="61"/>
      <c r="E380" s="115"/>
      <c r="F380" s="54"/>
      <c r="G380" s="54"/>
      <c r="H380" s="54" t="str">
        <f t="shared" si="1"/>
        <v/>
      </c>
    </row>
    <row r="381">
      <c r="A381" s="430"/>
      <c r="B381" s="61"/>
      <c r="C381" s="61"/>
      <c r="D381" s="61"/>
      <c r="E381" s="115"/>
      <c r="F381" s="54"/>
      <c r="G381" s="54"/>
      <c r="H381" s="54" t="str">
        <f t="shared" si="1"/>
        <v/>
      </c>
    </row>
    <row r="382">
      <c r="A382" s="431"/>
      <c r="B382" s="68"/>
      <c r="C382" s="61"/>
      <c r="D382" s="61"/>
      <c r="E382" s="115"/>
      <c r="F382" s="54"/>
      <c r="G382" s="54"/>
      <c r="H382" s="54" t="str">
        <f t="shared" si="1"/>
        <v/>
      </c>
    </row>
    <row r="383">
      <c r="A383" s="431"/>
      <c r="B383" s="68"/>
      <c r="C383" s="61"/>
      <c r="D383" s="61"/>
      <c r="E383" s="115"/>
      <c r="F383" s="54"/>
      <c r="G383" s="54"/>
      <c r="H383" s="54" t="str">
        <f t="shared" si="1"/>
        <v/>
      </c>
    </row>
    <row r="384">
      <c r="A384" s="431"/>
      <c r="B384" s="68"/>
      <c r="C384" s="61"/>
      <c r="D384" s="61"/>
      <c r="E384" s="115"/>
      <c r="F384" s="54"/>
      <c r="G384" s="54"/>
      <c r="H384" s="54" t="str">
        <f t="shared" si="1"/>
        <v/>
      </c>
    </row>
    <row r="385">
      <c r="A385" s="431"/>
      <c r="B385" s="68"/>
      <c r="C385" s="61"/>
      <c r="D385" s="61"/>
      <c r="E385" s="115"/>
      <c r="F385" s="54"/>
      <c r="G385" s="54"/>
      <c r="H385" s="54" t="str">
        <f t="shared" si="1"/>
        <v/>
      </c>
    </row>
    <row r="386">
      <c r="A386" s="431"/>
      <c r="B386" s="68"/>
      <c r="C386" s="61"/>
      <c r="D386" s="61"/>
      <c r="E386" s="115"/>
      <c r="F386" s="54"/>
      <c r="G386" s="54"/>
      <c r="H386" s="54" t="str">
        <f t="shared" si="1"/>
        <v/>
      </c>
    </row>
    <row r="387">
      <c r="A387" s="431"/>
      <c r="B387" s="68"/>
      <c r="C387" s="61"/>
      <c r="D387" s="61"/>
      <c r="E387" s="115"/>
      <c r="F387" s="54"/>
      <c r="G387" s="54"/>
      <c r="H387" s="54" t="str">
        <f t="shared" si="1"/>
        <v/>
      </c>
    </row>
    <row r="388">
      <c r="A388" s="431"/>
      <c r="B388" s="68"/>
      <c r="C388" s="61"/>
      <c r="D388" s="61"/>
      <c r="E388" s="115"/>
      <c r="F388" s="54"/>
      <c r="G388" s="54"/>
      <c r="H388" s="54" t="str">
        <f t="shared" si="1"/>
        <v/>
      </c>
    </row>
    <row r="389">
      <c r="A389" s="431"/>
      <c r="B389" s="68"/>
      <c r="C389" s="61"/>
      <c r="D389" s="61"/>
      <c r="E389" s="115"/>
      <c r="F389" s="54"/>
      <c r="G389" s="54"/>
      <c r="H389" s="54" t="str">
        <f t="shared" si="1"/>
        <v/>
      </c>
    </row>
    <row r="390">
      <c r="A390" s="431"/>
      <c r="B390" s="68"/>
      <c r="C390" s="61"/>
      <c r="D390" s="61"/>
      <c r="E390" s="115"/>
      <c r="F390" s="54"/>
      <c r="G390" s="54"/>
      <c r="H390" s="54" t="str">
        <f t="shared" si="1"/>
        <v/>
      </c>
    </row>
    <row r="391">
      <c r="A391" s="431"/>
      <c r="B391" s="68"/>
      <c r="C391" s="61"/>
      <c r="D391" s="61"/>
      <c r="E391" s="115"/>
      <c r="F391" s="54"/>
      <c r="G391" s="54"/>
      <c r="H391" s="54" t="str">
        <f t="shared" si="1"/>
        <v/>
      </c>
    </row>
    <row r="392">
      <c r="A392" s="430"/>
      <c r="B392" s="61"/>
      <c r="C392" s="61"/>
      <c r="D392" s="61"/>
      <c r="E392" s="115"/>
      <c r="F392" s="54"/>
      <c r="G392" s="54"/>
      <c r="H392" s="54" t="str">
        <f t="shared" si="1"/>
        <v/>
      </c>
    </row>
    <row r="393">
      <c r="A393" s="431"/>
      <c r="B393" s="68"/>
      <c r="C393" s="61"/>
      <c r="D393" s="61"/>
      <c r="E393" s="115"/>
      <c r="F393" s="54"/>
      <c r="G393" s="54"/>
      <c r="H393" s="54" t="str">
        <f t="shared" si="1"/>
        <v/>
      </c>
    </row>
    <row r="394">
      <c r="A394" s="431"/>
      <c r="B394" s="68"/>
      <c r="C394" s="61"/>
      <c r="D394" s="61"/>
      <c r="E394" s="115"/>
      <c r="F394" s="54"/>
      <c r="G394" s="54"/>
      <c r="H394" s="54" t="str">
        <f t="shared" si="1"/>
        <v/>
      </c>
    </row>
    <row r="395">
      <c r="A395" s="431"/>
      <c r="B395" s="68"/>
      <c r="C395" s="61"/>
      <c r="D395" s="61"/>
      <c r="E395" s="115"/>
      <c r="F395" s="54"/>
      <c r="G395" s="54"/>
      <c r="H395" s="54" t="str">
        <f t="shared" si="1"/>
        <v/>
      </c>
    </row>
    <row r="396">
      <c r="A396" s="431"/>
      <c r="B396" s="68"/>
      <c r="C396" s="61"/>
      <c r="D396" s="61"/>
      <c r="E396" s="115"/>
      <c r="F396" s="54"/>
      <c r="G396" s="54"/>
      <c r="H396" s="54" t="str">
        <f t="shared" si="1"/>
        <v/>
      </c>
    </row>
    <row r="397">
      <c r="A397" s="431"/>
      <c r="B397" s="61"/>
      <c r="C397" s="61"/>
      <c r="D397" s="61"/>
      <c r="E397" s="115"/>
      <c r="F397" s="54"/>
      <c r="G397" s="54"/>
      <c r="H397" s="54" t="str">
        <f t="shared" si="1"/>
        <v/>
      </c>
    </row>
    <row r="398">
      <c r="A398" s="431"/>
      <c r="B398" s="68"/>
      <c r="C398" s="61"/>
      <c r="D398" s="61"/>
      <c r="E398" s="115"/>
      <c r="F398" s="54"/>
      <c r="G398" s="54"/>
      <c r="H398" s="54" t="str">
        <f t="shared" si="1"/>
        <v/>
      </c>
    </row>
    <row r="399">
      <c r="A399" s="431"/>
      <c r="B399" s="68"/>
      <c r="C399" s="61"/>
      <c r="D399" s="61"/>
      <c r="E399" s="115"/>
      <c r="F399" s="54"/>
      <c r="G399" s="54"/>
      <c r="H399" s="54" t="str">
        <f t="shared" si="1"/>
        <v/>
      </c>
    </row>
    <row r="400">
      <c r="A400" s="431"/>
      <c r="B400" s="68"/>
      <c r="C400" s="61"/>
      <c r="D400" s="61"/>
      <c r="E400" s="115"/>
      <c r="F400" s="54"/>
      <c r="G400" s="54"/>
      <c r="H400" s="54" t="str">
        <f t="shared" si="1"/>
        <v/>
      </c>
    </row>
    <row r="401">
      <c r="A401" s="431"/>
      <c r="B401" s="68"/>
      <c r="C401" s="61"/>
      <c r="D401" s="61"/>
      <c r="E401" s="115"/>
      <c r="F401" s="54"/>
      <c r="G401" s="54"/>
      <c r="H401" s="54" t="str">
        <f t="shared" si="1"/>
        <v/>
      </c>
    </row>
    <row r="402">
      <c r="A402" s="431"/>
      <c r="B402" s="68"/>
      <c r="C402" s="61"/>
      <c r="D402" s="61"/>
      <c r="E402" s="115"/>
      <c r="F402" s="54"/>
      <c r="G402" s="54"/>
      <c r="H402" s="54" t="str">
        <f t="shared" si="1"/>
        <v/>
      </c>
    </row>
    <row r="403">
      <c r="A403" s="431"/>
      <c r="B403" s="68"/>
      <c r="C403" s="61"/>
      <c r="D403" s="61"/>
      <c r="E403" s="115"/>
      <c r="F403" s="54"/>
      <c r="G403" s="54"/>
      <c r="H403" s="54" t="str">
        <f t="shared" si="1"/>
        <v/>
      </c>
    </row>
    <row r="404">
      <c r="A404" s="431"/>
      <c r="B404" s="68"/>
      <c r="C404" s="61"/>
      <c r="D404" s="61"/>
      <c r="E404" s="115"/>
      <c r="F404" s="54"/>
      <c r="G404" s="54"/>
      <c r="H404" s="54" t="str">
        <f t="shared" si="1"/>
        <v/>
      </c>
    </row>
    <row r="405">
      <c r="A405" s="431"/>
      <c r="B405" s="68"/>
      <c r="C405" s="61"/>
      <c r="D405" s="61"/>
      <c r="E405" s="115"/>
      <c r="F405" s="54"/>
      <c r="G405" s="54"/>
      <c r="H405" s="54" t="str">
        <f t="shared" si="1"/>
        <v/>
      </c>
    </row>
    <row r="406">
      <c r="A406" s="431"/>
      <c r="B406" s="68"/>
      <c r="C406" s="61"/>
      <c r="D406" s="61"/>
      <c r="E406" s="115"/>
      <c r="F406" s="54"/>
      <c r="G406" s="54"/>
      <c r="H406" s="54" t="str">
        <f t="shared" si="1"/>
        <v/>
      </c>
    </row>
    <row r="407">
      <c r="A407" s="431"/>
      <c r="B407" s="68"/>
      <c r="C407" s="61"/>
      <c r="D407" s="61"/>
      <c r="E407" s="115"/>
      <c r="F407" s="54"/>
      <c r="G407" s="54"/>
      <c r="H407" s="54" t="str">
        <f t="shared" si="1"/>
        <v/>
      </c>
    </row>
    <row r="408">
      <c r="A408" s="431"/>
      <c r="B408" s="68"/>
      <c r="C408" s="61"/>
      <c r="D408" s="61"/>
      <c r="E408" s="115"/>
      <c r="F408" s="54"/>
      <c r="G408" s="54"/>
      <c r="H408" s="54" t="str">
        <f t="shared" si="1"/>
        <v/>
      </c>
    </row>
    <row r="409">
      <c r="A409" s="431"/>
      <c r="B409" s="68"/>
      <c r="C409" s="61"/>
      <c r="D409" s="61"/>
      <c r="E409" s="115"/>
      <c r="F409" s="54"/>
      <c r="G409" s="54"/>
      <c r="H409" s="54" t="str">
        <f t="shared" si="1"/>
        <v/>
      </c>
    </row>
    <row r="410">
      <c r="A410" s="431"/>
      <c r="B410" s="68"/>
      <c r="C410" s="61"/>
      <c r="D410" s="61"/>
      <c r="E410" s="115"/>
      <c r="F410" s="54"/>
      <c r="G410" s="54"/>
      <c r="H410" s="54" t="str">
        <f t="shared" si="1"/>
        <v/>
      </c>
    </row>
    <row r="411">
      <c r="A411" s="430"/>
      <c r="B411" s="61"/>
      <c r="C411" s="61"/>
      <c r="D411" s="61"/>
      <c r="E411" s="115"/>
      <c r="F411" s="54"/>
      <c r="G411" s="54"/>
      <c r="H411" s="54" t="str">
        <f t="shared" si="1"/>
        <v/>
      </c>
    </row>
    <row r="412">
      <c r="A412" s="431"/>
      <c r="B412" s="61"/>
      <c r="C412" s="61"/>
      <c r="D412" s="61"/>
      <c r="E412" s="115"/>
      <c r="F412" s="54"/>
      <c r="G412" s="54"/>
      <c r="H412" s="54" t="str">
        <f t="shared" si="1"/>
        <v/>
      </c>
    </row>
    <row r="413">
      <c r="A413" s="431"/>
      <c r="B413" s="68"/>
      <c r="C413" s="61"/>
      <c r="D413" s="61"/>
      <c r="E413" s="115"/>
      <c r="F413" s="54"/>
      <c r="G413" s="54"/>
      <c r="H413" s="54" t="str">
        <f t="shared" si="1"/>
        <v/>
      </c>
    </row>
    <row r="414">
      <c r="A414" s="431"/>
      <c r="B414" s="68"/>
      <c r="C414" s="61"/>
      <c r="D414" s="61"/>
      <c r="E414" s="115"/>
      <c r="F414" s="54"/>
      <c r="G414" s="54"/>
      <c r="H414" s="54" t="str">
        <f t="shared" si="1"/>
        <v/>
      </c>
    </row>
    <row r="415">
      <c r="A415" s="431"/>
      <c r="B415" s="68"/>
      <c r="C415" s="61"/>
      <c r="D415" s="61"/>
      <c r="E415" s="115"/>
      <c r="F415" s="54"/>
      <c r="G415" s="54"/>
      <c r="H415" s="54" t="str">
        <f t="shared" si="1"/>
        <v/>
      </c>
    </row>
    <row r="416">
      <c r="A416" s="431"/>
      <c r="B416" s="68"/>
      <c r="C416" s="61"/>
      <c r="D416" s="61"/>
      <c r="E416" s="115"/>
      <c r="F416" s="54"/>
      <c r="G416" s="54"/>
      <c r="H416" s="54" t="str">
        <f t="shared" si="1"/>
        <v/>
      </c>
    </row>
    <row r="417">
      <c r="A417" s="431"/>
      <c r="B417" s="68"/>
      <c r="C417" s="61"/>
      <c r="D417" s="61"/>
      <c r="E417" s="115"/>
      <c r="F417" s="54"/>
      <c r="G417" s="54"/>
      <c r="H417" s="54" t="str">
        <f t="shared" si="1"/>
        <v/>
      </c>
    </row>
    <row r="418">
      <c r="A418" s="431"/>
      <c r="B418" s="68"/>
      <c r="C418" s="61"/>
      <c r="D418" s="61"/>
      <c r="E418" s="115"/>
      <c r="F418" s="54"/>
      <c r="G418" s="54"/>
      <c r="H418" s="54" t="str">
        <f t="shared" si="1"/>
        <v/>
      </c>
    </row>
    <row r="419">
      <c r="A419" s="431"/>
      <c r="B419" s="68"/>
      <c r="C419" s="61"/>
      <c r="D419" s="61"/>
      <c r="E419" s="115"/>
      <c r="F419" s="54"/>
      <c r="G419" s="54"/>
      <c r="H419" s="54" t="str">
        <f t="shared" si="1"/>
        <v/>
      </c>
    </row>
    <row r="420">
      <c r="A420" s="431"/>
      <c r="B420" s="68"/>
      <c r="C420" s="61"/>
      <c r="D420" s="61"/>
      <c r="E420" s="115"/>
      <c r="F420" s="54"/>
      <c r="G420" s="54"/>
      <c r="H420" s="54" t="str">
        <f t="shared" si="1"/>
        <v/>
      </c>
    </row>
    <row r="421">
      <c r="A421" s="431"/>
      <c r="B421" s="68"/>
      <c r="C421" s="68"/>
      <c r="D421" s="68"/>
      <c r="E421" s="115"/>
      <c r="F421" s="54"/>
      <c r="G421" s="54"/>
      <c r="H421" s="54" t="str">
        <f t="shared" si="1"/>
        <v/>
      </c>
    </row>
    <row r="422">
      <c r="A422" s="431"/>
      <c r="B422" s="68"/>
      <c r="C422" s="61"/>
      <c r="D422" s="61"/>
      <c r="E422" s="115"/>
      <c r="F422" s="54"/>
      <c r="G422" s="54"/>
      <c r="H422" s="54" t="str">
        <f t="shared" si="1"/>
        <v/>
      </c>
    </row>
    <row r="423">
      <c r="A423" s="431"/>
      <c r="B423" s="68"/>
      <c r="C423" s="61"/>
      <c r="D423" s="61"/>
      <c r="E423" s="115"/>
      <c r="F423" s="54"/>
      <c r="G423" s="54"/>
      <c r="H423" s="54" t="str">
        <f t="shared" si="1"/>
        <v/>
      </c>
    </row>
    <row r="424">
      <c r="A424" s="431"/>
      <c r="B424" s="68"/>
      <c r="C424" s="61"/>
      <c r="D424" s="61"/>
      <c r="E424" s="115"/>
      <c r="F424" s="54"/>
      <c r="G424" s="54"/>
      <c r="H424" s="54" t="str">
        <f t="shared" si="1"/>
        <v/>
      </c>
    </row>
    <row r="425">
      <c r="A425" s="431"/>
      <c r="B425" s="68"/>
      <c r="C425" s="61"/>
      <c r="D425" s="61"/>
      <c r="E425" s="115"/>
      <c r="F425" s="54"/>
      <c r="G425" s="54"/>
      <c r="H425" s="54" t="str">
        <f t="shared" si="1"/>
        <v/>
      </c>
    </row>
    <row r="426">
      <c r="A426" s="431"/>
      <c r="B426" s="68"/>
      <c r="C426" s="61"/>
      <c r="D426" s="61"/>
      <c r="E426" s="115"/>
      <c r="F426" s="54"/>
      <c r="G426" s="54"/>
      <c r="H426" s="54" t="str">
        <f t="shared" si="1"/>
        <v/>
      </c>
    </row>
    <row r="427">
      <c r="A427" s="430"/>
      <c r="B427" s="61"/>
      <c r="C427" s="61"/>
      <c r="D427" s="61"/>
      <c r="E427" s="115"/>
      <c r="F427" s="54"/>
      <c r="G427" s="54"/>
      <c r="H427" s="54" t="str">
        <f t="shared" si="1"/>
        <v/>
      </c>
    </row>
    <row r="428">
      <c r="A428" s="431"/>
      <c r="B428" s="68"/>
      <c r="C428" s="61"/>
      <c r="D428" s="61"/>
      <c r="E428" s="115"/>
      <c r="F428" s="54"/>
      <c r="G428" s="54"/>
      <c r="H428" s="54" t="str">
        <f t="shared" si="1"/>
        <v/>
      </c>
    </row>
    <row r="429">
      <c r="A429" s="431"/>
      <c r="B429" s="68"/>
      <c r="C429" s="61"/>
      <c r="D429" s="61"/>
      <c r="E429" s="115"/>
      <c r="F429" s="54"/>
      <c r="G429" s="54"/>
      <c r="H429" s="54" t="str">
        <f t="shared" si="1"/>
        <v/>
      </c>
    </row>
    <row r="430">
      <c r="A430" s="431"/>
      <c r="B430" s="68"/>
      <c r="C430" s="61"/>
      <c r="D430" s="61"/>
      <c r="E430" s="115"/>
      <c r="F430" s="54"/>
      <c r="G430" s="54"/>
      <c r="H430" s="54" t="str">
        <f t="shared" si="1"/>
        <v/>
      </c>
    </row>
    <row r="431">
      <c r="A431" s="431"/>
      <c r="B431" s="68"/>
      <c r="C431" s="61"/>
      <c r="D431" s="61"/>
      <c r="E431" s="115"/>
      <c r="F431" s="54"/>
      <c r="G431" s="54"/>
      <c r="H431" s="54" t="str">
        <f t="shared" si="1"/>
        <v/>
      </c>
    </row>
    <row r="432">
      <c r="A432" s="431"/>
      <c r="B432" s="68"/>
      <c r="C432" s="61"/>
      <c r="D432" s="61"/>
      <c r="E432" s="115"/>
      <c r="F432" s="54"/>
      <c r="G432" s="54"/>
      <c r="H432" s="54" t="str">
        <f t="shared" si="1"/>
        <v/>
      </c>
    </row>
    <row r="433">
      <c r="A433" s="431"/>
      <c r="B433" s="68"/>
      <c r="C433" s="61"/>
      <c r="D433" s="61"/>
      <c r="E433" s="115"/>
      <c r="F433" s="54"/>
      <c r="G433" s="54"/>
      <c r="H433" s="54" t="str">
        <f t="shared" si="1"/>
        <v/>
      </c>
    </row>
    <row r="434">
      <c r="A434" s="431"/>
      <c r="B434" s="68"/>
      <c r="C434" s="61"/>
      <c r="D434" s="61"/>
      <c r="E434" s="115"/>
      <c r="F434" s="54"/>
      <c r="G434" s="54"/>
      <c r="H434" s="54" t="str">
        <f t="shared" si="1"/>
        <v/>
      </c>
    </row>
    <row r="435">
      <c r="A435" s="431"/>
      <c r="B435" s="68"/>
      <c r="C435" s="61"/>
      <c r="D435" s="61"/>
      <c r="E435" s="115"/>
      <c r="F435" s="54"/>
      <c r="G435" s="54"/>
      <c r="H435" s="54" t="str">
        <f t="shared" si="1"/>
        <v/>
      </c>
    </row>
    <row r="436">
      <c r="A436" s="431"/>
      <c r="B436" s="61"/>
      <c r="C436" s="61"/>
      <c r="D436" s="61"/>
      <c r="E436" s="115"/>
      <c r="F436" s="54"/>
      <c r="G436" s="54"/>
      <c r="H436" s="54" t="str">
        <f t="shared" si="1"/>
        <v/>
      </c>
    </row>
    <row r="437">
      <c r="A437" s="431"/>
      <c r="B437" s="68"/>
      <c r="C437" s="61"/>
      <c r="D437" s="61"/>
      <c r="E437" s="115"/>
      <c r="F437" s="54"/>
      <c r="G437" s="54"/>
      <c r="H437" s="54" t="str">
        <f t="shared" si="1"/>
        <v/>
      </c>
    </row>
    <row r="438">
      <c r="A438" s="431"/>
      <c r="B438" s="68"/>
      <c r="C438" s="61"/>
      <c r="D438" s="61"/>
      <c r="E438" s="115"/>
      <c r="F438" s="54"/>
      <c r="G438" s="54"/>
      <c r="H438" s="54" t="str">
        <f t="shared" si="1"/>
        <v/>
      </c>
    </row>
    <row r="439">
      <c r="A439" s="431"/>
      <c r="B439" s="68"/>
      <c r="C439" s="61"/>
      <c r="D439" s="61"/>
      <c r="E439" s="115"/>
      <c r="F439" s="54"/>
      <c r="G439" s="54"/>
      <c r="H439" s="54" t="str">
        <f t="shared" si="1"/>
        <v/>
      </c>
    </row>
    <row r="440">
      <c r="A440" s="431"/>
      <c r="B440" s="68"/>
      <c r="C440" s="61"/>
      <c r="D440" s="61"/>
      <c r="E440" s="115"/>
      <c r="F440" s="54"/>
      <c r="G440" s="54"/>
      <c r="H440" s="54" t="str">
        <f t="shared" si="1"/>
        <v/>
      </c>
    </row>
    <row r="441">
      <c r="A441" s="430"/>
      <c r="B441" s="61"/>
      <c r="C441" s="61"/>
      <c r="D441" s="61"/>
      <c r="E441" s="115"/>
      <c r="F441" s="54"/>
      <c r="G441" s="54"/>
      <c r="H441" s="54" t="str">
        <f t="shared" si="1"/>
        <v/>
      </c>
    </row>
    <row r="442">
      <c r="A442" s="431"/>
      <c r="B442" s="68"/>
      <c r="C442" s="61"/>
      <c r="D442" s="61"/>
      <c r="E442" s="115"/>
      <c r="F442" s="54"/>
      <c r="G442" s="54"/>
      <c r="H442" s="54" t="str">
        <f t="shared" si="1"/>
        <v/>
      </c>
    </row>
    <row r="443">
      <c r="A443" s="431"/>
      <c r="B443" s="68"/>
      <c r="C443" s="61"/>
      <c r="D443" s="61"/>
      <c r="E443" s="115"/>
      <c r="F443" s="54"/>
      <c r="G443" s="54"/>
      <c r="H443" s="54" t="str">
        <f t="shared" si="1"/>
        <v/>
      </c>
    </row>
    <row r="444">
      <c r="A444" s="431"/>
      <c r="B444" s="68"/>
      <c r="C444" s="61"/>
      <c r="D444" s="61"/>
      <c r="E444" s="115"/>
      <c r="F444" s="54"/>
      <c r="G444" s="54"/>
      <c r="H444" s="54" t="str">
        <f t="shared" si="1"/>
        <v/>
      </c>
    </row>
    <row r="445">
      <c r="A445" s="431"/>
      <c r="B445" s="68"/>
      <c r="C445" s="61"/>
      <c r="D445" s="61"/>
      <c r="E445" s="115"/>
      <c r="F445" s="54"/>
      <c r="G445" s="54"/>
      <c r="H445" s="54" t="str">
        <f t="shared" si="1"/>
        <v/>
      </c>
    </row>
    <row r="446">
      <c r="A446" s="431"/>
      <c r="B446" s="68"/>
      <c r="C446" s="61"/>
      <c r="D446" s="61"/>
      <c r="E446" s="115"/>
      <c r="F446" s="54"/>
      <c r="G446" s="54"/>
      <c r="H446" s="54" t="str">
        <f t="shared" si="1"/>
        <v/>
      </c>
    </row>
    <row r="447">
      <c r="A447" s="431"/>
      <c r="B447" s="68"/>
      <c r="C447" s="61"/>
      <c r="D447" s="61"/>
      <c r="E447" s="115"/>
      <c r="F447" s="54"/>
      <c r="G447" s="54"/>
      <c r="H447" s="54" t="str">
        <f t="shared" si="1"/>
        <v/>
      </c>
    </row>
    <row r="448">
      <c r="A448" s="431"/>
      <c r="B448" s="68"/>
      <c r="C448" s="61"/>
      <c r="D448" s="61"/>
      <c r="E448" s="115"/>
      <c r="F448" s="54"/>
      <c r="G448" s="54"/>
      <c r="H448" s="54" t="str">
        <f t="shared" si="1"/>
        <v/>
      </c>
    </row>
    <row r="449">
      <c r="A449" s="431"/>
      <c r="B449" s="68"/>
      <c r="C449" s="61"/>
      <c r="D449" s="61"/>
      <c r="E449" s="115"/>
      <c r="F449" s="54"/>
      <c r="G449" s="54"/>
      <c r="H449" s="54" t="str">
        <f t="shared" si="1"/>
        <v/>
      </c>
    </row>
    <row r="450">
      <c r="A450" s="431"/>
      <c r="B450" s="68"/>
      <c r="C450" s="61"/>
      <c r="D450" s="61"/>
      <c r="E450" s="115"/>
      <c r="F450" s="54"/>
      <c r="G450" s="54"/>
      <c r="H450" s="54" t="str">
        <f t="shared" si="1"/>
        <v/>
      </c>
    </row>
    <row r="451">
      <c r="A451" s="431"/>
      <c r="B451" s="68"/>
      <c r="C451" s="68"/>
      <c r="D451" s="68"/>
      <c r="E451" s="115"/>
      <c r="F451" s="54"/>
      <c r="G451" s="54"/>
      <c r="H451" s="54" t="str">
        <f t="shared" si="1"/>
        <v/>
      </c>
    </row>
    <row r="452">
      <c r="A452" s="431"/>
      <c r="B452" s="68"/>
      <c r="C452" s="61"/>
      <c r="D452" s="61"/>
      <c r="E452" s="115"/>
      <c r="F452" s="54"/>
      <c r="G452" s="54"/>
      <c r="H452" s="54" t="str">
        <f t="shared" si="1"/>
        <v/>
      </c>
    </row>
    <row r="453">
      <c r="A453" s="431"/>
      <c r="B453" s="68"/>
      <c r="C453" s="61"/>
      <c r="D453" s="61"/>
      <c r="E453" s="115"/>
      <c r="F453" s="54"/>
      <c r="G453" s="54"/>
      <c r="H453" s="54" t="str">
        <f t="shared" si="1"/>
        <v/>
      </c>
    </row>
    <row r="454">
      <c r="A454" s="431"/>
      <c r="B454" s="68"/>
      <c r="C454" s="61"/>
      <c r="D454" s="61"/>
      <c r="E454" s="115"/>
      <c r="F454" s="54"/>
      <c r="G454" s="54"/>
      <c r="H454" s="54" t="str">
        <f t="shared" si="1"/>
        <v/>
      </c>
    </row>
    <row r="455">
      <c r="A455" s="431"/>
      <c r="B455" s="61"/>
      <c r="C455" s="61"/>
      <c r="D455" s="61"/>
      <c r="E455" s="115"/>
      <c r="F455" s="54"/>
      <c r="G455" s="54"/>
      <c r="H455" s="54" t="str">
        <f t="shared" si="1"/>
        <v/>
      </c>
    </row>
    <row r="456">
      <c r="A456" s="430"/>
      <c r="B456" s="61"/>
      <c r="C456" s="61"/>
      <c r="D456" s="61"/>
      <c r="E456" s="115"/>
      <c r="F456" s="54"/>
      <c r="G456" s="54"/>
      <c r="H456" s="54" t="str">
        <f t="shared" si="1"/>
        <v/>
      </c>
    </row>
    <row r="457">
      <c r="A457" s="431"/>
      <c r="B457" s="68"/>
      <c r="C457" s="61"/>
      <c r="D457" s="61"/>
      <c r="E457" s="115"/>
      <c r="F457" s="54"/>
      <c r="G457" s="54"/>
      <c r="H457" s="54" t="str">
        <f t="shared" si="1"/>
        <v/>
      </c>
    </row>
    <row r="458">
      <c r="A458" s="431"/>
      <c r="B458" s="68"/>
      <c r="C458" s="61"/>
      <c r="D458" s="61"/>
      <c r="E458" s="115"/>
      <c r="F458" s="54"/>
      <c r="G458" s="54"/>
      <c r="H458" s="54" t="str">
        <f t="shared" si="1"/>
        <v/>
      </c>
    </row>
    <row r="459">
      <c r="A459" s="431"/>
      <c r="B459" s="68"/>
      <c r="C459" s="61"/>
      <c r="D459" s="61"/>
      <c r="E459" s="115"/>
      <c r="F459" s="54"/>
      <c r="G459" s="54"/>
      <c r="H459" s="54" t="str">
        <f t="shared" si="1"/>
        <v/>
      </c>
    </row>
    <row r="460">
      <c r="A460" s="431"/>
      <c r="B460" s="68"/>
      <c r="C460" s="61"/>
      <c r="D460" s="61"/>
      <c r="E460" s="115"/>
      <c r="F460" s="54"/>
      <c r="G460" s="54"/>
      <c r="H460" s="54" t="str">
        <f t="shared" si="1"/>
        <v/>
      </c>
    </row>
    <row r="461">
      <c r="A461" s="431"/>
      <c r="B461" s="68"/>
      <c r="C461" s="61"/>
      <c r="D461" s="61"/>
      <c r="E461" s="115"/>
      <c r="F461" s="54"/>
      <c r="G461" s="54"/>
      <c r="H461" s="54" t="str">
        <f t="shared" si="1"/>
        <v/>
      </c>
    </row>
    <row r="462">
      <c r="A462" s="431"/>
      <c r="B462" s="68"/>
      <c r="C462" s="61"/>
      <c r="D462" s="61"/>
      <c r="E462" s="115"/>
      <c r="F462" s="54"/>
      <c r="G462" s="54"/>
      <c r="H462" s="54" t="str">
        <f t="shared" si="1"/>
        <v/>
      </c>
    </row>
    <row r="463">
      <c r="A463" s="431"/>
      <c r="B463" s="68"/>
      <c r="C463" s="61"/>
      <c r="D463" s="61"/>
      <c r="E463" s="115"/>
      <c r="F463" s="54"/>
      <c r="G463" s="54"/>
      <c r="H463" s="54" t="str">
        <f t="shared" si="1"/>
        <v/>
      </c>
    </row>
    <row r="464">
      <c r="A464" s="431"/>
      <c r="B464" s="68"/>
      <c r="C464" s="61"/>
      <c r="D464" s="61"/>
      <c r="E464" s="115"/>
      <c r="F464" s="54"/>
      <c r="G464" s="54"/>
      <c r="H464" s="54" t="str">
        <f t="shared" si="1"/>
        <v/>
      </c>
    </row>
    <row r="465">
      <c r="A465" s="431"/>
      <c r="B465" s="68"/>
      <c r="C465" s="61"/>
      <c r="D465" s="61"/>
      <c r="E465" s="115"/>
      <c r="F465" s="54"/>
      <c r="G465" s="54"/>
      <c r="H465" s="54" t="str">
        <f t="shared" si="1"/>
        <v/>
      </c>
    </row>
    <row r="466">
      <c r="A466" s="431"/>
      <c r="B466" s="68"/>
      <c r="C466" s="61"/>
      <c r="D466" s="61"/>
      <c r="E466" s="115"/>
      <c r="F466" s="54"/>
      <c r="G466" s="54"/>
      <c r="H466" s="54" t="str">
        <f t="shared" si="1"/>
        <v/>
      </c>
    </row>
    <row r="467">
      <c r="A467" s="431"/>
      <c r="B467" s="68"/>
      <c r="C467" s="61"/>
      <c r="D467" s="61"/>
      <c r="E467" s="115"/>
      <c r="F467" s="54"/>
      <c r="G467" s="54"/>
      <c r="H467" s="54" t="str">
        <f t="shared" si="1"/>
        <v/>
      </c>
    </row>
    <row r="468">
      <c r="A468" s="431"/>
      <c r="B468" s="68"/>
      <c r="C468" s="61"/>
      <c r="D468" s="61"/>
      <c r="E468" s="115"/>
      <c r="F468" s="54"/>
      <c r="G468" s="54"/>
      <c r="H468" s="54" t="str">
        <f t="shared" si="1"/>
        <v/>
      </c>
    </row>
    <row r="469">
      <c r="A469" s="431"/>
      <c r="B469" s="68"/>
      <c r="C469" s="61"/>
      <c r="D469" s="61"/>
      <c r="E469" s="115"/>
      <c r="F469" s="54"/>
      <c r="G469" s="54"/>
      <c r="H469" s="54" t="str">
        <f t="shared" si="1"/>
        <v/>
      </c>
    </row>
    <row r="470">
      <c r="A470" s="431"/>
      <c r="B470" s="68"/>
      <c r="C470" s="61"/>
      <c r="D470" s="61"/>
      <c r="E470" s="115"/>
      <c r="F470" s="54"/>
      <c r="G470" s="54"/>
      <c r="H470" s="54" t="str">
        <f t="shared" si="1"/>
        <v/>
      </c>
    </row>
    <row r="471">
      <c r="A471" s="431"/>
      <c r="B471" s="68"/>
      <c r="C471" s="61"/>
      <c r="D471" s="61"/>
      <c r="E471" s="115"/>
      <c r="F471" s="54"/>
      <c r="G471" s="54"/>
      <c r="H471" s="54" t="str">
        <f t="shared" si="1"/>
        <v/>
      </c>
    </row>
    <row r="472">
      <c r="A472" s="430"/>
      <c r="B472" s="61"/>
      <c r="C472" s="61"/>
      <c r="D472" s="61"/>
      <c r="E472" s="115"/>
      <c r="F472" s="54"/>
      <c r="G472" s="54"/>
      <c r="H472" s="54" t="str">
        <f t="shared" si="1"/>
        <v/>
      </c>
    </row>
    <row r="473">
      <c r="A473" s="431"/>
      <c r="B473" s="68"/>
      <c r="C473" s="61"/>
      <c r="D473" s="61"/>
      <c r="E473" s="115"/>
      <c r="F473" s="54"/>
      <c r="G473" s="54"/>
      <c r="H473" s="54" t="str">
        <f t="shared" si="1"/>
        <v/>
      </c>
    </row>
    <row r="474">
      <c r="A474" s="431"/>
      <c r="B474" s="68"/>
      <c r="C474" s="61"/>
      <c r="D474" s="61"/>
      <c r="E474" s="115"/>
      <c r="F474" s="54"/>
      <c r="G474" s="54"/>
      <c r="H474" s="54" t="str">
        <f t="shared" si="1"/>
        <v/>
      </c>
    </row>
    <row r="475">
      <c r="A475" s="431"/>
      <c r="B475" s="68"/>
      <c r="C475" s="61"/>
      <c r="D475" s="61"/>
      <c r="E475" s="115"/>
      <c r="F475" s="54"/>
      <c r="G475" s="54"/>
      <c r="H475" s="54" t="str">
        <f t="shared" si="1"/>
        <v/>
      </c>
    </row>
    <row r="476">
      <c r="A476" s="431"/>
      <c r="B476" s="68"/>
      <c r="C476" s="61"/>
      <c r="D476" s="61"/>
      <c r="E476" s="115"/>
      <c r="F476" s="54"/>
      <c r="G476" s="54"/>
      <c r="H476" s="54" t="str">
        <f t="shared" si="1"/>
        <v/>
      </c>
    </row>
    <row r="477">
      <c r="A477" s="431"/>
      <c r="B477" s="68"/>
      <c r="C477" s="61"/>
      <c r="D477" s="61"/>
      <c r="E477" s="115"/>
      <c r="F477" s="54"/>
      <c r="G477" s="54"/>
      <c r="H477" s="54" t="str">
        <f t="shared" si="1"/>
        <v/>
      </c>
    </row>
    <row r="478">
      <c r="A478" s="431"/>
      <c r="B478" s="68"/>
      <c r="C478" s="61"/>
      <c r="D478" s="61"/>
      <c r="E478" s="115"/>
      <c r="F478" s="54"/>
      <c r="G478" s="54"/>
      <c r="H478" s="54" t="str">
        <f t="shared" si="1"/>
        <v/>
      </c>
    </row>
    <row r="479">
      <c r="A479" s="430"/>
      <c r="B479" s="68"/>
      <c r="C479" s="68"/>
      <c r="D479" s="68"/>
      <c r="E479" s="115"/>
      <c r="F479" s="54"/>
      <c r="G479" s="54"/>
      <c r="H479" s="54" t="str">
        <f t="shared" si="1"/>
        <v/>
      </c>
    </row>
    <row r="480">
      <c r="A480" s="430"/>
      <c r="B480" s="68"/>
      <c r="C480" s="61"/>
      <c r="D480" s="61"/>
      <c r="E480" s="115"/>
      <c r="F480" s="54"/>
      <c r="G480" s="54"/>
      <c r="H480" s="54" t="str">
        <f t="shared" si="1"/>
        <v/>
      </c>
    </row>
    <row r="481">
      <c r="A481" s="430"/>
      <c r="B481" s="68"/>
      <c r="C481" s="68"/>
      <c r="D481" s="68"/>
      <c r="E481" s="115"/>
      <c r="F481" s="54"/>
      <c r="G481" s="54"/>
      <c r="H481" s="54" t="str">
        <f t="shared" si="1"/>
        <v/>
      </c>
    </row>
    <row r="482">
      <c r="A482" s="430"/>
      <c r="B482" s="68"/>
      <c r="C482" s="61"/>
      <c r="D482" s="61"/>
      <c r="E482" s="115"/>
      <c r="F482" s="54"/>
      <c r="G482" s="54"/>
      <c r="H482" s="54" t="str">
        <f t="shared" si="1"/>
        <v/>
      </c>
    </row>
    <row r="483">
      <c r="A483" s="430"/>
      <c r="B483" s="68"/>
      <c r="C483" s="61"/>
      <c r="D483" s="61"/>
      <c r="E483" s="115"/>
      <c r="F483" s="54"/>
      <c r="G483" s="54"/>
      <c r="H483" s="54" t="str">
        <f t="shared" si="1"/>
        <v/>
      </c>
    </row>
    <row r="484">
      <c r="A484" s="430"/>
      <c r="B484" s="68"/>
      <c r="C484" s="68"/>
      <c r="D484" s="68"/>
      <c r="E484" s="115"/>
      <c r="F484" s="54"/>
      <c r="G484" s="54"/>
      <c r="H484" s="54" t="str">
        <f t="shared" si="1"/>
        <v/>
      </c>
    </row>
    <row r="485">
      <c r="A485" s="430"/>
      <c r="B485" s="68"/>
      <c r="C485" s="61"/>
      <c r="D485" s="61"/>
      <c r="E485" s="115"/>
      <c r="F485" s="54"/>
      <c r="G485" s="54"/>
      <c r="H485" s="54" t="str">
        <f t="shared" si="1"/>
        <v/>
      </c>
    </row>
    <row r="486">
      <c r="A486" s="430"/>
      <c r="B486" s="68"/>
      <c r="C486" s="61"/>
      <c r="D486" s="61"/>
      <c r="E486" s="115"/>
      <c r="F486" s="54"/>
      <c r="G486" s="54"/>
      <c r="H486" s="54" t="str">
        <f t="shared" si="1"/>
        <v/>
      </c>
    </row>
    <row r="487">
      <c r="A487" s="430"/>
      <c r="B487" s="68"/>
      <c r="C487" s="68"/>
      <c r="D487" s="68"/>
      <c r="E487" s="115"/>
      <c r="F487" s="54"/>
      <c r="G487" s="54"/>
      <c r="H487" s="54" t="str">
        <f t="shared" si="1"/>
        <v/>
      </c>
    </row>
    <row r="488">
      <c r="A488" s="430"/>
      <c r="B488" s="68"/>
      <c r="C488" s="68"/>
      <c r="D488" s="68"/>
      <c r="E488" s="115"/>
      <c r="F488" s="54"/>
      <c r="G488" s="54"/>
      <c r="H488" s="54" t="str">
        <f t="shared" si="1"/>
        <v/>
      </c>
    </row>
    <row r="489">
      <c r="A489" s="430"/>
      <c r="B489" s="68"/>
      <c r="C489" s="68"/>
      <c r="D489" s="68"/>
      <c r="E489" s="115"/>
      <c r="F489" s="54"/>
      <c r="G489" s="54"/>
      <c r="H489" s="54" t="str">
        <f t="shared" si="1"/>
        <v/>
      </c>
    </row>
    <row r="490">
      <c r="A490" s="430"/>
      <c r="B490" s="68"/>
      <c r="C490" s="68"/>
      <c r="D490" s="68"/>
      <c r="E490" s="115"/>
      <c r="F490" s="54"/>
      <c r="G490" s="54"/>
      <c r="H490" s="54" t="str">
        <f t="shared" si="1"/>
        <v/>
      </c>
    </row>
    <row r="491">
      <c r="A491" s="430"/>
      <c r="B491" s="68"/>
      <c r="C491" s="68"/>
      <c r="D491" s="68"/>
      <c r="E491" s="115"/>
      <c r="F491" s="54"/>
      <c r="G491" s="54"/>
      <c r="H491" s="54" t="str">
        <f t="shared" si="1"/>
        <v/>
      </c>
    </row>
    <row r="492">
      <c r="A492" s="430"/>
      <c r="B492" s="68"/>
      <c r="C492" s="61"/>
      <c r="D492" s="61"/>
      <c r="E492" s="115"/>
      <c r="F492" s="54"/>
      <c r="G492" s="54"/>
      <c r="H492" s="54" t="str">
        <f t="shared" si="1"/>
        <v/>
      </c>
    </row>
    <row r="493">
      <c r="A493" s="430"/>
      <c r="B493" s="68"/>
      <c r="C493" s="68"/>
      <c r="D493" s="68"/>
      <c r="E493" s="115"/>
      <c r="F493" s="54"/>
      <c r="G493" s="54"/>
      <c r="H493" s="54" t="str">
        <f t="shared" si="1"/>
        <v/>
      </c>
    </row>
    <row r="494">
      <c r="A494" s="430"/>
      <c r="B494" s="68"/>
      <c r="C494" s="68"/>
      <c r="D494" s="68"/>
      <c r="E494" s="115"/>
      <c r="F494" s="54"/>
      <c r="G494" s="54"/>
      <c r="H494" s="54" t="str">
        <f t="shared" si="1"/>
        <v/>
      </c>
    </row>
    <row r="495">
      <c r="A495" s="430"/>
      <c r="B495" s="68"/>
      <c r="C495" s="68"/>
      <c r="D495" s="68"/>
      <c r="E495" s="115"/>
      <c r="F495" s="54"/>
      <c r="G495" s="54"/>
      <c r="H495" s="54" t="str">
        <f t="shared" si="1"/>
        <v/>
      </c>
    </row>
    <row r="496">
      <c r="A496" s="430"/>
      <c r="B496" s="68"/>
      <c r="C496" s="68"/>
      <c r="D496" s="68"/>
      <c r="E496" s="115"/>
      <c r="F496" s="54"/>
      <c r="G496" s="54"/>
      <c r="H496" s="54" t="str">
        <f t="shared" si="1"/>
        <v/>
      </c>
    </row>
    <row r="497">
      <c r="A497" s="430"/>
      <c r="B497" s="68"/>
      <c r="C497" s="68"/>
      <c r="D497" s="68"/>
      <c r="E497" s="115"/>
      <c r="F497" s="54"/>
      <c r="G497" s="54"/>
      <c r="H497" s="54" t="str">
        <f t="shared" si="1"/>
        <v/>
      </c>
    </row>
    <row r="498">
      <c r="A498" s="430"/>
      <c r="B498" s="68"/>
      <c r="C498" s="61"/>
      <c r="D498" s="61"/>
      <c r="E498" s="115"/>
      <c r="F498" s="54"/>
      <c r="G498" s="54"/>
      <c r="H498" s="54" t="str">
        <f t="shared" si="1"/>
        <v/>
      </c>
    </row>
    <row r="499">
      <c r="A499" s="430"/>
      <c r="B499" s="68"/>
      <c r="C499" s="68"/>
      <c r="D499" s="68"/>
      <c r="E499" s="115"/>
      <c r="F499" s="54"/>
      <c r="G499" s="54"/>
      <c r="H499" s="54" t="str">
        <f t="shared" si="1"/>
        <v/>
      </c>
    </row>
    <row r="500">
      <c r="A500" s="430"/>
      <c r="B500" s="68"/>
      <c r="C500" s="61"/>
      <c r="D500" s="61"/>
      <c r="E500" s="115"/>
      <c r="F500" s="54"/>
      <c r="G500" s="54"/>
      <c r="H500" s="54" t="str">
        <f t="shared" si="1"/>
        <v/>
      </c>
    </row>
    <row r="501">
      <c r="A501" s="430"/>
      <c r="B501" s="68"/>
      <c r="C501" s="61"/>
      <c r="D501" s="61"/>
      <c r="E501" s="115"/>
      <c r="F501" s="54"/>
      <c r="G501" s="54"/>
      <c r="H501" s="54" t="str">
        <f t="shared" si="1"/>
        <v/>
      </c>
    </row>
    <row r="502">
      <c r="A502" s="430"/>
      <c r="B502" s="68"/>
      <c r="C502" s="61"/>
      <c r="D502" s="61"/>
      <c r="E502" s="115"/>
      <c r="F502" s="54"/>
      <c r="G502" s="54"/>
      <c r="H502" s="54" t="str">
        <f t="shared" si="1"/>
        <v/>
      </c>
    </row>
    <row r="503">
      <c r="A503" s="430"/>
      <c r="B503" s="68"/>
      <c r="C503" s="61"/>
      <c r="D503" s="61"/>
      <c r="E503" s="115"/>
      <c r="F503" s="54"/>
      <c r="G503" s="54"/>
      <c r="H503" s="54" t="str">
        <f t="shared" si="1"/>
        <v/>
      </c>
    </row>
    <row r="504">
      <c r="A504" s="430"/>
      <c r="B504" s="68"/>
      <c r="C504" s="61"/>
      <c r="D504" s="61"/>
      <c r="E504" s="115"/>
      <c r="F504" s="54"/>
      <c r="G504" s="54"/>
      <c r="H504" s="54" t="str">
        <f t="shared" si="1"/>
        <v/>
      </c>
    </row>
    <row r="505">
      <c r="A505" s="430"/>
      <c r="B505" s="68"/>
      <c r="C505" s="61"/>
      <c r="D505" s="61"/>
      <c r="E505" s="115"/>
      <c r="F505" s="54"/>
      <c r="G505" s="54"/>
      <c r="H505" s="54" t="str">
        <f t="shared" si="1"/>
        <v/>
      </c>
    </row>
    <row r="506">
      <c r="A506" s="430"/>
      <c r="B506" s="68"/>
      <c r="C506" s="61"/>
      <c r="D506" s="61"/>
      <c r="E506" s="115"/>
      <c r="F506" s="54"/>
      <c r="G506" s="54"/>
      <c r="H506" s="54" t="str">
        <f t="shared" si="1"/>
        <v/>
      </c>
    </row>
    <row r="507">
      <c r="A507" s="430"/>
      <c r="B507" s="61"/>
      <c r="C507" s="61"/>
      <c r="D507" s="61"/>
      <c r="E507" s="115"/>
      <c r="F507" s="54"/>
      <c r="G507" s="54"/>
      <c r="H507" s="54" t="str">
        <f t="shared" si="1"/>
        <v/>
      </c>
    </row>
    <row r="508">
      <c r="A508" s="430"/>
      <c r="B508" s="68"/>
      <c r="C508" s="61"/>
      <c r="D508" s="61"/>
      <c r="E508" s="115"/>
      <c r="F508" s="54"/>
      <c r="G508" s="54"/>
      <c r="H508" s="54" t="str">
        <f t="shared" si="1"/>
        <v/>
      </c>
    </row>
    <row r="509">
      <c r="A509" s="430"/>
      <c r="B509" s="68"/>
      <c r="C509" s="61"/>
      <c r="D509" s="61"/>
      <c r="E509" s="115"/>
      <c r="F509" s="54"/>
      <c r="G509" s="54"/>
      <c r="H509" s="54" t="str">
        <f t="shared" si="1"/>
        <v/>
      </c>
    </row>
    <row r="510">
      <c r="A510" s="430"/>
      <c r="B510" s="68"/>
      <c r="C510" s="61"/>
      <c r="D510" s="61"/>
      <c r="E510" s="115"/>
      <c r="F510" s="54"/>
      <c r="G510" s="54"/>
      <c r="H510" s="54" t="str">
        <f t="shared" si="1"/>
        <v/>
      </c>
    </row>
    <row r="511">
      <c r="A511" s="431"/>
      <c r="B511" s="61"/>
      <c r="C511" s="61"/>
      <c r="D511" s="61"/>
      <c r="E511" s="115"/>
      <c r="F511" s="54"/>
      <c r="G511" s="54"/>
      <c r="H511" s="54" t="str">
        <f t="shared" si="1"/>
        <v/>
      </c>
    </row>
    <row r="512">
      <c r="A512" s="430"/>
      <c r="B512" s="68"/>
      <c r="C512" s="61"/>
      <c r="D512" s="61"/>
      <c r="E512" s="115"/>
      <c r="F512" s="54"/>
      <c r="G512" s="54"/>
      <c r="H512" s="54" t="str">
        <f t="shared" si="1"/>
        <v/>
      </c>
    </row>
    <row r="513">
      <c r="A513" s="430"/>
      <c r="B513" s="68"/>
      <c r="C513" s="61"/>
      <c r="D513" s="61"/>
      <c r="E513" s="115"/>
      <c r="F513" s="54"/>
      <c r="G513" s="54"/>
      <c r="H513" s="54" t="str">
        <f t="shared" si="1"/>
        <v/>
      </c>
    </row>
    <row r="514">
      <c r="A514" s="430"/>
      <c r="B514" s="68"/>
      <c r="C514" s="61"/>
      <c r="D514" s="61"/>
      <c r="E514" s="115"/>
      <c r="F514" s="54"/>
      <c r="G514" s="54"/>
      <c r="H514" s="54" t="str">
        <f t="shared" si="1"/>
        <v/>
      </c>
    </row>
    <row r="515">
      <c r="A515" s="430"/>
      <c r="B515" s="68"/>
      <c r="C515" s="61"/>
      <c r="D515" s="61"/>
      <c r="E515" s="115"/>
      <c r="F515" s="54"/>
      <c r="G515" s="54"/>
      <c r="H515" s="54" t="str">
        <f t="shared" si="1"/>
        <v/>
      </c>
    </row>
    <row r="516">
      <c r="A516" s="430"/>
      <c r="B516" s="68"/>
      <c r="C516" s="68"/>
      <c r="D516" s="68"/>
      <c r="E516" s="115"/>
      <c r="F516" s="54"/>
      <c r="G516" s="54"/>
      <c r="H516" s="54" t="str">
        <f t="shared" si="1"/>
        <v/>
      </c>
    </row>
    <row r="517">
      <c r="A517" s="430"/>
      <c r="B517" s="68"/>
      <c r="C517" s="61"/>
      <c r="D517" s="61"/>
      <c r="E517" s="115"/>
      <c r="F517" s="54"/>
      <c r="G517" s="54"/>
      <c r="H517" s="54" t="str">
        <f t="shared" si="1"/>
        <v/>
      </c>
    </row>
    <row r="518">
      <c r="A518" s="431"/>
      <c r="B518" s="61"/>
      <c r="C518" s="61"/>
      <c r="D518" s="61"/>
      <c r="E518" s="115"/>
      <c r="F518" s="54"/>
      <c r="G518" s="54"/>
      <c r="H518" s="54" t="str">
        <f t="shared" si="1"/>
        <v/>
      </c>
    </row>
    <row r="519">
      <c r="A519" s="430"/>
      <c r="B519" s="68"/>
      <c r="C519" s="68"/>
      <c r="D519" s="68"/>
      <c r="E519" s="115"/>
      <c r="F519" s="54"/>
      <c r="G519" s="54"/>
      <c r="H519" s="54" t="str">
        <f t="shared" si="1"/>
        <v/>
      </c>
    </row>
    <row r="520">
      <c r="A520" s="430"/>
      <c r="B520" s="68"/>
      <c r="C520" s="68"/>
      <c r="D520" s="68"/>
      <c r="E520" s="115"/>
      <c r="F520" s="54"/>
      <c r="G520" s="54"/>
      <c r="H520" s="54" t="str">
        <f t="shared" si="1"/>
        <v/>
      </c>
    </row>
    <row r="521">
      <c r="A521" s="430"/>
      <c r="B521" s="68"/>
      <c r="C521" s="61"/>
      <c r="D521" s="61"/>
      <c r="E521" s="115"/>
      <c r="F521" s="54"/>
      <c r="G521" s="54"/>
      <c r="H521" s="54" t="str">
        <f t="shared" si="1"/>
        <v/>
      </c>
    </row>
    <row r="522">
      <c r="A522" s="430"/>
      <c r="B522" s="68"/>
      <c r="C522" s="61"/>
      <c r="D522" s="61"/>
      <c r="E522" s="115"/>
      <c r="F522" s="54"/>
      <c r="G522" s="54"/>
      <c r="H522" s="54" t="str">
        <f t="shared" si="1"/>
        <v/>
      </c>
    </row>
    <row r="523">
      <c r="A523" s="430"/>
      <c r="B523" s="68"/>
      <c r="C523" s="61"/>
      <c r="D523" s="61"/>
      <c r="E523" s="115"/>
      <c r="F523" s="54"/>
      <c r="G523" s="54"/>
      <c r="H523" s="54" t="str">
        <f t="shared" si="1"/>
        <v/>
      </c>
    </row>
    <row r="524">
      <c r="A524" s="430"/>
      <c r="B524" s="61"/>
      <c r="C524" s="61"/>
      <c r="D524" s="61"/>
      <c r="E524" s="115"/>
      <c r="F524" s="54"/>
      <c r="G524" s="54"/>
      <c r="H524" s="54" t="str">
        <f t="shared" si="1"/>
        <v/>
      </c>
    </row>
    <row r="525">
      <c r="A525" s="431"/>
      <c r="B525" s="68"/>
      <c r="C525" s="61"/>
      <c r="D525" s="61"/>
      <c r="E525" s="115"/>
      <c r="F525" s="54"/>
      <c r="G525" s="54"/>
      <c r="H525" s="54" t="str">
        <f t="shared" si="1"/>
        <v/>
      </c>
    </row>
    <row r="526">
      <c r="A526" s="431"/>
      <c r="B526" s="68"/>
      <c r="C526" s="61"/>
      <c r="D526" s="61"/>
      <c r="E526" s="115"/>
      <c r="F526" s="54"/>
      <c r="G526" s="54"/>
      <c r="H526" s="54" t="str">
        <f t="shared" si="1"/>
        <v/>
      </c>
    </row>
    <row r="527">
      <c r="A527" s="431"/>
      <c r="B527" s="68"/>
      <c r="C527" s="61"/>
      <c r="D527" s="61"/>
      <c r="E527" s="115"/>
      <c r="F527" s="54"/>
      <c r="G527" s="54"/>
      <c r="H527" s="54" t="str">
        <f t="shared" si="1"/>
        <v/>
      </c>
    </row>
    <row r="528">
      <c r="A528" s="431"/>
      <c r="B528" s="68"/>
      <c r="C528" s="61"/>
      <c r="D528" s="61"/>
      <c r="E528" s="115"/>
      <c r="F528" s="54"/>
      <c r="G528" s="54"/>
      <c r="H528" s="54" t="str">
        <f t="shared" si="1"/>
        <v/>
      </c>
    </row>
    <row r="529">
      <c r="A529" s="431"/>
      <c r="B529" s="68"/>
      <c r="C529" s="61"/>
      <c r="D529" s="61"/>
      <c r="E529" s="115"/>
      <c r="F529" s="54"/>
      <c r="G529" s="54"/>
      <c r="H529" s="54" t="str">
        <f t="shared" si="1"/>
        <v/>
      </c>
    </row>
    <row r="530">
      <c r="A530" s="431"/>
      <c r="B530" s="68"/>
      <c r="C530" s="61"/>
      <c r="D530" s="61"/>
      <c r="E530" s="115"/>
      <c r="F530" s="54"/>
      <c r="G530" s="54"/>
      <c r="H530" s="54" t="str">
        <f t="shared" si="1"/>
        <v/>
      </c>
    </row>
    <row r="531">
      <c r="A531" s="431"/>
      <c r="B531" s="68"/>
      <c r="C531" s="61"/>
      <c r="D531" s="61"/>
      <c r="E531" s="115"/>
      <c r="F531" s="54"/>
      <c r="G531" s="54"/>
      <c r="H531" s="54" t="str">
        <f t="shared" si="1"/>
        <v/>
      </c>
    </row>
    <row r="532">
      <c r="A532" s="430"/>
      <c r="B532" s="68"/>
      <c r="C532" s="61"/>
      <c r="D532" s="61"/>
      <c r="E532" s="115"/>
      <c r="F532" s="54"/>
      <c r="G532" s="54"/>
      <c r="H532" s="54" t="str">
        <f t="shared" si="1"/>
        <v/>
      </c>
    </row>
    <row r="533">
      <c r="A533" s="430"/>
      <c r="B533" s="68"/>
      <c r="C533" s="61"/>
      <c r="D533" s="61"/>
      <c r="E533" s="115"/>
      <c r="F533" s="54"/>
      <c r="G533" s="54"/>
      <c r="H533" s="54" t="str">
        <f t="shared" si="1"/>
        <v/>
      </c>
    </row>
    <row r="534">
      <c r="A534" s="430"/>
      <c r="B534" s="68"/>
      <c r="C534" s="61"/>
      <c r="D534" s="61"/>
      <c r="E534" s="115"/>
      <c r="F534" s="54"/>
      <c r="G534" s="54"/>
      <c r="H534" s="54" t="str">
        <f t="shared" si="1"/>
        <v/>
      </c>
    </row>
    <row r="535">
      <c r="A535" s="430"/>
      <c r="B535" s="68"/>
      <c r="C535" s="61"/>
      <c r="D535" s="61"/>
      <c r="E535" s="115"/>
      <c r="F535" s="54"/>
      <c r="G535" s="54"/>
      <c r="H535" s="54" t="str">
        <f t="shared" si="1"/>
        <v/>
      </c>
    </row>
    <row r="536">
      <c r="A536" s="430"/>
      <c r="B536" s="68"/>
      <c r="C536" s="68"/>
      <c r="D536" s="68"/>
      <c r="E536" s="115"/>
      <c r="F536" s="54"/>
      <c r="G536" s="54"/>
      <c r="H536" s="54" t="str">
        <f t="shared" si="1"/>
        <v/>
      </c>
    </row>
    <row r="537">
      <c r="A537" s="430"/>
      <c r="B537" s="61"/>
      <c r="C537" s="61"/>
      <c r="D537" s="61"/>
      <c r="E537" s="115"/>
      <c r="F537" s="54"/>
      <c r="G537" s="54"/>
      <c r="H537" s="54" t="str">
        <f t="shared" si="1"/>
        <v/>
      </c>
    </row>
    <row r="538">
      <c r="A538" s="430"/>
      <c r="B538" s="68"/>
      <c r="C538" s="61"/>
      <c r="D538" s="61"/>
      <c r="E538" s="115"/>
      <c r="F538" s="54"/>
      <c r="G538" s="54"/>
      <c r="H538" s="54" t="str">
        <f t="shared" si="1"/>
        <v/>
      </c>
    </row>
    <row r="539">
      <c r="A539" s="430"/>
      <c r="B539" s="68"/>
      <c r="C539" s="61"/>
      <c r="D539" s="61"/>
      <c r="E539" s="115"/>
      <c r="F539" s="54"/>
      <c r="G539" s="54"/>
      <c r="H539" s="54" t="str">
        <f t="shared" si="1"/>
        <v/>
      </c>
    </row>
    <row r="540">
      <c r="A540" s="430"/>
      <c r="B540" s="68"/>
      <c r="C540" s="61"/>
      <c r="D540" s="61"/>
      <c r="E540" s="115"/>
      <c r="F540" s="54"/>
      <c r="G540" s="54"/>
      <c r="H540" s="54" t="str">
        <f t="shared" si="1"/>
        <v/>
      </c>
    </row>
    <row r="541">
      <c r="A541" s="430"/>
      <c r="B541" s="68"/>
      <c r="C541" s="61"/>
      <c r="D541" s="61"/>
      <c r="E541" s="115"/>
      <c r="F541" s="54"/>
      <c r="G541" s="54"/>
      <c r="H541" s="54" t="str">
        <f t="shared" si="1"/>
        <v/>
      </c>
    </row>
    <row r="542">
      <c r="A542" s="430"/>
      <c r="B542" s="68"/>
      <c r="C542" s="68"/>
      <c r="D542" s="68"/>
      <c r="E542" s="115"/>
      <c r="F542" s="54"/>
      <c r="G542" s="54"/>
      <c r="H542" s="54" t="str">
        <f t="shared" si="1"/>
        <v/>
      </c>
    </row>
    <row r="543">
      <c r="A543" s="430"/>
      <c r="B543" s="68"/>
      <c r="C543" s="61"/>
      <c r="D543" s="61"/>
      <c r="E543" s="115"/>
      <c r="F543" s="54"/>
      <c r="G543" s="54"/>
      <c r="H543" s="54" t="str">
        <f t="shared" si="1"/>
        <v/>
      </c>
    </row>
    <row r="544">
      <c r="A544" s="430"/>
      <c r="B544" s="68"/>
      <c r="C544" s="61"/>
      <c r="D544" s="61"/>
      <c r="E544" s="115"/>
      <c r="F544" s="54"/>
      <c r="G544" s="54"/>
      <c r="H544" s="54" t="str">
        <f t="shared" si="1"/>
        <v/>
      </c>
    </row>
    <row r="545">
      <c r="A545" s="430"/>
      <c r="B545" s="68"/>
      <c r="C545" s="61"/>
      <c r="D545" s="61"/>
      <c r="E545" s="115"/>
      <c r="F545" s="54"/>
      <c r="G545" s="54"/>
      <c r="H545" s="54" t="str">
        <f t="shared" si="1"/>
        <v/>
      </c>
    </row>
    <row r="546">
      <c r="A546" s="430"/>
      <c r="B546" s="68"/>
      <c r="C546" s="61"/>
      <c r="D546" s="61"/>
      <c r="E546" s="115"/>
      <c r="F546" s="54"/>
      <c r="G546" s="54"/>
      <c r="H546" s="54" t="str">
        <f t="shared" si="1"/>
        <v/>
      </c>
    </row>
    <row r="547">
      <c r="A547" s="430"/>
      <c r="B547" s="61"/>
      <c r="C547" s="61"/>
      <c r="D547" s="61"/>
      <c r="E547" s="115"/>
      <c r="F547" s="54"/>
      <c r="G547" s="54"/>
      <c r="H547" s="54" t="str">
        <f t="shared" si="1"/>
        <v/>
      </c>
    </row>
    <row r="548">
      <c r="A548" s="430"/>
      <c r="B548" s="68"/>
      <c r="C548" s="61"/>
      <c r="D548" s="61"/>
      <c r="E548" s="115"/>
      <c r="F548" s="54"/>
      <c r="G548" s="54"/>
      <c r="H548" s="54" t="str">
        <f t="shared" si="1"/>
        <v/>
      </c>
    </row>
    <row r="549">
      <c r="A549" s="430"/>
      <c r="B549" s="68"/>
      <c r="C549" s="61"/>
      <c r="D549" s="61"/>
      <c r="E549" s="115"/>
      <c r="F549" s="54"/>
      <c r="G549" s="54"/>
      <c r="H549" s="54" t="str">
        <f t="shared" si="1"/>
        <v/>
      </c>
    </row>
    <row r="550">
      <c r="A550" s="430"/>
      <c r="B550" s="68"/>
      <c r="C550" s="61"/>
      <c r="D550" s="61"/>
      <c r="E550" s="115"/>
      <c r="F550" s="54"/>
      <c r="G550" s="54"/>
      <c r="H550" s="54" t="str">
        <f t="shared" si="1"/>
        <v/>
      </c>
    </row>
    <row r="551">
      <c r="A551" s="430"/>
      <c r="B551" s="68"/>
      <c r="C551" s="61"/>
      <c r="D551" s="61"/>
      <c r="E551" s="115"/>
      <c r="F551" s="54"/>
      <c r="G551" s="54"/>
      <c r="H551" s="54" t="str">
        <f t="shared" si="1"/>
        <v/>
      </c>
    </row>
    <row r="552">
      <c r="A552" s="430"/>
      <c r="B552" s="68"/>
      <c r="C552" s="61"/>
      <c r="D552" s="61"/>
      <c r="E552" s="115"/>
      <c r="F552" s="54"/>
      <c r="G552" s="54"/>
      <c r="H552" s="54" t="str">
        <f t="shared" si="1"/>
        <v/>
      </c>
    </row>
    <row r="553">
      <c r="A553" s="430"/>
      <c r="B553" s="68"/>
      <c r="C553" s="61"/>
      <c r="D553" s="61"/>
      <c r="E553" s="115"/>
      <c r="F553" s="54"/>
      <c r="G553" s="54"/>
      <c r="H553" s="54" t="str">
        <f t="shared" si="1"/>
        <v/>
      </c>
    </row>
    <row r="554">
      <c r="A554" s="431"/>
      <c r="B554" s="61"/>
      <c r="C554" s="61"/>
      <c r="D554" s="61"/>
      <c r="E554" s="115"/>
      <c r="F554" s="54"/>
      <c r="G554" s="54"/>
      <c r="H554" s="54" t="str">
        <f t="shared" si="1"/>
        <v/>
      </c>
    </row>
    <row r="555">
      <c r="A555" s="430"/>
      <c r="B555" s="68"/>
      <c r="C555" s="61"/>
      <c r="D555" s="61"/>
      <c r="E555" s="115"/>
      <c r="F555" s="54"/>
      <c r="G555" s="54"/>
      <c r="H555" s="54" t="str">
        <f t="shared" si="1"/>
        <v/>
      </c>
    </row>
    <row r="556">
      <c r="A556" s="430"/>
      <c r="B556" s="68"/>
      <c r="C556" s="61"/>
      <c r="D556" s="61"/>
      <c r="E556" s="115"/>
      <c r="F556" s="54"/>
      <c r="G556" s="54"/>
      <c r="H556" s="54" t="str">
        <f t="shared" si="1"/>
        <v/>
      </c>
    </row>
    <row r="557">
      <c r="A557" s="430"/>
      <c r="B557" s="68"/>
      <c r="C557" s="61"/>
      <c r="D557" s="61"/>
      <c r="E557" s="115"/>
      <c r="F557" s="54"/>
      <c r="G557" s="54"/>
      <c r="H557" s="54" t="str">
        <f t="shared" si="1"/>
        <v/>
      </c>
    </row>
    <row r="558">
      <c r="A558" s="430"/>
      <c r="B558" s="61"/>
      <c r="C558" s="61"/>
      <c r="D558" s="61"/>
      <c r="E558" s="115"/>
      <c r="F558" s="54"/>
      <c r="G558" s="54"/>
      <c r="H558" s="54" t="str">
        <f t="shared" si="1"/>
        <v/>
      </c>
    </row>
    <row r="559">
      <c r="A559" s="430"/>
      <c r="B559" s="68"/>
      <c r="C559" s="68"/>
      <c r="D559" s="68"/>
      <c r="E559" s="115"/>
      <c r="F559" s="54"/>
      <c r="G559" s="54"/>
      <c r="H559" s="54" t="str">
        <f t="shared" si="1"/>
        <v/>
      </c>
    </row>
    <row r="560">
      <c r="A560" s="430"/>
      <c r="B560" s="68"/>
      <c r="C560" s="68"/>
      <c r="D560" s="68"/>
      <c r="E560" s="115"/>
      <c r="F560" s="54"/>
      <c r="G560" s="54"/>
      <c r="H560" s="54" t="str">
        <f t="shared" si="1"/>
        <v/>
      </c>
    </row>
    <row r="561">
      <c r="A561" s="430"/>
      <c r="B561" s="68"/>
      <c r="C561" s="68"/>
      <c r="D561" s="68"/>
      <c r="E561" s="115"/>
      <c r="F561" s="54"/>
      <c r="G561" s="54"/>
      <c r="H561" s="54" t="str">
        <f t="shared" si="1"/>
        <v/>
      </c>
    </row>
    <row r="562">
      <c r="A562" s="430"/>
      <c r="B562" s="68"/>
      <c r="C562" s="68"/>
      <c r="D562" s="68"/>
      <c r="E562" s="115"/>
      <c r="F562" s="54"/>
      <c r="G562" s="54"/>
      <c r="H562" s="54" t="str">
        <f t="shared" si="1"/>
        <v/>
      </c>
    </row>
    <row r="563">
      <c r="A563" s="430"/>
      <c r="B563" s="68"/>
      <c r="C563" s="68"/>
      <c r="D563" s="68"/>
      <c r="E563" s="115"/>
      <c r="F563" s="54"/>
      <c r="G563" s="54"/>
      <c r="H563" s="54" t="str">
        <f t="shared" si="1"/>
        <v/>
      </c>
    </row>
    <row r="564">
      <c r="A564" s="430"/>
      <c r="B564" s="68"/>
      <c r="C564" s="68"/>
      <c r="D564" s="68"/>
      <c r="E564" s="115"/>
      <c r="F564" s="54"/>
      <c r="G564" s="54"/>
      <c r="H564" s="54" t="str">
        <f t="shared" si="1"/>
        <v/>
      </c>
    </row>
    <row r="565">
      <c r="A565" s="430"/>
      <c r="B565" s="68"/>
      <c r="C565" s="68"/>
      <c r="D565" s="68"/>
      <c r="E565" s="115"/>
      <c r="F565" s="54"/>
      <c r="G565" s="54"/>
      <c r="H565" s="54" t="str">
        <f t="shared" si="1"/>
        <v/>
      </c>
    </row>
    <row r="566">
      <c r="A566" s="430"/>
      <c r="B566" s="68"/>
      <c r="C566" s="68"/>
      <c r="D566" s="68"/>
      <c r="E566" s="115"/>
      <c r="F566" s="54"/>
      <c r="G566" s="54"/>
      <c r="H566" s="54" t="str">
        <f t="shared" si="1"/>
        <v/>
      </c>
    </row>
    <row r="567">
      <c r="A567" s="430"/>
      <c r="B567" s="68"/>
      <c r="C567" s="68"/>
      <c r="D567" s="68"/>
      <c r="E567" s="115"/>
      <c r="F567" s="54"/>
      <c r="G567" s="54"/>
      <c r="H567" s="54" t="str">
        <f t="shared" si="1"/>
        <v/>
      </c>
    </row>
    <row r="568">
      <c r="A568" s="430"/>
      <c r="B568" s="68"/>
      <c r="C568" s="68"/>
      <c r="D568" s="68"/>
      <c r="E568" s="115"/>
      <c r="F568" s="54"/>
      <c r="G568" s="54"/>
      <c r="H568" s="54" t="str">
        <f t="shared" si="1"/>
        <v/>
      </c>
    </row>
    <row r="569">
      <c r="A569" s="431"/>
      <c r="B569" s="61"/>
      <c r="C569" s="61"/>
      <c r="D569" s="61"/>
      <c r="E569" s="115"/>
      <c r="F569" s="54"/>
      <c r="G569" s="54"/>
      <c r="H569" s="54" t="str">
        <f t="shared" si="1"/>
        <v/>
      </c>
    </row>
    <row r="570">
      <c r="A570" s="430"/>
      <c r="B570" s="68"/>
      <c r="C570" s="68"/>
      <c r="D570" s="68"/>
      <c r="E570" s="115"/>
      <c r="F570" s="54"/>
      <c r="G570" s="54"/>
      <c r="H570" s="54" t="str">
        <f t="shared" si="1"/>
        <v/>
      </c>
    </row>
    <row r="571">
      <c r="A571" s="430"/>
      <c r="B571" s="68"/>
      <c r="C571" s="68"/>
      <c r="D571" s="68"/>
      <c r="E571" s="115"/>
      <c r="F571" s="54"/>
      <c r="G571" s="54"/>
      <c r="H571" s="54" t="str">
        <f t="shared" si="1"/>
        <v/>
      </c>
    </row>
    <row r="572">
      <c r="A572" s="430"/>
      <c r="B572" s="68"/>
      <c r="C572" s="68"/>
      <c r="D572" s="68"/>
      <c r="E572" s="115"/>
      <c r="F572" s="54"/>
      <c r="G572" s="54"/>
      <c r="H572" s="54" t="str">
        <f t="shared" si="1"/>
        <v/>
      </c>
    </row>
    <row r="573">
      <c r="A573" s="430"/>
      <c r="B573" s="68"/>
      <c r="C573" s="68"/>
      <c r="D573" s="68"/>
      <c r="E573" s="115"/>
      <c r="F573" s="54"/>
      <c r="G573" s="54"/>
      <c r="H573" s="54" t="str">
        <f t="shared" si="1"/>
        <v/>
      </c>
    </row>
    <row r="574">
      <c r="A574" s="430"/>
      <c r="B574" s="61"/>
      <c r="C574" s="61"/>
      <c r="D574" s="61"/>
      <c r="E574" s="115"/>
      <c r="F574" s="54"/>
      <c r="G574" s="54"/>
      <c r="H574" s="54" t="str">
        <f t="shared" si="1"/>
        <v/>
      </c>
    </row>
    <row r="575">
      <c r="A575" s="430"/>
      <c r="B575" s="68"/>
      <c r="C575" s="68"/>
      <c r="D575" s="68"/>
      <c r="E575" s="115"/>
      <c r="F575" s="54"/>
      <c r="G575" s="54"/>
      <c r="H575" s="54" t="str">
        <f t="shared" si="1"/>
        <v/>
      </c>
    </row>
    <row r="576">
      <c r="A576" s="430"/>
      <c r="B576" s="68"/>
      <c r="C576" s="68"/>
      <c r="D576" s="68"/>
      <c r="E576" s="115"/>
      <c r="F576" s="54"/>
      <c r="G576" s="54"/>
      <c r="H576" s="54" t="str">
        <f t="shared" si="1"/>
        <v/>
      </c>
    </row>
    <row r="577">
      <c r="A577" s="430"/>
      <c r="B577" s="68"/>
      <c r="C577" s="68"/>
      <c r="D577" s="68"/>
      <c r="E577" s="115"/>
      <c r="F577" s="54"/>
      <c r="G577" s="54"/>
      <c r="H577" s="54" t="str">
        <f t="shared" si="1"/>
        <v/>
      </c>
    </row>
    <row r="578">
      <c r="A578" s="430"/>
      <c r="B578" s="68"/>
      <c r="C578" s="68"/>
      <c r="D578" s="68"/>
      <c r="E578" s="115"/>
      <c r="F578" s="54"/>
      <c r="G578" s="54"/>
      <c r="H578" s="54" t="str">
        <f t="shared" si="1"/>
        <v/>
      </c>
    </row>
    <row r="579">
      <c r="A579" s="430"/>
      <c r="B579" s="68"/>
      <c r="C579" s="68"/>
      <c r="D579" s="68"/>
      <c r="E579" s="115"/>
      <c r="F579" s="54"/>
      <c r="G579" s="54"/>
      <c r="H579" s="54" t="str">
        <f t="shared" si="1"/>
        <v/>
      </c>
    </row>
    <row r="580">
      <c r="A580" s="430"/>
      <c r="B580" s="68"/>
      <c r="C580" s="68"/>
      <c r="D580" s="68"/>
      <c r="E580" s="115"/>
      <c r="F580" s="54"/>
      <c r="G580" s="54"/>
      <c r="H580" s="54" t="str">
        <f t="shared" si="1"/>
        <v/>
      </c>
    </row>
    <row r="581">
      <c r="A581" s="430"/>
      <c r="B581" s="68"/>
      <c r="C581" s="68"/>
      <c r="D581" s="68"/>
      <c r="E581" s="115"/>
      <c r="F581" s="54"/>
      <c r="G581" s="54"/>
      <c r="H581" s="54" t="str">
        <f t="shared" si="1"/>
        <v/>
      </c>
    </row>
    <row r="582">
      <c r="A582" s="430"/>
      <c r="B582" s="68"/>
      <c r="C582" s="68"/>
      <c r="D582" s="68"/>
      <c r="E582" s="115"/>
      <c r="F582" s="54"/>
      <c r="G582" s="54"/>
      <c r="H582" s="54" t="str">
        <f t="shared" si="1"/>
        <v/>
      </c>
    </row>
    <row r="583">
      <c r="A583" s="430"/>
      <c r="B583" s="68"/>
      <c r="C583" s="68"/>
      <c r="D583" s="68"/>
      <c r="E583" s="115"/>
      <c r="F583" s="54"/>
      <c r="G583" s="54"/>
      <c r="H583" s="54" t="str">
        <f t="shared" si="1"/>
        <v/>
      </c>
    </row>
    <row r="584">
      <c r="A584" s="430"/>
      <c r="B584" s="68"/>
      <c r="C584" s="68"/>
      <c r="D584" s="68"/>
      <c r="E584" s="115"/>
      <c r="F584" s="54"/>
      <c r="G584" s="54"/>
      <c r="H584" s="54" t="str">
        <f t="shared" si="1"/>
        <v/>
      </c>
    </row>
    <row r="585">
      <c r="A585" s="430"/>
      <c r="B585" s="68"/>
      <c r="C585" s="68"/>
      <c r="D585" s="68"/>
      <c r="E585" s="115"/>
      <c r="F585" s="54"/>
      <c r="G585" s="54"/>
      <c r="H585" s="54" t="str">
        <f t="shared" si="1"/>
        <v/>
      </c>
    </row>
    <row r="586">
      <c r="A586" s="430"/>
      <c r="B586" s="68"/>
      <c r="C586" s="68"/>
      <c r="D586" s="68"/>
      <c r="E586" s="115"/>
      <c r="F586" s="54"/>
      <c r="G586" s="54"/>
      <c r="H586" s="54" t="str">
        <f t="shared" si="1"/>
        <v/>
      </c>
    </row>
    <row r="587">
      <c r="A587" s="430"/>
      <c r="B587" s="68"/>
      <c r="C587" s="68"/>
      <c r="D587" s="68"/>
      <c r="E587" s="115"/>
      <c r="F587" s="54"/>
      <c r="G587" s="54"/>
      <c r="H587" s="54" t="str">
        <f t="shared" si="1"/>
        <v/>
      </c>
    </row>
    <row r="588">
      <c r="A588" s="430"/>
      <c r="B588" s="68"/>
      <c r="C588" s="68"/>
      <c r="D588" s="68"/>
      <c r="E588" s="115"/>
      <c r="F588" s="54"/>
      <c r="G588" s="54"/>
      <c r="H588" s="54" t="str">
        <f t="shared" si="1"/>
        <v/>
      </c>
    </row>
    <row r="589">
      <c r="A589" s="430"/>
      <c r="B589" s="68"/>
      <c r="C589" s="68"/>
      <c r="D589" s="68"/>
      <c r="E589" s="115"/>
      <c r="F589" s="54"/>
      <c r="G589" s="54"/>
      <c r="H589" s="54" t="str">
        <f t="shared" si="1"/>
        <v/>
      </c>
    </row>
    <row r="590">
      <c r="A590" s="430"/>
      <c r="B590" s="68"/>
      <c r="C590" s="68"/>
      <c r="D590" s="68"/>
      <c r="E590" s="115"/>
      <c r="F590" s="54"/>
      <c r="G590" s="54"/>
      <c r="H590" s="54" t="str">
        <f t="shared" si="1"/>
        <v/>
      </c>
    </row>
    <row r="591">
      <c r="A591" s="430"/>
      <c r="B591" s="68"/>
      <c r="C591" s="68"/>
      <c r="D591" s="68"/>
      <c r="E591" s="115"/>
      <c r="F591" s="54"/>
      <c r="G591" s="54"/>
      <c r="H591" s="54" t="str">
        <f t="shared" si="1"/>
        <v/>
      </c>
    </row>
    <row r="592">
      <c r="A592" s="430"/>
      <c r="B592" s="61"/>
      <c r="C592" s="61"/>
      <c r="D592" s="61"/>
      <c r="E592" s="115"/>
      <c r="F592" s="54"/>
      <c r="G592" s="54"/>
      <c r="H592" s="54" t="str">
        <f t="shared" si="1"/>
        <v/>
      </c>
    </row>
    <row r="593">
      <c r="A593" s="430"/>
      <c r="B593" s="68"/>
      <c r="C593" s="68"/>
      <c r="D593" s="68"/>
      <c r="E593" s="115"/>
      <c r="F593" s="54"/>
      <c r="G593" s="54"/>
      <c r="H593" s="54" t="str">
        <f t="shared" si="1"/>
        <v/>
      </c>
    </row>
    <row r="594">
      <c r="A594" s="430"/>
      <c r="B594" s="61"/>
      <c r="C594" s="61"/>
      <c r="D594" s="61"/>
      <c r="E594" s="115"/>
      <c r="F594" s="54"/>
      <c r="G594" s="54"/>
      <c r="H594" s="54" t="str">
        <f t="shared" si="1"/>
        <v/>
      </c>
    </row>
    <row r="595">
      <c r="A595" s="430"/>
      <c r="B595" s="68"/>
      <c r="C595" s="68"/>
      <c r="D595" s="68"/>
      <c r="E595" s="115"/>
      <c r="F595" s="54"/>
      <c r="G595" s="54"/>
      <c r="H595" s="54" t="str">
        <f t="shared" si="1"/>
        <v/>
      </c>
    </row>
    <row r="596">
      <c r="A596" s="430"/>
      <c r="B596" s="68"/>
      <c r="C596" s="68"/>
      <c r="D596" s="68"/>
      <c r="E596" s="115"/>
      <c r="F596" s="54"/>
      <c r="G596" s="54"/>
      <c r="H596" s="54" t="str">
        <f t="shared" si="1"/>
        <v/>
      </c>
    </row>
    <row r="597">
      <c r="A597" s="430"/>
      <c r="B597" s="68"/>
      <c r="C597" s="68"/>
      <c r="D597" s="68"/>
      <c r="E597" s="115"/>
      <c r="F597" s="54"/>
      <c r="G597" s="54"/>
      <c r="H597" s="54" t="str">
        <f t="shared" si="1"/>
        <v/>
      </c>
    </row>
    <row r="598">
      <c r="A598" s="430"/>
      <c r="B598" s="68"/>
      <c r="C598" s="68"/>
      <c r="D598" s="68"/>
      <c r="E598" s="115"/>
      <c r="F598" s="54"/>
      <c r="G598" s="54"/>
      <c r="H598" s="54" t="str">
        <f t="shared" si="1"/>
        <v/>
      </c>
    </row>
    <row r="599">
      <c r="A599" s="430"/>
      <c r="B599" s="68"/>
      <c r="C599" s="68"/>
      <c r="D599" s="68"/>
      <c r="E599" s="115"/>
      <c r="F599" s="54"/>
      <c r="G599" s="54"/>
      <c r="H599" s="54" t="str">
        <f t="shared" si="1"/>
        <v/>
      </c>
    </row>
    <row r="600">
      <c r="A600" s="430"/>
      <c r="B600" s="68"/>
      <c r="C600" s="68"/>
      <c r="D600" s="68"/>
      <c r="E600" s="115"/>
      <c r="F600" s="54"/>
      <c r="G600" s="54"/>
      <c r="H600" s="54" t="str">
        <f t="shared" si="1"/>
        <v/>
      </c>
    </row>
    <row r="601">
      <c r="A601" s="430"/>
      <c r="B601" s="68"/>
      <c r="C601" s="68"/>
      <c r="D601" s="68"/>
      <c r="E601" s="115"/>
      <c r="F601" s="54"/>
      <c r="G601" s="54"/>
      <c r="H601" s="54" t="str">
        <f t="shared" si="1"/>
        <v/>
      </c>
    </row>
    <row r="602">
      <c r="A602" s="430"/>
      <c r="B602" s="61"/>
      <c r="C602" s="61"/>
      <c r="D602" s="61"/>
      <c r="E602" s="115"/>
      <c r="F602" s="54"/>
      <c r="G602" s="54"/>
      <c r="H602" s="54" t="str">
        <f t="shared" si="1"/>
        <v/>
      </c>
    </row>
    <row r="603">
      <c r="A603" s="430"/>
      <c r="B603" s="68"/>
      <c r="C603" s="61"/>
      <c r="D603" s="61"/>
      <c r="E603" s="115"/>
      <c r="F603" s="54"/>
      <c r="G603" s="54"/>
      <c r="H603" s="54" t="str">
        <f t="shared" si="1"/>
        <v/>
      </c>
    </row>
    <row r="604">
      <c r="A604" s="430"/>
      <c r="B604" s="68"/>
      <c r="C604" s="68"/>
      <c r="D604" s="68"/>
      <c r="E604" s="115"/>
      <c r="F604" s="54"/>
      <c r="G604" s="54"/>
      <c r="H604" s="54" t="str">
        <f t="shared" si="1"/>
        <v/>
      </c>
    </row>
    <row r="605">
      <c r="A605" s="430"/>
      <c r="B605" s="68"/>
      <c r="C605" s="68"/>
      <c r="D605" s="68"/>
      <c r="E605" s="115"/>
      <c r="F605" s="54"/>
      <c r="G605" s="54"/>
      <c r="H605" s="54" t="str">
        <f t="shared" si="1"/>
        <v/>
      </c>
    </row>
    <row r="606">
      <c r="A606" s="430"/>
      <c r="B606" s="68"/>
      <c r="C606" s="68"/>
      <c r="D606" s="68"/>
      <c r="E606" s="115"/>
      <c r="F606" s="54"/>
      <c r="G606" s="54"/>
      <c r="H606" s="54" t="str">
        <f t="shared" si="1"/>
        <v/>
      </c>
    </row>
    <row r="607">
      <c r="A607" s="430"/>
      <c r="B607" s="68"/>
      <c r="C607" s="68"/>
      <c r="D607" s="68"/>
      <c r="E607" s="115"/>
      <c r="F607" s="54"/>
      <c r="G607" s="54"/>
      <c r="H607" s="54" t="str">
        <f t="shared" si="1"/>
        <v/>
      </c>
    </row>
    <row r="608">
      <c r="A608" s="430"/>
      <c r="B608" s="68"/>
      <c r="C608" s="68"/>
      <c r="D608" s="68"/>
      <c r="E608" s="115"/>
      <c r="F608" s="54"/>
      <c r="G608" s="54"/>
      <c r="H608" s="54" t="str">
        <f t="shared" si="1"/>
        <v/>
      </c>
    </row>
    <row r="609">
      <c r="A609" s="430"/>
      <c r="B609" s="61"/>
      <c r="C609" s="61"/>
      <c r="D609" s="61"/>
      <c r="E609" s="115"/>
      <c r="F609" s="54"/>
      <c r="G609" s="54"/>
      <c r="H609" s="54" t="str">
        <f t="shared" si="1"/>
        <v/>
      </c>
    </row>
    <row r="610">
      <c r="A610" s="430"/>
      <c r="B610" s="68"/>
      <c r="C610" s="68"/>
      <c r="D610" s="68"/>
      <c r="E610" s="115"/>
      <c r="F610" s="54"/>
      <c r="G610" s="54"/>
      <c r="H610" s="54" t="str">
        <f t="shared" si="1"/>
        <v/>
      </c>
    </row>
    <row r="611">
      <c r="A611" s="431"/>
      <c r="B611" s="61"/>
      <c r="C611" s="61"/>
      <c r="D611" s="61"/>
      <c r="E611" s="115"/>
      <c r="F611" s="54"/>
      <c r="G611" s="54"/>
      <c r="H611" s="54" t="str">
        <f t="shared" si="1"/>
        <v/>
      </c>
    </row>
    <row r="612">
      <c r="A612" s="430"/>
      <c r="B612" s="68"/>
      <c r="C612" s="68"/>
      <c r="D612" s="68"/>
      <c r="E612" s="115"/>
      <c r="F612" s="54"/>
      <c r="G612" s="54"/>
      <c r="H612" s="54" t="str">
        <f t="shared" si="1"/>
        <v/>
      </c>
    </row>
    <row r="613">
      <c r="A613" s="430"/>
      <c r="B613" s="68"/>
      <c r="C613" s="68"/>
      <c r="D613" s="68"/>
      <c r="E613" s="115"/>
      <c r="F613" s="54"/>
      <c r="G613" s="54"/>
      <c r="H613" s="54" t="str">
        <f t="shared" si="1"/>
        <v/>
      </c>
    </row>
    <row r="614">
      <c r="A614" s="430"/>
      <c r="B614" s="68"/>
      <c r="C614" s="68"/>
      <c r="D614" s="68"/>
      <c r="E614" s="115"/>
      <c r="F614" s="54"/>
      <c r="G614" s="54"/>
      <c r="H614" s="54" t="str">
        <f t="shared" si="1"/>
        <v/>
      </c>
    </row>
    <row r="615">
      <c r="A615" s="430"/>
      <c r="B615" s="68"/>
      <c r="C615" s="68"/>
      <c r="D615" s="68"/>
      <c r="E615" s="115"/>
      <c r="F615" s="54"/>
      <c r="G615" s="54"/>
      <c r="H615" s="54" t="str">
        <f t="shared" si="1"/>
        <v/>
      </c>
    </row>
    <row r="616">
      <c r="A616" s="430"/>
      <c r="B616" s="68"/>
      <c r="C616" s="68"/>
      <c r="D616" s="68"/>
      <c r="E616" s="115"/>
      <c r="F616" s="54"/>
      <c r="G616" s="54"/>
      <c r="H616" s="54" t="str">
        <f t="shared" si="1"/>
        <v/>
      </c>
    </row>
    <row r="617">
      <c r="A617" s="430"/>
      <c r="B617" s="68"/>
      <c r="C617" s="68"/>
      <c r="D617" s="68"/>
      <c r="E617" s="115"/>
      <c r="F617" s="54"/>
      <c r="G617" s="54"/>
      <c r="H617" s="54" t="str">
        <f t="shared" si="1"/>
        <v/>
      </c>
    </row>
    <row r="618">
      <c r="A618" s="430"/>
      <c r="B618" s="68"/>
      <c r="C618" s="68"/>
      <c r="D618" s="68"/>
      <c r="E618" s="115"/>
      <c r="F618" s="54"/>
      <c r="G618" s="54"/>
      <c r="H618" s="54" t="str">
        <f t="shared" si="1"/>
        <v/>
      </c>
    </row>
    <row r="619">
      <c r="A619" s="430"/>
      <c r="B619" s="68"/>
      <c r="C619" s="68"/>
      <c r="D619" s="68"/>
      <c r="E619" s="115"/>
      <c r="F619" s="54"/>
      <c r="G619" s="54"/>
      <c r="H619" s="54" t="str">
        <f t="shared" si="1"/>
        <v/>
      </c>
    </row>
    <row r="620">
      <c r="A620" s="430"/>
      <c r="B620" s="68"/>
      <c r="C620" s="68"/>
      <c r="D620" s="68"/>
      <c r="E620" s="115"/>
      <c r="F620" s="54"/>
      <c r="G620" s="54"/>
      <c r="H620" s="54" t="str">
        <f t="shared" si="1"/>
        <v/>
      </c>
    </row>
    <row r="621">
      <c r="A621" s="430"/>
      <c r="B621" s="68"/>
      <c r="C621" s="68"/>
      <c r="D621" s="68"/>
      <c r="E621" s="115"/>
      <c r="F621" s="54"/>
      <c r="G621" s="54"/>
      <c r="H621" s="54" t="str">
        <f t="shared" si="1"/>
        <v/>
      </c>
    </row>
    <row r="622">
      <c r="A622" s="430"/>
      <c r="B622" s="68"/>
      <c r="C622" s="68"/>
      <c r="D622" s="68"/>
      <c r="E622" s="115"/>
      <c r="F622" s="54"/>
      <c r="G622" s="54"/>
      <c r="H622" s="54" t="str">
        <f t="shared" si="1"/>
        <v/>
      </c>
    </row>
    <row r="623">
      <c r="A623" s="430"/>
      <c r="B623" s="68"/>
      <c r="C623" s="68"/>
      <c r="D623" s="68"/>
      <c r="E623" s="115"/>
      <c r="F623" s="54"/>
      <c r="G623" s="54"/>
      <c r="H623" s="54" t="str">
        <f t="shared" si="1"/>
        <v/>
      </c>
    </row>
    <row r="624">
      <c r="A624" s="430"/>
      <c r="B624" s="61"/>
      <c r="C624" s="61"/>
      <c r="D624" s="61"/>
      <c r="E624" s="115"/>
      <c r="F624" s="54"/>
      <c r="G624" s="54"/>
      <c r="H624" s="54" t="str">
        <f t="shared" si="1"/>
        <v/>
      </c>
    </row>
    <row r="625">
      <c r="A625" s="430"/>
      <c r="B625" s="61"/>
      <c r="C625" s="61"/>
      <c r="D625" s="61"/>
      <c r="E625" s="115"/>
      <c r="F625" s="54"/>
      <c r="G625" s="54"/>
      <c r="H625" s="54" t="str">
        <f t="shared" si="1"/>
        <v/>
      </c>
    </row>
    <row r="626">
      <c r="A626" s="430"/>
      <c r="B626" s="68"/>
      <c r="C626" s="68"/>
      <c r="D626" s="68"/>
      <c r="E626" s="115"/>
      <c r="F626" s="54"/>
      <c r="G626" s="54"/>
      <c r="H626" s="54" t="str">
        <f t="shared" si="1"/>
        <v/>
      </c>
    </row>
    <row r="627">
      <c r="A627" s="430"/>
      <c r="B627" s="68"/>
      <c r="C627" s="68"/>
      <c r="D627" s="68"/>
      <c r="E627" s="115"/>
      <c r="F627" s="54"/>
      <c r="G627" s="54"/>
      <c r="H627" s="54" t="str">
        <f t="shared" si="1"/>
        <v/>
      </c>
    </row>
    <row r="628">
      <c r="A628" s="430"/>
      <c r="B628" s="68"/>
      <c r="C628" s="68"/>
      <c r="D628" s="68"/>
      <c r="E628" s="115"/>
      <c r="F628" s="54"/>
      <c r="G628" s="54"/>
      <c r="H628" s="54" t="str">
        <f t="shared" si="1"/>
        <v/>
      </c>
    </row>
    <row r="629">
      <c r="A629" s="430"/>
      <c r="B629" s="68"/>
      <c r="C629" s="68"/>
      <c r="D629" s="68"/>
      <c r="E629" s="115"/>
      <c r="F629" s="54"/>
      <c r="G629" s="54"/>
      <c r="H629" s="54" t="str">
        <f t="shared" si="1"/>
        <v/>
      </c>
    </row>
    <row r="630">
      <c r="A630" s="430"/>
      <c r="B630" s="68"/>
      <c r="C630" s="68"/>
      <c r="D630" s="68"/>
      <c r="E630" s="115"/>
      <c r="F630" s="54"/>
      <c r="G630" s="54"/>
      <c r="H630" s="54" t="str">
        <f t="shared" si="1"/>
        <v/>
      </c>
    </row>
    <row r="631">
      <c r="A631" s="430"/>
      <c r="B631" s="68"/>
      <c r="C631" s="68"/>
      <c r="D631" s="68"/>
      <c r="E631" s="115"/>
      <c r="F631" s="54"/>
      <c r="G631" s="54"/>
      <c r="H631" s="54" t="str">
        <f t="shared" si="1"/>
        <v/>
      </c>
    </row>
    <row r="632">
      <c r="A632" s="430"/>
      <c r="B632" s="68"/>
      <c r="C632" s="68"/>
      <c r="D632" s="68"/>
      <c r="E632" s="115"/>
      <c r="F632" s="54"/>
      <c r="G632" s="54"/>
      <c r="H632" s="54" t="str">
        <f t="shared" si="1"/>
        <v/>
      </c>
    </row>
    <row r="633">
      <c r="A633" s="430"/>
      <c r="B633" s="68"/>
      <c r="C633" s="68"/>
      <c r="D633" s="68"/>
      <c r="E633" s="115"/>
      <c r="F633" s="54"/>
      <c r="G633" s="54"/>
      <c r="H633" s="54" t="str">
        <f t="shared" si="1"/>
        <v/>
      </c>
    </row>
    <row r="634">
      <c r="A634" s="430"/>
      <c r="B634" s="68"/>
      <c r="C634" s="68"/>
      <c r="D634" s="68"/>
      <c r="E634" s="115"/>
      <c r="F634" s="54"/>
      <c r="G634" s="54"/>
      <c r="H634" s="54" t="str">
        <f t="shared" si="1"/>
        <v/>
      </c>
    </row>
    <row r="635">
      <c r="A635" s="430"/>
      <c r="B635" s="68"/>
      <c r="C635" s="68"/>
      <c r="D635" s="68"/>
      <c r="E635" s="115"/>
      <c r="F635" s="54"/>
      <c r="G635" s="54"/>
      <c r="H635" s="54" t="str">
        <f t="shared" si="1"/>
        <v/>
      </c>
    </row>
    <row r="636">
      <c r="A636" s="430"/>
      <c r="B636" s="68"/>
      <c r="C636" s="68"/>
      <c r="D636" s="68"/>
      <c r="E636" s="115"/>
      <c r="F636" s="54"/>
      <c r="G636" s="54"/>
      <c r="H636" s="54" t="str">
        <f t="shared" si="1"/>
        <v/>
      </c>
    </row>
    <row r="637">
      <c r="A637" s="430"/>
      <c r="B637" s="68"/>
      <c r="C637" s="68"/>
      <c r="D637" s="68"/>
      <c r="E637" s="115"/>
      <c r="F637" s="54"/>
      <c r="G637" s="54"/>
      <c r="H637" s="54" t="str">
        <f t="shared" si="1"/>
        <v/>
      </c>
    </row>
    <row r="638">
      <c r="A638" s="430"/>
      <c r="B638" s="68"/>
      <c r="C638" s="68"/>
      <c r="D638" s="68"/>
      <c r="E638" s="115"/>
      <c r="F638" s="54"/>
      <c r="G638" s="54"/>
      <c r="H638" s="54" t="str">
        <f t="shared" si="1"/>
        <v/>
      </c>
    </row>
    <row r="639">
      <c r="A639" s="430"/>
      <c r="B639" s="68"/>
      <c r="C639" s="68"/>
      <c r="D639" s="68"/>
      <c r="E639" s="115"/>
      <c r="F639" s="54"/>
      <c r="G639" s="54"/>
      <c r="H639" s="54" t="str">
        <f t="shared" si="1"/>
        <v/>
      </c>
    </row>
    <row r="640">
      <c r="A640" s="430"/>
      <c r="B640" s="68"/>
      <c r="C640" s="68"/>
      <c r="D640" s="68"/>
      <c r="E640" s="115"/>
      <c r="F640" s="54"/>
      <c r="G640" s="54"/>
      <c r="H640" s="54" t="str">
        <f t="shared" si="1"/>
        <v/>
      </c>
    </row>
    <row r="641">
      <c r="A641" s="430"/>
      <c r="B641" s="61"/>
      <c r="C641" s="61"/>
      <c r="D641" s="61"/>
      <c r="E641" s="115"/>
      <c r="F641" s="54"/>
      <c r="G641" s="54"/>
      <c r="H641" s="54" t="str">
        <f t="shared" si="1"/>
        <v/>
      </c>
    </row>
    <row r="642">
      <c r="A642" s="430"/>
      <c r="B642" s="61"/>
      <c r="C642" s="61"/>
      <c r="D642" s="61"/>
      <c r="E642" s="115"/>
      <c r="F642" s="54"/>
      <c r="G642" s="54"/>
      <c r="H642" s="54" t="str">
        <f t="shared" si="1"/>
        <v/>
      </c>
    </row>
    <row r="643">
      <c r="A643" s="430"/>
      <c r="B643" s="68"/>
      <c r="C643" s="68"/>
      <c r="D643" s="68"/>
      <c r="E643" s="115"/>
      <c r="F643" s="54"/>
      <c r="G643" s="54"/>
      <c r="H643" s="54" t="str">
        <f t="shared" si="1"/>
        <v/>
      </c>
    </row>
    <row r="644">
      <c r="A644" s="430"/>
      <c r="B644" s="68"/>
      <c r="C644" s="68"/>
      <c r="D644" s="68"/>
      <c r="E644" s="115"/>
      <c r="F644" s="54"/>
      <c r="G644" s="54"/>
      <c r="H644" s="54" t="str">
        <f t="shared" si="1"/>
        <v/>
      </c>
    </row>
    <row r="645">
      <c r="A645" s="430"/>
      <c r="B645" s="68"/>
      <c r="C645" s="68"/>
      <c r="D645" s="68"/>
      <c r="E645" s="115"/>
      <c r="F645" s="54"/>
      <c r="G645" s="54"/>
      <c r="H645" s="54" t="str">
        <f t="shared" si="1"/>
        <v/>
      </c>
    </row>
    <row r="646">
      <c r="A646" s="430"/>
      <c r="B646" s="68"/>
      <c r="C646" s="68"/>
      <c r="D646" s="68"/>
      <c r="E646" s="115"/>
      <c r="F646" s="54"/>
      <c r="G646" s="54"/>
      <c r="H646" s="54" t="str">
        <f t="shared" si="1"/>
        <v/>
      </c>
    </row>
    <row r="647">
      <c r="A647" s="430"/>
      <c r="B647" s="61"/>
      <c r="C647" s="61"/>
      <c r="D647" s="61"/>
      <c r="E647" s="115"/>
      <c r="F647" s="54"/>
      <c r="G647" s="54"/>
      <c r="H647" s="54" t="str">
        <f t="shared" si="1"/>
        <v/>
      </c>
    </row>
    <row r="648">
      <c r="A648" s="430"/>
      <c r="B648" s="68"/>
      <c r="C648" s="68"/>
      <c r="D648" s="68"/>
      <c r="E648" s="115"/>
      <c r="F648" s="54"/>
      <c r="G648" s="54"/>
      <c r="H648" s="54" t="str">
        <f t="shared" si="1"/>
        <v/>
      </c>
    </row>
    <row r="649">
      <c r="A649" s="430"/>
      <c r="B649" s="68"/>
      <c r="C649" s="68"/>
      <c r="D649" s="68"/>
      <c r="E649" s="115"/>
      <c r="F649" s="54"/>
      <c r="G649" s="54"/>
      <c r="H649" s="54" t="str">
        <f t="shared" si="1"/>
        <v/>
      </c>
    </row>
    <row r="650">
      <c r="A650" s="430"/>
      <c r="B650" s="68"/>
      <c r="C650" s="68"/>
      <c r="D650" s="68"/>
      <c r="E650" s="115"/>
      <c r="F650" s="54"/>
      <c r="G650" s="54"/>
      <c r="H650" s="54" t="str">
        <f t="shared" si="1"/>
        <v/>
      </c>
    </row>
    <row r="651">
      <c r="A651" s="430"/>
      <c r="B651" s="68"/>
      <c r="C651" s="68"/>
      <c r="D651" s="68"/>
      <c r="E651" s="115"/>
      <c r="F651" s="54"/>
      <c r="G651" s="54"/>
      <c r="H651" s="54" t="str">
        <f t="shared" si="1"/>
        <v/>
      </c>
    </row>
    <row r="652">
      <c r="A652" s="430"/>
      <c r="B652" s="68"/>
      <c r="C652" s="68"/>
      <c r="D652" s="68"/>
      <c r="E652" s="115"/>
      <c r="F652" s="54"/>
      <c r="G652" s="54"/>
      <c r="H652" s="54" t="str">
        <f t="shared" si="1"/>
        <v/>
      </c>
    </row>
    <row r="653">
      <c r="A653" s="430"/>
      <c r="B653" s="68"/>
      <c r="C653" s="68"/>
      <c r="D653" s="68"/>
      <c r="E653" s="115"/>
      <c r="F653" s="54"/>
      <c r="G653" s="54"/>
      <c r="H653" s="54" t="str">
        <f t="shared" si="1"/>
        <v/>
      </c>
    </row>
    <row r="654">
      <c r="A654" s="430"/>
      <c r="B654" s="68"/>
      <c r="C654" s="68"/>
      <c r="D654" s="68"/>
      <c r="E654" s="115"/>
      <c r="F654" s="54"/>
      <c r="G654" s="54"/>
      <c r="H654" s="54" t="str">
        <f t="shared" si="1"/>
        <v/>
      </c>
    </row>
    <row r="655">
      <c r="A655" s="430"/>
      <c r="B655" s="61"/>
      <c r="C655" s="61"/>
      <c r="D655" s="61"/>
      <c r="E655" s="115"/>
      <c r="F655" s="54"/>
      <c r="G655" s="54"/>
      <c r="H655" s="54" t="str">
        <f t="shared" si="1"/>
        <v/>
      </c>
    </row>
    <row r="656">
      <c r="A656" s="430"/>
      <c r="B656" s="68"/>
      <c r="C656" s="68"/>
      <c r="D656" s="68"/>
      <c r="E656" s="115"/>
      <c r="F656" s="54"/>
      <c r="G656" s="54"/>
      <c r="H656" s="54" t="str">
        <f t="shared" si="1"/>
        <v/>
      </c>
    </row>
    <row r="657">
      <c r="A657" s="430"/>
      <c r="B657" s="68"/>
      <c r="C657" s="68"/>
      <c r="D657" s="68"/>
      <c r="E657" s="115"/>
      <c r="F657" s="54"/>
      <c r="G657" s="54"/>
      <c r="H657" s="54" t="str">
        <f t="shared" si="1"/>
        <v/>
      </c>
    </row>
    <row r="658">
      <c r="A658" s="430"/>
      <c r="B658" s="61"/>
      <c r="C658" s="61"/>
      <c r="D658" s="61"/>
      <c r="E658" s="115"/>
      <c r="F658" s="54"/>
      <c r="G658" s="54"/>
      <c r="H658" s="54" t="str">
        <f t="shared" si="1"/>
        <v/>
      </c>
    </row>
    <row r="659">
      <c r="A659" s="430"/>
      <c r="B659" s="68"/>
      <c r="C659" s="61"/>
      <c r="D659" s="61"/>
      <c r="E659" s="115"/>
      <c r="F659" s="54"/>
      <c r="G659" s="54"/>
      <c r="H659" s="54" t="str">
        <f t="shared" si="1"/>
        <v/>
      </c>
    </row>
    <row r="660">
      <c r="A660" s="430"/>
      <c r="B660" s="68"/>
      <c r="C660" s="68"/>
      <c r="D660" s="68"/>
      <c r="E660" s="115"/>
      <c r="F660" s="54"/>
      <c r="G660" s="54"/>
      <c r="H660" s="54" t="str">
        <f t="shared" si="1"/>
        <v/>
      </c>
    </row>
    <row r="661">
      <c r="A661" s="430"/>
      <c r="B661" s="68"/>
      <c r="C661" s="68"/>
      <c r="D661" s="68"/>
      <c r="E661" s="115"/>
      <c r="F661" s="54"/>
      <c r="G661" s="54"/>
      <c r="H661" s="54" t="str">
        <f t="shared" si="1"/>
        <v/>
      </c>
    </row>
    <row r="662">
      <c r="A662" s="430"/>
      <c r="B662" s="68"/>
      <c r="C662" s="68"/>
      <c r="D662" s="68"/>
      <c r="E662" s="115"/>
      <c r="F662" s="54"/>
      <c r="G662" s="54"/>
      <c r="H662" s="54" t="str">
        <f t="shared" si="1"/>
        <v/>
      </c>
    </row>
    <row r="663">
      <c r="A663" s="430"/>
      <c r="B663" s="68"/>
      <c r="C663" s="68"/>
      <c r="D663" s="68"/>
      <c r="E663" s="115"/>
      <c r="F663" s="54"/>
      <c r="G663" s="54"/>
      <c r="H663" s="54" t="str">
        <f t="shared" si="1"/>
        <v/>
      </c>
    </row>
    <row r="664">
      <c r="A664" s="430"/>
      <c r="B664" s="68"/>
      <c r="C664" s="68"/>
      <c r="D664" s="68"/>
      <c r="E664" s="115"/>
      <c r="F664" s="54"/>
      <c r="G664" s="54"/>
      <c r="H664" s="54" t="str">
        <f t="shared" si="1"/>
        <v/>
      </c>
    </row>
    <row r="665">
      <c r="A665" s="430"/>
      <c r="B665" s="68"/>
      <c r="C665" s="68"/>
      <c r="D665" s="68"/>
      <c r="E665" s="115"/>
      <c r="F665" s="54"/>
      <c r="G665" s="54"/>
      <c r="H665" s="54" t="str">
        <f t="shared" si="1"/>
        <v/>
      </c>
    </row>
    <row r="666">
      <c r="A666" s="430"/>
      <c r="B666" s="68"/>
      <c r="C666" s="68"/>
      <c r="D666" s="68"/>
      <c r="E666" s="115"/>
      <c r="F666" s="54"/>
      <c r="G666" s="54"/>
      <c r="H666" s="54" t="str">
        <f t="shared" si="1"/>
        <v/>
      </c>
    </row>
    <row r="667">
      <c r="A667" s="430"/>
      <c r="B667" s="61"/>
      <c r="C667" s="61"/>
      <c r="D667" s="61"/>
      <c r="E667" s="115"/>
      <c r="F667" s="54"/>
      <c r="G667" s="54"/>
      <c r="H667" s="54" t="str">
        <f t="shared" si="1"/>
        <v/>
      </c>
    </row>
    <row r="668">
      <c r="A668" s="430"/>
      <c r="B668" s="68"/>
      <c r="C668" s="68"/>
      <c r="D668" s="68"/>
      <c r="E668" s="115"/>
      <c r="F668" s="54"/>
      <c r="G668" s="54"/>
      <c r="H668" s="54" t="str">
        <f t="shared" si="1"/>
        <v/>
      </c>
    </row>
    <row r="669">
      <c r="A669" s="430"/>
      <c r="B669" s="68"/>
      <c r="C669" s="68"/>
      <c r="D669" s="68"/>
      <c r="E669" s="115"/>
      <c r="F669" s="54"/>
      <c r="G669" s="54"/>
      <c r="H669" s="54" t="str">
        <f t="shared" si="1"/>
        <v/>
      </c>
    </row>
    <row r="670">
      <c r="A670" s="430"/>
      <c r="B670" s="68"/>
      <c r="C670" s="68"/>
      <c r="D670" s="68"/>
      <c r="E670" s="115"/>
      <c r="F670" s="54"/>
      <c r="G670" s="54"/>
      <c r="H670" s="54" t="str">
        <f t="shared" si="1"/>
        <v/>
      </c>
    </row>
    <row r="671">
      <c r="A671" s="430"/>
      <c r="B671" s="61"/>
      <c r="C671" s="61"/>
      <c r="D671" s="61"/>
      <c r="E671" s="115"/>
      <c r="F671" s="54"/>
      <c r="G671" s="54"/>
      <c r="H671" s="54" t="str">
        <f t="shared" si="1"/>
        <v/>
      </c>
    </row>
    <row r="672">
      <c r="A672" s="430"/>
      <c r="B672" s="68"/>
      <c r="C672" s="68"/>
      <c r="D672" s="68"/>
      <c r="E672" s="115"/>
      <c r="F672" s="54"/>
      <c r="G672" s="54"/>
      <c r="H672" s="54" t="str">
        <f t="shared" si="1"/>
        <v/>
      </c>
    </row>
    <row r="673">
      <c r="A673" s="430"/>
      <c r="B673" s="68"/>
      <c r="C673" s="68"/>
      <c r="D673" s="68"/>
      <c r="E673" s="115"/>
      <c r="F673" s="54"/>
      <c r="G673" s="54"/>
      <c r="H673" s="54" t="str">
        <f t="shared" si="1"/>
        <v/>
      </c>
    </row>
    <row r="674">
      <c r="A674" s="430"/>
      <c r="B674" s="68"/>
      <c r="C674" s="68"/>
      <c r="D674" s="68"/>
      <c r="E674" s="115"/>
      <c r="F674" s="54"/>
      <c r="G674" s="54"/>
      <c r="H674" s="54" t="str">
        <f t="shared" si="1"/>
        <v/>
      </c>
    </row>
    <row r="675">
      <c r="A675" s="430"/>
      <c r="B675" s="68"/>
      <c r="C675" s="68"/>
      <c r="D675" s="68"/>
      <c r="E675" s="115"/>
      <c r="F675" s="54"/>
      <c r="G675" s="54"/>
      <c r="H675" s="54" t="str">
        <f t="shared" si="1"/>
        <v/>
      </c>
    </row>
    <row r="676">
      <c r="A676" s="430"/>
      <c r="B676" s="68"/>
      <c r="C676" s="68"/>
      <c r="D676" s="68"/>
      <c r="E676" s="115"/>
      <c r="F676" s="54"/>
      <c r="G676" s="54"/>
      <c r="H676" s="54" t="str">
        <f t="shared" si="1"/>
        <v/>
      </c>
    </row>
    <row r="677">
      <c r="A677" s="430"/>
      <c r="B677" s="68"/>
      <c r="C677" s="68"/>
      <c r="D677" s="68"/>
      <c r="E677" s="115"/>
      <c r="F677" s="54"/>
      <c r="G677" s="54"/>
      <c r="H677" s="54" t="str">
        <f t="shared" si="1"/>
        <v/>
      </c>
    </row>
    <row r="678">
      <c r="A678" s="430"/>
      <c r="B678" s="68"/>
      <c r="C678" s="68"/>
      <c r="D678" s="68"/>
      <c r="E678" s="115"/>
      <c r="F678" s="54"/>
      <c r="G678" s="54"/>
      <c r="H678" s="54" t="str">
        <f t="shared" si="1"/>
        <v/>
      </c>
    </row>
    <row r="679">
      <c r="A679" s="430"/>
      <c r="B679" s="68"/>
      <c r="C679" s="68"/>
      <c r="D679" s="68"/>
      <c r="E679" s="115"/>
      <c r="F679" s="54"/>
      <c r="G679" s="54"/>
      <c r="H679" s="54" t="str">
        <f t="shared" si="1"/>
        <v/>
      </c>
    </row>
    <row r="680">
      <c r="A680" s="430"/>
      <c r="B680" s="68"/>
      <c r="C680" s="68"/>
      <c r="D680" s="68"/>
      <c r="E680" s="115"/>
      <c r="F680" s="54"/>
      <c r="G680" s="54"/>
      <c r="H680" s="54" t="str">
        <f t="shared" si="1"/>
        <v/>
      </c>
    </row>
    <row r="681">
      <c r="A681" s="430"/>
      <c r="B681" s="68"/>
      <c r="C681" s="68"/>
      <c r="D681" s="68"/>
      <c r="E681" s="115"/>
      <c r="F681" s="54"/>
      <c r="G681" s="54"/>
      <c r="H681" s="54" t="str">
        <f t="shared" si="1"/>
        <v/>
      </c>
    </row>
    <row r="682">
      <c r="A682" s="430"/>
      <c r="B682" s="68"/>
      <c r="C682" s="61"/>
      <c r="D682" s="61"/>
      <c r="E682" s="115"/>
      <c r="F682" s="54"/>
      <c r="G682" s="54"/>
      <c r="H682" s="54" t="str">
        <f t="shared" si="1"/>
        <v/>
      </c>
    </row>
    <row r="683">
      <c r="A683" s="430"/>
      <c r="B683" s="61"/>
      <c r="C683" s="61"/>
      <c r="D683" s="61"/>
      <c r="E683" s="115"/>
      <c r="F683" s="54"/>
      <c r="G683" s="54"/>
      <c r="H683" s="54" t="str">
        <f t="shared" si="1"/>
        <v/>
      </c>
    </row>
    <row r="684">
      <c r="A684" s="430"/>
      <c r="B684" s="68"/>
      <c r="C684" s="68"/>
      <c r="D684" s="68"/>
      <c r="E684" s="115"/>
      <c r="F684" s="54"/>
      <c r="G684" s="54"/>
      <c r="H684" s="54" t="str">
        <f t="shared" si="1"/>
        <v/>
      </c>
    </row>
    <row r="685">
      <c r="A685" s="430"/>
      <c r="B685" s="68"/>
      <c r="C685" s="61"/>
      <c r="D685" s="61"/>
      <c r="E685" s="115"/>
      <c r="F685" s="54"/>
      <c r="G685" s="54"/>
      <c r="H685" s="54" t="str">
        <f t="shared" si="1"/>
        <v/>
      </c>
    </row>
    <row r="686">
      <c r="A686" s="430"/>
      <c r="B686" s="68"/>
      <c r="C686" s="68"/>
      <c r="D686" s="68"/>
      <c r="E686" s="115"/>
      <c r="F686" s="54"/>
      <c r="G686" s="54"/>
      <c r="H686" s="54" t="str">
        <f t="shared" si="1"/>
        <v/>
      </c>
    </row>
    <row r="687">
      <c r="A687" s="430"/>
      <c r="B687" s="68"/>
      <c r="C687" s="68"/>
      <c r="D687" s="68"/>
      <c r="E687" s="115"/>
      <c r="F687" s="54"/>
      <c r="G687" s="54"/>
      <c r="H687" s="54" t="str">
        <f t="shared" si="1"/>
        <v/>
      </c>
    </row>
    <row r="688">
      <c r="A688" s="430"/>
      <c r="B688" s="68"/>
      <c r="C688" s="68"/>
      <c r="D688" s="68"/>
      <c r="E688" s="115"/>
      <c r="F688" s="54"/>
      <c r="G688" s="54"/>
      <c r="H688" s="54" t="str">
        <f t="shared" si="1"/>
        <v/>
      </c>
    </row>
    <row r="689">
      <c r="A689" s="430"/>
      <c r="B689" s="68"/>
      <c r="C689" s="68"/>
      <c r="D689" s="68"/>
      <c r="E689" s="115"/>
      <c r="F689" s="54"/>
      <c r="G689" s="54"/>
      <c r="H689" s="54" t="str">
        <f t="shared" si="1"/>
        <v/>
      </c>
    </row>
    <row r="690">
      <c r="A690" s="430"/>
      <c r="B690" s="68"/>
      <c r="C690" s="68"/>
      <c r="D690" s="68"/>
      <c r="E690" s="115"/>
      <c r="F690" s="54"/>
      <c r="G690" s="54"/>
      <c r="H690" s="54" t="str">
        <f t="shared" si="1"/>
        <v/>
      </c>
    </row>
    <row r="691">
      <c r="A691" s="430"/>
      <c r="B691" s="61"/>
      <c r="C691" s="61"/>
      <c r="D691" s="61"/>
      <c r="E691" s="115"/>
      <c r="F691" s="54"/>
      <c r="G691" s="54"/>
      <c r="H691" s="54" t="str">
        <f t="shared" si="1"/>
        <v/>
      </c>
    </row>
    <row r="692">
      <c r="A692" s="430"/>
      <c r="B692" s="68"/>
      <c r="C692" s="68"/>
      <c r="D692" s="68"/>
      <c r="E692" s="115"/>
      <c r="F692" s="54"/>
      <c r="G692" s="54"/>
      <c r="H692" s="54" t="str">
        <f t="shared" si="1"/>
        <v/>
      </c>
    </row>
    <row r="693">
      <c r="A693" s="430"/>
      <c r="B693" s="68"/>
      <c r="C693" s="68"/>
      <c r="D693" s="68"/>
      <c r="E693" s="115"/>
      <c r="F693" s="54"/>
      <c r="G693" s="54"/>
      <c r="H693" s="54" t="str">
        <f t="shared" si="1"/>
        <v/>
      </c>
    </row>
    <row r="694">
      <c r="A694" s="430"/>
      <c r="B694" s="68"/>
      <c r="C694" s="68"/>
      <c r="D694" s="68"/>
      <c r="E694" s="115"/>
      <c r="F694" s="54"/>
      <c r="G694" s="54"/>
      <c r="H694" s="54" t="str">
        <f t="shared" si="1"/>
        <v/>
      </c>
    </row>
    <row r="695">
      <c r="A695" s="430"/>
      <c r="B695" s="68"/>
      <c r="C695" s="68"/>
      <c r="D695" s="68"/>
      <c r="E695" s="115"/>
      <c r="F695" s="54"/>
      <c r="G695" s="54"/>
      <c r="H695" s="54" t="str">
        <f t="shared" si="1"/>
        <v/>
      </c>
    </row>
    <row r="696">
      <c r="A696" s="430"/>
      <c r="B696" s="68"/>
      <c r="C696" s="68"/>
      <c r="D696" s="68"/>
      <c r="E696" s="115"/>
      <c r="F696" s="54"/>
      <c r="G696" s="54"/>
      <c r="H696" s="54" t="str">
        <f t="shared" si="1"/>
        <v/>
      </c>
    </row>
    <row r="697">
      <c r="A697" s="430"/>
      <c r="B697" s="61"/>
      <c r="C697" s="61"/>
      <c r="D697" s="61"/>
      <c r="E697" s="115"/>
      <c r="F697" s="54"/>
      <c r="G697" s="54"/>
      <c r="H697" s="54" t="str">
        <f t="shared" si="1"/>
        <v/>
      </c>
    </row>
    <row r="698">
      <c r="A698" s="430"/>
      <c r="B698" s="68"/>
      <c r="C698" s="68"/>
      <c r="D698" s="68"/>
      <c r="E698" s="115"/>
      <c r="F698" s="54"/>
      <c r="G698" s="54"/>
      <c r="H698" s="54" t="str">
        <f t="shared" si="1"/>
        <v/>
      </c>
    </row>
    <row r="699">
      <c r="A699" s="430"/>
      <c r="B699" s="61"/>
      <c r="C699" s="61"/>
      <c r="D699" s="61"/>
      <c r="E699" s="115"/>
      <c r="F699" s="54"/>
      <c r="G699" s="54"/>
      <c r="H699" s="54" t="str">
        <f t="shared" si="1"/>
        <v/>
      </c>
    </row>
    <row r="700">
      <c r="A700" s="430"/>
      <c r="B700" s="68"/>
      <c r="C700" s="68"/>
      <c r="D700" s="68"/>
      <c r="E700" s="115"/>
      <c r="F700" s="54"/>
      <c r="G700" s="54"/>
      <c r="H700" s="54" t="str">
        <f t="shared" si="1"/>
        <v/>
      </c>
    </row>
    <row r="701">
      <c r="A701" s="430"/>
      <c r="B701" s="68"/>
      <c r="C701" s="68"/>
      <c r="D701" s="68"/>
      <c r="E701" s="115"/>
      <c r="F701" s="54"/>
      <c r="G701" s="54"/>
      <c r="H701" s="54" t="str">
        <f t="shared" si="1"/>
        <v/>
      </c>
    </row>
    <row r="702">
      <c r="A702" s="430"/>
      <c r="B702" s="68"/>
      <c r="C702" s="68"/>
      <c r="D702" s="68"/>
      <c r="E702" s="115"/>
      <c r="F702" s="54"/>
      <c r="G702" s="54"/>
      <c r="H702" s="54" t="str">
        <f t="shared" si="1"/>
        <v/>
      </c>
    </row>
    <row r="703">
      <c r="A703" s="430"/>
      <c r="B703" s="68"/>
      <c r="C703" s="68"/>
      <c r="D703" s="68"/>
      <c r="E703" s="115"/>
      <c r="F703" s="54"/>
      <c r="G703" s="54"/>
      <c r="H703" s="54" t="str">
        <f t="shared" si="1"/>
        <v/>
      </c>
    </row>
    <row r="704">
      <c r="A704" s="430"/>
      <c r="B704" s="68"/>
      <c r="C704" s="68"/>
      <c r="D704" s="68"/>
      <c r="E704" s="115"/>
      <c r="F704" s="54"/>
      <c r="G704" s="54"/>
      <c r="H704" s="54" t="str">
        <f t="shared" si="1"/>
        <v/>
      </c>
    </row>
    <row r="705">
      <c r="A705" s="430"/>
      <c r="B705" s="68"/>
      <c r="C705" s="68"/>
      <c r="D705" s="68"/>
      <c r="E705" s="115"/>
      <c r="F705" s="54"/>
      <c r="G705" s="54"/>
      <c r="H705" s="54" t="str">
        <f t="shared" si="1"/>
        <v/>
      </c>
    </row>
    <row r="706">
      <c r="A706" s="430"/>
      <c r="B706" s="68"/>
      <c r="C706" s="68"/>
      <c r="D706" s="68"/>
      <c r="E706" s="115"/>
      <c r="F706" s="54"/>
      <c r="G706" s="54"/>
      <c r="H706" s="54" t="str">
        <f t="shared" si="1"/>
        <v/>
      </c>
    </row>
    <row r="707">
      <c r="A707" s="430"/>
      <c r="B707" s="68"/>
      <c r="C707" s="68"/>
      <c r="D707" s="68"/>
      <c r="E707" s="115"/>
      <c r="F707" s="54"/>
      <c r="G707" s="54"/>
      <c r="H707" s="54" t="str">
        <f t="shared" si="1"/>
        <v/>
      </c>
    </row>
    <row r="708">
      <c r="A708" s="430"/>
      <c r="B708" s="68"/>
      <c r="C708" s="68"/>
      <c r="D708" s="68"/>
      <c r="E708" s="115"/>
      <c r="F708" s="54"/>
      <c r="G708" s="54"/>
      <c r="H708" s="54" t="str">
        <f t="shared" si="1"/>
        <v/>
      </c>
    </row>
    <row r="709">
      <c r="A709" s="430"/>
      <c r="B709" s="68"/>
      <c r="C709" s="68"/>
      <c r="D709" s="68"/>
      <c r="E709" s="115"/>
      <c r="F709" s="54"/>
      <c r="G709" s="54"/>
      <c r="H709" s="54" t="str">
        <f t="shared" si="1"/>
        <v/>
      </c>
    </row>
    <row r="710">
      <c r="A710" s="430"/>
      <c r="B710" s="68"/>
      <c r="C710" s="68"/>
      <c r="D710" s="68"/>
      <c r="E710" s="115"/>
      <c r="F710" s="54"/>
      <c r="G710" s="54"/>
      <c r="H710" s="54" t="str">
        <f t="shared" si="1"/>
        <v/>
      </c>
    </row>
    <row r="711">
      <c r="A711" s="430"/>
      <c r="B711" s="68"/>
      <c r="C711" s="68"/>
      <c r="D711" s="68"/>
      <c r="E711" s="115"/>
      <c r="F711" s="54"/>
      <c r="G711" s="54"/>
      <c r="H711" s="54" t="str">
        <f t="shared" si="1"/>
        <v/>
      </c>
    </row>
    <row r="712">
      <c r="A712" s="430"/>
      <c r="B712" s="61"/>
      <c r="C712" s="61"/>
      <c r="D712" s="61"/>
      <c r="E712" s="115"/>
      <c r="F712" s="54"/>
      <c r="G712" s="54"/>
      <c r="H712" s="54" t="str">
        <f t="shared" si="1"/>
        <v/>
      </c>
    </row>
    <row r="713">
      <c r="A713" s="430"/>
      <c r="B713" s="68"/>
      <c r="C713" s="68"/>
      <c r="D713" s="68"/>
      <c r="E713" s="115"/>
      <c r="F713" s="54"/>
      <c r="G713" s="54"/>
      <c r="H713" s="54" t="str">
        <f t="shared" si="1"/>
        <v/>
      </c>
    </row>
    <row r="714">
      <c r="A714" s="430"/>
      <c r="B714" s="68"/>
      <c r="C714" s="68"/>
      <c r="D714" s="68"/>
      <c r="E714" s="115"/>
      <c r="F714" s="54"/>
      <c r="G714" s="54"/>
      <c r="H714" s="54" t="str">
        <f t="shared" si="1"/>
        <v/>
      </c>
    </row>
    <row r="715">
      <c r="A715" s="430"/>
      <c r="B715" s="61"/>
      <c r="C715" s="61"/>
      <c r="D715" s="61"/>
      <c r="E715" s="115"/>
      <c r="F715" s="54"/>
      <c r="G715" s="54"/>
      <c r="H715" s="54" t="str">
        <f t="shared" si="1"/>
        <v/>
      </c>
    </row>
    <row r="716">
      <c r="A716" s="430"/>
      <c r="B716" s="68"/>
      <c r="C716" s="68"/>
      <c r="D716" s="68"/>
      <c r="E716" s="115"/>
      <c r="F716" s="54"/>
      <c r="G716" s="54"/>
      <c r="H716" s="54" t="str">
        <f t="shared" si="1"/>
        <v/>
      </c>
    </row>
    <row r="717">
      <c r="A717" s="430"/>
      <c r="B717" s="68"/>
      <c r="C717" s="61"/>
      <c r="D717" s="61"/>
      <c r="E717" s="115"/>
      <c r="F717" s="54"/>
      <c r="G717" s="54"/>
      <c r="H717" s="54" t="str">
        <f t="shared" si="1"/>
        <v/>
      </c>
    </row>
    <row r="718">
      <c r="A718" s="430"/>
      <c r="B718" s="68"/>
      <c r="C718" s="68"/>
      <c r="D718" s="68"/>
      <c r="E718" s="115"/>
      <c r="F718" s="54"/>
      <c r="G718" s="54"/>
      <c r="H718" s="54" t="str">
        <f t="shared" si="1"/>
        <v/>
      </c>
    </row>
    <row r="719">
      <c r="A719" s="430"/>
      <c r="B719" s="68"/>
      <c r="C719" s="68"/>
      <c r="D719" s="68"/>
      <c r="E719" s="115"/>
      <c r="F719" s="54"/>
      <c r="G719" s="54"/>
      <c r="H719" s="54" t="str">
        <f t="shared" si="1"/>
        <v/>
      </c>
    </row>
    <row r="720">
      <c r="A720" s="430"/>
      <c r="B720" s="68"/>
      <c r="C720" s="68"/>
      <c r="D720" s="68"/>
      <c r="E720" s="115"/>
      <c r="F720" s="54"/>
      <c r="G720" s="54"/>
      <c r="H720" s="54" t="str">
        <f t="shared" si="1"/>
        <v/>
      </c>
    </row>
    <row r="721">
      <c r="A721" s="430"/>
      <c r="B721" s="68"/>
      <c r="C721" s="68"/>
      <c r="D721" s="68"/>
      <c r="E721" s="115"/>
      <c r="F721" s="54"/>
      <c r="G721" s="54"/>
      <c r="H721" s="54" t="str">
        <f t="shared" si="1"/>
        <v/>
      </c>
    </row>
    <row r="722">
      <c r="A722" s="430"/>
      <c r="B722" s="61"/>
      <c r="C722" s="61"/>
      <c r="D722" s="61"/>
      <c r="E722" s="115"/>
      <c r="F722" s="54"/>
      <c r="G722" s="54"/>
      <c r="H722" s="54" t="str">
        <f t="shared" si="1"/>
        <v/>
      </c>
    </row>
    <row r="723">
      <c r="A723" s="430"/>
      <c r="B723" s="68"/>
      <c r="C723" s="61"/>
      <c r="D723" s="61"/>
      <c r="E723" s="115"/>
      <c r="F723" s="54"/>
      <c r="G723" s="54"/>
      <c r="H723" s="54" t="str">
        <f t="shared" si="1"/>
        <v/>
      </c>
    </row>
    <row r="724">
      <c r="A724" s="430"/>
      <c r="B724" s="68"/>
      <c r="C724" s="68"/>
      <c r="D724" s="68"/>
      <c r="E724" s="115"/>
      <c r="F724" s="54"/>
      <c r="G724" s="54"/>
      <c r="H724" s="54" t="str">
        <f t="shared" si="1"/>
        <v/>
      </c>
    </row>
    <row r="725">
      <c r="A725" s="430"/>
      <c r="B725" s="61"/>
      <c r="C725" s="61"/>
      <c r="D725" s="61"/>
      <c r="E725" s="115"/>
      <c r="F725" s="54"/>
      <c r="G725" s="54"/>
      <c r="H725" s="54" t="str">
        <f t="shared" si="1"/>
        <v/>
      </c>
    </row>
    <row r="726">
      <c r="A726" s="430"/>
      <c r="B726" s="68"/>
      <c r="C726" s="68"/>
      <c r="D726" s="68"/>
      <c r="E726" s="115"/>
      <c r="F726" s="54"/>
      <c r="G726" s="54"/>
      <c r="H726" s="54" t="str">
        <f t="shared" si="1"/>
        <v/>
      </c>
    </row>
    <row r="727">
      <c r="A727" s="430"/>
      <c r="B727" s="68"/>
      <c r="C727" s="68"/>
      <c r="D727" s="68"/>
      <c r="E727" s="115"/>
      <c r="F727" s="54"/>
      <c r="G727" s="54"/>
      <c r="H727" s="54" t="str">
        <f t="shared" si="1"/>
        <v/>
      </c>
    </row>
    <row r="728">
      <c r="A728" s="430"/>
      <c r="B728" s="68"/>
      <c r="C728" s="61"/>
      <c r="D728" s="61"/>
      <c r="E728" s="115"/>
      <c r="F728" s="54"/>
      <c r="G728" s="54"/>
      <c r="H728" s="54" t="str">
        <f t="shared" si="1"/>
        <v/>
      </c>
    </row>
    <row r="729">
      <c r="A729" s="430"/>
      <c r="B729" s="68"/>
      <c r="C729" s="61"/>
      <c r="D729" s="61"/>
      <c r="E729" s="115"/>
      <c r="F729" s="54"/>
      <c r="G729" s="54"/>
      <c r="H729" s="54" t="str">
        <f t="shared" si="1"/>
        <v/>
      </c>
    </row>
    <row r="730">
      <c r="A730" s="430"/>
      <c r="B730" s="68"/>
      <c r="C730" s="61"/>
      <c r="D730" s="61"/>
      <c r="E730" s="115"/>
      <c r="F730" s="54"/>
      <c r="G730" s="54"/>
      <c r="H730" s="54" t="str">
        <f t="shared" si="1"/>
        <v/>
      </c>
    </row>
    <row r="731">
      <c r="A731" s="430"/>
      <c r="B731" s="68"/>
      <c r="C731" s="61"/>
      <c r="D731" s="61"/>
      <c r="E731" s="115"/>
      <c r="F731" s="54"/>
      <c r="G731" s="54"/>
      <c r="H731" s="54" t="str">
        <f t="shared" si="1"/>
        <v/>
      </c>
    </row>
    <row r="732">
      <c r="A732" s="430"/>
      <c r="B732" s="68"/>
      <c r="C732" s="61"/>
      <c r="D732" s="61"/>
      <c r="E732" s="115"/>
      <c r="F732" s="54"/>
      <c r="G732" s="54"/>
      <c r="H732" s="54" t="str">
        <f t="shared" si="1"/>
        <v/>
      </c>
    </row>
    <row r="733">
      <c r="A733" s="430"/>
      <c r="B733" s="68"/>
      <c r="C733" s="61"/>
      <c r="D733" s="61"/>
      <c r="E733" s="115"/>
      <c r="F733" s="54"/>
      <c r="G733" s="54"/>
      <c r="H733" s="54" t="str">
        <f t="shared" si="1"/>
        <v/>
      </c>
    </row>
    <row r="734">
      <c r="A734" s="430"/>
      <c r="B734" s="68"/>
      <c r="C734" s="61"/>
      <c r="D734" s="61"/>
      <c r="E734" s="115"/>
      <c r="F734" s="54"/>
      <c r="G734" s="54"/>
      <c r="H734" s="54" t="str">
        <f t="shared" si="1"/>
        <v/>
      </c>
    </row>
    <row r="735">
      <c r="A735" s="430"/>
      <c r="B735" s="61"/>
      <c r="C735" s="61"/>
      <c r="D735" s="61"/>
      <c r="E735" s="115"/>
      <c r="F735" s="54"/>
      <c r="G735" s="54"/>
      <c r="H735" s="54" t="str">
        <f t="shared" si="1"/>
        <v/>
      </c>
    </row>
    <row r="736">
      <c r="A736" s="430"/>
      <c r="B736" s="68"/>
      <c r="C736" s="61"/>
      <c r="D736" s="61"/>
      <c r="E736" s="115"/>
      <c r="F736" s="54"/>
      <c r="G736" s="54"/>
      <c r="H736" s="54" t="str">
        <f t="shared" si="1"/>
        <v/>
      </c>
    </row>
    <row r="737">
      <c r="A737" s="430"/>
      <c r="B737" s="68"/>
      <c r="C737" s="61"/>
      <c r="D737" s="61"/>
      <c r="E737" s="115"/>
      <c r="F737" s="54"/>
      <c r="G737" s="54"/>
      <c r="H737" s="54" t="str">
        <f t="shared" si="1"/>
        <v/>
      </c>
    </row>
    <row r="738">
      <c r="A738" s="430"/>
      <c r="B738" s="68"/>
      <c r="C738" s="61"/>
      <c r="D738" s="61"/>
      <c r="E738" s="115"/>
      <c r="F738" s="54"/>
      <c r="G738" s="54"/>
      <c r="H738" s="54" t="str">
        <f t="shared" si="1"/>
        <v/>
      </c>
    </row>
    <row r="739">
      <c r="A739" s="430"/>
      <c r="B739" s="61"/>
      <c r="C739" s="61"/>
      <c r="D739" s="61"/>
      <c r="E739" s="115"/>
      <c r="F739" s="54"/>
      <c r="G739" s="54"/>
      <c r="H739" s="54" t="str">
        <f t="shared" si="1"/>
        <v/>
      </c>
    </row>
    <row r="740">
      <c r="A740" s="430"/>
      <c r="B740" s="68"/>
      <c r="C740" s="68"/>
      <c r="D740" s="68"/>
      <c r="E740" s="115"/>
      <c r="F740" s="54"/>
      <c r="G740" s="54"/>
      <c r="H740" s="54" t="str">
        <f t="shared" si="1"/>
        <v/>
      </c>
    </row>
    <row r="741">
      <c r="A741" s="430"/>
      <c r="B741" s="68"/>
      <c r="C741" s="68"/>
      <c r="D741" s="68"/>
      <c r="E741" s="115"/>
      <c r="F741" s="54"/>
      <c r="G741" s="54"/>
      <c r="H741" s="54" t="str">
        <f t="shared" si="1"/>
        <v/>
      </c>
    </row>
    <row r="742">
      <c r="A742" s="430"/>
      <c r="B742" s="68"/>
      <c r="C742" s="68"/>
      <c r="D742" s="68"/>
      <c r="E742" s="115"/>
      <c r="F742" s="54"/>
      <c r="G742" s="54"/>
      <c r="H742" s="54" t="str">
        <f t="shared" si="1"/>
        <v/>
      </c>
    </row>
    <row r="743">
      <c r="A743" s="430"/>
      <c r="B743" s="68"/>
      <c r="C743" s="68"/>
      <c r="D743" s="68"/>
      <c r="E743" s="115"/>
      <c r="F743" s="54"/>
      <c r="G743" s="54"/>
      <c r="H743" s="54" t="str">
        <f t="shared" si="1"/>
        <v/>
      </c>
    </row>
    <row r="744">
      <c r="A744" s="430"/>
      <c r="B744" s="68"/>
      <c r="C744" s="68"/>
      <c r="D744" s="68"/>
      <c r="E744" s="115"/>
      <c r="F744" s="54"/>
      <c r="G744" s="54"/>
      <c r="H744" s="54" t="str">
        <f t="shared" si="1"/>
        <v/>
      </c>
    </row>
    <row r="745">
      <c r="A745" s="430"/>
      <c r="B745" s="68"/>
      <c r="C745" s="68"/>
      <c r="D745" s="68"/>
      <c r="E745" s="115"/>
      <c r="F745" s="54"/>
      <c r="G745" s="54"/>
      <c r="H745" s="54" t="str">
        <f t="shared" si="1"/>
        <v/>
      </c>
    </row>
    <row r="746">
      <c r="A746" s="430"/>
      <c r="B746" s="61"/>
      <c r="C746" s="61"/>
      <c r="D746" s="61"/>
      <c r="E746" s="115"/>
      <c r="F746" s="54"/>
      <c r="G746" s="54"/>
      <c r="H746" s="54" t="str">
        <f t="shared" si="1"/>
        <v/>
      </c>
    </row>
    <row r="747">
      <c r="A747" s="430"/>
      <c r="B747" s="68"/>
      <c r="C747" s="68"/>
      <c r="D747" s="68"/>
      <c r="E747" s="115"/>
      <c r="F747" s="54"/>
      <c r="G747" s="54"/>
      <c r="H747" s="54" t="str">
        <f t="shared" si="1"/>
        <v/>
      </c>
    </row>
    <row r="748">
      <c r="A748" s="430"/>
      <c r="B748" s="68"/>
      <c r="C748" s="68"/>
      <c r="D748" s="68"/>
      <c r="E748" s="115"/>
      <c r="F748" s="54"/>
      <c r="G748" s="54"/>
      <c r="H748" s="54" t="str">
        <f t="shared" si="1"/>
        <v/>
      </c>
    </row>
    <row r="749">
      <c r="A749" s="430"/>
      <c r="B749" s="68"/>
      <c r="C749" s="68"/>
      <c r="D749" s="68"/>
      <c r="E749" s="115"/>
      <c r="F749" s="54"/>
      <c r="G749" s="54"/>
      <c r="H749" s="54" t="str">
        <f t="shared" si="1"/>
        <v/>
      </c>
    </row>
    <row r="750">
      <c r="A750" s="430"/>
      <c r="B750" s="61"/>
      <c r="C750" s="61"/>
      <c r="D750" s="61"/>
      <c r="E750" s="115"/>
      <c r="F750" s="54"/>
      <c r="G750" s="54"/>
      <c r="H750" s="54" t="str">
        <f t="shared" si="1"/>
        <v/>
      </c>
    </row>
    <row r="751">
      <c r="A751" s="430"/>
      <c r="B751" s="68"/>
      <c r="C751" s="68"/>
      <c r="D751" s="68"/>
      <c r="E751" s="115"/>
      <c r="F751" s="54"/>
      <c r="G751" s="54"/>
      <c r="H751" s="54" t="str">
        <f t="shared" si="1"/>
        <v/>
      </c>
    </row>
    <row r="752">
      <c r="A752" s="430"/>
      <c r="B752" s="68"/>
      <c r="C752" s="68"/>
      <c r="D752" s="68"/>
      <c r="E752" s="115"/>
      <c r="F752" s="54"/>
      <c r="G752" s="54"/>
      <c r="H752" s="54" t="str">
        <f t="shared" si="1"/>
        <v/>
      </c>
    </row>
    <row r="753">
      <c r="A753" s="430"/>
      <c r="B753" s="68"/>
      <c r="C753" s="68"/>
      <c r="D753" s="68"/>
      <c r="E753" s="115"/>
      <c r="F753" s="54"/>
      <c r="G753" s="54"/>
      <c r="H753" s="54" t="str">
        <f t="shared" si="1"/>
        <v/>
      </c>
    </row>
    <row r="754">
      <c r="A754" s="430"/>
      <c r="B754" s="61"/>
      <c r="C754" s="61"/>
      <c r="D754" s="61"/>
      <c r="E754" s="115"/>
      <c r="F754" s="54"/>
      <c r="G754" s="54"/>
      <c r="H754" s="54" t="str">
        <f t="shared" si="1"/>
        <v/>
      </c>
    </row>
    <row r="755">
      <c r="A755" s="430"/>
      <c r="B755" s="68"/>
      <c r="C755" s="68"/>
      <c r="D755" s="68"/>
      <c r="E755" s="115"/>
      <c r="F755" s="54"/>
      <c r="G755" s="54"/>
      <c r="H755" s="54" t="str">
        <f t="shared" si="1"/>
        <v/>
      </c>
    </row>
    <row r="756">
      <c r="A756" s="430"/>
      <c r="B756" s="68"/>
      <c r="C756" s="68"/>
      <c r="D756" s="68"/>
      <c r="E756" s="115"/>
      <c r="F756" s="54"/>
      <c r="G756" s="54"/>
      <c r="H756" s="54" t="str">
        <f t="shared" si="1"/>
        <v/>
      </c>
    </row>
    <row r="757">
      <c r="A757" s="430"/>
      <c r="B757" s="68"/>
      <c r="C757" s="68"/>
      <c r="D757" s="68"/>
      <c r="E757" s="115"/>
      <c r="F757" s="54"/>
      <c r="G757" s="54"/>
      <c r="H757" s="54" t="str">
        <f t="shared" si="1"/>
        <v/>
      </c>
    </row>
    <row r="758">
      <c r="A758" s="430"/>
      <c r="B758" s="61"/>
      <c r="C758" s="61"/>
      <c r="D758" s="61"/>
      <c r="E758" s="115"/>
      <c r="F758" s="54"/>
      <c r="G758" s="54"/>
      <c r="H758" s="54" t="str">
        <f t="shared" si="1"/>
        <v/>
      </c>
    </row>
    <row r="759">
      <c r="A759" s="430"/>
      <c r="B759" s="68"/>
      <c r="C759" s="61"/>
      <c r="D759" s="61"/>
      <c r="E759" s="115"/>
      <c r="F759" s="54"/>
      <c r="G759" s="54"/>
      <c r="H759" s="54" t="str">
        <f t="shared" si="1"/>
        <v/>
      </c>
    </row>
    <row r="760">
      <c r="A760" s="430"/>
      <c r="B760" s="68"/>
      <c r="C760" s="68"/>
      <c r="D760" s="68"/>
      <c r="E760" s="115"/>
      <c r="F760" s="54"/>
      <c r="G760" s="54"/>
      <c r="H760" s="54" t="str">
        <f t="shared" si="1"/>
        <v/>
      </c>
    </row>
    <row r="761">
      <c r="A761" s="430"/>
      <c r="B761" s="68"/>
      <c r="C761" s="68"/>
      <c r="D761" s="68"/>
      <c r="E761" s="115"/>
      <c r="F761" s="54"/>
      <c r="G761" s="54"/>
      <c r="H761" s="54" t="str">
        <f t="shared" si="1"/>
        <v/>
      </c>
    </row>
    <row r="762">
      <c r="A762" s="430"/>
      <c r="B762" s="68"/>
      <c r="C762" s="68"/>
      <c r="D762" s="68"/>
      <c r="E762" s="115"/>
      <c r="F762" s="54"/>
      <c r="G762" s="54"/>
      <c r="H762" s="54" t="str">
        <f t="shared" si="1"/>
        <v/>
      </c>
    </row>
    <row r="763">
      <c r="A763" s="430"/>
      <c r="B763" s="68"/>
      <c r="C763" s="68"/>
      <c r="D763" s="68"/>
      <c r="E763" s="115"/>
      <c r="F763" s="54"/>
      <c r="G763" s="54"/>
      <c r="H763" s="54" t="str">
        <f t="shared" si="1"/>
        <v/>
      </c>
    </row>
    <row r="764">
      <c r="A764" s="431"/>
      <c r="B764" s="61"/>
      <c r="C764" s="61"/>
      <c r="D764" s="61"/>
      <c r="E764" s="115"/>
      <c r="F764" s="54"/>
      <c r="G764" s="54"/>
      <c r="H764" s="54" t="str">
        <f t="shared" si="1"/>
        <v/>
      </c>
    </row>
    <row r="765">
      <c r="A765" s="430"/>
      <c r="B765" s="61"/>
      <c r="C765" s="61"/>
      <c r="D765" s="61"/>
      <c r="E765" s="115"/>
      <c r="F765" s="54"/>
      <c r="G765" s="54"/>
      <c r="H765" s="54" t="str">
        <f t="shared" si="1"/>
        <v/>
      </c>
    </row>
    <row r="766">
      <c r="A766" s="430"/>
      <c r="B766" s="68"/>
      <c r="C766" s="68"/>
      <c r="D766" s="68"/>
      <c r="E766" s="115"/>
      <c r="F766" s="54"/>
      <c r="G766" s="54"/>
      <c r="H766" s="54" t="str">
        <f t="shared" si="1"/>
        <v/>
      </c>
    </row>
    <row r="767">
      <c r="A767" s="430"/>
      <c r="B767" s="68"/>
      <c r="C767" s="68"/>
      <c r="D767" s="68"/>
      <c r="E767" s="115"/>
      <c r="F767" s="54"/>
      <c r="G767" s="54"/>
      <c r="H767" s="54" t="str">
        <f t="shared" si="1"/>
        <v/>
      </c>
    </row>
    <row r="768">
      <c r="A768" s="430"/>
      <c r="B768" s="68"/>
      <c r="C768" s="68"/>
      <c r="D768" s="68"/>
      <c r="E768" s="115"/>
      <c r="F768" s="54"/>
      <c r="G768" s="54"/>
      <c r="H768" s="54" t="str">
        <f t="shared" si="1"/>
        <v/>
      </c>
    </row>
    <row r="769">
      <c r="A769" s="430"/>
      <c r="B769" s="68"/>
      <c r="C769" s="68"/>
      <c r="D769" s="68"/>
      <c r="E769" s="115"/>
      <c r="F769" s="54"/>
      <c r="G769" s="54"/>
      <c r="H769" s="54" t="str">
        <f t="shared" si="1"/>
        <v/>
      </c>
    </row>
    <row r="770">
      <c r="A770" s="430"/>
      <c r="B770" s="68"/>
      <c r="C770" s="68"/>
      <c r="D770" s="68"/>
      <c r="E770" s="115"/>
      <c r="F770" s="54"/>
      <c r="G770" s="54"/>
      <c r="H770" s="54" t="str">
        <f t="shared" si="1"/>
        <v/>
      </c>
    </row>
    <row r="771">
      <c r="A771" s="430"/>
      <c r="B771" s="68"/>
      <c r="C771" s="68"/>
      <c r="D771" s="68"/>
      <c r="E771" s="115"/>
      <c r="F771" s="54"/>
      <c r="G771" s="54"/>
      <c r="H771" s="54" t="str">
        <f t="shared" si="1"/>
        <v/>
      </c>
    </row>
    <row r="772">
      <c r="A772" s="430"/>
      <c r="B772" s="61"/>
      <c r="C772" s="61"/>
      <c r="D772" s="61"/>
      <c r="E772" s="115"/>
      <c r="F772" s="54"/>
      <c r="G772" s="54"/>
      <c r="H772" s="54" t="str">
        <f t="shared" si="1"/>
        <v/>
      </c>
    </row>
    <row r="773">
      <c r="A773" s="430"/>
      <c r="B773" s="61"/>
      <c r="C773" s="68"/>
      <c r="D773" s="68"/>
      <c r="E773" s="115"/>
      <c r="F773" s="54"/>
      <c r="G773" s="54"/>
      <c r="H773" s="54" t="str">
        <f t="shared" si="1"/>
        <v/>
      </c>
    </row>
    <row r="774">
      <c r="A774" s="430"/>
      <c r="B774" s="68"/>
      <c r="C774" s="68"/>
      <c r="D774" s="68"/>
      <c r="E774" s="115"/>
      <c r="F774" s="54"/>
      <c r="G774" s="54"/>
      <c r="H774" s="54" t="str">
        <f t="shared" si="1"/>
        <v/>
      </c>
    </row>
    <row r="775">
      <c r="A775" s="430"/>
      <c r="B775" s="68"/>
      <c r="C775" s="68"/>
      <c r="D775" s="68"/>
      <c r="E775" s="115"/>
      <c r="F775" s="54"/>
      <c r="G775" s="54"/>
      <c r="H775" s="54" t="str">
        <f t="shared" si="1"/>
        <v/>
      </c>
    </row>
    <row r="776">
      <c r="A776" s="430"/>
      <c r="B776" s="68"/>
      <c r="C776" s="68"/>
      <c r="D776" s="68"/>
      <c r="E776" s="115"/>
      <c r="F776" s="54"/>
      <c r="G776" s="54"/>
      <c r="H776" s="54" t="str">
        <f t="shared" si="1"/>
        <v/>
      </c>
    </row>
    <row r="777">
      <c r="A777" s="430"/>
      <c r="B777" s="68"/>
      <c r="C777" s="68"/>
      <c r="D777" s="68"/>
      <c r="E777" s="115"/>
      <c r="F777" s="54"/>
      <c r="G777" s="54"/>
      <c r="H777" s="54" t="str">
        <f t="shared" si="1"/>
        <v/>
      </c>
    </row>
    <row r="778">
      <c r="A778" s="430"/>
      <c r="B778" s="68"/>
      <c r="C778" s="68"/>
      <c r="D778" s="68"/>
      <c r="E778" s="115"/>
      <c r="F778" s="54"/>
      <c r="G778" s="54"/>
      <c r="H778" s="54" t="str">
        <f t="shared" si="1"/>
        <v/>
      </c>
    </row>
    <row r="779">
      <c r="A779" s="430"/>
      <c r="B779" s="61"/>
      <c r="C779" s="61"/>
      <c r="D779" s="61"/>
      <c r="E779" s="115"/>
      <c r="F779" s="54"/>
      <c r="G779" s="54"/>
      <c r="H779" s="54" t="str">
        <f t="shared" si="1"/>
        <v/>
      </c>
    </row>
    <row r="780">
      <c r="A780" s="430"/>
      <c r="B780" s="68"/>
      <c r="C780" s="68"/>
      <c r="D780" s="68"/>
      <c r="E780" s="115"/>
      <c r="F780" s="54"/>
      <c r="G780" s="54"/>
      <c r="H780" s="54" t="str">
        <f t="shared" si="1"/>
        <v/>
      </c>
    </row>
    <row r="781">
      <c r="A781" s="430"/>
      <c r="B781" s="68"/>
      <c r="C781" s="68"/>
      <c r="D781" s="68"/>
      <c r="E781" s="115"/>
      <c r="F781" s="54"/>
      <c r="G781" s="54"/>
      <c r="H781" s="54" t="str">
        <f t="shared" si="1"/>
        <v/>
      </c>
    </row>
    <row r="782">
      <c r="A782" s="430"/>
      <c r="B782" s="61"/>
      <c r="C782" s="61"/>
      <c r="D782" s="61"/>
      <c r="E782" s="115"/>
      <c r="F782" s="54"/>
      <c r="G782" s="54"/>
      <c r="H782" s="54" t="str">
        <f t="shared" si="1"/>
        <v/>
      </c>
    </row>
    <row r="783">
      <c r="A783" s="430"/>
      <c r="B783" s="61"/>
      <c r="C783" s="61"/>
      <c r="D783" s="61"/>
      <c r="E783" s="115"/>
      <c r="F783" s="54"/>
      <c r="G783" s="54"/>
      <c r="H783" s="54" t="str">
        <f t="shared" si="1"/>
        <v/>
      </c>
    </row>
    <row r="784">
      <c r="A784" s="430"/>
      <c r="B784" s="68"/>
      <c r="C784" s="68"/>
      <c r="D784" s="68"/>
      <c r="E784" s="115"/>
      <c r="F784" s="54"/>
      <c r="G784" s="54"/>
      <c r="H784" s="54" t="str">
        <f t="shared" si="1"/>
        <v/>
      </c>
    </row>
    <row r="785">
      <c r="A785" s="430"/>
      <c r="B785" s="68"/>
      <c r="C785" s="68"/>
      <c r="D785" s="68"/>
      <c r="E785" s="115"/>
      <c r="F785" s="54"/>
      <c r="G785" s="54"/>
      <c r="H785" s="54" t="str">
        <f t="shared" si="1"/>
        <v/>
      </c>
    </row>
    <row r="786">
      <c r="A786" s="430"/>
      <c r="B786" s="68"/>
      <c r="C786" s="68"/>
      <c r="D786" s="68"/>
      <c r="E786" s="115"/>
      <c r="F786" s="54"/>
      <c r="G786" s="54"/>
      <c r="H786" s="54" t="str">
        <f t="shared" si="1"/>
        <v/>
      </c>
    </row>
    <row r="787">
      <c r="A787" s="430"/>
      <c r="B787" s="61"/>
      <c r="C787" s="61"/>
      <c r="D787" s="61"/>
      <c r="E787" s="115"/>
      <c r="F787" s="54"/>
      <c r="G787" s="54"/>
      <c r="H787" s="54" t="str">
        <f t="shared" si="1"/>
        <v/>
      </c>
    </row>
    <row r="788">
      <c r="A788" s="430"/>
      <c r="B788" s="68"/>
      <c r="C788" s="68"/>
      <c r="D788" s="68"/>
      <c r="E788" s="115"/>
      <c r="F788" s="54"/>
      <c r="G788" s="54"/>
      <c r="H788" s="54" t="str">
        <f t="shared" si="1"/>
        <v/>
      </c>
    </row>
    <row r="789">
      <c r="A789" s="430"/>
      <c r="B789" s="68"/>
      <c r="C789" s="68"/>
      <c r="D789" s="68"/>
      <c r="E789" s="115"/>
      <c r="F789" s="54"/>
      <c r="G789" s="54"/>
      <c r="H789" s="54" t="str">
        <f t="shared" si="1"/>
        <v/>
      </c>
    </row>
    <row r="790">
      <c r="A790" s="430"/>
      <c r="B790" s="61"/>
      <c r="C790" s="61"/>
      <c r="D790" s="61"/>
      <c r="E790" s="115"/>
      <c r="F790" s="54"/>
      <c r="G790" s="54"/>
      <c r="H790" s="54" t="str">
        <f t="shared" si="1"/>
        <v/>
      </c>
    </row>
    <row r="791">
      <c r="A791" s="430"/>
      <c r="B791" s="68"/>
      <c r="C791" s="68"/>
      <c r="D791" s="68"/>
      <c r="E791" s="115"/>
      <c r="F791" s="54"/>
      <c r="G791" s="54"/>
      <c r="H791" s="54" t="str">
        <f t="shared" si="1"/>
        <v/>
      </c>
    </row>
    <row r="792">
      <c r="A792" s="430"/>
      <c r="B792" s="68"/>
      <c r="C792" s="68"/>
      <c r="D792" s="68"/>
      <c r="E792" s="115"/>
      <c r="F792" s="54"/>
      <c r="G792" s="54"/>
      <c r="H792" s="54" t="str">
        <f t="shared" si="1"/>
        <v/>
      </c>
    </row>
    <row r="793">
      <c r="A793" s="430"/>
      <c r="B793" s="61"/>
      <c r="C793" s="61"/>
      <c r="D793" s="61"/>
      <c r="E793" s="115"/>
      <c r="F793" s="54"/>
      <c r="G793" s="54"/>
      <c r="H793" s="54" t="str">
        <f t="shared" si="1"/>
        <v/>
      </c>
    </row>
    <row r="794">
      <c r="A794" s="430"/>
      <c r="B794" s="61"/>
      <c r="C794" s="61"/>
      <c r="D794" s="61"/>
      <c r="E794" s="115"/>
      <c r="F794" s="54"/>
      <c r="G794" s="54"/>
      <c r="H794" s="54" t="str">
        <f t="shared" si="1"/>
        <v/>
      </c>
    </row>
    <row r="795">
      <c r="A795" s="430"/>
      <c r="B795" s="68"/>
      <c r="C795" s="68"/>
      <c r="D795" s="68"/>
      <c r="E795" s="115"/>
      <c r="F795" s="54"/>
      <c r="G795" s="54"/>
      <c r="H795" s="54" t="str">
        <f t="shared" si="1"/>
        <v/>
      </c>
    </row>
    <row r="796">
      <c r="A796" s="430"/>
      <c r="B796" s="68"/>
      <c r="C796" s="61"/>
      <c r="D796" s="61"/>
      <c r="E796" s="115"/>
      <c r="F796" s="54"/>
      <c r="G796" s="54"/>
      <c r="H796" s="54" t="str">
        <f t="shared" si="1"/>
        <v/>
      </c>
    </row>
    <row r="797">
      <c r="A797" s="430"/>
      <c r="B797" s="68"/>
      <c r="C797" s="68"/>
      <c r="D797" s="68"/>
      <c r="E797" s="115"/>
      <c r="F797" s="54"/>
      <c r="G797" s="54"/>
      <c r="H797" s="54" t="str">
        <f t="shared" si="1"/>
        <v/>
      </c>
    </row>
    <row r="798">
      <c r="A798" s="430"/>
      <c r="B798" s="68"/>
      <c r="C798" s="68"/>
      <c r="D798" s="68"/>
      <c r="E798" s="115"/>
      <c r="F798" s="54"/>
      <c r="G798" s="54"/>
      <c r="H798" s="54" t="str">
        <f t="shared" si="1"/>
        <v/>
      </c>
    </row>
    <row r="799">
      <c r="A799" s="430"/>
      <c r="B799" s="68"/>
      <c r="C799" s="68"/>
      <c r="D799" s="68"/>
      <c r="E799" s="115"/>
      <c r="F799" s="54"/>
      <c r="G799" s="54"/>
      <c r="H799" s="54" t="str">
        <f t="shared" si="1"/>
        <v/>
      </c>
    </row>
    <row r="800">
      <c r="A800" s="430"/>
      <c r="B800" s="61"/>
      <c r="C800" s="61"/>
      <c r="D800" s="61"/>
      <c r="E800" s="115"/>
      <c r="F800" s="54"/>
      <c r="G800" s="54"/>
      <c r="H800" s="54" t="str">
        <f t="shared" si="1"/>
        <v/>
      </c>
    </row>
    <row r="801">
      <c r="A801" s="430"/>
      <c r="B801" s="61"/>
      <c r="C801" s="61"/>
      <c r="D801" s="61"/>
      <c r="E801" s="115"/>
      <c r="F801" s="54"/>
      <c r="G801" s="54"/>
      <c r="H801" s="54" t="str">
        <f t="shared" si="1"/>
        <v/>
      </c>
    </row>
    <row r="802">
      <c r="A802" s="430"/>
      <c r="B802" s="68"/>
      <c r="C802" s="68"/>
      <c r="D802" s="68"/>
      <c r="E802" s="115"/>
      <c r="F802" s="54"/>
      <c r="G802" s="54"/>
      <c r="H802" s="54" t="str">
        <f t="shared" si="1"/>
        <v/>
      </c>
    </row>
    <row r="803">
      <c r="A803" s="430"/>
      <c r="B803" s="68"/>
      <c r="C803" s="68"/>
      <c r="D803" s="68"/>
      <c r="E803" s="115"/>
      <c r="F803" s="54"/>
      <c r="G803" s="54"/>
      <c r="H803" s="54" t="str">
        <f t="shared" si="1"/>
        <v/>
      </c>
    </row>
    <row r="804">
      <c r="A804" s="430"/>
      <c r="B804" s="68"/>
      <c r="C804" s="68"/>
      <c r="D804" s="68"/>
      <c r="E804" s="115"/>
      <c r="F804" s="54"/>
      <c r="G804" s="54"/>
      <c r="H804" s="54" t="str">
        <f t="shared" si="1"/>
        <v/>
      </c>
    </row>
    <row r="805">
      <c r="A805" s="430"/>
      <c r="B805" s="68"/>
      <c r="C805" s="68"/>
      <c r="D805" s="68"/>
      <c r="E805" s="115"/>
      <c r="F805" s="54"/>
      <c r="G805" s="54"/>
      <c r="H805" s="54" t="str">
        <f t="shared" si="1"/>
        <v/>
      </c>
    </row>
    <row r="806">
      <c r="A806" s="430"/>
      <c r="B806" s="61"/>
      <c r="C806" s="61"/>
      <c r="D806" s="61"/>
      <c r="E806" s="115"/>
      <c r="F806" s="54"/>
      <c r="G806" s="54"/>
      <c r="H806" s="54" t="str">
        <f t="shared" si="1"/>
        <v/>
      </c>
    </row>
    <row r="807">
      <c r="A807" s="430"/>
      <c r="B807" s="61"/>
      <c r="C807" s="61"/>
      <c r="D807" s="61"/>
      <c r="E807" s="115"/>
      <c r="F807" s="54"/>
      <c r="G807" s="54"/>
      <c r="H807" s="54" t="str">
        <f t="shared" si="1"/>
        <v/>
      </c>
    </row>
    <row r="808">
      <c r="A808" s="430"/>
      <c r="B808" s="68"/>
      <c r="C808" s="68"/>
      <c r="D808" s="68"/>
      <c r="E808" s="115"/>
      <c r="F808" s="54"/>
      <c r="G808" s="54"/>
      <c r="H808" s="54" t="str">
        <f t="shared" si="1"/>
        <v/>
      </c>
    </row>
    <row r="809">
      <c r="A809" s="472"/>
      <c r="B809" s="158"/>
      <c r="C809" s="158"/>
      <c r="D809" s="158"/>
      <c r="E809" s="159"/>
      <c r="F809" s="54"/>
      <c r="G809" s="54"/>
      <c r="H809" s="54" t="str">
        <f t="shared" si="1"/>
        <v/>
      </c>
    </row>
    <row r="810">
      <c r="A810" s="472"/>
      <c r="B810" s="158"/>
      <c r="C810" s="158"/>
      <c r="D810" s="158"/>
      <c r="E810" s="159"/>
      <c r="F810" s="54"/>
      <c r="G810" s="54"/>
      <c r="H810" s="54" t="str">
        <f t="shared" si="1"/>
        <v/>
      </c>
    </row>
    <row r="811">
      <c r="A811" s="472"/>
      <c r="B811" s="158"/>
      <c r="C811" s="158"/>
      <c r="D811" s="158"/>
      <c r="E811" s="159"/>
      <c r="F811" s="54"/>
      <c r="G811" s="54"/>
      <c r="H811" s="54" t="str">
        <f t="shared" si="1"/>
        <v/>
      </c>
    </row>
    <row r="812">
      <c r="A812" s="472"/>
      <c r="B812" s="158"/>
      <c r="C812" s="158"/>
      <c r="D812" s="158"/>
      <c r="E812" s="159"/>
      <c r="F812" s="54"/>
      <c r="G812" s="54"/>
      <c r="H812" s="54" t="str">
        <f t="shared" si="1"/>
        <v/>
      </c>
    </row>
    <row r="813">
      <c r="A813" s="472"/>
      <c r="B813" s="158"/>
      <c r="C813" s="158"/>
      <c r="D813" s="158"/>
      <c r="E813" s="159"/>
      <c r="F813" s="54"/>
      <c r="G813" s="54"/>
      <c r="H813" s="54" t="str">
        <f t="shared" si="1"/>
        <v/>
      </c>
    </row>
    <row r="814">
      <c r="A814" s="472"/>
      <c r="B814" s="158"/>
      <c r="C814" s="158"/>
      <c r="D814" s="158"/>
      <c r="E814" s="159"/>
      <c r="F814" s="54"/>
      <c r="G814" s="54"/>
      <c r="H814" s="54" t="str">
        <f t="shared" si="1"/>
        <v/>
      </c>
    </row>
    <row r="815">
      <c r="A815" s="472"/>
      <c r="B815" s="158"/>
      <c r="C815" s="158"/>
      <c r="D815" s="158"/>
      <c r="E815" s="159"/>
      <c r="F815" s="54"/>
      <c r="G815" s="54"/>
      <c r="H815" s="54" t="str">
        <f t="shared" si="1"/>
        <v/>
      </c>
    </row>
    <row r="816">
      <c r="A816" s="472"/>
      <c r="B816" s="158"/>
      <c r="C816" s="158"/>
      <c r="D816" s="158"/>
      <c r="E816" s="159"/>
      <c r="F816" s="54"/>
      <c r="G816" s="54"/>
      <c r="H816" s="54" t="str">
        <f t="shared" si="1"/>
        <v/>
      </c>
    </row>
    <row r="817">
      <c r="A817" s="472"/>
      <c r="B817" s="158"/>
      <c r="C817" s="158"/>
      <c r="D817" s="158"/>
      <c r="E817" s="159"/>
      <c r="F817" s="54"/>
      <c r="G817" s="54"/>
      <c r="H817" s="54" t="str">
        <f t="shared" si="1"/>
        <v/>
      </c>
    </row>
    <row r="818">
      <c r="A818" s="472"/>
      <c r="B818" s="158"/>
      <c r="C818" s="158"/>
      <c r="D818" s="158"/>
      <c r="E818" s="159"/>
      <c r="F818" s="54"/>
      <c r="G818" s="54"/>
      <c r="H818" s="54" t="str">
        <f t="shared" si="1"/>
        <v/>
      </c>
    </row>
    <row r="819">
      <c r="A819" s="472"/>
      <c r="B819" s="158"/>
      <c r="C819" s="158"/>
      <c r="D819" s="158"/>
      <c r="E819" s="159"/>
      <c r="F819" s="54"/>
      <c r="G819" s="54"/>
      <c r="H819" s="54" t="str">
        <f t="shared" si="1"/>
        <v/>
      </c>
    </row>
    <row r="820">
      <c r="A820" s="472"/>
      <c r="B820" s="158"/>
      <c r="C820" s="158"/>
      <c r="D820" s="158"/>
      <c r="E820" s="159"/>
      <c r="F820" s="54"/>
      <c r="G820" s="54"/>
      <c r="H820" s="54" t="str">
        <f t="shared" si="1"/>
        <v/>
      </c>
    </row>
    <row r="821">
      <c r="A821" s="472"/>
      <c r="B821" s="158"/>
      <c r="C821" s="158"/>
      <c r="D821" s="158"/>
      <c r="E821" s="159"/>
      <c r="F821" s="54"/>
      <c r="G821" s="54"/>
      <c r="H821" s="54" t="str">
        <f t="shared" si="1"/>
        <v/>
      </c>
    </row>
    <row r="822">
      <c r="A822" s="472"/>
      <c r="B822" s="158"/>
      <c r="C822" s="158"/>
      <c r="D822" s="158"/>
      <c r="E822" s="159"/>
      <c r="F822" s="54"/>
      <c r="G822" s="54"/>
      <c r="H822" s="54" t="str">
        <f t="shared" si="1"/>
        <v/>
      </c>
    </row>
    <row r="823">
      <c r="A823" s="472"/>
      <c r="B823" s="158"/>
      <c r="C823" s="158"/>
      <c r="D823" s="158"/>
      <c r="E823" s="159"/>
      <c r="F823" s="54"/>
      <c r="G823" s="54"/>
      <c r="H823" s="54" t="str">
        <f t="shared" si="1"/>
        <v/>
      </c>
    </row>
    <row r="824">
      <c r="A824" s="472"/>
      <c r="B824" s="158"/>
      <c r="C824" s="158"/>
      <c r="D824" s="158"/>
      <c r="E824" s="159"/>
      <c r="F824" s="54"/>
      <c r="G824" s="54"/>
      <c r="H824" s="54" t="str">
        <f t="shared" si="1"/>
        <v/>
      </c>
    </row>
    <row r="825">
      <c r="A825" s="472"/>
      <c r="B825" s="158"/>
      <c r="C825" s="158"/>
      <c r="D825" s="158"/>
      <c r="E825" s="159"/>
      <c r="F825" s="54"/>
      <c r="G825" s="54"/>
      <c r="H825" s="54" t="str">
        <f t="shared" si="1"/>
        <v/>
      </c>
    </row>
    <row r="826">
      <c r="A826" s="472"/>
      <c r="B826" s="158"/>
      <c r="C826" s="158"/>
      <c r="D826" s="158"/>
      <c r="E826" s="159"/>
      <c r="F826" s="54"/>
      <c r="G826" s="54"/>
      <c r="H826" s="54" t="str">
        <f t="shared" si="1"/>
        <v/>
      </c>
    </row>
    <row r="827">
      <c r="A827" s="472"/>
      <c r="B827" s="158"/>
      <c r="C827" s="158"/>
      <c r="D827" s="158"/>
      <c r="E827" s="159"/>
      <c r="F827" s="54"/>
      <c r="G827" s="54"/>
      <c r="H827" s="54" t="str">
        <f t="shared" si="1"/>
        <v/>
      </c>
    </row>
    <row r="828">
      <c r="A828" s="472"/>
      <c r="B828" s="158"/>
      <c r="C828" s="158"/>
      <c r="D828" s="158"/>
      <c r="E828" s="159"/>
      <c r="F828" s="54"/>
      <c r="G828" s="54"/>
      <c r="H828" s="54" t="str">
        <f t="shared" si="1"/>
        <v/>
      </c>
    </row>
    <row r="829">
      <c r="A829" s="472"/>
      <c r="B829" s="158"/>
      <c r="C829" s="158"/>
      <c r="D829" s="158"/>
      <c r="E829" s="159"/>
      <c r="F829" s="54"/>
      <c r="G829" s="54"/>
      <c r="H829" s="54" t="str">
        <f t="shared" si="1"/>
        <v/>
      </c>
    </row>
    <row r="830">
      <c r="A830" s="472"/>
      <c r="B830" s="158"/>
      <c r="C830" s="158"/>
      <c r="D830" s="158"/>
      <c r="E830" s="159"/>
      <c r="F830" s="54"/>
      <c r="G830" s="54"/>
      <c r="H830" s="54" t="str">
        <f t="shared" si="1"/>
        <v/>
      </c>
    </row>
    <row r="831">
      <c r="A831" s="472"/>
      <c r="B831" s="158"/>
      <c r="C831" s="158"/>
      <c r="D831" s="158"/>
      <c r="E831" s="159"/>
      <c r="F831" s="54"/>
      <c r="G831" s="54"/>
      <c r="H831" s="54" t="str">
        <f t="shared" si="1"/>
        <v/>
      </c>
    </row>
    <row r="832">
      <c r="A832" s="472"/>
      <c r="B832" s="158"/>
      <c r="C832" s="158"/>
      <c r="D832" s="158"/>
      <c r="E832" s="159"/>
      <c r="F832" s="54"/>
      <c r="G832" s="54"/>
      <c r="H832" s="54" t="str">
        <f t="shared" si="1"/>
        <v/>
      </c>
    </row>
    <row r="833">
      <c r="A833" s="472"/>
      <c r="B833" s="158"/>
      <c r="C833" s="158"/>
      <c r="D833" s="158"/>
      <c r="E833" s="159"/>
      <c r="F833" s="54"/>
      <c r="G833" s="54"/>
      <c r="H833" s="54" t="str">
        <f t="shared" si="1"/>
        <v/>
      </c>
    </row>
    <row r="834">
      <c r="A834" s="472"/>
      <c r="B834" s="158"/>
      <c r="C834" s="158"/>
      <c r="D834" s="158"/>
      <c r="E834" s="159"/>
      <c r="F834" s="54"/>
      <c r="G834" s="54"/>
      <c r="H834" s="54" t="str">
        <f t="shared" si="1"/>
        <v/>
      </c>
    </row>
    <row r="835">
      <c r="A835" s="472"/>
      <c r="B835" s="158"/>
      <c r="C835" s="158"/>
      <c r="D835" s="158"/>
      <c r="E835" s="159"/>
      <c r="F835" s="54"/>
      <c r="G835" s="54"/>
      <c r="H835" s="54" t="str">
        <f t="shared" si="1"/>
        <v/>
      </c>
    </row>
    <row r="836">
      <c r="A836" s="472"/>
      <c r="B836" s="158"/>
      <c r="C836" s="158"/>
      <c r="D836" s="158"/>
      <c r="E836" s="159"/>
      <c r="F836" s="54"/>
      <c r="G836" s="54"/>
      <c r="H836" s="54" t="str">
        <f t="shared" si="1"/>
        <v/>
      </c>
    </row>
    <row r="837">
      <c r="A837" s="472"/>
      <c r="B837" s="158"/>
      <c r="C837" s="158"/>
      <c r="D837" s="158"/>
      <c r="E837" s="159"/>
      <c r="F837" s="54"/>
      <c r="G837" s="54"/>
      <c r="H837" s="54" t="str">
        <f t="shared" si="1"/>
        <v/>
      </c>
    </row>
    <row r="838">
      <c r="A838" s="472"/>
      <c r="B838" s="158"/>
      <c r="C838" s="158"/>
      <c r="D838" s="158"/>
      <c r="E838" s="159"/>
      <c r="F838" s="54"/>
      <c r="G838" s="54"/>
      <c r="H838" s="54" t="str">
        <f t="shared" si="1"/>
        <v/>
      </c>
    </row>
    <row r="839">
      <c r="A839" s="472"/>
      <c r="B839" s="158"/>
      <c r="C839" s="158"/>
      <c r="D839" s="158"/>
      <c r="E839" s="159"/>
      <c r="F839" s="54"/>
      <c r="G839" s="54"/>
      <c r="H839" s="54" t="str">
        <f t="shared" si="1"/>
        <v/>
      </c>
    </row>
    <row r="840">
      <c r="A840" s="472"/>
      <c r="B840" s="158"/>
      <c r="C840" s="158"/>
      <c r="D840" s="158"/>
      <c r="E840" s="159"/>
      <c r="F840" s="54"/>
      <c r="G840" s="54"/>
      <c r="H840" s="54" t="str">
        <f t="shared" si="1"/>
        <v/>
      </c>
    </row>
    <row r="841">
      <c r="A841" s="472"/>
      <c r="B841" s="158"/>
      <c r="C841" s="158"/>
      <c r="D841" s="158"/>
      <c r="E841" s="159"/>
      <c r="F841" s="54"/>
      <c r="G841" s="54"/>
      <c r="H841" s="54" t="str">
        <f t="shared" si="1"/>
        <v/>
      </c>
    </row>
    <row r="842">
      <c r="A842" s="472"/>
      <c r="B842" s="158"/>
      <c r="C842" s="158"/>
      <c r="D842" s="158"/>
      <c r="E842" s="159"/>
      <c r="F842" s="54"/>
      <c r="G842" s="54"/>
      <c r="H842" s="54" t="str">
        <f t="shared" si="1"/>
        <v/>
      </c>
    </row>
    <row r="843">
      <c r="A843" s="472"/>
      <c r="B843" s="158"/>
      <c r="C843" s="158"/>
      <c r="D843" s="158"/>
      <c r="E843" s="159"/>
      <c r="F843" s="54"/>
      <c r="G843" s="54"/>
      <c r="H843" s="54" t="str">
        <f t="shared" si="1"/>
        <v/>
      </c>
    </row>
    <row r="844">
      <c r="A844" s="472"/>
      <c r="B844" s="158"/>
      <c r="C844" s="158"/>
      <c r="D844" s="158"/>
      <c r="E844" s="159"/>
      <c r="F844" s="54"/>
      <c r="G844" s="54"/>
      <c r="H844" s="54" t="str">
        <f t="shared" si="1"/>
        <v/>
      </c>
    </row>
    <row r="845">
      <c r="A845" s="472"/>
      <c r="B845" s="158"/>
      <c r="C845" s="158"/>
      <c r="D845" s="158"/>
      <c r="E845" s="159"/>
      <c r="F845" s="54"/>
      <c r="G845" s="54"/>
      <c r="H845" s="54" t="str">
        <f t="shared" si="1"/>
        <v/>
      </c>
    </row>
    <row r="846">
      <c r="A846" s="472"/>
      <c r="B846" s="158"/>
      <c r="C846" s="158"/>
      <c r="D846" s="158"/>
      <c r="E846" s="159"/>
      <c r="F846" s="54"/>
      <c r="G846" s="54"/>
      <c r="H846" s="54" t="str">
        <f t="shared" si="1"/>
        <v/>
      </c>
    </row>
    <row r="847">
      <c r="A847" s="472"/>
      <c r="B847" s="158"/>
      <c r="C847" s="158"/>
      <c r="D847" s="158"/>
      <c r="E847" s="159"/>
      <c r="F847" s="54"/>
      <c r="G847" s="54"/>
      <c r="H847" s="54" t="str">
        <f t="shared" si="1"/>
        <v/>
      </c>
    </row>
    <row r="848">
      <c r="A848" s="472"/>
      <c r="B848" s="158"/>
      <c r="C848" s="158"/>
      <c r="D848" s="158"/>
      <c r="E848" s="159"/>
      <c r="F848" s="54"/>
      <c r="G848" s="54"/>
      <c r="H848" s="54" t="str">
        <f t="shared" si="1"/>
        <v/>
      </c>
    </row>
    <row r="849">
      <c r="A849" s="472"/>
      <c r="B849" s="158"/>
      <c r="C849" s="158"/>
      <c r="D849" s="158"/>
      <c r="E849" s="159"/>
      <c r="F849" s="54"/>
      <c r="G849" s="54"/>
      <c r="H849" s="54" t="str">
        <f t="shared" si="1"/>
        <v/>
      </c>
    </row>
    <row r="850">
      <c r="A850" s="472"/>
      <c r="B850" s="158"/>
      <c r="C850" s="158"/>
      <c r="D850" s="158"/>
      <c r="E850" s="159"/>
      <c r="F850" s="54"/>
      <c r="G850" s="54"/>
      <c r="H850" s="54" t="str">
        <f t="shared" si="1"/>
        <v/>
      </c>
    </row>
    <row r="851">
      <c r="A851" s="472"/>
      <c r="B851" s="158"/>
      <c r="C851" s="158"/>
      <c r="D851" s="158"/>
      <c r="E851" s="159"/>
      <c r="F851" s="54"/>
      <c r="G851" s="54"/>
      <c r="H851" s="54" t="str">
        <f t="shared" si="1"/>
        <v/>
      </c>
    </row>
    <row r="852">
      <c r="A852" s="472"/>
      <c r="B852" s="158"/>
      <c r="C852" s="158"/>
      <c r="D852" s="158"/>
      <c r="E852" s="159"/>
      <c r="F852" s="54"/>
      <c r="G852" s="54"/>
      <c r="H852" s="54" t="str">
        <f t="shared" si="1"/>
        <v/>
      </c>
    </row>
    <row r="853">
      <c r="A853" s="472"/>
      <c r="B853" s="158"/>
      <c r="C853" s="158"/>
      <c r="D853" s="158"/>
      <c r="E853" s="159"/>
      <c r="F853" s="54"/>
      <c r="G853" s="54"/>
      <c r="H853" s="54" t="str">
        <f t="shared" si="1"/>
        <v/>
      </c>
    </row>
    <row r="854">
      <c r="A854" s="472"/>
      <c r="B854" s="158"/>
      <c r="C854" s="158"/>
      <c r="D854" s="158"/>
      <c r="E854" s="159"/>
      <c r="F854" s="54"/>
      <c r="G854" s="54"/>
      <c r="H854" s="54" t="str">
        <f t="shared" si="1"/>
        <v/>
      </c>
    </row>
    <row r="855">
      <c r="A855" s="472"/>
      <c r="B855" s="158"/>
      <c r="C855" s="158"/>
      <c r="D855" s="158"/>
      <c r="E855" s="159"/>
      <c r="F855" s="54"/>
      <c r="G855" s="54"/>
      <c r="H855" s="54" t="str">
        <f t="shared" si="1"/>
        <v/>
      </c>
    </row>
    <row r="856">
      <c r="A856" s="472"/>
      <c r="B856" s="158"/>
      <c r="C856" s="158"/>
      <c r="D856" s="158"/>
      <c r="E856" s="159"/>
      <c r="F856" s="54"/>
      <c r="G856" s="54"/>
      <c r="H856" s="54" t="str">
        <f t="shared" si="1"/>
        <v/>
      </c>
    </row>
    <row r="857">
      <c r="A857" s="472"/>
      <c r="B857" s="158"/>
      <c r="C857" s="158"/>
      <c r="D857" s="158"/>
      <c r="E857" s="159"/>
      <c r="F857" s="54"/>
      <c r="G857" s="54"/>
      <c r="H857" s="54" t="str">
        <f t="shared" si="1"/>
        <v/>
      </c>
    </row>
    <row r="858">
      <c r="A858" s="472"/>
      <c r="B858" s="158"/>
      <c r="C858" s="158"/>
      <c r="D858" s="158"/>
      <c r="E858" s="159"/>
      <c r="F858" s="54"/>
      <c r="G858" s="54"/>
      <c r="H858" s="54" t="str">
        <f t="shared" si="1"/>
        <v/>
      </c>
    </row>
    <row r="859">
      <c r="A859" s="472"/>
      <c r="B859" s="158"/>
      <c r="C859" s="158"/>
      <c r="D859" s="158"/>
      <c r="E859" s="159"/>
      <c r="F859" s="54"/>
      <c r="G859" s="54"/>
      <c r="H859" s="54" t="str">
        <f t="shared" si="1"/>
        <v/>
      </c>
    </row>
    <row r="860">
      <c r="A860" s="472"/>
      <c r="B860" s="158"/>
      <c r="C860" s="158"/>
      <c r="D860" s="158"/>
      <c r="E860" s="159"/>
      <c r="F860" s="54"/>
      <c r="G860" s="54"/>
      <c r="H860" s="54" t="str">
        <f t="shared" si="1"/>
        <v/>
      </c>
    </row>
    <row r="861">
      <c r="A861" s="472"/>
      <c r="B861" s="158"/>
      <c r="C861" s="158"/>
      <c r="D861" s="158"/>
      <c r="E861" s="159"/>
      <c r="F861" s="54"/>
      <c r="G861" s="54"/>
      <c r="H861" s="54" t="str">
        <f t="shared" si="1"/>
        <v/>
      </c>
    </row>
    <row r="862">
      <c r="A862" s="472"/>
      <c r="B862" s="158"/>
      <c r="C862" s="158"/>
      <c r="D862" s="158"/>
      <c r="E862" s="159"/>
      <c r="F862" s="54"/>
      <c r="G862" s="54"/>
      <c r="H862" s="54" t="str">
        <f t="shared" si="1"/>
        <v/>
      </c>
    </row>
    <row r="863">
      <c r="A863" s="472"/>
      <c r="B863" s="158"/>
      <c r="C863" s="158"/>
      <c r="D863" s="158"/>
      <c r="E863" s="159"/>
      <c r="F863" s="54"/>
      <c r="G863" s="54"/>
      <c r="H863" s="54" t="str">
        <f t="shared" si="1"/>
        <v/>
      </c>
    </row>
    <row r="864">
      <c r="A864" s="472"/>
      <c r="B864" s="158"/>
      <c r="C864" s="158"/>
      <c r="D864" s="158"/>
      <c r="E864" s="159"/>
      <c r="F864" s="54"/>
      <c r="G864" s="54"/>
      <c r="H864" s="54" t="str">
        <f t="shared" si="1"/>
        <v/>
      </c>
    </row>
    <row r="865">
      <c r="A865" s="472"/>
      <c r="B865" s="158"/>
      <c r="C865" s="158"/>
      <c r="D865" s="158"/>
      <c r="E865" s="159"/>
      <c r="F865" s="54"/>
      <c r="G865" s="54"/>
      <c r="H865" s="54" t="str">
        <f t="shared" si="1"/>
        <v/>
      </c>
    </row>
    <row r="866">
      <c r="A866" s="472"/>
      <c r="B866" s="158"/>
      <c r="C866" s="158"/>
      <c r="D866" s="158"/>
      <c r="E866" s="159"/>
      <c r="F866" s="54"/>
      <c r="G866" s="54"/>
      <c r="H866" s="54" t="str">
        <f t="shared" si="1"/>
        <v/>
      </c>
    </row>
    <row r="867">
      <c r="A867" s="472"/>
      <c r="B867" s="158"/>
      <c r="C867" s="158"/>
      <c r="D867" s="158"/>
      <c r="E867" s="159"/>
      <c r="F867" s="54"/>
      <c r="G867" s="54"/>
      <c r="H867" s="54" t="str">
        <f t="shared" si="1"/>
        <v/>
      </c>
    </row>
    <row r="868">
      <c r="A868" s="472"/>
      <c r="B868" s="158"/>
      <c r="C868" s="158"/>
      <c r="D868" s="158"/>
      <c r="E868" s="159"/>
      <c r="F868" s="54"/>
      <c r="G868" s="54"/>
      <c r="H868" s="54" t="str">
        <f t="shared" si="1"/>
        <v/>
      </c>
    </row>
    <row r="869">
      <c r="A869" s="472"/>
      <c r="B869" s="158"/>
      <c r="C869" s="158"/>
      <c r="D869" s="158"/>
      <c r="E869" s="159"/>
      <c r="F869" s="54"/>
      <c r="G869" s="54"/>
      <c r="H869" s="54" t="str">
        <f t="shared" si="1"/>
        <v/>
      </c>
    </row>
    <row r="870">
      <c r="A870" s="472"/>
      <c r="B870" s="158"/>
      <c r="C870" s="158"/>
      <c r="D870" s="158"/>
      <c r="E870" s="159"/>
      <c r="F870" s="54"/>
      <c r="G870" s="54"/>
      <c r="H870" s="54" t="str">
        <f t="shared" si="1"/>
        <v/>
      </c>
    </row>
    <row r="871">
      <c r="A871" s="472"/>
      <c r="B871" s="158"/>
      <c r="C871" s="158"/>
      <c r="D871" s="158"/>
      <c r="E871" s="159"/>
      <c r="F871" s="54"/>
      <c r="G871" s="54"/>
      <c r="H871" s="54" t="str">
        <f t="shared" si="1"/>
        <v/>
      </c>
    </row>
    <row r="872">
      <c r="A872" s="472"/>
      <c r="B872" s="158"/>
      <c r="C872" s="158"/>
      <c r="D872" s="158"/>
      <c r="E872" s="159"/>
      <c r="F872" s="54"/>
      <c r="G872" s="54"/>
      <c r="H872" s="54" t="str">
        <f t="shared" si="1"/>
        <v/>
      </c>
    </row>
    <row r="873">
      <c r="A873" s="472"/>
      <c r="B873" s="158"/>
      <c r="C873" s="158"/>
      <c r="D873" s="158"/>
      <c r="E873" s="159"/>
      <c r="F873" s="54"/>
      <c r="G873" s="54"/>
      <c r="H873" s="54" t="str">
        <f t="shared" si="1"/>
        <v/>
      </c>
    </row>
    <row r="874">
      <c r="A874" s="472"/>
      <c r="B874" s="158"/>
      <c r="C874" s="158"/>
      <c r="D874" s="158"/>
      <c r="E874" s="159"/>
      <c r="F874" s="54"/>
      <c r="G874" s="54"/>
      <c r="H874" s="54" t="str">
        <f t="shared" si="1"/>
        <v/>
      </c>
    </row>
    <row r="875">
      <c r="A875" s="472"/>
      <c r="B875" s="158"/>
      <c r="C875" s="158"/>
      <c r="D875" s="158"/>
      <c r="E875" s="159"/>
      <c r="F875" s="54"/>
      <c r="G875" s="54"/>
      <c r="H875" s="54" t="str">
        <f t="shared" si="1"/>
        <v/>
      </c>
    </row>
    <row r="876">
      <c r="A876" s="472"/>
      <c r="B876" s="158"/>
      <c r="C876" s="158"/>
      <c r="D876" s="158"/>
      <c r="E876" s="159"/>
      <c r="F876" s="54"/>
      <c r="G876" s="54"/>
      <c r="H876" s="54" t="str">
        <f t="shared" si="1"/>
        <v/>
      </c>
    </row>
    <row r="877">
      <c r="A877" s="472"/>
      <c r="B877" s="158"/>
      <c r="C877" s="158"/>
      <c r="D877" s="158"/>
      <c r="E877" s="159"/>
      <c r="F877" s="54"/>
      <c r="G877" s="54"/>
      <c r="H877" s="54" t="str">
        <f t="shared" si="1"/>
        <v/>
      </c>
    </row>
    <row r="878">
      <c r="A878" s="472"/>
      <c r="B878" s="158"/>
      <c r="C878" s="158"/>
      <c r="D878" s="158"/>
      <c r="E878" s="159"/>
      <c r="F878" s="54"/>
      <c r="G878" s="54"/>
      <c r="H878" s="54" t="str">
        <f t="shared" si="1"/>
        <v/>
      </c>
    </row>
    <row r="879">
      <c r="A879" s="472"/>
      <c r="B879" s="158"/>
      <c r="C879" s="158"/>
      <c r="D879" s="158"/>
      <c r="E879" s="159"/>
      <c r="F879" s="54"/>
      <c r="G879" s="54"/>
      <c r="H879" s="54" t="str">
        <f t="shared" si="1"/>
        <v/>
      </c>
    </row>
    <row r="880">
      <c r="A880" s="472"/>
      <c r="B880" s="158"/>
      <c r="C880" s="158"/>
      <c r="D880" s="158"/>
      <c r="E880" s="159"/>
      <c r="F880" s="54"/>
      <c r="G880" s="54"/>
      <c r="H880" s="54" t="str">
        <f t="shared" si="1"/>
        <v/>
      </c>
    </row>
    <row r="881">
      <c r="A881" s="472"/>
      <c r="B881" s="158"/>
      <c r="C881" s="158"/>
      <c r="D881" s="158"/>
      <c r="E881" s="159"/>
      <c r="F881" s="54"/>
      <c r="G881" s="54"/>
      <c r="H881" s="54" t="str">
        <f t="shared" si="1"/>
        <v/>
      </c>
    </row>
    <row r="882">
      <c r="A882" s="472"/>
      <c r="B882" s="158"/>
      <c r="C882" s="158"/>
      <c r="D882" s="158"/>
      <c r="E882" s="159"/>
      <c r="F882" s="54"/>
      <c r="G882" s="54"/>
      <c r="H882" s="54" t="str">
        <f t="shared" si="1"/>
        <v/>
      </c>
    </row>
    <row r="883">
      <c r="A883" s="472"/>
      <c r="B883" s="158"/>
      <c r="C883" s="158"/>
      <c r="D883" s="158"/>
      <c r="E883" s="159"/>
      <c r="F883" s="54"/>
      <c r="G883" s="54"/>
      <c r="H883" s="54" t="str">
        <f t="shared" si="1"/>
        <v/>
      </c>
    </row>
    <row r="884">
      <c r="A884" s="472"/>
      <c r="B884" s="158"/>
      <c r="C884" s="158"/>
      <c r="D884" s="158"/>
      <c r="E884" s="159"/>
      <c r="F884" s="54"/>
      <c r="G884" s="54"/>
      <c r="H884" s="54" t="str">
        <f t="shared" si="1"/>
        <v/>
      </c>
    </row>
    <row r="885">
      <c r="A885" s="472"/>
      <c r="B885" s="158"/>
      <c r="C885" s="158"/>
      <c r="D885" s="158"/>
      <c r="E885" s="159"/>
      <c r="F885" s="54"/>
      <c r="G885" s="54"/>
      <c r="H885" s="54" t="str">
        <f t="shared" si="1"/>
        <v/>
      </c>
    </row>
    <row r="886">
      <c r="A886" s="472"/>
      <c r="B886" s="158"/>
      <c r="C886" s="158"/>
      <c r="D886" s="158"/>
      <c r="E886" s="159"/>
      <c r="F886" s="54"/>
      <c r="G886" s="54"/>
      <c r="H886" s="54" t="str">
        <f t="shared" si="1"/>
        <v/>
      </c>
    </row>
    <row r="887">
      <c r="A887" s="472"/>
      <c r="B887" s="158"/>
      <c r="C887" s="158"/>
      <c r="D887" s="158"/>
      <c r="E887" s="159"/>
      <c r="F887" s="54"/>
      <c r="G887" s="54"/>
      <c r="H887" s="54" t="str">
        <f t="shared" si="1"/>
        <v/>
      </c>
    </row>
    <row r="888">
      <c r="A888" s="472"/>
      <c r="B888" s="158"/>
      <c r="C888" s="158"/>
      <c r="D888" s="158"/>
      <c r="E888" s="159"/>
      <c r="F888" s="54"/>
      <c r="G888" s="54"/>
      <c r="H888" s="54" t="str">
        <f t="shared" si="1"/>
        <v/>
      </c>
    </row>
    <row r="889">
      <c r="A889" s="472"/>
      <c r="B889" s="158"/>
      <c r="C889" s="158"/>
      <c r="D889" s="158"/>
      <c r="E889" s="159"/>
      <c r="F889" s="54"/>
      <c r="G889" s="54"/>
      <c r="H889" s="54" t="str">
        <f t="shared" si="1"/>
        <v/>
      </c>
    </row>
    <row r="890">
      <c r="A890" s="472"/>
      <c r="B890" s="158"/>
      <c r="C890" s="158"/>
      <c r="D890" s="158"/>
      <c r="E890" s="159"/>
      <c r="F890" s="54"/>
      <c r="G890" s="54"/>
      <c r="H890" s="54" t="str">
        <f t="shared" si="1"/>
        <v/>
      </c>
    </row>
    <row r="891">
      <c r="A891" s="472"/>
      <c r="B891" s="158"/>
      <c r="C891" s="158"/>
      <c r="D891" s="158"/>
      <c r="E891" s="159"/>
      <c r="F891" s="54"/>
      <c r="G891" s="54"/>
      <c r="H891" s="54" t="str">
        <f t="shared" si="1"/>
        <v/>
      </c>
    </row>
    <row r="892">
      <c r="A892" s="472"/>
      <c r="B892" s="158"/>
      <c r="C892" s="158"/>
      <c r="D892" s="158"/>
      <c r="E892" s="159"/>
      <c r="F892" s="54"/>
      <c r="G892" s="54"/>
      <c r="H892" s="54" t="str">
        <f t="shared" si="1"/>
        <v/>
      </c>
    </row>
    <row r="893">
      <c r="A893" s="472"/>
      <c r="B893" s="158"/>
      <c r="C893" s="158"/>
      <c r="D893" s="158"/>
      <c r="E893" s="159"/>
      <c r="F893" s="54"/>
      <c r="G893" s="54"/>
      <c r="H893" s="54" t="str">
        <f t="shared" si="1"/>
        <v/>
      </c>
    </row>
    <row r="894">
      <c r="A894" s="472"/>
      <c r="B894" s="158"/>
      <c r="C894" s="158"/>
      <c r="D894" s="158"/>
      <c r="E894" s="159"/>
      <c r="F894" s="54"/>
      <c r="G894" s="54"/>
      <c r="H894" s="54" t="str">
        <f t="shared" si="1"/>
        <v/>
      </c>
    </row>
    <row r="895">
      <c r="A895" s="472"/>
      <c r="B895" s="158"/>
      <c r="C895" s="158"/>
      <c r="D895" s="158"/>
      <c r="E895" s="159"/>
      <c r="F895" s="54"/>
      <c r="G895" s="54"/>
      <c r="H895" s="54" t="str">
        <f t="shared" si="1"/>
        <v/>
      </c>
    </row>
    <row r="896">
      <c r="A896" s="472"/>
      <c r="B896" s="158"/>
      <c r="C896" s="158"/>
      <c r="D896" s="158"/>
      <c r="E896" s="159"/>
      <c r="F896" s="54"/>
      <c r="G896" s="54"/>
      <c r="H896" s="54" t="str">
        <f t="shared" si="1"/>
        <v/>
      </c>
    </row>
    <row r="897">
      <c r="A897" s="472"/>
      <c r="B897" s="158"/>
      <c r="C897" s="158"/>
      <c r="D897" s="158"/>
      <c r="E897" s="159"/>
      <c r="F897" s="54"/>
      <c r="G897" s="54"/>
      <c r="H897" s="54" t="str">
        <f t="shared" si="1"/>
        <v/>
      </c>
    </row>
    <row r="898">
      <c r="A898" s="472"/>
      <c r="B898" s="158"/>
      <c r="C898" s="158"/>
      <c r="D898" s="158"/>
      <c r="E898" s="159"/>
      <c r="F898" s="54"/>
      <c r="G898" s="54"/>
      <c r="H898" s="54" t="str">
        <f t="shared" si="1"/>
        <v/>
      </c>
    </row>
    <row r="899">
      <c r="A899" s="472"/>
      <c r="B899" s="158"/>
      <c r="C899" s="158"/>
      <c r="D899" s="158"/>
      <c r="E899" s="159"/>
      <c r="F899" s="54"/>
      <c r="G899" s="54"/>
      <c r="H899" s="54" t="str">
        <f t="shared" si="1"/>
        <v/>
      </c>
    </row>
    <row r="900">
      <c r="A900" s="472"/>
      <c r="B900" s="158"/>
      <c r="C900" s="158"/>
      <c r="D900" s="158"/>
      <c r="E900" s="159"/>
      <c r="F900" s="54"/>
      <c r="G900" s="54"/>
      <c r="H900" s="54" t="str">
        <f t="shared" si="1"/>
        <v/>
      </c>
    </row>
    <row r="901">
      <c r="A901" s="472"/>
      <c r="B901" s="158"/>
      <c r="C901" s="158"/>
      <c r="D901" s="158"/>
      <c r="E901" s="159"/>
      <c r="F901" s="54"/>
      <c r="G901" s="54"/>
      <c r="H901" s="54" t="str">
        <f t="shared" si="1"/>
        <v/>
      </c>
    </row>
    <row r="902">
      <c r="A902" s="472"/>
      <c r="B902" s="158"/>
      <c r="C902" s="158"/>
      <c r="D902" s="158"/>
      <c r="E902" s="159"/>
      <c r="F902" s="54"/>
      <c r="G902" s="54"/>
      <c r="H902" s="54" t="str">
        <f t="shared" si="1"/>
        <v/>
      </c>
    </row>
    <row r="903">
      <c r="A903" s="472"/>
      <c r="B903" s="158"/>
      <c r="C903" s="158"/>
      <c r="D903" s="158"/>
      <c r="E903" s="159"/>
      <c r="F903" s="54"/>
      <c r="G903" s="54"/>
      <c r="H903" s="54" t="str">
        <f t="shared" si="1"/>
        <v/>
      </c>
    </row>
    <row r="904">
      <c r="A904" s="472"/>
      <c r="B904" s="158"/>
      <c r="C904" s="158"/>
      <c r="D904" s="158"/>
      <c r="E904" s="159"/>
      <c r="F904" s="54"/>
      <c r="G904" s="54"/>
      <c r="H904" s="54" t="str">
        <f t="shared" si="1"/>
        <v/>
      </c>
    </row>
    <row r="905">
      <c r="A905" s="472"/>
      <c r="B905" s="158"/>
      <c r="C905" s="158"/>
      <c r="D905" s="158"/>
      <c r="E905" s="159"/>
      <c r="F905" s="54"/>
      <c r="G905" s="54"/>
      <c r="H905" s="54" t="str">
        <f t="shared" si="1"/>
        <v/>
      </c>
    </row>
    <row r="906">
      <c r="A906" s="472"/>
      <c r="B906" s="158"/>
      <c r="C906" s="158"/>
      <c r="D906" s="158"/>
      <c r="E906" s="159"/>
      <c r="F906" s="54"/>
      <c r="G906" s="54"/>
      <c r="H906" s="54" t="str">
        <f t="shared" si="1"/>
        <v/>
      </c>
    </row>
    <row r="907">
      <c r="A907" s="472"/>
      <c r="B907" s="158"/>
      <c r="C907" s="158"/>
      <c r="D907" s="158"/>
      <c r="E907" s="159"/>
      <c r="F907" s="54"/>
      <c r="G907" s="54"/>
      <c r="H907" s="54" t="str">
        <f t="shared" si="1"/>
        <v/>
      </c>
    </row>
    <row r="908">
      <c r="A908" s="472"/>
      <c r="B908" s="158"/>
      <c r="C908" s="158"/>
      <c r="D908" s="158"/>
      <c r="E908" s="159"/>
      <c r="F908" s="54"/>
      <c r="G908" s="54"/>
      <c r="H908" s="54" t="str">
        <f t="shared" si="1"/>
        <v/>
      </c>
    </row>
    <row r="909">
      <c r="A909" s="472"/>
      <c r="B909" s="158"/>
      <c r="C909" s="158"/>
      <c r="D909" s="158"/>
      <c r="E909" s="159"/>
      <c r="F909" s="54"/>
      <c r="G909" s="54"/>
      <c r="H909" s="54" t="str">
        <f t="shared" si="1"/>
        <v/>
      </c>
    </row>
    <row r="910">
      <c r="A910" s="472"/>
      <c r="B910" s="158"/>
      <c r="C910" s="158"/>
      <c r="D910" s="158"/>
      <c r="E910" s="159"/>
      <c r="F910" s="54"/>
      <c r="G910" s="54"/>
      <c r="H910" s="54" t="str">
        <f t="shared" si="1"/>
        <v/>
      </c>
    </row>
    <row r="911">
      <c r="A911" s="472"/>
      <c r="B911" s="158"/>
      <c r="C911" s="158"/>
      <c r="D911" s="158"/>
      <c r="E911" s="159"/>
      <c r="F911" s="54"/>
      <c r="G911" s="54"/>
      <c r="H911" s="54" t="str">
        <f t="shared" si="1"/>
        <v/>
      </c>
    </row>
    <row r="912">
      <c r="A912" s="472"/>
      <c r="B912" s="158"/>
      <c r="C912" s="158"/>
      <c r="D912" s="158"/>
      <c r="E912" s="159"/>
      <c r="F912" s="54"/>
      <c r="G912" s="54"/>
      <c r="H912" s="54" t="str">
        <f t="shared" si="1"/>
        <v/>
      </c>
    </row>
    <row r="913">
      <c r="A913" s="472"/>
      <c r="B913" s="158"/>
      <c r="C913" s="158"/>
      <c r="D913" s="158"/>
      <c r="E913" s="159"/>
      <c r="F913" s="54"/>
      <c r="G913" s="54"/>
      <c r="H913" s="54" t="str">
        <f t="shared" si="1"/>
        <v/>
      </c>
    </row>
    <row r="914">
      <c r="A914" s="472"/>
      <c r="B914" s="158"/>
      <c r="C914" s="158"/>
      <c r="D914" s="158"/>
      <c r="E914" s="159"/>
      <c r="F914" s="54"/>
      <c r="G914" s="54"/>
      <c r="H914" s="54" t="str">
        <f t="shared" si="1"/>
        <v/>
      </c>
    </row>
    <row r="915">
      <c r="A915" s="472"/>
      <c r="B915" s="158"/>
      <c r="C915" s="158"/>
      <c r="D915" s="158"/>
      <c r="E915" s="159"/>
      <c r="F915" s="54"/>
      <c r="G915" s="54"/>
      <c r="H915" s="54" t="str">
        <f t="shared" si="1"/>
        <v/>
      </c>
    </row>
    <row r="916">
      <c r="A916" s="472"/>
      <c r="B916" s="158"/>
      <c r="C916" s="158"/>
      <c r="D916" s="158"/>
      <c r="E916" s="159"/>
      <c r="F916" s="54"/>
      <c r="G916" s="54"/>
      <c r="H916" s="54" t="str">
        <f t="shared" si="1"/>
        <v/>
      </c>
    </row>
    <row r="917">
      <c r="A917" s="472"/>
      <c r="B917" s="158"/>
      <c r="C917" s="158"/>
      <c r="D917" s="158"/>
      <c r="E917" s="159"/>
      <c r="F917" s="54"/>
      <c r="G917" s="54"/>
      <c r="H917" s="54" t="str">
        <f t="shared" si="1"/>
        <v/>
      </c>
    </row>
    <row r="918">
      <c r="A918" s="472"/>
      <c r="B918" s="158"/>
      <c r="C918" s="158"/>
      <c r="D918" s="158"/>
      <c r="E918" s="159"/>
      <c r="F918" s="54"/>
      <c r="G918" s="54"/>
      <c r="H918" s="54" t="str">
        <f t="shared" si="1"/>
        <v/>
      </c>
    </row>
    <row r="919">
      <c r="A919" s="472"/>
      <c r="B919" s="158"/>
      <c r="C919" s="158"/>
      <c r="D919" s="158"/>
      <c r="E919" s="159"/>
      <c r="F919" s="54"/>
      <c r="G919" s="54"/>
      <c r="H919" s="54" t="str">
        <f t="shared" si="1"/>
        <v/>
      </c>
    </row>
    <row r="920">
      <c r="A920" s="472"/>
      <c r="B920" s="158"/>
      <c r="C920" s="158"/>
      <c r="D920" s="158"/>
      <c r="E920" s="159"/>
      <c r="F920" s="54"/>
      <c r="G920" s="54"/>
      <c r="H920" s="54" t="str">
        <f t="shared" si="1"/>
        <v/>
      </c>
    </row>
    <row r="921">
      <c r="A921" s="472"/>
      <c r="B921" s="158"/>
      <c r="C921" s="158"/>
      <c r="D921" s="158"/>
      <c r="E921" s="159"/>
      <c r="F921" s="54"/>
      <c r="G921" s="54"/>
      <c r="H921" s="54" t="str">
        <f t="shared" si="1"/>
        <v/>
      </c>
    </row>
    <row r="922">
      <c r="A922" s="472"/>
      <c r="B922" s="158"/>
      <c r="C922" s="158"/>
      <c r="D922" s="158"/>
      <c r="E922" s="159"/>
      <c r="F922" s="54"/>
      <c r="G922" s="54"/>
      <c r="H922" s="54" t="str">
        <f t="shared" si="1"/>
        <v/>
      </c>
    </row>
    <row r="923">
      <c r="A923" s="472"/>
      <c r="B923" s="158"/>
      <c r="C923" s="158"/>
      <c r="D923" s="158"/>
      <c r="E923" s="159"/>
      <c r="F923" s="54"/>
      <c r="G923" s="54"/>
      <c r="H923" s="54" t="str">
        <f t="shared" si="1"/>
        <v/>
      </c>
    </row>
    <row r="924">
      <c r="A924" s="472"/>
      <c r="B924" s="158"/>
      <c r="C924" s="158"/>
      <c r="D924" s="158"/>
      <c r="E924" s="159"/>
      <c r="F924" s="54"/>
      <c r="G924" s="54"/>
      <c r="H924" s="54" t="str">
        <f t="shared" si="1"/>
        <v/>
      </c>
    </row>
    <row r="925">
      <c r="A925" s="472"/>
      <c r="B925" s="158"/>
      <c r="C925" s="158"/>
      <c r="D925" s="158"/>
      <c r="E925" s="159"/>
      <c r="F925" s="54"/>
      <c r="G925" s="54"/>
      <c r="H925" s="54" t="str">
        <f t="shared" si="1"/>
        <v/>
      </c>
    </row>
    <row r="926">
      <c r="A926" s="472"/>
      <c r="B926" s="158"/>
      <c r="C926" s="158"/>
      <c r="D926" s="158"/>
      <c r="E926" s="159"/>
      <c r="F926" s="54"/>
      <c r="G926" s="54"/>
      <c r="H926" s="54" t="str">
        <f t="shared" si="1"/>
        <v/>
      </c>
    </row>
    <row r="927">
      <c r="A927" s="472"/>
      <c r="B927" s="158"/>
      <c r="C927" s="158"/>
      <c r="D927" s="158"/>
      <c r="E927" s="159"/>
      <c r="F927" s="54"/>
      <c r="G927" s="54"/>
      <c r="H927" s="54" t="str">
        <f t="shared" si="1"/>
        <v/>
      </c>
    </row>
    <row r="928">
      <c r="A928" s="472"/>
      <c r="B928" s="158"/>
      <c r="C928" s="158"/>
      <c r="D928" s="158"/>
      <c r="E928" s="159"/>
      <c r="F928" s="54"/>
      <c r="G928" s="54"/>
      <c r="H928" s="54" t="str">
        <f t="shared" si="1"/>
        <v/>
      </c>
    </row>
    <row r="929">
      <c r="A929" s="472"/>
      <c r="B929" s="158"/>
      <c r="C929" s="158"/>
      <c r="D929" s="158"/>
      <c r="E929" s="159"/>
      <c r="F929" s="54"/>
      <c r="G929" s="54"/>
      <c r="H929" s="54" t="str">
        <f t="shared" si="1"/>
        <v/>
      </c>
    </row>
    <row r="930">
      <c r="A930" s="472"/>
      <c r="B930" s="158"/>
      <c r="C930" s="158"/>
      <c r="D930" s="158"/>
      <c r="E930" s="159"/>
      <c r="F930" s="54"/>
      <c r="G930" s="54"/>
      <c r="H930" s="54" t="str">
        <f t="shared" si="1"/>
        <v/>
      </c>
    </row>
    <row r="931">
      <c r="A931" s="472"/>
      <c r="B931" s="158"/>
      <c r="C931" s="158"/>
      <c r="D931" s="158"/>
      <c r="E931" s="159"/>
      <c r="F931" s="54"/>
      <c r="G931" s="54"/>
      <c r="H931" s="54" t="str">
        <f t="shared" si="1"/>
        <v/>
      </c>
    </row>
    <row r="932">
      <c r="A932" s="472"/>
      <c r="B932" s="158"/>
      <c r="C932" s="158"/>
      <c r="D932" s="158"/>
      <c r="E932" s="159"/>
      <c r="F932" s="54"/>
      <c r="G932" s="54"/>
      <c r="H932" s="54" t="str">
        <f t="shared" si="1"/>
        <v/>
      </c>
    </row>
    <row r="933">
      <c r="A933" s="472"/>
      <c r="B933" s="158"/>
      <c r="C933" s="158"/>
      <c r="D933" s="158"/>
      <c r="E933" s="159"/>
      <c r="F933" s="54"/>
      <c r="G933" s="54"/>
      <c r="H933" s="54" t="str">
        <f t="shared" si="1"/>
        <v/>
      </c>
    </row>
    <row r="934">
      <c r="A934" s="472"/>
      <c r="B934" s="158"/>
      <c r="C934" s="158"/>
      <c r="D934" s="158"/>
      <c r="E934" s="159"/>
      <c r="F934" s="54"/>
      <c r="G934" s="54"/>
      <c r="H934" s="54" t="str">
        <f t="shared" si="1"/>
        <v/>
      </c>
    </row>
    <row r="935">
      <c r="A935" s="472"/>
      <c r="B935" s="158"/>
      <c r="C935" s="158"/>
      <c r="D935" s="158"/>
      <c r="E935" s="159"/>
      <c r="F935" s="54"/>
      <c r="G935" s="54"/>
      <c r="H935" s="54" t="str">
        <f t="shared" si="1"/>
        <v/>
      </c>
    </row>
    <row r="936">
      <c r="A936" s="472"/>
      <c r="B936" s="158"/>
      <c r="C936" s="158"/>
      <c r="D936" s="158"/>
      <c r="E936" s="159"/>
      <c r="F936" s="54"/>
      <c r="G936" s="54"/>
      <c r="H936" s="54" t="str">
        <f t="shared" si="1"/>
        <v/>
      </c>
    </row>
    <row r="937">
      <c r="A937" s="472"/>
      <c r="B937" s="158"/>
      <c r="C937" s="158"/>
      <c r="D937" s="158"/>
      <c r="E937" s="159"/>
      <c r="F937" s="54"/>
      <c r="G937" s="54"/>
      <c r="H937" s="54" t="str">
        <f t="shared" si="1"/>
        <v/>
      </c>
    </row>
    <row r="938">
      <c r="A938" s="472"/>
      <c r="B938" s="158"/>
      <c r="C938" s="158"/>
      <c r="D938" s="158"/>
      <c r="E938" s="159"/>
      <c r="F938" s="54"/>
      <c r="G938" s="54"/>
      <c r="H938" s="54" t="str">
        <f t="shared" si="1"/>
        <v/>
      </c>
    </row>
    <row r="939">
      <c r="A939" s="472"/>
      <c r="B939" s="158"/>
      <c r="C939" s="158"/>
      <c r="D939" s="158"/>
      <c r="E939" s="159"/>
      <c r="F939" s="54"/>
      <c r="G939" s="54"/>
      <c r="H939" s="54" t="str">
        <f t="shared" si="1"/>
        <v/>
      </c>
    </row>
    <row r="940">
      <c r="A940" s="472"/>
      <c r="B940" s="158"/>
      <c r="C940" s="158"/>
      <c r="D940" s="158"/>
      <c r="E940" s="159"/>
      <c r="F940" s="54"/>
      <c r="G940" s="54"/>
      <c r="H940" s="54" t="str">
        <f t="shared" si="1"/>
        <v/>
      </c>
    </row>
    <row r="941">
      <c r="A941" s="472"/>
      <c r="B941" s="158"/>
      <c r="C941" s="158"/>
      <c r="D941" s="158"/>
      <c r="E941" s="159"/>
      <c r="F941" s="54"/>
      <c r="G941" s="54"/>
      <c r="H941" s="54" t="str">
        <f t="shared" si="1"/>
        <v/>
      </c>
    </row>
    <row r="942">
      <c r="A942" s="472"/>
      <c r="B942" s="158"/>
      <c r="C942" s="158"/>
      <c r="D942" s="158"/>
      <c r="E942" s="159"/>
      <c r="F942" s="54"/>
      <c r="G942" s="54"/>
      <c r="H942" s="54" t="str">
        <f t="shared" si="1"/>
        <v/>
      </c>
    </row>
    <row r="943">
      <c r="A943" s="472"/>
      <c r="B943" s="158"/>
      <c r="C943" s="158"/>
      <c r="D943" s="158"/>
      <c r="E943" s="159"/>
      <c r="F943" s="54"/>
      <c r="G943" s="54"/>
      <c r="H943" s="54" t="str">
        <f t="shared" si="1"/>
        <v/>
      </c>
    </row>
    <row r="944">
      <c r="A944" s="472"/>
      <c r="B944" s="158"/>
      <c r="C944" s="158"/>
      <c r="D944" s="158"/>
      <c r="E944" s="159"/>
      <c r="F944" s="54"/>
      <c r="G944" s="54"/>
      <c r="H944" s="54" t="str">
        <f t="shared" si="1"/>
        <v/>
      </c>
    </row>
    <row r="945">
      <c r="A945" s="472"/>
      <c r="B945" s="158"/>
      <c r="C945" s="158"/>
      <c r="D945" s="158"/>
      <c r="E945" s="159"/>
      <c r="F945" s="54"/>
      <c r="G945" s="54"/>
      <c r="H945" s="54" t="str">
        <f t="shared" si="1"/>
        <v/>
      </c>
    </row>
    <row r="946">
      <c r="A946" s="472"/>
      <c r="B946" s="158"/>
      <c r="C946" s="158"/>
      <c r="D946" s="158"/>
      <c r="E946" s="159"/>
      <c r="F946" s="54"/>
      <c r="G946" s="54"/>
      <c r="H946" s="54" t="str">
        <f t="shared" si="1"/>
        <v/>
      </c>
    </row>
    <row r="947">
      <c r="A947" s="472"/>
      <c r="B947" s="158"/>
      <c r="C947" s="158"/>
      <c r="D947" s="158"/>
      <c r="E947" s="159"/>
      <c r="F947" s="54"/>
      <c r="G947" s="54"/>
      <c r="H947" s="54" t="str">
        <f t="shared" si="1"/>
        <v/>
      </c>
    </row>
    <row r="948">
      <c r="A948" s="472"/>
      <c r="B948" s="158"/>
      <c r="C948" s="158"/>
      <c r="D948" s="158"/>
      <c r="E948" s="159"/>
      <c r="F948" s="54"/>
      <c r="G948" s="54"/>
      <c r="H948" s="54" t="str">
        <f t="shared" si="1"/>
        <v/>
      </c>
    </row>
    <row r="949">
      <c r="A949" s="472"/>
      <c r="B949" s="158"/>
      <c r="C949" s="158"/>
      <c r="D949" s="158"/>
      <c r="E949" s="159"/>
      <c r="F949" s="54"/>
      <c r="G949" s="54"/>
      <c r="H949" s="54" t="str">
        <f t="shared" si="1"/>
        <v/>
      </c>
    </row>
    <row r="950">
      <c r="A950" s="472"/>
      <c r="B950" s="158"/>
      <c r="C950" s="158"/>
      <c r="D950" s="158"/>
      <c r="E950" s="159"/>
      <c r="F950" s="54"/>
      <c r="G950" s="54"/>
      <c r="H950" s="54" t="str">
        <f t="shared" si="1"/>
        <v/>
      </c>
    </row>
    <row r="951">
      <c r="A951" s="472"/>
      <c r="B951" s="158"/>
      <c r="C951" s="158"/>
      <c r="D951" s="158"/>
      <c r="E951" s="159"/>
      <c r="F951" s="54"/>
      <c r="G951" s="54"/>
      <c r="H951" s="54" t="str">
        <f t="shared" si="1"/>
        <v/>
      </c>
    </row>
    <row r="952">
      <c r="A952" s="472"/>
      <c r="B952" s="158"/>
      <c r="C952" s="158"/>
      <c r="D952" s="158"/>
      <c r="E952" s="159"/>
      <c r="F952" s="54"/>
      <c r="G952" s="54"/>
      <c r="H952" s="54" t="str">
        <f t="shared" si="1"/>
        <v/>
      </c>
    </row>
    <row r="953">
      <c r="A953" s="472"/>
      <c r="B953" s="158"/>
      <c r="C953" s="158"/>
      <c r="D953" s="158"/>
      <c r="E953" s="159"/>
      <c r="F953" s="54"/>
      <c r="G953" s="54"/>
      <c r="H953" s="54" t="str">
        <f t="shared" si="1"/>
        <v/>
      </c>
    </row>
    <row r="954">
      <c r="A954" s="472"/>
      <c r="B954" s="158"/>
      <c r="C954" s="158"/>
      <c r="D954" s="158"/>
      <c r="E954" s="159"/>
      <c r="F954" s="54"/>
      <c r="G954" s="54"/>
      <c r="H954" s="54" t="str">
        <f t="shared" si="1"/>
        <v/>
      </c>
    </row>
    <row r="955">
      <c r="A955" s="472"/>
      <c r="B955" s="158"/>
      <c r="C955" s="158"/>
      <c r="D955" s="158"/>
      <c r="E955" s="159"/>
      <c r="F955" s="54"/>
      <c r="G955" s="54"/>
      <c r="H955" s="54" t="str">
        <f t="shared" si="1"/>
        <v/>
      </c>
    </row>
    <row r="956">
      <c r="A956" s="472"/>
      <c r="B956" s="158"/>
      <c r="C956" s="158"/>
      <c r="D956" s="158"/>
      <c r="E956" s="159"/>
      <c r="F956" s="54"/>
      <c r="G956" s="54"/>
      <c r="H956" s="54" t="str">
        <f t="shared" si="1"/>
        <v/>
      </c>
    </row>
    <row r="957">
      <c r="A957" s="472"/>
      <c r="B957" s="158"/>
      <c r="C957" s="158"/>
      <c r="D957" s="158"/>
      <c r="E957" s="159"/>
      <c r="F957" s="54"/>
      <c r="G957" s="54"/>
      <c r="H957" s="54" t="str">
        <f t="shared" si="1"/>
        <v/>
      </c>
    </row>
    <row r="958">
      <c r="A958" s="472"/>
      <c r="B958" s="158"/>
      <c r="C958" s="158"/>
      <c r="D958" s="158"/>
      <c r="E958" s="159"/>
      <c r="F958" s="54"/>
      <c r="G958" s="54"/>
      <c r="H958" s="54" t="str">
        <f t="shared" si="1"/>
        <v/>
      </c>
    </row>
    <row r="959">
      <c r="A959" s="472"/>
      <c r="B959" s="158"/>
      <c r="C959" s="158"/>
      <c r="D959" s="158"/>
      <c r="E959" s="159"/>
      <c r="F959" s="54"/>
      <c r="G959" s="54"/>
      <c r="H959" s="54" t="str">
        <f t="shared" si="1"/>
        <v/>
      </c>
    </row>
    <row r="960">
      <c r="A960" s="472"/>
      <c r="B960" s="158"/>
      <c r="C960" s="158"/>
      <c r="D960" s="158"/>
      <c r="E960" s="159"/>
      <c r="F960" s="54"/>
      <c r="G960" s="54"/>
      <c r="H960" s="54" t="str">
        <f t="shared" si="1"/>
        <v/>
      </c>
    </row>
    <row r="961">
      <c r="A961" s="472"/>
      <c r="B961" s="158"/>
      <c r="C961" s="158"/>
      <c r="D961" s="158"/>
      <c r="E961" s="159"/>
      <c r="F961" s="54"/>
      <c r="G961" s="54"/>
      <c r="H961" s="54" t="str">
        <f t="shared" si="1"/>
        <v/>
      </c>
    </row>
    <row r="962">
      <c r="A962" s="472"/>
      <c r="B962" s="158"/>
      <c r="C962" s="158"/>
      <c r="D962" s="158"/>
      <c r="E962" s="159"/>
      <c r="F962" s="54"/>
      <c r="G962" s="54"/>
      <c r="H962" s="54" t="str">
        <f t="shared" si="1"/>
        <v/>
      </c>
    </row>
    <row r="963">
      <c r="A963" s="472"/>
      <c r="B963" s="158"/>
      <c r="C963" s="158"/>
      <c r="D963" s="158"/>
      <c r="E963" s="159"/>
      <c r="F963" s="54"/>
      <c r="G963" s="54"/>
      <c r="H963" s="54" t="str">
        <f t="shared" si="1"/>
        <v/>
      </c>
    </row>
    <row r="964">
      <c r="A964" s="472"/>
      <c r="B964" s="158"/>
      <c r="C964" s="158"/>
      <c r="D964" s="158"/>
      <c r="E964" s="159"/>
      <c r="F964" s="54"/>
      <c r="G964" s="54"/>
      <c r="H964" s="54" t="str">
        <f t="shared" si="1"/>
        <v/>
      </c>
    </row>
    <row r="965">
      <c r="A965" s="472"/>
      <c r="B965" s="158"/>
      <c r="C965" s="158"/>
      <c r="D965" s="158"/>
      <c r="E965" s="159"/>
      <c r="F965" s="54"/>
      <c r="G965" s="54"/>
      <c r="H965" s="54" t="str">
        <f t="shared" si="1"/>
        <v/>
      </c>
    </row>
    <row r="966">
      <c r="A966" s="472"/>
      <c r="B966" s="158"/>
      <c r="C966" s="158"/>
      <c r="D966" s="158"/>
      <c r="E966" s="159"/>
      <c r="F966" s="54"/>
      <c r="G966" s="54"/>
      <c r="H966" s="54" t="str">
        <f t="shared" si="1"/>
        <v/>
      </c>
    </row>
    <row r="967">
      <c r="A967" s="472"/>
      <c r="B967" s="158"/>
      <c r="C967" s="158"/>
      <c r="D967" s="158"/>
      <c r="E967" s="159"/>
      <c r="F967" s="54"/>
      <c r="G967" s="54"/>
      <c r="H967" s="54" t="str">
        <f t="shared" si="1"/>
        <v/>
      </c>
    </row>
    <row r="968">
      <c r="A968" s="472"/>
      <c r="B968" s="158"/>
      <c r="C968" s="158"/>
      <c r="D968" s="158"/>
      <c r="E968" s="159"/>
      <c r="F968" s="54"/>
      <c r="G968" s="54"/>
      <c r="H968" s="54" t="str">
        <f t="shared" si="1"/>
        <v/>
      </c>
    </row>
    <row r="969">
      <c r="A969" s="472"/>
      <c r="B969" s="158"/>
      <c r="C969" s="158"/>
      <c r="D969" s="158"/>
      <c r="E969" s="159"/>
      <c r="F969" s="54"/>
      <c r="G969" s="54"/>
      <c r="H969" s="54" t="str">
        <f t="shared" si="1"/>
        <v/>
      </c>
    </row>
    <row r="970">
      <c r="A970" s="472"/>
      <c r="B970" s="158"/>
      <c r="C970" s="158"/>
      <c r="D970" s="158"/>
      <c r="E970" s="159"/>
      <c r="F970" s="54"/>
      <c r="G970" s="54"/>
      <c r="H970" s="54" t="str">
        <f t="shared" si="1"/>
        <v/>
      </c>
    </row>
    <row r="971">
      <c r="A971" s="472"/>
      <c r="B971" s="158"/>
      <c r="C971" s="158"/>
      <c r="D971" s="158"/>
      <c r="E971" s="159"/>
      <c r="F971" s="54"/>
      <c r="G971" s="54"/>
      <c r="H971" s="54" t="str">
        <f t="shared" si="1"/>
        <v/>
      </c>
    </row>
    <row r="972">
      <c r="A972" s="472"/>
      <c r="B972" s="158"/>
      <c r="C972" s="158"/>
      <c r="D972" s="158"/>
      <c r="E972" s="159"/>
      <c r="F972" s="54"/>
      <c r="G972" s="54"/>
      <c r="H972" s="54" t="str">
        <f t="shared" si="1"/>
        <v/>
      </c>
    </row>
    <row r="973">
      <c r="A973" s="472"/>
      <c r="B973" s="158"/>
      <c r="C973" s="158"/>
      <c r="D973" s="158"/>
      <c r="E973" s="159"/>
      <c r="F973" s="54"/>
      <c r="G973" s="54"/>
      <c r="H973" s="54" t="str">
        <f t="shared" si="1"/>
        <v/>
      </c>
    </row>
    <row r="974">
      <c r="A974" s="472"/>
      <c r="B974" s="158"/>
      <c r="C974" s="158"/>
      <c r="D974" s="158"/>
      <c r="E974" s="159"/>
      <c r="F974" s="54"/>
      <c r="G974" s="54"/>
      <c r="H974" s="54" t="str">
        <f t="shared" si="1"/>
        <v/>
      </c>
    </row>
    <row r="975">
      <c r="A975" s="472"/>
      <c r="B975" s="158"/>
      <c r="C975" s="158"/>
      <c r="D975" s="158"/>
      <c r="E975" s="159"/>
      <c r="F975" s="54"/>
      <c r="G975" s="54"/>
      <c r="H975" s="54" t="str">
        <f t="shared" si="1"/>
        <v/>
      </c>
    </row>
    <row r="976">
      <c r="A976" s="472"/>
      <c r="B976" s="158"/>
      <c r="C976" s="158"/>
      <c r="D976" s="158"/>
      <c r="E976" s="159"/>
      <c r="F976" s="54"/>
      <c r="G976" s="52"/>
      <c r="H976" s="54" t="str">
        <f t="shared" si="1"/>
        <v/>
      </c>
    </row>
    <row r="977">
      <c r="A977" s="472"/>
      <c r="B977" s="158"/>
      <c r="C977" s="158"/>
      <c r="D977" s="158"/>
      <c r="E977" s="159"/>
      <c r="F977" s="54"/>
      <c r="G977" s="54"/>
      <c r="H977" s="54" t="str">
        <f t="shared" si="1"/>
        <v/>
      </c>
    </row>
    <row r="978">
      <c r="A978" s="472"/>
      <c r="B978" s="158"/>
      <c r="C978" s="158"/>
      <c r="D978" s="158"/>
      <c r="E978" s="159"/>
      <c r="F978" s="54"/>
      <c r="G978" s="54"/>
      <c r="H978" s="54" t="str">
        <f t="shared" si="1"/>
        <v/>
      </c>
    </row>
    <row r="979">
      <c r="A979" s="472"/>
      <c r="B979" s="158"/>
      <c r="C979" s="158"/>
      <c r="D979" s="158"/>
      <c r="E979" s="159"/>
      <c r="F979" s="54"/>
      <c r="G979" s="54"/>
      <c r="H979" s="54" t="str">
        <f t="shared" si="1"/>
        <v/>
      </c>
    </row>
    <row r="980">
      <c r="A980" s="472"/>
      <c r="B980" s="158"/>
      <c r="C980" s="158"/>
      <c r="D980" s="158"/>
      <c r="E980" s="159"/>
      <c r="F980" s="54"/>
      <c r="G980" s="54"/>
      <c r="H980" s="54" t="str">
        <f t="shared" si="1"/>
        <v/>
      </c>
    </row>
    <row r="981">
      <c r="A981" s="472"/>
      <c r="B981" s="158"/>
      <c r="C981" s="158"/>
      <c r="D981" s="158"/>
      <c r="E981" s="159"/>
      <c r="F981" s="54"/>
      <c r="G981" s="54"/>
      <c r="H981" s="54" t="str">
        <f t="shared" si="1"/>
        <v/>
      </c>
    </row>
    <row r="982">
      <c r="A982" s="472"/>
      <c r="B982" s="158"/>
      <c r="C982" s="158"/>
      <c r="D982" s="158"/>
      <c r="E982" s="159"/>
      <c r="F982" s="54"/>
      <c r="G982" s="54"/>
      <c r="H982" s="54" t="str">
        <f t="shared" si="1"/>
        <v/>
      </c>
    </row>
    <row r="983">
      <c r="A983" s="472"/>
      <c r="B983" s="158"/>
      <c r="C983" s="158"/>
      <c r="D983" s="158"/>
      <c r="E983" s="159"/>
      <c r="F983" s="54"/>
      <c r="G983" s="54"/>
      <c r="H983" s="54" t="str">
        <f t="shared" si="1"/>
        <v/>
      </c>
    </row>
    <row r="984">
      <c r="A984" s="472"/>
      <c r="B984" s="158"/>
      <c r="C984" s="158"/>
      <c r="D984" s="158"/>
      <c r="E984" s="159"/>
      <c r="F984" s="54"/>
      <c r="G984" s="54"/>
      <c r="H984" s="54" t="str">
        <f t="shared" si="1"/>
        <v/>
      </c>
    </row>
    <row r="985">
      <c r="A985" s="472"/>
      <c r="B985" s="158"/>
      <c r="C985" s="158"/>
      <c r="D985" s="158"/>
      <c r="E985" s="159"/>
      <c r="F985" s="52"/>
      <c r="G985" s="54"/>
      <c r="H985" s="54" t="str">
        <f t="shared" si="1"/>
        <v/>
      </c>
    </row>
    <row r="986">
      <c r="A986" s="472"/>
      <c r="B986" s="158"/>
      <c r="C986" s="158"/>
      <c r="D986" s="158"/>
      <c r="E986" s="159"/>
      <c r="F986" s="52"/>
      <c r="G986" s="54"/>
      <c r="H986" s="54" t="str">
        <f t="shared" si="1"/>
        <v/>
      </c>
    </row>
    <row r="987">
      <c r="A987" s="472"/>
      <c r="B987" s="158"/>
      <c r="C987" s="158"/>
      <c r="D987" s="158"/>
      <c r="E987" s="159"/>
      <c r="F987" s="54"/>
      <c r="G987" s="54"/>
      <c r="H987" s="54" t="str">
        <f t="shared" si="1"/>
        <v/>
      </c>
    </row>
    <row r="988">
      <c r="A988" s="472"/>
      <c r="B988" s="158"/>
      <c r="C988" s="158"/>
      <c r="D988" s="158"/>
      <c r="E988" s="159"/>
      <c r="F988" s="54"/>
      <c r="G988" s="54"/>
      <c r="H988" s="54" t="str">
        <f t="shared" si="1"/>
        <v/>
      </c>
    </row>
    <row r="989">
      <c r="A989" s="472"/>
      <c r="B989" s="158"/>
      <c r="C989" s="158"/>
      <c r="D989" s="158"/>
      <c r="E989" s="159"/>
      <c r="F989" s="54"/>
      <c r="G989" s="54"/>
      <c r="H989" s="54" t="str">
        <f t="shared" si="1"/>
        <v/>
      </c>
    </row>
    <row r="990">
      <c r="A990" s="472"/>
      <c r="B990" s="158"/>
      <c r="C990" s="158"/>
      <c r="D990" s="158"/>
      <c r="E990" s="159"/>
      <c r="F990" s="54"/>
      <c r="G990" s="54"/>
      <c r="H990" s="54" t="str">
        <f t="shared" si="1"/>
        <v/>
      </c>
    </row>
    <row r="991">
      <c r="A991" s="472"/>
      <c r="B991" s="158"/>
      <c r="C991" s="158"/>
      <c r="D991" s="158"/>
      <c r="E991" s="159"/>
      <c r="F991" s="54"/>
      <c r="G991" s="54"/>
      <c r="H991" s="54" t="str">
        <f t="shared" si="1"/>
        <v/>
      </c>
    </row>
    <row r="992">
      <c r="A992" s="472"/>
      <c r="B992" s="158"/>
      <c r="C992" s="158"/>
      <c r="D992" s="158"/>
      <c r="E992" s="159"/>
      <c r="F992" s="54"/>
      <c r="G992" s="54"/>
      <c r="H992" s="54" t="str">
        <f t="shared" si="1"/>
        <v/>
      </c>
    </row>
    <row r="993">
      <c r="A993" s="472"/>
      <c r="B993" s="158"/>
      <c r="C993" s="158"/>
      <c r="D993" s="158"/>
      <c r="E993" s="159"/>
      <c r="F993" s="54"/>
      <c r="G993" s="54"/>
      <c r="H993" s="54" t="str">
        <f t="shared" si="1"/>
        <v/>
      </c>
    </row>
    <row r="994">
      <c r="A994" s="472"/>
      <c r="B994" s="158"/>
      <c r="C994" s="158"/>
      <c r="D994" s="158"/>
      <c r="E994" s="159"/>
      <c r="F994" s="54"/>
      <c r="G994" s="54"/>
      <c r="H994" s="54" t="str">
        <f t="shared" si="1"/>
        <v/>
      </c>
    </row>
    <row r="995">
      <c r="A995" s="472"/>
      <c r="B995" s="158"/>
      <c r="C995" s="158"/>
      <c r="D995" s="158"/>
      <c r="E995" s="159"/>
      <c r="F995" s="54"/>
      <c r="G995" s="54"/>
      <c r="H995" s="54" t="str">
        <f t="shared" si="1"/>
        <v/>
      </c>
    </row>
    <row r="996">
      <c r="A996" s="472"/>
      <c r="B996" s="158"/>
      <c r="C996" s="158"/>
      <c r="D996" s="158"/>
      <c r="E996" s="159"/>
      <c r="F996" s="54"/>
      <c r="G996" s="54"/>
      <c r="H996" s="54" t="str">
        <f t="shared" si="1"/>
        <v/>
      </c>
    </row>
    <row r="997">
      <c r="A997" s="472"/>
      <c r="B997" s="158"/>
      <c r="C997" s="158"/>
      <c r="D997" s="158"/>
      <c r="E997" s="159"/>
      <c r="F997" s="52"/>
      <c r="G997" s="52"/>
      <c r="H997" s="54" t="str">
        <f t="shared" si="1"/>
        <v/>
      </c>
    </row>
    <row r="998">
      <c r="A998" s="472"/>
      <c r="B998" s="158"/>
      <c r="C998" s="158"/>
      <c r="D998" s="158"/>
      <c r="E998" s="159"/>
      <c r="F998" s="52"/>
      <c r="G998" s="52"/>
      <c r="H998" s="54" t="str">
        <f t="shared" si="1"/>
        <v/>
      </c>
    </row>
    <row r="999">
      <c r="A999" s="472"/>
      <c r="B999" s="158"/>
      <c r="C999" s="158"/>
      <c r="D999" s="158"/>
      <c r="E999" s="159"/>
      <c r="F999" s="54"/>
      <c r="G999" s="54"/>
      <c r="H999" s="54" t="str">
        <f t="shared" si="1"/>
        <v/>
      </c>
    </row>
    <row r="1000">
      <c r="A1000" s="472"/>
      <c r="B1000" s="158"/>
      <c r="C1000" s="158"/>
      <c r="D1000" s="158"/>
      <c r="E1000" s="159"/>
      <c r="F1000" s="54"/>
      <c r="G1000" s="54"/>
      <c r="H1000" s="54" t="str">
        <f t="shared" si="1"/>
        <v/>
      </c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30000</v>
      </c>
      <c r="G1001" s="181">
        <f t="shared" si="2"/>
        <v>20000</v>
      </c>
      <c r="H1001" s="184">
        <f>F1001-G1001</f>
        <v>10000</v>
      </c>
    </row>
  </sheetData>
  <autoFilter ref="$A$4:$H$1000"/>
  <mergeCells count="8">
    <mergeCell ref="A1:C1"/>
    <mergeCell ref="D1:F1"/>
    <mergeCell ref="G1:H1"/>
    <mergeCell ref="A2:C2"/>
    <mergeCell ref="D2:E2"/>
    <mergeCell ref="G2:H2"/>
    <mergeCell ref="D3:E3"/>
    <mergeCell ref="G3:H3"/>
  </mergeCells>
  <conditionalFormatting sqref="A5:H1000">
    <cfRule type="expression" dxfId="6" priority="1" stopIfTrue="1">
      <formula>NOT(ISBLANK($G5))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3.0"/>
    <col customWidth="1" min="3" max="3" width="8.71"/>
    <col customWidth="1" min="4" max="4" width="13.0"/>
    <col customWidth="1" min="5" max="5" width="56.0"/>
    <col customWidth="1" min="6" max="8" width="14.43"/>
    <col customWidth="1" min="9" max="9" width="15.14"/>
    <col customWidth="1" min="10" max="10" width="50.86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  <c r="I1" s="361"/>
      <c r="J1" s="433" t="s">
        <v>3610</v>
      </c>
      <c r="K1" s="434"/>
      <c r="L1" s="435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</row>
    <row r="2" ht="21.75" customHeight="1">
      <c r="A2" s="17" t="s">
        <v>2</v>
      </c>
      <c r="D2" s="16" t="s">
        <v>3</v>
      </c>
      <c r="F2" s="18"/>
      <c r="G2" s="437" t="s">
        <v>608</v>
      </c>
      <c r="H2" s="23"/>
      <c r="I2" s="438"/>
      <c r="K2" s="19"/>
      <c r="L2" s="439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  <c r="AA2" s="436"/>
    </row>
    <row r="3">
      <c r="A3" s="25" t="s">
        <v>7</v>
      </c>
      <c r="B3" s="27" t="s">
        <v>8</v>
      </c>
      <c r="C3" s="28"/>
      <c r="D3" s="29" t="s">
        <v>3611</v>
      </c>
      <c r="F3" s="18"/>
      <c r="G3" s="357" t="s">
        <v>3612</v>
      </c>
      <c r="H3" s="23"/>
      <c r="I3" s="438"/>
      <c r="K3" s="436"/>
      <c r="L3" s="440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</row>
    <row r="4">
      <c r="A4" s="441" t="s">
        <v>15</v>
      </c>
      <c r="B4" s="442" t="s">
        <v>16</v>
      </c>
      <c r="C4" s="442" t="s">
        <v>17</v>
      </c>
      <c r="D4" s="442" t="s">
        <v>18</v>
      </c>
      <c r="E4" s="443" t="s">
        <v>19</v>
      </c>
      <c r="F4" s="442" t="s">
        <v>20</v>
      </c>
      <c r="G4" s="442" t="s">
        <v>21</v>
      </c>
      <c r="H4" s="444" t="s">
        <v>22</v>
      </c>
      <c r="I4" s="445"/>
      <c r="K4" s="436"/>
      <c r="L4" s="440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</row>
    <row r="5">
      <c r="A5" s="446">
        <v>45983.0</v>
      </c>
      <c r="B5" s="447" t="s">
        <v>3613</v>
      </c>
      <c r="C5" s="447" t="s">
        <v>26</v>
      </c>
      <c r="D5" s="447">
        <v>849541.0</v>
      </c>
      <c r="E5" s="448" t="s">
        <v>3614</v>
      </c>
      <c r="F5" s="449">
        <v>16000.0</v>
      </c>
      <c r="G5" s="449"/>
      <c r="H5" s="450">
        <f>IF(AND(F5="", G5=""), "", F5 - G5)
</f>
        <v>16000</v>
      </c>
      <c r="I5" s="451"/>
      <c r="J5" s="452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</row>
    <row r="6">
      <c r="A6" s="446">
        <v>45983.0</v>
      </c>
      <c r="B6" s="447" t="s">
        <v>3613</v>
      </c>
      <c r="C6" s="453"/>
      <c r="D6" s="453"/>
      <c r="E6" s="448" t="s">
        <v>30</v>
      </c>
      <c r="F6" s="449"/>
      <c r="G6" s="449">
        <v>16000.0</v>
      </c>
      <c r="H6" s="450">
        <f t="shared" ref="H6:H1000" si="1">IF(AND(F6="", G6=""), "", H5 + F6 - G6)</f>
        <v>0</v>
      </c>
      <c r="I6" s="451"/>
      <c r="J6" s="452"/>
      <c r="K6" s="436"/>
      <c r="L6" s="436"/>
      <c r="M6" s="436"/>
      <c r="N6" s="436"/>
      <c r="O6" s="436"/>
      <c r="P6" s="436"/>
      <c r="Q6" s="436"/>
      <c r="R6" s="436"/>
      <c r="S6" s="436"/>
      <c r="T6" s="436"/>
      <c r="U6" s="436"/>
      <c r="V6" s="436"/>
      <c r="W6" s="436"/>
      <c r="X6" s="436"/>
      <c r="Y6" s="436"/>
      <c r="Z6" s="436"/>
      <c r="AA6" s="436"/>
    </row>
    <row r="7">
      <c r="A7" s="454"/>
      <c r="B7" s="455"/>
      <c r="C7" s="456"/>
      <c r="D7" s="456"/>
      <c r="E7" s="457"/>
      <c r="F7" s="449"/>
      <c r="G7" s="449"/>
      <c r="H7" s="450" t="str">
        <f t="shared" si="1"/>
        <v/>
      </c>
      <c r="I7" s="458"/>
      <c r="J7" s="459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  <c r="AA7" s="436"/>
    </row>
    <row r="8">
      <c r="A8" s="454"/>
      <c r="B8" s="455"/>
      <c r="C8" s="456"/>
      <c r="D8" s="456"/>
      <c r="E8" s="457"/>
      <c r="F8" s="449"/>
      <c r="G8" s="449"/>
      <c r="H8" s="450" t="str">
        <f t="shared" si="1"/>
        <v/>
      </c>
      <c r="I8" s="458"/>
      <c r="J8" s="459"/>
      <c r="K8" s="436"/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  <c r="AA8" s="436"/>
    </row>
    <row r="9">
      <c r="A9" s="446"/>
      <c r="B9" s="456"/>
      <c r="C9" s="456"/>
      <c r="D9" s="456"/>
      <c r="E9" s="460"/>
      <c r="F9" s="449"/>
      <c r="G9" s="449"/>
      <c r="H9" s="450" t="str">
        <f t="shared" si="1"/>
        <v/>
      </c>
      <c r="I9" s="458"/>
      <c r="J9" s="459"/>
      <c r="K9" s="436"/>
      <c r="L9" s="436"/>
      <c r="M9" s="436"/>
      <c r="N9" s="436"/>
      <c r="O9" s="436"/>
      <c r="P9" s="436"/>
      <c r="Q9" s="436"/>
      <c r="R9" s="436"/>
      <c r="S9" s="436"/>
      <c r="T9" s="436"/>
      <c r="U9" s="436"/>
      <c r="V9" s="436"/>
      <c r="W9" s="436"/>
      <c r="X9" s="436"/>
      <c r="Y9" s="436"/>
      <c r="Z9" s="436"/>
      <c r="AA9" s="436"/>
    </row>
    <row r="10">
      <c r="A10" s="446"/>
      <c r="B10" s="456"/>
      <c r="C10" s="456"/>
      <c r="D10" s="456"/>
      <c r="E10" s="460"/>
      <c r="F10" s="449"/>
      <c r="G10" s="449"/>
      <c r="H10" s="450" t="str">
        <f t="shared" si="1"/>
        <v/>
      </c>
      <c r="I10" s="458"/>
      <c r="J10" s="459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  <c r="AA10" s="436"/>
    </row>
    <row r="11">
      <c r="A11" s="446"/>
      <c r="B11" s="456"/>
      <c r="C11" s="456"/>
      <c r="D11" s="456"/>
      <c r="E11" s="460"/>
      <c r="F11" s="449"/>
      <c r="G11" s="449"/>
      <c r="H11" s="450" t="str">
        <f t="shared" si="1"/>
        <v/>
      </c>
      <c r="I11" s="451"/>
      <c r="J11" s="452"/>
      <c r="K11" s="436"/>
      <c r="L11" s="436"/>
      <c r="M11" s="436"/>
      <c r="N11" s="436"/>
      <c r="O11" s="436"/>
      <c r="P11" s="436"/>
      <c r="Q11" s="436"/>
      <c r="R11" s="436"/>
      <c r="S11" s="436"/>
      <c r="T11" s="436"/>
      <c r="U11" s="436"/>
      <c r="V11" s="436"/>
      <c r="W11" s="436"/>
      <c r="X11" s="436"/>
      <c r="Y11" s="436"/>
      <c r="Z11" s="436"/>
      <c r="AA11" s="436"/>
    </row>
    <row r="12">
      <c r="A12" s="446"/>
      <c r="B12" s="456"/>
      <c r="C12" s="453"/>
      <c r="D12" s="453"/>
      <c r="E12" s="460"/>
      <c r="F12" s="449"/>
      <c r="G12" s="449"/>
      <c r="H12" s="450" t="str">
        <f t="shared" si="1"/>
        <v/>
      </c>
      <c r="I12" s="451"/>
      <c r="J12" s="452"/>
      <c r="K12" s="436"/>
      <c r="L12" s="436"/>
      <c r="M12" s="436"/>
      <c r="N12" s="436"/>
      <c r="O12" s="436"/>
      <c r="P12" s="436"/>
      <c r="Q12" s="436"/>
      <c r="R12" s="436"/>
      <c r="S12" s="436"/>
      <c r="T12" s="436"/>
      <c r="U12" s="436"/>
      <c r="V12" s="436"/>
      <c r="W12" s="436"/>
      <c r="X12" s="436"/>
      <c r="Y12" s="436"/>
      <c r="Z12" s="436"/>
      <c r="AA12" s="436"/>
    </row>
    <row r="13">
      <c r="A13" s="446"/>
      <c r="B13" s="456"/>
      <c r="C13" s="453"/>
      <c r="D13" s="453"/>
      <c r="E13" s="460"/>
      <c r="F13" s="449"/>
      <c r="G13" s="449"/>
      <c r="H13" s="450" t="str">
        <f t="shared" si="1"/>
        <v/>
      </c>
      <c r="I13" s="451"/>
      <c r="J13" s="452"/>
      <c r="K13" s="436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  <c r="AA13" s="436"/>
    </row>
    <row r="14">
      <c r="A14" s="446"/>
      <c r="B14" s="453"/>
      <c r="C14" s="453"/>
      <c r="D14" s="453"/>
      <c r="E14" s="460"/>
      <c r="F14" s="449"/>
      <c r="G14" s="449"/>
      <c r="H14" s="450" t="str">
        <f t="shared" si="1"/>
        <v/>
      </c>
      <c r="I14" s="458"/>
      <c r="J14" s="459"/>
      <c r="K14" s="461"/>
      <c r="L14" s="461"/>
      <c r="M14" s="461"/>
      <c r="N14" s="461"/>
      <c r="O14" s="461"/>
      <c r="P14" s="461"/>
      <c r="Q14" s="461"/>
      <c r="R14" s="461"/>
      <c r="S14" s="436"/>
      <c r="T14" s="436"/>
      <c r="U14" s="436"/>
      <c r="V14" s="436"/>
      <c r="W14" s="436"/>
      <c r="X14" s="436"/>
      <c r="Y14" s="436"/>
      <c r="Z14" s="436"/>
      <c r="AA14" s="436"/>
    </row>
    <row r="15">
      <c r="A15" s="446"/>
      <c r="B15" s="456"/>
      <c r="C15" s="453"/>
      <c r="D15" s="453"/>
      <c r="E15" s="460"/>
      <c r="F15" s="449"/>
      <c r="G15" s="449"/>
      <c r="H15" s="450" t="str">
        <f t="shared" si="1"/>
        <v/>
      </c>
      <c r="I15" s="462"/>
      <c r="J15" s="463"/>
      <c r="K15" s="436"/>
      <c r="L15" s="436"/>
      <c r="M15" s="436"/>
      <c r="N15" s="436"/>
      <c r="O15" s="436"/>
      <c r="P15" s="436"/>
      <c r="Q15" s="436"/>
      <c r="R15" s="436"/>
      <c r="S15" s="436"/>
      <c r="T15" s="436"/>
      <c r="U15" s="436"/>
      <c r="V15" s="436"/>
      <c r="W15" s="436"/>
      <c r="X15" s="436"/>
      <c r="Y15" s="436"/>
      <c r="Z15" s="436"/>
      <c r="AA15" s="436"/>
    </row>
    <row r="16">
      <c r="A16" s="446"/>
      <c r="B16" s="453"/>
      <c r="C16" s="453"/>
      <c r="D16" s="453"/>
      <c r="E16" s="460"/>
      <c r="F16" s="449"/>
      <c r="G16" s="449"/>
      <c r="H16" s="450" t="str">
        <f t="shared" si="1"/>
        <v/>
      </c>
      <c r="I16" s="462"/>
      <c r="J16" s="463"/>
      <c r="K16" s="436"/>
      <c r="L16" s="436"/>
      <c r="M16" s="436"/>
      <c r="N16" s="436"/>
      <c r="O16" s="436"/>
      <c r="P16" s="436"/>
      <c r="Q16" s="436"/>
      <c r="R16" s="436"/>
      <c r="S16" s="436"/>
      <c r="T16" s="436"/>
      <c r="U16" s="436"/>
      <c r="V16" s="436"/>
      <c r="W16" s="436"/>
      <c r="X16" s="436"/>
      <c r="Y16" s="436"/>
      <c r="Z16" s="436"/>
      <c r="AA16" s="436"/>
    </row>
    <row r="17">
      <c r="A17" s="446"/>
      <c r="B17" s="456"/>
      <c r="C17" s="456"/>
      <c r="D17" s="456"/>
      <c r="E17" s="460"/>
      <c r="F17" s="449"/>
      <c r="G17" s="449"/>
      <c r="H17" s="450" t="str">
        <f t="shared" si="1"/>
        <v/>
      </c>
      <c r="I17" s="462"/>
      <c r="J17" s="463"/>
      <c r="K17" s="436"/>
      <c r="L17" s="436"/>
      <c r="M17" s="436"/>
      <c r="N17" s="436"/>
      <c r="O17" s="436"/>
      <c r="P17" s="436"/>
      <c r="Q17" s="436"/>
      <c r="R17" s="436"/>
      <c r="S17" s="436"/>
      <c r="T17" s="436"/>
      <c r="U17" s="436"/>
      <c r="V17" s="436"/>
      <c r="W17" s="436"/>
      <c r="X17" s="436"/>
      <c r="Y17" s="436"/>
      <c r="Z17" s="436"/>
      <c r="AA17" s="436"/>
    </row>
    <row r="18">
      <c r="A18" s="446"/>
      <c r="B18" s="456"/>
      <c r="C18" s="453"/>
      <c r="D18" s="453"/>
      <c r="E18" s="460"/>
      <c r="F18" s="464"/>
      <c r="G18" s="464"/>
      <c r="H18" s="450" t="str">
        <f t="shared" si="1"/>
        <v/>
      </c>
      <c r="I18" s="451"/>
      <c r="J18" s="452"/>
      <c r="K18" s="436"/>
      <c r="L18" s="436"/>
      <c r="M18" s="436"/>
      <c r="N18" s="436"/>
      <c r="O18" s="436"/>
      <c r="P18" s="436"/>
      <c r="Q18" s="436"/>
      <c r="R18" s="436"/>
      <c r="S18" s="436"/>
      <c r="T18" s="436"/>
      <c r="U18" s="436"/>
      <c r="V18" s="436"/>
      <c r="W18" s="436"/>
      <c r="X18" s="436"/>
      <c r="Y18" s="436"/>
      <c r="Z18" s="436"/>
      <c r="AA18" s="436"/>
    </row>
    <row r="19">
      <c r="A19" s="465"/>
      <c r="B19" s="456"/>
      <c r="C19" s="456"/>
      <c r="D19" s="456"/>
      <c r="E19" s="460"/>
      <c r="F19" s="464"/>
      <c r="G19" s="464"/>
      <c r="H19" s="450" t="str">
        <f t="shared" si="1"/>
        <v/>
      </c>
      <c r="I19" s="451"/>
      <c r="J19" s="452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36"/>
    </row>
    <row r="20">
      <c r="A20" s="446"/>
      <c r="B20" s="456"/>
      <c r="C20" s="453"/>
      <c r="D20" s="453"/>
      <c r="E20" s="460"/>
      <c r="F20" s="464"/>
      <c r="G20" s="464"/>
      <c r="H20" s="450" t="str">
        <f t="shared" si="1"/>
        <v/>
      </c>
      <c r="I20" s="451"/>
      <c r="J20" s="452"/>
      <c r="K20" s="436"/>
      <c r="L20" s="436"/>
      <c r="M20" s="436"/>
      <c r="N20" s="436"/>
      <c r="O20" s="436"/>
      <c r="P20" s="436"/>
      <c r="Q20" s="436"/>
      <c r="R20" s="436"/>
      <c r="S20" s="436"/>
      <c r="T20" s="436"/>
      <c r="U20" s="436"/>
      <c r="V20" s="436"/>
      <c r="W20" s="436"/>
      <c r="X20" s="436"/>
      <c r="Y20" s="436"/>
      <c r="Z20" s="436"/>
      <c r="AA20" s="436"/>
    </row>
    <row r="21">
      <c r="A21" s="446"/>
      <c r="B21" s="456"/>
      <c r="C21" s="453"/>
      <c r="D21" s="453"/>
      <c r="E21" s="460"/>
      <c r="F21" s="464"/>
      <c r="G21" s="464"/>
      <c r="H21" s="450" t="str">
        <f t="shared" si="1"/>
        <v/>
      </c>
      <c r="I21" s="451"/>
      <c r="J21" s="452"/>
      <c r="K21" s="436"/>
      <c r="L21" s="436"/>
      <c r="M21" s="436"/>
      <c r="N21" s="436"/>
      <c r="O21" s="436"/>
      <c r="P21" s="436"/>
      <c r="Q21" s="436"/>
      <c r="R21" s="436"/>
      <c r="S21" s="436"/>
      <c r="T21" s="436"/>
      <c r="U21" s="436"/>
      <c r="V21" s="436"/>
      <c r="W21" s="436"/>
      <c r="X21" s="436"/>
      <c r="Y21" s="436"/>
      <c r="Z21" s="436"/>
      <c r="AA21" s="436"/>
    </row>
    <row r="22">
      <c r="A22" s="446"/>
      <c r="B22" s="453"/>
      <c r="C22" s="453"/>
      <c r="D22" s="453"/>
      <c r="E22" s="460"/>
      <c r="F22" s="464"/>
      <c r="G22" s="464"/>
      <c r="H22" s="450" t="str">
        <f t="shared" si="1"/>
        <v/>
      </c>
      <c r="I22" s="451"/>
      <c r="J22" s="452"/>
      <c r="K22" s="436"/>
      <c r="L22" s="436"/>
      <c r="M22" s="436"/>
      <c r="N22" s="436"/>
      <c r="O22" s="436"/>
      <c r="P22" s="436"/>
      <c r="Q22" s="436"/>
      <c r="R22" s="436"/>
      <c r="S22" s="436"/>
      <c r="T22" s="436"/>
      <c r="U22" s="436"/>
      <c r="V22" s="436"/>
      <c r="W22" s="436"/>
      <c r="X22" s="436"/>
      <c r="Y22" s="436"/>
      <c r="Z22" s="436"/>
      <c r="AA22" s="436"/>
    </row>
    <row r="23">
      <c r="A23" s="446"/>
      <c r="B23" s="456"/>
      <c r="C23" s="456"/>
      <c r="D23" s="456"/>
      <c r="E23" s="460"/>
      <c r="F23" s="464"/>
      <c r="G23" s="464"/>
      <c r="H23" s="450" t="str">
        <f t="shared" si="1"/>
        <v/>
      </c>
      <c r="I23" s="451"/>
      <c r="J23" s="452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436"/>
      <c r="V23" s="436"/>
      <c r="W23" s="436"/>
      <c r="X23" s="436"/>
      <c r="Y23" s="436"/>
      <c r="Z23" s="436"/>
      <c r="AA23" s="436"/>
    </row>
    <row r="24">
      <c r="A24" s="446"/>
      <c r="B24" s="447"/>
      <c r="C24" s="453"/>
      <c r="D24" s="453"/>
      <c r="E24" s="448"/>
      <c r="F24" s="464"/>
      <c r="G24" s="464"/>
      <c r="H24" s="450" t="str">
        <f t="shared" si="1"/>
        <v/>
      </c>
      <c r="I24" s="451"/>
      <c r="J24" s="452"/>
      <c r="K24" s="436"/>
      <c r="L24" s="436"/>
      <c r="M24" s="436"/>
      <c r="N24" s="436"/>
      <c r="O24" s="436"/>
      <c r="P24" s="436"/>
      <c r="Q24" s="436"/>
      <c r="R24" s="436"/>
      <c r="S24" s="436"/>
      <c r="T24" s="436"/>
      <c r="U24" s="436"/>
      <c r="V24" s="436"/>
      <c r="W24" s="436"/>
      <c r="X24" s="436"/>
      <c r="Y24" s="436"/>
      <c r="Z24" s="436"/>
      <c r="AA24" s="436"/>
    </row>
    <row r="25">
      <c r="A25" s="446"/>
      <c r="B25" s="447"/>
      <c r="C25" s="456"/>
      <c r="D25" s="456"/>
      <c r="E25" s="448"/>
      <c r="F25" s="464"/>
      <c r="G25" s="464"/>
      <c r="H25" s="450" t="str">
        <f t="shared" si="1"/>
        <v/>
      </c>
      <c r="I25" s="451"/>
      <c r="J25" s="452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36"/>
    </row>
    <row r="26">
      <c r="A26" s="446"/>
      <c r="B26" s="447"/>
      <c r="C26" s="453"/>
      <c r="D26" s="453"/>
      <c r="E26" s="448"/>
      <c r="F26" s="464"/>
      <c r="G26" s="464"/>
      <c r="H26" s="450" t="str">
        <f t="shared" si="1"/>
        <v/>
      </c>
      <c r="I26" s="451"/>
      <c r="J26" s="452"/>
      <c r="K26" s="436"/>
      <c r="L26" s="436"/>
      <c r="M26" s="436"/>
      <c r="N26" s="436"/>
      <c r="O26" s="436"/>
      <c r="P26" s="436"/>
      <c r="Q26" s="436"/>
      <c r="R26" s="436"/>
      <c r="S26" s="436"/>
      <c r="T26" s="436"/>
      <c r="U26" s="436"/>
      <c r="V26" s="436"/>
      <c r="W26" s="436"/>
      <c r="X26" s="436"/>
      <c r="Y26" s="436"/>
      <c r="Z26" s="436"/>
      <c r="AA26" s="436"/>
    </row>
    <row r="27">
      <c r="A27" s="446"/>
      <c r="B27" s="453"/>
      <c r="C27" s="453"/>
      <c r="D27" s="453"/>
      <c r="E27" s="460"/>
      <c r="F27" s="464"/>
      <c r="G27" s="464"/>
      <c r="H27" s="450" t="str">
        <f t="shared" si="1"/>
        <v/>
      </c>
      <c r="I27" s="451"/>
      <c r="J27" s="452"/>
      <c r="K27" s="436"/>
      <c r="L27" s="436"/>
      <c r="M27" s="436"/>
      <c r="N27" s="436"/>
      <c r="O27" s="436"/>
      <c r="P27" s="436"/>
      <c r="Q27" s="436"/>
      <c r="R27" s="436"/>
      <c r="S27" s="436"/>
      <c r="T27" s="436"/>
      <c r="U27" s="436"/>
      <c r="V27" s="436"/>
      <c r="W27" s="436"/>
      <c r="X27" s="436"/>
      <c r="Y27" s="436"/>
      <c r="Z27" s="436"/>
      <c r="AA27" s="436"/>
    </row>
    <row r="28">
      <c r="A28" s="446"/>
      <c r="B28" s="453"/>
      <c r="C28" s="453"/>
      <c r="D28" s="453"/>
      <c r="E28" s="460"/>
      <c r="F28" s="464"/>
      <c r="G28" s="464"/>
      <c r="H28" s="450" t="str">
        <f t="shared" si="1"/>
        <v/>
      </c>
      <c r="I28" s="451"/>
      <c r="J28" s="452"/>
      <c r="K28" s="436"/>
      <c r="L28" s="436"/>
      <c r="M28" s="436"/>
      <c r="N28" s="436"/>
      <c r="O28" s="436"/>
      <c r="P28" s="436"/>
      <c r="Q28" s="436"/>
      <c r="R28" s="436"/>
      <c r="S28" s="436"/>
      <c r="T28" s="436"/>
      <c r="U28" s="436"/>
      <c r="V28" s="436"/>
      <c r="W28" s="436"/>
      <c r="X28" s="436"/>
      <c r="Y28" s="436"/>
      <c r="Z28" s="436"/>
      <c r="AA28" s="436"/>
    </row>
    <row r="29">
      <c r="A29" s="446"/>
      <c r="B29" s="453"/>
      <c r="C29" s="456"/>
      <c r="D29" s="456"/>
      <c r="E29" s="460"/>
      <c r="F29" s="464"/>
      <c r="G29" s="464"/>
      <c r="H29" s="450" t="str">
        <f t="shared" si="1"/>
        <v/>
      </c>
      <c r="I29" s="451"/>
      <c r="J29" s="452"/>
      <c r="K29" s="436"/>
      <c r="L29" s="436"/>
      <c r="M29" s="436"/>
      <c r="N29" s="436"/>
      <c r="O29" s="436"/>
      <c r="P29" s="436"/>
      <c r="Q29" s="436"/>
      <c r="R29" s="436"/>
      <c r="S29" s="436"/>
      <c r="T29" s="436"/>
      <c r="U29" s="436"/>
      <c r="V29" s="436"/>
      <c r="W29" s="436"/>
      <c r="X29" s="436"/>
      <c r="Y29" s="436"/>
      <c r="Z29" s="436"/>
      <c r="AA29" s="436"/>
    </row>
    <row r="30">
      <c r="A30" s="446"/>
      <c r="B30" s="456"/>
      <c r="C30" s="453"/>
      <c r="D30" s="453"/>
      <c r="E30" s="460"/>
      <c r="F30" s="464"/>
      <c r="G30" s="464"/>
      <c r="H30" s="450" t="str">
        <f t="shared" si="1"/>
        <v/>
      </c>
      <c r="I30" s="451"/>
      <c r="J30" s="452"/>
      <c r="K30" s="436"/>
      <c r="L30" s="436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  <c r="Z30" s="436"/>
      <c r="AA30" s="436"/>
    </row>
    <row r="31">
      <c r="A31" s="446"/>
      <c r="B31" s="456"/>
      <c r="C31" s="456"/>
      <c r="D31" s="456"/>
      <c r="E31" s="460"/>
      <c r="F31" s="464"/>
      <c r="G31" s="464"/>
      <c r="H31" s="450" t="str">
        <f t="shared" si="1"/>
        <v/>
      </c>
      <c r="I31" s="451"/>
      <c r="J31" s="452"/>
      <c r="K31" s="436"/>
      <c r="L31" s="436"/>
      <c r="M31" s="436"/>
      <c r="N31" s="436"/>
      <c r="O31" s="436"/>
      <c r="P31" s="436"/>
      <c r="Q31" s="436"/>
      <c r="R31" s="436"/>
      <c r="S31" s="436"/>
      <c r="T31" s="436"/>
      <c r="U31" s="436"/>
      <c r="V31" s="436"/>
      <c r="W31" s="436"/>
      <c r="X31" s="436"/>
      <c r="Y31" s="436"/>
      <c r="Z31" s="436"/>
      <c r="AA31" s="436"/>
    </row>
    <row r="32">
      <c r="A32" s="446"/>
      <c r="B32" s="453"/>
      <c r="C32" s="453"/>
      <c r="D32" s="453"/>
      <c r="E32" s="460"/>
      <c r="F32" s="464"/>
      <c r="G32" s="464"/>
      <c r="H32" s="450" t="str">
        <f t="shared" si="1"/>
        <v/>
      </c>
      <c r="I32" s="451"/>
      <c r="J32" s="452"/>
      <c r="K32" s="436"/>
      <c r="L32" s="436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36"/>
      <c r="Z32" s="436"/>
      <c r="AA32" s="436"/>
    </row>
    <row r="33">
      <c r="A33" s="446"/>
      <c r="B33" s="456"/>
      <c r="C33" s="456"/>
      <c r="D33" s="456"/>
      <c r="E33" s="460"/>
      <c r="F33" s="464"/>
      <c r="G33" s="464"/>
      <c r="H33" s="450" t="str">
        <f t="shared" si="1"/>
        <v/>
      </c>
      <c r="I33" s="451"/>
      <c r="J33" s="452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</row>
    <row r="34">
      <c r="A34" s="466"/>
      <c r="B34" s="453"/>
      <c r="C34" s="453"/>
      <c r="D34" s="453"/>
      <c r="E34" s="460"/>
      <c r="F34" s="464"/>
      <c r="G34" s="464"/>
      <c r="H34" s="450" t="str">
        <f t="shared" si="1"/>
        <v/>
      </c>
      <c r="I34" s="451"/>
      <c r="J34" s="452"/>
      <c r="K34" s="436"/>
      <c r="L34" s="436"/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  <c r="Z34" s="436"/>
      <c r="AA34" s="436"/>
    </row>
    <row r="35">
      <c r="A35" s="466"/>
      <c r="B35" s="453"/>
      <c r="C35" s="453"/>
      <c r="D35" s="453"/>
      <c r="E35" s="460"/>
      <c r="F35" s="464"/>
      <c r="G35" s="464"/>
      <c r="H35" s="450" t="str">
        <f t="shared" si="1"/>
        <v/>
      </c>
      <c r="I35" s="451"/>
      <c r="J35" s="452"/>
      <c r="K35" s="436"/>
      <c r="L35" s="436"/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  <c r="Z35" s="436"/>
      <c r="AA35" s="436"/>
    </row>
    <row r="36">
      <c r="A36" s="466"/>
      <c r="B36" s="456"/>
      <c r="C36" s="453"/>
      <c r="D36" s="453"/>
      <c r="E36" s="460"/>
      <c r="F36" s="464"/>
      <c r="G36" s="464"/>
      <c r="H36" s="450" t="str">
        <f t="shared" si="1"/>
        <v/>
      </c>
      <c r="I36" s="451"/>
      <c r="J36" s="452"/>
      <c r="K36" s="436"/>
      <c r="L36" s="436"/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  <c r="Z36" s="436"/>
      <c r="AA36" s="436"/>
    </row>
    <row r="37">
      <c r="A37" s="466"/>
      <c r="B37" s="456"/>
      <c r="C37" s="453"/>
      <c r="D37" s="453"/>
      <c r="E37" s="460"/>
      <c r="F37" s="464"/>
      <c r="G37" s="464"/>
      <c r="H37" s="450" t="str">
        <f t="shared" si="1"/>
        <v/>
      </c>
      <c r="I37" s="451"/>
      <c r="J37" s="452"/>
      <c r="K37" s="436"/>
      <c r="L37" s="436"/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  <c r="Z37" s="436"/>
      <c r="AA37" s="436"/>
    </row>
    <row r="38">
      <c r="A38" s="466"/>
      <c r="B38" s="456"/>
      <c r="C38" s="453"/>
      <c r="D38" s="453"/>
      <c r="E38" s="460"/>
      <c r="F38" s="464"/>
      <c r="G38" s="464"/>
      <c r="H38" s="450" t="str">
        <f t="shared" si="1"/>
        <v/>
      </c>
      <c r="I38" s="451"/>
      <c r="J38" s="452"/>
      <c r="K38" s="436"/>
      <c r="L38" s="436"/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  <c r="Z38" s="436"/>
      <c r="AA38" s="436"/>
    </row>
    <row r="39">
      <c r="A39" s="466"/>
      <c r="B39" s="453"/>
      <c r="C39" s="453"/>
      <c r="D39" s="453"/>
      <c r="E39" s="460"/>
      <c r="F39" s="464"/>
      <c r="G39" s="464"/>
      <c r="H39" s="450" t="str">
        <f t="shared" si="1"/>
        <v/>
      </c>
      <c r="I39" s="451"/>
      <c r="J39" s="452"/>
      <c r="K39" s="436"/>
      <c r="L39" s="436"/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6"/>
      <c r="Z39" s="436"/>
      <c r="AA39" s="436"/>
    </row>
    <row r="40">
      <c r="A40" s="466"/>
      <c r="B40" s="456"/>
      <c r="C40" s="453"/>
      <c r="D40" s="453"/>
      <c r="E40" s="460"/>
      <c r="F40" s="464"/>
      <c r="G40" s="464"/>
      <c r="H40" s="450" t="str">
        <f t="shared" si="1"/>
        <v/>
      </c>
      <c r="I40" s="451"/>
      <c r="J40" s="452"/>
      <c r="K40" s="436"/>
      <c r="L40" s="436"/>
      <c r="M40" s="436"/>
      <c r="N40" s="436"/>
      <c r="O40" s="436"/>
      <c r="P40" s="436"/>
      <c r="Q40" s="436"/>
      <c r="R40" s="436"/>
      <c r="S40" s="436"/>
      <c r="T40" s="436"/>
      <c r="U40" s="436"/>
      <c r="V40" s="436"/>
      <c r="W40" s="436"/>
      <c r="X40" s="436"/>
      <c r="Y40" s="436"/>
      <c r="Z40" s="436"/>
      <c r="AA40" s="436"/>
    </row>
    <row r="41">
      <c r="A41" s="466"/>
      <c r="B41" s="456"/>
      <c r="C41" s="456"/>
      <c r="D41" s="456"/>
      <c r="E41" s="460"/>
      <c r="F41" s="464"/>
      <c r="G41" s="464"/>
      <c r="H41" s="450" t="str">
        <f t="shared" si="1"/>
        <v/>
      </c>
      <c r="I41" s="451"/>
      <c r="J41" s="452"/>
      <c r="K41" s="436"/>
      <c r="L41" s="436"/>
      <c r="M41" s="436"/>
      <c r="N41" s="436"/>
      <c r="O41" s="436"/>
      <c r="P41" s="436"/>
      <c r="Q41" s="436"/>
      <c r="R41" s="436"/>
      <c r="S41" s="436"/>
      <c r="T41" s="436"/>
      <c r="U41" s="436"/>
      <c r="V41" s="436"/>
      <c r="W41" s="436"/>
      <c r="X41" s="436"/>
      <c r="Y41" s="436"/>
      <c r="Z41" s="436"/>
      <c r="AA41" s="436"/>
    </row>
    <row r="42">
      <c r="A42" s="466"/>
      <c r="B42" s="453"/>
      <c r="C42" s="453"/>
      <c r="D42" s="453"/>
      <c r="E42" s="460"/>
      <c r="F42" s="464"/>
      <c r="G42" s="464"/>
      <c r="H42" s="450" t="str">
        <f t="shared" si="1"/>
        <v/>
      </c>
      <c r="I42" s="451"/>
      <c r="J42" s="452"/>
      <c r="K42" s="436"/>
      <c r="L42" s="436"/>
      <c r="M42" s="436"/>
      <c r="N42" s="436"/>
      <c r="O42" s="436"/>
      <c r="P42" s="436"/>
      <c r="Q42" s="436"/>
      <c r="R42" s="436"/>
      <c r="S42" s="436"/>
      <c r="T42" s="436"/>
      <c r="U42" s="436"/>
      <c r="V42" s="436"/>
      <c r="W42" s="436"/>
      <c r="X42" s="436"/>
      <c r="Y42" s="436"/>
      <c r="Z42" s="436"/>
      <c r="AA42" s="436"/>
    </row>
    <row r="43">
      <c r="A43" s="466"/>
      <c r="B43" s="456"/>
      <c r="C43" s="453"/>
      <c r="D43" s="453"/>
      <c r="E43" s="460"/>
      <c r="F43" s="464"/>
      <c r="G43" s="464"/>
      <c r="H43" s="450" t="str">
        <f t="shared" si="1"/>
        <v/>
      </c>
      <c r="I43" s="451"/>
      <c r="J43" s="452"/>
      <c r="K43" s="436"/>
      <c r="L43" s="436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X43" s="436"/>
      <c r="Y43" s="436"/>
      <c r="Z43" s="436"/>
      <c r="AA43" s="436"/>
    </row>
    <row r="44">
      <c r="A44" s="466"/>
      <c r="B44" s="456"/>
      <c r="C44" s="453"/>
      <c r="D44" s="453"/>
      <c r="E44" s="460"/>
      <c r="F44" s="464"/>
      <c r="G44" s="464"/>
      <c r="H44" s="450" t="str">
        <f t="shared" si="1"/>
        <v/>
      </c>
      <c r="I44" s="451"/>
      <c r="J44" s="452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  <c r="Z44" s="436"/>
      <c r="AA44" s="436"/>
    </row>
    <row r="45">
      <c r="A45" s="466"/>
      <c r="B45" s="456"/>
      <c r="C45" s="453"/>
      <c r="D45" s="453"/>
      <c r="E45" s="460"/>
      <c r="F45" s="464"/>
      <c r="G45" s="464"/>
      <c r="H45" s="450" t="str">
        <f t="shared" si="1"/>
        <v/>
      </c>
      <c r="I45" s="451"/>
      <c r="J45" s="452"/>
      <c r="K45" s="436"/>
      <c r="L45" s="436"/>
      <c r="M45" s="436"/>
      <c r="N45" s="436"/>
      <c r="O45" s="436"/>
      <c r="P45" s="436"/>
      <c r="Q45" s="436"/>
      <c r="R45" s="436"/>
      <c r="S45" s="436"/>
      <c r="T45" s="436"/>
      <c r="U45" s="436"/>
      <c r="V45" s="436"/>
      <c r="W45" s="436"/>
      <c r="X45" s="436"/>
      <c r="Y45" s="436"/>
      <c r="Z45" s="436"/>
      <c r="AA45" s="436"/>
    </row>
    <row r="46">
      <c r="A46" s="466"/>
      <c r="B46" s="456"/>
      <c r="C46" s="453"/>
      <c r="D46" s="453"/>
      <c r="E46" s="460"/>
      <c r="F46" s="464"/>
      <c r="G46" s="464"/>
      <c r="H46" s="450" t="str">
        <f t="shared" si="1"/>
        <v/>
      </c>
      <c r="I46" s="451"/>
      <c r="J46" s="452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436"/>
      <c r="V46" s="436"/>
      <c r="W46" s="436"/>
      <c r="X46" s="436"/>
      <c r="Y46" s="436"/>
      <c r="Z46" s="436"/>
      <c r="AA46" s="436"/>
    </row>
    <row r="47">
      <c r="A47" s="466"/>
      <c r="B47" s="456"/>
      <c r="C47" s="453"/>
      <c r="D47" s="453"/>
      <c r="E47" s="460"/>
      <c r="F47" s="464"/>
      <c r="G47" s="464"/>
      <c r="H47" s="450" t="str">
        <f t="shared" si="1"/>
        <v/>
      </c>
      <c r="I47" s="451"/>
      <c r="J47" s="452"/>
      <c r="K47" s="436"/>
      <c r="L47" s="436"/>
      <c r="M47" s="436"/>
      <c r="N47" s="436"/>
      <c r="O47" s="436"/>
      <c r="P47" s="436"/>
      <c r="Q47" s="436"/>
      <c r="R47" s="436"/>
      <c r="S47" s="436"/>
      <c r="T47" s="436"/>
      <c r="U47" s="436"/>
      <c r="V47" s="436"/>
      <c r="W47" s="436"/>
      <c r="X47" s="436"/>
      <c r="Y47" s="436"/>
      <c r="Z47" s="436"/>
      <c r="AA47" s="436"/>
    </row>
    <row r="48">
      <c r="A48" s="466"/>
      <c r="B48" s="456"/>
      <c r="C48" s="453"/>
      <c r="D48" s="453"/>
      <c r="E48" s="460"/>
      <c r="F48" s="464"/>
      <c r="G48" s="464"/>
      <c r="H48" s="450" t="str">
        <f t="shared" si="1"/>
        <v/>
      </c>
      <c r="I48" s="451"/>
      <c r="J48" s="452"/>
      <c r="K48" s="436"/>
      <c r="L48" s="436"/>
      <c r="M48" s="436"/>
      <c r="N48" s="436"/>
      <c r="O48" s="436"/>
      <c r="P48" s="436"/>
      <c r="Q48" s="436"/>
      <c r="R48" s="436"/>
      <c r="S48" s="436"/>
      <c r="T48" s="436"/>
      <c r="U48" s="436"/>
      <c r="V48" s="436"/>
      <c r="W48" s="436"/>
      <c r="X48" s="436"/>
      <c r="Y48" s="436"/>
      <c r="Z48" s="436"/>
      <c r="AA48" s="436"/>
    </row>
    <row r="49">
      <c r="A49" s="466"/>
      <c r="B49" s="456"/>
      <c r="C49" s="453"/>
      <c r="D49" s="453"/>
      <c r="E49" s="460"/>
      <c r="F49" s="464"/>
      <c r="G49" s="464"/>
      <c r="H49" s="450" t="str">
        <f t="shared" si="1"/>
        <v/>
      </c>
      <c r="I49" s="451"/>
      <c r="J49" s="452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6"/>
      <c r="AA49" s="436"/>
    </row>
    <row r="50">
      <c r="A50" s="466"/>
      <c r="B50" s="456"/>
      <c r="C50" s="453"/>
      <c r="D50" s="453"/>
      <c r="E50" s="460"/>
      <c r="F50" s="464"/>
      <c r="G50" s="464"/>
      <c r="H50" s="450" t="str">
        <f t="shared" si="1"/>
        <v/>
      </c>
      <c r="I50" s="451"/>
      <c r="J50" s="452"/>
      <c r="K50" s="436"/>
      <c r="L50" s="43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  <c r="Z50" s="436"/>
      <c r="AA50" s="436"/>
    </row>
    <row r="51">
      <c r="A51" s="466"/>
      <c r="B51" s="453"/>
      <c r="C51" s="453"/>
      <c r="D51" s="453"/>
      <c r="E51" s="460"/>
      <c r="F51" s="464"/>
      <c r="G51" s="464"/>
      <c r="H51" s="450" t="str">
        <f t="shared" si="1"/>
        <v/>
      </c>
      <c r="I51" s="451"/>
      <c r="J51" s="452"/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  <c r="Z51" s="436"/>
      <c r="AA51" s="436"/>
    </row>
    <row r="52">
      <c r="A52" s="446"/>
      <c r="B52" s="453"/>
      <c r="C52" s="453"/>
      <c r="D52" s="453"/>
      <c r="E52" s="460"/>
      <c r="F52" s="464"/>
      <c r="G52" s="464"/>
      <c r="H52" s="450" t="str">
        <f t="shared" si="1"/>
        <v/>
      </c>
      <c r="I52" s="451"/>
      <c r="J52" s="452"/>
      <c r="K52" s="436"/>
      <c r="L52" s="436"/>
      <c r="M52" s="436"/>
      <c r="N52" s="436"/>
      <c r="O52" s="436"/>
      <c r="P52" s="436"/>
      <c r="Q52" s="436"/>
      <c r="R52" s="436"/>
      <c r="S52" s="436"/>
      <c r="T52" s="436"/>
      <c r="U52" s="436"/>
      <c r="V52" s="436"/>
      <c r="W52" s="436"/>
      <c r="X52" s="436"/>
      <c r="Y52" s="436"/>
      <c r="Z52" s="436"/>
      <c r="AA52" s="436"/>
    </row>
    <row r="53">
      <c r="A53" s="446"/>
      <c r="B53" s="453"/>
      <c r="C53" s="453"/>
      <c r="D53" s="453"/>
      <c r="E53" s="460"/>
      <c r="F53" s="464"/>
      <c r="G53" s="464"/>
      <c r="H53" s="450" t="str">
        <f t="shared" si="1"/>
        <v/>
      </c>
      <c r="I53" s="451"/>
      <c r="J53" s="452"/>
      <c r="K53" s="436"/>
      <c r="L53" s="436"/>
      <c r="M53" s="436"/>
      <c r="N53" s="436"/>
      <c r="O53" s="436"/>
      <c r="P53" s="436"/>
      <c r="Q53" s="436"/>
      <c r="R53" s="436"/>
      <c r="S53" s="436"/>
      <c r="T53" s="436"/>
      <c r="U53" s="436"/>
      <c r="V53" s="436"/>
      <c r="W53" s="436"/>
      <c r="X53" s="436"/>
      <c r="Y53" s="436"/>
      <c r="Z53" s="436"/>
      <c r="AA53" s="436"/>
    </row>
    <row r="54">
      <c r="A54" s="466"/>
      <c r="B54" s="456"/>
      <c r="C54" s="453"/>
      <c r="D54" s="453"/>
      <c r="E54" s="460"/>
      <c r="F54" s="464"/>
      <c r="G54" s="464"/>
      <c r="H54" s="450" t="str">
        <f t="shared" si="1"/>
        <v/>
      </c>
      <c r="I54" s="451"/>
      <c r="J54" s="452"/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436"/>
      <c r="AA54" s="436"/>
    </row>
    <row r="55">
      <c r="A55" s="466"/>
      <c r="B55" s="456"/>
      <c r="C55" s="453"/>
      <c r="D55" s="453"/>
      <c r="E55" s="460"/>
      <c r="F55" s="464"/>
      <c r="G55" s="464"/>
      <c r="H55" s="450" t="str">
        <f t="shared" si="1"/>
        <v/>
      </c>
      <c r="I55" s="451"/>
      <c r="J55" s="452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</row>
    <row r="56">
      <c r="A56" s="466"/>
      <c r="B56" s="456"/>
      <c r="C56" s="453"/>
      <c r="D56" s="453"/>
      <c r="E56" s="460"/>
      <c r="F56" s="464"/>
      <c r="G56" s="464"/>
      <c r="H56" s="450" t="str">
        <f t="shared" si="1"/>
        <v/>
      </c>
      <c r="I56" s="451"/>
      <c r="J56" s="452"/>
      <c r="K56" s="436"/>
      <c r="L56" s="436"/>
      <c r="M56" s="436"/>
      <c r="N56" s="436"/>
      <c r="O56" s="436"/>
      <c r="P56" s="436"/>
      <c r="Q56" s="436"/>
      <c r="R56" s="436"/>
      <c r="S56" s="436"/>
      <c r="T56" s="436"/>
      <c r="U56" s="436"/>
      <c r="V56" s="436"/>
      <c r="W56" s="436"/>
      <c r="X56" s="436"/>
      <c r="Y56" s="436"/>
      <c r="Z56" s="436"/>
      <c r="AA56" s="436"/>
    </row>
    <row r="57">
      <c r="A57" s="466"/>
      <c r="B57" s="456"/>
      <c r="C57" s="453"/>
      <c r="D57" s="453"/>
      <c r="E57" s="460"/>
      <c r="F57" s="464"/>
      <c r="G57" s="464"/>
      <c r="H57" s="450" t="str">
        <f t="shared" si="1"/>
        <v/>
      </c>
      <c r="I57" s="451"/>
      <c r="J57" s="452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  <c r="AA57" s="436"/>
    </row>
    <row r="58">
      <c r="A58" s="466"/>
      <c r="B58" s="456"/>
      <c r="C58" s="453"/>
      <c r="D58" s="453"/>
      <c r="E58" s="460"/>
      <c r="F58" s="464"/>
      <c r="G58" s="464"/>
      <c r="H58" s="450" t="str">
        <f t="shared" si="1"/>
        <v/>
      </c>
      <c r="I58" s="451"/>
      <c r="J58" s="452"/>
      <c r="K58" s="436"/>
      <c r="L58" s="436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  <c r="Z58" s="436"/>
      <c r="AA58" s="436"/>
    </row>
    <row r="59">
      <c r="A59" s="446"/>
      <c r="B59" s="453"/>
      <c r="C59" s="453"/>
      <c r="D59" s="453"/>
      <c r="E59" s="460"/>
      <c r="F59" s="464"/>
      <c r="G59" s="464"/>
      <c r="H59" s="450" t="str">
        <f t="shared" si="1"/>
        <v/>
      </c>
      <c r="I59" s="451"/>
      <c r="J59" s="452"/>
      <c r="K59" s="436"/>
      <c r="L59" s="436"/>
      <c r="M59" s="436"/>
      <c r="N59" s="436"/>
      <c r="O59" s="436"/>
      <c r="P59" s="436"/>
      <c r="Q59" s="436"/>
      <c r="R59" s="436"/>
      <c r="S59" s="436"/>
      <c r="T59" s="436"/>
      <c r="U59" s="436"/>
      <c r="V59" s="436"/>
      <c r="W59" s="436"/>
      <c r="X59" s="436"/>
      <c r="Y59" s="436"/>
      <c r="Z59" s="436"/>
      <c r="AA59" s="436"/>
    </row>
    <row r="60">
      <c r="A60" s="466"/>
      <c r="B60" s="456"/>
      <c r="C60" s="453"/>
      <c r="D60" s="453"/>
      <c r="E60" s="460"/>
      <c r="F60" s="464"/>
      <c r="G60" s="464"/>
      <c r="H60" s="450" t="str">
        <f t="shared" si="1"/>
        <v/>
      </c>
      <c r="I60" s="451"/>
      <c r="J60" s="452"/>
      <c r="K60" s="436"/>
      <c r="L60" s="436"/>
      <c r="M60" s="436"/>
      <c r="N60" s="436"/>
      <c r="O60" s="436"/>
      <c r="P60" s="436"/>
      <c r="Q60" s="436"/>
      <c r="R60" s="436"/>
      <c r="S60" s="436"/>
      <c r="T60" s="436"/>
      <c r="U60" s="436"/>
      <c r="V60" s="436"/>
      <c r="W60" s="436"/>
      <c r="X60" s="436"/>
      <c r="Y60" s="436"/>
      <c r="Z60" s="436"/>
      <c r="AA60" s="436"/>
    </row>
    <row r="61">
      <c r="A61" s="466"/>
      <c r="B61" s="456"/>
      <c r="C61" s="453"/>
      <c r="D61" s="453"/>
      <c r="E61" s="460"/>
      <c r="F61" s="464"/>
      <c r="G61" s="464"/>
      <c r="H61" s="450" t="str">
        <f t="shared" si="1"/>
        <v/>
      </c>
      <c r="I61" s="451"/>
      <c r="J61" s="452"/>
      <c r="K61" s="436"/>
      <c r="L61" s="436"/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  <c r="Z61" s="436"/>
      <c r="AA61" s="436"/>
    </row>
    <row r="62">
      <c r="A62" s="466"/>
      <c r="B62" s="456"/>
      <c r="C62" s="453"/>
      <c r="D62" s="453"/>
      <c r="E62" s="460"/>
      <c r="F62" s="464"/>
      <c r="G62" s="464"/>
      <c r="H62" s="450" t="str">
        <f t="shared" si="1"/>
        <v/>
      </c>
      <c r="I62" s="451"/>
      <c r="J62" s="452"/>
      <c r="K62" s="436"/>
      <c r="L62" s="436"/>
      <c r="M62" s="436"/>
      <c r="N62" s="436"/>
      <c r="O62" s="436"/>
      <c r="P62" s="436"/>
      <c r="Q62" s="436"/>
      <c r="R62" s="436"/>
      <c r="S62" s="436"/>
      <c r="T62" s="436"/>
      <c r="U62" s="436"/>
      <c r="V62" s="436"/>
      <c r="W62" s="436"/>
      <c r="X62" s="436"/>
      <c r="Y62" s="436"/>
      <c r="Z62" s="436"/>
      <c r="AA62" s="436"/>
    </row>
    <row r="63">
      <c r="A63" s="466"/>
      <c r="B63" s="456"/>
      <c r="C63" s="453"/>
      <c r="D63" s="453"/>
      <c r="E63" s="460"/>
      <c r="F63" s="464"/>
      <c r="G63" s="464"/>
      <c r="H63" s="450" t="str">
        <f t="shared" si="1"/>
        <v/>
      </c>
      <c r="I63" s="451"/>
      <c r="J63" s="452"/>
      <c r="K63" s="436"/>
      <c r="L63" s="436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  <c r="Z63" s="436"/>
      <c r="AA63" s="436"/>
    </row>
    <row r="64">
      <c r="A64" s="466"/>
      <c r="B64" s="456"/>
      <c r="C64" s="453"/>
      <c r="D64" s="453"/>
      <c r="E64" s="460"/>
      <c r="F64" s="464"/>
      <c r="G64" s="464"/>
      <c r="H64" s="450" t="str">
        <f t="shared" si="1"/>
        <v/>
      </c>
      <c r="I64" s="451"/>
      <c r="J64" s="452"/>
      <c r="K64" s="436"/>
      <c r="L64" s="436"/>
      <c r="M64" s="436"/>
      <c r="N64" s="436"/>
      <c r="O64" s="436"/>
      <c r="P64" s="436"/>
      <c r="Q64" s="436"/>
      <c r="R64" s="436"/>
      <c r="S64" s="436"/>
      <c r="T64" s="436"/>
      <c r="U64" s="436"/>
      <c r="V64" s="436"/>
      <c r="W64" s="436"/>
      <c r="X64" s="436"/>
      <c r="Y64" s="436"/>
      <c r="Z64" s="436"/>
      <c r="AA64" s="436"/>
    </row>
    <row r="65">
      <c r="A65" s="466"/>
      <c r="B65" s="453"/>
      <c r="C65" s="453"/>
      <c r="D65" s="453"/>
      <c r="E65" s="460"/>
      <c r="F65" s="464"/>
      <c r="G65" s="464"/>
      <c r="H65" s="450" t="str">
        <f t="shared" si="1"/>
        <v/>
      </c>
      <c r="I65" s="451"/>
      <c r="J65" s="452"/>
      <c r="K65" s="436"/>
      <c r="L65" s="436"/>
      <c r="M65" s="436"/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  <c r="AA65" s="436"/>
    </row>
    <row r="66">
      <c r="A66" s="466"/>
      <c r="B66" s="456"/>
      <c r="C66" s="453"/>
      <c r="D66" s="453"/>
      <c r="E66" s="460"/>
      <c r="F66" s="464"/>
      <c r="G66" s="464"/>
      <c r="H66" s="450" t="str">
        <f t="shared" si="1"/>
        <v/>
      </c>
      <c r="I66" s="451"/>
      <c r="J66" s="452"/>
      <c r="K66" s="436"/>
      <c r="L66" s="436"/>
      <c r="M66" s="436"/>
      <c r="N66" s="436"/>
      <c r="O66" s="436"/>
      <c r="P66" s="436"/>
      <c r="Q66" s="436"/>
      <c r="R66" s="436"/>
      <c r="S66" s="436"/>
      <c r="T66" s="436"/>
      <c r="U66" s="436"/>
      <c r="V66" s="436"/>
      <c r="W66" s="436"/>
      <c r="X66" s="436"/>
      <c r="Y66" s="436"/>
      <c r="Z66" s="436"/>
      <c r="AA66" s="436"/>
    </row>
    <row r="67">
      <c r="A67" s="466"/>
      <c r="B67" s="456"/>
      <c r="C67" s="453"/>
      <c r="D67" s="453"/>
      <c r="E67" s="460"/>
      <c r="F67" s="464"/>
      <c r="G67" s="464"/>
      <c r="H67" s="450" t="str">
        <f t="shared" si="1"/>
        <v/>
      </c>
      <c r="I67" s="451"/>
      <c r="J67" s="452"/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  <c r="AA67" s="436"/>
    </row>
    <row r="68">
      <c r="A68" s="466"/>
      <c r="B68" s="456"/>
      <c r="C68" s="453"/>
      <c r="D68" s="453"/>
      <c r="E68" s="460"/>
      <c r="F68" s="464"/>
      <c r="G68" s="464"/>
      <c r="H68" s="450" t="str">
        <f t="shared" si="1"/>
        <v/>
      </c>
      <c r="I68" s="451"/>
      <c r="J68" s="452"/>
      <c r="K68" s="436"/>
      <c r="L68" s="436"/>
      <c r="M68" s="436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436"/>
      <c r="AA68" s="436"/>
    </row>
    <row r="69">
      <c r="A69" s="466"/>
      <c r="B69" s="453"/>
      <c r="C69" s="453"/>
      <c r="D69" s="453"/>
      <c r="E69" s="460"/>
      <c r="F69" s="464"/>
      <c r="G69" s="464"/>
      <c r="H69" s="450" t="str">
        <f t="shared" si="1"/>
        <v/>
      </c>
      <c r="I69" s="451"/>
      <c r="J69" s="452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  <c r="AA69" s="436"/>
    </row>
    <row r="70">
      <c r="A70" s="466"/>
      <c r="B70" s="456"/>
      <c r="C70" s="453"/>
      <c r="D70" s="453"/>
      <c r="E70" s="460"/>
      <c r="F70" s="464"/>
      <c r="G70" s="464"/>
      <c r="H70" s="450" t="str">
        <f t="shared" si="1"/>
        <v/>
      </c>
      <c r="I70" s="451"/>
      <c r="J70" s="452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  <c r="AA70" s="436"/>
    </row>
    <row r="71">
      <c r="A71" s="466"/>
      <c r="B71" s="456"/>
      <c r="C71" s="453"/>
      <c r="D71" s="453"/>
      <c r="E71" s="460"/>
      <c r="F71" s="464"/>
      <c r="G71" s="464"/>
      <c r="H71" s="450" t="str">
        <f t="shared" si="1"/>
        <v/>
      </c>
      <c r="I71" s="451"/>
      <c r="J71" s="452"/>
      <c r="K71" s="436"/>
      <c r="L71" s="436"/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  <c r="X71" s="436"/>
      <c r="Y71" s="436"/>
      <c r="Z71" s="436"/>
      <c r="AA71" s="436"/>
    </row>
    <row r="72">
      <c r="A72" s="466"/>
      <c r="B72" s="456"/>
      <c r="C72" s="453"/>
      <c r="D72" s="453"/>
      <c r="E72" s="460"/>
      <c r="F72" s="464"/>
      <c r="G72" s="464"/>
      <c r="H72" s="450" t="str">
        <f t="shared" si="1"/>
        <v/>
      </c>
      <c r="I72" s="451"/>
      <c r="J72" s="452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  <c r="AA72" s="436"/>
    </row>
    <row r="73">
      <c r="A73" s="466"/>
      <c r="B73" s="456"/>
      <c r="C73" s="453"/>
      <c r="D73" s="453"/>
      <c r="E73" s="460"/>
      <c r="F73" s="464"/>
      <c r="G73" s="464"/>
      <c r="H73" s="450" t="str">
        <f t="shared" si="1"/>
        <v/>
      </c>
      <c r="I73" s="451"/>
      <c r="J73" s="452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  <c r="AA73" s="436"/>
    </row>
    <row r="74">
      <c r="A74" s="446"/>
      <c r="B74" s="453"/>
      <c r="C74" s="453"/>
      <c r="D74" s="453"/>
      <c r="E74" s="460"/>
      <c r="F74" s="464"/>
      <c r="G74" s="464"/>
      <c r="H74" s="450" t="str">
        <f t="shared" si="1"/>
        <v/>
      </c>
      <c r="I74" s="451"/>
      <c r="J74" s="452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  <c r="AA74" s="436"/>
    </row>
    <row r="75">
      <c r="A75" s="466"/>
      <c r="B75" s="456"/>
      <c r="C75" s="453"/>
      <c r="D75" s="453"/>
      <c r="E75" s="460"/>
      <c r="F75" s="464"/>
      <c r="G75" s="464"/>
      <c r="H75" s="450" t="str">
        <f t="shared" si="1"/>
        <v/>
      </c>
      <c r="I75" s="451"/>
      <c r="J75" s="452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  <c r="AA75" s="436"/>
    </row>
    <row r="76">
      <c r="A76" s="466"/>
      <c r="B76" s="456"/>
      <c r="C76" s="453"/>
      <c r="D76" s="453"/>
      <c r="E76" s="460"/>
      <c r="F76" s="464"/>
      <c r="G76" s="464"/>
      <c r="H76" s="450" t="str">
        <f t="shared" si="1"/>
        <v/>
      </c>
      <c r="I76" s="451"/>
      <c r="J76" s="452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  <c r="AA76" s="436"/>
    </row>
    <row r="77">
      <c r="A77" s="466"/>
      <c r="B77" s="456"/>
      <c r="C77" s="453"/>
      <c r="D77" s="453"/>
      <c r="E77" s="460"/>
      <c r="F77" s="464"/>
      <c r="G77" s="464"/>
      <c r="H77" s="450" t="str">
        <f t="shared" si="1"/>
        <v/>
      </c>
      <c r="I77" s="451"/>
      <c r="J77" s="452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</row>
    <row r="78">
      <c r="A78" s="466"/>
      <c r="B78" s="456"/>
      <c r="C78" s="453"/>
      <c r="D78" s="453"/>
      <c r="E78" s="460"/>
      <c r="F78" s="464"/>
      <c r="G78" s="464"/>
      <c r="H78" s="450" t="str">
        <f t="shared" si="1"/>
        <v/>
      </c>
      <c r="I78" s="451"/>
      <c r="J78" s="452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</row>
    <row r="79">
      <c r="A79" s="466"/>
      <c r="B79" s="456"/>
      <c r="C79" s="453"/>
      <c r="D79" s="453"/>
      <c r="E79" s="460"/>
      <c r="F79" s="464"/>
      <c r="G79" s="464"/>
      <c r="H79" s="450" t="str">
        <f t="shared" si="1"/>
        <v/>
      </c>
      <c r="I79" s="451"/>
      <c r="J79" s="452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</row>
    <row r="80">
      <c r="A80" s="466"/>
      <c r="B80" s="456"/>
      <c r="C80" s="453"/>
      <c r="D80" s="453"/>
      <c r="E80" s="460"/>
      <c r="F80" s="464"/>
      <c r="G80" s="464"/>
      <c r="H80" s="450" t="str">
        <f t="shared" si="1"/>
        <v/>
      </c>
      <c r="I80" s="451"/>
      <c r="J80" s="452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</row>
    <row r="81">
      <c r="A81" s="446"/>
      <c r="B81" s="453"/>
      <c r="C81" s="453"/>
      <c r="D81" s="453"/>
      <c r="E81" s="460"/>
      <c r="F81" s="464"/>
      <c r="G81" s="464"/>
      <c r="H81" s="450" t="str">
        <f t="shared" si="1"/>
        <v/>
      </c>
      <c r="I81" s="451"/>
      <c r="J81" s="452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</row>
    <row r="82">
      <c r="A82" s="446"/>
      <c r="B82" s="453"/>
      <c r="C82" s="453"/>
      <c r="D82" s="453"/>
      <c r="E82" s="460"/>
      <c r="F82" s="464"/>
      <c r="G82" s="464"/>
      <c r="H82" s="450" t="str">
        <f t="shared" si="1"/>
        <v/>
      </c>
      <c r="I82" s="451"/>
      <c r="J82" s="452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</row>
    <row r="83">
      <c r="A83" s="466"/>
      <c r="B83" s="456"/>
      <c r="C83" s="453"/>
      <c r="D83" s="453"/>
      <c r="E83" s="460"/>
      <c r="F83" s="464"/>
      <c r="G83" s="464"/>
      <c r="H83" s="450" t="str">
        <f t="shared" si="1"/>
        <v/>
      </c>
      <c r="I83" s="451"/>
      <c r="J83" s="452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</row>
    <row r="84">
      <c r="A84" s="466"/>
      <c r="B84" s="456"/>
      <c r="C84" s="453"/>
      <c r="D84" s="453"/>
      <c r="E84" s="460"/>
      <c r="F84" s="464"/>
      <c r="G84" s="464"/>
      <c r="H84" s="450" t="str">
        <f t="shared" si="1"/>
        <v/>
      </c>
      <c r="I84" s="451"/>
      <c r="J84" s="452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</row>
    <row r="85">
      <c r="A85" s="466"/>
      <c r="B85" s="456"/>
      <c r="C85" s="453"/>
      <c r="D85" s="453"/>
      <c r="E85" s="460"/>
      <c r="F85" s="464"/>
      <c r="G85" s="464"/>
      <c r="H85" s="450" t="str">
        <f t="shared" si="1"/>
        <v/>
      </c>
      <c r="I85" s="451"/>
      <c r="J85" s="452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</row>
    <row r="86">
      <c r="A86" s="466"/>
      <c r="B86" s="456"/>
      <c r="C86" s="453"/>
      <c r="D86" s="453"/>
      <c r="E86" s="460"/>
      <c r="F86" s="464"/>
      <c r="G86" s="464"/>
      <c r="H86" s="450" t="str">
        <f t="shared" si="1"/>
        <v/>
      </c>
      <c r="I86" s="451"/>
      <c r="J86" s="452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</row>
    <row r="87">
      <c r="A87" s="466"/>
      <c r="B87" s="456"/>
      <c r="C87" s="453"/>
      <c r="D87" s="453"/>
      <c r="E87" s="460"/>
      <c r="F87" s="464"/>
      <c r="G87" s="464"/>
      <c r="H87" s="450" t="str">
        <f t="shared" si="1"/>
        <v/>
      </c>
      <c r="I87" s="451"/>
      <c r="J87" s="452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</row>
    <row r="88">
      <c r="A88" s="466"/>
      <c r="B88" s="456"/>
      <c r="C88" s="453"/>
      <c r="D88" s="453"/>
      <c r="E88" s="460"/>
      <c r="F88" s="464"/>
      <c r="G88" s="464"/>
      <c r="H88" s="450" t="str">
        <f t="shared" si="1"/>
        <v/>
      </c>
      <c r="I88" s="451"/>
      <c r="J88" s="452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</row>
    <row r="89">
      <c r="A89" s="466"/>
      <c r="B89" s="456"/>
      <c r="C89" s="453"/>
      <c r="D89" s="453"/>
      <c r="E89" s="460"/>
      <c r="F89" s="464"/>
      <c r="G89" s="464"/>
      <c r="H89" s="450" t="str">
        <f t="shared" si="1"/>
        <v/>
      </c>
      <c r="I89" s="451"/>
      <c r="J89" s="452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</row>
    <row r="90">
      <c r="A90" s="466"/>
      <c r="B90" s="456"/>
      <c r="C90" s="453"/>
      <c r="D90" s="453"/>
      <c r="E90" s="460"/>
      <c r="F90" s="464"/>
      <c r="G90" s="464"/>
      <c r="H90" s="450" t="str">
        <f t="shared" si="1"/>
        <v/>
      </c>
      <c r="I90" s="451"/>
      <c r="J90" s="452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</row>
    <row r="91">
      <c r="A91" s="466"/>
      <c r="B91" s="456"/>
      <c r="C91" s="453"/>
      <c r="D91" s="453"/>
      <c r="E91" s="460"/>
      <c r="F91" s="464"/>
      <c r="G91" s="464"/>
      <c r="H91" s="450" t="str">
        <f t="shared" si="1"/>
        <v/>
      </c>
      <c r="I91" s="451"/>
      <c r="J91" s="452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</row>
    <row r="92">
      <c r="A92" s="466"/>
      <c r="B92" s="456"/>
      <c r="C92" s="453"/>
      <c r="D92" s="453"/>
      <c r="E92" s="460"/>
      <c r="F92" s="464"/>
      <c r="G92" s="464"/>
      <c r="H92" s="450" t="str">
        <f t="shared" si="1"/>
        <v/>
      </c>
      <c r="I92" s="451"/>
      <c r="J92" s="452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</row>
    <row r="93">
      <c r="A93" s="466"/>
      <c r="B93" s="456"/>
      <c r="C93" s="453"/>
      <c r="D93" s="453"/>
      <c r="E93" s="460"/>
      <c r="F93" s="464"/>
      <c r="G93" s="464"/>
      <c r="H93" s="450" t="str">
        <f t="shared" si="1"/>
        <v/>
      </c>
      <c r="I93" s="451"/>
      <c r="J93" s="452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</row>
    <row r="94">
      <c r="A94" s="466"/>
      <c r="B94" s="456"/>
      <c r="C94" s="453"/>
      <c r="D94" s="453"/>
      <c r="E94" s="460"/>
      <c r="F94" s="464"/>
      <c r="G94" s="464"/>
      <c r="H94" s="450" t="str">
        <f t="shared" si="1"/>
        <v/>
      </c>
      <c r="I94" s="451"/>
      <c r="J94" s="452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</row>
    <row r="95">
      <c r="A95" s="446"/>
      <c r="B95" s="453"/>
      <c r="C95" s="453"/>
      <c r="D95" s="453"/>
      <c r="E95" s="460"/>
      <c r="F95" s="464"/>
      <c r="G95" s="464"/>
      <c r="H95" s="450" t="str">
        <f t="shared" si="1"/>
        <v/>
      </c>
      <c r="I95" s="451"/>
      <c r="J95" s="452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</row>
    <row r="96">
      <c r="A96" s="466"/>
      <c r="B96" s="456"/>
      <c r="C96" s="453"/>
      <c r="D96" s="453"/>
      <c r="E96" s="460"/>
      <c r="F96" s="464"/>
      <c r="G96" s="464"/>
      <c r="H96" s="450" t="str">
        <f t="shared" si="1"/>
        <v/>
      </c>
      <c r="I96" s="451"/>
      <c r="J96" s="452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</row>
    <row r="97">
      <c r="A97" s="466"/>
      <c r="B97" s="456"/>
      <c r="C97" s="453"/>
      <c r="D97" s="453"/>
      <c r="E97" s="460"/>
      <c r="F97" s="464"/>
      <c r="G97" s="464"/>
      <c r="H97" s="450" t="str">
        <f t="shared" si="1"/>
        <v/>
      </c>
      <c r="I97" s="451"/>
      <c r="J97" s="452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</row>
    <row r="98">
      <c r="A98" s="466"/>
      <c r="B98" s="456"/>
      <c r="C98" s="453"/>
      <c r="D98" s="453"/>
      <c r="E98" s="460"/>
      <c r="F98" s="464"/>
      <c r="G98" s="464"/>
      <c r="H98" s="450" t="str">
        <f t="shared" si="1"/>
        <v/>
      </c>
      <c r="I98" s="451"/>
      <c r="J98" s="452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</row>
    <row r="99">
      <c r="A99" s="466"/>
      <c r="B99" s="453"/>
      <c r="C99" s="453"/>
      <c r="D99" s="453"/>
      <c r="E99" s="460"/>
      <c r="F99" s="464"/>
      <c r="G99" s="464"/>
      <c r="H99" s="450" t="str">
        <f t="shared" si="1"/>
        <v/>
      </c>
      <c r="I99" s="451"/>
      <c r="J99" s="452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</row>
    <row r="100">
      <c r="A100" s="466"/>
      <c r="B100" s="456"/>
      <c r="C100" s="453"/>
      <c r="D100" s="453"/>
      <c r="E100" s="460"/>
      <c r="F100" s="464"/>
      <c r="G100" s="464"/>
      <c r="H100" s="450" t="str">
        <f t="shared" si="1"/>
        <v/>
      </c>
      <c r="I100" s="451"/>
      <c r="J100" s="452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</row>
    <row r="101">
      <c r="A101" s="446"/>
      <c r="B101" s="453"/>
      <c r="C101" s="453"/>
      <c r="D101" s="453"/>
      <c r="E101" s="460"/>
      <c r="F101" s="464"/>
      <c r="G101" s="464"/>
      <c r="H101" s="450" t="str">
        <f t="shared" si="1"/>
        <v/>
      </c>
      <c r="I101" s="451"/>
      <c r="J101" s="452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</row>
    <row r="102">
      <c r="A102" s="466"/>
      <c r="B102" s="456"/>
      <c r="C102" s="453"/>
      <c r="D102" s="453"/>
      <c r="E102" s="460"/>
      <c r="F102" s="464"/>
      <c r="G102" s="464"/>
      <c r="H102" s="450" t="str">
        <f t="shared" si="1"/>
        <v/>
      </c>
      <c r="I102" s="451"/>
      <c r="J102" s="452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</row>
    <row r="103">
      <c r="A103" s="466"/>
      <c r="B103" s="456"/>
      <c r="C103" s="453"/>
      <c r="D103" s="453"/>
      <c r="E103" s="460"/>
      <c r="F103" s="464"/>
      <c r="G103" s="464"/>
      <c r="H103" s="450" t="str">
        <f t="shared" si="1"/>
        <v/>
      </c>
      <c r="I103" s="451"/>
      <c r="J103" s="452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</row>
    <row r="104">
      <c r="A104" s="466"/>
      <c r="B104" s="456"/>
      <c r="C104" s="453"/>
      <c r="D104" s="453"/>
      <c r="E104" s="460"/>
      <c r="F104" s="464"/>
      <c r="G104" s="464"/>
      <c r="H104" s="450" t="str">
        <f t="shared" si="1"/>
        <v/>
      </c>
      <c r="I104" s="451"/>
      <c r="J104" s="452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</row>
    <row r="105">
      <c r="A105" s="466"/>
      <c r="B105" s="456"/>
      <c r="C105" s="453"/>
      <c r="D105" s="453"/>
      <c r="E105" s="460"/>
      <c r="F105" s="464"/>
      <c r="G105" s="464"/>
      <c r="H105" s="450" t="str">
        <f t="shared" si="1"/>
        <v/>
      </c>
      <c r="I105" s="451"/>
      <c r="J105" s="452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</row>
    <row r="106">
      <c r="A106" s="466"/>
      <c r="B106" s="456"/>
      <c r="C106" s="453"/>
      <c r="D106" s="453"/>
      <c r="E106" s="460"/>
      <c r="F106" s="464"/>
      <c r="G106" s="464"/>
      <c r="H106" s="450" t="str">
        <f t="shared" si="1"/>
        <v/>
      </c>
      <c r="I106" s="451"/>
      <c r="J106" s="452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</row>
    <row r="107">
      <c r="A107" s="466"/>
      <c r="B107" s="456"/>
      <c r="C107" s="453"/>
      <c r="D107" s="453"/>
      <c r="E107" s="460"/>
      <c r="F107" s="464"/>
      <c r="G107" s="464"/>
      <c r="H107" s="450" t="str">
        <f t="shared" si="1"/>
        <v/>
      </c>
      <c r="I107" s="451"/>
      <c r="J107" s="452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</row>
    <row r="108">
      <c r="A108" s="466"/>
      <c r="B108" s="456"/>
      <c r="C108" s="453"/>
      <c r="D108" s="453"/>
      <c r="E108" s="460"/>
      <c r="F108" s="464"/>
      <c r="G108" s="464"/>
      <c r="H108" s="450" t="str">
        <f t="shared" si="1"/>
        <v/>
      </c>
      <c r="I108" s="451"/>
      <c r="J108" s="452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  <c r="AA108" s="436"/>
    </row>
    <row r="109">
      <c r="A109" s="466"/>
      <c r="B109" s="456"/>
      <c r="C109" s="453"/>
      <c r="D109" s="453"/>
      <c r="E109" s="460"/>
      <c r="F109" s="464"/>
      <c r="G109" s="464"/>
      <c r="H109" s="450" t="str">
        <f t="shared" si="1"/>
        <v/>
      </c>
      <c r="I109" s="451"/>
      <c r="J109" s="452"/>
      <c r="K109" s="436"/>
      <c r="L109" s="436"/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  <c r="X109" s="436"/>
      <c r="Y109" s="436"/>
      <c r="Z109" s="436"/>
      <c r="AA109" s="436"/>
    </row>
    <row r="110">
      <c r="A110" s="466"/>
      <c r="B110" s="456"/>
      <c r="C110" s="453"/>
      <c r="D110" s="453"/>
      <c r="E110" s="460"/>
      <c r="F110" s="464"/>
      <c r="G110" s="464"/>
      <c r="H110" s="450" t="str">
        <f t="shared" si="1"/>
        <v/>
      </c>
      <c r="I110" s="451"/>
      <c r="J110" s="452"/>
      <c r="K110" s="436"/>
      <c r="L110" s="436"/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  <c r="X110" s="436"/>
      <c r="Y110" s="436"/>
      <c r="Z110" s="436"/>
      <c r="AA110" s="436"/>
    </row>
    <row r="111">
      <c r="A111" s="466"/>
      <c r="B111" s="456"/>
      <c r="C111" s="453"/>
      <c r="D111" s="453"/>
      <c r="E111" s="460"/>
      <c r="F111" s="464"/>
      <c r="G111" s="464"/>
      <c r="H111" s="450" t="str">
        <f t="shared" si="1"/>
        <v/>
      </c>
      <c r="I111" s="451"/>
      <c r="J111" s="452"/>
      <c r="K111" s="436"/>
      <c r="L111" s="436"/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  <c r="X111" s="436"/>
      <c r="Y111" s="436"/>
      <c r="Z111" s="436"/>
      <c r="AA111" s="436"/>
    </row>
    <row r="112">
      <c r="A112" s="466"/>
      <c r="B112" s="453"/>
      <c r="C112" s="453"/>
      <c r="D112" s="453"/>
      <c r="E112" s="460"/>
      <c r="F112" s="464"/>
      <c r="G112" s="464"/>
      <c r="H112" s="450" t="str">
        <f t="shared" si="1"/>
        <v/>
      </c>
      <c r="I112" s="451"/>
      <c r="J112" s="452"/>
      <c r="K112" s="436"/>
      <c r="L112" s="436"/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  <c r="X112" s="436"/>
      <c r="Y112" s="436"/>
      <c r="Z112" s="436"/>
      <c r="AA112" s="436"/>
    </row>
    <row r="113">
      <c r="A113" s="446"/>
      <c r="B113" s="453"/>
      <c r="C113" s="453"/>
      <c r="D113" s="453"/>
      <c r="E113" s="460"/>
      <c r="F113" s="464"/>
      <c r="G113" s="464"/>
      <c r="H113" s="450" t="str">
        <f t="shared" si="1"/>
        <v/>
      </c>
      <c r="I113" s="451"/>
      <c r="J113" s="452"/>
      <c r="K113" s="436"/>
      <c r="L113" s="436"/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  <c r="X113" s="436"/>
      <c r="Y113" s="436"/>
      <c r="Z113" s="436"/>
      <c r="AA113" s="436"/>
    </row>
    <row r="114">
      <c r="A114" s="466"/>
      <c r="B114" s="456"/>
      <c r="C114" s="453"/>
      <c r="D114" s="453"/>
      <c r="E114" s="460"/>
      <c r="F114" s="464"/>
      <c r="G114" s="464"/>
      <c r="H114" s="450" t="str">
        <f t="shared" si="1"/>
        <v/>
      </c>
      <c r="I114" s="451"/>
      <c r="J114" s="452"/>
      <c r="K114" s="436"/>
      <c r="L114" s="436"/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  <c r="X114" s="436"/>
      <c r="Y114" s="436"/>
      <c r="Z114" s="436"/>
      <c r="AA114" s="436"/>
    </row>
    <row r="115">
      <c r="A115" s="466"/>
      <c r="B115" s="456"/>
      <c r="C115" s="453"/>
      <c r="D115" s="453"/>
      <c r="E115" s="460"/>
      <c r="F115" s="464"/>
      <c r="G115" s="464"/>
      <c r="H115" s="450" t="str">
        <f t="shared" si="1"/>
        <v/>
      </c>
      <c r="I115" s="451"/>
      <c r="J115" s="452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436"/>
      <c r="V115" s="436"/>
      <c r="W115" s="436"/>
      <c r="X115" s="436"/>
      <c r="Y115" s="436"/>
      <c r="Z115" s="436"/>
      <c r="AA115" s="436"/>
    </row>
    <row r="116">
      <c r="A116" s="466"/>
      <c r="B116" s="456"/>
      <c r="C116" s="453"/>
      <c r="D116" s="453"/>
      <c r="E116" s="460"/>
      <c r="F116" s="464"/>
      <c r="G116" s="464"/>
      <c r="H116" s="450" t="str">
        <f t="shared" si="1"/>
        <v/>
      </c>
      <c r="I116" s="451"/>
      <c r="J116" s="452"/>
      <c r="K116" s="436"/>
      <c r="L116" s="436"/>
      <c r="M116" s="436"/>
      <c r="N116" s="436"/>
      <c r="O116" s="436"/>
      <c r="P116" s="436"/>
      <c r="Q116" s="436"/>
      <c r="R116" s="436"/>
      <c r="S116" s="436"/>
      <c r="T116" s="436"/>
      <c r="U116" s="436"/>
      <c r="V116" s="436"/>
      <c r="W116" s="436"/>
      <c r="X116" s="436"/>
      <c r="Y116" s="436"/>
      <c r="Z116" s="436"/>
      <c r="AA116" s="436"/>
    </row>
    <row r="117">
      <c r="A117" s="466"/>
      <c r="B117" s="453"/>
      <c r="C117" s="453"/>
      <c r="D117" s="453"/>
      <c r="E117" s="460"/>
      <c r="F117" s="464"/>
      <c r="G117" s="464"/>
      <c r="H117" s="450" t="str">
        <f t="shared" si="1"/>
        <v/>
      </c>
      <c r="I117" s="451"/>
      <c r="J117" s="452"/>
      <c r="K117" s="436"/>
      <c r="L117" s="436"/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  <c r="X117" s="436"/>
      <c r="Y117" s="436"/>
      <c r="Z117" s="436"/>
      <c r="AA117" s="436"/>
    </row>
    <row r="118">
      <c r="A118" s="466"/>
      <c r="B118" s="456"/>
      <c r="C118" s="453"/>
      <c r="D118" s="453"/>
      <c r="E118" s="460"/>
      <c r="F118" s="464"/>
      <c r="G118" s="464"/>
      <c r="H118" s="450" t="str">
        <f t="shared" si="1"/>
        <v/>
      </c>
      <c r="I118" s="451"/>
      <c r="J118" s="452"/>
      <c r="K118" s="436"/>
      <c r="L118" s="436"/>
      <c r="M118" s="436"/>
      <c r="N118" s="436"/>
      <c r="O118" s="436"/>
      <c r="P118" s="436"/>
      <c r="Q118" s="436"/>
      <c r="R118" s="436"/>
      <c r="S118" s="436"/>
      <c r="T118" s="436"/>
      <c r="U118" s="436"/>
      <c r="V118" s="436"/>
      <c r="W118" s="436"/>
      <c r="X118" s="436"/>
      <c r="Y118" s="436"/>
      <c r="Z118" s="436"/>
      <c r="AA118" s="436"/>
    </row>
    <row r="119">
      <c r="A119" s="466"/>
      <c r="B119" s="456"/>
      <c r="C119" s="453"/>
      <c r="D119" s="453"/>
      <c r="E119" s="460"/>
      <c r="F119" s="464"/>
      <c r="G119" s="464"/>
      <c r="H119" s="450" t="str">
        <f t="shared" si="1"/>
        <v/>
      </c>
      <c r="I119" s="451"/>
      <c r="J119" s="452"/>
      <c r="K119" s="436"/>
      <c r="L119" s="436"/>
      <c r="M119" s="436"/>
      <c r="N119" s="436"/>
      <c r="O119" s="436"/>
      <c r="P119" s="436"/>
      <c r="Q119" s="436"/>
      <c r="R119" s="436"/>
      <c r="S119" s="436"/>
      <c r="T119" s="436"/>
      <c r="U119" s="436"/>
      <c r="V119" s="436"/>
      <c r="W119" s="436"/>
      <c r="X119" s="436"/>
      <c r="Y119" s="436"/>
      <c r="Z119" s="436"/>
      <c r="AA119" s="436"/>
    </row>
    <row r="120">
      <c r="A120" s="466"/>
      <c r="B120" s="456"/>
      <c r="C120" s="453"/>
      <c r="D120" s="453"/>
      <c r="E120" s="460"/>
      <c r="F120" s="464"/>
      <c r="G120" s="464"/>
      <c r="H120" s="450" t="str">
        <f t="shared" si="1"/>
        <v/>
      </c>
      <c r="I120" s="451"/>
      <c r="J120" s="452"/>
      <c r="K120" s="436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  <c r="AA120" s="436"/>
    </row>
    <row r="121">
      <c r="A121" s="466"/>
      <c r="B121" s="456"/>
      <c r="C121" s="453"/>
      <c r="D121" s="453"/>
      <c r="E121" s="460"/>
      <c r="F121" s="464"/>
      <c r="G121" s="464"/>
      <c r="H121" s="450" t="str">
        <f t="shared" si="1"/>
        <v/>
      </c>
      <c r="I121" s="451"/>
      <c r="J121" s="452"/>
      <c r="K121" s="436"/>
      <c r="L121" s="436"/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  <c r="X121" s="436"/>
      <c r="Y121" s="436"/>
      <c r="Z121" s="436"/>
      <c r="AA121" s="436"/>
    </row>
    <row r="122">
      <c r="A122" s="446"/>
      <c r="B122" s="453"/>
      <c r="C122" s="453"/>
      <c r="D122" s="453"/>
      <c r="E122" s="460"/>
      <c r="F122" s="464"/>
      <c r="G122" s="464"/>
      <c r="H122" s="450" t="str">
        <f t="shared" si="1"/>
        <v/>
      </c>
      <c r="I122" s="451"/>
      <c r="J122" s="452"/>
      <c r="K122" s="436"/>
      <c r="L122" s="436"/>
      <c r="M122" s="436"/>
      <c r="N122" s="436"/>
      <c r="O122" s="436"/>
      <c r="P122" s="436"/>
      <c r="Q122" s="436"/>
      <c r="R122" s="436"/>
      <c r="S122" s="436"/>
      <c r="T122" s="436"/>
      <c r="U122" s="436"/>
      <c r="V122" s="436"/>
      <c r="W122" s="436"/>
      <c r="X122" s="436"/>
      <c r="Y122" s="436"/>
      <c r="Z122" s="436"/>
      <c r="AA122" s="436"/>
    </row>
    <row r="123">
      <c r="A123" s="466"/>
      <c r="B123" s="456"/>
      <c r="C123" s="453"/>
      <c r="D123" s="453"/>
      <c r="E123" s="460"/>
      <c r="F123" s="464"/>
      <c r="G123" s="464"/>
      <c r="H123" s="450" t="str">
        <f t="shared" si="1"/>
        <v/>
      </c>
      <c r="I123" s="451"/>
      <c r="J123" s="452"/>
      <c r="K123" s="436"/>
      <c r="L123" s="436"/>
      <c r="M123" s="436"/>
      <c r="N123" s="436"/>
      <c r="O123" s="436"/>
      <c r="P123" s="436"/>
      <c r="Q123" s="436"/>
      <c r="R123" s="436"/>
      <c r="S123" s="436"/>
      <c r="T123" s="436"/>
      <c r="U123" s="436"/>
      <c r="V123" s="436"/>
      <c r="W123" s="436"/>
      <c r="X123" s="436"/>
      <c r="Y123" s="436"/>
      <c r="Z123" s="436"/>
      <c r="AA123" s="436"/>
    </row>
    <row r="124">
      <c r="A124" s="466"/>
      <c r="B124" s="456"/>
      <c r="C124" s="453"/>
      <c r="D124" s="453"/>
      <c r="E124" s="460"/>
      <c r="F124" s="464"/>
      <c r="G124" s="464"/>
      <c r="H124" s="450" t="str">
        <f t="shared" si="1"/>
        <v/>
      </c>
      <c r="I124" s="451"/>
      <c r="J124" s="452"/>
      <c r="K124" s="436"/>
      <c r="L124" s="436"/>
      <c r="M124" s="436"/>
      <c r="N124" s="436"/>
      <c r="O124" s="436"/>
      <c r="P124" s="436"/>
      <c r="Q124" s="436"/>
      <c r="R124" s="436"/>
      <c r="S124" s="436"/>
      <c r="T124" s="436"/>
      <c r="U124" s="436"/>
      <c r="V124" s="436"/>
      <c r="W124" s="436"/>
      <c r="X124" s="436"/>
      <c r="Y124" s="436"/>
      <c r="Z124" s="436"/>
      <c r="AA124" s="436"/>
    </row>
    <row r="125">
      <c r="A125" s="466"/>
      <c r="B125" s="456"/>
      <c r="C125" s="453"/>
      <c r="D125" s="453"/>
      <c r="E125" s="460"/>
      <c r="F125" s="464"/>
      <c r="G125" s="464"/>
      <c r="H125" s="450" t="str">
        <f t="shared" si="1"/>
        <v/>
      </c>
      <c r="I125" s="451"/>
      <c r="J125" s="452"/>
      <c r="K125" s="436"/>
      <c r="L125" s="436"/>
      <c r="M125" s="436"/>
      <c r="N125" s="436"/>
      <c r="O125" s="436"/>
      <c r="P125" s="436"/>
      <c r="Q125" s="436"/>
      <c r="R125" s="436"/>
      <c r="S125" s="436"/>
      <c r="T125" s="436"/>
      <c r="U125" s="436"/>
      <c r="V125" s="436"/>
      <c r="W125" s="436"/>
      <c r="X125" s="436"/>
      <c r="Y125" s="436"/>
      <c r="Z125" s="436"/>
      <c r="AA125" s="436"/>
    </row>
    <row r="126">
      <c r="A126" s="466"/>
      <c r="B126" s="456"/>
      <c r="C126" s="453"/>
      <c r="D126" s="453"/>
      <c r="E126" s="460"/>
      <c r="F126" s="464"/>
      <c r="G126" s="464"/>
      <c r="H126" s="450" t="str">
        <f t="shared" si="1"/>
        <v/>
      </c>
      <c r="I126" s="451"/>
      <c r="J126" s="452"/>
      <c r="K126" s="436"/>
      <c r="L126" s="436"/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  <c r="X126" s="436"/>
      <c r="Y126" s="436"/>
      <c r="Z126" s="436"/>
      <c r="AA126" s="436"/>
    </row>
    <row r="127">
      <c r="A127" s="466"/>
      <c r="B127" s="456"/>
      <c r="C127" s="453"/>
      <c r="D127" s="453"/>
      <c r="E127" s="460"/>
      <c r="F127" s="464"/>
      <c r="G127" s="464"/>
      <c r="H127" s="450" t="str">
        <f t="shared" si="1"/>
        <v/>
      </c>
      <c r="I127" s="451"/>
      <c r="J127" s="452"/>
      <c r="K127" s="436"/>
      <c r="L127" s="436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36"/>
      <c r="Z127" s="436"/>
      <c r="AA127" s="436"/>
    </row>
    <row r="128">
      <c r="A128" s="466"/>
      <c r="B128" s="456"/>
      <c r="C128" s="453"/>
      <c r="D128" s="453"/>
      <c r="E128" s="460"/>
      <c r="F128" s="464"/>
      <c r="G128" s="464"/>
      <c r="H128" s="450" t="str">
        <f t="shared" si="1"/>
        <v/>
      </c>
      <c r="I128" s="451"/>
      <c r="J128" s="452"/>
      <c r="K128" s="436"/>
      <c r="L128" s="436"/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  <c r="AA128" s="436"/>
    </row>
    <row r="129">
      <c r="A129" s="466"/>
      <c r="B129" s="456"/>
      <c r="C129" s="453"/>
      <c r="D129" s="453"/>
      <c r="E129" s="460"/>
      <c r="F129" s="464"/>
      <c r="G129" s="464"/>
      <c r="H129" s="450" t="str">
        <f t="shared" si="1"/>
        <v/>
      </c>
      <c r="I129" s="451"/>
      <c r="J129" s="452"/>
      <c r="K129" s="436"/>
      <c r="L129" s="436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  <c r="AA129" s="436"/>
    </row>
    <row r="130">
      <c r="A130" s="466"/>
      <c r="B130" s="456"/>
      <c r="C130" s="453"/>
      <c r="D130" s="453"/>
      <c r="E130" s="460"/>
      <c r="F130" s="464"/>
      <c r="G130" s="464"/>
      <c r="H130" s="450" t="str">
        <f t="shared" si="1"/>
        <v/>
      </c>
      <c r="I130" s="451"/>
      <c r="J130" s="452"/>
      <c r="K130" s="436"/>
      <c r="L130" s="436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  <c r="AA130" s="436"/>
    </row>
    <row r="131">
      <c r="A131" s="446"/>
      <c r="B131" s="453"/>
      <c r="C131" s="453"/>
      <c r="D131" s="453"/>
      <c r="E131" s="460"/>
      <c r="F131" s="464"/>
      <c r="G131" s="464"/>
      <c r="H131" s="450" t="str">
        <f t="shared" si="1"/>
        <v/>
      </c>
      <c r="I131" s="451"/>
      <c r="J131" s="452"/>
      <c r="K131" s="436"/>
      <c r="L131" s="436"/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  <c r="X131" s="436"/>
      <c r="Y131" s="436"/>
      <c r="Z131" s="436"/>
      <c r="AA131" s="436"/>
    </row>
    <row r="132">
      <c r="A132" s="466"/>
      <c r="B132" s="456"/>
      <c r="C132" s="453"/>
      <c r="D132" s="453"/>
      <c r="E132" s="460"/>
      <c r="F132" s="464"/>
      <c r="G132" s="464"/>
      <c r="H132" s="450" t="str">
        <f t="shared" si="1"/>
        <v/>
      </c>
      <c r="I132" s="451"/>
      <c r="J132" s="452"/>
      <c r="K132" s="436"/>
      <c r="L132" s="436"/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  <c r="AA132" s="436"/>
    </row>
    <row r="133">
      <c r="A133" s="466"/>
      <c r="B133" s="453"/>
      <c r="C133" s="453"/>
      <c r="D133" s="453"/>
      <c r="E133" s="460"/>
      <c r="F133" s="464"/>
      <c r="G133" s="464"/>
      <c r="H133" s="450" t="str">
        <f t="shared" si="1"/>
        <v/>
      </c>
      <c r="I133" s="451"/>
      <c r="J133" s="452"/>
      <c r="K133" s="436"/>
      <c r="L133" s="436"/>
      <c r="M133" s="436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  <c r="X133" s="436"/>
      <c r="Y133" s="436"/>
      <c r="Z133" s="436"/>
      <c r="AA133" s="436"/>
    </row>
    <row r="134">
      <c r="A134" s="466"/>
      <c r="B134" s="453"/>
      <c r="C134" s="456"/>
      <c r="D134" s="456"/>
      <c r="E134" s="460"/>
      <c r="F134" s="464"/>
      <c r="G134" s="464"/>
      <c r="H134" s="450" t="str">
        <f t="shared" si="1"/>
        <v/>
      </c>
      <c r="I134" s="451"/>
      <c r="J134" s="452"/>
      <c r="K134" s="436"/>
      <c r="L134" s="436"/>
      <c r="M134" s="436"/>
      <c r="N134" s="436"/>
      <c r="O134" s="436"/>
      <c r="P134" s="436"/>
      <c r="Q134" s="436"/>
      <c r="R134" s="436"/>
      <c r="S134" s="436"/>
      <c r="T134" s="436"/>
      <c r="U134" s="436"/>
      <c r="V134" s="436"/>
      <c r="W134" s="436"/>
      <c r="X134" s="436"/>
      <c r="Y134" s="436"/>
      <c r="Z134" s="436"/>
      <c r="AA134" s="436"/>
    </row>
    <row r="135">
      <c r="A135" s="466"/>
      <c r="B135" s="453"/>
      <c r="C135" s="456"/>
      <c r="D135" s="456"/>
      <c r="E135" s="460"/>
      <c r="F135" s="464"/>
      <c r="G135" s="464"/>
      <c r="H135" s="450" t="str">
        <f t="shared" si="1"/>
        <v/>
      </c>
      <c r="I135" s="451"/>
      <c r="J135" s="452"/>
      <c r="K135" s="436"/>
      <c r="L135" s="436"/>
      <c r="M135" s="436"/>
      <c r="N135" s="436"/>
      <c r="O135" s="436"/>
      <c r="P135" s="436"/>
      <c r="Q135" s="436"/>
      <c r="R135" s="436"/>
      <c r="S135" s="436"/>
      <c r="T135" s="436"/>
      <c r="U135" s="436"/>
      <c r="V135" s="436"/>
      <c r="W135" s="436"/>
      <c r="X135" s="436"/>
      <c r="Y135" s="436"/>
      <c r="Z135" s="436"/>
      <c r="AA135" s="436"/>
    </row>
    <row r="136">
      <c r="A136" s="466"/>
      <c r="B136" s="453"/>
      <c r="C136" s="456"/>
      <c r="D136" s="456"/>
      <c r="E136" s="460"/>
      <c r="F136" s="464"/>
      <c r="G136" s="464"/>
      <c r="H136" s="450" t="str">
        <f t="shared" si="1"/>
        <v/>
      </c>
      <c r="I136" s="451"/>
      <c r="J136" s="452"/>
      <c r="K136" s="436"/>
      <c r="L136" s="436"/>
      <c r="M136" s="436"/>
      <c r="N136" s="436"/>
      <c r="O136" s="436"/>
      <c r="P136" s="436"/>
      <c r="Q136" s="436"/>
      <c r="R136" s="436"/>
      <c r="S136" s="436"/>
      <c r="T136" s="436"/>
      <c r="U136" s="436"/>
      <c r="V136" s="436"/>
      <c r="W136" s="436"/>
      <c r="X136" s="436"/>
      <c r="Y136" s="436"/>
      <c r="Z136" s="436"/>
      <c r="AA136" s="436"/>
    </row>
    <row r="137">
      <c r="A137" s="446"/>
      <c r="B137" s="453"/>
      <c r="C137" s="453"/>
      <c r="D137" s="453"/>
      <c r="E137" s="460"/>
      <c r="F137" s="464"/>
      <c r="G137" s="464"/>
      <c r="H137" s="450" t="str">
        <f t="shared" si="1"/>
        <v/>
      </c>
      <c r="I137" s="451"/>
      <c r="J137" s="452"/>
      <c r="K137" s="436"/>
      <c r="L137" s="436"/>
      <c r="M137" s="436"/>
      <c r="N137" s="436"/>
      <c r="O137" s="436"/>
      <c r="P137" s="436"/>
      <c r="Q137" s="436"/>
      <c r="R137" s="436"/>
      <c r="S137" s="436"/>
      <c r="T137" s="436"/>
      <c r="U137" s="436"/>
      <c r="V137" s="436"/>
      <c r="W137" s="436"/>
      <c r="X137" s="436"/>
      <c r="Y137" s="436"/>
      <c r="Z137" s="436"/>
      <c r="AA137" s="436"/>
    </row>
    <row r="138">
      <c r="A138" s="446"/>
      <c r="B138" s="453"/>
      <c r="C138" s="453"/>
      <c r="D138" s="453"/>
      <c r="E138" s="460"/>
      <c r="F138" s="464"/>
      <c r="G138" s="464"/>
      <c r="H138" s="450" t="str">
        <f t="shared" si="1"/>
        <v/>
      </c>
      <c r="I138" s="451"/>
      <c r="J138" s="452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436"/>
      <c r="V138" s="436"/>
      <c r="W138" s="436"/>
      <c r="X138" s="436"/>
      <c r="Y138" s="436"/>
      <c r="Z138" s="436"/>
      <c r="AA138" s="436"/>
    </row>
    <row r="139">
      <c r="A139" s="466"/>
      <c r="B139" s="456"/>
      <c r="C139" s="453"/>
      <c r="D139" s="453"/>
      <c r="E139" s="460"/>
      <c r="F139" s="464"/>
      <c r="G139" s="464"/>
      <c r="H139" s="450" t="str">
        <f t="shared" si="1"/>
        <v/>
      </c>
      <c r="I139" s="451"/>
      <c r="J139" s="452"/>
      <c r="K139" s="436"/>
      <c r="L139" s="436"/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  <c r="X139" s="436"/>
      <c r="Y139" s="436"/>
      <c r="Z139" s="436"/>
      <c r="AA139" s="436"/>
    </row>
    <row r="140">
      <c r="A140" s="446"/>
      <c r="B140" s="453"/>
      <c r="C140" s="453"/>
      <c r="D140" s="453"/>
      <c r="E140" s="460"/>
      <c r="F140" s="464"/>
      <c r="G140" s="464"/>
      <c r="H140" s="450" t="str">
        <f t="shared" si="1"/>
        <v/>
      </c>
      <c r="I140" s="451"/>
      <c r="J140" s="452"/>
      <c r="K140" s="436"/>
      <c r="L140" s="436"/>
      <c r="M140" s="436"/>
      <c r="N140" s="436"/>
      <c r="O140" s="436"/>
      <c r="P140" s="436"/>
      <c r="Q140" s="436"/>
      <c r="R140" s="436"/>
      <c r="S140" s="436"/>
      <c r="T140" s="436"/>
      <c r="U140" s="436"/>
      <c r="V140" s="436"/>
      <c r="W140" s="436"/>
      <c r="X140" s="436"/>
      <c r="Y140" s="436"/>
      <c r="Z140" s="436"/>
      <c r="AA140" s="436"/>
    </row>
    <row r="141">
      <c r="A141" s="466"/>
      <c r="B141" s="456"/>
      <c r="C141" s="453"/>
      <c r="D141" s="453"/>
      <c r="E141" s="460"/>
      <c r="F141" s="464"/>
      <c r="G141" s="464"/>
      <c r="H141" s="450" t="str">
        <f t="shared" si="1"/>
        <v/>
      </c>
      <c r="I141" s="451"/>
      <c r="J141" s="452"/>
      <c r="K141" s="436"/>
      <c r="L141" s="436"/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  <c r="X141" s="436"/>
      <c r="Y141" s="436"/>
      <c r="Z141" s="436"/>
      <c r="AA141" s="436"/>
    </row>
    <row r="142">
      <c r="A142" s="466"/>
      <c r="B142" s="456"/>
      <c r="C142" s="456"/>
      <c r="D142" s="456"/>
      <c r="E142" s="460"/>
      <c r="F142" s="464"/>
      <c r="G142" s="464"/>
      <c r="H142" s="450" t="str">
        <f t="shared" si="1"/>
        <v/>
      </c>
      <c r="I142" s="451"/>
      <c r="J142" s="452"/>
      <c r="K142" s="436"/>
      <c r="L142" s="436"/>
      <c r="M142" s="436"/>
      <c r="N142" s="436"/>
      <c r="O142" s="436"/>
      <c r="P142" s="436"/>
      <c r="Q142" s="436"/>
      <c r="R142" s="436"/>
      <c r="S142" s="436"/>
      <c r="T142" s="436"/>
      <c r="U142" s="436"/>
      <c r="V142" s="436"/>
      <c r="W142" s="436"/>
      <c r="X142" s="436"/>
      <c r="Y142" s="436"/>
      <c r="Z142" s="436"/>
      <c r="AA142" s="436"/>
    </row>
    <row r="143">
      <c r="A143" s="466"/>
      <c r="B143" s="456"/>
      <c r="C143" s="453"/>
      <c r="D143" s="453"/>
      <c r="E143" s="460"/>
      <c r="F143" s="464"/>
      <c r="G143" s="464"/>
      <c r="H143" s="450" t="str">
        <f t="shared" si="1"/>
        <v/>
      </c>
      <c r="I143" s="451"/>
      <c r="J143" s="452"/>
      <c r="K143" s="436"/>
      <c r="L143" s="436"/>
      <c r="M143" s="436"/>
      <c r="N143" s="436"/>
      <c r="O143" s="436"/>
      <c r="P143" s="436"/>
      <c r="Q143" s="436"/>
      <c r="R143" s="436"/>
      <c r="S143" s="436"/>
      <c r="T143" s="436"/>
      <c r="U143" s="436"/>
      <c r="V143" s="436"/>
      <c r="W143" s="436"/>
      <c r="X143" s="436"/>
      <c r="Y143" s="436"/>
      <c r="Z143" s="436"/>
      <c r="AA143" s="436"/>
    </row>
    <row r="144">
      <c r="A144" s="466"/>
      <c r="B144" s="456"/>
      <c r="C144" s="453"/>
      <c r="D144" s="453"/>
      <c r="E144" s="460"/>
      <c r="F144" s="464"/>
      <c r="G144" s="464"/>
      <c r="H144" s="450" t="str">
        <f t="shared" si="1"/>
        <v/>
      </c>
      <c r="I144" s="451"/>
      <c r="J144" s="452"/>
      <c r="K144" s="436"/>
      <c r="L144" s="436"/>
      <c r="M144" s="436"/>
      <c r="N144" s="436"/>
      <c r="O144" s="436"/>
      <c r="P144" s="436"/>
      <c r="Q144" s="436"/>
      <c r="R144" s="436"/>
      <c r="S144" s="436"/>
      <c r="T144" s="436"/>
      <c r="U144" s="436"/>
      <c r="V144" s="436"/>
      <c r="W144" s="436"/>
      <c r="X144" s="436"/>
      <c r="Y144" s="436"/>
      <c r="Z144" s="436"/>
      <c r="AA144" s="436"/>
    </row>
    <row r="145">
      <c r="A145" s="466"/>
      <c r="B145" s="456"/>
      <c r="C145" s="453"/>
      <c r="D145" s="453"/>
      <c r="E145" s="460"/>
      <c r="F145" s="464"/>
      <c r="G145" s="464"/>
      <c r="H145" s="450" t="str">
        <f t="shared" si="1"/>
        <v/>
      </c>
      <c r="I145" s="451"/>
      <c r="J145" s="452"/>
      <c r="K145" s="436"/>
      <c r="L145" s="436"/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  <c r="AA145" s="436"/>
    </row>
    <row r="146">
      <c r="A146" s="466"/>
      <c r="B146" s="456"/>
      <c r="C146" s="456"/>
      <c r="D146" s="456"/>
      <c r="E146" s="460"/>
      <c r="F146" s="464"/>
      <c r="G146" s="464"/>
      <c r="H146" s="450" t="str">
        <f t="shared" si="1"/>
        <v/>
      </c>
      <c r="I146" s="451"/>
      <c r="J146" s="452"/>
      <c r="K146" s="436"/>
      <c r="L146" s="436"/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36"/>
      <c r="Z146" s="436"/>
      <c r="AA146" s="436"/>
    </row>
    <row r="147">
      <c r="A147" s="466"/>
      <c r="B147" s="456"/>
      <c r="C147" s="453"/>
      <c r="D147" s="453"/>
      <c r="E147" s="460"/>
      <c r="F147" s="464"/>
      <c r="G147" s="464"/>
      <c r="H147" s="450" t="str">
        <f t="shared" si="1"/>
        <v/>
      </c>
      <c r="I147" s="451"/>
      <c r="J147" s="452"/>
      <c r="K147" s="436"/>
      <c r="L147" s="436"/>
      <c r="M147" s="436"/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  <c r="X147" s="436"/>
      <c r="Y147" s="436"/>
      <c r="Z147" s="436"/>
      <c r="AA147" s="436"/>
    </row>
    <row r="148">
      <c r="A148" s="466"/>
      <c r="B148" s="456"/>
      <c r="C148" s="453"/>
      <c r="D148" s="453"/>
      <c r="E148" s="460"/>
      <c r="F148" s="464"/>
      <c r="G148" s="464"/>
      <c r="H148" s="450" t="str">
        <f t="shared" si="1"/>
        <v/>
      </c>
      <c r="I148" s="451"/>
      <c r="J148" s="452"/>
      <c r="K148" s="436"/>
      <c r="L148" s="436"/>
      <c r="M148" s="436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  <c r="X148" s="436"/>
      <c r="Y148" s="436"/>
      <c r="Z148" s="436"/>
      <c r="AA148" s="436"/>
    </row>
    <row r="149">
      <c r="A149" s="466"/>
      <c r="B149" s="456"/>
      <c r="C149" s="453"/>
      <c r="D149" s="453"/>
      <c r="E149" s="460"/>
      <c r="F149" s="464"/>
      <c r="G149" s="464"/>
      <c r="H149" s="450" t="str">
        <f t="shared" si="1"/>
        <v/>
      </c>
      <c r="I149" s="451"/>
      <c r="J149" s="452"/>
      <c r="K149" s="436"/>
      <c r="L149" s="436"/>
      <c r="M149" s="436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  <c r="X149" s="436"/>
      <c r="Y149" s="436"/>
      <c r="Z149" s="436"/>
      <c r="AA149" s="436"/>
    </row>
    <row r="150">
      <c r="A150" s="466"/>
      <c r="B150" s="456"/>
      <c r="C150" s="453"/>
      <c r="D150" s="453"/>
      <c r="E150" s="460"/>
      <c r="F150" s="464"/>
      <c r="G150" s="464"/>
      <c r="H150" s="450" t="str">
        <f t="shared" si="1"/>
        <v/>
      </c>
      <c r="I150" s="451"/>
      <c r="J150" s="452"/>
      <c r="K150" s="436"/>
      <c r="L150" s="436"/>
      <c r="M150" s="436"/>
      <c r="N150" s="436"/>
      <c r="O150" s="436"/>
      <c r="P150" s="436"/>
      <c r="Q150" s="436"/>
      <c r="R150" s="436"/>
      <c r="S150" s="436"/>
      <c r="T150" s="436"/>
      <c r="U150" s="436"/>
      <c r="V150" s="436"/>
      <c r="W150" s="436"/>
      <c r="X150" s="436"/>
      <c r="Y150" s="436"/>
      <c r="Z150" s="436"/>
      <c r="AA150" s="436"/>
    </row>
    <row r="151">
      <c r="A151" s="466"/>
      <c r="B151" s="456"/>
      <c r="C151" s="453"/>
      <c r="D151" s="453"/>
      <c r="E151" s="460"/>
      <c r="F151" s="464"/>
      <c r="G151" s="464"/>
      <c r="H151" s="450" t="str">
        <f t="shared" si="1"/>
        <v/>
      </c>
      <c r="I151" s="451"/>
      <c r="J151" s="452"/>
      <c r="K151" s="436"/>
      <c r="L151" s="436"/>
      <c r="M151" s="436"/>
      <c r="N151" s="436"/>
      <c r="O151" s="436"/>
      <c r="P151" s="436"/>
      <c r="Q151" s="436"/>
      <c r="R151" s="436"/>
      <c r="S151" s="436"/>
      <c r="T151" s="436"/>
      <c r="U151" s="436"/>
      <c r="V151" s="436"/>
      <c r="W151" s="436"/>
      <c r="X151" s="436"/>
      <c r="Y151" s="436"/>
      <c r="Z151" s="436"/>
      <c r="AA151" s="436"/>
    </row>
    <row r="152">
      <c r="A152" s="466"/>
      <c r="B152" s="456"/>
      <c r="C152" s="453"/>
      <c r="D152" s="453"/>
      <c r="E152" s="460"/>
      <c r="F152" s="464"/>
      <c r="G152" s="464"/>
      <c r="H152" s="450" t="str">
        <f t="shared" si="1"/>
        <v/>
      </c>
      <c r="I152" s="451"/>
      <c r="J152" s="452"/>
      <c r="K152" s="436"/>
      <c r="L152" s="436"/>
      <c r="M152" s="436"/>
      <c r="N152" s="436"/>
      <c r="O152" s="436"/>
      <c r="P152" s="436"/>
      <c r="Q152" s="436"/>
      <c r="R152" s="436"/>
      <c r="S152" s="436"/>
      <c r="T152" s="436"/>
      <c r="U152" s="436"/>
      <c r="V152" s="436"/>
      <c r="W152" s="436"/>
      <c r="X152" s="436"/>
      <c r="Y152" s="436"/>
      <c r="Z152" s="436"/>
      <c r="AA152" s="436"/>
    </row>
    <row r="153">
      <c r="A153" s="466"/>
      <c r="B153" s="456"/>
      <c r="C153" s="453"/>
      <c r="D153" s="453"/>
      <c r="E153" s="460"/>
      <c r="F153" s="464"/>
      <c r="G153" s="464"/>
      <c r="H153" s="450" t="str">
        <f t="shared" si="1"/>
        <v/>
      </c>
      <c r="I153" s="451"/>
      <c r="J153" s="452"/>
      <c r="K153" s="436"/>
      <c r="L153" s="436"/>
      <c r="M153" s="436"/>
      <c r="N153" s="436"/>
      <c r="O153" s="436"/>
      <c r="P153" s="436"/>
      <c r="Q153" s="436"/>
      <c r="R153" s="436"/>
      <c r="S153" s="436"/>
      <c r="T153" s="436"/>
      <c r="U153" s="436"/>
      <c r="V153" s="436"/>
      <c r="W153" s="436"/>
      <c r="X153" s="436"/>
      <c r="Y153" s="436"/>
      <c r="Z153" s="436"/>
      <c r="AA153" s="436"/>
    </row>
    <row r="154">
      <c r="A154" s="466"/>
      <c r="B154" s="453"/>
      <c r="C154" s="453"/>
      <c r="D154" s="453"/>
      <c r="E154" s="460"/>
      <c r="F154" s="464"/>
      <c r="G154" s="464"/>
      <c r="H154" s="450" t="str">
        <f t="shared" si="1"/>
        <v/>
      </c>
      <c r="I154" s="451"/>
      <c r="J154" s="452"/>
      <c r="K154" s="436"/>
      <c r="L154" s="436"/>
      <c r="M154" s="436"/>
      <c r="N154" s="436"/>
      <c r="O154" s="436"/>
      <c r="P154" s="436"/>
      <c r="Q154" s="436"/>
      <c r="R154" s="436"/>
      <c r="S154" s="436"/>
      <c r="T154" s="436"/>
      <c r="U154" s="436"/>
      <c r="V154" s="436"/>
      <c r="W154" s="436"/>
      <c r="X154" s="436"/>
      <c r="Y154" s="436"/>
      <c r="Z154" s="436"/>
      <c r="AA154" s="436"/>
    </row>
    <row r="155">
      <c r="A155" s="446"/>
      <c r="B155" s="453"/>
      <c r="C155" s="453"/>
      <c r="D155" s="453"/>
      <c r="E155" s="460"/>
      <c r="F155" s="464"/>
      <c r="G155" s="464"/>
      <c r="H155" s="450" t="str">
        <f t="shared" si="1"/>
        <v/>
      </c>
      <c r="I155" s="451"/>
      <c r="J155" s="452"/>
      <c r="K155" s="436"/>
      <c r="L155" s="436"/>
      <c r="M155" s="436"/>
      <c r="N155" s="436"/>
      <c r="O155" s="436"/>
      <c r="P155" s="436"/>
      <c r="Q155" s="436"/>
      <c r="R155" s="436"/>
      <c r="S155" s="436"/>
      <c r="T155" s="436"/>
      <c r="U155" s="436"/>
      <c r="V155" s="436"/>
      <c r="W155" s="436"/>
      <c r="X155" s="436"/>
      <c r="Y155" s="436"/>
      <c r="Z155" s="436"/>
      <c r="AA155" s="436"/>
    </row>
    <row r="156">
      <c r="A156" s="466"/>
      <c r="B156" s="456"/>
      <c r="C156" s="453"/>
      <c r="D156" s="453"/>
      <c r="E156" s="460"/>
      <c r="F156" s="464"/>
      <c r="G156" s="464"/>
      <c r="H156" s="450" t="str">
        <f t="shared" si="1"/>
        <v/>
      </c>
      <c r="I156" s="451"/>
      <c r="J156" s="452"/>
      <c r="K156" s="436"/>
      <c r="L156" s="436"/>
      <c r="M156" s="436"/>
      <c r="N156" s="436"/>
      <c r="O156" s="436"/>
      <c r="P156" s="436"/>
      <c r="Q156" s="436"/>
      <c r="R156" s="436"/>
      <c r="S156" s="436"/>
      <c r="T156" s="436"/>
      <c r="U156" s="436"/>
      <c r="V156" s="436"/>
      <c r="W156" s="436"/>
      <c r="X156" s="436"/>
      <c r="Y156" s="436"/>
      <c r="Z156" s="436"/>
      <c r="AA156" s="436"/>
    </row>
    <row r="157">
      <c r="A157" s="466"/>
      <c r="B157" s="456"/>
      <c r="C157" s="453"/>
      <c r="D157" s="453"/>
      <c r="E157" s="460"/>
      <c r="F157" s="464"/>
      <c r="G157" s="464"/>
      <c r="H157" s="450" t="str">
        <f t="shared" si="1"/>
        <v/>
      </c>
      <c r="I157" s="451"/>
      <c r="J157" s="452"/>
      <c r="K157" s="436"/>
      <c r="L157" s="436"/>
      <c r="M157" s="436"/>
      <c r="N157" s="436"/>
      <c r="O157" s="436"/>
      <c r="P157" s="436"/>
      <c r="Q157" s="436"/>
      <c r="R157" s="436"/>
      <c r="S157" s="436"/>
      <c r="T157" s="436"/>
      <c r="U157" s="436"/>
      <c r="V157" s="436"/>
      <c r="W157" s="436"/>
      <c r="X157" s="436"/>
      <c r="Y157" s="436"/>
      <c r="Z157" s="436"/>
      <c r="AA157" s="436"/>
    </row>
    <row r="158">
      <c r="A158" s="466"/>
      <c r="B158" s="456"/>
      <c r="C158" s="453"/>
      <c r="D158" s="453"/>
      <c r="E158" s="460"/>
      <c r="F158" s="464"/>
      <c r="G158" s="464"/>
      <c r="H158" s="450" t="str">
        <f t="shared" si="1"/>
        <v/>
      </c>
      <c r="I158" s="451"/>
      <c r="J158" s="452"/>
      <c r="K158" s="436"/>
      <c r="L158" s="436"/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  <c r="X158" s="436"/>
      <c r="Y158" s="436"/>
      <c r="Z158" s="436"/>
      <c r="AA158" s="436"/>
    </row>
    <row r="159">
      <c r="A159" s="466"/>
      <c r="B159" s="456"/>
      <c r="C159" s="453"/>
      <c r="D159" s="453"/>
      <c r="E159" s="460"/>
      <c r="F159" s="464"/>
      <c r="G159" s="464"/>
      <c r="H159" s="450" t="str">
        <f t="shared" si="1"/>
        <v/>
      </c>
      <c r="I159" s="451"/>
      <c r="J159" s="452"/>
      <c r="K159" s="436"/>
      <c r="L159" s="436"/>
      <c r="M159" s="436"/>
      <c r="N159" s="436"/>
      <c r="O159" s="436"/>
      <c r="P159" s="436"/>
      <c r="Q159" s="436"/>
      <c r="R159" s="436"/>
      <c r="S159" s="436"/>
      <c r="T159" s="436"/>
      <c r="U159" s="436"/>
      <c r="V159" s="436"/>
      <c r="W159" s="436"/>
      <c r="X159" s="436"/>
      <c r="Y159" s="436"/>
      <c r="Z159" s="436"/>
      <c r="AA159" s="436"/>
    </row>
    <row r="160">
      <c r="A160" s="446"/>
      <c r="B160" s="453"/>
      <c r="C160" s="453"/>
      <c r="D160" s="453"/>
      <c r="E160" s="460"/>
      <c r="F160" s="464"/>
      <c r="G160" s="464"/>
      <c r="H160" s="450" t="str">
        <f t="shared" si="1"/>
        <v/>
      </c>
      <c r="I160" s="451"/>
      <c r="J160" s="452"/>
      <c r="K160" s="436"/>
      <c r="L160" s="436"/>
      <c r="M160" s="436"/>
      <c r="N160" s="436"/>
      <c r="O160" s="436"/>
      <c r="P160" s="436"/>
      <c r="Q160" s="436"/>
      <c r="R160" s="436"/>
      <c r="S160" s="436"/>
      <c r="T160" s="436"/>
      <c r="U160" s="436"/>
      <c r="V160" s="436"/>
      <c r="W160" s="436"/>
      <c r="X160" s="436"/>
      <c r="Y160" s="436"/>
      <c r="Z160" s="436"/>
      <c r="AA160" s="436"/>
    </row>
    <row r="161">
      <c r="A161" s="446"/>
      <c r="B161" s="453"/>
      <c r="C161" s="453"/>
      <c r="D161" s="453"/>
      <c r="E161" s="460"/>
      <c r="F161" s="464"/>
      <c r="G161" s="464"/>
      <c r="H161" s="450" t="str">
        <f t="shared" si="1"/>
        <v/>
      </c>
      <c r="I161" s="451"/>
      <c r="J161" s="452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436"/>
      <c r="V161" s="436"/>
      <c r="W161" s="436"/>
      <c r="X161" s="436"/>
      <c r="Y161" s="436"/>
      <c r="Z161" s="436"/>
      <c r="AA161" s="436"/>
    </row>
    <row r="162">
      <c r="A162" s="466"/>
      <c r="B162" s="456"/>
      <c r="C162" s="453"/>
      <c r="D162" s="453"/>
      <c r="E162" s="460"/>
      <c r="F162" s="464"/>
      <c r="G162" s="464"/>
      <c r="H162" s="450" t="str">
        <f t="shared" si="1"/>
        <v/>
      </c>
      <c r="I162" s="451"/>
      <c r="J162" s="452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36"/>
    </row>
    <row r="163">
      <c r="A163" s="466"/>
      <c r="B163" s="456"/>
      <c r="C163" s="453"/>
      <c r="D163" s="453"/>
      <c r="E163" s="460"/>
      <c r="F163" s="464"/>
      <c r="G163" s="464"/>
      <c r="H163" s="450" t="str">
        <f t="shared" si="1"/>
        <v/>
      </c>
      <c r="I163" s="451"/>
      <c r="J163" s="452"/>
      <c r="K163" s="436"/>
      <c r="L163" s="436"/>
      <c r="M163" s="436"/>
      <c r="N163" s="436"/>
      <c r="O163" s="436"/>
      <c r="P163" s="436"/>
      <c r="Q163" s="436"/>
      <c r="R163" s="436"/>
      <c r="S163" s="436"/>
      <c r="T163" s="436"/>
      <c r="U163" s="436"/>
      <c r="V163" s="436"/>
      <c r="W163" s="436"/>
      <c r="X163" s="436"/>
      <c r="Y163" s="436"/>
      <c r="Z163" s="436"/>
      <c r="AA163" s="436"/>
    </row>
    <row r="164">
      <c r="A164" s="466"/>
      <c r="B164" s="456"/>
      <c r="C164" s="453"/>
      <c r="D164" s="453"/>
      <c r="E164" s="460"/>
      <c r="F164" s="464"/>
      <c r="G164" s="464"/>
      <c r="H164" s="450" t="str">
        <f t="shared" si="1"/>
        <v/>
      </c>
      <c r="I164" s="451"/>
      <c r="J164" s="452"/>
      <c r="K164" s="436"/>
      <c r="L164" s="436"/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  <c r="X164" s="436"/>
      <c r="Y164" s="436"/>
      <c r="Z164" s="436"/>
      <c r="AA164" s="436"/>
    </row>
    <row r="165">
      <c r="A165" s="466"/>
      <c r="B165" s="456"/>
      <c r="C165" s="453"/>
      <c r="D165" s="453"/>
      <c r="E165" s="460"/>
      <c r="F165" s="464"/>
      <c r="G165" s="464"/>
      <c r="H165" s="450" t="str">
        <f t="shared" si="1"/>
        <v/>
      </c>
      <c r="I165" s="451"/>
      <c r="J165" s="452"/>
      <c r="K165" s="436"/>
      <c r="L165" s="436"/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  <c r="X165" s="436"/>
      <c r="Y165" s="436"/>
      <c r="Z165" s="436"/>
      <c r="AA165" s="436"/>
    </row>
    <row r="166">
      <c r="A166" s="466"/>
      <c r="B166" s="456"/>
      <c r="C166" s="453"/>
      <c r="D166" s="453"/>
      <c r="E166" s="460"/>
      <c r="F166" s="464"/>
      <c r="G166" s="464"/>
      <c r="H166" s="450" t="str">
        <f t="shared" si="1"/>
        <v/>
      </c>
      <c r="I166" s="451"/>
      <c r="J166" s="452"/>
      <c r="K166" s="436"/>
      <c r="L166" s="436"/>
      <c r="M166" s="436"/>
      <c r="N166" s="436"/>
      <c r="O166" s="436"/>
      <c r="P166" s="436"/>
      <c r="Q166" s="436"/>
      <c r="R166" s="436"/>
      <c r="S166" s="436"/>
      <c r="T166" s="436"/>
      <c r="U166" s="436"/>
      <c r="V166" s="436"/>
      <c r="W166" s="436"/>
      <c r="X166" s="436"/>
      <c r="Y166" s="436"/>
      <c r="Z166" s="436"/>
      <c r="AA166" s="436"/>
    </row>
    <row r="167">
      <c r="A167" s="466"/>
      <c r="B167" s="456"/>
      <c r="C167" s="453"/>
      <c r="D167" s="453"/>
      <c r="E167" s="460"/>
      <c r="F167" s="464"/>
      <c r="G167" s="464"/>
      <c r="H167" s="450" t="str">
        <f t="shared" si="1"/>
        <v/>
      </c>
      <c r="I167" s="451"/>
      <c r="J167" s="452"/>
      <c r="K167" s="436"/>
      <c r="L167" s="436"/>
      <c r="M167" s="436"/>
      <c r="N167" s="436"/>
      <c r="O167" s="436"/>
      <c r="P167" s="436"/>
      <c r="Q167" s="436"/>
      <c r="R167" s="436"/>
      <c r="S167" s="436"/>
      <c r="T167" s="436"/>
      <c r="U167" s="436"/>
      <c r="V167" s="436"/>
      <c r="W167" s="436"/>
      <c r="X167" s="436"/>
      <c r="Y167" s="436"/>
      <c r="Z167" s="436"/>
      <c r="AA167" s="436"/>
    </row>
    <row r="168">
      <c r="A168" s="466"/>
      <c r="B168" s="456"/>
      <c r="C168" s="453"/>
      <c r="D168" s="453"/>
      <c r="E168" s="460"/>
      <c r="F168" s="464"/>
      <c r="G168" s="464"/>
      <c r="H168" s="450" t="str">
        <f t="shared" si="1"/>
        <v/>
      </c>
      <c r="I168" s="451"/>
      <c r="J168" s="452"/>
      <c r="K168" s="436"/>
      <c r="L168" s="436"/>
      <c r="M168" s="436"/>
      <c r="N168" s="436"/>
      <c r="O168" s="436"/>
      <c r="P168" s="436"/>
      <c r="Q168" s="436"/>
      <c r="R168" s="436"/>
      <c r="S168" s="436"/>
      <c r="T168" s="436"/>
      <c r="U168" s="436"/>
      <c r="V168" s="436"/>
      <c r="W168" s="436"/>
      <c r="X168" s="436"/>
      <c r="Y168" s="436"/>
      <c r="Z168" s="436"/>
      <c r="AA168" s="436"/>
    </row>
    <row r="169">
      <c r="A169" s="466"/>
      <c r="B169" s="456"/>
      <c r="C169" s="453"/>
      <c r="D169" s="453"/>
      <c r="E169" s="460"/>
      <c r="F169" s="464"/>
      <c r="G169" s="464"/>
      <c r="H169" s="450" t="str">
        <f t="shared" si="1"/>
        <v/>
      </c>
      <c r="I169" s="451"/>
      <c r="J169" s="452"/>
      <c r="K169" s="436"/>
      <c r="L169" s="436"/>
      <c r="M169" s="436"/>
      <c r="N169" s="436"/>
      <c r="O169" s="436"/>
      <c r="P169" s="436"/>
      <c r="Q169" s="436"/>
      <c r="R169" s="436"/>
      <c r="S169" s="436"/>
      <c r="T169" s="436"/>
      <c r="U169" s="436"/>
      <c r="V169" s="436"/>
      <c r="W169" s="436"/>
      <c r="X169" s="436"/>
      <c r="Y169" s="436"/>
      <c r="Z169" s="436"/>
      <c r="AA169" s="436"/>
    </row>
    <row r="170">
      <c r="A170" s="466"/>
      <c r="B170" s="456"/>
      <c r="C170" s="453"/>
      <c r="D170" s="453"/>
      <c r="E170" s="460"/>
      <c r="F170" s="464"/>
      <c r="G170" s="464"/>
      <c r="H170" s="450" t="str">
        <f t="shared" si="1"/>
        <v/>
      </c>
      <c r="I170" s="451"/>
      <c r="J170" s="452"/>
      <c r="K170" s="436"/>
      <c r="L170" s="436"/>
      <c r="M170" s="436"/>
      <c r="N170" s="436"/>
      <c r="O170" s="436"/>
      <c r="P170" s="436"/>
      <c r="Q170" s="436"/>
      <c r="R170" s="436"/>
      <c r="S170" s="436"/>
      <c r="T170" s="436"/>
      <c r="U170" s="436"/>
      <c r="V170" s="436"/>
      <c r="W170" s="436"/>
      <c r="X170" s="436"/>
      <c r="Y170" s="436"/>
      <c r="Z170" s="436"/>
      <c r="AA170" s="436"/>
    </row>
    <row r="171">
      <c r="A171" s="466"/>
      <c r="B171" s="456"/>
      <c r="C171" s="453"/>
      <c r="D171" s="453"/>
      <c r="E171" s="460"/>
      <c r="F171" s="464"/>
      <c r="G171" s="464"/>
      <c r="H171" s="450" t="str">
        <f t="shared" si="1"/>
        <v/>
      </c>
      <c r="I171" s="451"/>
      <c r="J171" s="452"/>
      <c r="K171" s="436"/>
      <c r="L171" s="436"/>
      <c r="M171" s="436"/>
      <c r="N171" s="436"/>
      <c r="O171" s="436"/>
      <c r="P171" s="436"/>
      <c r="Q171" s="436"/>
      <c r="R171" s="436"/>
      <c r="S171" s="436"/>
      <c r="T171" s="436"/>
      <c r="U171" s="436"/>
      <c r="V171" s="436"/>
      <c r="W171" s="436"/>
      <c r="X171" s="436"/>
      <c r="Y171" s="436"/>
      <c r="Z171" s="436"/>
      <c r="AA171" s="436"/>
    </row>
    <row r="172">
      <c r="A172" s="466"/>
      <c r="B172" s="456"/>
      <c r="C172" s="453"/>
      <c r="D172" s="453"/>
      <c r="E172" s="460"/>
      <c r="F172" s="464"/>
      <c r="G172" s="464"/>
      <c r="H172" s="450" t="str">
        <f t="shared" si="1"/>
        <v/>
      </c>
      <c r="I172" s="451"/>
      <c r="J172" s="452"/>
      <c r="K172" s="436"/>
      <c r="L172" s="436"/>
      <c r="M172" s="436"/>
      <c r="N172" s="436"/>
      <c r="O172" s="436"/>
      <c r="P172" s="436"/>
      <c r="Q172" s="436"/>
      <c r="R172" s="436"/>
      <c r="S172" s="436"/>
      <c r="T172" s="436"/>
      <c r="U172" s="436"/>
      <c r="V172" s="436"/>
      <c r="W172" s="436"/>
      <c r="X172" s="436"/>
      <c r="Y172" s="436"/>
      <c r="Z172" s="436"/>
      <c r="AA172" s="436"/>
    </row>
    <row r="173">
      <c r="A173" s="466"/>
      <c r="B173" s="456"/>
      <c r="C173" s="453"/>
      <c r="D173" s="453"/>
      <c r="E173" s="460"/>
      <c r="F173" s="464"/>
      <c r="G173" s="464"/>
      <c r="H173" s="450" t="str">
        <f t="shared" si="1"/>
        <v/>
      </c>
      <c r="I173" s="451"/>
      <c r="J173" s="452"/>
      <c r="K173" s="436"/>
      <c r="L173" s="436"/>
      <c r="M173" s="436"/>
      <c r="N173" s="436"/>
      <c r="O173" s="436"/>
      <c r="P173" s="436"/>
      <c r="Q173" s="436"/>
      <c r="R173" s="436"/>
      <c r="S173" s="436"/>
      <c r="T173" s="436"/>
      <c r="U173" s="436"/>
      <c r="V173" s="436"/>
      <c r="W173" s="436"/>
      <c r="X173" s="436"/>
      <c r="Y173" s="436"/>
      <c r="Z173" s="436"/>
      <c r="AA173" s="436"/>
    </row>
    <row r="174">
      <c r="A174" s="446"/>
      <c r="B174" s="453"/>
      <c r="C174" s="453"/>
      <c r="D174" s="453"/>
      <c r="E174" s="460"/>
      <c r="F174" s="464"/>
      <c r="G174" s="464"/>
      <c r="H174" s="450" t="str">
        <f t="shared" si="1"/>
        <v/>
      </c>
      <c r="I174" s="451"/>
      <c r="J174" s="452"/>
      <c r="K174" s="436"/>
      <c r="L174" s="436"/>
      <c r="M174" s="436"/>
      <c r="N174" s="436"/>
      <c r="O174" s="436"/>
      <c r="P174" s="436"/>
      <c r="Q174" s="436"/>
      <c r="R174" s="436"/>
      <c r="S174" s="436"/>
      <c r="T174" s="436"/>
      <c r="U174" s="436"/>
      <c r="V174" s="436"/>
      <c r="W174" s="436"/>
      <c r="X174" s="436"/>
      <c r="Y174" s="436"/>
      <c r="Z174" s="436"/>
      <c r="AA174" s="436"/>
    </row>
    <row r="175">
      <c r="A175" s="466"/>
      <c r="B175" s="456"/>
      <c r="C175" s="453"/>
      <c r="D175" s="453"/>
      <c r="E175" s="460"/>
      <c r="F175" s="464"/>
      <c r="G175" s="464"/>
      <c r="H175" s="450" t="str">
        <f t="shared" si="1"/>
        <v/>
      </c>
      <c r="I175" s="451"/>
      <c r="J175" s="452"/>
      <c r="K175" s="436"/>
      <c r="L175" s="436"/>
      <c r="M175" s="436"/>
      <c r="N175" s="436"/>
      <c r="O175" s="436"/>
      <c r="P175" s="436"/>
      <c r="Q175" s="436"/>
      <c r="R175" s="436"/>
      <c r="S175" s="436"/>
      <c r="T175" s="436"/>
      <c r="U175" s="436"/>
      <c r="V175" s="436"/>
      <c r="W175" s="436"/>
      <c r="X175" s="436"/>
      <c r="Y175" s="436"/>
      <c r="Z175" s="436"/>
      <c r="AA175" s="436"/>
    </row>
    <row r="176">
      <c r="A176" s="466"/>
      <c r="B176" s="456"/>
      <c r="C176" s="453"/>
      <c r="D176" s="453"/>
      <c r="E176" s="460"/>
      <c r="F176" s="464"/>
      <c r="G176" s="464"/>
      <c r="H176" s="450" t="str">
        <f t="shared" si="1"/>
        <v/>
      </c>
      <c r="I176" s="451"/>
      <c r="J176" s="452"/>
      <c r="K176" s="436"/>
      <c r="L176" s="436"/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  <c r="X176" s="436"/>
      <c r="Y176" s="436"/>
      <c r="Z176" s="436"/>
      <c r="AA176" s="436"/>
    </row>
    <row r="177">
      <c r="A177" s="466"/>
      <c r="B177" s="456"/>
      <c r="C177" s="453"/>
      <c r="D177" s="453"/>
      <c r="E177" s="460"/>
      <c r="F177" s="464"/>
      <c r="G177" s="464"/>
      <c r="H177" s="450" t="str">
        <f t="shared" si="1"/>
        <v/>
      </c>
      <c r="I177" s="451"/>
      <c r="J177" s="452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  <c r="Z177" s="436"/>
      <c r="AA177" s="436"/>
    </row>
    <row r="178">
      <c r="A178" s="466"/>
      <c r="B178" s="456"/>
      <c r="C178" s="453"/>
      <c r="D178" s="453"/>
      <c r="E178" s="460"/>
      <c r="F178" s="464"/>
      <c r="G178" s="464"/>
      <c r="H178" s="450" t="str">
        <f t="shared" si="1"/>
        <v/>
      </c>
      <c r="I178" s="451"/>
      <c r="J178" s="452"/>
      <c r="K178" s="436"/>
      <c r="L178" s="436"/>
      <c r="M178" s="436"/>
      <c r="N178" s="436"/>
      <c r="O178" s="436"/>
      <c r="P178" s="436"/>
      <c r="Q178" s="436"/>
      <c r="R178" s="436"/>
      <c r="S178" s="436"/>
      <c r="T178" s="436"/>
      <c r="U178" s="436"/>
      <c r="V178" s="436"/>
      <c r="W178" s="436"/>
      <c r="X178" s="436"/>
      <c r="Y178" s="436"/>
      <c r="Z178" s="436"/>
      <c r="AA178" s="436"/>
    </row>
    <row r="179">
      <c r="A179" s="466"/>
      <c r="B179" s="456"/>
      <c r="C179" s="453"/>
      <c r="D179" s="453"/>
      <c r="E179" s="460"/>
      <c r="F179" s="464"/>
      <c r="G179" s="464"/>
      <c r="H179" s="450" t="str">
        <f t="shared" si="1"/>
        <v/>
      </c>
      <c r="I179" s="451"/>
      <c r="J179" s="452"/>
      <c r="K179" s="436"/>
      <c r="L179" s="436"/>
      <c r="M179" s="436"/>
      <c r="N179" s="436"/>
      <c r="O179" s="436"/>
      <c r="P179" s="436"/>
      <c r="Q179" s="436"/>
      <c r="R179" s="436"/>
      <c r="S179" s="436"/>
      <c r="T179" s="436"/>
      <c r="U179" s="436"/>
      <c r="V179" s="436"/>
      <c r="W179" s="436"/>
      <c r="X179" s="436"/>
      <c r="Y179" s="436"/>
      <c r="Z179" s="436"/>
      <c r="AA179" s="436"/>
    </row>
    <row r="180">
      <c r="A180" s="466"/>
      <c r="B180" s="456"/>
      <c r="C180" s="453"/>
      <c r="D180" s="453"/>
      <c r="E180" s="460"/>
      <c r="F180" s="464"/>
      <c r="G180" s="464"/>
      <c r="H180" s="450" t="str">
        <f t="shared" si="1"/>
        <v/>
      </c>
      <c r="I180" s="451"/>
      <c r="J180" s="452"/>
      <c r="K180" s="436"/>
      <c r="L180" s="436"/>
      <c r="M180" s="436"/>
      <c r="N180" s="436"/>
      <c r="O180" s="436"/>
      <c r="P180" s="436"/>
      <c r="Q180" s="436"/>
      <c r="R180" s="436"/>
      <c r="S180" s="436"/>
      <c r="T180" s="436"/>
      <c r="U180" s="436"/>
      <c r="V180" s="436"/>
      <c r="W180" s="436"/>
      <c r="X180" s="436"/>
      <c r="Y180" s="436"/>
      <c r="Z180" s="436"/>
      <c r="AA180" s="436"/>
    </row>
    <row r="181">
      <c r="A181" s="466"/>
      <c r="B181" s="456"/>
      <c r="C181" s="453"/>
      <c r="D181" s="453"/>
      <c r="E181" s="460"/>
      <c r="F181" s="464"/>
      <c r="G181" s="464"/>
      <c r="H181" s="450" t="str">
        <f t="shared" si="1"/>
        <v/>
      </c>
      <c r="I181" s="451"/>
      <c r="J181" s="452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36"/>
    </row>
    <row r="182">
      <c r="A182" s="466"/>
      <c r="B182" s="456"/>
      <c r="C182" s="453"/>
      <c r="D182" s="453"/>
      <c r="E182" s="460"/>
      <c r="F182" s="464"/>
      <c r="G182" s="464"/>
      <c r="H182" s="450" t="str">
        <f t="shared" si="1"/>
        <v/>
      </c>
      <c r="I182" s="451"/>
      <c r="J182" s="452"/>
      <c r="K182" s="436"/>
      <c r="L182" s="436"/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  <c r="X182" s="436"/>
      <c r="Y182" s="436"/>
      <c r="Z182" s="436"/>
      <c r="AA182" s="436"/>
    </row>
    <row r="183">
      <c r="A183" s="466"/>
      <c r="B183" s="456"/>
      <c r="C183" s="453"/>
      <c r="D183" s="453"/>
      <c r="E183" s="460"/>
      <c r="F183" s="464"/>
      <c r="G183" s="464"/>
      <c r="H183" s="450" t="str">
        <f t="shared" si="1"/>
        <v/>
      </c>
      <c r="I183" s="451"/>
      <c r="J183" s="452"/>
      <c r="K183" s="436"/>
      <c r="L183" s="436"/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  <c r="X183" s="436"/>
      <c r="Y183" s="436"/>
      <c r="Z183" s="436"/>
      <c r="AA183" s="436"/>
    </row>
    <row r="184">
      <c r="A184" s="446"/>
      <c r="B184" s="453"/>
      <c r="C184" s="453"/>
      <c r="D184" s="453"/>
      <c r="E184" s="460"/>
      <c r="F184" s="464"/>
      <c r="G184" s="464"/>
      <c r="H184" s="450" t="str">
        <f t="shared" si="1"/>
        <v/>
      </c>
      <c r="I184" s="451"/>
      <c r="J184" s="452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  <c r="X184" s="436"/>
      <c r="Y184" s="436"/>
      <c r="Z184" s="436"/>
      <c r="AA184" s="436"/>
    </row>
    <row r="185">
      <c r="A185" s="466"/>
      <c r="B185" s="456"/>
      <c r="C185" s="453"/>
      <c r="D185" s="453"/>
      <c r="E185" s="460"/>
      <c r="F185" s="464"/>
      <c r="G185" s="464"/>
      <c r="H185" s="450" t="str">
        <f t="shared" si="1"/>
        <v/>
      </c>
      <c r="I185" s="451"/>
      <c r="J185" s="452"/>
      <c r="K185" s="436"/>
      <c r="L185" s="436"/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  <c r="AA185" s="436"/>
    </row>
    <row r="186">
      <c r="A186" s="466"/>
      <c r="B186" s="456"/>
      <c r="C186" s="453"/>
      <c r="D186" s="453"/>
      <c r="E186" s="460"/>
      <c r="F186" s="464"/>
      <c r="G186" s="464"/>
      <c r="H186" s="450" t="str">
        <f t="shared" si="1"/>
        <v/>
      </c>
      <c r="I186" s="451"/>
      <c r="J186" s="452"/>
      <c r="K186" s="436"/>
      <c r="L186" s="436"/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  <c r="AA186" s="436"/>
    </row>
    <row r="187">
      <c r="A187" s="466"/>
      <c r="B187" s="456"/>
      <c r="C187" s="453"/>
      <c r="D187" s="453"/>
      <c r="E187" s="460"/>
      <c r="F187" s="464"/>
      <c r="G187" s="464"/>
      <c r="H187" s="450" t="str">
        <f t="shared" si="1"/>
        <v/>
      </c>
      <c r="I187" s="451"/>
      <c r="J187" s="452"/>
      <c r="K187" s="436"/>
      <c r="L187" s="436"/>
      <c r="M187" s="436"/>
      <c r="N187" s="436"/>
      <c r="O187" s="436"/>
      <c r="P187" s="436"/>
      <c r="Q187" s="436"/>
      <c r="R187" s="436"/>
      <c r="S187" s="436"/>
      <c r="T187" s="436"/>
      <c r="U187" s="436"/>
      <c r="V187" s="436"/>
      <c r="W187" s="436"/>
      <c r="X187" s="436"/>
      <c r="Y187" s="436"/>
      <c r="Z187" s="436"/>
      <c r="AA187" s="436"/>
    </row>
    <row r="188">
      <c r="A188" s="466"/>
      <c r="B188" s="456"/>
      <c r="C188" s="453"/>
      <c r="D188" s="453"/>
      <c r="E188" s="460"/>
      <c r="F188" s="464"/>
      <c r="G188" s="464"/>
      <c r="H188" s="450" t="str">
        <f t="shared" si="1"/>
        <v/>
      </c>
      <c r="I188" s="451"/>
      <c r="J188" s="452"/>
      <c r="K188" s="436"/>
      <c r="L188" s="436"/>
      <c r="M188" s="436"/>
      <c r="N188" s="436"/>
      <c r="O188" s="436"/>
      <c r="P188" s="436"/>
      <c r="Q188" s="436"/>
      <c r="R188" s="436"/>
      <c r="S188" s="436"/>
      <c r="T188" s="436"/>
      <c r="U188" s="436"/>
      <c r="V188" s="436"/>
      <c r="W188" s="436"/>
      <c r="X188" s="436"/>
      <c r="Y188" s="436"/>
      <c r="Z188" s="436"/>
      <c r="AA188" s="436"/>
    </row>
    <row r="189">
      <c r="A189" s="466"/>
      <c r="B189" s="456"/>
      <c r="C189" s="453"/>
      <c r="D189" s="453"/>
      <c r="E189" s="460"/>
      <c r="F189" s="464"/>
      <c r="G189" s="464"/>
      <c r="H189" s="450" t="str">
        <f t="shared" si="1"/>
        <v/>
      </c>
      <c r="I189" s="451"/>
      <c r="J189" s="452"/>
      <c r="K189" s="436"/>
      <c r="L189" s="436"/>
      <c r="M189" s="436"/>
      <c r="N189" s="436"/>
      <c r="O189" s="436"/>
      <c r="P189" s="436"/>
      <c r="Q189" s="436"/>
      <c r="R189" s="436"/>
      <c r="S189" s="436"/>
      <c r="T189" s="436"/>
      <c r="U189" s="436"/>
      <c r="V189" s="436"/>
      <c r="W189" s="436"/>
      <c r="X189" s="436"/>
      <c r="Y189" s="436"/>
      <c r="Z189" s="436"/>
      <c r="AA189" s="436"/>
    </row>
    <row r="190">
      <c r="A190" s="466"/>
      <c r="B190" s="456"/>
      <c r="C190" s="453"/>
      <c r="D190" s="453"/>
      <c r="E190" s="460"/>
      <c r="F190" s="464"/>
      <c r="G190" s="464"/>
      <c r="H190" s="450" t="str">
        <f t="shared" si="1"/>
        <v/>
      </c>
      <c r="I190" s="451"/>
      <c r="J190" s="452"/>
      <c r="K190" s="436"/>
      <c r="L190" s="436"/>
      <c r="M190" s="436"/>
      <c r="N190" s="436"/>
      <c r="O190" s="436"/>
      <c r="P190" s="436"/>
      <c r="Q190" s="436"/>
      <c r="R190" s="436"/>
      <c r="S190" s="436"/>
      <c r="T190" s="436"/>
      <c r="U190" s="436"/>
      <c r="V190" s="436"/>
      <c r="W190" s="436"/>
      <c r="X190" s="436"/>
      <c r="Y190" s="436"/>
      <c r="Z190" s="436"/>
      <c r="AA190" s="436"/>
    </row>
    <row r="191">
      <c r="A191" s="446"/>
      <c r="B191" s="453"/>
      <c r="C191" s="453"/>
      <c r="D191" s="453"/>
      <c r="E191" s="460"/>
      <c r="F191" s="464"/>
      <c r="G191" s="464"/>
      <c r="H191" s="450" t="str">
        <f t="shared" si="1"/>
        <v/>
      </c>
      <c r="I191" s="451"/>
      <c r="J191" s="452"/>
      <c r="K191" s="436"/>
      <c r="L191" s="436"/>
      <c r="M191" s="436"/>
      <c r="N191" s="436"/>
      <c r="O191" s="436"/>
      <c r="P191" s="436"/>
      <c r="Q191" s="436"/>
      <c r="R191" s="436"/>
      <c r="S191" s="436"/>
      <c r="T191" s="436"/>
      <c r="U191" s="436"/>
      <c r="V191" s="436"/>
      <c r="W191" s="436"/>
      <c r="X191" s="436"/>
      <c r="Y191" s="436"/>
      <c r="Z191" s="436"/>
      <c r="AA191" s="436"/>
    </row>
    <row r="192">
      <c r="A192" s="466"/>
      <c r="B192" s="456"/>
      <c r="C192" s="453"/>
      <c r="D192" s="453"/>
      <c r="E192" s="460"/>
      <c r="F192" s="464"/>
      <c r="G192" s="464"/>
      <c r="H192" s="450" t="str">
        <f t="shared" si="1"/>
        <v/>
      </c>
      <c r="I192" s="451"/>
      <c r="J192" s="452"/>
      <c r="K192" s="436"/>
      <c r="L192" s="436"/>
      <c r="M192" s="436"/>
      <c r="N192" s="436"/>
      <c r="O192" s="436"/>
      <c r="P192" s="436"/>
      <c r="Q192" s="436"/>
      <c r="R192" s="436"/>
      <c r="S192" s="436"/>
      <c r="T192" s="436"/>
      <c r="U192" s="436"/>
      <c r="V192" s="436"/>
      <c r="W192" s="436"/>
      <c r="X192" s="436"/>
      <c r="Y192" s="436"/>
      <c r="Z192" s="436"/>
      <c r="AA192" s="436"/>
    </row>
    <row r="193">
      <c r="A193" s="466"/>
      <c r="B193" s="456"/>
      <c r="C193" s="453"/>
      <c r="D193" s="453"/>
      <c r="E193" s="460"/>
      <c r="F193" s="464"/>
      <c r="G193" s="464"/>
      <c r="H193" s="450" t="str">
        <f t="shared" si="1"/>
        <v/>
      </c>
      <c r="I193" s="451"/>
      <c r="J193" s="452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36"/>
    </row>
    <row r="194">
      <c r="A194" s="466"/>
      <c r="B194" s="456"/>
      <c r="C194" s="453"/>
      <c r="D194" s="453"/>
      <c r="E194" s="460"/>
      <c r="F194" s="464"/>
      <c r="G194" s="464"/>
      <c r="H194" s="450" t="str">
        <f t="shared" si="1"/>
        <v/>
      </c>
      <c r="I194" s="451"/>
      <c r="J194" s="452"/>
      <c r="K194" s="436"/>
      <c r="L194" s="436"/>
      <c r="M194" s="436"/>
      <c r="N194" s="436"/>
      <c r="O194" s="436"/>
      <c r="P194" s="436"/>
      <c r="Q194" s="436"/>
      <c r="R194" s="436"/>
      <c r="S194" s="436"/>
      <c r="T194" s="436"/>
      <c r="U194" s="436"/>
      <c r="V194" s="436"/>
      <c r="W194" s="436"/>
      <c r="X194" s="436"/>
      <c r="Y194" s="436"/>
      <c r="Z194" s="436"/>
      <c r="AA194" s="436"/>
    </row>
    <row r="195">
      <c r="A195" s="466"/>
      <c r="B195" s="456"/>
      <c r="C195" s="453"/>
      <c r="D195" s="453"/>
      <c r="E195" s="460"/>
      <c r="F195" s="464"/>
      <c r="G195" s="464"/>
      <c r="H195" s="450" t="str">
        <f t="shared" si="1"/>
        <v/>
      </c>
      <c r="I195" s="451"/>
      <c r="J195" s="452"/>
      <c r="K195" s="436"/>
      <c r="L195" s="436"/>
      <c r="M195" s="436"/>
      <c r="N195" s="436"/>
      <c r="O195" s="436"/>
      <c r="P195" s="436"/>
      <c r="Q195" s="436"/>
      <c r="R195" s="436"/>
      <c r="S195" s="436"/>
      <c r="T195" s="436"/>
      <c r="U195" s="436"/>
      <c r="V195" s="436"/>
      <c r="W195" s="436"/>
      <c r="X195" s="436"/>
      <c r="Y195" s="436"/>
      <c r="Z195" s="436"/>
      <c r="AA195" s="436"/>
    </row>
    <row r="196">
      <c r="A196" s="466"/>
      <c r="B196" s="456"/>
      <c r="C196" s="453"/>
      <c r="D196" s="453"/>
      <c r="E196" s="460"/>
      <c r="F196" s="464"/>
      <c r="G196" s="464"/>
      <c r="H196" s="450" t="str">
        <f t="shared" si="1"/>
        <v/>
      </c>
      <c r="I196" s="451"/>
      <c r="J196" s="452"/>
      <c r="K196" s="436"/>
      <c r="L196" s="436"/>
      <c r="M196" s="436"/>
      <c r="N196" s="436"/>
      <c r="O196" s="436"/>
      <c r="P196" s="436"/>
      <c r="Q196" s="436"/>
      <c r="R196" s="436"/>
      <c r="S196" s="436"/>
      <c r="T196" s="436"/>
      <c r="U196" s="436"/>
      <c r="V196" s="436"/>
      <c r="W196" s="436"/>
      <c r="X196" s="436"/>
      <c r="Y196" s="436"/>
      <c r="Z196" s="436"/>
      <c r="AA196" s="436"/>
    </row>
    <row r="197">
      <c r="A197" s="466"/>
      <c r="B197" s="456"/>
      <c r="C197" s="453"/>
      <c r="D197" s="453"/>
      <c r="E197" s="460"/>
      <c r="F197" s="464"/>
      <c r="G197" s="464"/>
      <c r="H197" s="450" t="str">
        <f t="shared" si="1"/>
        <v/>
      </c>
      <c r="I197" s="451"/>
      <c r="J197" s="452"/>
      <c r="K197" s="436"/>
      <c r="L197" s="436"/>
      <c r="M197" s="436"/>
      <c r="N197" s="436"/>
      <c r="O197" s="436"/>
      <c r="P197" s="436"/>
      <c r="Q197" s="436"/>
      <c r="R197" s="436"/>
      <c r="S197" s="436"/>
      <c r="T197" s="436"/>
      <c r="U197" s="436"/>
      <c r="V197" s="436"/>
      <c r="W197" s="436"/>
      <c r="X197" s="436"/>
      <c r="Y197" s="436"/>
      <c r="Z197" s="436"/>
      <c r="AA197" s="436"/>
    </row>
    <row r="198">
      <c r="A198" s="466"/>
      <c r="B198" s="456"/>
      <c r="C198" s="453"/>
      <c r="D198" s="453"/>
      <c r="E198" s="460"/>
      <c r="F198" s="464"/>
      <c r="G198" s="464"/>
      <c r="H198" s="450" t="str">
        <f t="shared" si="1"/>
        <v/>
      </c>
      <c r="I198" s="451"/>
      <c r="J198" s="452"/>
      <c r="K198" s="436"/>
      <c r="L198" s="436"/>
      <c r="M198" s="436"/>
      <c r="N198" s="436"/>
      <c r="O198" s="436"/>
      <c r="P198" s="436"/>
      <c r="Q198" s="436"/>
      <c r="R198" s="436"/>
      <c r="S198" s="436"/>
      <c r="T198" s="436"/>
      <c r="U198" s="436"/>
      <c r="V198" s="436"/>
      <c r="W198" s="436"/>
      <c r="X198" s="436"/>
      <c r="Y198" s="436"/>
      <c r="Z198" s="436"/>
      <c r="AA198" s="436"/>
    </row>
    <row r="199">
      <c r="A199" s="466"/>
      <c r="B199" s="456"/>
      <c r="C199" s="453"/>
      <c r="D199" s="453"/>
      <c r="E199" s="460"/>
      <c r="F199" s="464"/>
      <c r="G199" s="464"/>
      <c r="H199" s="450" t="str">
        <f t="shared" si="1"/>
        <v/>
      </c>
      <c r="I199" s="451"/>
      <c r="J199" s="452"/>
      <c r="K199" s="436"/>
      <c r="L199" s="436"/>
      <c r="M199" s="436"/>
      <c r="N199" s="436"/>
      <c r="O199" s="436"/>
      <c r="P199" s="436"/>
      <c r="Q199" s="436"/>
      <c r="R199" s="436"/>
      <c r="S199" s="436"/>
      <c r="T199" s="436"/>
      <c r="U199" s="436"/>
      <c r="V199" s="436"/>
      <c r="W199" s="436"/>
      <c r="X199" s="436"/>
      <c r="Y199" s="436"/>
      <c r="Z199" s="436"/>
      <c r="AA199" s="436"/>
    </row>
    <row r="200">
      <c r="A200" s="446"/>
      <c r="B200" s="453"/>
      <c r="C200" s="453"/>
      <c r="D200" s="453"/>
      <c r="E200" s="460"/>
      <c r="F200" s="464"/>
      <c r="G200" s="464"/>
      <c r="H200" s="450" t="str">
        <f t="shared" si="1"/>
        <v/>
      </c>
      <c r="I200" s="451"/>
      <c r="J200" s="452"/>
      <c r="K200" s="436"/>
      <c r="L200" s="436"/>
      <c r="M200" s="436"/>
      <c r="N200" s="436"/>
      <c r="O200" s="436"/>
      <c r="P200" s="436"/>
      <c r="Q200" s="436"/>
      <c r="R200" s="436"/>
      <c r="S200" s="436"/>
      <c r="T200" s="436"/>
      <c r="U200" s="436"/>
      <c r="V200" s="436"/>
      <c r="W200" s="436"/>
      <c r="X200" s="436"/>
      <c r="Y200" s="436"/>
      <c r="Z200" s="436"/>
      <c r="AA200" s="436"/>
    </row>
    <row r="201">
      <c r="A201" s="466"/>
      <c r="B201" s="453"/>
      <c r="C201" s="453"/>
      <c r="D201" s="453"/>
      <c r="E201" s="460"/>
      <c r="F201" s="464"/>
      <c r="G201" s="464"/>
      <c r="H201" s="450" t="str">
        <f t="shared" si="1"/>
        <v/>
      </c>
      <c r="I201" s="451"/>
      <c r="J201" s="452"/>
      <c r="K201" s="436"/>
      <c r="L201" s="436"/>
      <c r="M201" s="436"/>
      <c r="N201" s="436"/>
      <c r="O201" s="436"/>
      <c r="P201" s="436"/>
      <c r="Q201" s="436"/>
      <c r="R201" s="436"/>
      <c r="S201" s="436"/>
      <c r="T201" s="436"/>
      <c r="U201" s="436"/>
      <c r="V201" s="436"/>
      <c r="W201" s="436"/>
      <c r="X201" s="436"/>
      <c r="Y201" s="436"/>
      <c r="Z201" s="436"/>
      <c r="AA201" s="436"/>
    </row>
    <row r="202">
      <c r="A202" s="466"/>
      <c r="B202" s="456"/>
      <c r="C202" s="453"/>
      <c r="D202" s="453"/>
      <c r="E202" s="460"/>
      <c r="F202" s="464"/>
      <c r="G202" s="464"/>
      <c r="H202" s="450" t="str">
        <f t="shared" si="1"/>
        <v/>
      </c>
      <c r="I202" s="451"/>
      <c r="J202" s="452"/>
      <c r="K202" s="436"/>
      <c r="L202" s="436"/>
      <c r="M202" s="436"/>
      <c r="N202" s="436"/>
      <c r="O202" s="436"/>
      <c r="P202" s="436"/>
      <c r="Q202" s="436"/>
      <c r="R202" s="436"/>
      <c r="S202" s="436"/>
      <c r="T202" s="436"/>
      <c r="U202" s="436"/>
      <c r="V202" s="436"/>
      <c r="W202" s="436"/>
      <c r="X202" s="436"/>
      <c r="Y202" s="436"/>
      <c r="Z202" s="436"/>
      <c r="AA202" s="436"/>
    </row>
    <row r="203">
      <c r="A203" s="466"/>
      <c r="B203" s="456"/>
      <c r="C203" s="453"/>
      <c r="D203" s="453"/>
      <c r="E203" s="460"/>
      <c r="F203" s="464"/>
      <c r="G203" s="464"/>
      <c r="H203" s="450" t="str">
        <f t="shared" si="1"/>
        <v/>
      </c>
      <c r="I203" s="451"/>
      <c r="J203" s="452"/>
      <c r="K203" s="436"/>
      <c r="L203" s="436"/>
      <c r="M203" s="436"/>
      <c r="N203" s="436"/>
      <c r="O203" s="436"/>
      <c r="P203" s="436"/>
      <c r="Q203" s="436"/>
      <c r="R203" s="436"/>
      <c r="S203" s="436"/>
      <c r="T203" s="436"/>
      <c r="U203" s="436"/>
      <c r="V203" s="436"/>
      <c r="W203" s="436"/>
      <c r="X203" s="436"/>
      <c r="Y203" s="436"/>
      <c r="Z203" s="436"/>
      <c r="AA203" s="436"/>
    </row>
    <row r="204">
      <c r="A204" s="466"/>
      <c r="B204" s="456"/>
      <c r="C204" s="453"/>
      <c r="D204" s="453"/>
      <c r="E204" s="460"/>
      <c r="F204" s="464"/>
      <c r="G204" s="464"/>
      <c r="H204" s="450" t="str">
        <f t="shared" si="1"/>
        <v/>
      </c>
      <c r="I204" s="451"/>
      <c r="J204" s="452"/>
      <c r="K204" s="436"/>
      <c r="L204" s="436"/>
      <c r="M204" s="436"/>
      <c r="N204" s="436"/>
      <c r="O204" s="436"/>
      <c r="P204" s="436"/>
      <c r="Q204" s="436"/>
      <c r="R204" s="436"/>
      <c r="S204" s="436"/>
      <c r="T204" s="436"/>
      <c r="U204" s="436"/>
      <c r="V204" s="436"/>
      <c r="W204" s="436"/>
      <c r="X204" s="436"/>
      <c r="Y204" s="436"/>
      <c r="Z204" s="436"/>
      <c r="AA204" s="436"/>
    </row>
    <row r="205">
      <c r="A205" s="466"/>
      <c r="B205" s="456"/>
      <c r="C205" s="453"/>
      <c r="D205" s="453"/>
      <c r="E205" s="460"/>
      <c r="F205" s="464"/>
      <c r="G205" s="464"/>
      <c r="H205" s="450" t="str">
        <f t="shared" si="1"/>
        <v/>
      </c>
      <c r="I205" s="451"/>
      <c r="J205" s="452"/>
      <c r="K205" s="436"/>
      <c r="L205" s="436"/>
      <c r="M205" s="436"/>
      <c r="N205" s="436"/>
      <c r="O205" s="436"/>
      <c r="P205" s="436"/>
      <c r="Q205" s="436"/>
      <c r="R205" s="436"/>
      <c r="S205" s="436"/>
      <c r="T205" s="436"/>
      <c r="U205" s="436"/>
      <c r="V205" s="436"/>
      <c r="W205" s="436"/>
      <c r="X205" s="436"/>
      <c r="Y205" s="436"/>
      <c r="Z205" s="436"/>
      <c r="AA205" s="436"/>
    </row>
    <row r="206">
      <c r="A206" s="466"/>
      <c r="B206" s="456"/>
      <c r="C206" s="453"/>
      <c r="D206" s="453"/>
      <c r="E206" s="460"/>
      <c r="F206" s="464"/>
      <c r="G206" s="464"/>
      <c r="H206" s="450" t="str">
        <f t="shared" si="1"/>
        <v/>
      </c>
      <c r="I206" s="451"/>
      <c r="J206" s="452"/>
      <c r="K206" s="436"/>
      <c r="L206" s="436"/>
      <c r="M206" s="436"/>
      <c r="N206" s="436"/>
      <c r="O206" s="436"/>
      <c r="P206" s="436"/>
      <c r="Q206" s="436"/>
      <c r="R206" s="436"/>
      <c r="S206" s="436"/>
      <c r="T206" s="436"/>
      <c r="U206" s="436"/>
      <c r="V206" s="436"/>
      <c r="W206" s="436"/>
      <c r="X206" s="436"/>
      <c r="Y206" s="436"/>
      <c r="Z206" s="436"/>
      <c r="AA206" s="436"/>
    </row>
    <row r="207">
      <c r="A207" s="466"/>
      <c r="B207" s="456"/>
      <c r="C207" s="453"/>
      <c r="D207" s="453"/>
      <c r="E207" s="460"/>
      <c r="F207" s="464"/>
      <c r="G207" s="464"/>
      <c r="H207" s="450" t="str">
        <f t="shared" si="1"/>
        <v/>
      </c>
      <c r="I207" s="451"/>
      <c r="J207" s="452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436"/>
      <c r="V207" s="436"/>
      <c r="W207" s="436"/>
      <c r="X207" s="436"/>
      <c r="Y207" s="436"/>
      <c r="Z207" s="436"/>
      <c r="AA207" s="436"/>
    </row>
    <row r="208">
      <c r="A208" s="466"/>
      <c r="B208" s="456"/>
      <c r="C208" s="453"/>
      <c r="D208" s="453"/>
      <c r="E208" s="460"/>
      <c r="F208" s="464"/>
      <c r="G208" s="464"/>
      <c r="H208" s="450" t="str">
        <f t="shared" si="1"/>
        <v/>
      </c>
      <c r="I208" s="451"/>
      <c r="J208" s="452"/>
      <c r="K208" s="436"/>
      <c r="L208" s="436"/>
      <c r="M208" s="436"/>
      <c r="N208" s="436"/>
      <c r="O208" s="436"/>
      <c r="P208" s="436"/>
      <c r="Q208" s="436"/>
      <c r="R208" s="436"/>
      <c r="S208" s="436"/>
      <c r="T208" s="436"/>
      <c r="U208" s="436"/>
      <c r="V208" s="436"/>
      <c r="W208" s="436"/>
      <c r="X208" s="436"/>
      <c r="Y208" s="436"/>
      <c r="Z208" s="436"/>
      <c r="AA208" s="436"/>
    </row>
    <row r="209">
      <c r="A209" s="466"/>
      <c r="B209" s="456"/>
      <c r="C209" s="453"/>
      <c r="D209" s="453"/>
      <c r="E209" s="460"/>
      <c r="F209" s="464"/>
      <c r="G209" s="464"/>
      <c r="H209" s="450" t="str">
        <f t="shared" si="1"/>
        <v/>
      </c>
      <c r="I209" s="451"/>
      <c r="J209" s="452"/>
      <c r="K209" s="436"/>
      <c r="L209" s="436"/>
      <c r="M209" s="436"/>
      <c r="N209" s="436"/>
      <c r="O209" s="436"/>
      <c r="P209" s="436"/>
      <c r="Q209" s="436"/>
      <c r="R209" s="436"/>
      <c r="S209" s="436"/>
      <c r="T209" s="436"/>
      <c r="U209" s="436"/>
      <c r="V209" s="436"/>
      <c r="W209" s="436"/>
      <c r="X209" s="436"/>
      <c r="Y209" s="436"/>
      <c r="Z209" s="436"/>
      <c r="AA209" s="436"/>
    </row>
    <row r="210">
      <c r="A210" s="466"/>
      <c r="B210" s="456"/>
      <c r="C210" s="453"/>
      <c r="D210" s="453"/>
      <c r="E210" s="460"/>
      <c r="F210" s="464"/>
      <c r="G210" s="464"/>
      <c r="H210" s="450" t="str">
        <f t="shared" si="1"/>
        <v/>
      </c>
      <c r="I210" s="451"/>
      <c r="J210" s="452"/>
      <c r="K210" s="436"/>
      <c r="L210" s="436"/>
      <c r="M210" s="436"/>
      <c r="N210" s="436"/>
      <c r="O210" s="436"/>
      <c r="P210" s="436"/>
      <c r="Q210" s="436"/>
      <c r="R210" s="436"/>
      <c r="S210" s="436"/>
      <c r="T210" s="436"/>
      <c r="U210" s="436"/>
      <c r="V210" s="436"/>
      <c r="W210" s="436"/>
      <c r="X210" s="436"/>
      <c r="Y210" s="436"/>
      <c r="Z210" s="436"/>
      <c r="AA210" s="436"/>
    </row>
    <row r="211">
      <c r="A211" s="466"/>
      <c r="B211" s="456"/>
      <c r="C211" s="453"/>
      <c r="D211" s="453"/>
      <c r="E211" s="460"/>
      <c r="F211" s="464"/>
      <c r="G211" s="464"/>
      <c r="H211" s="450" t="str">
        <f t="shared" si="1"/>
        <v/>
      </c>
      <c r="I211" s="451"/>
      <c r="J211" s="452"/>
      <c r="K211" s="436"/>
      <c r="L211" s="436"/>
      <c r="M211" s="436"/>
      <c r="N211" s="436"/>
      <c r="O211" s="436"/>
      <c r="P211" s="436"/>
      <c r="Q211" s="436"/>
      <c r="R211" s="436"/>
      <c r="S211" s="436"/>
      <c r="T211" s="436"/>
      <c r="U211" s="436"/>
      <c r="V211" s="436"/>
      <c r="W211" s="436"/>
      <c r="X211" s="436"/>
      <c r="Y211" s="436"/>
      <c r="Z211" s="436"/>
      <c r="AA211" s="436"/>
    </row>
    <row r="212">
      <c r="A212" s="466"/>
      <c r="B212" s="456"/>
      <c r="C212" s="453"/>
      <c r="D212" s="453"/>
      <c r="E212" s="460"/>
      <c r="F212" s="464"/>
      <c r="G212" s="464"/>
      <c r="H212" s="450" t="str">
        <f t="shared" si="1"/>
        <v/>
      </c>
      <c r="I212" s="451"/>
      <c r="J212" s="452"/>
      <c r="K212" s="436"/>
      <c r="L212" s="436"/>
      <c r="M212" s="436"/>
      <c r="N212" s="436"/>
      <c r="O212" s="436"/>
      <c r="P212" s="436"/>
      <c r="Q212" s="436"/>
      <c r="R212" s="436"/>
      <c r="S212" s="436"/>
      <c r="T212" s="436"/>
      <c r="U212" s="436"/>
      <c r="V212" s="436"/>
      <c r="W212" s="436"/>
      <c r="X212" s="436"/>
      <c r="Y212" s="436"/>
      <c r="Z212" s="436"/>
      <c r="AA212" s="436"/>
    </row>
    <row r="213">
      <c r="A213" s="466"/>
      <c r="B213" s="456"/>
      <c r="C213" s="453"/>
      <c r="D213" s="453"/>
      <c r="E213" s="460"/>
      <c r="F213" s="464"/>
      <c r="G213" s="464"/>
      <c r="H213" s="450" t="str">
        <f t="shared" si="1"/>
        <v/>
      </c>
      <c r="I213" s="451"/>
      <c r="J213" s="452"/>
      <c r="K213" s="436"/>
      <c r="L213" s="436"/>
      <c r="M213" s="436"/>
      <c r="N213" s="436"/>
      <c r="O213" s="436"/>
      <c r="P213" s="436"/>
      <c r="Q213" s="436"/>
      <c r="R213" s="436"/>
      <c r="S213" s="436"/>
      <c r="T213" s="436"/>
      <c r="U213" s="436"/>
      <c r="V213" s="436"/>
      <c r="W213" s="436"/>
      <c r="X213" s="436"/>
      <c r="Y213" s="436"/>
      <c r="Z213" s="436"/>
      <c r="AA213" s="436"/>
    </row>
    <row r="214">
      <c r="A214" s="466"/>
      <c r="B214" s="456"/>
      <c r="C214" s="453"/>
      <c r="D214" s="453"/>
      <c r="E214" s="460"/>
      <c r="F214" s="464"/>
      <c r="G214" s="464"/>
      <c r="H214" s="450" t="str">
        <f t="shared" si="1"/>
        <v/>
      </c>
      <c r="I214" s="451"/>
      <c r="J214" s="452"/>
      <c r="K214" s="436"/>
      <c r="L214" s="436"/>
      <c r="M214" s="436"/>
      <c r="N214" s="436"/>
      <c r="O214" s="436"/>
      <c r="P214" s="436"/>
      <c r="Q214" s="436"/>
      <c r="R214" s="436"/>
      <c r="S214" s="436"/>
      <c r="T214" s="436"/>
      <c r="U214" s="436"/>
      <c r="V214" s="436"/>
      <c r="W214" s="436"/>
      <c r="X214" s="436"/>
      <c r="Y214" s="436"/>
      <c r="Z214" s="436"/>
      <c r="AA214" s="436"/>
    </row>
    <row r="215">
      <c r="A215" s="446"/>
      <c r="B215" s="453"/>
      <c r="C215" s="453"/>
      <c r="D215" s="453"/>
      <c r="E215" s="460"/>
      <c r="F215" s="464"/>
      <c r="G215" s="464"/>
      <c r="H215" s="450" t="str">
        <f t="shared" si="1"/>
        <v/>
      </c>
      <c r="I215" s="451"/>
      <c r="J215" s="452"/>
      <c r="K215" s="436"/>
      <c r="L215" s="436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  <c r="Z215" s="436"/>
      <c r="AA215" s="436"/>
    </row>
    <row r="216">
      <c r="A216" s="466"/>
      <c r="B216" s="456"/>
      <c r="C216" s="453"/>
      <c r="D216" s="453"/>
      <c r="E216" s="460"/>
      <c r="F216" s="464"/>
      <c r="G216" s="464"/>
      <c r="H216" s="450" t="str">
        <f t="shared" si="1"/>
        <v/>
      </c>
      <c r="I216" s="451"/>
      <c r="J216" s="452"/>
      <c r="K216" s="436"/>
      <c r="L216" s="436"/>
      <c r="M216" s="436"/>
      <c r="N216" s="436"/>
      <c r="O216" s="436"/>
      <c r="P216" s="436"/>
      <c r="Q216" s="436"/>
      <c r="R216" s="436"/>
      <c r="S216" s="436"/>
      <c r="T216" s="436"/>
      <c r="U216" s="436"/>
      <c r="V216" s="436"/>
      <c r="W216" s="436"/>
      <c r="X216" s="436"/>
      <c r="Y216" s="436"/>
      <c r="Z216" s="436"/>
      <c r="AA216" s="436"/>
    </row>
    <row r="217">
      <c r="A217" s="466"/>
      <c r="B217" s="453"/>
      <c r="C217" s="456"/>
      <c r="D217" s="456"/>
      <c r="E217" s="460"/>
      <c r="F217" s="464"/>
      <c r="G217" s="464"/>
      <c r="H217" s="450" t="str">
        <f t="shared" si="1"/>
        <v/>
      </c>
      <c r="I217" s="451"/>
      <c r="J217" s="452"/>
      <c r="K217" s="436"/>
      <c r="L217" s="436"/>
      <c r="M217" s="436"/>
      <c r="N217" s="436"/>
      <c r="O217" s="436"/>
      <c r="P217" s="436"/>
      <c r="Q217" s="436"/>
      <c r="R217" s="436"/>
      <c r="S217" s="436"/>
      <c r="T217" s="436"/>
      <c r="U217" s="436"/>
      <c r="V217" s="436"/>
      <c r="W217" s="436"/>
      <c r="X217" s="436"/>
      <c r="Y217" s="436"/>
      <c r="Z217" s="436"/>
      <c r="AA217" s="436"/>
    </row>
    <row r="218">
      <c r="A218" s="466"/>
      <c r="B218" s="453"/>
      <c r="C218" s="456"/>
      <c r="D218" s="456"/>
      <c r="E218" s="460"/>
      <c r="F218" s="464"/>
      <c r="G218" s="464"/>
      <c r="H218" s="450" t="str">
        <f t="shared" si="1"/>
        <v/>
      </c>
      <c r="I218" s="451"/>
      <c r="J218" s="452"/>
      <c r="K218" s="436"/>
      <c r="L218" s="436"/>
      <c r="M218" s="436"/>
      <c r="N218" s="436"/>
      <c r="O218" s="436"/>
      <c r="P218" s="436"/>
      <c r="Q218" s="436"/>
      <c r="R218" s="436"/>
      <c r="S218" s="436"/>
      <c r="T218" s="436"/>
      <c r="U218" s="436"/>
      <c r="V218" s="436"/>
      <c r="W218" s="436"/>
      <c r="X218" s="436"/>
      <c r="Y218" s="436"/>
      <c r="Z218" s="436"/>
      <c r="AA218" s="436"/>
    </row>
    <row r="219">
      <c r="A219" s="446"/>
      <c r="B219" s="453"/>
      <c r="C219" s="453"/>
      <c r="D219" s="453"/>
      <c r="E219" s="460"/>
      <c r="F219" s="464"/>
      <c r="G219" s="464"/>
      <c r="H219" s="450" t="str">
        <f t="shared" si="1"/>
        <v/>
      </c>
      <c r="I219" s="451"/>
      <c r="J219" s="452"/>
      <c r="K219" s="436"/>
      <c r="L219" s="436"/>
      <c r="M219" s="436"/>
      <c r="N219" s="436"/>
      <c r="O219" s="436"/>
      <c r="P219" s="436"/>
      <c r="Q219" s="436"/>
      <c r="R219" s="436"/>
      <c r="S219" s="436"/>
      <c r="T219" s="436"/>
      <c r="U219" s="436"/>
      <c r="V219" s="436"/>
      <c r="W219" s="436"/>
      <c r="X219" s="436"/>
      <c r="Y219" s="436"/>
      <c r="Z219" s="436"/>
      <c r="AA219" s="436"/>
    </row>
    <row r="220">
      <c r="A220" s="466"/>
      <c r="B220" s="456"/>
      <c r="C220" s="453"/>
      <c r="D220" s="453"/>
      <c r="E220" s="460"/>
      <c r="F220" s="464"/>
      <c r="G220" s="464"/>
      <c r="H220" s="450" t="str">
        <f t="shared" si="1"/>
        <v/>
      </c>
      <c r="I220" s="451"/>
      <c r="J220" s="452"/>
      <c r="K220" s="436"/>
      <c r="L220" s="436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  <c r="Z220" s="436"/>
      <c r="AA220" s="436"/>
    </row>
    <row r="221">
      <c r="A221" s="466"/>
      <c r="B221" s="456"/>
      <c r="C221" s="453"/>
      <c r="D221" s="453"/>
      <c r="E221" s="460"/>
      <c r="F221" s="464"/>
      <c r="G221" s="464"/>
      <c r="H221" s="450" t="str">
        <f t="shared" si="1"/>
        <v/>
      </c>
      <c r="I221" s="451"/>
      <c r="J221" s="452"/>
      <c r="K221" s="436"/>
      <c r="L221" s="436"/>
      <c r="M221" s="436"/>
      <c r="N221" s="436"/>
      <c r="O221" s="436"/>
      <c r="P221" s="436"/>
      <c r="Q221" s="436"/>
      <c r="R221" s="436"/>
      <c r="S221" s="436"/>
      <c r="T221" s="436"/>
      <c r="U221" s="436"/>
      <c r="V221" s="436"/>
      <c r="W221" s="436"/>
      <c r="X221" s="436"/>
      <c r="Y221" s="436"/>
      <c r="Z221" s="436"/>
      <c r="AA221" s="436"/>
    </row>
    <row r="222">
      <c r="A222" s="466"/>
      <c r="B222" s="453"/>
      <c r="C222" s="453"/>
      <c r="D222" s="453"/>
      <c r="E222" s="460"/>
      <c r="F222" s="464"/>
      <c r="G222" s="464"/>
      <c r="H222" s="450" t="str">
        <f t="shared" si="1"/>
        <v/>
      </c>
      <c r="I222" s="451"/>
      <c r="J222" s="452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  <c r="Z222" s="436"/>
      <c r="AA222" s="436"/>
    </row>
    <row r="223">
      <c r="A223" s="466"/>
      <c r="B223" s="456"/>
      <c r="C223" s="453"/>
      <c r="D223" s="453"/>
      <c r="E223" s="460"/>
      <c r="F223" s="464"/>
      <c r="G223" s="464"/>
      <c r="H223" s="450" t="str">
        <f t="shared" si="1"/>
        <v/>
      </c>
      <c r="I223" s="451"/>
      <c r="J223" s="452"/>
      <c r="K223" s="436"/>
      <c r="L223" s="436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  <c r="Z223" s="436"/>
      <c r="AA223" s="436"/>
    </row>
    <row r="224">
      <c r="A224" s="466"/>
      <c r="B224" s="456"/>
      <c r="C224" s="453"/>
      <c r="D224" s="453"/>
      <c r="E224" s="460"/>
      <c r="F224" s="464"/>
      <c r="G224" s="464"/>
      <c r="H224" s="450" t="str">
        <f t="shared" si="1"/>
        <v/>
      </c>
      <c r="I224" s="451"/>
      <c r="J224" s="452"/>
      <c r="K224" s="436"/>
      <c r="L224" s="436"/>
      <c r="M224" s="436"/>
      <c r="N224" s="436"/>
      <c r="O224" s="436"/>
      <c r="P224" s="436"/>
      <c r="Q224" s="436"/>
      <c r="R224" s="436"/>
      <c r="S224" s="436"/>
      <c r="T224" s="436"/>
      <c r="U224" s="436"/>
      <c r="V224" s="436"/>
      <c r="W224" s="436"/>
      <c r="X224" s="436"/>
      <c r="Y224" s="436"/>
      <c r="Z224" s="436"/>
      <c r="AA224" s="436"/>
    </row>
    <row r="225">
      <c r="A225" s="466"/>
      <c r="B225" s="456"/>
      <c r="C225" s="453"/>
      <c r="D225" s="453"/>
      <c r="E225" s="460"/>
      <c r="F225" s="464"/>
      <c r="G225" s="464"/>
      <c r="H225" s="450" t="str">
        <f t="shared" si="1"/>
        <v/>
      </c>
      <c r="I225" s="451"/>
      <c r="J225" s="452"/>
      <c r="K225" s="436"/>
      <c r="L225" s="436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  <c r="Z225" s="436"/>
      <c r="AA225" s="436"/>
    </row>
    <row r="226">
      <c r="A226" s="466"/>
      <c r="B226" s="456"/>
      <c r="C226" s="453"/>
      <c r="D226" s="453"/>
      <c r="E226" s="460"/>
      <c r="F226" s="464"/>
      <c r="G226" s="464"/>
      <c r="H226" s="450" t="str">
        <f t="shared" si="1"/>
        <v/>
      </c>
      <c r="I226" s="451"/>
      <c r="J226" s="452"/>
      <c r="K226" s="436"/>
      <c r="L226" s="436"/>
      <c r="M226" s="436"/>
      <c r="N226" s="436"/>
      <c r="O226" s="436"/>
      <c r="P226" s="436"/>
      <c r="Q226" s="436"/>
      <c r="R226" s="436"/>
      <c r="S226" s="436"/>
      <c r="T226" s="436"/>
      <c r="U226" s="436"/>
      <c r="V226" s="436"/>
      <c r="W226" s="436"/>
      <c r="X226" s="436"/>
      <c r="Y226" s="436"/>
      <c r="Z226" s="436"/>
      <c r="AA226" s="436"/>
    </row>
    <row r="227">
      <c r="A227" s="466"/>
      <c r="B227" s="456"/>
      <c r="C227" s="453"/>
      <c r="D227" s="453"/>
      <c r="E227" s="460"/>
      <c r="F227" s="464"/>
      <c r="G227" s="464"/>
      <c r="H227" s="450" t="str">
        <f t="shared" si="1"/>
        <v/>
      </c>
      <c r="I227" s="451"/>
      <c r="J227" s="452"/>
      <c r="K227" s="436"/>
      <c r="L227" s="436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  <c r="Z227" s="436"/>
      <c r="AA227" s="436"/>
    </row>
    <row r="228">
      <c r="A228" s="466"/>
      <c r="B228" s="456"/>
      <c r="C228" s="453"/>
      <c r="D228" s="453"/>
      <c r="E228" s="460"/>
      <c r="F228" s="464"/>
      <c r="G228" s="464"/>
      <c r="H228" s="450" t="str">
        <f t="shared" si="1"/>
        <v/>
      </c>
      <c r="I228" s="451"/>
      <c r="J228" s="452"/>
      <c r="K228" s="436"/>
      <c r="L228" s="436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6"/>
      <c r="Y228" s="436"/>
      <c r="Z228" s="436"/>
      <c r="AA228" s="436"/>
    </row>
    <row r="229">
      <c r="A229" s="466"/>
      <c r="B229" s="456"/>
      <c r="C229" s="453"/>
      <c r="D229" s="453"/>
      <c r="E229" s="460"/>
      <c r="F229" s="464"/>
      <c r="G229" s="464"/>
      <c r="H229" s="450" t="str">
        <f t="shared" si="1"/>
        <v/>
      </c>
      <c r="I229" s="451"/>
      <c r="J229" s="452"/>
      <c r="K229" s="436"/>
      <c r="L229" s="436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  <c r="Z229" s="436"/>
      <c r="AA229" s="436"/>
    </row>
    <row r="230">
      <c r="A230" s="466"/>
      <c r="B230" s="456"/>
      <c r="C230" s="453"/>
      <c r="D230" s="453"/>
      <c r="E230" s="460"/>
      <c r="F230" s="464"/>
      <c r="G230" s="464"/>
      <c r="H230" s="450" t="str">
        <f t="shared" si="1"/>
        <v/>
      </c>
      <c r="I230" s="451"/>
      <c r="J230" s="452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436"/>
      <c r="V230" s="436"/>
      <c r="W230" s="436"/>
      <c r="X230" s="436"/>
      <c r="Y230" s="436"/>
      <c r="Z230" s="436"/>
      <c r="AA230" s="436"/>
    </row>
    <row r="231">
      <c r="A231" s="466"/>
      <c r="B231" s="456"/>
      <c r="C231" s="453"/>
      <c r="D231" s="453"/>
      <c r="E231" s="460"/>
      <c r="F231" s="464"/>
      <c r="G231" s="464"/>
      <c r="H231" s="450" t="str">
        <f t="shared" si="1"/>
        <v/>
      </c>
      <c r="I231" s="451"/>
      <c r="J231" s="452"/>
      <c r="K231" s="436"/>
      <c r="L231" s="436"/>
      <c r="M231" s="436"/>
      <c r="N231" s="436"/>
      <c r="O231" s="436"/>
      <c r="P231" s="436"/>
      <c r="Q231" s="436"/>
      <c r="R231" s="436"/>
      <c r="S231" s="436"/>
      <c r="T231" s="436"/>
      <c r="U231" s="436"/>
      <c r="V231" s="436"/>
      <c r="W231" s="436"/>
      <c r="X231" s="436"/>
      <c r="Y231" s="436"/>
      <c r="Z231" s="436"/>
      <c r="AA231" s="436"/>
    </row>
    <row r="232">
      <c r="A232" s="466"/>
      <c r="B232" s="453"/>
      <c r="C232" s="453"/>
      <c r="D232" s="453"/>
      <c r="E232" s="460"/>
      <c r="F232" s="464"/>
      <c r="G232" s="464"/>
      <c r="H232" s="450" t="str">
        <f t="shared" si="1"/>
        <v/>
      </c>
      <c r="I232" s="451"/>
      <c r="J232" s="452"/>
      <c r="K232" s="436"/>
      <c r="L232" s="436"/>
      <c r="M232" s="436"/>
      <c r="N232" s="436"/>
      <c r="O232" s="436"/>
      <c r="P232" s="436"/>
      <c r="Q232" s="436"/>
      <c r="R232" s="436"/>
      <c r="S232" s="436"/>
      <c r="T232" s="436"/>
      <c r="U232" s="436"/>
      <c r="V232" s="436"/>
      <c r="W232" s="436"/>
      <c r="X232" s="436"/>
      <c r="Y232" s="436"/>
      <c r="Z232" s="436"/>
      <c r="AA232" s="436"/>
    </row>
    <row r="233">
      <c r="A233" s="466"/>
      <c r="B233" s="456"/>
      <c r="C233" s="453"/>
      <c r="D233" s="453"/>
      <c r="E233" s="460"/>
      <c r="F233" s="464"/>
      <c r="G233" s="464"/>
      <c r="H233" s="450" t="str">
        <f t="shared" si="1"/>
        <v/>
      </c>
      <c r="I233" s="451"/>
      <c r="J233" s="452"/>
      <c r="K233" s="436"/>
      <c r="L233" s="436"/>
      <c r="M233" s="436"/>
      <c r="N233" s="436"/>
      <c r="O233" s="436"/>
      <c r="P233" s="436"/>
      <c r="Q233" s="436"/>
      <c r="R233" s="436"/>
      <c r="S233" s="436"/>
      <c r="T233" s="436"/>
      <c r="U233" s="436"/>
      <c r="V233" s="436"/>
      <c r="W233" s="436"/>
      <c r="X233" s="436"/>
      <c r="Y233" s="436"/>
      <c r="Z233" s="436"/>
      <c r="AA233" s="436"/>
    </row>
    <row r="234">
      <c r="A234" s="466"/>
      <c r="B234" s="456"/>
      <c r="C234" s="453"/>
      <c r="D234" s="453"/>
      <c r="E234" s="460"/>
      <c r="F234" s="464"/>
      <c r="G234" s="464"/>
      <c r="H234" s="450" t="str">
        <f t="shared" si="1"/>
        <v/>
      </c>
      <c r="I234" s="451"/>
      <c r="J234" s="452"/>
      <c r="K234" s="436"/>
      <c r="L234" s="436"/>
      <c r="M234" s="436"/>
      <c r="N234" s="436"/>
      <c r="O234" s="436"/>
      <c r="P234" s="436"/>
      <c r="Q234" s="436"/>
      <c r="R234" s="436"/>
      <c r="S234" s="436"/>
      <c r="T234" s="436"/>
      <c r="U234" s="436"/>
      <c r="V234" s="436"/>
      <c r="W234" s="436"/>
      <c r="X234" s="436"/>
      <c r="Y234" s="436"/>
      <c r="Z234" s="436"/>
      <c r="AA234" s="436"/>
    </row>
    <row r="235">
      <c r="A235" s="466"/>
      <c r="B235" s="456"/>
      <c r="C235" s="453"/>
      <c r="D235" s="453"/>
      <c r="E235" s="460"/>
      <c r="F235" s="464"/>
      <c r="G235" s="464"/>
      <c r="H235" s="450" t="str">
        <f t="shared" si="1"/>
        <v/>
      </c>
      <c r="I235" s="451"/>
      <c r="J235" s="452"/>
      <c r="K235" s="436"/>
      <c r="L235" s="436"/>
      <c r="M235" s="436"/>
      <c r="N235" s="436"/>
      <c r="O235" s="436"/>
      <c r="P235" s="436"/>
      <c r="Q235" s="436"/>
      <c r="R235" s="436"/>
      <c r="S235" s="436"/>
      <c r="T235" s="436"/>
      <c r="U235" s="436"/>
      <c r="V235" s="436"/>
      <c r="W235" s="436"/>
      <c r="X235" s="436"/>
      <c r="Y235" s="436"/>
      <c r="Z235" s="436"/>
      <c r="AA235" s="436"/>
    </row>
    <row r="236">
      <c r="A236" s="466"/>
      <c r="B236" s="456"/>
      <c r="C236" s="453"/>
      <c r="D236" s="453"/>
      <c r="E236" s="460"/>
      <c r="F236" s="464"/>
      <c r="G236" s="464"/>
      <c r="H236" s="450" t="str">
        <f t="shared" si="1"/>
        <v/>
      </c>
      <c r="I236" s="451"/>
      <c r="J236" s="452"/>
      <c r="K236" s="436"/>
      <c r="L236" s="436"/>
      <c r="M236" s="436"/>
      <c r="N236" s="436"/>
      <c r="O236" s="436"/>
      <c r="P236" s="436"/>
      <c r="Q236" s="436"/>
      <c r="R236" s="436"/>
      <c r="S236" s="436"/>
      <c r="T236" s="436"/>
      <c r="U236" s="436"/>
      <c r="V236" s="436"/>
      <c r="W236" s="436"/>
      <c r="X236" s="436"/>
      <c r="Y236" s="436"/>
      <c r="Z236" s="436"/>
      <c r="AA236" s="436"/>
    </row>
    <row r="237">
      <c r="A237" s="466"/>
      <c r="B237" s="456"/>
      <c r="C237" s="453"/>
      <c r="D237" s="453"/>
      <c r="E237" s="460"/>
      <c r="F237" s="464"/>
      <c r="G237" s="464"/>
      <c r="H237" s="450" t="str">
        <f t="shared" si="1"/>
        <v/>
      </c>
      <c r="I237" s="451"/>
      <c r="J237" s="452"/>
      <c r="K237" s="436"/>
      <c r="L237" s="436"/>
      <c r="M237" s="436"/>
      <c r="N237" s="436"/>
      <c r="O237" s="436"/>
      <c r="P237" s="436"/>
      <c r="Q237" s="436"/>
      <c r="R237" s="436"/>
      <c r="S237" s="436"/>
      <c r="T237" s="436"/>
      <c r="U237" s="436"/>
      <c r="V237" s="436"/>
      <c r="W237" s="436"/>
      <c r="X237" s="436"/>
      <c r="Y237" s="436"/>
      <c r="Z237" s="436"/>
      <c r="AA237" s="436"/>
    </row>
    <row r="238">
      <c r="A238" s="466"/>
      <c r="B238" s="456"/>
      <c r="C238" s="453"/>
      <c r="D238" s="453"/>
      <c r="E238" s="460"/>
      <c r="F238" s="464"/>
      <c r="G238" s="464"/>
      <c r="H238" s="450" t="str">
        <f t="shared" si="1"/>
        <v/>
      </c>
      <c r="I238" s="451"/>
      <c r="J238" s="452"/>
      <c r="K238" s="436"/>
      <c r="L238" s="436"/>
      <c r="M238" s="436"/>
      <c r="N238" s="436"/>
      <c r="O238" s="436"/>
      <c r="P238" s="436"/>
      <c r="Q238" s="436"/>
      <c r="R238" s="436"/>
      <c r="S238" s="436"/>
      <c r="T238" s="436"/>
      <c r="U238" s="436"/>
      <c r="V238" s="436"/>
      <c r="W238" s="436"/>
      <c r="X238" s="436"/>
      <c r="Y238" s="436"/>
      <c r="Z238" s="436"/>
      <c r="AA238" s="436"/>
    </row>
    <row r="239">
      <c r="A239" s="466"/>
      <c r="B239" s="456"/>
      <c r="C239" s="453"/>
      <c r="D239" s="453"/>
      <c r="E239" s="460"/>
      <c r="F239" s="464"/>
      <c r="G239" s="464"/>
      <c r="H239" s="450" t="str">
        <f t="shared" si="1"/>
        <v/>
      </c>
      <c r="I239" s="451"/>
      <c r="J239" s="452"/>
      <c r="K239" s="436"/>
      <c r="L239" s="436"/>
      <c r="M239" s="436"/>
      <c r="N239" s="436"/>
      <c r="O239" s="436"/>
      <c r="P239" s="436"/>
      <c r="Q239" s="436"/>
      <c r="R239" s="436"/>
      <c r="S239" s="436"/>
      <c r="T239" s="436"/>
      <c r="U239" s="436"/>
      <c r="V239" s="436"/>
      <c r="W239" s="436"/>
      <c r="X239" s="436"/>
      <c r="Y239" s="436"/>
      <c r="Z239" s="436"/>
      <c r="AA239" s="436"/>
    </row>
    <row r="240">
      <c r="A240" s="466"/>
      <c r="B240" s="456"/>
      <c r="C240" s="453"/>
      <c r="D240" s="453"/>
      <c r="E240" s="460"/>
      <c r="F240" s="464"/>
      <c r="G240" s="464"/>
      <c r="H240" s="450" t="str">
        <f t="shared" si="1"/>
        <v/>
      </c>
      <c r="I240" s="451"/>
      <c r="J240" s="452"/>
      <c r="K240" s="436"/>
      <c r="L240" s="436"/>
      <c r="M240" s="436"/>
      <c r="N240" s="436"/>
      <c r="O240" s="436"/>
      <c r="P240" s="436"/>
      <c r="Q240" s="436"/>
      <c r="R240" s="436"/>
      <c r="S240" s="436"/>
      <c r="T240" s="436"/>
      <c r="U240" s="436"/>
      <c r="V240" s="436"/>
      <c r="W240" s="436"/>
      <c r="X240" s="436"/>
      <c r="Y240" s="436"/>
      <c r="Z240" s="436"/>
      <c r="AA240" s="436"/>
    </row>
    <row r="241">
      <c r="A241" s="466"/>
      <c r="B241" s="456"/>
      <c r="C241" s="453"/>
      <c r="D241" s="453"/>
      <c r="E241" s="460"/>
      <c r="F241" s="464"/>
      <c r="G241" s="464"/>
      <c r="H241" s="450" t="str">
        <f t="shared" si="1"/>
        <v/>
      </c>
      <c r="I241" s="451"/>
      <c r="J241" s="452"/>
      <c r="K241" s="436"/>
      <c r="L241" s="436"/>
      <c r="M241" s="436"/>
      <c r="N241" s="436"/>
      <c r="O241" s="436"/>
      <c r="P241" s="436"/>
      <c r="Q241" s="436"/>
      <c r="R241" s="436"/>
      <c r="S241" s="436"/>
      <c r="T241" s="436"/>
      <c r="U241" s="436"/>
      <c r="V241" s="436"/>
      <c r="W241" s="436"/>
      <c r="X241" s="436"/>
      <c r="Y241" s="436"/>
      <c r="Z241" s="436"/>
      <c r="AA241" s="436"/>
    </row>
    <row r="242">
      <c r="A242" s="466"/>
      <c r="B242" s="456"/>
      <c r="C242" s="453"/>
      <c r="D242" s="453"/>
      <c r="E242" s="460"/>
      <c r="F242" s="464"/>
      <c r="G242" s="464"/>
      <c r="H242" s="450" t="str">
        <f t="shared" si="1"/>
        <v/>
      </c>
      <c r="I242" s="451"/>
      <c r="J242" s="452"/>
      <c r="K242" s="436"/>
      <c r="L242" s="436"/>
      <c r="M242" s="436"/>
      <c r="N242" s="436"/>
      <c r="O242" s="436"/>
      <c r="P242" s="436"/>
      <c r="Q242" s="436"/>
      <c r="R242" s="436"/>
      <c r="S242" s="436"/>
      <c r="T242" s="436"/>
      <c r="U242" s="436"/>
      <c r="V242" s="436"/>
      <c r="W242" s="436"/>
      <c r="X242" s="436"/>
      <c r="Y242" s="436"/>
      <c r="Z242" s="436"/>
      <c r="AA242" s="436"/>
    </row>
    <row r="243">
      <c r="A243" s="466"/>
      <c r="B243" s="456"/>
      <c r="C243" s="453"/>
      <c r="D243" s="453"/>
      <c r="E243" s="460"/>
      <c r="F243" s="464"/>
      <c r="G243" s="464"/>
      <c r="H243" s="450" t="str">
        <f t="shared" si="1"/>
        <v/>
      </c>
      <c r="I243" s="451"/>
      <c r="J243" s="452"/>
      <c r="K243" s="436"/>
      <c r="L243" s="436"/>
      <c r="M243" s="436"/>
      <c r="N243" s="436"/>
      <c r="O243" s="436"/>
      <c r="P243" s="436"/>
      <c r="Q243" s="436"/>
      <c r="R243" s="436"/>
      <c r="S243" s="436"/>
      <c r="T243" s="436"/>
      <c r="U243" s="436"/>
      <c r="V243" s="436"/>
      <c r="W243" s="436"/>
      <c r="X243" s="436"/>
      <c r="Y243" s="436"/>
      <c r="Z243" s="436"/>
      <c r="AA243" s="436"/>
    </row>
    <row r="244">
      <c r="A244" s="466"/>
      <c r="B244" s="456"/>
      <c r="C244" s="453"/>
      <c r="D244" s="453"/>
      <c r="E244" s="460"/>
      <c r="F244" s="464"/>
      <c r="G244" s="464"/>
      <c r="H244" s="450" t="str">
        <f t="shared" si="1"/>
        <v/>
      </c>
      <c r="I244" s="451"/>
      <c r="J244" s="452"/>
      <c r="K244" s="436"/>
      <c r="L244" s="436"/>
      <c r="M244" s="436"/>
      <c r="N244" s="436"/>
      <c r="O244" s="436"/>
      <c r="P244" s="436"/>
      <c r="Q244" s="436"/>
      <c r="R244" s="436"/>
      <c r="S244" s="436"/>
      <c r="T244" s="436"/>
      <c r="U244" s="436"/>
      <c r="V244" s="436"/>
      <c r="W244" s="436"/>
      <c r="X244" s="436"/>
      <c r="Y244" s="436"/>
      <c r="Z244" s="436"/>
      <c r="AA244" s="436"/>
    </row>
    <row r="245">
      <c r="A245" s="466"/>
      <c r="B245" s="456"/>
      <c r="C245" s="453"/>
      <c r="D245" s="453"/>
      <c r="E245" s="460"/>
      <c r="F245" s="464"/>
      <c r="G245" s="464"/>
      <c r="H245" s="450" t="str">
        <f t="shared" si="1"/>
        <v/>
      </c>
      <c r="I245" s="451"/>
      <c r="J245" s="452"/>
      <c r="K245" s="436"/>
      <c r="L245" s="436"/>
      <c r="M245" s="436"/>
      <c r="N245" s="436"/>
      <c r="O245" s="436"/>
      <c r="P245" s="436"/>
      <c r="Q245" s="436"/>
      <c r="R245" s="436"/>
      <c r="S245" s="436"/>
      <c r="T245" s="436"/>
      <c r="U245" s="436"/>
      <c r="V245" s="436"/>
      <c r="W245" s="436"/>
      <c r="X245" s="436"/>
      <c r="Y245" s="436"/>
      <c r="Z245" s="436"/>
      <c r="AA245" s="436"/>
    </row>
    <row r="246">
      <c r="A246" s="466"/>
      <c r="B246" s="456"/>
      <c r="C246" s="453"/>
      <c r="D246" s="453"/>
      <c r="E246" s="460"/>
      <c r="F246" s="464"/>
      <c r="G246" s="464"/>
      <c r="H246" s="450" t="str">
        <f t="shared" si="1"/>
        <v/>
      </c>
      <c r="I246" s="451"/>
      <c r="J246" s="452"/>
      <c r="K246" s="436"/>
      <c r="L246" s="436"/>
      <c r="M246" s="436"/>
      <c r="N246" s="436"/>
      <c r="O246" s="436"/>
      <c r="P246" s="436"/>
      <c r="Q246" s="436"/>
      <c r="R246" s="436"/>
      <c r="S246" s="436"/>
      <c r="T246" s="436"/>
      <c r="U246" s="436"/>
      <c r="V246" s="436"/>
      <c r="W246" s="436"/>
      <c r="X246" s="436"/>
      <c r="Y246" s="436"/>
      <c r="Z246" s="436"/>
      <c r="AA246" s="436"/>
    </row>
    <row r="247">
      <c r="A247" s="466"/>
      <c r="B247" s="456"/>
      <c r="C247" s="453"/>
      <c r="D247" s="453"/>
      <c r="E247" s="460"/>
      <c r="F247" s="464"/>
      <c r="G247" s="464"/>
      <c r="H247" s="450" t="str">
        <f t="shared" si="1"/>
        <v/>
      </c>
      <c r="I247" s="451"/>
      <c r="J247" s="452"/>
      <c r="K247" s="436"/>
      <c r="L247" s="436"/>
      <c r="M247" s="436"/>
      <c r="N247" s="436"/>
      <c r="O247" s="436"/>
      <c r="P247" s="436"/>
      <c r="Q247" s="436"/>
      <c r="R247" s="436"/>
      <c r="S247" s="436"/>
      <c r="T247" s="436"/>
      <c r="U247" s="436"/>
      <c r="V247" s="436"/>
      <c r="W247" s="436"/>
      <c r="X247" s="436"/>
      <c r="Y247" s="436"/>
      <c r="Z247" s="436"/>
      <c r="AA247" s="436"/>
    </row>
    <row r="248">
      <c r="A248" s="466"/>
      <c r="B248" s="456"/>
      <c r="C248" s="453"/>
      <c r="D248" s="453"/>
      <c r="E248" s="460"/>
      <c r="F248" s="464"/>
      <c r="G248" s="464"/>
      <c r="H248" s="450" t="str">
        <f t="shared" si="1"/>
        <v/>
      </c>
      <c r="I248" s="451"/>
      <c r="J248" s="452"/>
      <c r="K248" s="436"/>
      <c r="L248" s="436"/>
      <c r="M248" s="436"/>
      <c r="N248" s="436"/>
      <c r="O248" s="436"/>
      <c r="P248" s="436"/>
      <c r="Q248" s="436"/>
      <c r="R248" s="436"/>
      <c r="S248" s="436"/>
      <c r="T248" s="436"/>
      <c r="U248" s="436"/>
      <c r="V248" s="436"/>
      <c r="W248" s="436"/>
      <c r="X248" s="436"/>
      <c r="Y248" s="436"/>
      <c r="Z248" s="436"/>
      <c r="AA248" s="436"/>
    </row>
    <row r="249">
      <c r="A249" s="466"/>
      <c r="B249" s="456"/>
      <c r="C249" s="453"/>
      <c r="D249" s="453"/>
      <c r="E249" s="460"/>
      <c r="F249" s="464"/>
      <c r="G249" s="464"/>
      <c r="H249" s="450" t="str">
        <f t="shared" si="1"/>
        <v/>
      </c>
      <c r="I249" s="451"/>
      <c r="J249" s="452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36"/>
    </row>
    <row r="250">
      <c r="A250" s="466"/>
      <c r="B250" s="456"/>
      <c r="C250" s="453"/>
      <c r="D250" s="453"/>
      <c r="E250" s="460"/>
      <c r="F250" s="464"/>
      <c r="G250" s="464"/>
      <c r="H250" s="450" t="str">
        <f t="shared" si="1"/>
        <v/>
      </c>
      <c r="I250" s="451"/>
      <c r="J250" s="452"/>
      <c r="K250" s="436"/>
      <c r="L250" s="436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  <c r="Z250" s="436"/>
      <c r="AA250" s="436"/>
    </row>
    <row r="251">
      <c r="A251" s="466"/>
      <c r="B251" s="456"/>
      <c r="C251" s="453"/>
      <c r="D251" s="453"/>
      <c r="E251" s="460"/>
      <c r="F251" s="464"/>
      <c r="G251" s="464"/>
      <c r="H251" s="450" t="str">
        <f t="shared" si="1"/>
        <v/>
      </c>
      <c r="I251" s="451"/>
      <c r="J251" s="452"/>
      <c r="K251" s="436"/>
      <c r="L251" s="436"/>
      <c r="M251" s="436"/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  <c r="Z251" s="436"/>
      <c r="AA251" s="436"/>
    </row>
    <row r="252">
      <c r="A252" s="446"/>
      <c r="B252" s="453"/>
      <c r="C252" s="453"/>
      <c r="D252" s="453"/>
      <c r="E252" s="460"/>
      <c r="F252" s="464"/>
      <c r="G252" s="464"/>
      <c r="H252" s="450" t="str">
        <f t="shared" si="1"/>
        <v/>
      </c>
      <c r="I252" s="451"/>
      <c r="J252" s="452"/>
      <c r="K252" s="436"/>
      <c r="L252" s="436"/>
      <c r="M252" s="436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  <c r="Z252" s="436"/>
      <c r="AA252" s="436"/>
    </row>
    <row r="253">
      <c r="A253" s="466"/>
      <c r="B253" s="456"/>
      <c r="C253" s="453"/>
      <c r="D253" s="453"/>
      <c r="E253" s="460"/>
      <c r="F253" s="464"/>
      <c r="G253" s="464"/>
      <c r="H253" s="450" t="str">
        <f t="shared" si="1"/>
        <v/>
      </c>
      <c r="I253" s="451"/>
      <c r="J253" s="452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436"/>
      <c r="V253" s="436"/>
      <c r="W253" s="436"/>
      <c r="X253" s="436"/>
      <c r="Y253" s="436"/>
      <c r="Z253" s="436"/>
      <c r="AA253" s="436"/>
    </row>
    <row r="254">
      <c r="A254" s="466"/>
      <c r="B254" s="456"/>
      <c r="C254" s="453"/>
      <c r="D254" s="453"/>
      <c r="E254" s="460"/>
      <c r="F254" s="464"/>
      <c r="G254" s="464"/>
      <c r="H254" s="450" t="str">
        <f t="shared" si="1"/>
        <v/>
      </c>
      <c r="I254" s="451"/>
      <c r="J254" s="452"/>
      <c r="K254" s="436"/>
      <c r="L254" s="436"/>
      <c r="M254" s="436"/>
      <c r="N254" s="436"/>
      <c r="O254" s="436"/>
      <c r="P254" s="436"/>
      <c r="Q254" s="436"/>
      <c r="R254" s="436"/>
      <c r="S254" s="436"/>
      <c r="T254" s="436"/>
      <c r="U254" s="436"/>
      <c r="V254" s="436"/>
      <c r="W254" s="436"/>
      <c r="X254" s="436"/>
      <c r="Y254" s="436"/>
      <c r="Z254" s="436"/>
      <c r="AA254" s="436"/>
    </row>
    <row r="255">
      <c r="A255" s="466"/>
      <c r="B255" s="456"/>
      <c r="C255" s="453"/>
      <c r="D255" s="453"/>
      <c r="E255" s="460"/>
      <c r="F255" s="464"/>
      <c r="G255" s="464"/>
      <c r="H255" s="450" t="str">
        <f t="shared" si="1"/>
        <v/>
      </c>
      <c r="I255" s="451"/>
      <c r="J255" s="452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36"/>
    </row>
    <row r="256">
      <c r="A256" s="466"/>
      <c r="B256" s="456"/>
      <c r="C256" s="456"/>
      <c r="D256" s="456"/>
      <c r="E256" s="460"/>
      <c r="F256" s="464"/>
      <c r="G256" s="464"/>
      <c r="H256" s="450" t="str">
        <f t="shared" si="1"/>
        <v/>
      </c>
      <c r="I256" s="451"/>
      <c r="J256" s="452"/>
      <c r="K256" s="436"/>
      <c r="L256" s="436"/>
      <c r="M256" s="436"/>
      <c r="N256" s="436"/>
      <c r="O256" s="436"/>
      <c r="P256" s="436"/>
      <c r="Q256" s="436"/>
      <c r="R256" s="436"/>
      <c r="S256" s="436"/>
      <c r="T256" s="436"/>
      <c r="U256" s="436"/>
      <c r="V256" s="436"/>
      <c r="W256" s="436"/>
      <c r="X256" s="436"/>
      <c r="Y256" s="436"/>
      <c r="Z256" s="436"/>
      <c r="AA256" s="436"/>
    </row>
    <row r="257">
      <c r="A257" s="466"/>
      <c r="B257" s="453"/>
      <c r="C257" s="453"/>
      <c r="D257" s="453"/>
      <c r="E257" s="460"/>
      <c r="F257" s="464"/>
      <c r="G257" s="464"/>
      <c r="H257" s="450" t="str">
        <f t="shared" si="1"/>
        <v/>
      </c>
      <c r="I257" s="451"/>
      <c r="J257" s="452"/>
      <c r="K257" s="436"/>
      <c r="L257" s="436"/>
      <c r="M257" s="436"/>
      <c r="N257" s="436"/>
      <c r="O257" s="436"/>
      <c r="P257" s="436"/>
      <c r="Q257" s="436"/>
      <c r="R257" s="436"/>
      <c r="S257" s="436"/>
      <c r="T257" s="436"/>
      <c r="U257" s="436"/>
      <c r="V257" s="436"/>
      <c r="W257" s="436"/>
      <c r="X257" s="436"/>
      <c r="Y257" s="436"/>
      <c r="Z257" s="436"/>
      <c r="AA257" s="436"/>
    </row>
    <row r="258">
      <c r="A258" s="466"/>
      <c r="B258" s="456"/>
      <c r="C258" s="453"/>
      <c r="D258" s="453"/>
      <c r="E258" s="460"/>
      <c r="F258" s="464"/>
      <c r="G258" s="464"/>
      <c r="H258" s="450" t="str">
        <f t="shared" si="1"/>
        <v/>
      </c>
      <c r="I258" s="451"/>
      <c r="J258" s="452"/>
      <c r="K258" s="436"/>
      <c r="L258" s="436"/>
      <c r="M258" s="436"/>
      <c r="N258" s="436"/>
      <c r="O258" s="436"/>
      <c r="P258" s="436"/>
      <c r="Q258" s="436"/>
      <c r="R258" s="436"/>
      <c r="S258" s="436"/>
      <c r="T258" s="436"/>
      <c r="U258" s="436"/>
      <c r="V258" s="436"/>
      <c r="W258" s="436"/>
      <c r="X258" s="436"/>
      <c r="Y258" s="436"/>
      <c r="Z258" s="436"/>
      <c r="AA258" s="436"/>
    </row>
    <row r="259">
      <c r="A259" s="466"/>
      <c r="B259" s="456"/>
      <c r="C259" s="453"/>
      <c r="D259" s="453"/>
      <c r="E259" s="460"/>
      <c r="F259" s="464"/>
      <c r="G259" s="464"/>
      <c r="H259" s="450" t="str">
        <f t="shared" si="1"/>
        <v/>
      </c>
      <c r="I259" s="451"/>
      <c r="J259" s="452"/>
      <c r="K259" s="436"/>
      <c r="L259" s="436"/>
      <c r="M259" s="436"/>
      <c r="N259" s="436"/>
      <c r="O259" s="436"/>
      <c r="P259" s="436"/>
      <c r="Q259" s="436"/>
      <c r="R259" s="436"/>
      <c r="S259" s="436"/>
      <c r="T259" s="436"/>
      <c r="U259" s="436"/>
      <c r="V259" s="436"/>
      <c r="W259" s="436"/>
      <c r="X259" s="436"/>
      <c r="Y259" s="436"/>
      <c r="Z259" s="436"/>
      <c r="AA259" s="436"/>
    </row>
    <row r="260">
      <c r="A260" s="466"/>
      <c r="B260" s="456"/>
      <c r="C260" s="453"/>
      <c r="D260" s="453"/>
      <c r="E260" s="460"/>
      <c r="F260" s="464"/>
      <c r="G260" s="464"/>
      <c r="H260" s="450" t="str">
        <f t="shared" si="1"/>
        <v/>
      </c>
      <c r="I260" s="451"/>
      <c r="J260" s="452"/>
      <c r="K260" s="436"/>
      <c r="L260" s="436"/>
      <c r="M260" s="436"/>
      <c r="N260" s="436"/>
      <c r="O260" s="436"/>
      <c r="P260" s="436"/>
      <c r="Q260" s="436"/>
      <c r="R260" s="436"/>
      <c r="S260" s="436"/>
      <c r="T260" s="436"/>
      <c r="U260" s="436"/>
      <c r="V260" s="436"/>
      <c r="W260" s="436"/>
      <c r="X260" s="436"/>
      <c r="Y260" s="436"/>
      <c r="Z260" s="436"/>
      <c r="AA260" s="436"/>
    </row>
    <row r="261">
      <c r="A261" s="466"/>
      <c r="B261" s="456"/>
      <c r="C261" s="453"/>
      <c r="D261" s="453"/>
      <c r="E261" s="460"/>
      <c r="F261" s="464"/>
      <c r="G261" s="464"/>
      <c r="H261" s="450" t="str">
        <f t="shared" si="1"/>
        <v/>
      </c>
      <c r="I261" s="451"/>
      <c r="J261" s="452"/>
      <c r="K261" s="436"/>
      <c r="L261" s="436"/>
      <c r="M261" s="436"/>
      <c r="N261" s="436"/>
      <c r="O261" s="436"/>
      <c r="P261" s="436"/>
      <c r="Q261" s="436"/>
      <c r="R261" s="436"/>
      <c r="S261" s="436"/>
      <c r="T261" s="436"/>
      <c r="U261" s="436"/>
      <c r="V261" s="436"/>
      <c r="W261" s="436"/>
      <c r="X261" s="436"/>
      <c r="Y261" s="436"/>
      <c r="Z261" s="436"/>
      <c r="AA261" s="436"/>
    </row>
    <row r="262">
      <c r="A262" s="446"/>
      <c r="B262" s="453"/>
      <c r="C262" s="453"/>
      <c r="D262" s="453"/>
      <c r="E262" s="460"/>
      <c r="F262" s="464"/>
      <c r="G262" s="464"/>
      <c r="H262" s="450" t="str">
        <f t="shared" si="1"/>
        <v/>
      </c>
      <c r="I262" s="451"/>
      <c r="J262" s="452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36"/>
    </row>
    <row r="263">
      <c r="A263" s="466"/>
      <c r="B263" s="456"/>
      <c r="C263" s="453"/>
      <c r="D263" s="453"/>
      <c r="E263" s="460"/>
      <c r="F263" s="464"/>
      <c r="G263" s="464"/>
      <c r="H263" s="450" t="str">
        <f t="shared" si="1"/>
        <v/>
      </c>
      <c r="I263" s="451"/>
      <c r="J263" s="452"/>
      <c r="K263" s="436"/>
      <c r="L263" s="436"/>
      <c r="M263" s="436"/>
      <c r="N263" s="436"/>
      <c r="O263" s="436"/>
      <c r="P263" s="436"/>
      <c r="Q263" s="436"/>
      <c r="R263" s="436"/>
      <c r="S263" s="436"/>
      <c r="T263" s="436"/>
      <c r="U263" s="436"/>
      <c r="V263" s="436"/>
      <c r="W263" s="436"/>
      <c r="X263" s="436"/>
      <c r="Y263" s="436"/>
      <c r="Z263" s="436"/>
      <c r="AA263" s="436"/>
    </row>
    <row r="264">
      <c r="A264" s="466"/>
      <c r="B264" s="456"/>
      <c r="C264" s="453"/>
      <c r="D264" s="453"/>
      <c r="E264" s="460"/>
      <c r="F264" s="464"/>
      <c r="G264" s="464"/>
      <c r="H264" s="450" t="str">
        <f t="shared" si="1"/>
        <v/>
      </c>
      <c r="I264" s="451"/>
      <c r="J264" s="452"/>
      <c r="K264" s="436"/>
      <c r="L264" s="436"/>
      <c r="M264" s="436"/>
      <c r="N264" s="436"/>
      <c r="O264" s="436"/>
      <c r="P264" s="436"/>
      <c r="Q264" s="436"/>
      <c r="R264" s="436"/>
      <c r="S264" s="436"/>
      <c r="T264" s="436"/>
      <c r="U264" s="436"/>
      <c r="V264" s="436"/>
      <c r="W264" s="436"/>
      <c r="X264" s="436"/>
      <c r="Y264" s="436"/>
      <c r="Z264" s="436"/>
      <c r="AA264" s="436"/>
    </row>
    <row r="265">
      <c r="A265" s="466"/>
      <c r="B265" s="456"/>
      <c r="C265" s="453"/>
      <c r="D265" s="453"/>
      <c r="E265" s="460"/>
      <c r="F265" s="464"/>
      <c r="G265" s="464"/>
      <c r="H265" s="450" t="str">
        <f t="shared" si="1"/>
        <v/>
      </c>
      <c r="I265" s="451"/>
      <c r="J265" s="452"/>
      <c r="K265" s="436"/>
      <c r="L265" s="436"/>
      <c r="M265" s="436"/>
      <c r="N265" s="436"/>
      <c r="O265" s="436"/>
      <c r="P265" s="436"/>
      <c r="Q265" s="436"/>
      <c r="R265" s="436"/>
      <c r="S265" s="436"/>
      <c r="T265" s="436"/>
      <c r="U265" s="436"/>
      <c r="V265" s="436"/>
      <c r="W265" s="436"/>
      <c r="X265" s="436"/>
      <c r="Y265" s="436"/>
      <c r="Z265" s="436"/>
      <c r="AA265" s="436"/>
    </row>
    <row r="266">
      <c r="A266" s="466"/>
      <c r="B266" s="456"/>
      <c r="C266" s="453"/>
      <c r="D266" s="453"/>
      <c r="E266" s="460"/>
      <c r="F266" s="464"/>
      <c r="G266" s="464"/>
      <c r="H266" s="450" t="str">
        <f t="shared" si="1"/>
        <v/>
      </c>
      <c r="I266" s="451"/>
      <c r="J266" s="452"/>
      <c r="K266" s="436"/>
      <c r="L266" s="436"/>
      <c r="M266" s="436"/>
      <c r="N266" s="436"/>
      <c r="O266" s="436"/>
      <c r="P266" s="436"/>
      <c r="Q266" s="436"/>
      <c r="R266" s="436"/>
      <c r="S266" s="436"/>
      <c r="T266" s="436"/>
      <c r="U266" s="436"/>
      <c r="V266" s="436"/>
      <c r="W266" s="436"/>
      <c r="X266" s="436"/>
      <c r="Y266" s="436"/>
      <c r="Z266" s="436"/>
      <c r="AA266" s="436"/>
    </row>
    <row r="267">
      <c r="A267" s="466"/>
      <c r="B267" s="456"/>
      <c r="C267" s="453"/>
      <c r="D267" s="453"/>
      <c r="E267" s="460"/>
      <c r="F267" s="464"/>
      <c r="G267" s="464"/>
      <c r="H267" s="450" t="str">
        <f t="shared" si="1"/>
        <v/>
      </c>
      <c r="I267" s="451"/>
      <c r="J267" s="452"/>
      <c r="K267" s="436"/>
      <c r="L267" s="436"/>
      <c r="M267" s="436"/>
      <c r="N267" s="436"/>
      <c r="O267" s="436"/>
      <c r="P267" s="436"/>
      <c r="Q267" s="436"/>
      <c r="R267" s="436"/>
      <c r="S267" s="436"/>
      <c r="T267" s="436"/>
      <c r="U267" s="436"/>
      <c r="V267" s="436"/>
      <c r="W267" s="436"/>
      <c r="X267" s="436"/>
      <c r="Y267" s="436"/>
      <c r="Z267" s="436"/>
      <c r="AA267" s="436"/>
    </row>
    <row r="268">
      <c r="A268" s="466"/>
      <c r="B268" s="456"/>
      <c r="C268" s="453"/>
      <c r="D268" s="453"/>
      <c r="E268" s="460"/>
      <c r="F268" s="464"/>
      <c r="G268" s="464"/>
      <c r="H268" s="450" t="str">
        <f t="shared" si="1"/>
        <v/>
      </c>
      <c r="I268" s="451"/>
      <c r="J268" s="452"/>
      <c r="K268" s="436"/>
      <c r="L268" s="436"/>
      <c r="M268" s="436"/>
      <c r="N268" s="436"/>
      <c r="O268" s="436"/>
      <c r="P268" s="436"/>
      <c r="Q268" s="436"/>
      <c r="R268" s="436"/>
      <c r="S268" s="436"/>
      <c r="T268" s="436"/>
      <c r="U268" s="436"/>
      <c r="V268" s="436"/>
      <c r="W268" s="436"/>
      <c r="X268" s="436"/>
      <c r="Y268" s="436"/>
      <c r="Z268" s="436"/>
      <c r="AA268" s="436"/>
    </row>
    <row r="269">
      <c r="A269" s="466"/>
      <c r="B269" s="456"/>
      <c r="C269" s="453"/>
      <c r="D269" s="453"/>
      <c r="E269" s="460"/>
      <c r="F269" s="464"/>
      <c r="G269" s="464"/>
      <c r="H269" s="450" t="str">
        <f t="shared" si="1"/>
        <v/>
      </c>
      <c r="I269" s="451"/>
      <c r="J269" s="452"/>
      <c r="K269" s="436"/>
      <c r="L269" s="436"/>
      <c r="M269" s="436"/>
      <c r="N269" s="436"/>
      <c r="O269" s="436"/>
      <c r="P269" s="436"/>
      <c r="Q269" s="436"/>
      <c r="R269" s="436"/>
      <c r="S269" s="436"/>
      <c r="T269" s="436"/>
      <c r="U269" s="436"/>
      <c r="V269" s="436"/>
      <c r="W269" s="436"/>
      <c r="X269" s="436"/>
      <c r="Y269" s="436"/>
      <c r="Z269" s="436"/>
      <c r="AA269" s="436"/>
    </row>
    <row r="270">
      <c r="A270" s="466"/>
      <c r="B270" s="456"/>
      <c r="C270" s="453"/>
      <c r="D270" s="453"/>
      <c r="E270" s="460"/>
      <c r="F270" s="464"/>
      <c r="G270" s="464"/>
      <c r="H270" s="450" t="str">
        <f t="shared" si="1"/>
        <v/>
      </c>
      <c r="I270" s="451"/>
      <c r="J270" s="452"/>
      <c r="K270" s="436"/>
      <c r="L270" s="436"/>
      <c r="M270" s="436"/>
      <c r="N270" s="436"/>
      <c r="O270" s="436"/>
      <c r="P270" s="436"/>
      <c r="Q270" s="436"/>
      <c r="R270" s="436"/>
      <c r="S270" s="436"/>
      <c r="T270" s="436"/>
      <c r="U270" s="436"/>
      <c r="V270" s="436"/>
      <c r="W270" s="436"/>
      <c r="X270" s="436"/>
      <c r="Y270" s="436"/>
      <c r="Z270" s="436"/>
      <c r="AA270" s="436"/>
    </row>
    <row r="271">
      <c r="A271" s="466"/>
      <c r="B271" s="456"/>
      <c r="C271" s="453"/>
      <c r="D271" s="453"/>
      <c r="E271" s="460"/>
      <c r="F271" s="464"/>
      <c r="G271" s="464"/>
      <c r="H271" s="450" t="str">
        <f t="shared" si="1"/>
        <v/>
      </c>
      <c r="I271" s="451"/>
      <c r="J271" s="452"/>
      <c r="K271" s="436"/>
      <c r="L271" s="436"/>
      <c r="M271" s="436"/>
      <c r="N271" s="436"/>
      <c r="O271" s="436"/>
      <c r="P271" s="436"/>
      <c r="Q271" s="436"/>
      <c r="R271" s="436"/>
      <c r="S271" s="436"/>
      <c r="T271" s="436"/>
      <c r="U271" s="436"/>
      <c r="V271" s="436"/>
      <c r="W271" s="436"/>
      <c r="X271" s="436"/>
      <c r="Y271" s="436"/>
      <c r="Z271" s="436"/>
      <c r="AA271" s="436"/>
    </row>
    <row r="272">
      <c r="A272" s="466"/>
      <c r="B272" s="456"/>
      <c r="C272" s="453"/>
      <c r="D272" s="453"/>
      <c r="E272" s="460"/>
      <c r="F272" s="464"/>
      <c r="G272" s="464"/>
      <c r="H272" s="450" t="str">
        <f t="shared" si="1"/>
        <v/>
      </c>
      <c r="I272" s="451"/>
      <c r="J272" s="452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36"/>
    </row>
    <row r="273">
      <c r="A273" s="466"/>
      <c r="B273" s="456"/>
      <c r="C273" s="453"/>
      <c r="D273" s="453"/>
      <c r="E273" s="460"/>
      <c r="F273" s="464"/>
      <c r="G273" s="464"/>
      <c r="H273" s="450" t="str">
        <f t="shared" si="1"/>
        <v/>
      </c>
      <c r="I273" s="451"/>
      <c r="J273" s="452"/>
      <c r="K273" s="436"/>
      <c r="L273" s="436"/>
      <c r="M273" s="436"/>
      <c r="N273" s="436"/>
      <c r="O273" s="436"/>
      <c r="P273" s="436"/>
      <c r="Q273" s="436"/>
      <c r="R273" s="436"/>
      <c r="S273" s="436"/>
      <c r="T273" s="436"/>
      <c r="U273" s="436"/>
      <c r="V273" s="436"/>
      <c r="W273" s="436"/>
      <c r="X273" s="436"/>
      <c r="Y273" s="436"/>
      <c r="Z273" s="436"/>
      <c r="AA273" s="436"/>
    </row>
    <row r="274">
      <c r="A274" s="466"/>
      <c r="B274" s="456"/>
      <c r="C274" s="453"/>
      <c r="D274" s="453"/>
      <c r="E274" s="460"/>
      <c r="F274" s="464"/>
      <c r="G274" s="464"/>
      <c r="H274" s="450" t="str">
        <f t="shared" si="1"/>
        <v/>
      </c>
      <c r="I274" s="451"/>
      <c r="J274" s="452"/>
      <c r="K274" s="436"/>
      <c r="L274" s="436"/>
      <c r="M274" s="436"/>
      <c r="N274" s="436"/>
      <c r="O274" s="436"/>
      <c r="P274" s="436"/>
      <c r="Q274" s="436"/>
      <c r="R274" s="436"/>
      <c r="S274" s="436"/>
      <c r="T274" s="436"/>
      <c r="U274" s="436"/>
      <c r="V274" s="436"/>
      <c r="W274" s="436"/>
      <c r="X274" s="436"/>
      <c r="Y274" s="436"/>
      <c r="Z274" s="436"/>
      <c r="AA274" s="436"/>
    </row>
    <row r="275">
      <c r="A275" s="466"/>
      <c r="B275" s="456"/>
      <c r="C275" s="453"/>
      <c r="D275" s="453"/>
      <c r="E275" s="460"/>
      <c r="F275" s="464"/>
      <c r="G275" s="464"/>
      <c r="H275" s="450" t="str">
        <f t="shared" si="1"/>
        <v/>
      </c>
      <c r="I275" s="451"/>
      <c r="J275" s="452"/>
      <c r="K275" s="436"/>
      <c r="L275" s="436"/>
      <c r="M275" s="436"/>
      <c r="N275" s="436"/>
      <c r="O275" s="436"/>
      <c r="P275" s="436"/>
      <c r="Q275" s="436"/>
      <c r="R275" s="436"/>
      <c r="S275" s="436"/>
      <c r="T275" s="436"/>
      <c r="U275" s="436"/>
      <c r="V275" s="436"/>
      <c r="W275" s="436"/>
      <c r="X275" s="436"/>
      <c r="Y275" s="436"/>
      <c r="Z275" s="436"/>
      <c r="AA275" s="436"/>
    </row>
    <row r="276">
      <c r="A276" s="466"/>
      <c r="B276" s="456"/>
      <c r="C276" s="453"/>
      <c r="D276" s="453"/>
      <c r="E276" s="460"/>
      <c r="F276" s="464"/>
      <c r="G276" s="464"/>
      <c r="H276" s="450" t="str">
        <f t="shared" si="1"/>
        <v/>
      </c>
      <c r="I276" s="451"/>
      <c r="J276" s="452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436"/>
      <c r="V276" s="436"/>
      <c r="W276" s="436"/>
      <c r="X276" s="436"/>
      <c r="Y276" s="436"/>
      <c r="Z276" s="436"/>
      <c r="AA276" s="436"/>
    </row>
    <row r="277">
      <c r="A277" s="466"/>
      <c r="B277" s="456"/>
      <c r="C277" s="453"/>
      <c r="D277" s="453"/>
      <c r="E277" s="460"/>
      <c r="F277" s="464"/>
      <c r="G277" s="464"/>
      <c r="H277" s="450" t="str">
        <f t="shared" si="1"/>
        <v/>
      </c>
      <c r="I277" s="451"/>
      <c r="J277" s="452"/>
      <c r="K277" s="436"/>
      <c r="L277" s="436"/>
      <c r="M277" s="436"/>
      <c r="N277" s="436"/>
      <c r="O277" s="436"/>
      <c r="P277" s="436"/>
      <c r="Q277" s="436"/>
      <c r="R277" s="436"/>
      <c r="S277" s="436"/>
      <c r="T277" s="436"/>
      <c r="U277" s="436"/>
      <c r="V277" s="436"/>
      <c r="W277" s="436"/>
      <c r="X277" s="436"/>
      <c r="Y277" s="436"/>
      <c r="Z277" s="436"/>
      <c r="AA277" s="436"/>
    </row>
    <row r="278">
      <c r="A278" s="466"/>
      <c r="B278" s="456"/>
      <c r="C278" s="453"/>
      <c r="D278" s="453"/>
      <c r="E278" s="460"/>
      <c r="F278" s="464"/>
      <c r="G278" s="464"/>
      <c r="H278" s="450" t="str">
        <f t="shared" si="1"/>
        <v/>
      </c>
      <c r="I278" s="451"/>
      <c r="J278" s="452"/>
      <c r="K278" s="436"/>
      <c r="L278" s="436"/>
      <c r="M278" s="436"/>
      <c r="N278" s="436"/>
      <c r="O278" s="436"/>
      <c r="P278" s="436"/>
      <c r="Q278" s="436"/>
      <c r="R278" s="436"/>
      <c r="S278" s="436"/>
      <c r="T278" s="436"/>
      <c r="U278" s="436"/>
      <c r="V278" s="436"/>
      <c r="W278" s="436"/>
      <c r="X278" s="436"/>
      <c r="Y278" s="436"/>
      <c r="Z278" s="436"/>
      <c r="AA278" s="436"/>
    </row>
    <row r="279">
      <c r="A279" s="446"/>
      <c r="B279" s="453"/>
      <c r="C279" s="453"/>
      <c r="D279" s="453"/>
      <c r="E279" s="460"/>
      <c r="F279" s="464"/>
      <c r="G279" s="464"/>
      <c r="H279" s="450" t="str">
        <f t="shared" si="1"/>
        <v/>
      </c>
      <c r="I279" s="451"/>
      <c r="J279" s="452"/>
      <c r="K279" s="436"/>
      <c r="L279" s="436"/>
      <c r="M279" s="436"/>
      <c r="N279" s="436"/>
      <c r="O279" s="436"/>
      <c r="P279" s="436"/>
      <c r="Q279" s="436"/>
      <c r="R279" s="436"/>
      <c r="S279" s="436"/>
      <c r="T279" s="436"/>
      <c r="U279" s="436"/>
      <c r="V279" s="436"/>
      <c r="W279" s="436"/>
      <c r="X279" s="436"/>
      <c r="Y279" s="436"/>
      <c r="Z279" s="436"/>
      <c r="AA279" s="436"/>
    </row>
    <row r="280">
      <c r="A280" s="466"/>
      <c r="B280" s="456"/>
      <c r="C280" s="453"/>
      <c r="D280" s="453"/>
      <c r="E280" s="460"/>
      <c r="F280" s="464"/>
      <c r="G280" s="464"/>
      <c r="H280" s="450" t="str">
        <f t="shared" si="1"/>
        <v/>
      </c>
      <c r="I280" s="451"/>
      <c r="J280" s="452"/>
      <c r="K280" s="436"/>
      <c r="L280" s="436"/>
      <c r="M280" s="436"/>
      <c r="N280" s="436"/>
      <c r="O280" s="436"/>
      <c r="P280" s="436"/>
      <c r="Q280" s="436"/>
      <c r="R280" s="436"/>
      <c r="S280" s="436"/>
      <c r="T280" s="436"/>
      <c r="U280" s="436"/>
      <c r="V280" s="436"/>
      <c r="W280" s="436"/>
      <c r="X280" s="436"/>
      <c r="Y280" s="436"/>
      <c r="Z280" s="436"/>
      <c r="AA280" s="436"/>
    </row>
    <row r="281">
      <c r="A281" s="466"/>
      <c r="B281" s="456"/>
      <c r="C281" s="453"/>
      <c r="D281" s="453"/>
      <c r="E281" s="460"/>
      <c r="F281" s="464"/>
      <c r="G281" s="464"/>
      <c r="H281" s="450" t="str">
        <f t="shared" si="1"/>
        <v/>
      </c>
      <c r="I281" s="451"/>
      <c r="J281" s="452"/>
      <c r="K281" s="436"/>
      <c r="L281" s="436"/>
      <c r="M281" s="436"/>
      <c r="N281" s="436"/>
      <c r="O281" s="436"/>
      <c r="P281" s="436"/>
      <c r="Q281" s="436"/>
      <c r="R281" s="436"/>
      <c r="S281" s="436"/>
      <c r="T281" s="436"/>
      <c r="U281" s="436"/>
      <c r="V281" s="436"/>
      <c r="W281" s="436"/>
      <c r="X281" s="436"/>
      <c r="Y281" s="436"/>
      <c r="Z281" s="436"/>
      <c r="AA281" s="436"/>
    </row>
    <row r="282">
      <c r="A282" s="466"/>
      <c r="B282" s="456"/>
      <c r="C282" s="453"/>
      <c r="D282" s="453"/>
      <c r="E282" s="460"/>
      <c r="F282" s="464"/>
      <c r="G282" s="464"/>
      <c r="H282" s="450" t="str">
        <f t="shared" si="1"/>
        <v/>
      </c>
      <c r="I282" s="451"/>
      <c r="J282" s="452"/>
      <c r="K282" s="436"/>
      <c r="L282" s="436"/>
      <c r="M282" s="436"/>
      <c r="N282" s="436"/>
      <c r="O282" s="436"/>
      <c r="P282" s="436"/>
      <c r="Q282" s="436"/>
      <c r="R282" s="436"/>
      <c r="S282" s="436"/>
      <c r="T282" s="436"/>
      <c r="U282" s="436"/>
      <c r="V282" s="436"/>
      <c r="W282" s="436"/>
      <c r="X282" s="436"/>
      <c r="Y282" s="436"/>
      <c r="Z282" s="436"/>
      <c r="AA282" s="436"/>
    </row>
    <row r="283">
      <c r="A283" s="466"/>
      <c r="B283" s="453"/>
      <c r="C283" s="453"/>
      <c r="D283" s="453"/>
      <c r="E283" s="460"/>
      <c r="F283" s="464"/>
      <c r="G283" s="464"/>
      <c r="H283" s="450" t="str">
        <f t="shared" si="1"/>
        <v/>
      </c>
      <c r="I283" s="451"/>
      <c r="J283" s="452"/>
      <c r="K283" s="436"/>
      <c r="L283" s="436"/>
      <c r="M283" s="436"/>
      <c r="N283" s="436"/>
      <c r="O283" s="436"/>
      <c r="P283" s="436"/>
      <c r="Q283" s="436"/>
      <c r="R283" s="436"/>
      <c r="S283" s="436"/>
      <c r="T283" s="436"/>
      <c r="U283" s="436"/>
      <c r="V283" s="436"/>
      <c r="W283" s="436"/>
      <c r="X283" s="436"/>
      <c r="Y283" s="436"/>
      <c r="Z283" s="436"/>
      <c r="AA283" s="436"/>
    </row>
    <row r="284">
      <c r="A284" s="446"/>
      <c r="B284" s="453"/>
      <c r="C284" s="453"/>
      <c r="D284" s="453"/>
      <c r="E284" s="460"/>
      <c r="F284" s="464"/>
      <c r="G284" s="464"/>
      <c r="H284" s="450" t="str">
        <f t="shared" si="1"/>
        <v/>
      </c>
      <c r="I284" s="451"/>
      <c r="J284" s="452"/>
      <c r="K284" s="436"/>
      <c r="L284" s="436"/>
      <c r="M284" s="436"/>
      <c r="N284" s="436"/>
      <c r="O284" s="436"/>
      <c r="P284" s="436"/>
      <c r="Q284" s="436"/>
      <c r="R284" s="436"/>
      <c r="S284" s="436"/>
      <c r="T284" s="436"/>
      <c r="U284" s="436"/>
      <c r="V284" s="436"/>
      <c r="W284" s="436"/>
      <c r="X284" s="436"/>
      <c r="Y284" s="436"/>
      <c r="Z284" s="436"/>
      <c r="AA284" s="436"/>
    </row>
    <row r="285">
      <c r="A285" s="466"/>
      <c r="B285" s="456"/>
      <c r="C285" s="453"/>
      <c r="D285" s="453"/>
      <c r="E285" s="460"/>
      <c r="F285" s="464"/>
      <c r="G285" s="464"/>
      <c r="H285" s="450" t="str">
        <f t="shared" si="1"/>
        <v/>
      </c>
      <c r="I285" s="451"/>
      <c r="J285" s="452"/>
      <c r="K285" s="436"/>
      <c r="L285" s="436"/>
      <c r="M285" s="436"/>
      <c r="N285" s="436"/>
      <c r="O285" s="436"/>
      <c r="P285" s="436"/>
      <c r="Q285" s="436"/>
      <c r="R285" s="436"/>
      <c r="S285" s="436"/>
      <c r="T285" s="436"/>
      <c r="U285" s="436"/>
      <c r="V285" s="436"/>
      <c r="W285" s="436"/>
      <c r="X285" s="436"/>
      <c r="Y285" s="436"/>
      <c r="Z285" s="436"/>
      <c r="AA285" s="436"/>
    </row>
    <row r="286">
      <c r="A286" s="466"/>
      <c r="B286" s="456"/>
      <c r="C286" s="453"/>
      <c r="D286" s="453"/>
      <c r="E286" s="460"/>
      <c r="F286" s="464"/>
      <c r="G286" s="464"/>
      <c r="H286" s="450" t="str">
        <f t="shared" si="1"/>
        <v/>
      </c>
      <c r="I286" s="451"/>
      <c r="J286" s="452"/>
      <c r="K286" s="436"/>
      <c r="L286" s="436"/>
      <c r="M286" s="436"/>
      <c r="N286" s="436"/>
      <c r="O286" s="436"/>
      <c r="P286" s="436"/>
      <c r="Q286" s="436"/>
      <c r="R286" s="436"/>
      <c r="S286" s="436"/>
      <c r="T286" s="436"/>
      <c r="U286" s="436"/>
      <c r="V286" s="436"/>
      <c r="W286" s="436"/>
      <c r="X286" s="436"/>
      <c r="Y286" s="436"/>
      <c r="Z286" s="436"/>
      <c r="AA286" s="436"/>
    </row>
    <row r="287">
      <c r="A287" s="466"/>
      <c r="B287" s="456"/>
      <c r="C287" s="453"/>
      <c r="D287" s="453"/>
      <c r="E287" s="460"/>
      <c r="F287" s="464"/>
      <c r="G287" s="464"/>
      <c r="H287" s="450" t="str">
        <f t="shared" si="1"/>
        <v/>
      </c>
      <c r="I287" s="451"/>
      <c r="J287" s="452"/>
      <c r="K287" s="436"/>
      <c r="L287" s="436"/>
      <c r="M287" s="436"/>
      <c r="N287" s="436"/>
      <c r="O287" s="436"/>
      <c r="P287" s="436"/>
      <c r="Q287" s="436"/>
      <c r="R287" s="436"/>
      <c r="S287" s="436"/>
      <c r="T287" s="436"/>
      <c r="U287" s="436"/>
      <c r="V287" s="436"/>
      <c r="W287" s="436"/>
      <c r="X287" s="436"/>
      <c r="Y287" s="436"/>
      <c r="Z287" s="436"/>
      <c r="AA287" s="436"/>
    </row>
    <row r="288">
      <c r="A288" s="466"/>
      <c r="B288" s="456"/>
      <c r="C288" s="453"/>
      <c r="D288" s="453"/>
      <c r="E288" s="460"/>
      <c r="F288" s="464"/>
      <c r="G288" s="464"/>
      <c r="H288" s="450" t="str">
        <f t="shared" si="1"/>
        <v/>
      </c>
      <c r="I288" s="451"/>
      <c r="J288" s="452"/>
      <c r="K288" s="436"/>
      <c r="L288" s="436"/>
      <c r="M288" s="436"/>
      <c r="N288" s="436"/>
      <c r="O288" s="436"/>
      <c r="P288" s="436"/>
      <c r="Q288" s="436"/>
      <c r="R288" s="436"/>
      <c r="S288" s="436"/>
      <c r="T288" s="436"/>
      <c r="U288" s="436"/>
      <c r="V288" s="436"/>
      <c r="W288" s="436"/>
      <c r="X288" s="436"/>
      <c r="Y288" s="436"/>
      <c r="Z288" s="436"/>
      <c r="AA288" s="436"/>
    </row>
    <row r="289">
      <c r="A289" s="466"/>
      <c r="B289" s="456"/>
      <c r="C289" s="453"/>
      <c r="D289" s="453"/>
      <c r="E289" s="460"/>
      <c r="F289" s="464"/>
      <c r="G289" s="464"/>
      <c r="H289" s="450" t="str">
        <f t="shared" si="1"/>
        <v/>
      </c>
      <c r="I289" s="451"/>
      <c r="J289" s="452"/>
      <c r="K289" s="436"/>
      <c r="L289" s="436"/>
      <c r="M289" s="436"/>
      <c r="N289" s="436"/>
      <c r="O289" s="436"/>
      <c r="P289" s="436"/>
      <c r="Q289" s="436"/>
      <c r="R289" s="436"/>
      <c r="S289" s="436"/>
      <c r="T289" s="436"/>
      <c r="U289" s="436"/>
      <c r="V289" s="436"/>
      <c r="W289" s="436"/>
      <c r="X289" s="436"/>
      <c r="Y289" s="436"/>
      <c r="Z289" s="436"/>
      <c r="AA289" s="436"/>
    </row>
    <row r="290">
      <c r="A290" s="466"/>
      <c r="B290" s="456"/>
      <c r="C290" s="453"/>
      <c r="D290" s="453"/>
      <c r="E290" s="460"/>
      <c r="F290" s="464"/>
      <c r="G290" s="464"/>
      <c r="H290" s="450" t="str">
        <f t="shared" si="1"/>
        <v/>
      </c>
      <c r="I290" s="451"/>
      <c r="J290" s="452"/>
      <c r="K290" s="436"/>
      <c r="L290" s="436"/>
      <c r="M290" s="436"/>
      <c r="N290" s="436"/>
      <c r="O290" s="436"/>
      <c r="P290" s="436"/>
      <c r="Q290" s="436"/>
      <c r="R290" s="436"/>
      <c r="S290" s="436"/>
      <c r="T290" s="436"/>
      <c r="U290" s="436"/>
      <c r="V290" s="436"/>
      <c r="W290" s="436"/>
      <c r="X290" s="436"/>
      <c r="Y290" s="436"/>
      <c r="Z290" s="436"/>
      <c r="AA290" s="436"/>
    </row>
    <row r="291">
      <c r="A291" s="466"/>
      <c r="B291" s="456"/>
      <c r="C291" s="453"/>
      <c r="D291" s="453"/>
      <c r="E291" s="460"/>
      <c r="F291" s="464"/>
      <c r="G291" s="464"/>
      <c r="H291" s="450" t="str">
        <f t="shared" si="1"/>
        <v/>
      </c>
      <c r="I291" s="451"/>
      <c r="J291" s="452"/>
      <c r="K291" s="436"/>
      <c r="L291" s="436"/>
      <c r="M291" s="436"/>
      <c r="N291" s="436"/>
      <c r="O291" s="436"/>
      <c r="P291" s="436"/>
      <c r="Q291" s="436"/>
      <c r="R291" s="436"/>
      <c r="S291" s="436"/>
      <c r="T291" s="436"/>
      <c r="U291" s="436"/>
      <c r="V291" s="436"/>
      <c r="W291" s="436"/>
      <c r="X291" s="436"/>
      <c r="Y291" s="436"/>
      <c r="Z291" s="436"/>
      <c r="AA291" s="436"/>
    </row>
    <row r="292">
      <c r="A292" s="466"/>
      <c r="B292" s="456"/>
      <c r="C292" s="453"/>
      <c r="D292" s="453"/>
      <c r="E292" s="460"/>
      <c r="F292" s="464"/>
      <c r="G292" s="464"/>
      <c r="H292" s="450" t="str">
        <f t="shared" si="1"/>
        <v/>
      </c>
      <c r="I292" s="451"/>
      <c r="J292" s="452"/>
      <c r="K292" s="436"/>
      <c r="L292" s="436"/>
      <c r="M292" s="436"/>
      <c r="N292" s="436"/>
      <c r="O292" s="436"/>
      <c r="P292" s="436"/>
      <c r="Q292" s="436"/>
      <c r="R292" s="436"/>
      <c r="S292" s="436"/>
      <c r="T292" s="436"/>
      <c r="U292" s="436"/>
      <c r="V292" s="436"/>
      <c r="W292" s="436"/>
      <c r="X292" s="436"/>
      <c r="Y292" s="436"/>
      <c r="Z292" s="436"/>
      <c r="AA292" s="436"/>
    </row>
    <row r="293">
      <c r="A293" s="466"/>
      <c r="B293" s="456"/>
      <c r="C293" s="453"/>
      <c r="D293" s="453"/>
      <c r="E293" s="460"/>
      <c r="F293" s="464"/>
      <c r="G293" s="464"/>
      <c r="H293" s="450" t="str">
        <f t="shared" si="1"/>
        <v/>
      </c>
      <c r="I293" s="451"/>
      <c r="J293" s="452"/>
      <c r="K293" s="436"/>
      <c r="L293" s="436"/>
      <c r="M293" s="436"/>
      <c r="N293" s="436"/>
      <c r="O293" s="436"/>
      <c r="P293" s="436"/>
      <c r="Q293" s="436"/>
      <c r="R293" s="436"/>
      <c r="S293" s="436"/>
      <c r="T293" s="436"/>
      <c r="U293" s="436"/>
      <c r="V293" s="436"/>
      <c r="W293" s="436"/>
      <c r="X293" s="436"/>
      <c r="Y293" s="436"/>
      <c r="Z293" s="436"/>
      <c r="AA293" s="436"/>
    </row>
    <row r="294">
      <c r="A294" s="466"/>
      <c r="B294" s="456"/>
      <c r="C294" s="453"/>
      <c r="D294" s="453"/>
      <c r="E294" s="460"/>
      <c r="F294" s="464"/>
      <c r="G294" s="464"/>
      <c r="H294" s="450" t="str">
        <f t="shared" si="1"/>
        <v/>
      </c>
      <c r="I294" s="451"/>
      <c r="J294" s="452"/>
      <c r="K294" s="436"/>
      <c r="L294" s="436"/>
      <c r="M294" s="436"/>
      <c r="N294" s="436"/>
      <c r="O294" s="436"/>
      <c r="P294" s="436"/>
      <c r="Q294" s="436"/>
      <c r="R294" s="436"/>
      <c r="S294" s="436"/>
      <c r="T294" s="436"/>
      <c r="U294" s="436"/>
      <c r="V294" s="436"/>
      <c r="W294" s="436"/>
      <c r="X294" s="436"/>
      <c r="Y294" s="436"/>
      <c r="Z294" s="436"/>
      <c r="AA294" s="436"/>
    </row>
    <row r="295">
      <c r="A295" s="466"/>
      <c r="B295" s="456"/>
      <c r="C295" s="453"/>
      <c r="D295" s="453"/>
      <c r="E295" s="460"/>
      <c r="F295" s="464"/>
      <c r="G295" s="464"/>
      <c r="H295" s="450" t="str">
        <f t="shared" si="1"/>
        <v/>
      </c>
      <c r="I295" s="451"/>
      <c r="J295" s="452"/>
      <c r="K295" s="436"/>
      <c r="L295" s="436"/>
      <c r="M295" s="436"/>
      <c r="N295" s="436"/>
      <c r="O295" s="436"/>
      <c r="P295" s="436"/>
      <c r="Q295" s="436"/>
      <c r="R295" s="436"/>
      <c r="S295" s="436"/>
      <c r="T295" s="436"/>
      <c r="U295" s="436"/>
      <c r="V295" s="436"/>
      <c r="W295" s="436"/>
      <c r="X295" s="436"/>
      <c r="Y295" s="436"/>
      <c r="Z295" s="436"/>
      <c r="AA295" s="436"/>
    </row>
    <row r="296">
      <c r="A296" s="466"/>
      <c r="B296" s="456"/>
      <c r="C296" s="453"/>
      <c r="D296" s="453"/>
      <c r="E296" s="460"/>
      <c r="F296" s="464"/>
      <c r="G296" s="464"/>
      <c r="H296" s="450" t="str">
        <f t="shared" si="1"/>
        <v/>
      </c>
      <c r="I296" s="451"/>
      <c r="J296" s="452"/>
      <c r="K296" s="436"/>
      <c r="L296" s="436"/>
      <c r="M296" s="436"/>
      <c r="N296" s="436"/>
      <c r="O296" s="436"/>
      <c r="P296" s="436"/>
      <c r="Q296" s="436"/>
      <c r="R296" s="436"/>
      <c r="S296" s="436"/>
      <c r="T296" s="436"/>
      <c r="U296" s="436"/>
      <c r="V296" s="436"/>
      <c r="W296" s="436"/>
      <c r="X296" s="436"/>
      <c r="Y296" s="436"/>
      <c r="Z296" s="436"/>
      <c r="AA296" s="436"/>
    </row>
    <row r="297">
      <c r="A297" s="466"/>
      <c r="B297" s="456"/>
      <c r="C297" s="453"/>
      <c r="D297" s="453"/>
      <c r="E297" s="460"/>
      <c r="F297" s="464"/>
      <c r="G297" s="464"/>
      <c r="H297" s="450" t="str">
        <f t="shared" si="1"/>
        <v/>
      </c>
      <c r="I297" s="451"/>
      <c r="J297" s="452"/>
      <c r="K297" s="436"/>
      <c r="L297" s="436"/>
      <c r="M297" s="436"/>
      <c r="N297" s="436"/>
      <c r="O297" s="436"/>
      <c r="P297" s="436"/>
      <c r="Q297" s="436"/>
      <c r="R297" s="436"/>
      <c r="S297" s="436"/>
      <c r="T297" s="436"/>
      <c r="U297" s="436"/>
      <c r="V297" s="436"/>
      <c r="W297" s="436"/>
      <c r="X297" s="436"/>
      <c r="Y297" s="436"/>
      <c r="Z297" s="436"/>
      <c r="AA297" s="436"/>
    </row>
    <row r="298">
      <c r="A298" s="466"/>
      <c r="B298" s="456"/>
      <c r="C298" s="453"/>
      <c r="D298" s="453"/>
      <c r="E298" s="460"/>
      <c r="F298" s="464"/>
      <c r="G298" s="464"/>
      <c r="H298" s="450" t="str">
        <f t="shared" si="1"/>
        <v/>
      </c>
      <c r="I298" s="451"/>
      <c r="J298" s="452"/>
      <c r="K298" s="436"/>
      <c r="L298" s="436"/>
      <c r="M298" s="436"/>
      <c r="N298" s="436"/>
      <c r="O298" s="436"/>
      <c r="P298" s="436"/>
      <c r="Q298" s="436"/>
      <c r="R298" s="436"/>
      <c r="S298" s="436"/>
      <c r="T298" s="436"/>
      <c r="U298" s="436"/>
      <c r="V298" s="436"/>
      <c r="W298" s="436"/>
      <c r="X298" s="436"/>
      <c r="Y298" s="436"/>
      <c r="Z298" s="436"/>
      <c r="AA298" s="436"/>
    </row>
    <row r="299">
      <c r="A299" s="466"/>
      <c r="B299" s="456"/>
      <c r="C299" s="453"/>
      <c r="D299" s="453"/>
      <c r="E299" s="460"/>
      <c r="F299" s="464"/>
      <c r="G299" s="464"/>
      <c r="H299" s="450" t="str">
        <f t="shared" si="1"/>
        <v/>
      </c>
      <c r="I299" s="451"/>
      <c r="J299" s="452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436"/>
      <c r="V299" s="436"/>
      <c r="W299" s="436"/>
      <c r="X299" s="436"/>
      <c r="Y299" s="436"/>
      <c r="Z299" s="436"/>
      <c r="AA299" s="436"/>
    </row>
    <row r="300">
      <c r="A300" s="466"/>
      <c r="B300" s="456"/>
      <c r="C300" s="453"/>
      <c r="D300" s="453"/>
      <c r="E300" s="460"/>
      <c r="F300" s="464"/>
      <c r="G300" s="464"/>
      <c r="H300" s="450" t="str">
        <f t="shared" si="1"/>
        <v/>
      </c>
      <c r="I300" s="451"/>
      <c r="J300" s="452"/>
      <c r="K300" s="436"/>
      <c r="L300" s="436"/>
      <c r="M300" s="436"/>
      <c r="N300" s="436"/>
      <c r="O300" s="436"/>
      <c r="P300" s="436"/>
      <c r="Q300" s="436"/>
      <c r="R300" s="436"/>
      <c r="S300" s="436"/>
      <c r="T300" s="436"/>
      <c r="U300" s="436"/>
      <c r="V300" s="436"/>
      <c r="W300" s="436"/>
      <c r="X300" s="436"/>
      <c r="Y300" s="436"/>
      <c r="Z300" s="436"/>
      <c r="AA300" s="436"/>
    </row>
    <row r="301">
      <c r="A301" s="466"/>
      <c r="B301" s="456"/>
      <c r="C301" s="453"/>
      <c r="D301" s="453"/>
      <c r="E301" s="460"/>
      <c r="F301" s="464"/>
      <c r="G301" s="464"/>
      <c r="H301" s="450" t="str">
        <f t="shared" si="1"/>
        <v/>
      </c>
      <c r="I301" s="451"/>
      <c r="J301" s="452"/>
      <c r="K301" s="436"/>
      <c r="L301" s="436"/>
      <c r="M301" s="436"/>
      <c r="N301" s="436"/>
      <c r="O301" s="436"/>
      <c r="P301" s="436"/>
      <c r="Q301" s="436"/>
      <c r="R301" s="436"/>
      <c r="S301" s="436"/>
      <c r="T301" s="436"/>
      <c r="U301" s="436"/>
      <c r="V301" s="436"/>
      <c r="W301" s="436"/>
      <c r="X301" s="436"/>
      <c r="Y301" s="436"/>
      <c r="Z301" s="436"/>
      <c r="AA301" s="436"/>
    </row>
    <row r="302">
      <c r="A302" s="466"/>
      <c r="B302" s="456"/>
      <c r="C302" s="453"/>
      <c r="D302" s="453"/>
      <c r="E302" s="460"/>
      <c r="F302" s="464"/>
      <c r="G302" s="464"/>
      <c r="H302" s="450" t="str">
        <f t="shared" si="1"/>
        <v/>
      </c>
      <c r="I302" s="451"/>
      <c r="J302" s="452"/>
      <c r="K302" s="436"/>
      <c r="L302" s="436"/>
      <c r="M302" s="436"/>
      <c r="N302" s="436"/>
      <c r="O302" s="436"/>
      <c r="P302" s="436"/>
      <c r="Q302" s="436"/>
      <c r="R302" s="436"/>
      <c r="S302" s="436"/>
      <c r="T302" s="436"/>
      <c r="U302" s="436"/>
      <c r="V302" s="436"/>
      <c r="W302" s="436"/>
      <c r="X302" s="436"/>
      <c r="Y302" s="436"/>
      <c r="Z302" s="436"/>
      <c r="AA302" s="436"/>
    </row>
    <row r="303">
      <c r="A303" s="466"/>
      <c r="B303" s="456"/>
      <c r="C303" s="453"/>
      <c r="D303" s="453"/>
      <c r="E303" s="460"/>
      <c r="F303" s="464"/>
      <c r="G303" s="464"/>
      <c r="H303" s="450" t="str">
        <f t="shared" si="1"/>
        <v/>
      </c>
      <c r="I303" s="451"/>
      <c r="J303" s="452"/>
      <c r="K303" s="436"/>
      <c r="L303" s="436"/>
      <c r="M303" s="436"/>
      <c r="N303" s="436"/>
      <c r="O303" s="436"/>
      <c r="P303" s="436"/>
      <c r="Q303" s="436"/>
      <c r="R303" s="436"/>
      <c r="S303" s="436"/>
      <c r="T303" s="436"/>
      <c r="U303" s="436"/>
      <c r="V303" s="436"/>
      <c r="W303" s="436"/>
      <c r="X303" s="436"/>
      <c r="Y303" s="436"/>
      <c r="Z303" s="436"/>
      <c r="AA303" s="436"/>
    </row>
    <row r="304">
      <c r="A304" s="466"/>
      <c r="B304" s="456"/>
      <c r="C304" s="453"/>
      <c r="D304" s="453"/>
      <c r="E304" s="460"/>
      <c r="F304" s="464"/>
      <c r="G304" s="464"/>
      <c r="H304" s="450" t="str">
        <f t="shared" si="1"/>
        <v/>
      </c>
      <c r="I304" s="451"/>
      <c r="J304" s="452"/>
      <c r="K304" s="436"/>
      <c r="L304" s="436"/>
      <c r="M304" s="436"/>
      <c r="N304" s="436"/>
      <c r="O304" s="436"/>
      <c r="P304" s="436"/>
      <c r="Q304" s="436"/>
      <c r="R304" s="436"/>
      <c r="S304" s="436"/>
      <c r="T304" s="436"/>
      <c r="U304" s="436"/>
      <c r="V304" s="436"/>
      <c r="W304" s="436"/>
      <c r="X304" s="436"/>
      <c r="Y304" s="436"/>
      <c r="Z304" s="436"/>
      <c r="AA304" s="436"/>
    </row>
    <row r="305">
      <c r="A305" s="466"/>
      <c r="B305" s="456"/>
      <c r="C305" s="453"/>
      <c r="D305" s="453"/>
      <c r="E305" s="460"/>
      <c r="F305" s="464"/>
      <c r="G305" s="464"/>
      <c r="H305" s="450" t="str">
        <f t="shared" si="1"/>
        <v/>
      </c>
      <c r="I305" s="451"/>
      <c r="J305" s="452"/>
      <c r="K305" s="436"/>
      <c r="L305" s="436"/>
      <c r="M305" s="436"/>
      <c r="N305" s="436"/>
      <c r="O305" s="436"/>
      <c r="P305" s="436"/>
      <c r="Q305" s="436"/>
      <c r="R305" s="436"/>
      <c r="S305" s="436"/>
      <c r="T305" s="436"/>
      <c r="U305" s="436"/>
      <c r="V305" s="436"/>
      <c r="W305" s="436"/>
      <c r="X305" s="436"/>
      <c r="Y305" s="436"/>
      <c r="Z305" s="436"/>
      <c r="AA305" s="436"/>
    </row>
    <row r="306">
      <c r="A306" s="466"/>
      <c r="B306" s="456"/>
      <c r="C306" s="453"/>
      <c r="D306" s="453"/>
      <c r="E306" s="460"/>
      <c r="F306" s="464"/>
      <c r="G306" s="464"/>
      <c r="H306" s="450" t="str">
        <f t="shared" si="1"/>
        <v/>
      </c>
      <c r="I306" s="451"/>
      <c r="J306" s="452"/>
      <c r="K306" s="436"/>
      <c r="L306" s="436"/>
      <c r="M306" s="436"/>
      <c r="N306" s="436"/>
      <c r="O306" s="436"/>
      <c r="P306" s="436"/>
      <c r="Q306" s="436"/>
      <c r="R306" s="436"/>
      <c r="S306" s="436"/>
      <c r="T306" s="436"/>
      <c r="U306" s="436"/>
      <c r="V306" s="436"/>
      <c r="W306" s="436"/>
      <c r="X306" s="436"/>
      <c r="Y306" s="436"/>
      <c r="Z306" s="436"/>
      <c r="AA306" s="436"/>
    </row>
    <row r="307">
      <c r="A307" s="446"/>
      <c r="B307" s="453"/>
      <c r="C307" s="453"/>
      <c r="D307" s="453"/>
      <c r="E307" s="460"/>
      <c r="F307" s="464"/>
      <c r="G307" s="464"/>
      <c r="H307" s="450" t="str">
        <f t="shared" si="1"/>
        <v/>
      </c>
      <c r="I307" s="451"/>
      <c r="J307" s="452"/>
      <c r="K307" s="436"/>
      <c r="L307" s="436"/>
      <c r="M307" s="436"/>
      <c r="N307" s="436"/>
      <c r="O307" s="436"/>
      <c r="P307" s="436"/>
      <c r="Q307" s="436"/>
      <c r="R307" s="436"/>
      <c r="S307" s="436"/>
      <c r="T307" s="436"/>
      <c r="U307" s="436"/>
      <c r="V307" s="436"/>
      <c r="W307" s="436"/>
      <c r="X307" s="436"/>
      <c r="Y307" s="436"/>
      <c r="Z307" s="436"/>
      <c r="AA307" s="436"/>
    </row>
    <row r="308">
      <c r="A308" s="466"/>
      <c r="B308" s="456"/>
      <c r="C308" s="453"/>
      <c r="D308" s="453"/>
      <c r="E308" s="460"/>
      <c r="F308" s="464"/>
      <c r="G308" s="464"/>
      <c r="H308" s="450" t="str">
        <f t="shared" si="1"/>
        <v/>
      </c>
      <c r="I308" s="451"/>
      <c r="J308" s="452"/>
      <c r="K308" s="436"/>
      <c r="L308" s="436"/>
      <c r="M308" s="436"/>
      <c r="N308" s="436"/>
      <c r="O308" s="436"/>
      <c r="P308" s="436"/>
      <c r="Q308" s="436"/>
      <c r="R308" s="436"/>
      <c r="S308" s="436"/>
      <c r="T308" s="436"/>
      <c r="U308" s="436"/>
      <c r="V308" s="436"/>
      <c r="W308" s="436"/>
      <c r="X308" s="436"/>
      <c r="Y308" s="436"/>
      <c r="Z308" s="436"/>
      <c r="AA308" s="436"/>
    </row>
    <row r="309">
      <c r="A309" s="466"/>
      <c r="B309" s="456"/>
      <c r="C309" s="453"/>
      <c r="D309" s="453"/>
      <c r="E309" s="460"/>
      <c r="F309" s="464"/>
      <c r="G309" s="464"/>
      <c r="H309" s="450" t="str">
        <f t="shared" si="1"/>
        <v/>
      </c>
      <c r="I309" s="451"/>
      <c r="J309" s="452"/>
      <c r="K309" s="436"/>
      <c r="L309" s="436"/>
      <c r="M309" s="436"/>
      <c r="N309" s="436"/>
      <c r="O309" s="436"/>
      <c r="P309" s="436"/>
      <c r="Q309" s="436"/>
      <c r="R309" s="436"/>
      <c r="S309" s="436"/>
      <c r="T309" s="436"/>
      <c r="U309" s="436"/>
      <c r="V309" s="436"/>
      <c r="W309" s="436"/>
      <c r="X309" s="436"/>
      <c r="Y309" s="436"/>
      <c r="Z309" s="436"/>
      <c r="AA309" s="436"/>
    </row>
    <row r="310">
      <c r="A310" s="466"/>
      <c r="B310" s="456"/>
      <c r="C310" s="453"/>
      <c r="D310" s="453"/>
      <c r="E310" s="460"/>
      <c r="F310" s="464"/>
      <c r="G310" s="464"/>
      <c r="H310" s="450" t="str">
        <f t="shared" si="1"/>
        <v/>
      </c>
      <c r="I310" s="451"/>
      <c r="J310" s="452"/>
      <c r="K310" s="436"/>
      <c r="L310" s="436"/>
      <c r="M310" s="436"/>
      <c r="N310" s="436"/>
      <c r="O310" s="436"/>
      <c r="P310" s="436"/>
      <c r="Q310" s="436"/>
      <c r="R310" s="436"/>
      <c r="S310" s="436"/>
      <c r="T310" s="436"/>
      <c r="U310" s="436"/>
      <c r="V310" s="436"/>
      <c r="W310" s="436"/>
      <c r="X310" s="436"/>
      <c r="Y310" s="436"/>
      <c r="Z310" s="436"/>
      <c r="AA310" s="436"/>
    </row>
    <row r="311">
      <c r="A311" s="466"/>
      <c r="B311" s="456"/>
      <c r="C311" s="453"/>
      <c r="D311" s="453"/>
      <c r="E311" s="460"/>
      <c r="F311" s="464"/>
      <c r="G311" s="464"/>
      <c r="H311" s="450" t="str">
        <f t="shared" si="1"/>
        <v/>
      </c>
      <c r="I311" s="451"/>
      <c r="J311" s="452"/>
      <c r="K311" s="436"/>
      <c r="L311" s="436"/>
      <c r="M311" s="436"/>
      <c r="N311" s="436"/>
      <c r="O311" s="436"/>
      <c r="P311" s="436"/>
      <c r="Q311" s="436"/>
      <c r="R311" s="436"/>
      <c r="S311" s="436"/>
      <c r="T311" s="436"/>
      <c r="U311" s="436"/>
      <c r="V311" s="436"/>
      <c r="W311" s="436"/>
      <c r="X311" s="436"/>
      <c r="Y311" s="436"/>
      <c r="Z311" s="436"/>
      <c r="AA311" s="436"/>
    </row>
    <row r="312">
      <c r="A312" s="466"/>
      <c r="B312" s="456"/>
      <c r="C312" s="453"/>
      <c r="D312" s="453"/>
      <c r="E312" s="460"/>
      <c r="F312" s="464"/>
      <c r="G312" s="464"/>
      <c r="H312" s="450" t="str">
        <f t="shared" si="1"/>
        <v/>
      </c>
      <c r="I312" s="451"/>
      <c r="J312" s="452"/>
      <c r="K312" s="436"/>
      <c r="L312" s="436"/>
      <c r="M312" s="436"/>
      <c r="N312" s="436"/>
      <c r="O312" s="436"/>
      <c r="P312" s="436"/>
      <c r="Q312" s="436"/>
      <c r="R312" s="436"/>
      <c r="S312" s="436"/>
      <c r="T312" s="436"/>
      <c r="U312" s="436"/>
      <c r="V312" s="436"/>
      <c r="W312" s="436"/>
      <c r="X312" s="436"/>
      <c r="Y312" s="436"/>
      <c r="Z312" s="436"/>
      <c r="AA312" s="436"/>
    </row>
    <row r="313">
      <c r="A313" s="466"/>
      <c r="B313" s="456"/>
      <c r="C313" s="453"/>
      <c r="D313" s="453"/>
      <c r="E313" s="460"/>
      <c r="F313" s="464"/>
      <c r="G313" s="464"/>
      <c r="H313" s="450" t="str">
        <f t="shared" si="1"/>
        <v/>
      </c>
      <c r="I313" s="451"/>
      <c r="J313" s="452"/>
      <c r="K313" s="436"/>
      <c r="L313" s="436"/>
      <c r="M313" s="436"/>
      <c r="N313" s="436"/>
      <c r="O313" s="436"/>
      <c r="P313" s="436"/>
      <c r="Q313" s="436"/>
      <c r="R313" s="436"/>
      <c r="S313" s="436"/>
      <c r="T313" s="436"/>
      <c r="U313" s="436"/>
      <c r="V313" s="436"/>
      <c r="W313" s="436"/>
      <c r="X313" s="436"/>
      <c r="Y313" s="436"/>
      <c r="Z313" s="436"/>
      <c r="AA313" s="436"/>
    </row>
    <row r="314">
      <c r="A314" s="466"/>
      <c r="B314" s="456"/>
      <c r="C314" s="453"/>
      <c r="D314" s="453"/>
      <c r="E314" s="460"/>
      <c r="F314" s="464"/>
      <c r="G314" s="464"/>
      <c r="H314" s="450" t="str">
        <f t="shared" si="1"/>
        <v/>
      </c>
      <c r="I314" s="451"/>
      <c r="J314" s="452"/>
      <c r="K314" s="436"/>
      <c r="L314" s="436"/>
      <c r="M314" s="436"/>
      <c r="N314" s="436"/>
      <c r="O314" s="436"/>
      <c r="P314" s="436"/>
      <c r="Q314" s="436"/>
      <c r="R314" s="436"/>
      <c r="S314" s="436"/>
      <c r="T314" s="436"/>
      <c r="U314" s="436"/>
      <c r="V314" s="436"/>
      <c r="W314" s="436"/>
      <c r="X314" s="436"/>
      <c r="Y314" s="436"/>
      <c r="Z314" s="436"/>
      <c r="AA314" s="436"/>
    </row>
    <row r="315">
      <c r="A315" s="466"/>
      <c r="B315" s="456"/>
      <c r="C315" s="453"/>
      <c r="D315" s="453"/>
      <c r="E315" s="460"/>
      <c r="F315" s="464"/>
      <c r="G315" s="464"/>
      <c r="H315" s="450" t="str">
        <f t="shared" si="1"/>
        <v/>
      </c>
      <c r="I315" s="451"/>
      <c r="J315" s="452"/>
      <c r="K315" s="436"/>
      <c r="L315" s="436"/>
      <c r="M315" s="436"/>
      <c r="N315" s="436"/>
      <c r="O315" s="436"/>
      <c r="P315" s="436"/>
      <c r="Q315" s="436"/>
      <c r="R315" s="436"/>
      <c r="S315" s="436"/>
      <c r="T315" s="436"/>
      <c r="U315" s="436"/>
      <c r="V315" s="436"/>
      <c r="W315" s="436"/>
      <c r="X315" s="436"/>
      <c r="Y315" s="436"/>
      <c r="Z315" s="436"/>
      <c r="AA315" s="436"/>
    </row>
    <row r="316">
      <c r="A316" s="466"/>
      <c r="B316" s="456"/>
      <c r="C316" s="453"/>
      <c r="D316" s="453"/>
      <c r="E316" s="460"/>
      <c r="F316" s="464"/>
      <c r="G316" s="464"/>
      <c r="H316" s="450" t="str">
        <f t="shared" si="1"/>
        <v/>
      </c>
      <c r="I316" s="451"/>
      <c r="J316" s="452"/>
      <c r="K316" s="436"/>
      <c r="L316" s="436"/>
      <c r="M316" s="436"/>
      <c r="N316" s="436"/>
      <c r="O316" s="436"/>
      <c r="P316" s="436"/>
      <c r="Q316" s="436"/>
      <c r="R316" s="436"/>
      <c r="S316" s="436"/>
      <c r="T316" s="436"/>
      <c r="U316" s="436"/>
      <c r="V316" s="436"/>
      <c r="W316" s="436"/>
      <c r="X316" s="436"/>
      <c r="Y316" s="436"/>
      <c r="Z316" s="436"/>
      <c r="AA316" s="436"/>
    </row>
    <row r="317">
      <c r="A317" s="466"/>
      <c r="B317" s="456"/>
      <c r="C317" s="453"/>
      <c r="D317" s="453"/>
      <c r="E317" s="460"/>
      <c r="F317" s="464"/>
      <c r="G317" s="464"/>
      <c r="H317" s="450" t="str">
        <f t="shared" si="1"/>
        <v/>
      </c>
      <c r="I317" s="451"/>
      <c r="J317" s="452"/>
      <c r="K317" s="436"/>
      <c r="L317" s="436"/>
      <c r="M317" s="436"/>
      <c r="N317" s="436"/>
      <c r="O317" s="436"/>
      <c r="P317" s="436"/>
      <c r="Q317" s="436"/>
      <c r="R317" s="436"/>
      <c r="S317" s="436"/>
      <c r="T317" s="436"/>
      <c r="U317" s="436"/>
      <c r="V317" s="436"/>
      <c r="W317" s="436"/>
      <c r="X317" s="436"/>
      <c r="Y317" s="436"/>
      <c r="Z317" s="436"/>
      <c r="AA317" s="436"/>
    </row>
    <row r="318">
      <c r="A318" s="466"/>
      <c r="B318" s="456"/>
      <c r="C318" s="453"/>
      <c r="D318" s="453"/>
      <c r="E318" s="460"/>
      <c r="F318" s="464"/>
      <c r="G318" s="464"/>
      <c r="H318" s="450" t="str">
        <f t="shared" si="1"/>
        <v/>
      </c>
      <c r="I318" s="451"/>
      <c r="J318" s="452"/>
      <c r="K318" s="436"/>
      <c r="L318" s="436"/>
      <c r="M318" s="436"/>
      <c r="N318" s="436"/>
      <c r="O318" s="436"/>
      <c r="P318" s="436"/>
      <c r="Q318" s="436"/>
      <c r="R318" s="436"/>
      <c r="S318" s="436"/>
      <c r="T318" s="436"/>
      <c r="U318" s="436"/>
      <c r="V318" s="436"/>
      <c r="W318" s="436"/>
      <c r="X318" s="436"/>
      <c r="Y318" s="436"/>
      <c r="Z318" s="436"/>
      <c r="AA318" s="436"/>
    </row>
    <row r="319">
      <c r="A319" s="446"/>
      <c r="B319" s="453"/>
      <c r="C319" s="453"/>
      <c r="D319" s="453"/>
      <c r="E319" s="460"/>
      <c r="F319" s="464"/>
      <c r="G319" s="464"/>
      <c r="H319" s="450" t="str">
        <f t="shared" si="1"/>
        <v/>
      </c>
      <c r="I319" s="451"/>
      <c r="J319" s="452"/>
      <c r="K319" s="436"/>
      <c r="L319" s="436"/>
      <c r="M319" s="436"/>
      <c r="N319" s="436"/>
      <c r="O319" s="436"/>
      <c r="P319" s="436"/>
      <c r="Q319" s="436"/>
      <c r="R319" s="436"/>
      <c r="S319" s="436"/>
      <c r="T319" s="436"/>
      <c r="U319" s="436"/>
      <c r="V319" s="436"/>
      <c r="W319" s="436"/>
      <c r="X319" s="436"/>
      <c r="Y319" s="436"/>
      <c r="Z319" s="436"/>
      <c r="AA319" s="436"/>
    </row>
    <row r="320">
      <c r="A320" s="466"/>
      <c r="B320" s="456"/>
      <c r="C320" s="453"/>
      <c r="D320" s="453"/>
      <c r="E320" s="460"/>
      <c r="F320" s="464"/>
      <c r="G320" s="464"/>
      <c r="H320" s="450" t="str">
        <f t="shared" si="1"/>
        <v/>
      </c>
      <c r="I320" s="451"/>
      <c r="J320" s="452"/>
      <c r="K320" s="436"/>
      <c r="L320" s="436"/>
      <c r="M320" s="436"/>
      <c r="N320" s="436"/>
      <c r="O320" s="436"/>
      <c r="P320" s="436"/>
      <c r="Q320" s="436"/>
      <c r="R320" s="436"/>
      <c r="S320" s="436"/>
      <c r="T320" s="436"/>
      <c r="U320" s="436"/>
      <c r="V320" s="436"/>
      <c r="W320" s="436"/>
      <c r="X320" s="436"/>
      <c r="Y320" s="436"/>
      <c r="Z320" s="436"/>
      <c r="AA320" s="436"/>
    </row>
    <row r="321">
      <c r="A321" s="466"/>
      <c r="B321" s="456"/>
      <c r="C321" s="453"/>
      <c r="D321" s="453"/>
      <c r="E321" s="460"/>
      <c r="F321" s="464"/>
      <c r="G321" s="464"/>
      <c r="H321" s="450" t="str">
        <f t="shared" si="1"/>
        <v/>
      </c>
      <c r="I321" s="451"/>
      <c r="J321" s="452"/>
      <c r="K321" s="436"/>
      <c r="L321" s="436"/>
      <c r="M321" s="436"/>
      <c r="N321" s="436"/>
      <c r="O321" s="436"/>
      <c r="P321" s="436"/>
      <c r="Q321" s="436"/>
      <c r="R321" s="436"/>
      <c r="S321" s="436"/>
      <c r="T321" s="436"/>
      <c r="U321" s="436"/>
      <c r="V321" s="436"/>
      <c r="W321" s="436"/>
      <c r="X321" s="436"/>
      <c r="Y321" s="436"/>
      <c r="Z321" s="436"/>
      <c r="AA321" s="436"/>
    </row>
    <row r="322">
      <c r="A322" s="466"/>
      <c r="B322" s="456"/>
      <c r="C322" s="453"/>
      <c r="D322" s="453"/>
      <c r="E322" s="460"/>
      <c r="F322" s="464"/>
      <c r="G322" s="464"/>
      <c r="H322" s="450" t="str">
        <f t="shared" si="1"/>
        <v/>
      </c>
      <c r="I322" s="451"/>
      <c r="J322" s="452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436"/>
      <c r="V322" s="436"/>
      <c r="W322" s="436"/>
      <c r="X322" s="436"/>
      <c r="Y322" s="436"/>
      <c r="Z322" s="436"/>
      <c r="AA322" s="436"/>
    </row>
    <row r="323">
      <c r="A323" s="466"/>
      <c r="B323" s="456"/>
      <c r="C323" s="453"/>
      <c r="D323" s="453"/>
      <c r="E323" s="460"/>
      <c r="F323" s="464"/>
      <c r="G323" s="464"/>
      <c r="H323" s="450" t="str">
        <f t="shared" si="1"/>
        <v/>
      </c>
      <c r="I323" s="451"/>
      <c r="J323" s="452"/>
      <c r="K323" s="436"/>
      <c r="L323" s="436"/>
      <c r="M323" s="436"/>
      <c r="N323" s="436"/>
      <c r="O323" s="436"/>
      <c r="P323" s="436"/>
      <c r="Q323" s="436"/>
      <c r="R323" s="436"/>
      <c r="S323" s="436"/>
      <c r="T323" s="436"/>
      <c r="U323" s="436"/>
      <c r="V323" s="436"/>
      <c r="W323" s="436"/>
      <c r="X323" s="436"/>
      <c r="Y323" s="436"/>
      <c r="Z323" s="436"/>
      <c r="AA323" s="436"/>
    </row>
    <row r="324">
      <c r="A324" s="466"/>
      <c r="B324" s="456"/>
      <c r="C324" s="453"/>
      <c r="D324" s="453"/>
      <c r="E324" s="460"/>
      <c r="F324" s="464"/>
      <c r="G324" s="464"/>
      <c r="H324" s="450" t="str">
        <f t="shared" si="1"/>
        <v/>
      </c>
      <c r="I324" s="451"/>
      <c r="J324" s="452"/>
      <c r="K324" s="436"/>
      <c r="L324" s="436"/>
      <c r="M324" s="436"/>
      <c r="N324" s="436"/>
      <c r="O324" s="436"/>
      <c r="P324" s="436"/>
      <c r="Q324" s="436"/>
      <c r="R324" s="436"/>
      <c r="S324" s="436"/>
      <c r="T324" s="436"/>
      <c r="U324" s="436"/>
      <c r="V324" s="436"/>
      <c r="W324" s="436"/>
      <c r="X324" s="436"/>
      <c r="Y324" s="436"/>
      <c r="Z324" s="436"/>
      <c r="AA324" s="436"/>
    </row>
    <row r="325">
      <c r="A325" s="466"/>
      <c r="B325" s="456"/>
      <c r="C325" s="453"/>
      <c r="D325" s="453"/>
      <c r="E325" s="460"/>
      <c r="F325" s="464"/>
      <c r="G325" s="464"/>
      <c r="H325" s="450" t="str">
        <f t="shared" si="1"/>
        <v/>
      </c>
      <c r="I325" s="451"/>
      <c r="J325" s="452"/>
      <c r="K325" s="436"/>
      <c r="L325" s="436"/>
      <c r="M325" s="436"/>
      <c r="N325" s="436"/>
      <c r="O325" s="436"/>
      <c r="P325" s="436"/>
      <c r="Q325" s="436"/>
      <c r="R325" s="436"/>
      <c r="S325" s="436"/>
      <c r="T325" s="436"/>
      <c r="U325" s="436"/>
      <c r="V325" s="436"/>
      <c r="W325" s="436"/>
      <c r="X325" s="436"/>
      <c r="Y325" s="436"/>
      <c r="Z325" s="436"/>
      <c r="AA325" s="436"/>
    </row>
    <row r="326">
      <c r="A326" s="466"/>
      <c r="B326" s="456"/>
      <c r="C326" s="453"/>
      <c r="D326" s="453"/>
      <c r="E326" s="460"/>
      <c r="F326" s="464"/>
      <c r="G326" s="464"/>
      <c r="H326" s="450" t="str">
        <f t="shared" si="1"/>
        <v/>
      </c>
      <c r="I326" s="451"/>
      <c r="J326" s="452"/>
      <c r="K326" s="436"/>
      <c r="L326" s="436"/>
      <c r="M326" s="436"/>
      <c r="N326" s="436"/>
      <c r="O326" s="436"/>
      <c r="P326" s="436"/>
      <c r="Q326" s="436"/>
      <c r="R326" s="436"/>
      <c r="S326" s="436"/>
      <c r="T326" s="436"/>
      <c r="U326" s="436"/>
      <c r="V326" s="436"/>
      <c r="W326" s="436"/>
      <c r="X326" s="436"/>
      <c r="Y326" s="436"/>
      <c r="Z326" s="436"/>
      <c r="AA326" s="436"/>
    </row>
    <row r="327">
      <c r="A327" s="466"/>
      <c r="B327" s="456"/>
      <c r="C327" s="453"/>
      <c r="D327" s="453"/>
      <c r="E327" s="460"/>
      <c r="F327" s="464"/>
      <c r="G327" s="464"/>
      <c r="H327" s="450" t="str">
        <f t="shared" si="1"/>
        <v/>
      </c>
      <c r="I327" s="451"/>
      <c r="J327" s="452"/>
      <c r="K327" s="436"/>
      <c r="L327" s="436"/>
      <c r="M327" s="436"/>
      <c r="N327" s="436"/>
      <c r="O327" s="436"/>
      <c r="P327" s="436"/>
      <c r="Q327" s="436"/>
      <c r="R327" s="436"/>
      <c r="S327" s="436"/>
      <c r="T327" s="436"/>
      <c r="U327" s="436"/>
      <c r="V327" s="436"/>
      <c r="W327" s="436"/>
      <c r="X327" s="436"/>
      <c r="Y327" s="436"/>
      <c r="Z327" s="436"/>
      <c r="AA327" s="436"/>
    </row>
    <row r="328">
      <c r="A328" s="466"/>
      <c r="B328" s="456"/>
      <c r="C328" s="453"/>
      <c r="D328" s="453"/>
      <c r="E328" s="460"/>
      <c r="F328" s="464"/>
      <c r="G328" s="464"/>
      <c r="H328" s="450" t="str">
        <f t="shared" si="1"/>
        <v/>
      </c>
      <c r="I328" s="451"/>
      <c r="J328" s="452"/>
      <c r="K328" s="436"/>
      <c r="L328" s="436"/>
      <c r="M328" s="436"/>
      <c r="N328" s="436"/>
      <c r="O328" s="436"/>
      <c r="P328" s="436"/>
      <c r="Q328" s="436"/>
      <c r="R328" s="436"/>
      <c r="S328" s="436"/>
      <c r="T328" s="436"/>
      <c r="U328" s="436"/>
      <c r="V328" s="436"/>
      <c r="W328" s="436"/>
      <c r="X328" s="436"/>
      <c r="Y328" s="436"/>
      <c r="Z328" s="436"/>
      <c r="AA328" s="436"/>
    </row>
    <row r="329">
      <c r="A329" s="466"/>
      <c r="B329" s="456"/>
      <c r="C329" s="453"/>
      <c r="D329" s="453"/>
      <c r="E329" s="460"/>
      <c r="F329" s="464"/>
      <c r="G329" s="464"/>
      <c r="H329" s="450" t="str">
        <f t="shared" si="1"/>
        <v/>
      </c>
      <c r="I329" s="451"/>
      <c r="J329" s="452"/>
      <c r="K329" s="436"/>
      <c r="L329" s="436"/>
      <c r="M329" s="436"/>
      <c r="N329" s="436"/>
      <c r="O329" s="436"/>
      <c r="P329" s="436"/>
      <c r="Q329" s="436"/>
      <c r="R329" s="436"/>
      <c r="S329" s="436"/>
      <c r="T329" s="436"/>
      <c r="U329" s="436"/>
      <c r="V329" s="436"/>
      <c r="W329" s="436"/>
      <c r="X329" s="436"/>
      <c r="Y329" s="436"/>
      <c r="Z329" s="436"/>
      <c r="AA329" s="436"/>
    </row>
    <row r="330">
      <c r="A330" s="466"/>
      <c r="B330" s="456"/>
      <c r="C330" s="453"/>
      <c r="D330" s="453"/>
      <c r="E330" s="460"/>
      <c r="F330" s="464"/>
      <c r="G330" s="464"/>
      <c r="H330" s="450" t="str">
        <f t="shared" si="1"/>
        <v/>
      </c>
      <c r="I330" s="451"/>
      <c r="J330" s="452"/>
      <c r="K330" s="436"/>
      <c r="L330" s="436"/>
      <c r="M330" s="436"/>
      <c r="N330" s="436"/>
      <c r="O330" s="436"/>
      <c r="P330" s="436"/>
      <c r="Q330" s="436"/>
      <c r="R330" s="436"/>
      <c r="S330" s="436"/>
      <c r="T330" s="436"/>
      <c r="U330" s="436"/>
      <c r="V330" s="436"/>
      <c r="W330" s="436"/>
      <c r="X330" s="436"/>
      <c r="Y330" s="436"/>
      <c r="Z330" s="436"/>
      <c r="AA330" s="436"/>
    </row>
    <row r="331">
      <c r="A331" s="466"/>
      <c r="B331" s="456"/>
      <c r="C331" s="453"/>
      <c r="D331" s="453"/>
      <c r="E331" s="460"/>
      <c r="F331" s="464"/>
      <c r="G331" s="464"/>
      <c r="H331" s="450" t="str">
        <f t="shared" si="1"/>
        <v/>
      </c>
      <c r="I331" s="451"/>
      <c r="J331" s="452"/>
      <c r="K331" s="436"/>
      <c r="L331" s="436"/>
      <c r="M331" s="436"/>
      <c r="N331" s="436"/>
      <c r="O331" s="436"/>
      <c r="P331" s="436"/>
      <c r="Q331" s="436"/>
      <c r="R331" s="436"/>
      <c r="S331" s="436"/>
      <c r="T331" s="436"/>
      <c r="U331" s="436"/>
      <c r="V331" s="436"/>
      <c r="W331" s="436"/>
      <c r="X331" s="436"/>
      <c r="Y331" s="436"/>
      <c r="Z331" s="436"/>
      <c r="AA331" s="436"/>
    </row>
    <row r="332">
      <c r="A332" s="466"/>
      <c r="B332" s="453"/>
      <c r="C332" s="453"/>
      <c r="D332" s="453"/>
      <c r="E332" s="460"/>
      <c r="F332" s="464"/>
      <c r="G332" s="464"/>
      <c r="H332" s="450" t="str">
        <f t="shared" si="1"/>
        <v/>
      </c>
      <c r="I332" s="451"/>
      <c r="J332" s="452"/>
      <c r="K332" s="436"/>
      <c r="L332" s="436"/>
      <c r="M332" s="436"/>
      <c r="N332" s="436"/>
      <c r="O332" s="436"/>
      <c r="P332" s="436"/>
      <c r="Q332" s="436"/>
      <c r="R332" s="436"/>
      <c r="S332" s="436"/>
      <c r="T332" s="436"/>
      <c r="U332" s="436"/>
      <c r="V332" s="436"/>
      <c r="W332" s="436"/>
      <c r="X332" s="436"/>
      <c r="Y332" s="436"/>
      <c r="Z332" s="436"/>
      <c r="AA332" s="436"/>
    </row>
    <row r="333">
      <c r="A333" s="446"/>
      <c r="B333" s="453"/>
      <c r="C333" s="453"/>
      <c r="D333" s="453"/>
      <c r="E333" s="460"/>
      <c r="F333" s="464"/>
      <c r="G333" s="464"/>
      <c r="H333" s="450" t="str">
        <f t="shared" si="1"/>
        <v/>
      </c>
      <c r="I333" s="451"/>
      <c r="J333" s="452"/>
      <c r="K333" s="436"/>
      <c r="L333" s="436"/>
      <c r="M333" s="436"/>
      <c r="N333" s="436"/>
      <c r="O333" s="436"/>
      <c r="P333" s="436"/>
      <c r="Q333" s="436"/>
      <c r="R333" s="436"/>
      <c r="S333" s="436"/>
      <c r="T333" s="436"/>
      <c r="U333" s="436"/>
      <c r="V333" s="436"/>
      <c r="W333" s="436"/>
      <c r="X333" s="436"/>
      <c r="Y333" s="436"/>
      <c r="Z333" s="436"/>
      <c r="AA333" s="436"/>
    </row>
    <row r="334">
      <c r="A334" s="466"/>
      <c r="B334" s="456"/>
      <c r="C334" s="453"/>
      <c r="D334" s="453"/>
      <c r="E334" s="460"/>
      <c r="F334" s="464"/>
      <c r="G334" s="464"/>
      <c r="H334" s="450" t="str">
        <f t="shared" si="1"/>
        <v/>
      </c>
      <c r="I334" s="451"/>
      <c r="J334" s="452"/>
      <c r="K334" s="436"/>
      <c r="L334" s="436"/>
      <c r="M334" s="436"/>
      <c r="N334" s="436"/>
      <c r="O334" s="436"/>
      <c r="P334" s="436"/>
      <c r="Q334" s="436"/>
      <c r="R334" s="436"/>
      <c r="S334" s="436"/>
      <c r="T334" s="436"/>
      <c r="U334" s="436"/>
      <c r="V334" s="436"/>
      <c r="W334" s="436"/>
      <c r="X334" s="436"/>
      <c r="Y334" s="436"/>
      <c r="Z334" s="436"/>
      <c r="AA334" s="436"/>
    </row>
    <row r="335">
      <c r="A335" s="466"/>
      <c r="B335" s="456"/>
      <c r="C335" s="453"/>
      <c r="D335" s="453"/>
      <c r="E335" s="460"/>
      <c r="F335" s="464"/>
      <c r="G335" s="464"/>
      <c r="H335" s="450" t="str">
        <f t="shared" si="1"/>
        <v/>
      </c>
      <c r="I335" s="451"/>
      <c r="J335" s="452"/>
      <c r="K335" s="436"/>
      <c r="L335" s="436"/>
      <c r="M335" s="436"/>
      <c r="N335" s="436"/>
      <c r="O335" s="436"/>
      <c r="P335" s="436"/>
      <c r="Q335" s="436"/>
      <c r="R335" s="436"/>
      <c r="S335" s="436"/>
      <c r="T335" s="436"/>
      <c r="U335" s="436"/>
      <c r="V335" s="436"/>
      <c r="W335" s="436"/>
      <c r="X335" s="436"/>
      <c r="Y335" s="436"/>
      <c r="Z335" s="436"/>
      <c r="AA335" s="436"/>
    </row>
    <row r="336">
      <c r="A336" s="466"/>
      <c r="B336" s="456"/>
      <c r="C336" s="453"/>
      <c r="D336" s="453"/>
      <c r="E336" s="460"/>
      <c r="F336" s="464"/>
      <c r="G336" s="464"/>
      <c r="H336" s="450" t="str">
        <f t="shared" si="1"/>
        <v/>
      </c>
      <c r="I336" s="451"/>
      <c r="J336" s="452"/>
      <c r="K336" s="436"/>
      <c r="L336" s="436"/>
      <c r="M336" s="436"/>
      <c r="N336" s="436"/>
      <c r="O336" s="436"/>
      <c r="P336" s="436"/>
      <c r="Q336" s="436"/>
      <c r="R336" s="436"/>
      <c r="S336" s="436"/>
      <c r="T336" s="436"/>
      <c r="U336" s="436"/>
      <c r="V336" s="436"/>
      <c r="W336" s="436"/>
      <c r="X336" s="436"/>
      <c r="Y336" s="436"/>
      <c r="Z336" s="436"/>
      <c r="AA336" s="436"/>
    </row>
    <row r="337">
      <c r="A337" s="466"/>
      <c r="B337" s="456"/>
      <c r="C337" s="453"/>
      <c r="D337" s="453"/>
      <c r="E337" s="460"/>
      <c r="F337" s="464"/>
      <c r="G337" s="464"/>
      <c r="H337" s="450" t="str">
        <f t="shared" si="1"/>
        <v/>
      </c>
      <c r="I337" s="451"/>
      <c r="J337" s="452"/>
      <c r="K337" s="436"/>
      <c r="L337" s="436"/>
      <c r="M337" s="436"/>
      <c r="N337" s="436"/>
      <c r="O337" s="436"/>
      <c r="P337" s="436"/>
      <c r="Q337" s="436"/>
      <c r="R337" s="436"/>
      <c r="S337" s="436"/>
      <c r="T337" s="436"/>
      <c r="U337" s="436"/>
      <c r="V337" s="436"/>
      <c r="W337" s="436"/>
      <c r="X337" s="436"/>
      <c r="Y337" s="436"/>
      <c r="Z337" s="436"/>
      <c r="AA337" s="436"/>
    </row>
    <row r="338">
      <c r="A338" s="466"/>
      <c r="B338" s="456"/>
      <c r="C338" s="453"/>
      <c r="D338" s="453"/>
      <c r="E338" s="460"/>
      <c r="F338" s="464"/>
      <c r="G338" s="464"/>
      <c r="H338" s="450" t="str">
        <f t="shared" si="1"/>
        <v/>
      </c>
      <c r="I338" s="451"/>
      <c r="J338" s="452"/>
      <c r="K338" s="436"/>
      <c r="L338" s="436"/>
      <c r="M338" s="436"/>
      <c r="N338" s="436"/>
      <c r="O338" s="436"/>
      <c r="P338" s="436"/>
      <c r="Q338" s="436"/>
      <c r="R338" s="436"/>
      <c r="S338" s="436"/>
      <c r="T338" s="436"/>
      <c r="U338" s="436"/>
      <c r="V338" s="436"/>
      <c r="W338" s="436"/>
      <c r="X338" s="436"/>
      <c r="Y338" s="436"/>
      <c r="Z338" s="436"/>
      <c r="AA338" s="436"/>
    </row>
    <row r="339">
      <c r="A339" s="466"/>
      <c r="B339" s="456"/>
      <c r="C339" s="453"/>
      <c r="D339" s="453"/>
      <c r="E339" s="460"/>
      <c r="F339" s="464"/>
      <c r="G339" s="464"/>
      <c r="H339" s="450" t="str">
        <f t="shared" si="1"/>
        <v/>
      </c>
      <c r="I339" s="451"/>
      <c r="J339" s="452"/>
      <c r="K339" s="436"/>
      <c r="L339" s="436"/>
      <c r="M339" s="436"/>
      <c r="N339" s="436"/>
      <c r="O339" s="436"/>
      <c r="P339" s="436"/>
      <c r="Q339" s="436"/>
      <c r="R339" s="436"/>
      <c r="S339" s="436"/>
      <c r="T339" s="436"/>
      <c r="U339" s="436"/>
      <c r="V339" s="436"/>
      <c r="W339" s="436"/>
      <c r="X339" s="436"/>
      <c r="Y339" s="436"/>
      <c r="Z339" s="436"/>
      <c r="AA339" s="436"/>
    </row>
    <row r="340">
      <c r="A340" s="466"/>
      <c r="B340" s="456"/>
      <c r="C340" s="453"/>
      <c r="D340" s="453"/>
      <c r="E340" s="460"/>
      <c r="F340" s="464"/>
      <c r="G340" s="464"/>
      <c r="H340" s="450" t="str">
        <f t="shared" si="1"/>
        <v/>
      </c>
      <c r="I340" s="451"/>
      <c r="J340" s="452"/>
      <c r="K340" s="436"/>
      <c r="L340" s="436"/>
      <c r="M340" s="436"/>
      <c r="N340" s="436"/>
      <c r="O340" s="436"/>
      <c r="P340" s="436"/>
      <c r="Q340" s="436"/>
      <c r="R340" s="436"/>
      <c r="S340" s="436"/>
      <c r="T340" s="436"/>
      <c r="U340" s="436"/>
      <c r="V340" s="436"/>
      <c r="W340" s="436"/>
      <c r="X340" s="436"/>
      <c r="Y340" s="436"/>
      <c r="Z340" s="436"/>
      <c r="AA340" s="436"/>
    </row>
    <row r="341">
      <c r="A341" s="466"/>
      <c r="B341" s="456"/>
      <c r="C341" s="453"/>
      <c r="D341" s="453"/>
      <c r="E341" s="460"/>
      <c r="F341" s="464"/>
      <c r="G341" s="464"/>
      <c r="H341" s="450" t="str">
        <f t="shared" si="1"/>
        <v/>
      </c>
      <c r="I341" s="451"/>
      <c r="J341" s="452"/>
      <c r="K341" s="436"/>
      <c r="L341" s="436"/>
      <c r="M341" s="436"/>
      <c r="N341" s="436"/>
      <c r="O341" s="436"/>
      <c r="P341" s="436"/>
      <c r="Q341" s="436"/>
      <c r="R341" s="436"/>
      <c r="S341" s="436"/>
      <c r="T341" s="436"/>
      <c r="U341" s="436"/>
      <c r="V341" s="436"/>
      <c r="W341" s="436"/>
      <c r="X341" s="436"/>
      <c r="Y341" s="436"/>
      <c r="Z341" s="436"/>
      <c r="AA341" s="436"/>
    </row>
    <row r="342">
      <c r="A342" s="466"/>
      <c r="B342" s="456"/>
      <c r="C342" s="453"/>
      <c r="D342" s="453"/>
      <c r="E342" s="460"/>
      <c r="F342" s="464"/>
      <c r="G342" s="464"/>
      <c r="H342" s="450" t="str">
        <f t="shared" si="1"/>
        <v/>
      </c>
      <c r="I342" s="451"/>
      <c r="J342" s="452"/>
      <c r="K342" s="436"/>
      <c r="L342" s="436"/>
      <c r="M342" s="436"/>
      <c r="N342" s="436"/>
      <c r="O342" s="436"/>
      <c r="P342" s="436"/>
      <c r="Q342" s="436"/>
      <c r="R342" s="436"/>
      <c r="S342" s="436"/>
      <c r="T342" s="436"/>
      <c r="U342" s="436"/>
      <c r="V342" s="436"/>
      <c r="W342" s="436"/>
      <c r="X342" s="436"/>
      <c r="Y342" s="436"/>
      <c r="Z342" s="436"/>
      <c r="AA342" s="436"/>
    </row>
    <row r="343">
      <c r="A343" s="466"/>
      <c r="B343" s="456"/>
      <c r="C343" s="453"/>
      <c r="D343" s="453"/>
      <c r="E343" s="460"/>
      <c r="F343" s="464"/>
      <c r="G343" s="464"/>
      <c r="H343" s="450" t="str">
        <f t="shared" si="1"/>
        <v/>
      </c>
      <c r="I343" s="451"/>
      <c r="J343" s="452"/>
      <c r="K343" s="436"/>
      <c r="L343" s="436"/>
      <c r="M343" s="436"/>
      <c r="N343" s="436"/>
      <c r="O343" s="436"/>
      <c r="P343" s="436"/>
      <c r="Q343" s="436"/>
      <c r="R343" s="436"/>
      <c r="S343" s="436"/>
      <c r="T343" s="436"/>
      <c r="U343" s="436"/>
      <c r="V343" s="436"/>
      <c r="W343" s="436"/>
      <c r="X343" s="436"/>
      <c r="Y343" s="436"/>
      <c r="Z343" s="436"/>
      <c r="AA343" s="436"/>
    </row>
    <row r="344">
      <c r="A344" s="466"/>
      <c r="B344" s="456"/>
      <c r="C344" s="453"/>
      <c r="D344" s="453"/>
      <c r="E344" s="460"/>
      <c r="F344" s="464"/>
      <c r="G344" s="464"/>
      <c r="H344" s="450" t="str">
        <f t="shared" si="1"/>
        <v/>
      </c>
      <c r="I344" s="451"/>
      <c r="J344" s="452"/>
      <c r="K344" s="436"/>
      <c r="L344" s="436"/>
      <c r="M344" s="436"/>
      <c r="N344" s="436"/>
      <c r="O344" s="436"/>
      <c r="P344" s="436"/>
      <c r="Q344" s="436"/>
      <c r="R344" s="436"/>
      <c r="S344" s="436"/>
      <c r="T344" s="436"/>
      <c r="U344" s="436"/>
      <c r="V344" s="436"/>
      <c r="W344" s="436"/>
      <c r="X344" s="436"/>
      <c r="Y344" s="436"/>
      <c r="Z344" s="436"/>
      <c r="AA344" s="436"/>
    </row>
    <row r="345">
      <c r="A345" s="466"/>
      <c r="B345" s="456"/>
      <c r="C345" s="453"/>
      <c r="D345" s="453"/>
      <c r="E345" s="460"/>
      <c r="F345" s="464"/>
      <c r="G345" s="464"/>
      <c r="H345" s="450" t="str">
        <f t="shared" si="1"/>
        <v/>
      </c>
      <c r="I345" s="451"/>
      <c r="J345" s="452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436"/>
      <c r="V345" s="436"/>
      <c r="W345" s="436"/>
      <c r="X345" s="436"/>
      <c r="Y345" s="436"/>
      <c r="Z345" s="436"/>
      <c r="AA345" s="436"/>
    </row>
    <row r="346">
      <c r="A346" s="446"/>
      <c r="B346" s="453"/>
      <c r="C346" s="453"/>
      <c r="D346" s="453"/>
      <c r="E346" s="460"/>
      <c r="F346" s="464"/>
      <c r="G346" s="464"/>
      <c r="H346" s="450" t="str">
        <f t="shared" si="1"/>
        <v/>
      </c>
      <c r="I346" s="451"/>
      <c r="J346" s="452"/>
      <c r="K346" s="436"/>
      <c r="L346" s="436"/>
      <c r="M346" s="436"/>
      <c r="N346" s="436"/>
      <c r="O346" s="436"/>
      <c r="P346" s="436"/>
      <c r="Q346" s="436"/>
      <c r="R346" s="436"/>
      <c r="S346" s="436"/>
      <c r="T346" s="436"/>
      <c r="U346" s="436"/>
      <c r="V346" s="436"/>
      <c r="W346" s="436"/>
      <c r="X346" s="436"/>
      <c r="Y346" s="436"/>
      <c r="Z346" s="436"/>
      <c r="AA346" s="436"/>
    </row>
    <row r="347">
      <c r="A347" s="466"/>
      <c r="B347" s="456"/>
      <c r="C347" s="453"/>
      <c r="D347" s="453"/>
      <c r="E347" s="460"/>
      <c r="F347" s="464"/>
      <c r="G347" s="464"/>
      <c r="H347" s="450" t="str">
        <f t="shared" si="1"/>
        <v/>
      </c>
      <c r="I347" s="451"/>
      <c r="J347" s="452"/>
      <c r="K347" s="436"/>
      <c r="L347" s="436"/>
      <c r="M347" s="436"/>
      <c r="N347" s="436"/>
      <c r="O347" s="436"/>
      <c r="P347" s="436"/>
      <c r="Q347" s="436"/>
      <c r="R347" s="436"/>
      <c r="S347" s="436"/>
      <c r="T347" s="436"/>
      <c r="U347" s="436"/>
      <c r="V347" s="436"/>
      <c r="W347" s="436"/>
      <c r="X347" s="436"/>
      <c r="Y347" s="436"/>
      <c r="Z347" s="436"/>
      <c r="AA347" s="436"/>
    </row>
    <row r="348">
      <c r="A348" s="466"/>
      <c r="B348" s="456"/>
      <c r="C348" s="453"/>
      <c r="D348" s="453"/>
      <c r="E348" s="460"/>
      <c r="F348" s="464"/>
      <c r="G348" s="464"/>
      <c r="H348" s="450" t="str">
        <f t="shared" si="1"/>
        <v/>
      </c>
      <c r="I348" s="451"/>
      <c r="J348" s="452"/>
      <c r="K348" s="436"/>
      <c r="L348" s="436"/>
      <c r="M348" s="436"/>
      <c r="N348" s="436"/>
      <c r="O348" s="436"/>
      <c r="P348" s="436"/>
      <c r="Q348" s="436"/>
      <c r="R348" s="436"/>
      <c r="S348" s="436"/>
      <c r="T348" s="436"/>
      <c r="U348" s="436"/>
      <c r="V348" s="436"/>
      <c r="W348" s="436"/>
      <c r="X348" s="436"/>
      <c r="Y348" s="436"/>
      <c r="Z348" s="436"/>
      <c r="AA348" s="436"/>
    </row>
    <row r="349">
      <c r="A349" s="466"/>
      <c r="B349" s="456"/>
      <c r="C349" s="453"/>
      <c r="D349" s="453"/>
      <c r="E349" s="460"/>
      <c r="F349" s="464"/>
      <c r="G349" s="464"/>
      <c r="H349" s="450" t="str">
        <f t="shared" si="1"/>
        <v/>
      </c>
      <c r="I349" s="451"/>
      <c r="J349" s="452"/>
      <c r="K349" s="436"/>
      <c r="L349" s="436"/>
      <c r="M349" s="436"/>
      <c r="N349" s="436"/>
      <c r="O349" s="436"/>
      <c r="P349" s="436"/>
      <c r="Q349" s="436"/>
      <c r="R349" s="436"/>
      <c r="S349" s="436"/>
      <c r="T349" s="436"/>
      <c r="U349" s="436"/>
      <c r="V349" s="436"/>
      <c r="W349" s="436"/>
      <c r="X349" s="436"/>
      <c r="Y349" s="436"/>
      <c r="Z349" s="436"/>
      <c r="AA349" s="436"/>
    </row>
    <row r="350">
      <c r="A350" s="466"/>
      <c r="B350" s="456"/>
      <c r="C350" s="453"/>
      <c r="D350" s="453"/>
      <c r="E350" s="460"/>
      <c r="F350" s="464"/>
      <c r="G350" s="464"/>
      <c r="H350" s="450" t="str">
        <f t="shared" si="1"/>
        <v/>
      </c>
      <c r="I350" s="451"/>
      <c r="J350" s="452"/>
      <c r="K350" s="436"/>
      <c r="L350" s="436"/>
      <c r="M350" s="436"/>
      <c r="N350" s="436"/>
      <c r="O350" s="436"/>
      <c r="P350" s="436"/>
      <c r="Q350" s="436"/>
      <c r="R350" s="436"/>
      <c r="S350" s="436"/>
      <c r="T350" s="436"/>
      <c r="U350" s="436"/>
      <c r="V350" s="436"/>
      <c r="W350" s="436"/>
      <c r="X350" s="436"/>
      <c r="Y350" s="436"/>
      <c r="Z350" s="436"/>
      <c r="AA350" s="436"/>
    </row>
    <row r="351">
      <c r="A351" s="466"/>
      <c r="B351" s="456"/>
      <c r="C351" s="453"/>
      <c r="D351" s="453"/>
      <c r="E351" s="460"/>
      <c r="F351" s="464"/>
      <c r="G351" s="464"/>
      <c r="H351" s="450" t="str">
        <f t="shared" si="1"/>
        <v/>
      </c>
      <c r="I351" s="451"/>
      <c r="J351" s="452"/>
      <c r="K351" s="436"/>
      <c r="L351" s="436"/>
      <c r="M351" s="436"/>
      <c r="N351" s="436"/>
      <c r="O351" s="436"/>
      <c r="P351" s="436"/>
      <c r="Q351" s="436"/>
      <c r="R351" s="436"/>
      <c r="S351" s="436"/>
      <c r="T351" s="436"/>
      <c r="U351" s="436"/>
      <c r="V351" s="436"/>
      <c r="W351" s="436"/>
      <c r="X351" s="436"/>
      <c r="Y351" s="436"/>
      <c r="Z351" s="436"/>
      <c r="AA351" s="436"/>
    </row>
    <row r="352">
      <c r="A352" s="466"/>
      <c r="B352" s="456"/>
      <c r="C352" s="453"/>
      <c r="D352" s="453"/>
      <c r="E352" s="460"/>
      <c r="F352" s="464"/>
      <c r="G352" s="464"/>
      <c r="H352" s="450" t="str">
        <f t="shared" si="1"/>
        <v/>
      </c>
      <c r="I352" s="451"/>
      <c r="J352" s="452"/>
      <c r="K352" s="436"/>
      <c r="L352" s="436"/>
      <c r="M352" s="436"/>
      <c r="N352" s="436"/>
      <c r="O352" s="436"/>
      <c r="P352" s="436"/>
      <c r="Q352" s="436"/>
      <c r="R352" s="436"/>
      <c r="S352" s="436"/>
      <c r="T352" s="436"/>
      <c r="U352" s="436"/>
      <c r="V352" s="436"/>
      <c r="W352" s="436"/>
      <c r="X352" s="436"/>
      <c r="Y352" s="436"/>
      <c r="Z352" s="436"/>
      <c r="AA352" s="436"/>
    </row>
    <row r="353">
      <c r="A353" s="466"/>
      <c r="B353" s="456"/>
      <c r="C353" s="453"/>
      <c r="D353" s="453"/>
      <c r="E353" s="460"/>
      <c r="F353" s="464"/>
      <c r="G353" s="464"/>
      <c r="H353" s="450" t="str">
        <f t="shared" si="1"/>
        <v/>
      </c>
      <c r="I353" s="451"/>
      <c r="J353" s="452"/>
      <c r="K353" s="436"/>
      <c r="L353" s="436"/>
      <c r="M353" s="436"/>
      <c r="N353" s="436"/>
      <c r="O353" s="436"/>
      <c r="P353" s="436"/>
      <c r="Q353" s="436"/>
      <c r="R353" s="436"/>
      <c r="S353" s="436"/>
      <c r="T353" s="436"/>
      <c r="U353" s="436"/>
      <c r="V353" s="436"/>
      <c r="W353" s="436"/>
      <c r="X353" s="436"/>
      <c r="Y353" s="436"/>
      <c r="Z353" s="436"/>
      <c r="AA353" s="436"/>
    </row>
    <row r="354">
      <c r="A354" s="466"/>
      <c r="B354" s="456"/>
      <c r="C354" s="453"/>
      <c r="D354" s="453"/>
      <c r="E354" s="460"/>
      <c r="F354" s="464"/>
      <c r="G354" s="464"/>
      <c r="H354" s="450" t="str">
        <f t="shared" si="1"/>
        <v/>
      </c>
      <c r="I354" s="451"/>
      <c r="J354" s="452"/>
      <c r="K354" s="436"/>
      <c r="L354" s="436"/>
      <c r="M354" s="436"/>
      <c r="N354" s="436"/>
      <c r="O354" s="436"/>
      <c r="P354" s="436"/>
      <c r="Q354" s="436"/>
      <c r="R354" s="436"/>
      <c r="S354" s="436"/>
      <c r="T354" s="436"/>
      <c r="U354" s="436"/>
      <c r="V354" s="436"/>
      <c r="W354" s="436"/>
      <c r="X354" s="436"/>
      <c r="Y354" s="436"/>
      <c r="Z354" s="436"/>
      <c r="AA354" s="436"/>
    </row>
    <row r="355">
      <c r="A355" s="466"/>
      <c r="B355" s="456"/>
      <c r="C355" s="453"/>
      <c r="D355" s="453"/>
      <c r="E355" s="460"/>
      <c r="F355" s="464"/>
      <c r="G355" s="464"/>
      <c r="H355" s="450" t="str">
        <f t="shared" si="1"/>
        <v/>
      </c>
      <c r="I355" s="451"/>
      <c r="J355" s="452"/>
      <c r="K355" s="436"/>
      <c r="L355" s="436"/>
      <c r="M355" s="436"/>
      <c r="N355" s="436"/>
      <c r="O355" s="436"/>
      <c r="P355" s="436"/>
      <c r="Q355" s="436"/>
      <c r="R355" s="436"/>
      <c r="S355" s="436"/>
      <c r="T355" s="436"/>
      <c r="U355" s="436"/>
      <c r="V355" s="436"/>
      <c r="W355" s="436"/>
      <c r="X355" s="436"/>
      <c r="Y355" s="436"/>
      <c r="Z355" s="436"/>
      <c r="AA355" s="436"/>
    </row>
    <row r="356">
      <c r="A356" s="466"/>
      <c r="B356" s="456"/>
      <c r="C356" s="453"/>
      <c r="D356" s="453"/>
      <c r="E356" s="460"/>
      <c r="F356" s="464"/>
      <c r="G356" s="464"/>
      <c r="H356" s="450" t="str">
        <f t="shared" si="1"/>
        <v/>
      </c>
      <c r="I356" s="451"/>
      <c r="J356" s="452"/>
      <c r="K356" s="436"/>
      <c r="L356" s="436"/>
      <c r="M356" s="436"/>
      <c r="N356" s="436"/>
      <c r="O356" s="436"/>
      <c r="P356" s="436"/>
      <c r="Q356" s="436"/>
      <c r="R356" s="436"/>
      <c r="S356" s="436"/>
      <c r="T356" s="436"/>
      <c r="U356" s="436"/>
      <c r="V356" s="436"/>
      <c r="W356" s="436"/>
      <c r="X356" s="436"/>
      <c r="Y356" s="436"/>
      <c r="Z356" s="436"/>
      <c r="AA356" s="436"/>
    </row>
    <row r="357">
      <c r="A357" s="466"/>
      <c r="B357" s="456"/>
      <c r="C357" s="453"/>
      <c r="D357" s="453"/>
      <c r="E357" s="460"/>
      <c r="F357" s="464"/>
      <c r="G357" s="464"/>
      <c r="H357" s="450" t="str">
        <f t="shared" si="1"/>
        <v/>
      </c>
      <c r="I357" s="451"/>
      <c r="J357" s="452"/>
      <c r="K357" s="436"/>
      <c r="L357" s="436"/>
      <c r="M357" s="436"/>
      <c r="N357" s="436"/>
      <c r="O357" s="436"/>
      <c r="P357" s="436"/>
      <c r="Q357" s="436"/>
      <c r="R357" s="436"/>
      <c r="S357" s="436"/>
      <c r="T357" s="436"/>
      <c r="U357" s="436"/>
      <c r="V357" s="436"/>
      <c r="W357" s="436"/>
      <c r="X357" s="436"/>
      <c r="Y357" s="436"/>
      <c r="Z357" s="436"/>
      <c r="AA357" s="436"/>
    </row>
    <row r="358">
      <c r="A358" s="466"/>
      <c r="B358" s="456"/>
      <c r="C358" s="453"/>
      <c r="D358" s="453"/>
      <c r="E358" s="460"/>
      <c r="F358" s="464"/>
      <c r="G358" s="464"/>
      <c r="H358" s="450" t="str">
        <f t="shared" si="1"/>
        <v/>
      </c>
      <c r="I358" s="451"/>
      <c r="J358" s="452"/>
      <c r="K358" s="436"/>
      <c r="L358" s="436"/>
      <c r="M358" s="436"/>
      <c r="N358" s="436"/>
      <c r="O358" s="436"/>
      <c r="P358" s="436"/>
      <c r="Q358" s="436"/>
      <c r="R358" s="436"/>
      <c r="S358" s="436"/>
      <c r="T358" s="436"/>
      <c r="U358" s="436"/>
      <c r="V358" s="436"/>
      <c r="W358" s="436"/>
      <c r="X358" s="436"/>
      <c r="Y358" s="436"/>
      <c r="Z358" s="436"/>
      <c r="AA358" s="436"/>
    </row>
    <row r="359">
      <c r="A359" s="466"/>
      <c r="B359" s="456"/>
      <c r="C359" s="453"/>
      <c r="D359" s="453"/>
      <c r="E359" s="460"/>
      <c r="F359" s="464"/>
      <c r="G359" s="464"/>
      <c r="H359" s="450" t="str">
        <f t="shared" si="1"/>
        <v/>
      </c>
      <c r="I359" s="451"/>
      <c r="J359" s="452"/>
      <c r="K359" s="436"/>
      <c r="L359" s="436"/>
      <c r="M359" s="436"/>
      <c r="N359" s="436"/>
      <c r="O359" s="436"/>
      <c r="P359" s="436"/>
      <c r="Q359" s="436"/>
      <c r="R359" s="436"/>
      <c r="S359" s="436"/>
      <c r="T359" s="436"/>
      <c r="U359" s="436"/>
      <c r="V359" s="436"/>
      <c r="W359" s="436"/>
      <c r="X359" s="436"/>
      <c r="Y359" s="436"/>
      <c r="Z359" s="436"/>
      <c r="AA359" s="436"/>
    </row>
    <row r="360">
      <c r="A360" s="466"/>
      <c r="B360" s="456"/>
      <c r="C360" s="453"/>
      <c r="D360" s="453"/>
      <c r="E360" s="460"/>
      <c r="F360" s="464"/>
      <c r="G360" s="464"/>
      <c r="H360" s="450" t="str">
        <f t="shared" si="1"/>
        <v/>
      </c>
      <c r="I360" s="451"/>
      <c r="J360" s="452"/>
      <c r="K360" s="436"/>
      <c r="L360" s="436"/>
      <c r="M360" s="436"/>
      <c r="N360" s="436"/>
      <c r="O360" s="436"/>
      <c r="P360" s="436"/>
      <c r="Q360" s="436"/>
      <c r="R360" s="436"/>
      <c r="S360" s="436"/>
      <c r="T360" s="436"/>
      <c r="U360" s="436"/>
      <c r="V360" s="436"/>
      <c r="W360" s="436"/>
      <c r="X360" s="436"/>
      <c r="Y360" s="436"/>
      <c r="Z360" s="436"/>
      <c r="AA360" s="436"/>
    </row>
    <row r="361">
      <c r="A361" s="466"/>
      <c r="B361" s="456"/>
      <c r="C361" s="453"/>
      <c r="D361" s="453"/>
      <c r="E361" s="460"/>
      <c r="F361" s="464"/>
      <c r="G361" s="464"/>
      <c r="H361" s="450" t="str">
        <f t="shared" si="1"/>
        <v/>
      </c>
      <c r="I361" s="451"/>
      <c r="J361" s="452"/>
      <c r="K361" s="436"/>
      <c r="L361" s="436"/>
      <c r="M361" s="436"/>
      <c r="N361" s="436"/>
      <c r="O361" s="436"/>
      <c r="P361" s="436"/>
      <c r="Q361" s="436"/>
      <c r="R361" s="436"/>
      <c r="S361" s="436"/>
      <c r="T361" s="436"/>
      <c r="U361" s="436"/>
      <c r="V361" s="436"/>
      <c r="W361" s="436"/>
      <c r="X361" s="436"/>
      <c r="Y361" s="436"/>
      <c r="Z361" s="436"/>
      <c r="AA361" s="436"/>
    </row>
    <row r="362">
      <c r="A362" s="466"/>
      <c r="B362" s="456"/>
      <c r="C362" s="453"/>
      <c r="D362" s="453"/>
      <c r="E362" s="460"/>
      <c r="F362" s="464"/>
      <c r="G362" s="464"/>
      <c r="H362" s="450" t="str">
        <f t="shared" si="1"/>
        <v/>
      </c>
      <c r="I362" s="451"/>
      <c r="J362" s="452"/>
      <c r="K362" s="436"/>
      <c r="L362" s="436"/>
      <c r="M362" s="436"/>
      <c r="N362" s="436"/>
      <c r="O362" s="436"/>
      <c r="P362" s="436"/>
      <c r="Q362" s="436"/>
      <c r="R362" s="436"/>
      <c r="S362" s="436"/>
      <c r="T362" s="436"/>
      <c r="U362" s="436"/>
      <c r="V362" s="436"/>
      <c r="W362" s="436"/>
      <c r="X362" s="436"/>
      <c r="Y362" s="436"/>
      <c r="Z362" s="436"/>
      <c r="AA362" s="436"/>
    </row>
    <row r="363">
      <c r="A363" s="466"/>
      <c r="B363" s="456"/>
      <c r="C363" s="453"/>
      <c r="D363" s="453"/>
      <c r="E363" s="460"/>
      <c r="F363" s="464"/>
      <c r="G363" s="464"/>
      <c r="H363" s="450" t="str">
        <f t="shared" si="1"/>
        <v/>
      </c>
      <c r="I363" s="451"/>
      <c r="J363" s="452"/>
      <c r="K363" s="436"/>
      <c r="L363" s="436"/>
      <c r="M363" s="436"/>
      <c r="N363" s="436"/>
      <c r="O363" s="436"/>
      <c r="P363" s="436"/>
      <c r="Q363" s="436"/>
      <c r="R363" s="436"/>
      <c r="S363" s="436"/>
      <c r="T363" s="436"/>
      <c r="U363" s="436"/>
      <c r="V363" s="436"/>
      <c r="W363" s="436"/>
      <c r="X363" s="436"/>
      <c r="Y363" s="436"/>
      <c r="Z363" s="436"/>
      <c r="AA363" s="436"/>
    </row>
    <row r="364">
      <c r="A364" s="466"/>
      <c r="B364" s="456"/>
      <c r="C364" s="453"/>
      <c r="D364" s="453"/>
      <c r="E364" s="460"/>
      <c r="F364" s="464"/>
      <c r="G364" s="464"/>
      <c r="H364" s="450" t="str">
        <f t="shared" si="1"/>
        <v/>
      </c>
      <c r="I364" s="451"/>
      <c r="J364" s="452"/>
      <c r="K364" s="436"/>
      <c r="L364" s="436"/>
      <c r="M364" s="436"/>
      <c r="N364" s="436"/>
      <c r="O364" s="436"/>
      <c r="P364" s="436"/>
      <c r="Q364" s="436"/>
      <c r="R364" s="436"/>
      <c r="S364" s="436"/>
      <c r="T364" s="436"/>
      <c r="U364" s="436"/>
      <c r="V364" s="436"/>
      <c r="W364" s="436"/>
      <c r="X364" s="436"/>
      <c r="Y364" s="436"/>
      <c r="Z364" s="436"/>
      <c r="AA364" s="436"/>
    </row>
    <row r="365">
      <c r="A365" s="466"/>
      <c r="B365" s="456"/>
      <c r="C365" s="453"/>
      <c r="D365" s="453"/>
      <c r="E365" s="460"/>
      <c r="F365" s="464"/>
      <c r="G365" s="464"/>
      <c r="H365" s="450" t="str">
        <f t="shared" si="1"/>
        <v/>
      </c>
      <c r="I365" s="451"/>
      <c r="J365" s="452"/>
      <c r="K365" s="436"/>
      <c r="L365" s="436"/>
      <c r="M365" s="436"/>
      <c r="N365" s="436"/>
      <c r="O365" s="436"/>
      <c r="P365" s="436"/>
      <c r="Q365" s="436"/>
      <c r="R365" s="436"/>
      <c r="S365" s="436"/>
      <c r="T365" s="436"/>
      <c r="U365" s="436"/>
      <c r="V365" s="436"/>
      <c r="W365" s="436"/>
      <c r="X365" s="436"/>
      <c r="Y365" s="436"/>
      <c r="Z365" s="436"/>
      <c r="AA365" s="436"/>
    </row>
    <row r="366">
      <c r="A366" s="466"/>
      <c r="B366" s="456"/>
      <c r="C366" s="453"/>
      <c r="D366" s="453"/>
      <c r="E366" s="460"/>
      <c r="F366" s="464"/>
      <c r="G366" s="464"/>
      <c r="H366" s="450" t="str">
        <f t="shared" si="1"/>
        <v/>
      </c>
      <c r="I366" s="451"/>
      <c r="J366" s="452"/>
      <c r="K366" s="436"/>
      <c r="L366" s="436"/>
      <c r="M366" s="436"/>
      <c r="N366" s="436"/>
      <c r="O366" s="436"/>
      <c r="P366" s="436"/>
      <c r="Q366" s="436"/>
      <c r="R366" s="436"/>
      <c r="S366" s="436"/>
      <c r="T366" s="436"/>
      <c r="U366" s="436"/>
      <c r="V366" s="436"/>
      <c r="W366" s="436"/>
      <c r="X366" s="436"/>
      <c r="Y366" s="436"/>
      <c r="Z366" s="436"/>
      <c r="AA366" s="436"/>
    </row>
    <row r="367">
      <c r="A367" s="466"/>
      <c r="B367" s="456"/>
      <c r="C367" s="453"/>
      <c r="D367" s="453"/>
      <c r="E367" s="460"/>
      <c r="F367" s="464"/>
      <c r="G367" s="464"/>
      <c r="H367" s="450" t="str">
        <f t="shared" si="1"/>
        <v/>
      </c>
      <c r="I367" s="451"/>
      <c r="J367" s="452"/>
      <c r="K367" s="436"/>
      <c r="L367" s="436"/>
      <c r="M367" s="436"/>
      <c r="N367" s="436"/>
      <c r="O367" s="436"/>
      <c r="P367" s="436"/>
      <c r="Q367" s="436"/>
      <c r="R367" s="436"/>
      <c r="S367" s="436"/>
      <c r="T367" s="436"/>
      <c r="U367" s="436"/>
      <c r="V367" s="436"/>
      <c r="W367" s="436"/>
      <c r="X367" s="436"/>
      <c r="Y367" s="436"/>
      <c r="Z367" s="436"/>
      <c r="AA367" s="436"/>
    </row>
    <row r="368">
      <c r="A368" s="466"/>
      <c r="B368" s="456"/>
      <c r="C368" s="456"/>
      <c r="D368" s="456"/>
      <c r="E368" s="460"/>
      <c r="F368" s="464"/>
      <c r="G368" s="464"/>
      <c r="H368" s="450" t="str">
        <f t="shared" si="1"/>
        <v/>
      </c>
      <c r="I368" s="451"/>
      <c r="J368" s="452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436"/>
      <c r="V368" s="436"/>
      <c r="W368" s="436"/>
      <c r="X368" s="436"/>
      <c r="Y368" s="436"/>
      <c r="Z368" s="436"/>
      <c r="AA368" s="436"/>
    </row>
    <row r="369">
      <c r="A369" s="446"/>
      <c r="B369" s="453"/>
      <c r="C369" s="453"/>
      <c r="D369" s="453"/>
      <c r="E369" s="460"/>
      <c r="F369" s="464"/>
      <c r="G369" s="464"/>
      <c r="H369" s="450" t="str">
        <f t="shared" si="1"/>
        <v/>
      </c>
      <c r="I369" s="451"/>
      <c r="J369" s="452"/>
      <c r="K369" s="436"/>
      <c r="L369" s="436"/>
      <c r="M369" s="436"/>
      <c r="N369" s="436"/>
      <c r="O369" s="436"/>
      <c r="P369" s="436"/>
      <c r="Q369" s="436"/>
      <c r="R369" s="436"/>
      <c r="S369" s="436"/>
      <c r="T369" s="436"/>
      <c r="U369" s="436"/>
      <c r="V369" s="436"/>
      <c r="W369" s="436"/>
      <c r="X369" s="436"/>
      <c r="Y369" s="436"/>
      <c r="Z369" s="436"/>
      <c r="AA369" s="436"/>
    </row>
    <row r="370">
      <c r="A370" s="466"/>
      <c r="B370" s="453"/>
      <c r="C370" s="453"/>
      <c r="D370" s="453"/>
      <c r="E370" s="460"/>
      <c r="F370" s="464"/>
      <c r="G370" s="464"/>
      <c r="H370" s="450" t="str">
        <f t="shared" si="1"/>
        <v/>
      </c>
      <c r="I370" s="451"/>
      <c r="J370" s="452"/>
      <c r="K370" s="436"/>
      <c r="L370" s="436"/>
      <c r="M370" s="436"/>
      <c r="N370" s="436"/>
      <c r="O370" s="436"/>
      <c r="P370" s="436"/>
      <c r="Q370" s="436"/>
      <c r="R370" s="436"/>
      <c r="S370" s="436"/>
      <c r="T370" s="436"/>
      <c r="U370" s="436"/>
      <c r="V370" s="436"/>
      <c r="W370" s="436"/>
      <c r="X370" s="436"/>
      <c r="Y370" s="436"/>
      <c r="Z370" s="436"/>
      <c r="AA370" s="436"/>
    </row>
    <row r="371">
      <c r="A371" s="466"/>
      <c r="B371" s="456"/>
      <c r="C371" s="453"/>
      <c r="D371" s="453"/>
      <c r="E371" s="460"/>
      <c r="F371" s="464"/>
      <c r="G371" s="464"/>
      <c r="H371" s="450" t="str">
        <f t="shared" si="1"/>
        <v/>
      </c>
      <c r="I371" s="451"/>
      <c r="J371" s="452"/>
      <c r="K371" s="436"/>
      <c r="L371" s="436"/>
      <c r="M371" s="436"/>
      <c r="N371" s="436"/>
      <c r="O371" s="436"/>
      <c r="P371" s="436"/>
      <c r="Q371" s="436"/>
      <c r="R371" s="436"/>
      <c r="S371" s="436"/>
      <c r="T371" s="436"/>
      <c r="U371" s="436"/>
      <c r="V371" s="436"/>
      <c r="W371" s="436"/>
      <c r="X371" s="436"/>
      <c r="Y371" s="436"/>
      <c r="Z371" s="436"/>
      <c r="AA371" s="436"/>
    </row>
    <row r="372">
      <c r="A372" s="466"/>
      <c r="B372" s="456"/>
      <c r="C372" s="453"/>
      <c r="D372" s="453"/>
      <c r="E372" s="460"/>
      <c r="F372" s="464"/>
      <c r="G372" s="464"/>
      <c r="H372" s="450" t="str">
        <f t="shared" si="1"/>
        <v/>
      </c>
      <c r="I372" s="451"/>
      <c r="J372" s="452"/>
      <c r="K372" s="436"/>
      <c r="L372" s="436"/>
      <c r="M372" s="436"/>
      <c r="N372" s="436"/>
      <c r="O372" s="436"/>
      <c r="P372" s="436"/>
      <c r="Q372" s="436"/>
      <c r="R372" s="436"/>
      <c r="S372" s="436"/>
      <c r="T372" s="436"/>
      <c r="U372" s="436"/>
      <c r="V372" s="436"/>
      <c r="W372" s="436"/>
      <c r="X372" s="436"/>
      <c r="Y372" s="436"/>
      <c r="Z372" s="436"/>
      <c r="AA372" s="436"/>
    </row>
    <row r="373">
      <c r="A373" s="466"/>
      <c r="B373" s="456"/>
      <c r="C373" s="453"/>
      <c r="D373" s="453"/>
      <c r="E373" s="460"/>
      <c r="F373" s="464"/>
      <c r="G373" s="464"/>
      <c r="H373" s="450" t="str">
        <f t="shared" si="1"/>
        <v/>
      </c>
      <c r="I373" s="451"/>
      <c r="J373" s="452"/>
      <c r="K373" s="436"/>
      <c r="L373" s="436"/>
      <c r="M373" s="436"/>
      <c r="N373" s="436"/>
      <c r="O373" s="436"/>
      <c r="P373" s="436"/>
      <c r="Q373" s="436"/>
      <c r="R373" s="436"/>
      <c r="S373" s="436"/>
      <c r="T373" s="436"/>
      <c r="U373" s="436"/>
      <c r="V373" s="436"/>
      <c r="W373" s="436"/>
      <c r="X373" s="436"/>
      <c r="Y373" s="436"/>
      <c r="Z373" s="436"/>
      <c r="AA373" s="436"/>
    </row>
    <row r="374">
      <c r="A374" s="466"/>
      <c r="B374" s="456"/>
      <c r="C374" s="453"/>
      <c r="D374" s="453"/>
      <c r="E374" s="460"/>
      <c r="F374" s="464"/>
      <c r="G374" s="464"/>
      <c r="H374" s="450" t="str">
        <f t="shared" si="1"/>
        <v/>
      </c>
      <c r="I374" s="451"/>
      <c r="J374" s="452"/>
      <c r="K374" s="436"/>
      <c r="L374" s="436"/>
      <c r="M374" s="436"/>
      <c r="N374" s="436"/>
      <c r="O374" s="436"/>
      <c r="P374" s="436"/>
      <c r="Q374" s="436"/>
      <c r="R374" s="436"/>
      <c r="S374" s="436"/>
      <c r="T374" s="436"/>
      <c r="U374" s="436"/>
      <c r="V374" s="436"/>
      <c r="W374" s="436"/>
      <c r="X374" s="436"/>
      <c r="Y374" s="436"/>
      <c r="Z374" s="436"/>
      <c r="AA374" s="436"/>
    </row>
    <row r="375">
      <c r="A375" s="466"/>
      <c r="B375" s="456"/>
      <c r="C375" s="453"/>
      <c r="D375" s="453"/>
      <c r="E375" s="460"/>
      <c r="F375" s="464"/>
      <c r="G375" s="464"/>
      <c r="H375" s="450" t="str">
        <f t="shared" si="1"/>
        <v/>
      </c>
      <c r="I375" s="451"/>
      <c r="J375" s="452"/>
      <c r="K375" s="436"/>
      <c r="L375" s="436"/>
      <c r="M375" s="436"/>
      <c r="N375" s="436"/>
      <c r="O375" s="436"/>
      <c r="P375" s="436"/>
      <c r="Q375" s="436"/>
      <c r="R375" s="436"/>
      <c r="S375" s="436"/>
      <c r="T375" s="436"/>
      <c r="U375" s="436"/>
      <c r="V375" s="436"/>
      <c r="W375" s="436"/>
      <c r="X375" s="436"/>
      <c r="Y375" s="436"/>
      <c r="Z375" s="436"/>
      <c r="AA375" s="436"/>
    </row>
    <row r="376">
      <c r="A376" s="466"/>
      <c r="B376" s="456"/>
      <c r="C376" s="453"/>
      <c r="D376" s="453"/>
      <c r="E376" s="460"/>
      <c r="F376" s="464"/>
      <c r="G376" s="464"/>
      <c r="H376" s="450" t="str">
        <f t="shared" si="1"/>
        <v/>
      </c>
      <c r="I376" s="451"/>
      <c r="J376" s="452"/>
      <c r="K376" s="436"/>
      <c r="L376" s="436"/>
      <c r="M376" s="436"/>
      <c r="N376" s="436"/>
      <c r="O376" s="436"/>
      <c r="P376" s="436"/>
      <c r="Q376" s="436"/>
      <c r="R376" s="436"/>
      <c r="S376" s="436"/>
      <c r="T376" s="436"/>
      <c r="U376" s="436"/>
      <c r="V376" s="436"/>
      <c r="W376" s="436"/>
      <c r="X376" s="436"/>
      <c r="Y376" s="436"/>
      <c r="Z376" s="436"/>
      <c r="AA376" s="436"/>
    </row>
    <row r="377">
      <c r="A377" s="466"/>
      <c r="B377" s="456"/>
      <c r="C377" s="453"/>
      <c r="D377" s="453"/>
      <c r="E377" s="460"/>
      <c r="F377" s="464"/>
      <c r="G377" s="464"/>
      <c r="H377" s="450" t="str">
        <f t="shared" si="1"/>
        <v/>
      </c>
      <c r="I377" s="451"/>
      <c r="J377" s="452"/>
      <c r="K377" s="436"/>
      <c r="L377" s="436"/>
      <c r="M377" s="436"/>
      <c r="N377" s="436"/>
      <c r="O377" s="436"/>
      <c r="P377" s="436"/>
      <c r="Q377" s="436"/>
      <c r="R377" s="436"/>
      <c r="S377" s="436"/>
      <c r="T377" s="436"/>
      <c r="U377" s="436"/>
      <c r="V377" s="436"/>
      <c r="W377" s="436"/>
      <c r="X377" s="436"/>
      <c r="Y377" s="436"/>
      <c r="Z377" s="436"/>
      <c r="AA377" s="436"/>
    </row>
    <row r="378">
      <c r="A378" s="466"/>
      <c r="B378" s="456"/>
      <c r="C378" s="453"/>
      <c r="D378" s="453"/>
      <c r="E378" s="460"/>
      <c r="F378" s="464"/>
      <c r="G378" s="464"/>
      <c r="H378" s="450" t="str">
        <f t="shared" si="1"/>
        <v/>
      </c>
      <c r="I378" s="451"/>
      <c r="J378" s="452"/>
      <c r="K378" s="436"/>
      <c r="L378" s="436"/>
      <c r="M378" s="436"/>
      <c r="N378" s="436"/>
      <c r="O378" s="436"/>
      <c r="P378" s="436"/>
      <c r="Q378" s="436"/>
      <c r="R378" s="436"/>
      <c r="S378" s="436"/>
      <c r="T378" s="436"/>
      <c r="U378" s="436"/>
      <c r="V378" s="436"/>
      <c r="W378" s="436"/>
      <c r="X378" s="436"/>
      <c r="Y378" s="436"/>
      <c r="Z378" s="436"/>
      <c r="AA378" s="436"/>
    </row>
    <row r="379">
      <c r="A379" s="466"/>
      <c r="B379" s="453"/>
      <c r="C379" s="453"/>
      <c r="D379" s="453"/>
      <c r="E379" s="460"/>
      <c r="F379" s="464"/>
      <c r="G379" s="464"/>
      <c r="H379" s="450" t="str">
        <f t="shared" si="1"/>
        <v/>
      </c>
      <c r="I379" s="451"/>
      <c r="J379" s="452"/>
      <c r="K379" s="436"/>
      <c r="L379" s="436"/>
      <c r="M379" s="436"/>
      <c r="N379" s="436"/>
      <c r="O379" s="436"/>
      <c r="P379" s="436"/>
      <c r="Q379" s="436"/>
      <c r="R379" s="436"/>
      <c r="S379" s="436"/>
      <c r="T379" s="436"/>
      <c r="U379" s="436"/>
      <c r="V379" s="436"/>
      <c r="W379" s="436"/>
      <c r="X379" s="436"/>
      <c r="Y379" s="436"/>
      <c r="Z379" s="436"/>
      <c r="AA379" s="436"/>
    </row>
    <row r="380">
      <c r="A380" s="466"/>
      <c r="B380" s="453"/>
      <c r="C380" s="453"/>
      <c r="D380" s="453"/>
      <c r="E380" s="460"/>
      <c r="F380" s="464"/>
      <c r="G380" s="464"/>
      <c r="H380" s="450" t="str">
        <f t="shared" si="1"/>
        <v/>
      </c>
      <c r="I380" s="451"/>
      <c r="J380" s="452"/>
      <c r="K380" s="436"/>
      <c r="L380" s="436"/>
      <c r="M380" s="436"/>
      <c r="N380" s="436"/>
      <c r="O380" s="436"/>
      <c r="P380" s="436"/>
      <c r="Q380" s="436"/>
      <c r="R380" s="436"/>
      <c r="S380" s="436"/>
      <c r="T380" s="436"/>
      <c r="U380" s="436"/>
      <c r="V380" s="436"/>
      <c r="W380" s="436"/>
      <c r="X380" s="436"/>
      <c r="Y380" s="436"/>
      <c r="Z380" s="436"/>
      <c r="AA380" s="436"/>
    </row>
    <row r="381">
      <c r="A381" s="446"/>
      <c r="B381" s="453"/>
      <c r="C381" s="453"/>
      <c r="D381" s="453"/>
      <c r="E381" s="460"/>
      <c r="F381" s="464"/>
      <c r="G381" s="464"/>
      <c r="H381" s="450" t="str">
        <f t="shared" si="1"/>
        <v/>
      </c>
      <c r="I381" s="451"/>
      <c r="J381" s="452"/>
      <c r="K381" s="436"/>
      <c r="L381" s="436"/>
      <c r="M381" s="436"/>
      <c r="N381" s="436"/>
      <c r="O381" s="436"/>
      <c r="P381" s="436"/>
      <c r="Q381" s="436"/>
      <c r="R381" s="436"/>
      <c r="S381" s="436"/>
      <c r="T381" s="436"/>
      <c r="U381" s="436"/>
      <c r="V381" s="436"/>
      <c r="W381" s="436"/>
      <c r="X381" s="436"/>
      <c r="Y381" s="436"/>
      <c r="Z381" s="436"/>
      <c r="AA381" s="436"/>
    </row>
    <row r="382">
      <c r="A382" s="466"/>
      <c r="B382" s="456"/>
      <c r="C382" s="453"/>
      <c r="D382" s="453"/>
      <c r="E382" s="460"/>
      <c r="F382" s="464"/>
      <c r="G382" s="464"/>
      <c r="H382" s="450" t="str">
        <f t="shared" si="1"/>
        <v/>
      </c>
      <c r="I382" s="451"/>
      <c r="J382" s="452"/>
      <c r="K382" s="436"/>
      <c r="L382" s="436"/>
      <c r="M382" s="436"/>
      <c r="N382" s="436"/>
      <c r="O382" s="436"/>
      <c r="P382" s="436"/>
      <c r="Q382" s="436"/>
      <c r="R382" s="436"/>
      <c r="S382" s="436"/>
      <c r="T382" s="436"/>
      <c r="U382" s="436"/>
      <c r="V382" s="436"/>
      <c r="W382" s="436"/>
      <c r="X382" s="436"/>
      <c r="Y382" s="436"/>
      <c r="Z382" s="436"/>
      <c r="AA382" s="436"/>
    </row>
    <row r="383">
      <c r="A383" s="466"/>
      <c r="B383" s="456"/>
      <c r="C383" s="453"/>
      <c r="D383" s="453"/>
      <c r="E383" s="460"/>
      <c r="F383" s="464"/>
      <c r="G383" s="464"/>
      <c r="H383" s="450" t="str">
        <f t="shared" si="1"/>
        <v/>
      </c>
      <c r="I383" s="451"/>
      <c r="J383" s="452"/>
      <c r="K383" s="436"/>
      <c r="L383" s="436"/>
      <c r="M383" s="436"/>
      <c r="N383" s="436"/>
      <c r="O383" s="436"/>
      <c r="P383" s="436"/>
      <c r="Q383" s="436"/>
      <c r="R383" s="436"/>
      <c r="S383" s="436"/>
      <c r="T383" s="436"/>
      <c r="U383" s="436"/>
      <c r="V383" s="436"/>
      <c r="W383" s="436"/>
      <c r="X383" s="436"/>
      <c r="Y383" s="436"/>
      <c r="Z383" s="436"/>
      <c r="AA383" s="436"/>
    </row>
    <row r="384">
      <c r="A384" s="466"/>
      <c r="B384" s="456"/>
      <c r="C384" s="453"/>
      <c r="D384" s="453"/>
      <c r="E384" s="460"/>
      <c r="F384" s="464"/>
      <c r="G384" s="464"/>
      <c r="H384" s="450" t="str">
        <f t="shared" si="1"/>
        <v/>
      </c>
      <c r="I384" s="451"/>
      <c r="J384" s="452"/>
      <c r="K384" s="436"/>
      <c r="L384" s="436"/>
      <c r="M384" s="436"/>
      <c r="N384" s="436"/>
      <c r="O384" s="436"/>
      <c r="P384" s="436"/>
      <c r="Q384" s="436"/>
      <c r="R384" s="436"/>
      <c r="S384" s="436"/>
      <c r="T384" s="436"/>
      <c r="U384" s="436"/>
      <c r="V384" s="436"/>
      <c r="W384" s="436"/>
      <c r="X384" s="436"/>
      <c r="Y384" s="436"/>
      <c r="Z384" s="436"/>
      <c r="AA384" s="436"/>
    </row>
    <row r="385">
      <c r="A385" s="466"/>
      <c r="B385" s="456"/>
      <c r="C385" s="453"/>
      <c r="D385" s="453"/>
      <c r="E385" s="460"/>
      <c r="F385" s="464"/>
      <c r="G385" s="464"/>
      <c r="H385" s="450" t="str">
        <f t="shared" si="1"/>
        <v/>
      </c>
      <c r="I385" s="451"/>
      <c r="J385" s="452"/>
      <c r="K385" s="436"/>
      <c r="L385" s="436"/>
      <c r="M385" s="436"/>
      <c r="N385" s="436"/>
      <c r="O385" s="436"/>
      <c r="P385" s="436"/>
      <c r="Q385" s="436"/>
      <c r="R385" s="436"/>
      <c r="S385" s="436"/>
      <c r="T385" s="436"/>
      <c r="U385" s="436"/>
      <c r="V385" s="436"/>
      <c r="W385" s="436"/>
      <c r="X385" s="436"/>
      <c r="Y385" s="436"/>
      <c r="Z385" s="436"/>
      <c r="AA385" s="436"/>
    </row>
    <row r="386">
      <c r="A386" s="466"/>
      <c r="B386" s="456"/>
      <c r="C386" s="453"/>
      <c r="D386" s="453"/>
      <c r="E386" s="460"/>
      <c r="F386" s="464"/>
      <c r="G386" s="464"/>
      <c r="H386" s="450" t="str">
        <f t="shared" si="1"/>
        <v/>
      </c>
      <c r="I386" s="451"/>
      <c r="J386" s="452"/>
      <c r="K386" s="436"/>
      <c r="L386" s="436"/>
      <c r="M386" s="436"/>
      <c r="N386" s="436"/>
      <c r="O386" s="436"/>
      <c r="P386" s="436"/>
      <c r="Q386" s="436"/>
      <c r="R386" s="436"/>
      <c r="S386" s="436"/>
      <c r="T386" s="436"/>
      <c r="U386" s="436"/>
      <c r="V386" s="436"/>
      <c r="W386" s="436"/>
      <c r="X386" s="436"/>
      <c r="Y386" s="436"/>
      <c r="Z386" s="436"/>
      <c r="AA386" s="436"/>
    </row>
    <row r="387">
      <c r="A387" s="466"/>
      <c r="B387" s="456"/>
      <c r="C387" s="453"/>
      <c r="D387" s="453"/>
      <c r="E387" s="460"/>
      <c r="F387" s="464"/>
      <c r="G387" s="464"/>
      <c r="H387" s="450" t="str">
        <f t="shared" si="1"/>
        <v/>
      </c>
      <c r="I387" s="451"/>
      <c r="J387" s="452"/>
      <c r="K387" s="436"/>
      <c r="L387" s="436"/>
      <c r="M387" s="436"/>
      <c r="N387" s="436"/>
      <c r="O387" s="436"/>
      <c r="P387" s="436"/>
      <c r="Q387" s="436"/>
      <c r="R387" s="436"/>
      <c r="S387" s="436"/>
      <c r="T387" s="436"/>
      <c r="U387" s="436"/>
      <c r="V387" s="436"/>
      <c r="W387" s="436"/>
      <c r="X387" s="436"/>
      <c r="Y387" s="436"/>
      <c r="Z387" s="436"/>
      <c r="AA387" s="436"/>
    </row>
    <row r="388">
      <c r="A388" s="466"/>
      <c r="B388" s="456"/>
      <c r="C388" s="453"/>
      <c r="D388" s="453"/>
      <c r="E388" s="460"/>
      <c r="F388" s="464"/>
      <c r="G388" s="464"/>
      <c r="H388" s="450" t="str">
        <f t="shared" si="1"/>
        <v/>
      </c>
      <c r="I388" s="451"/>
      <c r="J388" s="452"/>
      <c r="K388" s="436"/>
      <c r="L388" s="436"/>
      <c r="M388" s="436"/>
      <c r="N388" s="436"/>
      <c r="O388" s="436"/>
      <c r="P388" s="436"/>
      <c r="Q388" s="436"/>
      <c r="R388" s="436"/>
      <c r="S388" s="436"/>
      <c r="T388" s="436"/>
      <c r="U388" s="436"/>
      <c r="V388" s="436"/>
      <c r="W388" s="436"/>
      <c r="X388" s="436"/>
      <c r="Y388" s="436"/>
      <c r="Z388" s="436"/>
      <c r="AA388" s="436"/>
    </row>
    <row r="389">
      <c r="A389" s="466"/>
      <c r="B389" s="456"/>
      <c r="C389" s="453"/>
      <c r="D389" s="453"/>
      <c r="E389" s="460"/>
      <c r="F389" s="464"/>
      <c r="G389" s="464"/>
      <c r="H389" s="450" t="str">
        <f t="shared" si="1"/>
        <v/>
      </c>
      <c r="I389" s="451"/>
      <c r="J389" s="452"/>
      <c r="K389" s="436"/>
      <c r="L389" s="436"/>
      <c r="M389" s="436"/>
      <c r="N389" s="436"/>
      <c r="O389" s="436"/>
      <c r="P389" s="436"/>
      <c r="Q389" s="436"/>
      <c r="R389" s="436"/>
      <c r="S389" s="436"/>
      <c r="T389" s="436"/>
      <c r="U389" s="436"/>
      <c r="V389" s="436"/>
      <c r="W389" s="436"/>
      <c r="X389" s="436"/>
      <c r="Y389" s="436"/>
      <c r="Z389" s="436"/>
      <c r="AA389" s="436"/>
    </row>
    <row r="390">
      <c r="A390" s="466"/>
      <c r="B390" s="456"/>
      <c r="C390" s="453"/>
      <c r="D390" s="453"/>
      <c r="E390" s="460"/>
      <c r="F390" s="464"/>
      <c r="G390" s="464"/>
      <c r="H390" s="450" t="str">
        <f t="shared" si="1"/>
        <v/>
      </c>
      <c r="I390" s="451"/>
      <c r="J390" s="452"/>
      <c r="K390" s="436"/>
      <c r="L390" s="436"/>
      <c r="M390" s="436"/>
      <c r="N390" s="436"/>
      <c r="O390" s="436"/>
      <c r="P390" s="436"/>
      <c r="Q390" s="436"/>
      <c r="R390" s="436"/>
      <c r="S390" s="436"/>
      <c r="T390" s="436"/>
      <c r="U390" s="436"/>
      <c r="V390" s="436"/>
      <c r="W390" s="436"/>
      <c r="X390" s="436"/>
      <c r="Y390" s="436"/>
      <c r="Z390" s="436"/>
      <c r="AA390" s="436"/>
    </row>
    <row r="391">
      <c r="A391" s="466"/>
      <c r="B391" s="456"/>
      <c r="C391" s="453"/>
      <c r="D391" s="453"/>
      <c r="E391" s="460"/>
      <c r="F391" s="464"/>
      <c r="G391" s="464"/>
      <c r="H391" s="450" t="str">
        <f t="shared" si="1"/>
        <v/>
      </c>
      <c r="I391" s="451"/>
      <c r="J391" s="452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436"/>
      <c r="V391" s="436"/>
      <c r="W391" s="436"/>
      <c r="X391" s="436"/>
      <c r="Y391" s="436"/>
      <c r="Z391" s="436"/>
      <c r="AA391" s="436"/>
    </row>
    <row r="392">
      <c r="A392" s="446"/>
      <c r="B392" s="453"/>
      <c r="C392" s="453"/>
      <c r="D392" s="453"/>
      <c r="E392" s="460"/>
      <c r="F392" s="464"/>
      <c r="G392" s="464"/>
      <c r="H392" s="450" t="str">
        <f t="shared" si="1"/>
        <v/>
      </c>
      <c r="I392" s="451"/>
      <c r="J392" s="452"/>
      <c r="K392" s="436"/>
      <c r="L392" s="436"/>
      <c r="M392" s="436"/>
      <c r="N392" s="436"/>
      <c r="O392" s="436"/>
      <c r="P392" s="436"/>
      <c r="Q392" s="436"/>
      <c r="R392" s="436"/>
      <c r="S392" s="436"/>
      <c r="T392" s="436"/>
      <c r="U392" s="436"/>
      <c r="V392" s="436"/>
      <c r="W392" s="436"/>
      <c r="X392" s="436"/>
      <c r="Y392" s="436"/>
      <c r="Z392" s="436"/>
      <c r="AA392" s="436"/>
    </row>
    <row r="393">
      <c r="A393" s="466"/>
      <c r="B393" s="456"/>
      <c r="C393" s="453"/>
      <c r="D393" s="453"/>
      <c r="E393" s="460"/>
      <c r="F393" s="464"/>
      <c r="G393" s="464"/>
      <c r="H393" s="450" t="str">
        <f t="shared" si="1"/>
        <v/>
      </c>
      <c r="I393" s="451"/>
      <c r="J393" s="452"/>
      <c r="K393" s="436"/>
      <c r="L393" s="436"/>
      <c r="M393" s="436"/>
      <c r="N393" s="436"/>
      <c r="O393" s="436"/>
      <c r="P393" s="436"/>
      <c r="Q393" s="436"/>
      <c r="R393" s="436"/>
      <c r="S393" s="436"/>
      <c r="T393" s="436"/>
      <c r="U393" s="436"/>
      <c r="V393" s="436"/>
      <c r="W393" s="436"/>
      <c r="X393" s="436"/>
      <c r="Y393" s="436"/>
      <c r="Z393" s="436"/>
      <c r="AA393" s="436"/>
    </row>
    <row r="394">
      <c r="A394" s="466"/>
      <c r="B394" s="456"/>
      <c r="C394" s="453"/>
      <c r="D394" s="453"/>
      <c r="E394" s="460"/>
      <c r="F394" s="464"/>
      <c r="G394" s="464"/>
      <c r="H394" s="450" t="str">
        <f t="shared" si="1"/>
        <v/>
      </c>
      <c r="I394" s="451"/>
      <c r="J394" s="452"/>
      <c r="K394" s="436"/>
      <c r="L394" s="436"/>
      <c r="M394" s="436"/>
      <c r="N394" s="436"/>
      <c r="O394" s="436"/>
      <c r="P394" s="436"/>
      <c r="Q394" s="436"/>
      <c r="R394" s="436"/>
      <c r="S394" s="436"/>
      <c r="T394" s="436"/>
      <c r="U394" s="436"/>
      <c r="V394" s="436"/>
      <c r="W394" s="436"/>
      <c r="X394" s="436"/>
      <c r="Y394" s="436"/>
      <c r="Z394" s="436"/>
      <c r="AA394" s="436"/>
    </row>
    <row r="395">
      <c r="A395" s="466"/>
      <c r="B395" s="456"/>
      <c r="C395" s="453"/>
      <c r="D395" s="453"/>
      <c r="E395" s="460"/>
      <c r="F395" s="464"/>
      <c r="G395" s="464"/>
      <c r="H395" s="450" t="str">
        <f t="shared" si="1"/>
        <v/>
      </c>
      <c r="I395" s="451"/>
      <c r="J395" s="452"/>
      <c r="K395" s="436"/>
      <c r="L395" s="436"/>
      <c r="M395" s="436"/>
      <c r="N395" s="436"/>
      <c r="O395" s="436"/>
      <c r="P395" s="436"/>
      <c r="Q395" s="436"/>
      <c r="R395" s="436"/>
      <c r="S395" s="436"/>
      <c r="T395" s="436"/>
      <c r="U395" s="436"/>
      <c r="V395" s="436"/>
      <c r="W395" s="436"/>
      <c r="X395" s="436"/>
      <c r="Y395" s="436"/>
      <c r="Z395" s="436"/>
      <c r="AA395" s="436"/>
    </row>
    <row r="396">
      <c r="A396" s="466"/>
      <c r="B396" s="456"/>
      <c r="C396" s="453"/>
      <c r="D396" s="453"/>
      <c r="E396" s="460"/>
      <c r="F396" s="464"/>
      <c r="G396" s="464"/>
      <c r="H396" s="450" t="str">
        <f t="shared" si="1"/>
        <v/>
      </c>
      <c r="I396" s="451"/>
      <c r="J396" s="452"/>
      <c r="K396" s="436"/>
      <c r="L396" s="436"/>
      <c r="M396" s="436"/>
      <c r="N396" s="436"/>
      <c r="O396" s="436"/>
      <c r="P396" s="436"/>
      <c r="Q396" s="436"/>
      <c r="R396" s="436"/>
      <c r="S396" s="436"/>
      <c r="T396" s="436"/>
      <c r="U396" s="436"/>
      <c r="V396" s="436"/>
      <c r="W396" s="436"/>
      <c r="X396" s="436"/>
      <c r="Y396" s="436"/>
      <c r="Z396" s="436"/>
      <c r="AA396" s="436"/>
    </row>
    <row r="397">
      <c r="A397" s="466"/>
      <c r="B397" s="453"/>
      <c r="C397" s="453"/>
      <c r="D397" s="453"/>
      <c r="E397" s="460"/>
      <c r="F397" s="464"/>
      <c r="G397" s="464"/>
      <c r="H397" s="450" t="str">
        <f t="shared" si="1"/>
        <v/>
      </c>
      <c r="I397" s="451"/>
      <c r="J397" s="452"/>
      <c r="K397" s="436"/>
      <c r="L397" s="436"/>
      <c r="M397" s="436"/>
      <c r="N397" s="436"/>
      <c r="O397" s="436"/>
      <c r="P397" s="436"/>
      <c r="Q397" s="436"/>
      <c r="R397" s="436"/>
      <c r="S397" s="436"/>
      <c r="T397" s="436"/>
      <c r="U397" s="436"/>
      <c r="V397" s="436"/>
      <c r="W397" s="436"/>
      <c r="X397" s="436"/>
      <c r="Y397" s="436"/>
      <c r="Z397" s="436"/>
      <c r="AA397" s="436"/>
    </row>
    <row r="398">
      <c r="A398" s="466"/>
      <c r="B398" s="456"/>
      <c r="C398" s="453"/>
      <c r="D398" s="453"/>
      <c r="E398" s="460"/>
      <c r="F398" s="464"/>
      <c r="G398" s="464"/>
      <c r="H398" s="450" t="str">
        <f t="shared" si="1"/>
        <v/>
      </c>
      <c r="I398" s="451"/>
      <c r="J398" s="452"/>
      <c r="K398" s="436"/>
      <c r="L398" s="436"/>
      <c r="M398" s="436"/>
      <c r="N398" s="436"/>
      <c r="O398" s="436"/>
      <c r="P398" s="436"/>
      <c r="Q398" s="436"/>
      <c r="R398" s="436"/>
      <c r="S398" s="436"/>
      <c r="T398" s="436"/>
      <c r="U398" s="436"/>
      <c r="V398" s="436"/>
      <c r="W398" s="436"/>
      <c r="X398" s="436"/>
      <c r="Y398" s="436"/>
      <c r="Z398" s="436"/>
      <c r="AA398" s="436"/>
    </row>
    <row r="399">
      <c r="A399" s="466"/>
      <c r="B399" s="456"/>
      <c r="C399" s="453"/>
      <c r="D399" s="453"/>
      <c r="E399" s="460"/>
      <c r="F399" s="464"/>
      <c r="G399" s="464"/>
      <c r="H399" s="450" t="str">
        <f t="shared" si="1"/>
        <v/>
      </c>
      <c r="I399" s="451"/>
      <c r="J399" s="452"/>
      <c r="K399" s="436"/>
      <c r="L399" s="436"/>
      <c r="M399" s="436"/>
      <c r="N399" s="436"/>
      <c r="O399" s="436"/>
      <c r="P399" s="436"/>
      <c r="Q399" s="436"/>
      <c r="R399" s="436"/>
      <c r="S399" s="436"/>
      <c r="T399" s="436"/>
      <c r="U399" s="436"/>
      <c r="V399" s="436"/>
      <c r="W399" s="436"/>
      <c r="X399" s="436"/>
      <c r="Y399" s="436"/>
      <c r="Z399" s="436"/>
      <c r="AA399" s="436"/>
    </row>
    <row r="400">
      <c r="A400" s="466"/>
      <c r="B400" s="456"/>
      <c r="C400" s="453"/>
      <c r="D400" s="453"/>
      <c r="E400" s="460"/>
      <c r="F400" s="464"/>
      <c r="G400" s="464"/>
      <c r="H400" s="450" t="str">
        <f t="shared" si="1"/>
        <v/>
      </c>
      <c r="I400" s="451"/>
      <c r="J400" s="452"/>
      <c r="K400" s="436"/>
      <c r="L400" s="436"/>
      <c r="M400" s="436"/>
      <c r="N400" s="436"/>
      <c r="O400" s="436"/>
      <c r="P400" s="436"/>
      <c r="Q400" s="436"/>
      <c r="R400" s="436"/>
      <c r="S400" s="436"/>
      <c r="T400" s="436"/>
      <c r="U400" s="436"/>
      <c r="V400" s="436"/>
      <c r="W400" s="436"/>
      <c r="X400" s="436"/>
      <c r="Y400" s="436"/>
      <c r="Z400" s="436"/>
      <c r="AA400" s="436"/>
    </row>
    <row r="401">
      <c r="A401" s="466"/>
      <c r="B401" s="456"/>
      <c r="C401" s="453"/>
      <c r="D401" s="453"/>
      <c r="E401" s="460"/>
      <c r="F401" s="464"/>
      <c r="G401" s="464"/>
      <c r="H401" s="450" t="str">
        <f t="shared" si="1"/>
        <v/>
      </c>
      <c r="I401" s="451"/>
      <c r="J401" s="452"/>
      <c r="K401" s="436"/>
      <c r="L401" s="436"/>
      <c r="M401" s="436"/>
      <c r="N401" s="436"/>
      <c r="O401" s="436"/>
      <c r="P401" s="436"/>
      <c r="Q401" s="436"/>
      <c r="R401" s="436"/>
      <c r="S401" s="436"/>
      <c r="T401" s="436"/>
      <c r="U401" s="436"/>
      <c r="V401" s="436"/>
      <c r="W401" s="436"/>
      <c r="X401" s="436"/>
      <c r="Y401" s="436"/>
      <c r="Z401" s="436"/>
      <c r="AA401" s="436"/>
    </row>
    <row r="402">
      <c r="A402" s="466"/>
      <c r="B402" s="456"/>
      <c r="C402" s="453"/>
      <c r="D402" s="453"/>
      <c r="E402" s="460"/>
      <c r="F402" s="464"/>
      <c r="G402" s="464"/>
      <c r="H402" s="450" t="str">
        <f t="shared" si="1"/>
        <v/>
      </c>
      <c r="I402" s="451"/>
      <c r="J402" s="452"/>
      <c r="K402" s="436"/>
      <c r="L402" s="436"/>
      <c r="M402" s="436"/>
      <c r="N402" s="436"/>
      <c r="O402" s="436"/>
      <c r="P402" s="436"/>
      <c r="Q402" s="436"/>
      <c r="R402" s="436"/>
      <c r="S402" s="436"/>
      <c r="T402" s="436"/>
      <c r="U402" s="436"/>
      <c r="V402" s="436"/>
      <c r="W402" s="436"/>
      <c r="X402" s="436"/>
      <c r="Y402" s="436"/>
      <c r="Z402" s="436"/>
      <c r="AA402" s="436"/>
    </row>
    <row r="403">
      <c r="A403" s="466"/>
      <c r="B403" s="456"/>
      <c r="C403" s="453"/>
      <c r="D403" s="453"/>
      <c r="E403" s="460"/>
      <c r="F403" s="464"/>
      <c r="G403" s="464"/>
      <c r="H403" s="450" t="str">
        <f t="shared" si="1"/>
        <v/>
      </c>
      <c r="I403" s="451"/>
      <c r="J403" s="452"/>
      <c r="K403" s="436"/>
      <c r="L403" s="436"/>
      <c r="M403" s="436"/>
      <c r="N403" s="436"/>
      <c r="O403" s="436"/>
      <c r="P403" s="436"/>
      <c r="Q403" s="436"/>
      <c r="R403" s="436"/>
      <c r="S403" s="436"/>
      <c r="T403" s="436"/>
      <c r="U403" s="436"/>
      <c r="V403" s="436"/>
      <c r="W403" s="436"/>
      <c r="X403" s="436"/>
      <c r="Y403" s="436"/>
      <c r="Z403" s="436"/>
      <c r="AA403" s="436"/>
    </row>
    <row r="404">
      <c r="A404" s="466"/>
      <c r="B404" s="456"/>
      <c r="C404" s="453"/>
      <c r="D404" s="453"/>
      <c r="E404" s="460"/>
      <c r="F404" s="464"/>
      <c r="G404" s="464"/>
      <c r="H404" s="450" t="str">
        <f t="shared" si="1"/>
        <v/>
      </c>
      <c r="I404" s="451"/>
      <c r="J404" s="452"/>
      <c r="K404" s="436"/>
      <c r="L404" s="436"/>
      <c r="M404" s="436"/>
      <c r="N404" s="436"/>
      <c r="O404" s="436"/>
      <c r="P404" s="436"/>
      <c r="Q404" s="436"/>
      <c r="R404" s="436"/>
      <c r="S404" s="436"/>
      <c r="T404" s="436"/>
      <c r="U404" s="436"/>
      <c r="V404" s="436"/>
      <c r="W404" s="436"/>
      <c r="X404" s="436"/>
      <c r="Y404" s="436"/>
      <c r="Z404" s="436"/>
      <c r="AA404" s="436"/>
    </row>
    <row r="405">
      <c r="A405" s="466"/>
      <c r="B405" s="456"/>
      <c r="C405" s="453"/>
      <c r="D405" s="453"/>
      <c r="E405" s="460"/>
      <c r="F405" s="464"/>
      <c r="G405" s="464"/>
      <c r="H405" s="450" t="str">
        <f t="shared" si="1"/>
        <v/>
      </c>
      <c r="I405" s="451"/>
      <c r="J405" s="452"/>
      <c r="K405" s="436"/>
      <c r="L405" s="436"/>
      <c r="M405" s="436"/>
      <c r="N405" s="436"/>
      <c r="O405" s="436"/>
      <c r="P405" s="436"/>
      <c r="Q405" s="436"/>
      <c r="R405" s="436"/>
      <c r="S405" s="436"/>
      <c r="T405" s="436"/>
      <c r="U405" s="436"/>
      <c r="V405" s="436"/>
      <c r="W405" s="436"/>
      <c r="X405" s="436"/>
      <c r="Y405" s="436"/>
      <c r="Z405" s="436"/>
      <c r="AA405" s="436"/>
    </row>
    <row r="406">
      <c r="A406" s="466"/>
      <c r="B406" s="456"/>
      <c r="C406" s="453"/>
      <c r="D406" s="453"/>
      <c r="E406" s="460"/>
      <c r="F406" s="464"/>
      <c r="G406" s="464"/>
      <c r="H406" s="450" t="str">
        <f t="shared" si="1"/>
        <v/>
      </c>
      <c r="I406" s="451"/>
      <c r="J406" s="452"/>
      <c r="K406" s="436"/>
      <c r="L406" s="436"/>
      <c r="M406" s="436"/>
      <c r="N406" s="436"/>
      <c r="O406" s="436"/>
      <c r="P406" s="436"/>
      <c r="Q406" s="436"/>
      <c r="R406" s="436"/>
      <c r="S406" s="436"/>
      <c r="T406" s="436"/>
      <c r="U406" s="436"/>
      <c r="V406" s="436"/>
      <c r="W406" s="436"/>
      <c r="X406" s="436"/>
      <c r="Y406" s="436"/>
      <c r="Z406" s="436"/>
      <c r="AA406" s="436"/>
    </row>
    <row r="407">
      <c r="A407" s="466"/>
      <c r="B407" s="456"/>
      <c r="C407" s="453"/>
      <c r="D407" s="453"/>
      <c r="E407" s="460"/>
      <c r="F407" s="464"/>
      <c r="G407" s="464"/>
      <c r="H407" s="450" t="str">
        <f t="shared" si="1"/>
        <v/>
      </c>
      <c r="I407" s="451"/>
      <c r="J407" s="452"/>
      <c r="K407" s="436"/>
      <c r="L407" s="436"/>
      <c r="M407" s="436"/>
      <c r="N407" s="436"/>
      <c r="O407" s="436"/>
      <c r="P407" s="436"/>
      <c r="Q407" s="436"/>
      <c r="R407" s="436"/>
      <c r="S407" s="436"/>
      <c r="T407" s="436"/>
      <c r="U407" s="436"/>
      <c r="V407" s="436"/>
      <c r="W407" s="436"/>
      <c r="X407" s="436"/>
      <c r="Y407" s="436"/>
      <c r="Z407" s="436"/>
      <c r="AA407" s="436"/>
    </row>
    <row r="408">
      <c r="A408" s="466"/>
      <c r="B408" s="456"/>
      <c r="C408" s="453"/>
      <c r="D408" s="453"/>
      <c r="E408" s="460"/>
      <c r="F408" s="464"/>
      <c r="G408" s="464"/>
      <c r="H408" s="450" t="str">
        <f t="shared" si="1"/>
        <v/>
      </c>
      <c r="I408" s="451"/>
      <c r="J408" s="452"/>
      <c r="K408" s="436"/>
      <c r="L408" s="436"/>
      <c r="M408" s="436"/>
      <c r="N408" s="436"/>
      <c r="O408" s="436"/>
      <c r="P408" s="436"/>
      <c r="Q408" s="436"/>
      <c r="R408" s="436"/>
      <c r="S408" s="436"/>
      <c r="T408" s="436"/>
      <c r="U408" s="436"/>
      <c r="V408" s="436"/>
      <c r="W408" s="436"/>
      <c r="X408" s="436"/>
      <c r="Y408" s="436"/>
      <c r="Z408" s="436"/>
      <c r="AA408" s="436"/>
    </row>
    <row r="409">
      <c r="A409" s="466"/>
      <c r="B409" s="456"/>
      <c r="C409" s="453"/>
      <c r="D409" s="453"/>
      <c r="E409" s="460"/>
      <c r="F409" s="464"/>
      <c r="G409" s="464"/>
      <c r="H409" s="450" t="str">
        <f t="shared" si="1"/>
        <v/>
      </c>
      <c r="I409" s="451"/>
      <c r="J409" s="452"/>
      <c r="K409" s="436"/>
      <c r="L409" s="436"/>
      <c r="M409" s="436"/>
      <c r="N409" s="436"/>
      <c r="O409" s="436"/>
      <c r="P409" s="436"/>
      <c r="Q409" s="436"/>
      <c r="R409" s="436"/>
      <c r="S409" s="436"/>
      <c r="T409" s="436"/>
      <c r="U409" s="436"/>
      <c r="V409" s="436"/>
      <c r="W409" s="436"/>
      <c r="X409" s="436"/>
      <c r="Y409" s="436"/>
      <c r="Z409" s="436"/>
      <c r="AA409" s="436"/>
    </row>
    <row r="410">
      <c r="A410" s="466"/>
      <c r="B410" s="456"/>
      <c r="C410" s="453"/>
      <c r="D410" s="453"/>
      <c r="E410" s="460"/>
      <c r="F410" s="464"/>
      <c r="G410" s="464"/>
      <c r="H410" s="450" t="str">
        <f t="shared" si="1"/>
        <v/>
      </c>
      <c r="I410" s="451"/>
      <c r="J410" s="452"/>
      <c r="K410" s="436"/>
      <c r="L410" s="436"/>
      <c r="M410" s="436"/>
      <c r="N410" s="436"/>
      <c r="O410" s="436"/>
      <c r="P410" s="436"/>
      <c r="Q410" s="436"/>
      <c r="R410" s="436"/>
      <c r="S410" s="436"/>
      <c r="T410" s="436"/>
      <c r="U410" s="436"/>
      <c r="V410" s="436"/>
      <c r="W410" s="436"/>
      <c r="X410" s="436"/>
      <c r="Y410" s="436"/>
      <c r="Z410" s="436"/>
      <c r="AA410" s="436"/>
    </row>
    <row r="411">
      <c r="A411" s="446"/>
      <c r="B411" s="453"/>
      <c r="C411" s="453"/>
      <c r="D411" s="453"/>
      <c r="E411" s="460"/>
      <c r="F411" s="464"/>
      <c r="G411" s="464"/>
      <c r="H411" s="450" t="str">
        <f t="shared" si="1"/>
        <v/>
      </c>
      <c r="I411" s="451"/>
      <c r="J411" s="452"/>
      <c r="K411" s="436"/>
      <c r="L411" s="436"/>
      <c r="M411" s="436"/>
      <c r="N411" s="436"/>
      <c r="O411" s="436"/>
      <c r="P411" s="436"/>
      <c r="Q411" s="436"/>
      <c r="R411" s="436"/>
      <c r="S411" s="436"/>
      <c r="T411" s="436"/>
      <c r="U411" s="436"/>
      <c r="V411" s="436"/>
      <c r="W411" s="436"/>
      <c r="X411" s="436"/>
      <c r="Y411" s="436"/>
      <c r="Z411" s="436"/>
      <c r="AA411" s="436"/>
    </row>
    <row r="412">
      <c r="A412" s="466"/>
      <c r="B412" s="453"/>
      <c r="C412" s="453"/>
      <c r="D412" s="453"/>
      <c r="E412" s="460"/>
      <c r="F412" s="464"/>
      <c r="G412" s="464"/>
      <c r="H412" s="450" t="str">
        <f t="shared" si="1"/>
        <v/>
      </c>
      <c r="I412" s="451"/>
      <c r="J412" s="452"/>
      <c r="K412" s="436"/>
      <c r="L412" s="436"/>
      <c r="M412" s="436"/>
      <c r="N412" s="436"/>
      <c r="O412" s="436"/>
      <c r="P412" s="436"/>
      <c r="Q412" s="436"/>
      <c r="R412" s="436"/>
      <c r="S412" s="436"/>
      <c r="T412" s="436"/>
      <c r="U412" s="436"/>
      <c r="V412" s="436"/>
      <c r="W412" s="436"/>
      <c r="X412" s="436"/>
      <c r="Y412" s="436"/>
      <c r="Z412" s="436"/>
      <c r="AA412" s="436"/>
    </row>
    <row r="413">
      <c r="A413" s="466"/>
      <c r="B413" s="456"/>
      <c r="C413" s="453"/>
      <c r="D413" s="453"/>
      <c r="E413" s="460"/>
      <c r="F413" s="464"/>
      <c r="G413" s="464"/>
      <c r="H413" s="450" t="str">
        <f t="shared" si="1"/>
        <v/>
      </c>
      <c r="I413" s="451"/>
      <c r="J413" s="452"/>
      <c r="K413" s="436"/>
      <c r="L413" s="436"/>
      <c r="M413" s="436"/>
      <c r="N413" s="436"/>
      <c r="O413" s="436"/>
      <c r="P413" s="436"/>
      <c r="Q413" s="436"/>
      <c r="R413" s="436"/>
      <c r="S413" s="436"/>
      <c r="T413" s="436"/>
      <c r="U413" s="436"/>
      <c r="V413" s="436"/>
      <c r="W413" s="436"/>
      <c r="X413" s="436"/>
      <c r="Y413" s="436"/>
      <c r="Z413" s="436"/>
      <c r="AA413" s="436"/>
    </row>
    <row r="414">
      <c r="A414" s="466"/>
      <c r="B414" s="456"/>
      <c r="C414" s="453"/>
      <c r="D414" s="453"/>
      <c r="E414" s="460"/>
      <c r="F414" s="464"/>
      <c r="G414" s="464"/>
      <c r="H414" s="450" t="str">
        <f t="shared" si="1"/>
        <v/>
      </c>
      <c r="I414" s="451"/>
      <c r="J414" s="452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436"/>
      <c r="V414" s="436"/>
      <c r="W414" s="436"/>
      <c r="X414" s="436"/>
      <c r="Y414" s="436"/>
      <c r="Z414" s="436"/>
      <c r="AA414" s="436"/>
    </row>
    <row r="415">
      <c r="A415" s="466"/>
      <c r="B415" s="456"/>
      <c r="C415" s="453"/>
      <c r="D415" s="453"/>
      <c r="E415" s="460"/>
      <c r="F415" s="464"/>
      <c r="G415" s="464"/>
      <c r="H415" s="450" t="str">
        <f t="shared" si="1"/>
        <v/>
      </c>
      <c r="I415" s="451"/>
      <c r="J415" s="452"/>
      <c r="K415" s="436"/>
      <c r="L415" s="436"/>
      <c r="M415" s="436"/>
      <c r="N415" s="436"/>
      <c r="O415" s="436"/>
      <c r="P415" s="436"/>
      <c r="Q415" s="436"/>
      <c r="R415" s="436"/>
      <c r="S415" s="436"/>
      <c r="T415" s="436"/>
      <c r="U415" s="436"/>
      <c r="V415" s="436"/>
      <c r="W415" s="436"/>
      <c r="X415" s="436"/>
      <c r="Y415" s="436"/>
      <c r="Z415" s="436"/>
      <c r="AA415" s="436"/>
    </row>
    <row r="416">
      <c r="A416" s="466"/>
      <c r="B416" s="456"/>
      <c r="C416" s="453"/>
      <c r="D416" s="453"/>
      <c r="E416" s="460"/>
      <c r="F416" s="464"/>
      <c r="G416" s="464"/>
      <c r="H416" s="450" t="str">
        <f t="shared" si="1"/>
        <v/>
      </c>
      <c r="I416" s="451"/>
      <c r="J416" s="452"/>
      <c r="K416" s="436"/>
      <c r="L416" s="436"/>
      <c r="M416" s="436"/>
      <c r="N416" s="436"/>
      <c r="O416" s="436"/>
      <c r="P416" s="436"/>
      <c r="Q416" s="436"/>
      <c r="R416" s="436"/>
      <c r="S416" s="436"/>
      <c r="T416" s="436"/>
      <c r="U416" s="436"/>
      <c r="V416" s="436"/>
      <c r="W416" s="436"/>
      <c r="X416" s="436"/>
      <c r="Y416" s="436"/>
      <c r="Z416" s="436"/>
      <c r="AA416" s="436"/>
    </row>
    <row r="417">
      <c r="A417" s="466"/>
      <c r="B417" s="456"/>
      <c r="C417" s="453"/>
      <c r="D417" s="453"/>
      <c r="E417" s="460"/>
      <c r="F417" s="464"/>
      <c r="G417" s="464"/>
      <c r="H417" s="450" t="str">
        <f t="shared" si="1"/>
        <v/>
      </c>
      <c r="I417" s="451"/>
      <c r="J417" s="452"/>
      <c r="K417" s="436"/>
      <c r="L417" s="436"/>
      <c r="M417" s="436"/>
      <c r="N417" s="436"/>
      <c r="O417" s="436"/>
      <c r="P417" s="436"/>
      <c r="Q417" s="436"/>
      <c r="R417" s="436"/>
      <c r="S417" s="436"/>
      <c r="T417" s="436"/>
      <c r="U417" s="436"/>
      <c r="V417" s="436"/>
      <c r="W417" s="436"/>
      <c r="X417" s="436"/>
      <c r="Y417" s="436"/>
      <c r="Z417" s="436"/>
      <c r="AA417" s="436"/>
    </row>
    <row r="418">
      <c r="A418" s="466"/>
      <c r="B418" s="456"/>
      <c r="C418" s="453"/>
      <c r="D418" s="453"/>
      <c r="E418" s="460"/>
      <c r="F418" s="464"/>
      <c r="G418" s="464"/>
      <c r="H418" s="450" t="str">
        <f t="shared" si="1"/>
        <v/>
      </c>
      <c r="I418" s="451"/>
      <c r="J418" s="452"/>
      <c r="K418" s="436"/>
      <c r="L418" s="436"/>
      <c r="M418" s="436"/>
      <c r="N418" s="436"/>
      <c r="O418" s="436"/>
      <c r="P418" s="436"/>
      <c r="Q418" s="436"/>
      <c r="R418" s="436"/>
      <c r="S418" s="436"/>
      <c r="T418" s="436"/>
      <c r="U418" s="436"/>
      <c r="V418" s="436"/>
      <c r="W418" s="436"/>
      <c r="X418" s="436"/>
      <c r="Y418" s="436"/>
      <c r="Z418" s="436"/>
      <c r="AA418" s="436"/>
    </row>
    <row r="419">
      <c r="A419" s="466"/>
      <c r="B419" s="456"/>
      <c r="C419" s="453"/>
      <c r="D419" s="453"/>
      <c r="E419" s="460"/>
      <c r="F419" s="464"/>
      <c r="G419" s="464"/>
      <c r="H419" s="450" t="str">
        <f t="shared" si="1"/>
        <v/>
      </c>
      <c r="I419" s="451"/>
      <c r="J419" s="452"/>
      <c r="K419" s="436"/>
      <c r="L419" s="436"/>
      <c r="M419" s="436"/>
      <c r="N419" s="436"/>
      <c r="O419" s="436"/>
      <c r="P419" s="436"/>
      <c r="Q419" s="436"/>
      <c r="R419" s="436"/>
      <c r="S419" s="436"/>
      <c r="T419" s="436"/>
      <c r="U419" s="436"/>
      <c r="V419" s="436"/>
      <c r="W419" s="436"/>
      <c r="X419" s="436"/>
      <c r="Y419" s="436"/>
      <c r="Z419" s="436"/>
      <c r="AA419" s="436"/>
    </row>
    <row r="420">
      <c r="A420" s="466"/>
      <c r="B420" s="456"/>
      <c r="C420" s="453"/>
      <c r="D420" s="453"/>
      <c r="E420" s="460"/>
      <c r="F420" s="464"/>
      <c r="G420" s="464"/>
      <c r="H420" s="450" t="str">
        <f t="shared" si="1"/>
        <v/>
      </c>
      <c r="I420" s="451"/>
      <c r="J420" s="452"/>
      <c r="K420" s="436"/>
      <c r="L420" s="436"/>
      <c r="M420" s="436"/>
      <c r="N420" s="436"/>
      <c r="O420" s="436"/>
      <c r="P420" s="436"/>
      <c r="Q420" s="436"/>
      <c r="R420" s="436"/>
      <c r="S420" s="436"/>
      <c r="T420" s="436"/>
      <c r="U420" s="436"/>
      <c r="V420" s="436"/>
      <c r="W420" s="436"/>
      <c r="X420" s="436"/>
      <c r="Y420" s="436"/>
      <c r="Z420" s="436"/>
      <c r="AA420" s="436"/>
    </row>
    <row r="421">
      <c r="A421" s="466"/>
      <c r="B421" s="456"/>
      <c r="C421" s="456"/>
      <c r="D421" s="456"/>
      <c r="E421" s="460"/>
      <c r="F421" s="464"/>
      <c r="G421" s="464"/>
      <c r="H421" s="450" t="str">
        <f t="shared" si="1"/>
        <v/>
      </c>
      <c r="I421" s="451"/>
      <c r="J421" s="452"/>
      <c r="K421" s="436"/>
      <c r="L421" s="436"/>
      <c r="M421" s="436"/>
      <c r="N421" s="436"/>
      <c r="O421" s="436"/>
      <c r="P421" s="436"/>
      <c r="Q421" s="436"/>
      <c r="R421" s="436"/>
      <c r="S421" s="436"/>
      <c r="T421" s="436"/>
      <c r="U421" s="436"/>
      <c r="V421" s="436"/>
      <c r="W421" s="436"/>
      <c r="X421" s="436"/>
      <c r="Y421" s="436"/>
      <c r="Z421" s="436"/>
      <c r="AA421" s="436"/>
    </row>
    <row r="422">
      <c r="A422" s="466"/>
      <c r="B422" s="456"/>
      <c r="C422" s="453"/>
      <c r="D422" s="453"/>
      <c r="E422" s="460"/>
      <c r="F422" s="464"/>
      <c r="G422" s="464"/>
      <c r="H422" s="450" t="str">
        <f t="shared" si="1"/>
        <v/>
      </c>
      <c r="I422" s="451"/>
      <c r="J422" s="452"/>
      <c r="K422" s="436"/>
      <c r="L422" s="436"/>
      <c r="M422" s="436"/>
      <c r="N422" s="436"/>
      <c r="O422" s="436"/>
      <c r="P422" s="436"/>
      <c r="Q422" s="436"/>
      <c r="R422" s="436"/>
      <c r="S422" s="436"/>
      <c r="T422" s="436"/>
      <c r="U422" s="436"/>
      <c r="V422" s="436"/>
      <c r="W422" s="436"/>
      <c r="X422" s="436"/>
      <c r="Y422" s="436"/>
      <c r="Z422" s="436"/>
      <c r="AA422" s="436"/>
    </row>
    <row r="423">
      <c r="A423" s="466"/>
      <c r="B423" s="456"/>
      <c r="C423" s="453"/>
      <c r="D423" s="453"/>
      <c r="E423" s="460"/>
      <c r="F423" s="464"/>
      <c r="G423" s="464"/>
      <c r="H423" s="450" t="str">
        <f t="shared" si="1"/>
        <v/>
      </c>
      <c r="I423" s="451"/>
      <c r="J423" s="452"/>
      <c r="K423" s="436"/>
      <c r="L423" s="436"/>
      <c r="M423" s="436"/>
      <c r="N423" s="436"/>
      <c r="O423" s="436"/>
      <c r="P423" s="436"/>
      <c r="Q423" s="436"/>
      <c r="R423" s="436"/>
      <c r="S423" s="436"/>
      <c r="T423" s="436"/>
      <c r="U423" s="436"/>
      <c r="V423" s="436"/>
      <c r="W423" s="436"/>
      <c r="X423" s="436"/>
      <c r="Y423" s="436"/>
      <c r="Z423" s="436"/>
      <c r="AA423" s="436"/>
    </row>
    <row r="424">
      <c r="A424" s="466"/>
      <c r="B424" s="456"/>
      <c r="C424" s="453"/>
      <c r="D424" s="453"/>
      <c r="E424" s="460"/>
      <c r="F424" s="464"/>
      <c r="G424" s="464"/>
      <c r="H424" s="450" t="str">
        <f t="shared" si="1"/>
        <v/>
      </c>
      <c r="I424" s="451"/>
      <c r="J424" s="452"/>
      <c r="K424" s="436"/>
      <c r="L424" s="436"/>
      <c r="M424" s="436"/>
      <c r="N424" s="436"/>
      <c r="O424" s="436"/>
      <c r="P424" s="436"/>
      <c r="Q424" s="436"/>
      <c r="R424" s="436"/>
      <c r="S424" s="436"/>
      <c r="T424" s="436"/>
      <c r="U424" s="436"/>
      <c r="V424" s="436"/>
      <c r="W424" s="436"/>
      <c r="X424" s="436"/>
      <c r="Y424" s="436"/>
      <c r="Z424" s="436"/>
      <c r="AA424" s="436"/>
    </row>
    <row r="425">
      <c r="A425" s="466"/>
      <c r="B425" s="456"/>
      <c r="C425" s="453"/>
      <c r="D425" s="453"/>
      <c r="E425" s="460"/>
      <c r="F425" s="464"/>
      <c r="G425" s="464"/>
      <c r="H425" s="450" t="str">
        <f t="shared" si="1"/>
        <v/>
      </c>
      <c r="I425" s="451"/>
      <c r="J425" s="452"/>
      <c r="K425" s="436"/>
      <c r="L425" s="436"/>
      <c r="M425" s="436"/>
      <c r="N425" s="436"/>
      <c r="O425" s="436"/>
      <c r="P425" s="436"/>
      <c r="Q425" s="436"/>
      <c r="R425" s="436"/>
      <c r="S425" s="436"/>
      <c r="T425" s="436"/>
      <c r="U425" s="436"/>
      <c r="V425" s="436"/>
      <c r="W425" s="436"/>
      <c r="X425" s="436"/>
      <c r="Y425" s="436"/>
      <c r="Z425" s="436"/>
      <c r="AA425" s="436"/>
    </row>
    <row r="426">
      <c r="A426" s="466"/>
      <c r="B426" s="456"/>
      <c r="C426" s="453"/>
      <c r="D426" s="453"/>
      <c r="E426" s="460"/>
      <c r="F426" s="464"/>
      <c r="G426" s="464"/>
      <c r="H426" s="450" t="str">
        <f t="shared" si="1"/>
        <v/>
      </c>
      <c r="I426" s="451"/>
      <c r="J426" s="452"/>
      <c r="K426" s="436"/>
      <c r="L426" s="436"/>
      <c r="M426" s="436"/>
      <c r="N426" s="436"/>
      <c r="O426" s="436"/>
      <c r="P426" s="436"/>
      <c r="Q426" s="436"/>
      <c r="R426" s="436"/>
      <c r="S426" s="436"/>
      <c r="T426" s="436"/>
      <c r="U426" s="436"/>
      <c r="V426" s="436"/>
      <c r="W426" s="436"/>
      <c r="X426" s="436"/>
      <c r="Y426" s="436"/>
      <c r="Z426" s="436"/>
      <c r="AA426" s="436"/>
    </row>
    <row r="427">
      <c r="A427" s="446"/>
      <c r="B427" s="453"/>
      <c r="C427" s="453"/>
      <c r="D427" s="453"/>
      <c r="E427" s="460"/>
      <c r="F427" s="464"/>
      <c r="G427" s="464"/>
      <c r="H427" s="450" t="str">
        <f t="shared" si="1"/>
        <v/>
      </c>
      <c r="I427" s="451"/>
      <c r="J427" s="452"/>
      <c r="K427" s="436"/>
      <c r="L427" s="436"/>
      <c r="M427" s="436"/>
      <c r="N427" s="436"/>
      <c r="O427" s="436"/>
      <c r="P427" s="436"/>
      <c r="Q427" s="436"/>
      <c r="R427" s="436"/>
      <c r="S427" s="436"/>
      <c r="T427" s="436"/>
      <c r="U427" s="436"/>
      <c r="V427" s="436"/>
      <c r="W427" s="436"/>
      <c r="X427" s="436"/>
      <c r="Y427" s="436"/>
      <c r="Z427" s="436"/>
      <c r="AA427" s="436"/>
    </row>
    <row r="428">
      <c r="A428" s="466"/>
      <c r="B428" s="456"/>
      <c r="C428" s="453"/>
      <c r="D428" s="453"/>
      <c r="E428" s="460"/>
      <c r="F428" s="464"/>
      <c r="G428" s="464"/>
      <c r="H428" s="450" t="str">
        <f t="shared" si="1"/>
        <v/>
      </c>
      <c r="I428" s="451"/>
      <c r="J428" s="452"/>
      <c r="K428" s="436"/>
      <c r="L428" s="436"/>
      <c r="M428" s="436"/>
      <c r="N428" s="436"/>
      <c r="O428" s="436"/>
      <c r="P428" s="436"/>
      <c r="Q428" s="436"/>
      <c r="R428" s="436"/>
      <c r="S428" s="436"/>
      <c r="T428" s="436"/>
      <c r="U428" s="436"/>
      <c r="V428" s="436"/>
      <c r="W428" s="436"/>
      <c r="X428" s="436"/>
      <c r="Y428" s="436"/>
      <c r="Z428" s="436"/>
      <c r="AA428" s="436"/>
    </row>
    <row r="429">
      <c r="A429" s="466"/>
      <c r="B429" s="456"/>
      <c r="C429" s="453"/>
      <c r="D429" s="453"/>
      <c r="E429" s="460"/>
      <c r="F429" s="464"/>
      <c r="G429" s="464"/>
      <c r="H429" s="450" t="str">
        <f t="shared" si="1"/>
        <v/>
      </c>
      <c r="I429" s="451"/>
      <c r="J429" s="452"/>
      <c r="K429" s="436"/>
      <c r="L429" s="436"/>
      <c r="M429" s="436"/>
      <c r="N429" s="436"/>
      <c r="O429" s="436"/>
      <c r="P429" s="436"/>
      <c r="Q429" s="436"/>
      <c r="R429" s="436"/>
      <c r="S429" s="436"/>
      <c r="T429" s="436"/>
      <c r="U429" s="436"/>
      <c r="V429" s="436"/>
      <c r="W429" s="436"/>
      <c r="X429" s="436"/>
      <c r="Y429" s="436"/>
      <c r="Z429" s="436"/>
      <c r="AA429" s="436"/>
    </row>
    <row r="430">
      <c r="A430" s="466"/>
      <c r="B430" s="456"/>
      <c r="C430" s="453"/>
      <c r="D430" s="453"/>
      <c r="E430" s="460"/>
      <c r="F430" s="464"/>
      <c r="G430" s="464"/>
      <c r="H430" s="450" t="str">
        <f t="shared" si="1"/>
        <v/>
      </c>
      <c r="I430" s="451"/>
      <c r="J430" s="452"/>
      <c r="K430" s="436"/>
      <c r="L430" s="436"/>
      <c r="M430" s="436"/>
      <c r="N430" s="436"/>
      <c r="O430" s="436"/>
      <c r="P430" s="436"/>
      <c r="Q430" s="436"/>
      <c r="R430" s="436"/>
      <c r="S430" s="436"/>
      <c r="T430" s="436"/>
      <c r="U430" s="436"/>
      <c r="V430" s="436"/>
      <c r="W430" s="436"/>
      <c r="X430" s="436"/>
      <c r="Y430" s="436"/>
      <c r="Z430" s="436"/>
      <c r="AA430" s="436"/>
    </row>
    <row r="431">
      <c r="A431" s="466"/>
      <c r="B431" s="456"/>
      <c r="C431" s="453"/>
      <c r="D431" s="453"/>
      <c r="E431" s="460"/>
      <c r="F431" s="464"/>
      <c r="G431" s="464"/>
      <c r="H431" s="450" t="str">
        <f t="shared" si="1"/>
        <v/>
      </c>
      <c r="I431" s="451"/>
      <c r="J431" s="452"/>
      <c r="K431" s="436"/>
      <c r="L431" s="436"/>
      <c r="M431" s="436"/>
      <c r="N431" s="436"/>
      <c r="O431" s="436"/>
      <c r="P431" s="436"/>
      <c r="Q431" s="436"/>
      <c r="R431" s="436"/>
      <c r="S431" s="436"/>
      <c r="T431" s="436"/>
      <c r="U431" s="436"/>
      <c r="V431" s="436"/>
      <c r="W431" s="436"/>
      <c r="X431" s="436"/>
      <c r="Y431" s="436"/>
      <c r="Z431" s="436"/>
      <c r="AA431" s="436"/>
    </row>
    <row r="432">
      <c r="A432" s="466"/>
      <c r="B432" s="456"/>
      <c r="C432" s="453"/>
      <c r="D432" s="453"/>
      <c r="E432" s="460"/>
      <c r="F432" s="464"/>
      <c r="G432" s="464"/>
      <c r="H432" s="450" t="str">
        <f t="shared" si="1"/>
        <v/>
      </c>
      <c r="I432" s="451"/>
      <c r="J432" s="452"/>
      <c r="K432" s="436"/>
      <c r="L432" s="436"/>
      <c r="M432" s="436"/>
      <c r="N432" s="436"/>
      <c r="O432" s="436"/>
      <c r="P432" s="436"/>
      <c r="Q432" s="436"/>
      <c r="R432" s="436"/>
      <c r="S432" s="436"/>
      <c r="T432" s="436"/>
      <c r="U432" s="436"/>
      <c r="V432" s="436"/>
      <c r="W432" s="436"/>
      <c r="X432" s="436"/>
      <c r="Y432" s="436"/>
      <c r="Z432" s="436"/>
      <c r="AA432" s="436"/>
    </row>
    <row r="433">
      <c r="A433" s="466"/>
      <c r="B433" s="456"/>
      <c r="C433" s="453"/>
      <c r="D433" s="453"/>
      <c r="E433" s="460"/>
      <c r="F433" s="464"/>
      <c r="G433" s="464"/>
      <c r="H433" s="450" t="str">
        <f t="shared" si="1"/>
        <v/>
      </c>
      <c r="I433" s="451"/>
      <c r="J433" s="452"/>
      <c r="K433" s="436"/>
      <c r="L433" s="436"/>
      <c r="M433" s="436"/>
      <c r="N433" s="436"/>
      <c r="O433" s="436"/>
      <c r="P433" s="436"/>
      <c r="Q433" s="436"/>
      <c r="R433" s="436"/>
      <c r="S433" s="436"/>
      <c r="T433" s="436"/>
      <c r="U433" s="436"/>
      <c r="V433" s="436"/>
      <c r="W433" s="436"/>
      <c r="X433" s="436"/>
      <c r="Y433" s="436"/>
      <c r="Z433" s="436"/>
      <c r="AA433" s="436"/>
    </row>
    <row r="434">
      <c r="A434" s="466"/>
      <c r="B434" s="456"/>
      <c r="C434" s="453"/>
      <c r="D434" s="453"/>
      <c r="E434" s="460"/>
      <c r="F434" s="464"/>
      <c r="G434" s="464"/>
      <c r="H434" s="450" t="str">
        <f t="shared" si="1"/>
        <v/>
      </c>
      <c r="I434" s="451"/>
      <c r="J434" s="452"/>
      <c r="K434" s="436"/>
      <c r="L434" s="436"/>
      <c r="M434" s="436"/>
      <c r="N434" s="436"/>
      <c r="O434" s="436"/>
      <c r="P434" s="436"/>
      <c r="Q434" s="436"/>
      <c r="R434" s="436"/>
      <c r="S434" s="436"/>
      <c r="T434" s="436"/>
      <c r="U434" s="436"/>
      <c r="V434" s="436"/>
      <c r="W434" s="436"/>
      <c r="X434" s="436"/>
      <c r="Y434" s="436"/>
      <c r="Z434" s="436"/>
      <c r="AA434" s="436"/>
    </row>
    <row r="435">
      <c r="A435" s="466"/>
      <c r="B435" s="456"/>
      <c r="C435" s="453"/>
      <c r="D435" s="453"/>
      <c r="E435" s="460"/>
      <c r="F435" s="464"/>
      <c r="G435" s="464"/>
      <c r="H435" s="450" t="str">
        <f t="shared" si="1"/>
        <v/>
      </c>
      <c r="I435" s="451"/>
      <c r="J435" s="452"/>
      <c r="K435" s="436"/>
      <c r="L435" s="436"/>
      <c r="M435" s="436"/>
      <c r="N435" s="436"/>
      <c r="O435" s="436"/>
      <c r="P435" s="436"/>
      <c r="Q435" s="436"/>
      <c r="R435" s="436"/>
      <c r="S435" s="436"/>
      <c r="T435" s="436"/>
      <c r="U435" s="436"/>
      <c r="V435" s="436"/>
      <c r="W435" s="436"/>
      <c r="X435" s="436"/>
      <c r="Y435" s="436"/>
      <c r="Z435" s="436"/>
      <c r="AA435" s="436"/>
    </row>
    <row r="436">
      <c r="A436" s="466"/>
      <c r="B436" s="453"/>
      <c r="C436" s="453"/>
      <c r="D436" s="453"/>
      <c r="E436" s="460"/>
      <c r="F436" s="464"/>
      <c r="G436" s="464"/>
      <c r="H436" s="450" t="str">
        <f t="shared" si="1"/>
        <v/>
      </c>
      <c r="I436" s="451"/>
      <c r="J436" s="452"/>
      <c r="K436" s="436"/>
      <c r="L436" s="436"/>
      <c r="M436" s="436"/>
      <c r="N436" s="436"/>
      <c r="O436" s="436"/>
      <c r="P436" s="436"/>
      <c r="Q436" s="436"/>
      <c r="R436" s="436"/>
      <c r="S436" s="436"/>
      <c r="T436" s="436"/>
      <c r="U436" s="436"/>
      <c r="V436" s="436"/>
      <c r="W436" s="436"/>
      <c r="X436" s="436"/>
      <c r="Y436" s="436"/>
      <c r="Z436" s="436"/>
      <c r="AA436" s="436"/>
    </row>
    <row r="437">
      <c r="A437" s="466"/>
      <c r="B437" s="456"/>
      <c r="C437" s="453"/>
      <c r="D437" s="453"/>
      <c r="E437" s="460"/>
      <c r="F437" s="464"/>
      <c r="G437" s="464"/>
      <c r="H437" s="450" t="str">
        <f t="shared" si="1"/>
        <v/>
      </c>
      <c r="I437" s="451"/>
      <c r="J437" s="452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436"/>
      <c r="V437" s="436"/>
      <c r="W437" s="436"/>
      <c r="X437" s="436"/>
      <c r="Y437" s="436"/>
      <c r="Z437" s="436"/>
      <c r="AA437" s="436"/>
    </row>
    <row r="438">
      <c r="A438" s="466"/>
      <c r="B438" s="456"/>
      <c r="C438" s="453"/>
      <c r="D438" s="453"/>
      <c r="E438" s="460"/>
      <c r="F438" s="464"/>
      <c r="G438" s="464"/>
      <c r="H438" s="450" t="str">
        <f t="shared" si="1"/>
        <v/>
      </c>
      <c r="I438" s="451"/>
      <c r="J438" s="452"/>
      <c r="K438" s="436"/>
      <c r="L438" s="436"/>
      <c r="M438" s="436"/>
      <c r="N438" s="436"/>
      <c r="O438" s="436"/>
      <c r="P438" s="436"/>
      <c r="Q438" s="436"/>
      <c r="R438" s="436"/>
      <c r="S438" s="436"/>
      <c r="T438" s="436"/>
      <c r="U438" s="436"/>
      <c r="V438" s="436"/>
      <c r="W438" s="436"/>
      <c r="X438" s="436"/>
      <c r="Y438" s="436"/>
      <c r="Z438" s="436"/>
      <c r="AA438" s="436"/>
    </row>
    <row r="439">
      <c r="A439" s="466"/>
      <c r="B439" s="456"/>
      <c r="C439" s="453"/>
      <c r="D439" s="453"/>
      <c r="E439" s="460"/>
      <c r="F439" s="464"/>
      <c r="G439" s="464"/>
      <c r="H439" s="450" t="str">
        <f t="shared" si="1"/>
        <v/>
      </c>
      <c r="I439" s="451"/>
      <c r="J439" s="452"/>
      <c r="K439" s="436"/>
      <c r="L439" s="436"/>
      <c r="M439" s="436"/>
      <c r="N439" s="436"/>
      <c r="O439" s="436"/>
      <c r="P439" s="436"/>
      <c r="Q439" s="436"/>
      <c r="R439" s="436"/>
      <c r="S439" s="436"/>
      <c r="T439" s="436"/>
      <c r="U439" s="436"/>
      <c r="V439" s="436"/>
      <c r="W439" s="436"/>
      <c r="X439" s="436"/>
      <c r="Y439" s="436"/>
      <c r="Z439" s="436"/>
      <c r="AA439" s="436"/>
    </row>
    <row r="440">
      <c r="A440" s="466"/>
      <c r="B440" s="456"/>
      <c r="C440" s="453"/>
      <c r="D440" s="453"/>
      <c r="E440" s="460"/>
      <c r="F440" s="464"/>
      <c r="G440" s="464"/>
      <c r="H440" s="450" t="str">
        <f t="shared" si="1"/>
        <v/>
      </c>
      <c r="I440" s="451"/>
      <c r="J440" s="452"/>
      <c r="K440" s="436"/>
      <c r="L440" s="436"/>
      <c r="M440" s="436"/>
      <c r="N440" s="436"/>
      <c r="O440" s="436"/>
      <c r="P440" s="436"/>
      <c r="Q440" s="436"/>
      <c r="R440" s="436"/>
      <c r="S440" s="436"/>
      <c r="T440" s="436"/>
      <c r="U440" s="436"/>
      <c r="V440" s="436"/>
      <c r="W440" s="436"/>
      <c r="X440" s="436"/>
      <c r="Y440" s="436"/>
      <c r="Z440" s="436"/>
      <c r="AA440" s="436"/>
    </row>
    <row r="441">
      <c r="A441" s="446"/>
      <c r="B441" s="453"/>
      <c r="C441" s="453"/>
      <c r="D441" s="453"/>
      <c r="E441" s="460"/>
      <c r="F441" s="464"/>
      <c r="G441" s="464"/>
      <c r="H441" s="450" t="str">
        <f t="shared" si="1"/>
        <v/>
      </c>
      <c r="I441" s="451"/>
      <c r="J441" s="452"/>
      <c r="K441" s="436"/>
      <c r="L441" s="436"/>
      <c r="M441" s="436"/>
      <c r="N441" s="436"/>
      <c r="O441" s="436"/>
      <c r="P441" s="436"/>
      <c r="Q441" s="436"/>
      <c r="R441" s="436"/>
      <c r="S441" s="436"/>
      <c r="T441" s="436"/>
      <c r="U441" s="436"/>
      <c r="V441" s="436"/>
      <c r="W441" s="436"/>
      <c r="X441" s="436"/>
      <c r="Y441" s="436"/>
      <c r="Z441" s="436"/>
      <c r="AA441" s="436"/>
    </row>
    <row r="442">
      <c r="A442" s="466"/>
      <c r="B442" s="456"/>
      <c r="C442" s="453"/>
      <c r="D442" s="453"/>
      <c r="E442" s="460"/>
      <c r="F442" s="464"/>
      <c r="G442" s="464"/>
      <c r="H442" s="450" t="str">
        <f t="shared" si="1"/>
        <v/>
      </c>
      <c r="I442" s="451"/>
      <c r="J442" s="452"/>
      <c r="K442" s="436"/>
      <c r="L442" s="436"/>
      <c r="M442" s="436"/>
      <c r="N442" s="436"/>
      <c r="O442" s="436"/>
      <c r="P442" s="436"/>
      <c r="Q442" s="436"/>
      <c r="R442" s="436"/>
      <c r="S442" s="436"/>
      <c r="T442" s="436"/>
      <c r="U442" s="436"/>
      <c r="V442" s="436"/>
      <c r="W442" s="436"/>
      <c r="X442" s="436"/>
      <c r="Y442" s="436"/>
      <c r="Z442" s="436"/>
      <c r="AA442" s="436"/>
    </row>
    <row r="443">
      <c r="A443" s="466"/>
      <c r="B443" s="456"/>
      <c r="C443" s="453"/>
      <c r="D443" s="453"/>
      <c r="E443" s="460"/>
      <c r="F443" s="464"/>
      <c r="G443" s="464"/>
      <c r="H443" s="450" t="str">
        <f t="shared" si="1"/>
        <v/>
      </c>
      <c r="I443" s="451"/>
      <c r="J443" s="452"/>
      <c r="K443" s="436"/>
      <c r="L443" s="436"/>
      <c r="M443" s="436"/>
      <c r="N443" s="436"/>
      <c r="O443" s="436"/>
      <c r="P443" s="436"/>
      <c r="Q443" s="436"/>
      <c r="R443" s="436"/>
      <c r="S443" s="436"/>
      <c r="T443" s="436"/>
      <c r="U443" s="436"/>
      <c r="V443" s="436"/>
      <c r="W443" s="436"/>
      <c r="X443" s="436"/>
      <c r="Y443" s="436"/>
      <c r="Z443" s="436"/>
      <c r="AA443" s="436"/>
    </row>
    <row r="444">
      <c r="A444" s="466"/>
      <c r="B444" s="456"/>
      <c r="C444" s="453"/>
      <c r="D444" s="453"/>
      <c r="E444" s="460"/>
      <c r="F444" s="464"/>
      <c r="G444" s="464"/>
      <c r="H444" s="450" t="str">
        <f t="shared" si="1"/>
        <v/>
      </c>
      <c r="I444" s="451"/>
      <c r="J444" s="452"/>
      <c r="K444" s="436"/>
      <c r="L444" s="436"/>
      <c r="M444" s="436"/>
      <c r="N444" s="436"/>
      <c r="O444" s="436"/>
      <c r="P444" s="436"/>
      <c r="Q444" s="436"/>
      <c r="R444" s="436"/>
      <c r="S444" s="436"/>
      <c r="T444" s="436"/>
      <c r="U444" s="436"/>
      <c r="V444" s="436"/>
      <c r="W444" s="436"/>
      <c r="X444" s="436"/>
      <c r="Y444" s="436"/>
      <c r="Z444" s="436"/>
      <c r="AA444" s="436"/>
    </row>
    <row r="445">
      <c r="A445" s="466"/>
      <c r="B445" s="456"/>
      <c r="C445" s="453"/>
      <c r="D445" s="453"/>
      <c r="E445" s="460"/>
      <c r="F445" s="464"/>
      <c r="G445" s="464"/>
      <c r="H445" s="450" t="str">
        <f t="shared" si="1"/>
        <v/>
      </c>
      <c r="I445" s="451"/>
      <c r="J445" s="452"/>
      <c r="K445" s="436"/>
      <c r="L445" s="436"/>
      <c r="M445" s="436"/>
      <c r="N445" s="436"/>
      <c r="O445" s="436"/>
      <c r="P445" s="436"/>
      <c r="Q445" s="436"/>
      <c r="R445" s="436"/>
      <c r="S445" s="436"/>
      <c r="T445" s="436"/>
      <c r="U445" s="436"/>
      <c r="V445" s="436"/>
      <c r="W445" s="436"/>
      <c r="X445" s="436"/>
      <c r="Y445" s="436"/>
      <c r="Z445" s="436"/>
      <c r="AA445" s="436"/>
    </row>
    <row r="446">
      <c r="A446" s="466"/>
      <c r="B446" s="456"/>
      <c r="C446" s="453"/>
      <c r="D446" s="453"/>
      <c r="E446" s="460"/>
      <c r="F446" s="464"/>
      <c r="G446" s="464"/>
      <c r="H446" s="450" t="str">
        <f t="shared" si="1"/>
        <v/>
      </c>
      <c r="I446" s="451"/>
      <c r="J446" s="452"/>
      <c r="K446" s="436"/>
      <c r="L446" s="436"/>
      <c r="M446" s="436"/>
      <c r="N446" s="436"/>
      <c r="O446" s="436"/>
      <c r="P446" s="436"/>
      <c r="Q446" s="436"/>
      <c r="R446" s="436"/>
      <c r="S446" s="436"/>
      <c r="T446" s="436"/>
      <c r="U446" s="436"/>
      <c r="V446" s="436"/>
      <c r="W446" s="436"/>
      <c r="X446" s="436"/>
      <c r="Y446" s="436"/>
      <c r="Z446" s="436"/>
      <c r="AA446" s="436"/>
    </row>
    <row r="447">
      <c r="A447" s="466"/>
      <c r="B447" s="456"/>
      <c r="C447" s="453"/>
      <c r="D447" s="453"/>
      <c r="E447" s="460"/>
      <c r="F447" s="464"/>
      <c r="G447" s="464"/>
      <c r="H447" s="450" t="str">
        <f t="shared" si="1"/>
        <v/>
      </c>
      <c r="I447" s="451"/>
      <c r="J447" s="452"/>
      <c r="K447" s="436"/>
      <c r="L447" s="436"/>
      <c r="M447" s="436"/>
      <c r="N447" s="436"/>
      <c r="O447" s="436"/>
      <c r="P447" s="436"/>
      <c r="Q447" s="436"/>
      <c r="R447" s="436"/>
      <c r="S447" s="436"/>
      <c r="T447" s="436"/>
      <c r="U447" s="436"/>
      <c r="V447" s="436"/>
      <c r="W447" s="436"/>
      <c r="X447" s="436"/>
      <c r="Y447" s="436"/>
      <c r="Z447" s="436"/>
      <c r="AA447" s="436"/>
    </row>
    <row r="448">
      <c r="A448" s="466"/>
      <c r="B448" s="456"/>
      <c r="C448" s="453"/>
      <c r="D448" s="453"/>
      <c r="E448" s="460"/>
      <c r="F448" s="464"/>
      <c r="G448" s="464"/>
      <c r="H448" s="450" t="str">
        <f t="shared" si="1"/>
        <v/>
      </c>
      <c r="I448" s="451"/>
      <c r="J448" s="452"/>
      <c r="K448" s="436"/>
      <c r="L448" s="436"/>
      <c r="M448" s="436"/>
      <c r="N448" s="436"/>
      <c r="O448" s="436"/>
      <c r="P448" s="436"/>
      <c r="Q448" s="436"/>
      <c r="R448" s="436"/>
      <c r="S448" s="436"/>
      <c r="T448" s="436"/>
      <c r="U448" s="436"/>
      <c r="V448" s="436"/>
      <c r="W448" s="436"/>
      <c r="X448" s="436"/>
      <c r="Y448" s="436"/>
      <c r="Z448" s="436"/>
      <c r="AA448" s="436"/>
    </row>
    <row r="449">
      <c r="A449" s="466"/>
      <c r="B449" s="456"/>
      <c r="C449" s="453"/>
      <c r="D449" s="453"/>
      <c r="E449" s="460"/>
      <c r="F449" s="464"/>
      <c r="G449" s="464"/>
      <c r="H449" s="450" t="str">
        <f t="shared" si="1"/>
        <v/>
      </c>
      <c r="I449" s="451"/>
      <c r="J449" s="452"/>
      <c r="K449" s="436"/>
      <c r="L449" s="436"/>
      <c r="M449" s="436"/>
      <c r="N449" s="436"/>
      <c r="O449" s="436"/>
      <c r="P449" s="436"/>
      <c r="Q449" s="436"/>
      <c r="R449" s="436"/>
      <c r="S449" s="436"/>
      <c r="T449" s="436"/>
      <c r="U449" s="436"/>
      <c r="V449" s="436"/>
      <c r="W449" s="436"/>
      <c r="X449" s="436"/>
      <c r="Y449" s="436"/>
      <c r="Z449" s="436"/>
      <c r="AA449" s="436"/>
    </row>
    <row r="450">
      <c r="A450" s="466"/>
      <c r="B450" s="456"/>
      <c r="C450" s="453"/>
      <c r="D450" s="453"/>
      <c r="E450" s="460"/>
      <c r="F450" s="464"/>
      <c r="G450" s="464"/>
      <c r="H450" s="450" t="str">
        <f t="shared" si="1"/>
        <v/>
      </c>
      <c r="I450" s="451"/>
      <c r="J450" s="452"/>
      <c r="K450" s="436"/>
      <c r="L450" s="436"/>
      <c r="M450" s="436"/>
      <c r="N450" s="436"/>
      <c r="O450" s="436"/>
      <c r="P450" s="436"/>
      <c r="Q450" s="436"/>
      <c r="R450" s="436"/>
      <c r="S450" s="436"/>
      <c r="T450" s="436"/>
      <c r="U450" s="436"/>
      <c r="V450" s="436"/>
      <c r="W450" s="436"/>
      <c r="X450" s="436"/>
      <c r="Y450" s="436"/>
      <c r="Z450" s="436"/>
      <c r="AA450" s="436"/>
    </row>
    <row r="451">
      <c r="A451" s="466"/>
      <c r="B451" s="456"/>
      <c r="C451" s="456"/>
      <c r="D451" s="456"/>
      <c r="E451" s="460"/>
      <c r="F451" s="464"/>
      <c r="G451" s="464"/>
      <c r="H451" s="450" t="str">
        <f t="shared" si="1"/>
        <v/>
      </c>
      <c r="I451" s="451"/>
      <c r="J451" s="452"/>
      <c r="K451" s="436"/>
      <c r="L451" s="436"/>
      <c r="M451" s="436"/>
      <c r="N451" s="436"/>
      <c r="O451" s="436"/>
      <c r="P451" s="436"/>
      <c r="Q451" s="436"/>
      <c r="R451" s="436"/>
      <c r="S451" s="436"/>
      <c r="T451" s="436"/>
      <c r="U451" s="436"/>
      <c r="V451" s="436"/>
      <c r="W451" s="436"/>
      <c r="X451" s="436"/>
      <c r="Y451" s="436"/>
      <c r="Z451" s="436"/>
      <c r="AA451" s="436"/>
    </row>
    <row r="452">
      <c r="A452" s="466"/>
      <c r="B452" s="456"/>
      <c r="C452" s="453"/>
      <c r="D452" s="453"/>
      <c r="E452" s="460"/>
      <c r="F452" s="464"/>
      <c r="G452" s="464"/>
      <c r="H452" s="450" t="str">
        <f t="shared" si="1"/>
        <v/>
      </c>
      <c r="I452" s="451"/>
      <c r="J452" s="452"/>
      <c r="K452" s="436"/>
      <c r="L452" s="436"/>
      <c r="M452" s="436"/>
      <c r="N452" s="436"/>
      <c r="O452" s="436"/>
      <c r="P452" s="436"/>
      <c r="Q452" s="436"/>
      <c r="R452" s="436"/>
      <c r="S452" s="436"/>
      <c r="T452" s="436"/>
      <c r="U452" s="436"/>
      <c r="V452" s="436"/>
      <c r="W452" s="436"/>
      <c r="X452" s="436"/>
      <c r="Y452" s="436"/>
      <c r="Z452" s="436"/>
      <c r="AA452" s="436"/>
    </row>
    <row r="453">
      <c r="A453" s="466"/>
      <c r="B453" s="456"/>
      <c r="C453" s="453"/>
      <c r="D453" s="453"/>
      <c r="E453" s="460"/>
      <c r="F453" s="464"/>
      <c r="G453" s="464"/>
      <c r="H453" s="450" t="str">
        <f t="shared" si="1"/>
        <v/>
      </c>
      <c r="I453" s="451"/>
      <c r="J453" s="452"/>
      <c r="K453" s="436"/>
      <c r="L453" s="436"/>
      <c r="M453" s="436"/>
      <c r="N453" s="436"/>
      <c r="O453" s="436"/>
      <c r="P453" s="436"/>
      <c r="Q453" s="436"/>
      <c r="R453" s="436"/>
      <c r="S453" s="436"/>
      <c r="T453" s="436"/>
      <c r="U453" s="436"/>
      <c r="V453" s="436"/>
      <c r="W453" s="436"/>
      <c r="X453" s="436"/>
      <c r="Y453" s="436"/>
      <c r="Z453" s="436"/>
      <c r="AA453" s="436"/>
    </row>
    <row r="454">
      <c r="A454" s="466"/>
      <c r="B454" s="456"/>
      <c r="C454" s="453"/>
      <c r="D454" s="453"/>
      <c r="E454" s="460"/>
      <c r="F454" s="464"/>
      <c r="G454" s="464"/>
      <c r="H454" s="450" t="str">
        <f t="shared" si="1"/>
        <v/>
      </c>
      <c r="I454" s="451"/>
      <c r="J454" s="452"/>
      <c r="K454" s="436"/>
      <c r="L454" s="436"/>
      <c r="M454" s="436"/>
      <c r="N454" s="436"/>
      <c r="O454" s="436"/>
      <c r="P454" s="436"/>
      <c r="Q454" s="436"/>
      <c r="R454" s="436"/>
      <c r="S454" s="436"/>
      <c r="T454" s="436"/>
      <c r="U454" s="436"/>
      <c r="V454" s="436"/>
      <c r="W454" s="436"/>
      <c r="X454" s="436"/>
      <c r="Y454" s="436"/>
      <c r="Z454" s="436"/>
      <c r="AA454" s="436"/>
    </row>
    <row r="455">
      <c r="A455" s="466"/>
      <c r="B455" s="453"/>
      <c r="C455" s="453"/>
      <c r="D455" s="453"/>
      <c r="E455" s="460"/>
      <c r="F455" s="464"/>
      <c r="G455" s="464"/>
      <c r="H455" s="450" t="str">
        <f t="shared" si="1"/>
        <v/>
      </c>
      <c r="I455" s="451"/>
      <c r="J455" s="452"/>
      <c r="K455" s="436"/>
      <c r="L455" s="436"/>
      <c r="M455" s="436"/>
      <c r="N455" s="436"/>
      <c r="O455" s="436"/>
      <c r="P455" s="436"/>
      <c r="Q455" s="436"/>
      <c r="R455" s="436"/>
      <c r="S455" s="436"/>
      <c r="T455" s="436"/>
      <c r="U455" s="436"/>
      <c r="V455" s="436"/>
      <c r="W455" s="436"/>
      <c r="X455" s="436"/>
      <c r="Y455" s="436"/>
      <c r="Z455" s="436"/>
      <c r="AA455" s="436"/>
    </row>
    <row r="456">
      <c r="A456" s="446"/>
      <c r="B456" s="453"/>
      <c r="C456" s="453"/>
      <c r="D456" s="453"/>
      <c r="E456" s="460"/>
      <c r="F456" s="464"/>
      <c r="G456" s="464"/>
      <c r="H456" s="450" t="str">
        <f t="shared" si="1"/>
        <v/>
      </c>
      <c r="I456" s="451"/>
      <c r="J456" s="452"/>
      <c r="K456" s="436"/>
      <c r="L456" s="436"/>
      <c r="M456" s="436"/>
      <c r="N456" s="436"/>
      <c r="O456" s="436"/>
      <c r="P456" s="436"/>
      <c r="Q456" s="436"/>
      <c r="R456" s="436"/>
      <c r="S456" s="436"/>
      <c r="T456" s="436"/>
      <c r="U456" s="436"/>
      <c r="V456" s="436"/>
      <c r="W456" s="436"/>
      <c r="X456" s="436"/>
      <c r="Y456" s="436"/>
      <c r="Z456" s="436"/>
      <c r="AA456" s="436"/>
    </row>
    <row r="457">
      <c r="A457" s="466"/>
      <c r="B457" s="456"/>
      <c r="C457" s="453"/>
      <c r="D457" s="453"/>
      <c r="E457" s="460"/>
      <c r="F457" s="464"/>
      <c r="G457" s="464"/>
      <c r="H457" s="450" t="str">
        <f t="shared" si="1"/>
        <v/>
      </c>
      <c r="I457" s="451"/>
      <c r="J457" s="452"/>
      <c r="K457" s="436"/>
      <c r="L457" s="436"/>
      <c r="M457" s="436"/>
      <c r="N457" s="436"/>
      <c r="O457" s="436"/>
      <c r="P457" s="436"/>
      <c r="Q457" s="436"/>
      <c r="R457" s="436"/>
      <c r="S457" s="436"/>
      <c r="T457" s="436"/>
      <c r="U457" s="436"/>
      <c r="V457" s="436"/>
      <c r="W457" s="436"/>
      <c r="X457" s="436"/>
      <c r="Y457" s="436"/>
      <c r="Z457" s="436"/>
      <c r="AA457" s="436"/>
    </row>
    <row r="458">
      <c r="A458" s="466"/>
      <c r="B458" s="456"/>
      <c r="C458" s="453"/>
      <c r="D458" s="453"/>
      <c r="E458" s="460"/>
      <c r="F458" s="464"/>
      <c r="G458" s="464"/>
      <c r="H458" s="450" t="str">
        <f t="shared" si="1"/>
        <v/>
      </c>
      <c r="I458" s="451"/>
      <c r="J458" s="452"/>
      <c r="K458" s="436"/>
      <c r="L458" s="436"/>
      <c r="M458" s="436"/>
      <c r="N458" s="436"/>
      <c r="O458" s="436"/>
      <c r="P458" s="436"/>
      <c r="Q458" s="436"/>
      <c r="R458" s="436"/>
      <c r="S458" s="436"/>
      <c r="T458" s="436"/>
      <c r="U458" s="436"/>
      <c r="V458" s="436"/>
      <c r="W458" s="436"/>
      <c r="X458" s="436"/>
      <c r="Y458" s="436"/>
      <c r="Z458" s="436"/>
      <c r="AA458" s="436"/>
    </row>
    <row r="459">
      <c r="A459" s="466"/>
      <c r="B459" s="456"/>
      <c r="C459" s="453"/>
      <c r="D459" s="453"/>
      <c r="E459" s="460"/>
      <c r="F459" s="464"/>
      <c r="G459" s="464"/>
      <c r="H459" s="450" t="str">
        <f t="shared" si="1"/>
        <v/>
      </c>
      <c r="I459" s="451"/>
      <c r="J459" s="452"/>
      <c r="K459" s="436"/>
      <c r="L459" s="436"/>
      <c r="M459" s="436"/>
      <c r="N459" s="436"/>
      <c r="O459" s="436"/>
      <c r="P459" s="436"/>
      <c r="Q459" s="436"/>
      <c r="R459" s="436"/>
      <c r="S459" s="436"/>
      <c r="T459" s="436"/>
      <c r="U459" s="436"/>
      <c r="V459" s="436"/>
      <c r="W459" s="436"/>
      <c r="X459" s="436"/>
      <c r="Y459" s="436"/>
      <c r="Z459" s="436"/>
      <c r="AA459" s="436"/>
    </row>
    <row r="460">
      <c r="A460" s="466"/>
      <c r="B460" s="456"/>
      <c r="C460" s="453"/>
      <c r="D460" s="453"/>
      <c r="E460" s="460"/>
      <c r="F460" s="464"/>
      <c r="G460" s="464"/>
      <c r="H460" s="450" t="str">
        <f t="shared" si="1"/>
        <v/>
      </c>
      <c r="I460" s="451"/>
      <c r="J460" s="452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436"/>
      <c r="V460" s="436"/>
      <c r="W460" s="436"/>
      <c r="X460" s="436"/>
      <c r="Y460" s="436"/>
      <c r="Z460" s="436"/>
      <c r="AA460" s="436"/>
    </row>
    <row r="461">
      <c r="A461" s="466"/>
      <c r="B461" s="456"/>
      <c r="C461" s="453"/>
      <c r="D461" s="453"/>
      <c r="E461" s="460"/>
      <c r="F461" s="464"/>
      <c r="G461" s="464"/>
      <c r="H461" s="450" t="str">
        <f t="shared" si="1"/>
        <v/>
      </c>
      <c r="I461" s="451"/>
      <c r="J461" s="452"/>
      <c r="K461" s="436"/>
      <c r="L461" s="436"/>
      <c r="M461" s="436"/>
      <c r="N461" s="436"/>
      <c r="O461" s="436"/>
      <c r="P461" s="436"/>
      <c r="Q461" s="436"/>
      <c r="R461" s="436"/>
      <c r="S461" s="436"/>
      <c r="T461" s="436"/>
      <c r="U461" s="436"/>
      <c r="V461" s="436"/>
      <c r="W461" s="436"/>
      <c r="X461" s="436"/>
      <c r="Y461" s="436"/>
      <c r="Z461" s="436"/>
      <c r="AA461" s="436"/>
    </row>
    <row r="462">
      <c r="A462" s="466"/>
      <c r="B462" s="456"/>
      <c r="C462" s="453"/>
      <c r="D462" s="453"/>
      <c r="E462" s="460"/>
      <c r="F462" s="464"/>
      <c r="G462" s="464"/>
      <c r="H462" s="450" t="str">
        <f t="shared" si="1"/>
        <v/>
      </c>
      <c r="I462" s="451"/>
      <c r="J462" s="452"/>
      <c r="K462" s="436"/>
      <c r="L462" s="436"/>
      <c r="M462" s="436"/>
      <c r="N462" s="436"/>
      <c r="O462" s="436"/>
      <c r="P462" s="436"/>
      <c r="Q462" s="436"/>
      <c r="R462" s="436"/>
      <c r="S462" s="436"/>
      <c r="T462" s="436"/>
      <c r="U462" s="436"/>
      <c r="V462" s="436"/>
      <c r="W462" s="436"/>
      <c r="X462" s="436"/>
      <c r="Y462" s="436"/>
      <c r="Z462" s="436"/>
      <c r="AA462" s="436"/>
    </row>
    <row r="463">
      <c r="A463" s="466"/>
      <c r="B463" s="456"/>
      <c r="C463" s="453"/>
      <c r="D463" s="453"/>
      <c r="E463" s="460"/>
      <c r="F463" s="464"/>
      <c r="G463" s="464"/>
      <c r="H463" s="450" t="str">
        <f t="shared" si="1"/>
        <v/>
      </c>
      <c r="I463" s="451"/>
      <c r="J463" s="452"/>
      <c r="K463" s="436"/>
      <c r="L463" s="436"/>
      <c r="M463" s="436"/>
      <c r="N463" s="436"/>
      <c r="O463" s="436"/>
      <c r="P463" s="436"/>
      <c r="Q463" s="436"/>
      <c r="R463" s="436"/>
      <c r="S463" s="436"/>
      <c r="T463" s="436"/>
      <c r="U463" s="436"/>
      <c r="V463" s="436"/>
      <c r="W463" s="436"/>
      <c r="X463" s="436"/>
      <c r="Y463" s="436"/>
      <c r="Z463" s="436"/>
      <c r="AA463" s="436"/>
    </row>
    <row r="464">
      <c r="A464" s="466"/>
      <c r="B464" s="456"/>
      <c r="C464" s="453"/>
      <c r="D464" s="453"/>
      <c r="E464" s="460"/>
      <c r="F464" s="464"/>
      <c r="G464" s="464"/>
      <c r="H464" s="450" t="str">
        <f t="shared" si="1"/>
        <v/>
      </c>
      <c r="I464" s="451"/>
      <c r="J464" s="452"/>
      <c r="K464" s="436"/>
      <c r="L464" s="436"/>
      <c r="M464" s="436"/>
      <c r="N464" s="436"/>
      <c r="O464" s="436"/>
      <c r="P464" s="436"/>
      <c r="Q464" s="436"/>
      <c r="R464" s="436"/>
      <c r="S464" s="436"/>
      <c r="T464" s="436"/>
      <c r="U464" s="436"/>
      <c r="V464" s="436"/>
      <c r="W464" s="436"/>
      <c r="X464" s="436"/>
      <c r="Y464" s="436"/>
      <c r="Z464" s="436"/>
      <c r="AA464" s="436"/>
    </row>
    <row r="465">
      <c r="A465" s="466"/>
      <c r="B465" s="456"/>
      <c r="C465" s="453"/>
      <c r="D465" s="453"/>
      <c r="E465" s="460"/>
      <c r="F465" s="464"/>
      <c r="G465" s="464"/>
      <c r="H465" s="450" t="str">
        <f t="shared" si="1"/>
        <v/>
      </c>
      <c r="I465" s="451"/>
      <c r="J465" s="452"/>
      <c r="K465" s="436"/>
      <c r="L465" s="436"/>
      <c r="M465" s="436"/>
      <c r="N465" s="436"/>
      <c r="O465" s="436"/>
      <c r="P465" s="436"/>
      <c r="Q465" s="436"/>
      <c r="R465" s="436"/>
      <c r="S465" s="436"/>
      <c r="T465" s="436"/>
      <c r="U465" s="436"/>
      <c r="V465" s="436"/>
      <c r="W465" s="436"/>
      <c r="X465" s="436"/>
      <c r="Y465" s="436"/>
      <c r="Z465" s="436"/>
      <c r="AA465" s="436"/>
    </row>
    <row r="466">
      <c r="A466" s="466"/>
      <c r="B466" s="456"/>
      <c r="C466" s="453"/>
      <c r="D466" s="453"/>
      <c r="E466" s="460"/>
      <c r="F466" s="464"/>
      <c r="G466" s="464"/>
      <c r="H466" s="450" t="str">
        <f t="shared" si="1"/>
        <v/>
      </c>
      <c r="I466" s="451"/>
      <c r="J466" s="452"/>
      <c r="K466" s="436"/>
      <c r="L466" s="436"/>
      <c r="M466" s="436"/>
      <c r="N466" s="436"/>
      <c r="O466" s="436"/>
      <c r="P466" s="436"/>
      <c r="Q466" s="436"/>
      <c r="R466" s="436"/>
      <c r="S466" s="436"/>
      <c r="T466" s="436"/>
      <c r="U466" s="436"/>
      <c r="V466" s="436"/>
      <c r="W466" s="436"/>
      <c r="X466" s="436"/>
      <c r="Y466" s="436"/>
      <c r="Z466" s="436"/>
      <c r="AA466" s="436"/>
    </row>
    <row r="467">
      <c r="A467" s="466"/>
      <c r="B467" s="456"/>
      <c r="C467" s="453"/>
      <c r="D467" s="453"/>
      <c r="E467" s="460"/>
      <c r="F467" s="464"/>
      <c r="G467" s="464"/>
      <c r="H467" s="450" t="str">
        <f t="shared" si="1"/>
        <v/>
      </c>
      <c r="I467" s="451"/>
      <c r="J467" s="452"/>
      <c r="K467" s="436"/>
      <c r="L467" s="436"/>
      <c r="M467" s="436"/>
      <c r="N467" s="436"/>
      <c r="O467" s="436"/>
      <c r="P467" s="436"/>
      <c r="Q467" s="436"/>
      <c r="R467" s="436"/>
      <c r="S467" s="436"/>
      <c r="T467" s="436"/>
      <c r="U467" s="436"/>
      <c r="V467" s="436"/>
      <c r="W467" s="436"/>
      <c r="X467" s="436"/>
      <c r="Y467" s="436"/>
      <c r="Z467" s="436"/>
      <c r="AA467" s="436"/>
    </row>
    <row r="468">
      <c r="A468" s="466"/>
      <c r="B468" s="456"/>
      <c r="C468" s="453"/>
      <c r="D468" s="453"/>
      <c r="E468" s="460"/>
      <c r="F468" s="464"/>
      <c r="G468" s="464"/>
      <c r="H468" s="450" t="str">
        <f t="shared" si="1"/>
        <v/>
      </c>
      <c r="I468" s="451"/>
      <c r="J468" s="452"/>
      <c r="K468" s="436"/>
      <c r="L468" s="436"/>
      <c r="M468" s="436"/>
      <c r="N468" s="436"/>
      <c r="O468" s="436"/>
      <c r="P468" s="436"/>
      <c r="Q468" s="436"/>
      <c r="R468" s="436"/>
      <c r="S468" s="436"/>
      <c r="T468" s="436"/>
      <c r="U468" s="436"/>
      <c r="V468" s="436"/>
      <c r="W468" s="436"/>
      <c r="X468" s="436"/>
      <c r="Y468" s="436"/>
      <c r="Z468" s="436"/>
      <c r="AA468" s="436"/>
    </row>
    <row r="469">
      <c r="A469" s="466"/>
      <c r="B469" s="456"/>
      <c r="C469" s="453"/>
      <c r="D469" s="453"/>
      <c r="E469" s="460"/>
      <c r="F469" s="464"/>
      <c r="G469" s="464"/>
      <c r="H469" s="450" t="str">
        <f t="shared" si="1"/>
        <v/>
      </c>
      <c r="I469" s="451"/>
      <c r="J469" s="452"/>
      <c r="K469" s="436"/>
      <c r="L469" s="436"/>
      <c r="M469" s="436"/>
      <c r="N469" s="436"/>
      <c r="O469" s="436"/>
      <c r="P469" s="436"/>
      <c r="Q469" s="436"/>
      <c r="R469" s="436"/>
      <c r="S469" s="436"/>
      <c r="T469" s="436"/>
      <c r="U469" s="436"/>
      <c r="V469" s="436"/>
      <c r="W469" s="436"/>
      <c r="X469" s="436"/>
      <c r="Y469" s="436"/>
      <c r="Z469" s="436"/>
      <c r="AA469" s="436"/>
    </row>
    <row r="470">
      <c r="A470" s="466"/>
      <c r="B470" s="456"/>
      <c r="C470" s="453"/>
      <c r="D470" s="453"/>
      <c r="E470" s="460"/>
      <c r="F470" s="464"/>
      <c r="G470" s="464"/>
      <c r="H470" s="450" t="str">
        <f t="shared" si="1"/>
        <v/>
      </c>
      <c r="I470" s="451"/>
      <c r="J470" s="452"/>
      <c r="K470" s="436"/>
      <c r="L470" s="436"/>
      <c r="M470" s="436"/>
      <c r="N470" s="436"/>
      <c r="O470" s="436"/>
      <c r="P470" s="436"/>
      <c r="Q470" s="436"/>
      <c r="R470" s="436"/>
      <c r="S470" s="436"/>
      <c r="T470" s="436"/>
      <c r="U470" s="436"/>
      <c r="V470" s="436"/>
      <c r="W470" s="436"/>
      <c r="X470" s="436"/>
      <c r="Y470" s="436"/>
      <c r="Z470" s="436"/>
      <c r="AA470" s="436"/>
    </row>
    <row r="471">
      <c r="A471" s="466"/>
      <c r="B471" s="456"/>
      <c r="C471" s="453"/>
      <c r="D471" s="453"/>
      <c r="E471" s="460"/>
      <c r="F471" s="464"/>
      <c r="G471" s="464"/>
      <c r="H471" s="450" t="str">
        <f t="shared" si="1"/>
        <v/>
      </c>
      <c r="I471" s="451"/>
      <c r="J471" s="452"/>
      <c r="K471" s="436"/>
      <c r="L471" s="436"/>
      <c r="M471" s="436"/>
      <c r="N471" s="436"/>
      <c r="O471" s="436"/>
      <c r="P471" s="436"/>
      <c r="Q471" s="436"/>
      <c r="R471" s="436"/>
      <c r="S471" s="436"/>
      <c r="T471" s="436"/>
      <c r="U471" s="436"/>
      <c r="V471" s="436"/>
      <c r="W471" s="436"/>
      <c r="X471" s="436"/>
      <c r="Y471" s="436"/>
      <c r="Z471" s="436"/>
      <c r="AA471" s="436"/>
    </row>
    <row r="472">
      <c r="A472" s="446"/>
      <c r="B472" s="453"/>
      <c r="C472" s="453"/>
      <c r="D472" s="453"/>
      <c r="E472" s="460"/>
      <c r="F472" s="464"/>
      <c r="G472" s="464"/>
      <c r="H472" s="450" t="str">
        <f t="shared" si="1"/>
        <v/>
      </c>
      <c r="I472" s="451"/>
      <c r="J472" s="452"/>
      <c r="K472" s="436"/>
      <c r="L472" s="436"/>
      <c r="M472" s="436"/>
      <c r="N472" s="436"/>
      <c r="O472" s="436"/>
      <c r="P472" s="436"/>
      <c r="Q472" s="436"/>
      <c r="R472" s="436"/>
      <c r="S472" s="436"/>
      <c r="T472" s="436"/>
      <c r="U472" s="436"/>
      <c r="V472" s="436"/>
      <c r="W472" s="436"/>
      <c r="X472" s="436"/>
      <c r="Y472" s="436"/>
      <c r="Z472" s="436"/>
      <c r="AA472" s="436"/>
    </row>
    <row r="473">
      <c r="A473" s="466"/>
      <c r="B473" s="456"/>
      <c r="C473" s="453"/>
      <c r="D473" s="453"/>
      <c r="E473" s="460"/>
      <c r="F473" s="464"/>
      <c r="G473" s="464"/>
      <c r="H473" s="450" t="str">
        <f t="shared" si="1"/>
        <v/>
      </c>
      <c r="I473" s="451"/>
      <c r="J473" s="452"/>
      <c r="K473" s="436"/>
      <c r="L473" s="436"/>
      <c r="M473" s="436"/>
      <c r="N473" s="436"/>
      <c r="O473" s="436"/>
      <c r="P473" s="436"/>
      <c r="Q473" s="436"/>
      <c r="R473" s="436"/>
      <c r="S473" s="436"/>
      <c r="T473" s="436"/>
      <c r="U473" s="436"/>
      <c r="V473" s="436"/>
      <c r="W473" s="436"/>
      <c r="X473" s="436"/>
      <c r="Y473" s="436"/>
      <c r="Z473" s="436"/>
      <c r="AA473" s="436"/>
    </row>
    <row r="474">
      <c r="A474" s="466"/>
      <c r="B474" s="456"/>
      <c r="C474" s="453"/>
      <c r="D474" s="453"/>
      <c r="E474" s="460"/>
      <c r="F474" s="464"/>
      <c r="G474" s="464"/>
      <c r="H474" s="450" t="str">
        <f t="shared" si="1"/>
        <v/>
      </c>
      <c r="I474" s="451"/>
      <c r="J474" s="452"/>
      <c r="K474" s="436"/>
      <c r="L474" s="436"/>
      <c r="M474" s="436"/>
      <c r="N474" s="436"/>
      <c r="O474" s="436"/>
      <c r="P474" s="436"/>
      <c r="Q474" s="436"/>
      <c r="R474" s="436"/>
      <c r="S474" s="436"/>
      <c r="T474" s="436"/>
      <c r="U474" s="436"/>
      <c r="V474" s="436"/>
      <c r="W474" s="436"/>
      <c r="X474" s="436"/>
      <c r="Y474" s="436"/>
      <c r="Z474" s="436"/>
      <c r="AA474" s="436"/>
    </row>
    <row r="475">
      <c r="A475" s="466"/>
      <c r="B475" s="456"/>
      <c r="C475" s="453"/>
      <c r="D475" s="453"/>
      <c r="E475" s="460"/>
      <c r="F475" s="464"/>
      <c r="G475" s="464"/>
      <c r="H475" s="450" t="str">
        <f t="shared" si="1"/>
        <v/>
      </c>
      <c r="I475" s="451"/>
      <c r="J475" s="452"/>
      <c r="K475" s="436"/>
      <c r="L475" s="436"/>
      <c r="M475" s="436"/>
      <c r="N475" s="436"/>
      <c r="O475" s="436"/>
      <c r="P475" s="436"/>
      <c r="Q475" s="436"/>
      <c r="R475" s="436"/>
      <c r="S475" s="436"/>
      <c r="T475" s="436"/>
      <c r="U475" s="436"/>
      <c r="V475" s="436"/>
      <c r="W475" s="436"/>
      <c r="X475" s="436"/>
      <c r="Y475" s="436"/>
      <c r="Z475" s="436"/>
      <c r="AA475" s="436"/>
    </row>
    <row r="476">
      <c r="A476" s="466"/>
      <c r="B476" s="456"/>
      <c r="C476" s="453"/>
      <c r="D476" s="453"/>
      <c r="E476" s="460"/>
      <c r="F476" s="464"/>
      <c r="G476" s="464"/>
      <c r="H476" s="450" t="str">
        <f t="shared" si="1"/>
        <v/>
      </c>
      <c r="I476" s="451"/>
      <c r="J476" s="452"/>
      <c r="K476" s="436"/>
      <c r="L476" s="436"/>
      <c r="M476" s="436"/>
      <c r="N476" s="436"/>
      <c r="O476" s="436"/>
      <c r="P476" s="436"/>
      <c r="Q476" s="436"/>
      <c r="R476" s="436"/>
      <c r="S476" s="436"/>
      <c r="T476" s="436"/>
      <c r="U476" s="436"/>
      <c r="V476" s="436"/>
      <c r="W476" s="436"/>
      <c r="X476" s="436"/>
      <c r="Y476" s="436"/>
      <c r="Z476" s="436"/>
      <c r="AA476" s="436"/>
    </row>
    <row r="477">
      <c r="A477" s="466"/>
      <c r="B477" s="456"/>
      <c r="C477" s="453"/>
      <c r="D477" s="453"/>
      <c r="E477" s="460"/>
      <c r="F477" s="464"/>
      <c r="G477" s="464"/>
      <c r="H477" s="450" t="str">
        <f t="shared" si="1"/>
        <v/>
      </c>
      <c r="I477" s="451"/>
      <c r="J477" s="452"/>
      <c r="K477" s="436"/>
      <c r="L477" s="436"/>
      <c r="M477" s="436"/>
      <c r="N477" s="436"/>
      <c r="O477" s="436"/>
      <c r="P477" s="436"/>
      <c r="Q477" s="436"/>
      <c r="R477" s="436"/>
      <c r="S477" s="436"/>
      <c r="T477" s="436"/>
      <c r="U477" s="436"/>
      <c r="V477" s="436"/>
      <c r="W477" s="436"/>
      <c r="X477" s="436"/>
      <c r="Y477" s="436"/>
      <c r="Z477" s="436"/>
      <c r="AA477" s="436"/>
    </row>
    <row r="478">
      <c r="A478" s="466"/>
      <c r="B478" s="456"/>
      <c r="C478" s="453"/>
      <c r="D478" s="453"/>
      <c r="E478" s="460"/>
      <c r="F478" s="464"/>
      <c r="G478" s="464"/>
      <c r="H478" s="450" t="str">
        <f t="shared" si="1"/>
        <v/>
      </c>
      <c r="I478" s="451"/>
      <c r="J478" s="452"/>
      <c r="K478" s="436"/>
      <c r="L478" s="436"/>
      <c r="M478" s="436"/>
      <c r="N478" s="436"/>
      <c r="O478" s="436"/>
      <c r="P478" s="436"/>
      <c r="Q478" s="436"/>
      <c r="R478" s="436"/>
      <c r="S478" s="436"/>
      <c r="T478" s="436"/>
      <c r="U478" s="436"/>
      <c r="V478" s="436"/>
      <c r="W478" s="436"/>
      <c r="X478" s="436"/>
      <c r="Y478" s="436"/>
      <c r="Z478" s="436"/>
      <c r="AA478" s="436"/>
    </row>
    <row r="479">
      <c r="A479" s="446"/>
      <c r="B479" s="456"/>
      <c r="C479" s="456"/>
      <c r="D479" s="456"/>
      <c r="E479" s="460"/>
      <c r="F479" s="464"/>
      <c r="G479" s="464"/>
      <c r="H479" s="450" t="str">
        <f t="shared" si="1"/>
        <v/>
      </c>
      <c r="I479" s="451"/>
      <c r="J479" s="452"/>
      <c r="K479" s="436"/>
      <c r="L479" s="436"/>
      <c r="M479" s="436"/>
      <c r="N479" s="436"/>
      <c r="O479" s="436"/>
      <c r="P479" s="436"/>
      <c r="Q479" s="436"/>
      <c r="R479" s="436"/>
      <c r="S479" s="436"/>
      <c r="T479" s="436"/>
      <c r="U479" s="436"/>
      <c r="V479" s="436"/>
      <c r="W479" s="436"/>
      <c r="X479" s="436"/>
      <c r="Y479" s="436"/>
      <c r="Z479" s="436"/>
      <c r="AA479" s="436"/>
    </row>
    <row r="480">
      <c r="A480" s="446"/>
      <c r="B480" s="456"/>
      <c r="C480" s="453"/>
      <c r="D480" s="453"/>
      <c r="E480" s="460"/>
      <c r="F480" s="464"/>
      <c r="G480" s="464"/>
      <c r="H480" s="450" t="str">
        <f t="shared" si="1"/>
        <v/>
      </c>
      <c r="I480" s="451"/>
      <c r="J480" s="452"/>
      <c r="K480" s="436"/>
      <c r="L480" s="436"/>
      <c r="M480" s="436"/>
      <c r="N480" s="436"/>
      <c r="O480" s="436"/>
      <c r="P480" s="436"/>
      <c r="Q480" s="436"/>
      <c r="R480" s="436"/>
      <c r="S480" s="436"/>
      <c r="T480" s="436"/>
      <c r="U480" s="436"/>
      <c r="V480" s="436"/>
      <c r="W480" s="436"/>
      <c r="X480" s="436"/>
      <c r="Y480" s="436"/>
      <c r="Z480" s="436"/>
      <c r="AA480" s="436"/>
    </row>
    <row r="481">
      <c r="A481" s="446"/>
      <c r="B481" s="456"/>
      <c r="C481" s="456"/>
      <c r="D481" s="456"/>
      <c r="E481" s="460"/>
      <c r="F481" s="464"/>
      <c r="G481" s="464"/>
      <c r="H481" s="450" t="str">
        <f t="shared" si="1"/>
        <v/>
      </c>
      <c r="I481" s="451"/>
      <c r="J481" s="452"/>
      <c r="K481" s="436"/>
      <c r="L481" s="436"/>
      <c r="M481" s="436"/>
      <c r="N481" s="436"/>
      <c r="O481" s="436"/>
      <c r="P481" s="436"/>
      <c r="Q481" s="436"/>
      <c r="R481" s="436"/>
      <c r="S481" s="436"/>
      <c r="T481" s="436"/>
      <c r="U481" s="436"/>
      <c r="V481" s="436"/>
      <c r="W481" s="436"/>
      <c r="X481" s="436"/>
      <c r="Y481" s="436"/>
      <c r="Z481" s="436"/>
      <c r="AA481" s="436"/>
    </row>
    <row r="482">
      <c r="A482" s="446"/>
      <c r="B482" s="456"/>
      <c r="C482" s="453"/>
      <c r="D482" s="453"/>
      <c r="E482" s="460"/>
      <c r="F482" s="464"/>
      <c r="G482" s="464"/>
      <c r="H482" s="450" t="str">
        <f t="shared" si="1"/>
        <v/>
      </c>
      <c r="I482" s="451"/>
      <c r="J482" s="452"/>
      <c r="K482" s="436"/>
      <c r="L482" s="436"/>
      <c r="M482" s="436"/>
      <c r="N482" s="436"/>
      <c r="O482" s="436"/>
      <c r="P482" s="436"/>
      <c r="Q482" s="436"/>
      <c r="R482" s="436"/>
      <c r="S482" s="436"/>
      <c r="T482" s="436"/>
      <c r="U482" s="436"/>
      <c r="V482" s="436"/>
      <c r="W482" s="436"/>
      <c r="X482" s="436"/>
      <c r="Y482" s="436"/>
      <c r="Z482" s="436"/>
      <c r="AA482" s="436"/>
    </row>
    <row r="483">
      <c r="A483" s="446"/>
      <c r="B483" s="456"/>
      <c r="C483" s="453"/>
      <c r="D483" s="453"/>
      <c r="E483" s="460"/>
      <c r="F483" s="464"/>
      <c r="G483" s="464"/>
      <c r="H483" s="450" t="str">
        <f t="shared" si="1"/>
        <v/>
      </c>
      <c r="I483" s="451"/>
      <c r="J483" s="452"/>
      <c r="K483" s="436"/>
      <c r="L483" s="436"/>
      <c r="M483" s="436"/>
      <c r="N483" s="436"/>
      <c r="O483" s="436"/>
      <c r="P483" s="436"/>
      <c r="Q483" s="436"/>
      <c r="R483" s="436"/>
      <c r="S483" s="436"/>
      <c r="T483" s="436"/>
      <c r="U483" s="436"/>
      <c r="V483" s="436"/>
      <c r="W483" s="436"/>
      <c r="X483" s="436"/>
      <c r="Y483" s="436"/>
      <c r="Z483" s="436"/>
      <c r="AA483" s="436"/>
    </row>
    <row r="484">
      <c r="A484" s="446"/>
      <c r="B484" s="456"/>
      <c r="C484" s="456"/>
      <c r="D484" s="456"/>
      <c r="E484" s="460"/>
      <c r="F484" s="464"/>
      <c r="G484" s="464"/>
      <c r="H484" s="450" t="str">
        <f t="shared" si="1"/>
        <v/>
      </c>
      <c r="I484" s="451"/>
      <c r="J484" s="452"/>
      <c r="K484" s="436"/>
      <c r="L484" s="436"/>
      <c r="M484" s="436"/>
      <c r="N484" s="436"/>
      <c r="O484" s="436"/>
      <c r="P484" s="436"/>
      <c r="Q484" s="436"/>
      <c r="R484" s="436"/>
      <c r="S484" s="436"/>
      <c r="T484" s="436"/>
      <c r="U484" s="436"/>
      <c r="V484" s="436"/>
      <c r="W484" s="436"/>
      <c r="X484" s="436"/>
      <c r="Y484" s="436"/>
      <c r="Z484" s="436"/>
      <c r="AA484" s="436"/>
    </row>
    <row r="485">
      <c r="A485" s="446"/>
      <c r="B485" s="456"/>
      <c r="C485" s="453"/>
      <c r="D485" s="453"/>
      <c r="E485" s="460"/>
      <c r="F485" s="464"/>
      <c r="G485" s="464"/>
      <c r="H485" s="450" t="str">
        <f t="shared" si="1"/>
        <v/>
      </c>
      <c r="I485" s="451"/>
      <c r="J485" s="452"/>
      <c r="K485" s="436"/>
      <c r="L485" s="436"/>
      <c r="M485" s="436"/>
      <c r="N485" s="436"/>
      <c r="O485" s="436"/>
      <c r="P485" s="436"/>
      <c r="Q485" s="436"/>
      <c r="R485" s="436"/>
      <c r="S485" s="436"/>
      <c r="T485" s="436"/>
      <c r="U485" s="436"/>
      <c r="V485" s="436"/>
      <c r="W485" s="436"/>
      <c r="X485" s="436"/>
      <c r="Y485" s="436"/>
      <c r="Z485" s="436"/>
      <c r="AA485" s="436"/>
    </row>
    <row r="486">
      <c r="A486" s="446"/>
      <c r="B486" s="456"/>
      <c r="C486" s="453"/>
      <c r="D486" s="453"/>
      <c r="E486" s="460"/>
      <c r="F486" s="464"/>
      <c r="G486" s="464"/>
      <c r="H486" s="450" t="str">
        <f t="shared" si="1"/>
        <v/>
      </c>
      <c r="I486" s="451"/>
      <c r="J486" s="452"/>
      <c r="K486" s="436"/>
      <c r="L486" s="436"/>
      <c r="M486" s="436"/>
      <c r="N486" s="436"/>
      <c r="O486" s="436"/>
      <c r="P486" s="436"/>
      <c r="Q486" s="436"/>
      <c r="R486" s="436"/>
      <c r="S486" s="436"/>
      <c r="T486" s="436"/>
      <c r="U486" s="436"/>
      <c r="V486" s="436"/>
      <c r="W486" s="436"/>
      <c r="X486" s="436"/>
      <c r="Y486" s="436"/>
      <c r="Z486" s="436"/>
      <c r="AA486" s="436"/>
    </row>
    <row r="487">
      <c r="A487" s="446"/>
      <c r="B487" s="456"/>
      <c r="C487" s="456"/>
      <c r="D487" s="456"/>
      <c r="E487" s="460"/>
      <c r="F487" s="464"/>
      <c r="G487" s="464"/>
      <c r="H487" s="450" t="str">
        <f t="shared" si="1"/>
        <v/>
      </c>
      <c r="I487" s="451"/>
      <c r="J487" s="452"/>
      <c r="K487" s="436"/>
      <c r="L487" s="436"/>
      <c r="M487" s="436"/>
      <c r="N487" s="436"/>
      <c r="O487" s="436"/>
      <c r="P487" s="436"/>
      <c r="Q487" s="436"/>
      <c r="R487" s="436"/>
      <c r="S487" s="436"/>
      <c r="T487" s="436"/>
      <c r="U487" s="436"/>
      <c r="V487" s="436"/>
      <c r="W487" s="436"/>
      <c r="X487" s="436"/>
      <c r="Y487" s="436"/>
      <c r="Z487" s="436"/>
      <c r="AA487" s="436"/>
    </row>
    <row r="488">
      <c r="A488" s="446"/>
      <c r="B488" s="456"/>
      <c r="C488" s="456"/>
      <c r="D488" s="456"/>
      <c r="E488" s="460"/>
      <c r="F488" s="464"/>
      <c r="G488" s="464"/>
      <c r="H488" s="450" t="str">
        <f t="shared" si="1"/>
        <v/>
      </c>
      <c r="I488" s="451"/>
      <c r="J488" s="452"/>
      <c r="K488" s="436"/>
      <c r="L488" s="436"/>
      <c r="M488" s="436"/>
      <c r="N488" s="436"/>
      <c r="O488" s="436"/>
      <c r="P488" s="436"/>
      <c r="Q488" s="436"/>
      <c r="R488" s="436"/>
      <c r="S488" s="436"/>
      <c r="T488" s="436"/>
      <c r="U488" s="436"/>
      <c r="V488" s="436"/>
      <c r="W488" s="436"/>
      <c r="X488" s="436"/>
      <c r="Y488" s="436"/>
      <c r="Z488" s="436"/>
      <c r="AA488" s="436"/>
    </row>
    <row r="489">
      <c r="A489" s="446"/>
      <c r="B489" s="456"/>
      <c r="C489" s="456"/>
      <c r="D489" s="456"/>
      <c r="E489" s="460"/>
      <c r="F489" s="464"/>
      <c r="G489" s="464"/>
      <c r="H489" s="450" t="str">
        <f t="shared" si="1"/>
        <v/>
      </c>
      <c r="I489" s="451"/>
      <c r="J489" s="452"/>
      <c r="K489" s="436"/>
      <c r="L489" s="436"/>
      <c r="M489" s="436"/>
      <c r="N489" s="436"/>
      <c r="O489" s="436"/>
      <c r="P489" s="436"/>
      <c r="Q489" s="436"/>
      <c r="R489" s="436"/>
      <c r="S489" s="436"/>
      <c r="T489" s="436"/>
      <c r="U489" s="436"/>
      <c r="V489" s="436"/>
      <c r="W489" s="436"/>
      <c r="X489" s="436"/>
      <c r="Y489" s="436"/>
      <c r="Z489" s="436"/>
      <c r="AA489" s="436"/>
    </row>
    <row r="490">
      <c r="A490" s="446"/>
      <c r="B490" s="456"/>
      <c r="C490" s="456"/>
      <c r="D490" s="456"/>
      <c r="E490" s="460"/>
      <c r="F490" s="464"/>
      <c r="G490" s="464"/>
      <c r="H490" s="450" t="str">
        <f t="shared" si="1"/>
        <v/>
      </c>
      <c r="I490" s="451"/>
      <c r="J490" s="452"/>
      <c r="K490" s="436"/>
      <c r="L490" s="436"/>
      <c r="M490" s="436"/>
      <c r="N490" s="436"/>
      <c r="O490" s="436"/>
      <c r="P490" s="436"/>
      <c r="Q490" s="436"/>
      <c r="R490" s="436"/>
      <c r="S490" s="436"/>
      <c r="T490" s="436"/>
      <c r="U490" s="436"/>
      <c r="V490" s="436"/>
      <c r="W490" s="436"/>
      <c r="X490" s="436"/>
      <c r="Y490" s="436"/>
      <c r="Z490" s="436"/>
      <c r="AA490" s="436"/>
    </row>
    <row r="491">
      <c r="A491" s="446"/>
      <c r="B491" s="456"/>
      <c r="C491" s="456"/>
      <c r="D491" s="456"/>
      <c r="E491" s="460"/>
      <c r="F491" s="464"/>
      <c r="G491" s="464"/>
      <c r="H491" s="450" t="str">
        <f t="shared" si="1"/>
        <v/>
      </c>
      <c r="I491" s="451"/>
      <c r="J491" s="452"/>
      <c r="K491" s="436"/>
      <c r="L491" s="436"/>
      <c r="M491" s="436"/>
      <c r="N491" s="436"/>
      <c r="O491" s="436"/>
      <c r="P491" s="436"/>
      <c r="Q491" s="436"/>
      <c r="R491" s="436"/>
      <c r="S491" s="436"/>
      <c r="T491" s="436"/>
      <c r="U491" s="436"/>
      <c r="V491" s="436"/>
      <c r="W491" s="436"/>
      <c r="X491" s="436"/>
      <c r="Y491" s="436"/>
      <c r="Z491" s="436"/>
      <c r="AA491" s="436"/>
    </row>
    <row r="492">
      <c r="A492" s="446"/>
      <c r="B492" s="456"/>
      <c r="C492" s="453"/>
      <c r="D492" s="453"/>
      <c r="E492" s="460"/>
      <c r="F492" s="464"/>
      <c r="G492" s="464"/>
      <c r="H492" s="450" t="str">
        <f t="shared" si="1"/>
        <v/>
      </c>
      <c r="I492" s="451"/>
      <c r="J492" s="452"/>
      <c r="K492" s="436"/>
      <c r="L492" s="436"/>
      <c r="M492" s="436"/>
      <c r="N492" s="436"/>
      <c r="O492" s="436"/>
      <c r="P492" s="436"/>
      <c r="Q492" s="436"/>
      <c r="R492" s="436"/>
      <c r="S492" s="436"/>
      <c r="T492" s="436"/>
      <c r="U492" s="436"/>
      <c r="V492" s="436"/>
      <c r="W492" s="436"/>
      <c r="X492" s="436"/>
      <c r="Y492" s="436"/>
      <c r="Z492" s="436"/>
      <c r="AA492" s="436"/>
    </row>
    <row r="493">
      <c r="A493" s="446"/>
      <c r="B493" s="456"/>
      <c r="C493" s="456"/>
      <c r="D493" s="456"/>
      <c r="E493" s="460"/>
      <c r="F493" s="464"/>
      <c r="G493" s="464"/>
      <c r="H493" s="450" t="str">
        <f t="shared" si="1"/>
        <v/>
      </c>
      <c r="I493" s="451"/>
      <c r="J493" s="452"/>
      <c r="K493" s="436"/>
      <c r="L493" s="436"/>
      <c r="M493" s="436"/>
      <c r="N493" s="436"/>
      <c r="O493" s="436"/>
      <c r="P493" s="436"/>
      <c r="Q493" s="436"/>
      <c r="R493" s="436"/>
      <c r="S493" s="436"/>
      <c r="T493" s="436"/>
      <c r="U493" s="436"/>
      <c r="V493" s="436"/>
      <c r="W493" s="436"/>
      <c r="X493" s="436"/>
      <c r="Y493" s="436"/>
      <c r="Z493" s="436"/>
      <c r="AA493" s="436"/>
    </row>
    <row r="494">
      <c r="A494" s="446"/>
      <c r="B494" s="456"/>
      <c r="C494" s="456"/>
      <c r="D494" s="456"/>
      <c r="E494" s="460"/>
      <c r="F494" s="464"/>
      <c r="G494" s="464"/>
      <c r="H494" s="450" t="str">
        <f t="shared" si="1"/>
        <v/>
      </c>
      <c r="I494" s="451"/>
      <c r="J494" s="452"/>
      <c r="K494" s="436"/>
      <c r="L494" s="436"/>
      <c r="M494" s="436"/>
      <c r="N494" s="436"/>
      <c r="O494" s="436"/>
      <c r="P494" s="436"/>
      <c r="Q494" s="436"/>
      <c r="R494" s="436"/>
      <c r="S494" s="436"/>
      <c r="T494" s="436"/>
      <c r="U494" s="436"/>
      <c r="V494" s="436"/>
      <c r="W494" s="436"/>
      <c r="X494" s="436"/>
      <c r="Y494" s="436"/>
      <c r="Z494" s="436"/>
      <c r="AA494" s="436"/>
    </row>
    <row r="495">
      <c r="A495" s="446"/>
      <c r="B495" s="456"/>
      <c r="C495" s="456"/>
      <c r="D495" s="456"/>
      <c r="E495" s="460"/>
      <c r="F495" s="464"/>
      <c r="G495" s="464"/>
      <c r="H495" s="450" t="str">
        <f t="shared" si="1"/>
        <v/>
      </c>
      <c r="I495" s="451"/>
      <c r="J495" s="452"/>
      <c r="K495" s="436"/>
      <c r="L495" s="436"/>
      <c r="M495" s="436"/>
      <c r="N495" s="436"/>
      <c r="O495" s="436"/>
      <c r="P495" s="436"/>
      <c r="Q495" s="436"/>
      <c r="R495" s="436"/>
      <c r="S495" s="436"/>
      <c r="T495" s="436"/>
      <c r="U495" s="436"/>
      <c r="V495" s="436"/>
      <c r="W495" s="436"/>
      <c r="X495" s="436"/>
      <c r="Y495" s="436"/>
      <c r="Z495" s="436"/>
      <c r="AA495" s="436"/>
    </row>
    <row r="496">
      <c r="A496" s="446"/>
      <c r="B496" s="456"/>
      <c r="C496" s="456"/>
      <c r="D496" s="456"/>
      <c r="E496" s="460"/>
      <c r="F496" s="464"/>
      <c r="G496" s="464"/>
      <c r="H496" s="450" t="str">
        <f t="shared" si="1"/>
        <v/>
      </c>
      <c r="I496" s="451"/>
      <c r="J496" s="452"/>
      <c r="K496" s="436"/>
      <c r="L496" s="436"/>
      <c r="M496" s="436"/>
      <c r="N496" s="436"/>
      <c r="O496" s="436"/>
      <c r="P496" s="436"/>
      <c r="Q496" s="436"/>
      <c r="R496" s="436"/>
      <c r="S496" s="436"/>
      <c r="T496" s="436"/>
      <c r="U496" s="436"/>
      <c r="V496" s="436"/>
      <c r="W496" s="436"/>
      <c r="X496" s="436"/>
      <c r="Y496" s="436"/>
      <c r="Z496" s="436"/>
      <c r="AA496" s="436"/>
    </row>
    <row r="497">
      <c r="A497" s="446"/>
      <c r="B497" s="456"/>
      <c r="C497" s="456"/>
      <c r="D497" s="456"/>
      <c r="E497" s="460"/>
      <c r="F497" s="464"/>
      <c r="G497" s="464"/>
      <c r="H497" s="450" t="str">
        <f t="shared" si="1"/>
        <v/>
      </c>
      <c r="I497" s="451"/>
      <c r="J497" s="452"/>
      <c r="K497" s="436"/>
      <c r="L497" s="436"/>
      <c r="M497" s="436"/>
      <c r="N497" s="436"/>
      <c r="O497" s="436"/>
      <c r="P497" s="436"/>
      <c r="Q497" s="436"/>
      <c r="R497" s="436"/>
      <c r="S497" s="436"/>
      <c r="T497" s="436"/>
      <c r="U497" s="436"/>
      <c r="V497" s="436"/>
      <c r="W497" s="436"/>
      <c r="X497" s="436"/>
      <c r="Y497" s="436"/>
      <c r="Z497" s="436"/>
      <c r="AA497" s="436"/>
    </row>
    <row r="498">
      <c r="A498" s="446"/>
      <c r="B498" s="456"/>
      <c r="C498" s="453"/>
      <c r="D498" s="453"/>
      <c r="E498" s="460"/>
      <c r="F498" s="464"/>
      <c r="G498" s="464"/>
      <c r="H498" s="450" t="str">
        <f t="shared" si="1"/>
        <v/>
      </c>
      <c r="I498" s="451"/>
      <c r="J498" s="452"/>
      <c r="K498" s="436"/>
      <c r="L498" s="436"/>
      <c r="M498" s="436"/>
      <c r="N498" s="436"/>
      <c r="O498" s="436"/>
      <c r="P498" s="436"/>
      <c r="Q498" s="436"/>
      <c r="R498" s="436"/>
      <c r="S498" s="436"/>
      <c r="T498" s="436"/>
      <c r="U498" s="436"/>
      <c r="V498" s="436"/>
      <c r="W498" s="436"/>
      <c r="X498" s="436"/>
      <c r="Y498" s="436"/>
      <c r="Z498" s="436"/>
      <c r="AA498" s="436"/>
    </row>
    <row r="499">
      <c r="A499" s="446"/>
      <c r="B499" s="456"/>
      <c r="C499" s="456"/>
      <c r="D499" s="456"/>
      <c r="E499" s="460"/>
      <c r="F499" s="464"/>
      <c r="G499" s="464"/>
      <c r="H499" s="450" t="str">
        <f t="shared" si="1"/>
        <v/>
      </c>
      <c r="I499" s="451"/>
      <c r="J499" s="452"/>
      <c r="K499" s="436"/>
      <c r="L499" s="436"/>
      <c r="M499" s="436"/>
      <c r="N499" s="436"/>
      <c r="O499" s="436"/>
      <c r="P499" s="436"/>
      <c r="Q499" s="436"/>
      <c r="R499" s="436"/>
      <c r="S499" s="436"/>
      <c r="T499" s="436"/>
      <c r="U499" s="436"/>
      <c r="V499" s="436"/>
      <c r="W499" s="436"/>
      <c r="X499" s="436"/>
      <c r="Y499" s="436"/>
      <c r="Z499" s="436"/>
      <c r="AA499" s="436"/>
    </row>
    <row r="500">
      <c r="A500" s="446"/>
      <c r="B500" s="456"/>
      <c r="C500" s="453"/>
      <c r="D500" s="453"/>
      <c r="E500" s="460"/>
      <c r="F500" s="464"/>
      <c r="G500" s="464"/>
      <c r="H500" s="450" t="str">
        <f t="shared" si="1"/>
        <v/>
      </c>
      <c r="I500" s="451"/>
      <c r="J500" s="452"/>
      <c r="K500" s="436"/>
      <c r="L500" s="436"/>
      <c r="M500" s="436"/>
      <c r="N500" s="436"/>
      <c r="O500" s="436"/>
      <c r="P500" s="436"/>
      <c r="Q500" s="436"/>
      <c r="R500" s="436"/>
      <c r="S500" s="436"/>
      <c r="T500" s="436"/>
      <c r="U500" s="436"/>
      <c r="V500" s="436"/>
      <c r="W500" s="436"/>
      <c r="X500" s="436"/>
      <c r="Y500" s="436"/>
      <c r="Z500" s="436"/>
      <c r="AA500" s="436"/>
    </row>
    <row r="501">
      <c r="A501" s="446"/>
      <c r="B501" s="456"/>
      <c r="C501" s="453"/>
      <c r="D501" s="453"/>
      <c r="E501" s="460"/>
      <c r="F501" s="464"/>
      <c r="G501" s="464"/>
      <c r="H501" s="450" t="str">
        <f t="shared" si="1"/>
        <v/>
      </c>
      <c r="I501" s="451"/>
      <c r="J501" s="452"/>
      <c r="K501" s="436"/>
      <c r="L501" s="436"/>
      <c r="M501" s="436"/>
      <c r="N501" s="436"/>
      <c r="O501" s="436"/>
      <c r="P501" s="436"/>
      <c r="Q501" s="436"/>
      <c r="R501" s="436"/>
      <c r="S501" s="436"/>
      <c r="T501" s="436"/>
      <c r="U501" s="436"/>
      <c r="V501" s="436"/>
      <c r="W501" s="436"/>
      <c r="X501" s="436"/>
      <c r="Y501" s="436"/>
      <c r="Z501" s="436"/>
      <c r="AA501" s="436"/>
    </row>
    <row r="502">
      <c r="A502" s="446"/>
      <c r="B502" s="456"/>
      <c r="C502" s="453"/>
      <c r="D502" s="453"/>
      <c r="E502" s="460"/>
      <c r="F502" s="464"/>
      <c r="G502" s="464"/>
      <c r="H502" s="450" t="str">
        <f t="shared" si="1"/>
        <v/>
      </c>
      <c r="I502" s="451"/>
      <c r="J502" s="452"/>
      <c r="K502" s="436"/>
      <c r="L502" s="436"/>
      <c r="M502" s="436"/>
      <c r="N502" s="436"/>
      <c r="O502" s="436"/>
      <c r="P502" s="436"/>
      <c r="Q502" s="436"/>
      <c r="R502" s="436"/>
      <c r="S502" s="436"/>
      <c r="T502" s="436"/>
      <c r="U502" s="436"/>
      <c r="V502" s="436"/>
      <c r="W502" s="436"/>
      <c r="X502" s="436"/>
      <c r="Y502" s="436"/>
      <c r="Z502" s="436"/>
      <c r="AA502" s="436"/>
    </row>
    <row r="503">
      <c r="A503" s="446"/>
      <c r="B503" s="456"/>
      <c r="C503" s="453"/>
      <c r="D503" s="453"/>
      <c r="E503" s="460"/>
      <c r="F503" s="464"/>
      <c r="G503" s="464"/>
      <c r="H503" s="450" t="str">
        <f t="shared" si="1"/>
        <v/>
      </c>
      <c r="I503" s="451"/>
      <c r="J503" s="452"/>
      <c r="K503" s="436"/>
      <c r="L503" s="436"/>
      <c r="M503" s="436"/>
      <c r="N503" s="436"/>
      <c r="O503" s="436"/>
      <c r="P503" s="436"/>
      <c r="Q503" s="436"/>
      <c r="R503" s="436"/>
      <c r="S503" s="436"/>
      <c r="T503" s="436"/>
      <c r="U503" s="436"/>
      <c r="V503" s="436"/>
      <c r="W503" s="436"/>
      <c r="X503" s="436"/>
      <c r="Y503" s="436"/>
      <c r="Z503" s="436"/>
      <c r="AA503" s="436"/>
    </row>
    <row r="504">
      <c r="A504" s="446"/>
      <c r="B504" s="456"/>
      <c r="C504" s="453"/>
      <c r="D504" s="453"/>
      <c r="E504" s="460"/>
      <c r="F504" s="464"/>
      <c r="G504" s="464"/>
      <c r="H504" s="450" t="str">
        <f t="shared" si="1"/>
        <v/>
      </c>
      <c r="I504" s="451"/>
      <c r="J504" s="452"/>
      <c r="K504" s="436"/>
      <c r="L504" s="436"/>
      <c r="M504" s="436"/>
      <c r="N504" s="436"/>
      <c r="O504" s="436"/>
      <c r="P504" s="436"/>
      <c r="Q504" s="436"/>
      <c r="R504" s="436"/>
      <c r="S504" s="436"/>
      <c r="T504" s="436"/>
      <c r="U504" s="436"/>
      <c r="V504" s="436"/>
      <c r="W504" s="436"/>
      <c r="X504" s="436"/>
      <c r="Y504" s="436"/>
      <c r="Z504" s="436"/>
      <c r="AA504" s="436"/>
    </row>
    <row r="505">
      <c r="A505" s="446"/>
      <c r="B505" s="456"/>
      <c r="C505" s="453"/>
      <c r="D505" s="453"/>
      <c r="E505" s="460"/>
      <c r="F505" s="464"/>
      <c r="G505" s="464"/>
      <c r="H505" s="450" t="str">
        <f t="shared" si="1"/>
        <v/>
      </c>
      <c r="I505" s="451"/>
      <c r="J505" s="452"/>
      <c r="K505" s="436"/>
      <c r="L505" s="436"/>
      <c r="M505" s="436"/>
      <c r="N505" s="436"/>
      <c r="O505" s="436"/>
      <c r="P505" s="436"/>
      <c r="Q505" s="436"/>
      <c r="R505" s="436"/>
      <c r="S505" s="436"/>
      <c r="T505" s="436"/>
      <c r="U505" s="436"/>
      <c r="V505" s="436"/>
      <c r="W505" s="436"/>
      <c r="X505" s="436"/>
      <c r="Y505" s="436"/>
      <c r="Z505" s="436"/>
      <c r="AA505" s="436"/>
    </row>
    <row r="506">
      <c r="A506" s="446"/>
      <c r="B506" s="456"/>
      <c r="C506" s="453"/>
      <c r="D506" s="453"/>
      <c r="E506" s="460"/>
      <c r="F506" s="464"/>
      <c r="G506" s="464"/>
      <c r="H506" s="450" t="str">
        <f t="shared" si="1"/>
        <v/>
      </c>
      <c r="I506" s="451"/>
      <c r="J506" s="452"/>
      <c r="K506" s="436"/>
      <c r="L506" s="436"/>
      <c r="M506" s="436"/>
      <c r="N506" s="436"/>
      <c r="O506" s="436"/>
      <c r="P506" s="436"/>
      <c r="Q506" s="436"/>
      <c r="R506" s="436"/>
      <c r="S506" s="436"/>
      <c r="T506" s="436"/>
      <c r="U506" s="436"/>
      <c r="V506" s="436"/>
      <c r="W506" s="436"/>
      <c r="X506" s="436"/>
      <c r="Y506" s="436"/>
      <c r="Z506" s="436"/>
      <c r="AA506" s="436"/>
    </row>
    <row r="507">
      <c r="A507" s="446"/>
      <c r="B507" s="453"/>
      <c r="C507" s="453"/>
      <c r="D507" s="453"/>
      <c r="E507" s="460"/>
      <c r="F507" s="464"/>
      <c r="G507" s="464"/>
      <c r="H507" s="450" t="str">
        <f t="shared" si="1"/>
        <v/>
      </c>
      <c r="I507" s="451"/>
      <c r="J507" s="452"/>
      <c r="K507" s="436"/>
      <c r="L507" s="436"/>
      <c r="M507" s="436"/>
      <c r="N507" s="436"/>
      <c r="O507" s="436"/>
      <c r="P507" s="436"/>
      <c r="Q507" s="436"/>
      <c r="R507" s="436"/>
      <c r="S507" s="436"/>
      <c r="T507" s="436"/>
      <c r="U507" s="436"/>
      <c r="V507" s="436"/>
      <c r="W507" s="436"/>
      <c r="X507" s="436"/>
      <c r="Y507" s="436"/>
      <c r="Z507" s="436"/>
      <c r="AA507" s="436"/>
    </row>
    <row r="508">
      <c r="A508" s="446"/>
      <c r="B508" s="456"/>
      <c r="C508" s="453"/>
      <c r="D508" s="453"/>
      <c r="E508" s="460"/>
      <c r="F508" s="464"/>
      <c r="G508" s="464"/>
      <c r="H508" s="450" t="str">
        <f t="shared" si="1"/>
        <v/>
      </c>
      <c r="I508" s="451"/>
      <c r="J508" s="452"/>
      <c r="K508" s="436"/>
      <c r="L508" s="436"/>
      <c r="M508" s="436"/>
      <c r="N508" s="436"/>
      <c r="O508" s="436"/>
      <c r="P508" s="436"/>
      <c r="Q508" s="436"/>
      <c r="R508" s="436"/>
      <c r="S508" s="436"/>
      <c r="T508" s="436"/>
      <c r="U508" s="436"/>
      <c r="V508" s="436"/>
      <c r="W508" s="436"/>
      <c r="X508" s="436"/>
      <c r="Y508" s="436"/>
      <c r="Z508" s="436"/>
      <c r="AA508" s="436"/>
    </row>
    <row r="509">
      <c r="A509" s="446"/>
      <c r="B509" s="456"/>
      <c r="C509" s="453"/>
      <c r="D509" s="453"/>
      <c r="E509" s="460"/>
      <c r="F509" s="464"/>
      <c r="G509" s="464"/>
      <c r="H509" s="450" t="str">
        <f t="shared" si="1"/>
        <v/>
      </c>
      <c r="I509" s="451"/>
      <c r="J509" s="452"/>
      <c r="K509" s="436"/>
      <c r="L509" s="436"/>
      <c r="M509" s="436"/>
      <c r="N509" s="436"/>
      <c r="O509" s="436"/>
      <c r="P509" s="436"/>
      <c r="Q509" s="436"/>
      <c r="R509" s="436"/>
      <c r="S509" s="436"/>
      <c r="T509" s="436"/>
      <c r="U509" s="436"/>
      <c r="V509" s="436"/>
      <c r="W509" s="436"/>
      <c r="X509" s="436"/>
      <c r="Y509" s="436"/>
      <c r="Z509" s="436"/>
      <c r="AA509" s="436"/>
    </row>
    <row r="510">
      <c r="A510" s="446"/>
      <c r="B510" s="456"/>
      <c r="C510" s="453"/>
      <c r="D510" s="453"/>
      <c r="E510" s="460"/>
      <c r="F510" s="464"/>
      <c r="G510" s="464"/>
      <c r="H510" s="450" t="str">
        <f t="shared" si="1"/>
        <v/>
      </c>
      <c r="I510" s="451"/>
      <c r="J510" s="452"/>
      <c r="K510" s="436"/>
      <c r="L510" s="436"/>
      <c r="M510" s="436"/>
      <c r="N510" s="436"/>
      <c r="O510" s="436"/>
      <c r="P510" s="436"/>
      <c r="Q510" s="436"/>
      <c r="R510" s="436"/>
      <c r="S510" s="436"/>
      <c r="T510" s="436"/>
      <c r="U510" s="436"/>
      <c r="V510" s="436"/>
      <c r="W510" s="436"/>
      <c r="X510" s="436"/>
      <c r="Y510" s="436"/>
      <c r="Z510" s="436"/>
      <c r="AA510" s="436"/>
    </row>
    <row r="511">
      <c r="A511" s="466"/>
      <c r="B511" s="453"/>
      <c r="C511" s="453"/>
      <c r="D511" s="453"/>
      <c r="E511" s="460"/>
      <c r="F511" s="464"/>
      <c r="G511" s="464"/>
      <c r="H511" s="450" t="str">
        <f t="shared" si="1"/>
        <v/>
      </c>
      <c r="I511" s="451"/>
      <c r="J511" s="452"/>
      <c r="K511" s="436"/>
      <c r="L511" s="436"/>
      <c r="M511" s="436"/>
      <c r="N511" s="436"/>
      <c r="O511" s="436"/>
      <c r="P511" s="436"/>
      <c r="Q511" s="436"/>
      <c r="R511" s="436"/>
      <c r="S511" s="436"/>
      <c r="T511" s="436"/>
      <c r="U511" s="436"/>
      <c r="V511" s="436"/>
      <c r="W511" s="436"/>
      <c r="X511" s="436"/>
      <c r="Y511" s="436"/>
      <c r="Z511" s="436"/>
      <c r="AA511" s="436"/>
    </row>
    <row r="512">
      <c r="A512" s="446"/>
      <c r="B512" s="456"/>
      <c r="C512" s="453"/>
      <c r="D512" s="453"/>
      <c r="E512" s="460"/>
      <c r="F512" s="464"/>
      <c r="G512" s="464"/>
      <c r="H512" s="450" t="str">
        <f t="shared" si="1"/>
        <v/>
      </c>
      <c r="I512" s="451"/>
      <c r="J512" s="452"/>
      <c r="K512" s="436"/>
      <c r="L512" s="436"/>
      <c r="M512" s="436"/>
      <c r="N512" s="436"/>
      <c r="O512" s="436"/>
      <c r="P512" s="436"/>
      <c r="Q512" s="436"/>
      <c r="R512" s="436"/>
      <c r="S512" s="436"/>
      <c r="T512" s="436"/>
      <c r="U512" s="436"/>
      <c r="V512" s="436"/>
      <c r="W512" s="436"/>
      <c r="X512" s="436"/>
      <c r="Y512" s="436"/>
      <c r="Z512" s="436"/>
      <c r="AA512" s="436"/>
    </row>
    <row r="513">
      <c r="A513" s="446"/>
      <c r="B513" s="456"/>
      <c r="C513" s="453"/>
      <c r="D513" s="453"/>
      <c r="E513" s="460"/>
      <c r="F513" s="464"/>
      <c r="G513" s="464"/>
      <c r="H513" s="450" t="str">
        <f t="shared" si="1"/>
        <v/>
      </c>
      <c r="I513" s="451"/>
      <c r="J513" s="452"/>
      <c r="K513" s="436"/>
      <c r="L513" s="436"/>
      <c r="M513" s="436"/>
      <c r="N513" s="436"/>
      <c r="O513" s="436"/>
      <c r="P513" s="436"/>
      <c r="Q513" s="436"/>
      <c r="R513" s="436"/>
      <c r="S513" s="436"/>
      <c r="T513" s="436"/>
      <c r="U513" s="436"/>
      <c r="V513" s="436"/>
      <c r="W513" s="436"/>
      <c r="X513" s="436"/>
      <c r="Y513" s="436"/>
      <c r="Z513" s="436"/>
      <c r="AA513" s="436"/>
    </row>
    <row r="514">
      <c r="A514" s="446"/>
      <c r="B514" s="456"/>
      <c r="C514" s="453"/>
      <c r="D514" s="453"/>
      <c r="E514" s="460"/>
      <c r="F514" s="464"/>
      <c r="G514" s="464"/>
      <c r="H514" s="450" t="str">
        <f t="shared" si="1"/>
        <v/>
      </c>
      <c r="I514" s="451"/>
      <c r="J514" s="452"/>
      <c r="K514" s="436"/>
      <c r="L514" s="436"/>
      <c r="M514" s="436"/>
      <c r="N514" s="436"/>
      <c r="O514" s="436"/>
      <c r="P514" s="436"/>
      <c r="Q514" s="436"/>
      <c r="R514" s="436"/>
      <c r="S514" s="436"/>
      <c r="T514" s="436"/>
      <c r="U514" s="436"/>
      <c r="V514" s="436"/>
      <c r="W514" s="436"/>
      <c r="X514" s="436"/>
      <c r="Y514" s="436"/>
      <c r="Z514" s="436"/>
      <c r="AA514" s="436"/>
    </row>
    <row r="515">
      <c r="A515" s="446"/>
      <c r="B515" s="456"/>
      <c r="C515" s="453"/>
      <c r="D515" s="453"/>
      <c r="E515" s="460"/>
      <c r="F515" s="464"/>
      <c r="G515" s="464"/>
      <c r="H515" s="450" t="str">
        <f t="shared" si="1"/>
        <v/>
      </c>
      <c r="I515" s="451"/>
      <c r="J515" s="452"/>
      <c r="K515" s="436"/>
      <c r="L515" s="436"/>
      <c r="M515" s="436"/>
      <c r="N515" s="436"/>
      <c r="O515" s="436"/>
      <c r="P515" s="436"/>
      <c r="Q515" s="436"/>
      <c r="R515" s="436"/>
      <c r="S515" s="436"/>
      <c r="T515" s="436"/>
      <c r="U515" s="436"/>
      <c r="V515" s="436"/>
      <c r="W515" s="436"/>
      <c r="X515" s="436"/>
      <c r="Y515" s="436"/>
      <c r="Z515" s="436"/>
      <c r="AA515" s="436"/>
    </row>
    <row r="516">
      <c r="A516" s="446"/>
      <c r="B516" s="456"/>
      <c r="C516" s="456"/>
      <c r="D516" s="456"/>
      <c r="E516" s="460"/>
      <c r="F516" s="464"/>
      <c r="G516" s="464"/>
      <c r="H516" s="450" t="str">
        <f t="shared" si="1"/>
        <v/>
      </c>
      <c r="I516" s="451"/>
      <c r="J516" s="452"/>
      <c r="K516" s="436"/>
      <c r="L516" s="436"/>
      <c r="M516" s="436"/>
      <c r="N516" s="436"/>
      <c r="O516" s="436"/>
      <c r="P516" s="436"/>
      <c r="Q516" s="436"/>
      <c r="R516" s="436"/>
      <c r="S516" s="436"/>
      <c r="T516" s="436"/>
      <c r="U516" s="436"/>
      <c r="V516" s="436"/>
      <c r="W516" s="436"/>
      <c r="X516" s="436"/>
      <c r="Y516" s="436"/>
      <c r="Z516" s="436"/>
      <c r="AA516" s="436"/>
    </row>
    <row r="517">
      <c r="A517" s="446"/>
      <c r="B517" s="456"/>
      <c r="C517" s="453"/>
      <c r="D517" s="453"/>
      <c r="E517" s="460"/>
      <c r="F517" s="464"/>
      <c r="G517" s="464"/>
      <c r="H517" s="450" t="str">
        <f t="shared" si="1"/>
        <v/>
      </c>
      <c r="I517" s="451"/>
      <c r="J517" s="452"/>
      <c r="K517" s="436"/>
      <c r="L517" s="436"/>
      <c r="M517" s="436"/>
      <c r="N517" s="436"/>
      <c r="O517" s="436"/>
      <c r="P517" s="436"/>
      <c r="Q517" s="436"/>
      <c r="R517" s="436"/>
      <c r="S517" s="436"/>
      <c r="T517" s="436"/>
      <c r="U517" s="436"/>
      <c r="V517" s="436"/>
      <c r="W517" s="436"/>
      <c r="X517" s="436"/>
      <c r="Y517" s="436"/>
      <c r="Z517" s="436"/>
      <c r="AA517" s="436"/>
    </row>
    <row r="518">
      <c r="A518" s="466"/>
      <c r="B518" s="453"/>
      <c r="C518" s="453"/>
      <c r="D518" s="453"/>
      <c r="E518" s="460"/>
      <c r="F518" s="464"/>
      <c r="G518" s="464"/>
      <c r="H518" s="450" t="str">
        <f t="shared" si="1"/>
        <v/>
      </c>
      <c r="I518" s="451"/>
      <c r="J518" s="452"/>
      <c r="K518" s="436"/>
      <c r="L518" s="436"/>
      <c r="M518" s="436"/>
      <c r="N518" s="436"/>
      <c r="O518" s="436"/>
      <c r="P518" s="436"/>
      <c r="Q518" s="436"/>
      <c r="R518" s="436"/>
      <c r="S518" s="436"/>
      <c r="T518" s="436"/>
      <c r="U518" s="436"/>
      <c r="V518" s="436"/>
      <c r="W518" s="436"/>
      <c r="X518" s="436"/>
      <c r="Y518" s="436"/>
      <c r="Z518" s="436"/>
      <c r="AA518" s="436"/>
    </row>
    <row r="519">
      <c r="A519" s="446"/>
      <c r="B519" s="456"/>
      <c r="C519" s="456"/>
      <c r="D519" s="456"/>
      <c r="E519" s="460"/>
      <c r="F519" s="464"/>
      <c r="G519" s="464"/>
      <c r="H519" s="450" t="str">
        <f t="shared" si="1"/>
        <v/>
      </c>
      <c r="I519" s="451"/>
      <c r="J519" s="452"/>
      <c r="K519" s="436"/>
      <c r="L519" s="436"/>
      <c r="M519" s="436"/>
      <c r="N519" s="436"/>
      <c r="O519" s="436"/>
      <c r="P519" s="436"/>
      <c r="Q519" s="436"/>
      <c r="R519" s="436"/>
      <c r="S519" s="436"/>
      <c r="T519" s="436"/>
      <c r="U519" s="436"/>
      <c r="V519" s="436"/>
      <c r="W519" s="436"/>
      <c r="X519" s="436"/>
      <c r="Y519" s="436"/>
      <c r="Z519" s="436"/>
      <c r="AA519" s="436"/>
    </row>
    <row r="520">
      <c r="A520" s="446"/>
      <c r="B520" s="456"/>
      <c r="C520" s="456"/>
      <c r="D520" s="456"/>
      <c r="E520" s="460"/>
      <c r="F520" s="464"/>
      <c r="G520" s="464"/>
      <c r="H520" s="450" t="str">
        <f t="shared" si="1"/>
        <v/>
      </c>
      <c r="I520" s="451"/>
      <c r="J520" s="452"/>
      <c r="K520" s="436"/>
      <c r="L520" s="436"/>
      <c r="M520" s="436"/>
      <c r="N520" s="436"/>
      <c r="O520" s="436"/>
      <c r="P520" s="436"/>
      <c r="Q520" s="436"/>
      <c r="R520" s="436"/>
      <c r="S520" s="436"/>
      <c r="T520" s="436"/>
      <c r="U520" s="436"/>
      <c r="V520" s="436"/>
      <c r="W520" s="436"/>
      <c r="X520" s="436"/>
      <c r="Y520" s="436"/>
      <c r="Z520" s="436"/>
      <c r="AA520" s="436"/>
    </row>
    <row r="521">
      <c r="A521" s="446"/>
      <c r="B521" s="456"/>
      <c r="C521" s="453"/>
      <c r="D521" s="453"/>
      <c r="E521" s="460"/>
      <c r="F521" s="464"/>
      <c r="G521" s="464"/>
      <c r="H521" s="450" t="str">
        <f t="shared" si="1"/>
        <v/>
      </c>
      <c r="I521" s="451"/>
      <c r="J521" s="452"/>
      <c r="K521" s="436"/>
      <c r="L521" s="436"/>
      <c r="M521" s="436"/>
      <c r="N521" s="436"/>
      <c r="O521" s="436"/>
      <c r="P521" s="436"/>
      <c r="Q521" s="436"/>
      <c r="R521" s="436"/>
      <c r="S521" s="436"/>
      <c r="T521" s="436"/>
      <c r="U521" s="436"/>
      <c r="V521" s="436"/>
      <c r="W521" s="436"/>
      <c r="X521" s="436"/>
      <c r="Y521" s="436"/>
      <c r="Z521" s="436"/>
      <c r="AA521" s="436"/>
    </row>
    <row r="522">
      <c r="A522" s="446"/>
      <c r="B522" s="456"/>
      <c r="C522" s="453"/>
      <c r="D522" s="453"/>
      <c r="E522" s="460"/>
      <c r="F522" s="464"/>
      <c r="G522" s="464"/>
      <c r="H522" s="450" t="str">
        <f t="shared" si="1"/>
        <v/>
      </c>
      <c r="I522" s="451"/>
      <c r="J522" s="452"/>
      <c r="K522" s="436"/>
      <c r="L522" s="436"/>
      <c r="M522" s="436"/>
      <c r="N522" s="436"/>
      <c r="O522" s="436"/>
      <c r="P522" s="436"/>
      <c r="Q522" s="436"/>
      <c r="R522" s="436"/>
      <c r="S522" s="436"/>
      <c r="T522" s="436"/>
      <c r="U522" s="436"/>
      <c r="V522" s="436"/>
      <c r="W522" s="436"/>
      <c r="X522" s="436"/>
      <c r="Y522" s="436"/>
      <c r="Z522" s="436"/>
      <c r="AA522" s="436"/>
    </row>
    <row r="523">
      <c r="A523" s="446"/>
      <c r="B523" s="456"/>
      <c r="C523" s="453"/>
      <c r="D523" s="453"/>
      <c r="E523" s="460"/>
      <c r="F523" s="464"/>
      <c r="G523" s="464"/>
      <c r="H523" s="450" t="str">
        <f t="shared" si="1"/>
        <v/>
      </c>
      <c r="I523" s="451"/>
      <c r="J523" s="452"/>
      <c r="K523" s="436"/>
      <c r="L523" s="436"/>
      <c r="M523" s="436"/>
      <c r="N523" s="436"/>
      <c r="O523" s="436"/>
      <c r="P523" s="436"/>
      <c r="Q523" s="436"/>
      <c r="R523" s="436"/>
      <c r="S523" s="436"/>
      <c r="T523" s="436"/>
      <c r="U523" s="436"/>
      <c r="V523" s="436"/>
      <c r="W523" s="436"/>
      <c r="X523" s="436"/>
      <c r="Y523" s="436"/>
      <c r="Z523" s="436"/>
      <c r="AA523" s="436"/>
    </row>
    <row r="524">
      <c r="A524" s="446"/>
      <c r="B524" s="453"/>
      <c r="C524" s="453"/>
      <c r="D524" s="453"/>
      <c r="E524" s="460"/>
      <c r="F524" s="464"/>
      <c r="G524" s="464"/>
      <c r="H524" s="450" t="str">
        <f t="shared" si="1"/>
        <v/>
      </c>
      <c r="I524" s="451"/>
      <c r="J524" s="452"/>
      <c r="K524" s="436"/>
      <c r="L524" s="436"/>
      <c r="M524" s="436"/>
      <c r="N524" s="436"/>
      <c r="O524" s="436"/>
      <c r="P524" s="436"/>
      <c r="Q524" s="436"/>
      <c r="R524" s="436"/>
      <c r="S524" s="436"/>
      <c r="T524" s="436"/>
      <c r="U524" s="436"/>
      <c r="V524" s="436"/>
      <c r="W524" s="436"/>
      <c r="X524" s="436"/>
      <c r="Y524" s="436"/>
      <c r="Z524" s="436"/>
      <c r="AA524" s="436"/>
    </row>
    <row r="525">
      <c r="A525" s="466"/>
      <c r="B525" s="456"/>
      <c r="C525" s="453"/>
      <c r="D525" s="453"/>
      <c r="E525" s="460"/>
      <c r="F525" s="464"/>
      <c r="G525" s="464"/>
      <c r="H525" s="450" t="str">
        <f t="shared" si="1"/>
        <v/>
      </c>
      <c r="I525" s="451"/>
      <c r="J525" s="452"/>
      <c r="K525" s="436"/>
      <c r="L525" s="436"/>
      <c r="M525" s="436"/>
      <c r="N525" s="436"/>
      <c r="O525" s="436"/>
      <c r="P525" s="436"/>
      <c r="Q525" s="436"/>
      <c r="R525" s="436"/>
      <c r="S525" s="436"/>
      <c r="T525" s="436"/>
      <c r="U525" s="436"/>
      <c r="V525" s="436"/>
      <c r="W525" s="436"/>
      <c r="X525" s="436"/>
      <c r="Y525" s="436"/>
      <c r="Z525" s="436"/>
      <c r="AA525" s="436"/>
    </row>
    <row r="526">
      <c r="A526" s="466"/>
      <c r="B526" s="456"/>
      <c r="C526" s="453"/>
      <c r="D526" s="453"/>
      <c r="E526" s="460"/>
      <c r="F526" s="464"/>
      <c r="G526" s="464"/>
      <c r="H526" s="450" t="str">
        <f t="shared" si="1"/>
        <v/>
      </c>
      <c r="I526" s="451"/>
      <c r="J526" s="452"/>
      <c r="K526" s="436"/>
      <c r="L526" s="436"/>
      <c r="M526" s="436"/>
      <c r="N526" s="436"/>
      <c r="O526" s="436"/>
      <c r="P526" s="436"/>
      <c r="Q526" s="436"/>
      <c r="R526" s="436"/>
      <c r="S526" s="436"/>
      <c r="T526" s="436"/>
      <c r="U526" s="436"/>
      <c r="V526" s="436"/>
      <c r="W526" s="436"/>
      <c r="X526" s="436"/>
      <c r="Y526" s="436"/>
      <c r="Z526" s="436"/>
      <c r="AA526" s="436"/>
    </row>
    <row r="527">
      <c r="A527" s="466"/>
      <c r="B527" s="456"/>
      <c r="C527" s="453"/>
      <c r="D527" s="453"/>
      <c r="E527" s="460"/>
      <c r="F527" s="464"/>
      <c r="G527" s="464"/>
      <c r="H527" s="450" t="str">
        <f t="shared" si="1"/>
        <v/>
      </c>
      <c r="I527" s="451"/>
      <c r="J527" s="452"/>
      <c r="K527" s="436"/>
      <c r="L527" s="436"/>
      <c r="M527" s="436"/>
      <c r="N527" s="436"/>
      <c r="O527" s="436"/>
      <c r="P527" s="436"/>
      <c r="Q527" s="436"/>
      <c r="R527" s="436"/>
      <c r="S527" s="436"/>
      <c r="T527" s="436"/>
      <c r="U527" s="436"/>
      <c r="V527" s="436"/>
      <c r="W527" s="436"/>
      <c r="X527" s="436"/>
      <c r="Y527" s="436"/>
      <c r="Z527" s="436"/>
      <c r="AA527" s="436"/>
    </row>
    <row r="528">
      <c r="A528" s="466"/>
      <c r="B528" s="456"/>
      <c r="C528" s="453"/>
      <c r="D528" s="453"/>
      <c r="E528" s="460"/>
      <c r="F528" s="464"/>
      <c r="G528" s="464"/>
      <c r="H528" s="450" t="str">
        <f t="shared" si="1"/>
        <v/>
      </c>
      <c r="I528" s="451"/>
      <c r="J528" s="452"/>
      <c r="K528" s="436"/>
      <c r="L528" s="436"/>
      <c r="M528" s="436"/>
      <c r="N528" s="436"/>
      <c r="O528" s="436"/>
      <c r="P528" s="436"/>
      <c r="Q528" s="436"/>
      <c r="R528" s="436"/>
      <c r="S528" s="436"/>
      <c r="T528" s="436"/>
      <c r="U528" s="436"/>
      <c r="V528" s="436"/>
      <c r="W528" s="436"/>
      <c r="X528" s="436"/>
      <c r="Y528" s="436"/>
      <c r="Z528" s="436"/>
      <c r="AA528" s="436"/>
    </row>
    <row r="529">
      <c r="A529" s="466"/>
      <c r="B529" s="456"/>
      <c r="C529" s="453"/>
      <c r="D529" s="453"/>
      <c r="E529" s="460"/>
      <c r="F529" s="464"/>
      <c r="G529" s="464"/>
      <c r="H529" s="450" t="str">
        <f t="shared" si="1"/>
        <v/>
      </c>
      <c r="I529" s="451"/>
      <c r="J529" s="452"/>
      <c r="K529" s="436"/>
      <c r="L529" s="436"/>
      <c r="M529" s="436"/>
      <c r="N529" s="436"/>
      <c r="O529" s="436"/>
      <c r="P529" s="436"/>
      <c r="Q529" s="436"/>
      <c r="R529" s="436"/>
      <c r="S529" s="436"/>
      <c r="T529" s="436"/>
      <c r="U529" s="436"/>
      <c r="V529" s="436"/>
      <c r="W529" s="436"/>
      <c r="X529" s="436"/>
      <c r="Y529" s="436"/>
      <c r="Z529" s="436"/>
      <c r="AA529" s="436"/>
    </row>
    <row r="530">
      <c r="A530" s="466"/>
      <c r="B530" s="456"/>
      <c r="C530" s="453"/>
      <c r="D530" s="453"/>
      <c r="E530" s="460"/>
      <c r="F530" s="464"/>
      <c r="G530" s="464"/>
      <c r="H530" s="450" t="str">
        <f t="shared" si="1"/>
        <v/>
      </c>
      <c r="I530" s="451"/>
      <c r="J530" s="452"/>
      <c r="K530" s="436"/>
      <c r="L530" s="436"/>
      <c r="M530" s="436"/>
      <c r="N530" s="436"/>
      <c r="O530" s="436"/>
      <c r="P530" s="436"/>
      <c r="Q530" s="436"/>
      <c r="R530" s="436"/>
      <c r="S530" s="436"/>
      <c r="T530" s="436"/>
      <c r="U530" s="436"/>
      <c r="V530" s="436"/>
      <c r="W530" s="436"/>
      <c r="X530" s="436"/>
      <c r="Y530" s="436"/>
      <c r="Z530" s="436"/>
      <c r="AA530" s="436"/>
    </row>
    <row r="531">
      <c r="A531" s="466"/>
      <c r="B531" s="456"/>
      <c r="C531" s="453"/>
      <c r="D531" s="453"/>
      <c r="E531" s="460"/>
      <c r="F531" s="464"/>
      <c r="G531" s="464"/>
      <c r="H531" s="450" t="str">
        <f t="shared" si="1"/>
        <v/>
      </c>
      <c r="I531" s="451"/>
      <c r="J531" s="452"/>
      <c r="K531" s="436"/>
      <c r="L531" s="436"/>
      <c r="M531" s="436"/>
      <c r="N531" s="436"/>
      <c r="O531" s="436"/>
      <c r="P531" s="436"/>
      <c r="Q531" s="436"/>
      <c r="R531" s="436"/>
      <c r="S531" s="436"/>
      <c r="T531" s="436"/>
      <c r="U531" s="436"/>
      <c r="V531" s="436"/>
      <c r="W531" s="436"/>
      <c r="X531" s="436"/>
      <c r="Y531" s="436"/>
      <c r="Z531" s="436"/>
      <c r="AA531" s="436"/>
    </row>
    <row r="532">
      <c r="A532" s="446"/>
      <c r="B532" s="456"/>
      <c r="C532" s="453"/>
      <c r="D532" s="453"/>
      <c r="E532" s="460"/>
      <c r="F532" s="464"/>
      <c r="G532" s="464"/>
      <c r="H532" s="450" t="str">
        <f t="shared" si="1"/>
        <v/>
      </c>
      <c r="I532" s="451"/>
      <c r="J532" s="452"/>
      <c r="K532" s="436"/>
      <c r="L532" s="436"/>
      <c r="M532" s="436"/>
      <c r="N532" s="436"/>
      <c r="O532" s="436"/>
      <c r="P532" s="436"/>
      <c r="Q532" s="436"/>
      <c r="R532" s="436"/>
      <c r="S532" s="436"/>
      <c r="T532" s="436"/>
      <c r="U532" s="436"/>
      <c r="V532" s="436"/>
      <c r="W532" s="436"/>
      <c r="X532" s="436"/>
      <c r="Y532" s="436"/>
      <c r="Z532" s="436"/>
      <c r="AA532" s="436"/>
    </row>
    <row r="533">
      <c r="A533" s="446"/>
      <c r="B533" s="456"/>
      <c r="C533" s="453"/>
      <c r="D533" s="453"/>
      <c r="E533" s="460"/>
      <c r="F533" s="464"/>
      <c r="G533" s="464"/>
      <c r="H533" s="450" t="str">
        <f t="shared" si="1"/>
        <v/>
      </c>
      <c r="I533" s="451"/>
      <c r="J533" s="452"/>
      <c r="K533" s="436"/>
      <c r="L533" s="436"/>
      <c r="M533" s="436"/>
      <c r="N533" s="436"/>
      <c r="O533" s="436"/>
      <c r="P533" s="436"/>
      <c r="Q533" s="436"/>
      <c r="R533" s="436"/>
      <c r="S533" s="436"/>
      <c r="T533" s="436"/>
      <c r="U533" s="436"/>
      <c r="V533" s="436"/>
      <c r="W533" s="436"/>
      <c r="X533" s="436"/>
      <c r="Y533" s="436"/>
      <c r="Z533" s="436"/>
      <c r="AA533" s="436"/>
    </row>
    <row r="534">
      <c r="A534" s="446"/>
      <c r="B534" s="456"/>
      <c r="C534" s="453"/>
      <c r="D534" s="453"/>
      <c r="E534" s="460"/>
      <c r="F534" s="464"/>
      <c r="G534" s="464"/>
      <c r="H534" s="450" t="str">
        <f t="shared" si="1"/>
        <v/>
      </c>
      <c r="I534" s="451"/>
      <c r="J534" s="452"/>
      <c r="K534" s="436"/>
      <c r="L534" s="436"/>
      <c r="M534" s="436"/>
      <c r="N534" s="436"/>
      <c r="O534" s="436"/>
      <c r="P534" s="436"/>
      <c r="Q534" s="436"/>
      <c r="R534" s="436"/>
      <c r="S534" s="436"/>
      <c r="T534" s="436"/>
      <c r="U534" s="436"/>
      <c r="V534" s="436"/>
      <c r="W534" s="436"/>
      <c r="X534" s="436"/>
      <c r="Y534" s="436"/>
      <c r="Z534" s="436"/>
      <c r="AA534" s="436"/>
    </row>
    <row r="535">
      <c r="A535" s="446"/>
      <c r="B535" s="456"/>
      <c r="C535" s="453"/>
      <c r="D535" s="453"/>
      <c r="E535" s="460"/>
      <c r="F535" s="464"/>
      <c r="G535" s="464"/>
      <c r="H535" s="450" t="str">
        <f t="shared" si="1"/>
        <v/>
      </c>
      <c r="I535" s="451"/>
      <c r="J535" s="452"/>
      <c r="K535" s="436"/>
      <c r="L535" s="436"/>
      <c r="M535" s="436"/>
      <c r="N535" s="436"/>
      <c r="O535" s="436"/>
      <c r="P535" s="436"/>
      <c r="Q535" s="436"/>
      <c r="R535" s="436"/>
      <c r="S535" s="436"/>
      <c r="T535" s="436"/>
      <c r="U535" s="436"/>
      <c r="V535" s="436"/>
      <c r="W535" s="436"/>
      <c r="X535" s="436"/>
      <c r="Y535" s="436"/>
      <c r="Z535" s="436"/>
      <c r="AA535" s="436"/>
    </row>
    <row r="536">
      <c r="A536" s="446"/>
      <c r="B536" s="456"/>
      <c r="C536" s="456"/>
      <c r="D536" s="456"/>
      <c r="E536" s="460"/>
      <c r="F536" s="464"/>
      <c r="G536" s="464"/>
      <c r="H536" s="450" t="str">
        <f t="shared" si="1"/>
        <v/>
      </c>
      <c r="I536" s="451"/>
      <c r="J536" s="452"/>
      <c r="K536" s="436"/>
      <c r="L536" s="436"/>
      <c r="M536" s="436"/>
      <c r="N536" s="436"/>
      <c r="O536" s="436"/>
      <c r="P536" s="436"/>
      <c r="Q536" s="436"/>
      <c r="R536" s="436"/>
      <c r="S536" s="436"/>
      <c r="T536" s="436"/>
      <c r="U536" s="436"/>
      <c r="V536" s="436"/>
      <c r="W536" s="436"/>
      <c r="X536" s="436"/>
      <c r="Y536" s="436"/>
      <c r="Z536" s="436"/>
      <c r="AA536" s="436"/>
    </row>
    <row r="537">
      <c r="A537" s="446"/>
      <c r="B537" s="453"/>
      <c r="C537" s="453"/>
      <c r="D537" s="453"/>
      <c r="E537" s="460"/>
      <c r="F537" s="464"/>
      <c r="G537" s="464"/>
      <c r="H537" s="450" t="str">
        <f t="shared" si="1"/>
        <v/>
      </c>
      <c r="I537" s="451"/>
      <c r="J537" s="452"/>
      <c r="K537" s="436"/>
      <c r="L537" s="436"/>
      <c r="M537" s="436"/>
      <c r="N537" s="436"/>
      <c r="O537" s="436"/>
      <c r="P537" s="436"/>
      <c r="Q537" s="436"/>
      <c r="R537" s="436"/>
      <c r="S537" s="436"/>
      <c r="T537" s="436"/>
      <c r="U537" s="436"/>
      <c r="V537" s="436"/>
      <c r="W537" s="436"/>
      <c r="X537" s="436"/>
      <c r="Y537" s="436"/>
      <c r="Z537" s="436"/>
      <c r="AA537" s="436"/>
    </row>
    <row r="538">
      <c r="A538" s="446"/>
      <c r="B538" s="456"/>
      <c r="C538" s="453"/>
      <c r="D538" s="453"/>
      <c r="E538" s="460"/>
      <c r="F538" s="464"/>
      <c r="G538" s="464"/>
      <c r="H538" s="450" t="str">
        <f t="shared" si="1"/>
        <v/>
      </c>
      <c r="I538" s="451"/>
      <c r="J538" s="452"/>
      <c r="K538" s="436"/>
      <c r="L538" s="436"/>
      <c r="M538" s="436"/>
      <c r="N538" s="436"/>
      <c r="O538" s="436"/>
      <c r="P538" s="436"/>
      <c r="Q538" s="436"/>
      <c r="R538" s="436"/>
      <c r="S538" s="436"/>
      <c r="T538" s="436"/>
      <c r="U538" s="436"/>
      <c r="V538" s="436"/>
      <c r="W538" s="436"/>
      <c r="X538" s="436"/>
      <c r="Y538" s="436"/>
      <c r="Z538" s="436"/>
      <c r="AA538" s="436"/>
    </row>
    <row r="539">
      <c r="A539" s="446"/>
      <c r="B539" s="456"/>
      <c r="C539" s="453"/>
      <c r="D539" s="453"/>
      <c r="E539" s="460"/>
      <c r="F539" s="464"/>
      <c r="G539" s="464"/>
      <c r="H539" s="450" t="str">
        <f t="shared" si="1"/>
        <v/>
      </c>
      <c r="I539" s="451"/>
      <c r="J539" s="452"/>
      <c r="K539" s="436"/>
      <c r="L539" s="436"/>
      <c r="M539" s="436"/>
      <c r="N539" s="436"/>
      <c r="O539" s="436"/>
      <c r="P539" s="436"/>
      <c r="Q539" s="436"/>
      <c r="R539" s="436"/>
      <c r="S539" s="436"/>
      <c r="T539" s="436"/>
      <c r="U539" s="436"/>
      <c r="V539" s="436"/>
      <c r="W539" s="436"/>
      <c r="X539" s="436"/>
      <c r="Y539" s="436"/>
      <c r="Z539" s="436"/>
      <c r="AA539" s="436"/>
    </row>
    <row r="540">
      <c r="A540" s="446"/>
      <c r="B540" s="456"/>
      <c r="C540" s="453"/>
      <c r="D540" s="453"/>
      <c r="E540" s="460"/>
      <c r="F540" s="464"/>
      <c r="G540" s="464"/>
      <c r="H540" s="450" t="str">
        <f t="shared" si="1"/>
        <v/>
      </c>
      <c r="I540" s="451"/>
      <c r="J540" s="452"/>
      <c r="K540" s="436"/>
      <c r="L540" s="436"/>
      <c r="M540" s="436"/>
      <c r="N540" s="436"/>
      <c r="O540" s="436"/>
      <c r="P540" s="436"/>
      <c r="Q540" s="436"/>
      <c r="R540" s="436"/>
      <c r="S540" s="436"/>
      <c r="T540" s="436"/>
      <c r="U540" s="436"/>
      <c r="V540" s="436"/>
      <c r="W540" s="436"/>
      <c r="X540" s="436"/>
      <c r="Y540" s="436"/>
      <c r="Z540" s="436"/>
      <c r="AA540" s="436"/>
    </row>
    <row r="541">
      <c r="A541" s="446"/>
      <c r="B541" s="456"/>
      <c r="C541" s="453"/>
      <c r="D541" s="453"/>
      <c r="E541" s="460"/>
      <c r="F541" s="464"/>
      <c r="G541" s="464"/>
      <c r="H541" s="450" t="str">
        <f t="shared" si="1"/>
        <v/>
      </c>
      <c r="I541" s="451"/>
      <c r="J541" s="452"/>
      <c r="K541" s="436"/>
      <c r="L541" s="436"/>
      <c r="M541" s="436"/>
      <c r="N541" s="436"/>
      <c r="O541" s="436"/>
      <c r="P541" s="436"/>
      <c r="Q541" s="436"/>
      <c r="R541" s="436"/>
      <c r="S541" s="436"/>
      <c r="T541" s="436"/>
      <c r="U541" s="436"/>
      <c r="V541" s="436"/>
      <c r="W541" s="436"/>
      <c r="X541" s="436"/>
      <c r="Y541" s="436"/>
      <c r="Z541" s="436"/>
      <c r="AA541" s="436"/>
    </row>
    <row r="542">
      <c r="A542" s="446"/>
      <c r="B542" s="456"/>
      <c r="C542" s="456"/>
      <c r="D542" s="456"/>
      <c r="E542" s="460"/>
      <c r="F542" s="464"/>
      <c r="G542" s="464"/>
      <c r="H542" s="450" t="str">
        <f t="shared" si="1"/>
        <v/>
      </c>
      <c r="I542" s="451"/>
      <c r="J542" s="452"/>
      <c r="K542" s="436"/>
      <c r="L542" s="436"/>
      <c r="M542" s="436"/>
      <c r="N542" s="436"/>
      <c r="O542" s="436"/>
      <c r="P542" s="436"/>
      <c r="Q542" s="436"/>
      <c r="R542" s="436"/>
      <c r="S542" s="436"/>
      <c r="T542" s="436"/>
      <c r="U542" s="436"/>
      <c r="V542" s="436"/>
      <c r="W542" s="436"/>
      <c r="X542" s="436"/>
      <c r="Y542" s="436"/>
      <c r="Z542" s="436"/>
      <c r="AA542" s="436"/>
    </row>
    <row r="543">
      <c r="A543" s="446"/>
      <c r="B543" s="456"/>
      <c r="C543" s="453"/>
      <c r="D543" s="453"/>
      <c r="E543" s="460"/>
      <c r="F543" s="464"/>
      <c r="G543" s="464"/>
      <c r="H543" s="450" t="str">
        <f t="shared" si="1"/>
        <v/>
      </c>
      <c r="I543" s="451"/>
      <c r="J543" s="452"/>
      <c r="K543" s="436"/>
      <c r="L543" s="436"/>
      <c r="M543" s="436"/>
      <c r="N543" s="436"/>
      <c r="O543" s="436"/>
      <c r="P543" s="436"/>
      <c r="Q543" s="436"/>
      <c r="R543" s="436"/>
      <c r="S543" s="436"/>
      <c r="T543" s="436"/>
      <c r="U543" s="436"/>
      <c r="V543" s="436"/>
      <c r="W543" s="436"/>
      <c r="X543" s="436"/>
      <c r="Y543" s="436"/>
      <c r="Z543" s="436"/>
      <c r="AA543" s="436"/>
    </row>
    <row r="544">
      <c r="A544" s="446"/>
      <c r="B544" s="456"/>
      <c r="C544" s="453"/>
      <c r="D544" s="453"/>
      <c r="E544" s="460"/>
      <c r="F544" s="464"/>
      <c r="G544" s="464"/>
      <c r="H544" s="450" t="str">
        <f t="shared" si="1"/>
        <v/>
      </c>
      <c r="I544" s="451"/>
      <c r="J544" s="452"/>
      <c r="K544" s="436"/>
      <c r="L544" s="436"/>
      <c r="M544" s="436"/>
      <c r="N544" s="436"/>
      <c r="O544" s="436"/>
      <c r="P544" s="436"/>
      <c r="Q544" s="436"/>
      <c r="R544" s="436"/>
      <c r="S544" s="436"/>
      <c r="T544" s="436"/>
      <c r="U544" s="436"/>
      <c r="V544" s="436"/>
      <c r="W544" s="436"/>
      <c r="X544" s="436"/>
      <c r="Y544" s="436"/>
      <c r="Z544" s="436"/>
      <c r="AA544" s="436"/>
    </row>
    <row r="545">
      <c r="A545" s="446"/>
      <c r="B545" s="456"/>
      <c r="C545" s="453"/>
      <c r="D545" s="453"/>
      <c r="E545" s="460"/>
      <c r="F545" s="464"/>
      <c r="G545" s="464"/>
      <c r="H545" s="450" t="str">
        <f t="shared" si="1"/>
        <v/>
      </c>
      <c r="I545" s="451"/>
      <c r="J545" s="452"/>
      <c r="K545" s="436"/>
      <c r="L545" s="436"/>
      <c r="M545" s="436"/>
      <c r="N545" s="436"/>
      <c r="O545" s="436"/>
      <c r="P545" s="436"/>
      <c r="Q545" s="436"/>
      <c r="R545" s="436"/>
      <c r="S545" s="436"/>
      <c r="T545" s="436"/>
      <c r="U545" s="436"/>
      <c r="V545" s="436"/>
      <c r="W545" s="436"/>
      <c r="X545" s="436"/>
      <c r="Y545" s="436"/>
      <c r="Z545" s="436"/>
      <c r="AA545" s="436"/>
    </row>
    <row r="546">
      <c r="A546" s="446"/>
      <c r="B546" s="456"/>
      <c r="C546" s="453"/>
      <c r="D546" s="453"/>
      <c r="E546" s="460"/>
      <c r="F546" s="464"/>
      <c r="G546" s="464"/>
      <c r="H546" s="450" t="str">
        <f t="shared" si="1"/>
        <v/>
      </c>
      <c r="I546" s="451"/>
      <c r="J546" s="452"/>
      <c r="K546" s="436"/>
      <c r="L546" s="436"/>
      <c r="M546" s="436"/>
      <c r="N546" s="436"/>
      <c r="O546" s="436"/>
      <c r="P546" s="436"/>
      <c r="Q546" s="436"/>
      <c r="R546" s="436"/>
      <c r="S546" s="436"/>
      <c r="T546" s="436"/>
      <c r="U546" s="436"/>
      <c r="V546" s="436"/>
      <c r="W546" s="436"/>
      <c r="X546" s="436"/>
      <c r="Y546" s="436"/>
      <c r="Z546" s="436"/>
      <c r="AA546" s="436"/>
    </row>
    <row r="547">
      <c r="A547" s="446"/>
      <c r="B547" s="453"/>
      <c r="C547" s="453"/>
      <c r="D547" s="453"/>
      <c r="E547" s="460"/>
      <c r="F547" s="464"/>
      <c r="G547" s="464"/>
      <c r="H547" s="450" t="str">
        <f t="shared" si="1"/>
        <v/>
      </c>
      <c r="I547" s="451"/>
      <c r="J547" s="452"/>
      <c r="K547" s="436"/>
      <c r="L547" s="436"/>
      <c r="M547" s="436"/>
      <c r="N547" s="436"/>
      <c r="O547" s="436"/>
      <c r="P547" s="436"/>
      <c r="Q547" s="436"/>
      <c r="R547" s="436"/>
      <c r="S547" s="436"/>
      <c r="T547" s="436"/>
      <c r="U547" s="436"/>
      <c r="V547" s="436"/>
      <c r="W547" s="436"/>
      <c r="X547" s="436"/>
      <c r="Y547" s="436"/>
      <c r="Z547" s="436"/>
      <c r="AA547" s="436"/>
    </row>
    <row r="548">
      <c r="A548" s="446"/>
      <c r="B548" s="456"/>
      <c r="C548" s="453"/>
      <c r="D548" s="453"/>
      <c r="E548" s="460"/>
      <c r="F548" s="464"/>
      <c r="G548" s="464"/>
      <c r="H548" s="450" t="str">
        <f t="shared" si="1"/>
        <v/>
      </c>
      <c r="I548" s="451"/>
      <c r="J548" s="452"/>
      <c r="K548" s="436"/>
      <c r="L548" s="436"/>
      <c r="M548" s="436"/>
      <c r="N548" s="436"/>
      <c r="O548" s="436"/>
      <c r="P548" s="436"/>
      <c r="Q548" s="436"/>
      <c r="R548" s="436"/>
      <c r="S548" s="436"/>
      <c r="T548" s="436"/>
      <c r="U548" s="436"/>
      <c r="V548" s="436"/>
      <c r="W548" s="436"/>
      <c r="X548" s="436"/>
      <c r="Y548" s="436"/>
      <c r="Z548" s="436"/>
      <c r="AA548" s="436"/>
    </row>
    <row r="549">
      <c r="A549" s="446"/>
      <c r="B549" s="456"/>
      <c r="C549" s="453"/>
      <c r="D549" s="453"/>
      <c r="E549" s="460"/>
      <c r="F549" s="464"/>
      <c r="G549" s="464"/>
      <c r="H549" s="450" t="str">
        <f t="shared" si="1"/>
        <v/>
      </c>
      <c r="I549" s="451"/>
      <c r="J549" s="452"/>
      <c r="K549" s="436"/>
      <c r="L549" s="436"/>
      <c r="M549" s="436"/>
      <c r="N549" s="436"/>
      <c r="O549" s="436"/>
      <c r="P549" s="436"/>
      <c r="Q549" s="436"/>
      <c r="R549" s="436"/>
      <c r="S549" s="436"/>
      <c r="T549" s="436"/>
      <c r="U549" s="436"/>
      <c r="V549" s="436"/>
      <c r="W549" s="436"/>
      <c r="X549" s="436"/>
      <c r="Y549" s="436"/>
      <c r="Z549" s="436"/>
      <c r="AA549" s="436"/>
    </row>
    <row r="550">
      <c r="A550" s="446"/>
      <c r="B550" s="456"/>
      <c r="C550" s="453"/>
      <c r="D550" s="453"/>
      <c r="E550" s="460"/>
      <c r="F550" s="464"/>
      <c r="G550" s="464"/>
      <c r="H550" s="450" t="str">
        <f t="shared" si="1"/>
        <v/>
      </c>
      <c r="I550" s="451"/>
      <c r="J550" s="452"/>
      <c r="K550" s="436"/>
      <c r="L550" s="436"/>
      <c r="M550" s="436"/>
      <c r="N550" s="436"/>
      <c r="O550" s="436"/>
      <c r="P550" s="436"/>
      <c r="Q550" s="436"/>
      <c r="R550" s="436"/>
      <c r="S550" s="436"/>
      <c r="T550" s="436"/>
      <c r="U550" s="436"/>
      <c r="V550" s="436"/>
      <c r="W550" s="436"/>
      <c r="X550" s="436"/>
      <c r="Y550" s="436"/>
      <c r="Z550" s="436"/>
      <c r="AA550" s="436"/>
    </row>
    <row r="551">
      <c r="A551" s="446"/>
      <c r="B551" s="456"/>
      <c r="C551" s="453"/>
      <c r="D551" s="453"/>
      <c r="E551" s="460"/>
      <c r="F551" s="464"/>
      <c r="G551" s="464"/>
      <c r="H551" s="450" t="str">
        <f t="shared" si="1"/>
        <v/>
      </c>
      <c r="I551" s="451"/>
      <c r="J551" s="452"/>
      <c r="K551" s="436"/>
      <c r="L551" s="436"/>
      <c r="M551" s="436"/>
      <c r="N551" s="436"/>
      <c r="O551" s="436"/>
      <c r="P551" s="436"/>
      <c r="Q551" s="436"/>
      <c r="R551" s="436"/>
      <c r="S551" s="436"/>
      <c r="T551" s="436"/>
      <c r="U551" s="436"/>
      <c r="V551" s="436"/>
      <c r="W551" s="436"/>
      <c r="X551" s="436"/>
      <c r="Y551" s="436"/>
      <c r="Z551" s="436"/>
      <c r="AA551" s="436"/>
    </row>
    <row r="552">
      <c r="A552" s="446"/>
      <c r="B552" s="456"/>
      <c r="C552" s="453"/>
      <c r="D552" s="453"/>
      <c r="E552" s="460"/>
      <c r="F552" s="464"/>
      <c r="G552" s="464"/>
      <c r="H552" s="450" t="str">
        <f t="shared" si="1"/>
        <v/>
      </c>
      <c r="I552" s="451"/>
      <c r="J552" s="452"/>
      <c r="K552" s="436"/>
      <c r="L552" s="436"/>
      <c r="M552" s="436"/>
      <c r="N552" s="436"/>
      <c r="O552" s="436"/>
      <c r="P552" s="436"/>
      <c r="Q552" s="436"/>
      <c r="R552" s="436"/>
      <c r="S552" s="436"/>
      <c r="T552" s="436"/>
      <c r="U552" s="436"/>
      <c r="V552" s="436"/>
      <c r="W552" s="436"/>
      <c r="X552" s="436"/>
      <c r="Y552" s="436"/>
      <c r="Z552" s="436"/>
      <c r="AA552" s="436"/>
    </row>
    <row r="553">
      <c r="A553" s="446"/>
      <c r="B553" s="456"/>
      <c r="C553" s="453"/>
      <c r="D553" s="453"/>
      <c r="E553" s="460"/>
      <c r="F553" s="464"/>
      <c r="G553" s="464"/>
      <c r="H553" s="450" t="str">
        <f t="shared" si="1"/>
        <v/>
      </c>
      <c r="I553" s="451"/>
      <c r="J553" s="452"/>
      <c r="K553" s="436"/>
      <c r="L553" s="436"/>
      <c r="M553" s="436"/>
      <c r="N553" s="436"/>
      <c r="O553" s="436"/>
      <c r="P553" s="436"/>
      <c r="Q553" s="436"/>
      <c r="R553" s="436"/>
      <c r="S553" s="436"/>
      <c r="T553" s="436"/>
      <c r="U553" s="436"/>
      <c r="V553" s="436"/>
      <c r="W553" s="436"/>
      <c r="X553" s="436"/>
      <c r="Y553" s="436"/>
      <c r="Z553" s="436"/>
      <c r="AA553" s="436"/>
    </row>
    <row r="554">
      <c r="A554" s="466"/>
      <c r="B554" s="453"/>
      <c r="C554" s="453"/>
      <c r="D554" s="453"/>
      <c r="E554" s="460"/>
      <c r="F554" s="464"/>
      <c r="G554" s="464"/>
      <c r="H554" s="450" t="str">
        <f t="shared" si="1"/>
        <v/>
      </c>
      <c r="I554" s="451"/>
      <c r="J554" s="452"/>
      <c r="K554" s="436"/>
      <c r="L554" s="436"/>
      <c r="M554" s="436"/>
      <c r="N554" s="436"/>
      <c r="O554" s="436"/>
      <c r="P554" s="436"/>
      <c r="Q554" s="436"/>
      <c r="R554" s="436"/>
      <c r="S554" s="436"/>
      <c r="T554" s="436"/>
      <c r="U554" s="436"/>
      <c r="V554" s="436"/>
      <c r="W554" s="436"/>
      <c r="X554" s="436"/>
      <c r="Y554" s="436"/>
      <c r="Z554" s="436"/>
      <c r="AA554" s="436"/>
    </row>
    <row r="555">
      <c r="A555" s="446"/>
      <c r="B555" s="456"/>
      <c r="C555" s="453"/>
      <c r="D555" s="453"/>
      <c r="E555" s="460"/>
      <c r="F555" s="464"/>
      <c r="G555" s="464"/>
      <c r="H555" s="450" t="str">
        <f t="shared" si="1"/>
        <v/>
      </c>
      <c r="I555" s="451"/>
      <c r="J555" s="452"/>
      <c r="K555" s="436"/>
      <c r="L555" s="436"/>
      <c r="M555" s="436"/>
      <c r="N555" s="436"/>
      <c r="O555" s="436"/>
      <c r="P555" s="436"/>
      <c r="Q555" s="436"/>
      <c r="R555" s="436"/>
      <c r="S555" s="436"/>
      <c r="T555" s="436"/>
      <c r="U555" s="436"/>
      <c r="V555" s="436"/>
      <c r="W555" s="436"/>
      <c r="X555" s="436"/>
      <c r="Y555" s="436"/>
      <c r="Z555" s="436"/>
      <c r="AA555" s="436"/>
    </row>
    <row r="556">
      <c r="A556" s="446"/>
      <c r="B556" s="456"/>
      <c r="C556" s="453"/>
      <c r="D556" s="453"/>
      <c r="E556" s="460"/>
      <c r="F556" s="464"/>
      <c r="G556" s="464"/>
      <c r="H556" s="450" t="str">
        <f t="shared" si="1"/>
        <v/>
      </c>
      <c r="I556" s="451"/>
      <c r="J556" s="452"/>
      <c r="K556" s="436"/>
      <c r="L556" s="436"/>
      <c r="M556" s="436"/>
      <c r="N556" s="436"/>
      <c r="O556" s="436"/>
      <c r="P556" s="436"/>
      <c r="Q556" s="436"/>
      <c r="R556" s="436"/>
      <c r="S556" s="436"/>
      <c r="T556" s="436"/>
      <c r="U556" s="436"/>
      <c r="V556" s="436"/>
      <c r="W556" s="436"/>
      <c r="X556" s="436"/>
      <c r="Y556" s="436"/>
      <c r="Z556" s="436"/>
      <c r="AA556" s="436"/>
    </row>
    <row r="557">
      <c r="A557" s="446"/>
      <c r="B557" s="456"/>
      <c r="C557" s="453"/>
      <c r="D557" s="453"/>
      <c r="E557" s="460"/>
      <c r="F557" s="464"/>
      <c r="G557" s="464"/>
      <c r="H557" s="450" t="str">
        <f t="shared" si="1"/>
        <v/>
      </c>
      <c r="I557" s="451"/>
      <c r="J557" s="452"/>
      <c r="K557" s="436"/>
      <c r="L557" s="436"/>
      <c r="M557" s="436"/>
      <c r="N557" s="436"/>
      <c r="O557" s="436"/>
      <c r="P557" s="436"/>
      <c r="Q557" s="436"/>
      <c r="R557" s="436"/>
      <c r="S557" s="436"/>
      <c r="T557" s="436"/>
      <c r="U557" s="436"/>
      <c r="V557" s="436"/>
      <c r="W557" s="436"/>
      <c r="X557" s="436"/>
      <c r="Y557" s="436"/>
      <c r="Z557" s="436"/>
      <c r="AA557" s="436"/>
    </row>
    <row r="558">
      <c r="A558" s="446"/>
      <c r="B558" s="453"/>
      <c r="C558" s="453"/>
      <c r="D558" s="453"/>
      <c r="E558" s="460"/>
      <c r="F558" s="464"/>
      <c r="G558" s="464"/>
      <c r="H558" s="450" t="str">
        <f t="shared" si="1"/>
        <v/>
      </c>
      <c r="I558" s="451"/>
      <c r="J558" s="452"/>
      <c r="K558" s="436"/>
      <c r="L558" s="436"/>
      <c r="M558" s="436"/>
      <c r="N558" s="436"/>
      <c r="O558" s="436"/>
      <c r="P558" s="436"/>
      <c r="Q558" s="436"/>
      <c r="R558" s="436"/>
      <c r="S558" s="436"/>
      <c r="T558" s="436"/>
      <c r="U558" s="436"/>
      <c r="V558" s="436"/>
      <c r="W558" s="436"/>
      <c r="X558" s="436"/>
      <c r="Y558" s="436"/>
      <c r="Z558" s="436"/>
      <c r="AA558" s="436"/>
    </row>
    <row r="559">
      <c r="A559" s="446"/>
      <c r="B559" s="456"/>
      <c r="C559" s="456"/>
      <c r="D559" s="456"/>
      <c r="E559" s="460"/>
      <c r="F559" s="464"/>
      <c r="G559" s="464"/>
      <c r="H559" s="450" t="str">
        <f t="shared" si="1"/>
        <v/>
      </c>
      <c r="I559" s="451"/>
      <c r="J559" s="452"/>
      <c r="K559" s="436"/>
      <c r="L559" s="436"/>
      <c r="M559" s="436"/>
      <c r="N559" s="436"/>
      <c r="O559" s="436"/>
      <c r="P559" s="436"/>
      <c r="Q559" s="436"/>
      <c r="R559" s="436"/>
      <c r="S559" s="436"/>
      <c r="T559" s="436"/>
      <c r="U559" s="436"/>
      <c r="V559" s="436"/>
      <c r="W559" s="436"/>
      <c r="X559" s="436"/>
      <c r="Y559" s="436"/>
      <c r="Z559" s="436"/>
      <c r="AA559" s="436"/>
    </row>
    <row r="560">
      <c r="A560" s="446"/>
      <c r="B560" s="456"/>
      <c r="C560" s="456"/>
      <c r="D560" s="456"/>
      <c r="E560" s="460"/>
      <c r="F560" s="464"/>
      <c r="G560" s="464"/>
      <c r="H560" s="450" t="str">
        <f t="shared" si="1"/>
        <v/>
      </c>
      <c r="I560" s="451"/>
      <c r="J560" s="452"/>
      <c r="K560" s="436"/>
      <c r="L560" s="436"/>
      <c r="M560" s="436"/>
      <c r="N560" s="436"/>
      <c r="O560" s="436"/>
      <c r="P560" s="436"/>
      <c r="Q560" s="436"/>
      <c r="R560" s="436"/>
      <c r="S560" s="436"/>
      <c r="T560" s="436"/>
      <c r="U560" s="436"/>
      <c r="V560" s="436"/>
      <c r="W560" s="436"/>
      <c r="X560" s="436"/>
      <c r="Y560" s="436"/>
      <c r="Z560" s="436"/>
      <c r="AA560" s="436"/>
    </row>
    <row r="561">
      <c r="A561" s="446"/>
      <c r="B561" s="456"/>
      <c r="C561" s="456"/>
      <c r="D561" s="456"/>
      <c r="E561" s="460"/>
      <c r="F561" s="464"/>
      <c r="G561" s="464"/>
      <c r="H561" s="450" t="str">
        <f t="shared" si="1"/>
        <v/>
      </c>
      <c r="I561" s="451"/>
      <c r="J561" s="452"/>
      <c r="K561" s="436"/>
      <c r="L561" s="436"/>
      <c r="M561" s="436"/>
      <c r="N561" s="436"/>
      <c r="O561" s="436"/>
      <c r="P561" s="436"/>
      <c r="Q561" s="436"/>
      <c r="R561" s="436"/>
      <c r="S561" s="436"/>
      <c r="T561" s="436"/>
      <c r="U561" s="436"/>
      <c r="V561" s="436"/>
      <c r="W561" s="436"/>
      <c r="X561" s="436"/>
      <c r="Y561" s="436"/>
      <c r="Z561" s="436"/>
      <c r="AA561" s="436"/>
    </row>
    <row r="562">
      <c r="A562" s="446"/>
      <c r="B562" s="456"/>
      <c r="C562" s="456"/>
      <c r="D562" s="456"/>
      <c r="E562" s="460"/>
      <c r="F562" s="464"/>
      <c r="G562" s="464"/>
      <c r="H562" s="450" t="str">
        <f t="shared" si="1"/>
        <v/>
      </c>
      <c r="I562" s="451"/>
      <c r="J562" s="452"/>
      <c r="K562" s="436"/>
      <c r="L562" s="436"/>
      <c r="M562" s="436"/>
      <c r="N562" s="436"/>
      <c r="O562" s="436"/>
      <c r="P562" s="436"/>
      <c r="Q562" s="436"/>
      <c r="R562" s="436"/>
      <c r="S562" s="436"/>
      <c r="T562" s="436"/>
      <c r="U562" s="436"/>
      <c r="V562" s="436"/>
      <c r="W562" s="436"/>
      <c r="X562" s="436"/>
      <c r="Y562" s="436"/>
      <c r="Z562" s="436"/>
      <c r="AA562" s="436"/>
    </row>
    <row r="563">
      <c r="A563" s="446"/>
      <c r="B563" s="456"/>
      <c r="C563" s="456"/>
      <c r="D563" s="456"/>
      <c r="E563" s="460"/>
      <c r="F563" s="464"/>
      <c r="G563" s="464"/>
      <c r="H563" s="450" t="str">
        <f t="shared" si="1"/>
        <v/>
      </c>
      <c r="I563" s="451"/>
      <c r="J563" s="452"/>
      <c r="K563" s="436"/>
      <c r="L563" s="436"/>
      <c r="M563" s="436"/>
      <c r="N563" s="436"/>
      <c r="O563" s="436"/>
      <c r="P563" s="436"/>
      <c r="Q563" s="436"/>
      <c r="R563" s="436"/>
      <c r="S563" s="436"/>
      <c r="T563" s="436"/>
      <c r="U563" s="436"/>
      <c r="V563" s="436"/>
      <c r="W563" s="436"/>
      <c r="X563" s="436"/>
      <c r="Y563" s="436"/>
      <c r="Z563" s="436"/>
      <c r="AA563" s="436"/>
    </row>
    <row r="564">
      <c r="A564" s="446"/>
      <c r="B564" s="456"/>
      <c r="C564" s="456"/>
      <c r="D564" s="456"/>
      <c r="E564" s="460"/>
      <c r="F564" s="464"/>
      <c r="G564" s="464"/>
      <c r="H564" s="450" t="str">
        <f t="shared" si="1"/>
        <v/>
      </c>
      <c r="I564" s="451"/>
      <c r="J564" s="452"/>
      <c r="K564" s="436"/>
      <c r="L564" s="436"/>
      <c r="M564" s="436"/>
      <c r="N564" s="436"/>
      <c r="O564" s="436"/>
      <c r="P564" s="436"/>
      <c r="Q564" s="436"/>
      <c r="R564" s="436"/>
      <c r="S564" s="436"/>
      <c r="T564" s="436"/>
      <c r="U564" s="436"/>
      <c r="V564" s="436"/>
      <c r="W564" s="436"/>
      <c r="X564" s="436"/>
      <c r="Y564" s="436"/>
      <c r="Z564" s="436"/>
      <c r="AA564" s="436"/>
    </row>
    <row r="565">
      <c r="A565" s="446"/>
      <c r="B565" s="456"/>
      <c r="C565" s="456"/>
      <c r="D565" s="456"/>
      <c r="E565" s="460"/>
      <c r="F565" s="464"/>
      <c r="G565" s="464"/>
      <c r="H565" s="450" t="str">
        <f t="shared" si="1"/>
        <v/>
      </c>
      <c r="I565" s="451"/>
      <c r="J565" s="452"/>
      <c r="K565" s="436"/>
      <c r="L565" s="436"/>
      <c r="M565" s="436"/>
      <c r="N565" s="436"/>
      <c r="O565" s="436"/>
      <c r="P565" s="436"/>
      <c r="Q565" s="436"/>
      <c r="R565" s="436"/>
      <c r="S565" s="436"/>
      <c r="T565" s="436"/>
      <c r="U565" s="436"/>
      <c r="V565" s="436"/>
      <c r="W565" s="436"/>
      <c r="X565" s="436"/>
      <c r="Y565" s="436"/>
      <c r="Z565" s="436"/>
      <c r="AA565" s="436"/>
    </row>
    <row r="566">
      <c r="A566" s="446"/>
      <c r="B566" s="456"/>
      <c r="C566" s="456"/>
      <c r="D566" s="456"/>
      <c r="E566" s="460"/>
      <c r="F566" s="464"/>
      <c r="G566" s="464"/>
      <c r="H566" s="450" t="str">
        <f t="shared" si="1"/>
        <v/>
      </c>
      <c r="I566" s="451"/>
      <c r="J566" s="452"/>
      <c r="K566" s="436"/>
      <c r="L566" s="436"/>
      <c r="M566" s="436"/>
      <c r="N566" s="436"/>
      <c r="O566" s="436"/>
      <c r="P566" s="436"/>
      <c r="Q566" s="436"/>
      <c r="R566" s="436"/>
      <c r="S566" s="436"/>
      <c r="T566" s="436"/>
      <c r="U566" s="436"/>
      <c r="V566" s="436"/>
      <c r="W566" s="436"/>
      <c r="X566" s="436"/>
      <c r="Y566" s="436"/>
      <c r="Z566" s="436"/>
      <c r="AA566" s="436"/>
    </row>
    <row r="567">
      <c r="A567" s="446"/>
      <c r="B567" s="456"/>
      <c r="C567" s="456"/>
      <c r="D567" s="456"/>
      <c r="E567" s="460"/>
      <c r="F567" s="464"/>
      <c r="G567" s="464"/>
      <c r="H567" s="450" t="str">
        <f t="shared" si="1"/>
        <v/>
      </c>
      <c r="I567" s="451"/>
      <c r="J567" s="452"/>
      <c r="K567" s="436"/>
      <c r="L567" s="436"/>
      <c r="M567" s="436"/>
      <c r="N567" s="436"/>
      <c r="O567" s="436"/>
      <c r="P567" s="436"/>
      <c r="Q567" s="436"/>
      <c r="R567" s="436"/>
      <c r="S567" s="436"/>
      <c r="T567" s="436"/>
      <c r="U567" s="436"/>
      <c r="V567" s="436"/>
      <c r="W567" s="436"/>
      <c r="X567" s="436"/>
      <c r="Y567" s="436"/>
      <c r="Z567" s="436"/>
      <c r="AA567" s="436"/>
    </row>
    <row r="568">
      <c r="A568" s="446"/>
      <c r="B568" s="456"/>
      <c r="C568" s="456"/>
      <c r="D568" s="456"/>
      <c r="E568" s="460"/>
      <c r="F568" s="464"/>
      <c r="G568" s="464"/>
      <c r="H568" s="450" t="str">
        <f t="shared" si="1"/>
        <v/>
      </c>
      <c r="I568" s="451"/>
      <c r="J568" s="452"/>
      <c r="K568" s="436"/>
      <c r="L568" s="436"/>
      <c r="M568" s="436"/>
      <c r="N568" s="436"/>
      <c r="O568" s="436"/>
      <c r="P568" s="436"/>
      <c r="Q568" s="436"/>
      <c r="R568" s="436"/>
      <c r="S568" s="436"/>
      <c r="T568" s="436"/>
      <c r="U568" s="436"/>
      <c r="V568" s="436"/>
      <c r="W568" s="436"/>
      <c r="X568" s="436"/>
      <c r="Y568" s="436"/>
      <c r="Z568" s="436"/>
      <c r="AA568" s="436"/>
    </row>
    <row r="569">
      <c r="A569" s="466"/>
      <c r="B569" s="453"/>
      <c r="C569" s="453"/>
      <c r="D569" s="453"/>
      <c r="E569" s="460"/>
      <c r="F569" s="464"/>
      <c r="G569" s="464"/>
      <c r="H569" s="450" t="str">
        <f t="shared" si="1"/>
        <v/>
      </c>
      <c r="I569" s="451"/>
      <c r="J569" s="452"/>
      <c r="K569" s="436"/>
      <c r="L569" s="436"/>
      <c r="M569" s="436"/>
      <c r="N569" s="436"/>
      <c r="O569" s="436"/>
      <c r="P569" s="436"/>
      <c r="Q569" s="436"/>
      <c r="R569" s="436"/>
      <c r="S569" s="436"/>
      <c r="T569" s="436"/>
      <c r="U569" s="436"/>
      <c r="V569" s="436"/>
      <c r="W569" s="436"/>
      <c r="X569" s="436"/>
      <c r="Y569" s="436"/>
      <c r="Z569" s="436"/>
      <c r="AA569" s="436"/>
    </row>
    <row r="570">
      <c r="A570" s="446"/>
      <c r="B570" s="456"/>
      <c r="C570" s="456"/>
      <c r="D570" s="456"/>
      <c r="E570" s="460"/>
      <c r="F570" s="464"/>
      <c r="G570" s="464"/>
      <c r="H570" s="450" t="str">
        <f t="shared" si="1"/>
        <v/>
      </c>
      <c r="I570" s="451"/>
      <c r="J570" s="452"/>
      <c r="K570" s="436"/>
      <c r="L570" s="436"/>
      <c r="M570" s="436"/>
      <c r="N570" s="436"/>
      <c r="O570" s="436"/>
      <c r="P570" s="436"/>
      <c r="Q570" s="436"/>
      <c r="R570" s="436"/>
      <c r="S570" s="436"/>
      <c r="T570" s="436"/>
      <c r="U570" s="436"/>
      <c r="V570" s="436"/>
      <c r="W570" s="436"/>
      <c r="X570" s="436"/>
      <c r="Y570" s="436"/>
      <c r="Z570" s="436"/>
      <c r="AA570" s="436"/>
    </row>
    <row r="571">
      <c r="A571" s="446"/>
      <c r="B571" s="456"/>
      <c r="C571" s="456"/>
      <c r="D571" s="456"/>
      <c r="E571" s="460"/>
      <c r="F571" s="464"/>
      <c r="G571" s="464"/>
      <c r="H571" s="450" t="str">
        <f t="shared" si="1"/>
        <v/>
      </c>
      <c r="I571" s="451"/>
      <c r="J571" s="452"/>
      <c r="K571" s="436"/>
      <c r="L571" s="436"/>
      <c r="M571" s="436"/>
      <c r="N571" s="436"/>
      <c r="O571" s="436"/>
      <c r="P571" s="436"/>
      <c r="Q571" s="436"/>
      <c r="R571" s="436"/>
      <c r="S571" s="436"/>
      <c r="T571" s="436"/>
      <c r="U571" s="436"/>
      <c r="V571" s="436"/>
      <c r="W571" s="436"/>
      <c r="X571" s="436"/>
      <c r="Y571" s="436"/>
      <c r="Z571" s="436"/>
      <c r="AA571" s="436"/>
    </row>
    <row r="572">
      <c r="A572" s="446"/>
      <c r="B572" s="456"/>
      <c r="C572" s="456"/>
      <c r="D572" s="456"/>
      <c r="E572" s="460"/>
      <c r="F572" s="464"/>
      <c r="G572" s="464"/>
      <c r="H572" s="450" t="str">
        <f t="shared" si="1"/>
        <v/>
      </c>
      <c r="I572" s="451"/>
      <c r="J572" s="452"/>
      <c r="K572" s="436"/>
      <c r="L572" s="436"/>
      <c r="M572" s="436"/>
      <c r="N572" s="436"/>
      <c r="O572" s="436"/>
      <c r="P572" s="436"/>
      <c r="Q572" s="436"/>
      <c r="R572" s="436"/>
      <c r="S572" s="436"/>
      <c r="T572" s="436"/>
      <c r="U572" s="436"/>
      <c r="V572" s="436"/>
      <c r="W572" s="436"/>
      <c r="X572" s="436"/>
      <c r="Y572" s="436"/>
      <c r="Z572" s="436"/>
      <c r="AA572" s="436"/>
    </row>
    <row r="573">
      <c r="A573" s="446"/>
      <c r="B573" s="456"/>
      <c r="C573" s="456"/>
      <c r="D573" s="456"/>
      <c r="E573" s="460"/>
      <c r="F573" s="464"/>
      <c r="G573" s="464"/>
      <c r="H573" s="450" t="str">
        <f t="shared" si="1"/>
        <v/>
      </c>
      <c r="I573" s="451"/>
      <c r="J573" s="452"/>
      <c r="K573" s="436"/>
      <c r="L573" s="436"/>
      <c r="M573" s="436"/>
      <c r="N573" s="436"/>
      <c r="O573" s="436"/>
      <c r="P573" s="436"/>
      <c r="Q573" s="436"/>
      <c r="R573" s="436"/>
      <c r="S573" s="436"/>
      <c r="T573" s="436"/>
      <c r="U573" s="436"/>
      <c r="V573" s="436"/>
      <c r="W573" s="436"/>
      <c r="X573" s="436"/>
      <c r="Y573" s="436"/>
      <c r="Z573" s="436"/>
      <c r="AA573" s="436"/>
    </row>
    <row r="574">
      <c r="A574" s="446"/>
      <c r="B574" s="453"/>
      <c r="C574" s="453"/>
      <c r="D574" s="453"/>
      <c r="E574" s="460"/>
      <c r="F574" s="464"/>
      <c r="G574" s="464"/>
      <c r="H574" s="450" t="str">
        <f t="shared" si="1"/>
        <v/>
      </c>
      <c r="I574" s="451"/>
      <c r="J574" s="452"/>
      <c r="K574" s="436"/>
      <c r="L574" s="436"/>
      <c r="M574" s="436"/>
      <c r="N574" s="436"/>
      <c r="O574" s="436"/>
      <c r="P574" s="436"/>
      <c r="Q574" s="436"/>
      <c r="R574" s="436"/>
      <c r="S574" s="436"/>
      <c r="T574" s="436"/>
      <c r="U574" s="436"/>
      <c r="V574" s="436"/>
      <c r="W574" s="436"/>
      <c r="X574" s="436"/>
      <c r="Y574" s="436"/>
      <c r="Z574" s="436"/>
      <c r="AA574" s="436"/>
    </row>
    <row r="575">
      <c r="A575" s="446"/>
      <c r="B575" s="456"/>
      <c r="C575" s="456"/>
      <c r="D575" s="456"/>
      <c r="E575" s="460"/>
      <c r="F575" s="464"/>
      <c r="G575" s="464"/>
      <c r="H575" s="450" t="str">
        <f t="shared" si="1"/>
        <v/>
      </c>
      <c r="I575" s="451"/>
      <c r="J575" s="452"/>
      <c r="K575" s="436"/>
      <c r="L575" s="436"/>
      <c r="M575" s="436"/>
      <c r="N575" s="436"/>
      <c r="O575" s="436"/>
      <c r="P575" s="436"/>
      <c r="Q575" s="436"/>
      <c r="R575" s="436"/>
      <c r="S575" s="436"/>
      <c r="T575" s="436"/>
      <c r="U575" s="436"/>
      <c r="V575" s="436"/>
      <c r="W575" s="436"/>
      <c r="X575" s="436"/>
      <c r="Y575" s="436"/>
      <c r="Z575" s="436"/>
      <c r="AA575" s="436"/>
    </row>
    <row r="576">
      <c r="A576" s="446"/>
      <c r="B576" s="456"/>
      <c r="C576" s="456"/>
      <c r="D576" s="456"/>
      <c r="E576" s="460"/>
      <c r="F576" s="464"/>
      <c r="G576" s="464"/>
      <c r="H576" s="450" t="str">
        <f t="shared" si="1"/>
        <v/>
      </c>
      <c r="I576" s="451"/>
      <c r="J576" s="452"/>
      <c r="K576" s="436"/>
      <c r="L576" s="436"/>
      <c r="M576" s="436"/>
      <c r="N576" s="436"/>
      <c r="O576" s="436"/>
      <c r="P576" s="436"/>
      <c r="Q576" s="436"/>
      <c r="R576" s="436"/>
      <c r="S576" s="436"/>
      <c r="T576" s="436"/>
      <c r="U576" s="436"/>
      <c r="V576" s="436"/>
      <c r="W576" s="436"/>
      <c r="X576" s="436"/>
      <c r="Y576" s="436"/>
      <c r="Z576" s="436"/>
      <c r="AA576" s="436"/>
    </row>
    <row r="577">
      <c r="A577" s="446"/>
      <c r="B577" s="456"/>
      <c r="C577" s="456"/>
      <c r="D577" s="456"/>
      <c r="E577" s="460"/>
      <c r="F577" s="464"/>
      <c r="G577" s="464"/>
      <c r="H577" s="450" t="str">
        <f t="shared" si="1"/>
        <v/>
      </c>
      <c r="I577" s="451"/>
      <c r="J577" s="452"/>
      <c r="K577" s="436"/>
      <c r="L577" s="436"/>
      <c r="M577" s="436"/>
      <c r="N577" s="436"/>
      <c r="O577" s="436"/>
      <c r="P577" s="436"/>
      <c r="Q577" s="436"/>
      <c r="R577" s="436"/>
      <c r="S577" s="436"/>
      <c r="T577" s="436"/>
      <c r="U577" s="436"/>
      <c r="V577" s="436"/>
      <c r="W577" s="436"/>
      <c r="X577" s="436"/>
      <c r="Y577" s="436"/>
      <c r="Z577" s="436"/>
      <c r="AA577" s="436"/>
    </row>
    <row r="578">
      <c r="A578" s="446"/>
      <c r="B578" s="456"/>
      <c r="C578" s="456"/>
      <c r="D578" s="456"/>
      <c r="E578" s="460"/>
      <c r="F578" s="464"/>
      <c r="G578" s="464"/>
      <c r="H578" s="450" t="str">
        <f t="shared" si="1"/>
        <v/>
      </c>
      <c r="I578" s="451"/>
      <c r="J578" s="452"/>
      <c r="K578" s="436"/>
      <c r="L578" s="436"/>
      <c r="M578" s="436"/>
      <c r="N578" s="436"/>
      <c r="O578" s="436"/>
      <c r="P578" s="436"/>
      <c r="Q578" s="436"/>
      <c r="R578" s="436"/>
      <c r="S578" s="436"/>
      <c r="T578" s="436"/>
      <c r="U578" s="436"/>
      <c r="V578" s="436"/>
      <c r="W578" s="436"/>
      <c r="X578" s="436"/>
      <c r="Y578" s="436"/>
      <c r="Z578" s="436"/>
      <c r="AA578" s="436"/>
    </row>
    <row r="579">
      <c r="A579" s="446"/>
      <c r="B579" s="456"/>
      <c r="C579" s="456"/>
      <c r="D579" s="456"/>
      <c r="E579" s="460"/>
      <c r="F579" s="464"/>
      <c r="G579" s="464"/>
      <c r="H579" s="450" t="str">
        <f t="shared" si="1"/>
        <v/>
      </c>
      <c r="I579" s="451"/>
      <c r="J579" s="452"/>
      <c r="K579" s="436"/>
      <c r="L579" s="436"/>
      <c r="M579" s="436"/>
      <c r="N579" s="436"/>
      <c r="O579" s="436"/>
      <c r="P579" s="436"/>
      <c r="Q579" s="436"/>
      <c r="R579" s="436"/>
      <c r="S579" s="436"/>
      <c r="T579" s="436"/>
      <c r="U579" s="436"/>
      <c r="V579" s="436"/>
      <c r="W579" s="436"/>
      <c r="X579" s="436"/>
      <c r="Y579" s="436"/>
      <c r="Z579" s="436"/>
      <c r="AA579" s="436"/>
    </row>
    <row r="580">
      <c r="A580" s="446"/>
      <c r="B580" s="456"/>
      <c r="C580" s="456"/>
      <c r="D580" s="456"/>
      <c r="E580" s="460"/>
      <c r="F580" s="464"/>
      <c r="G580" s="464"/>
      <c r="H580" s="450" t="str">
        <f t="shared" si="1"/>
        <v/>
      </c>
      <c r="I580" s="451"/>
      <c r="J580" s="452"/>
      <c r="K580" s="436"/>
      <c r="L580" s="436"/>
      <c r="M580" s="436"/>
      <c r="N580" s="436"/>
      <c r="O580" s="436"/>
      <c r="P580" s="436"/>
      <c r="Q580" s="436"/>
      <c r="R580" s="436"/>
      <c r="S580" s="436"/>
      <c r="T580" s="436"/>
      <c r="U580" s="436"/>
      <c r="V580" s="436"/>
      <c r="W580" s="436"/>
      <c r="X580" s="436"/>
      <c r="Y580" s="436"/>
      <c r="Z580" s="436"/>
      <c r="AA580" s="436"/>
    </row>
    <row r="581">
      <c r="A581" s="446"/>
      <c r="B581" s="456"/>
      <c r="C581" s="456"/>
      <c r="D581" s="456"/>
      <c r="E581" s="460"/>
      <c r="F581" s="464"/>
      <c r="G581" s="464"/>
      <c r="H581" s="450" t="str">
        <f t="shared" si="1"/>
        <v/>
      </c>
      <c r="I581" s="451"/>
      <c r="J581" s="452"/>
      <c r="K581" s="436"/>
      <c r="L581" s="436"/>
      <c r="M581" s="436"/>
      <c r="N581" s="436"/>
      <c r="O581" s="436"/>
      <c r="P581" s="436"/>
      <c r="Q581" s="436"/>
      <c r="R581" s="436"/>
      <c r="S581" s="436"/>
      <c r="T581" s="436"/>
      <c r="U581" s="436"/>
      <c r="V581" s="436"/>
      <c r="W581" s="436"/>
      <c r="X581" s="436"/>
      <c r="Y581" s="436"/>
      <c r="Z581" s="436"/>
      <c r="AA581" s="436"/>
    </row>
    <row r="582">
      <c r="A582" s="446"/>
      <c r="B582" s="456"/>
      <c r="C582" s="456"/>
      <c r="D582" s="456"/>
      <c r="E582" s="460"/>
      <c r="F582" s="464"/>
      <c r="G582" s="464"/>
      <c r="H582" s="450" t="str">
        <f t="shared" si="1"/>
        <v/>
      </c>
      <c r="I582" s="451"/>
      <c r="J582" s="452"/>
      <c r="K582" s="436"/>
      <c r="L582" s="436"/>
      <c r="M582" s="436"/>
      <c r="N582" s="436"/>
      <c r="O582" s="436"/>
      <c r="P582" s="436"/>
      <c r="Q582" s="436"/>
      <c r="R582" s="436"/>
      <c r="S582" s="436"/>
      <c r="T582" s="436"/>
      <c r="U582" s="436"/>
      <c r="V582" s="436"/>
      <c r="W582" s="436"/>
      <c r="X582" s="436"/>
      <c r="Y582" s="436"/>
      <c r="Z582" s="436"/>
      <c r="AA582" s="436"/>
    </row>
    <row r="583">
      <c r="A583" s="446"/>
      <c r="B583" s="456"/>
      <c r="C583" s="456"/>
      <c r="D583" s="456"/>
      <c r="E583" s="460"/>
      <c r="F583" s="464"/>
      <c r="G583" s="464"/>
      <c r="H583" s="450" t="str">
        <f t="shared" si="1"/>
        <v/>
      </c>
      <c r="I583" s="451"/>
      <c r="J583" s="452"/>
      <c r="K583" s="436"/>
      <c r="L583" s="436"/>
      <c r="M583" s="436"/>
      <c r="N583" s="436"/>
      <c r="O583" s="436"/>
      <c r="P583" s="436"/>
      <c r="Q583" s="436"/>
      <c r="R583" s="436"/>
      <c r="S583" s="436"/>
      <c r="T583" s="436"/>
      <c r="U583" s="436"/>
      <c r="V583" s="436"/>
      <c r="W583" s="436"/>
      <c r="X583" s="436"/>
      <c r="Y583" s="436"/>
      <c r="Z583" s="436"/>
      <c r="AA583" s="436"/>
    </row>
    <row r="584">
      <c r="A584" s="446"/>
      <c r="B584" s="456"/>
      <c r="C584" s="456"/>
      <c r="D584" s="456"/>
      <c r="E584" s="460"/>
      <c r="F584" s="464"/>
      <c r="G584" s="464"/>
      <c r="H584" s="450" t="str">
        <f t="shared" si="1"/>
        <v/>
      </c>
      <c r="I584" s="451"/>
      <c r="J584" s="452"/>
      <c r="K584" s="436"/>
      <c r="L584" s="436"/>
      <c r="M584" s="436"/>
      <c r="N584" s="436"/>
      <c r="O584" s="436"/>
      <c r="P584" s="436"/>
      <c r="Q584" s="436"/>
      <c r="R584" s="436"/>
      <c r="S584" s="436"/>
      <c r="T584" s="436"/>
      <c r="U584" s="436"/>
      <c r="V584" s="436"/>
      <c r="W584" s="436"/>
      <c r="X584" s="436"/>
      <c r="Y584" s="436"/>
      <c r="Z584" s="436"/>
      <c r="AA584" s="436"/>
    </row>
    <row r="585">
      <c r="A585" s="446"/>
      <c r="B585" s="456"/>
      <c r="C585" s="456"/>
      <c r="D585" s="456"/>
      <c r="E585" s="460"/>
      <c r="F585" s="464"/>
      <c r="G585" s="464"/>
      <c r="H585" s="450" t="str">
        <f t="shared" si="1"/>
        <v/>
      </c>
      <c r="I585" s="451"/>
      <c r="J585" s="452"/>
      <c r="K585" s="436"/>
      <c r="L585" s="436"/>
      <c r="M585" s="436"/>
      <c r="N585" s="436"/>
      <c r="O585" s="436"/>
      <c r="P585" s="436"/>
      <c r="Q585" s="436"/>
      <c r="R585" s="436"/>
      <c r="S585" s="436"/>
      <c r="T585" s="436"/>
      <c r="U585" s="436"/>
      <c r="V585" s="436"/>
      <c r="W585" s="436"/>
      <c r="X585" s="436"/>
      <c r="Y585" s="436"/>
      <c r="Z585" s="436"/>
      <c r="AA585" s="436"/>
    </row>
    <row r="586">
      <c r="A586" s="446"/>
      <c r="B586" s="456"/>
      <c r="C586" s="456"/>
      <c r="D586" s="456"/>
      <c r="E586" s="460"/>
      <c r="F586" s="464"/>
      <c r="G586" s="464"/>
      <c r="H586" s="450" t="str">
        <f t="shared" si="1"/>
        <v/>
      </c>
      <c r="I586" s="451"/>
      <c r="J586" s="452"/>
      <c r="K586" s="436"/>
      <c r="L586" s="436"/>
      <c r="M586" s="436"/>
      <c r="N586" s="436"/>
      <c r="O586" s="436"/>
      <c r="P586" s="436"/>
      <c r="Q586" s="436"/>
      <c r="R586" s="436"/>
      <c r="S586" s="436"/>
      <c r="T586" s="436"/>
      <c r="U586" s="436"/>
      <c r="V586" s="436"/>
      <c r="W586" s="436"/>
      <c r="X586" s="436"/>
      <c r="Y586" s="436"/>
      <c r="Z586" s="436"/>
      <c r="AA586" s="436"/>
    </row>
    <row r="587">
      <c r="A587" s="446"/>
      <c r="B587" s="456"/>
      <c r="C587" s="456"/>
      <c r="D587" s="456"/>
      <c r="E587" s="460"/>
      <c r="F587" s="464"/>
      <c r="G587" s="464"/>
      <c r="H587" s="450" t="str">
        <f t="shared" si="1"/>
        <v/>
      </c>
      <c r="I587" s="451"/>
      <c r="J587" s="452"/>
      <c r="K587" s="436"/>
      <c r="L587" s="436"/>
      <c r="M587" s="436"/>
      <c r="N587" s="436"/>
      <c r="O587" s="436"/>
      <c r="P587" s="436"/>
      <c r="Q587" s="436"/>
      <c r="R587" s="436"/>
      <c r="S587" s="436"/>
      <c r="T587" s="436"/>
      <c r="U587" s="436"/>
      <c r="V587" s="436"/>
      <c r="W587" s="436"/>
      <c r="X587" s="436"/>
      <c r="Y587" s="436"/>
      <c r="Z587" s="436"/>
      <c r="AA587" s="436"/>
    </row>
    <row r="588">
      <c r="A588" s="446"/>
      <c r="B588" s="456"/>
      <c r="C588" s="456"/>
      <c r="D588" s="456"/>
      <c r="E588" s="460"/>
      <c r="F588" s="464"/>
      <c r="G588" s="464"/>
      <c r="H588" s="450" t="str">
        <f t="shared" si="1"/>
        <v/>
      </c>
      <c r="I588" s="451"/>
      <c r="J588" s="452"/>
      <c r="K588" s="436"/>
      <c r="L588" s="436"/>
      <c r="M588" s="436"/>
      <c r="N588" s="436"/>
      <c r="O588" s="436"/>
      <c r="P588" s="436"/>
      <c r="Q588" s="436"/>
      <c r="R588" s="436"/>
      <c r="S588" s="436"/>
      <c r="T588" s="436"/>
      <c r="U588" s="436"/>
      <c r="V588" s="436"/>
      <c r="W588" s="436"/>
      <c r="X588" s="436"/>
      <c r="Y588" s="436"/>
      <c r="Z588" s="436"/>
      <c r="AA588" s="436"/>
    </row>
    <row r="589">
      <c r="A589" s="446"/>
      <c r="B589" s="456"/>
      <c r="C589" s="456"/>
      <c r="D589" s="456"/>
      <c r="E589" s="460"/>
      <c r="F589" s="464"/>
      <c r="G589" s="464"/>
      <c r="H589" s="450" t="str">
        <f t="shared" si="1"/>
        <v/>
      </c>
      <c r="I589" s="451"/>
      <c r="J589" s="452"/>
      <c r="K589" s="436"/>
      <c r="L589" s="436"/>
      <c r="M589" s="436"/>
      <c r="N589" s="436"/>
      <c r="O589" s="436"/>
      <c r="P589" s="436"/>
      <c r="Q589" s="436"/>
      <c r="R589" s="436"/>
      <c r="S589" s="436"/>
      <c r="T589" s="436"/>
      <c r="U589" s="436"/>
      <c r="V589" s="436"/>
      <c r="W589" s="436"/>
      <c r="X589" s="436"/>
      <c r="Y589" s="436"/>
      <c r="Z589" s="436"/>
      <c r="AA589" s="436"/>
    </row>
    <row r="590">
      <c r="A590" s="446"/>
      <c r="B590" s="456"/>
      <c r="C590" s="456"/>
      <c r="D590" s="456"/>
      <c r="E590" s="460"/>
      <c r="F590" s="464"/>
      <c r="G590" s="464"/>
      <c r="H590" s="450" t="str">
        <f t="shared" si="1"/>
        <v/>
      </c>
      <c r="I590" s="451"/>
      <c r="J590" s="452"/>
      <c r="K590" s="436"/>
      <c r="L590" s="436"/>
      <c r="M590" s="436"/>
      <c r="N590" s="436"/>
      <c r="O590" s="436"/>
      <c r="P590" s="436"/>
      <c r="Q590" s="436"/>
      <c r="R590" s="436"/>
      <c r="S590" s="436"/>
      <c r="T590" s="436"/>
      <c r="U590" s="436"/>
      <c r="V590" s="436"/>
      <c r="W590" s="436"/>
      <c r="X590" s="436"/>
      <c r="Y590" s="436"/>
      <c r="Z590" s="436"/>
      <c r="AA590" s="436"/>
    </row>
    <row r="591">
      <c r="A591" s="446"/>
      <c r="B591" s="456"/>
      <c r="C591" s="456"/>
      <c r="D591" s="456"/>
      <c r="E591" s="460"/>
      <c r="F591" s="464"/>
      <c r="G591" s="464"/>
      <c r="H591" s="450" t="str">
        <f t="shared" si="1"/>
        <v/>
      </c>
      <c r="I591" s="451"/>
      <c r="J591" s="452"/>
      <c r="K591" s="436"/>
      <c r="L591" s="436"/>
      <c r="M591" s="436"/>
      <c r="N591" s="436"/>
      <c r="O591" s="436"/>
      <c r="P591" s="436"/>
      <c r="Q591" s="436"/>
      <c r="R591" s="436"/>
      <c r="S591" s="436"/>
      <c r="T591" s="436"/>
      <c r="U591" s="436"/>
      <c r="V591" s="436"/>
      <c r="W591" s="436"/>
      <c r="X591" s="436"/>
      <c r="Y591" s="436"/>
      <c r="Z591" s="436"/>
      <c r="AA591" s="436"/>
    </row>
    <row r="592">
      <c r="A592" s="446"/>
      <c r="B592" s="453"/>
      <c r="C592" s="453"/>
      <c r="D592" s="453"/>
      <c r="E592" s="460"/>
      <c r="F592" s="464"/>
      <c r="G592" s="464"/>
      <c r="H592" s="450" t="str">
        <f t="shared" si="1"/>
        <v/>
      </c>
      <c r="I592" s="451"/>
      <c r="J592" s="452"/>
      <c r="K592" s="436"/>
      <c r="L592" s="436"/>
      <c r="M592" s="436"/>
      <c r="N592" s="436"/>
      <c r="O592" s="436"/>
      <c r="P592" s="436"/>
      <c r="Q592" s="436"/>
      <c r="R592" s="436"/>
      <c r="S592" s="436"/>
      <c r="T592" s="436"/>
      <c r="U592" s="436"/>
      <c r="V592" s="436"/>
      <c r="W592" s="436"/>
      <c r="X592" s="436"/>
      <c r="Y592" s="436"/>
      <c r="Z592" s="436"/>
      <c r="AA592" s="436"/>
    </row>
    <row r="593">
      <c r="A593" s="446"/>
      <c r="B593" s="456"/>
      <c r="C593" s="456"/>
      <c r="D593" s="456"/>
      <c r="E593" s="460"/>
      <c r="F593" s="464"/>
      <c r="G593" s="464"/>
      <c r="H593" s="450" t="str">
        <f t="shared" si="1"/>
        <v/>
      </c>
      <c r="I593" s="451"/>
      <c r="J593" s="452"/>
      <c r="K593" s="436"/>
      <c r="L593" s="436"/>
      <c r="M593" s="436"/>
      <c r="N593" s="436"/>
      <c r="O593" s="436"/>
      <c r="P593" s="436"/>
      <c r="Q593" s="436"/>
      <c r="R593" s="436"/>
      <c r="S593" s="436"/>
      <c r="T593" s="436"/>
      <c r="U593" s="436"/>
      <c r="V593" s="436"/>
      <c r="W593" s="436"/>
      <c r="X593" s="436"/>
      <c r="Y593" s="436"/>
      <c r="Z593" s="436"/>
      <c r="AA593" s="436"/>
    </row>
    <row r="594">
      <c r="A594" s="446"/>
      <c r="B594" s="453"/>
      <c r="C594" s="453"/>
      <c r="D594" s="453"/>
      <c r="E594" s="460"/>
      <c r="F594" s="464"/>
      <c r="G594" s="464"/>
      <c r="H594" s="450" t="str">
        <f t="shared" si="1"/>
        <v/>
      </c>
      <c r="I594" s="451"/>
      <c r="J594" s="452"/>
      <c r="K594" s="436"/>
      <c r="L594" s="436"/>
      <c r="M594" s="436"/>
      <c r="N594" s="436"/>
      <c r="O594" s="436"/>
      <c r="P594" s="436"/>
      <c r="Q594" s="436"/>
      <c r="R594" s="436"/>
      <c r="S594" s="436"/>
      <c r="T594" s="436"/>
      <c r="U594" s="436"/>
      <c r="V594" s="436"/>
      <c r="W594" s="436"/>
      <c r="X594" s="436"/>
      <c r="Y594" s="436"/>
      <c r="Z594" s="436"/>
      <c r="AA594" s="436"/>
    </row>
    <row r="595">
      <c r="A595" s="446"/>
      <c r="B595" s="456"/>
      <c r="C595" s="456"/>
      <c r="D595" s="456"/>
      <c r="E595" s="460"/>
      <c r="F595" s="464"/>
      <c r="G595" s="464"/>
      <c r="H595" s="450" t="str">
        <f t="shared" si="1"/>
        <v/>
      </c>
      <c r="I595" s="451"/>
      <c r="J595" s="452"/>
      <c r="K595" s="436"/>
      <c r="L595" s="436"/>
      <c r="M595" s="436"/>
      <c r="N595" s="436"/>
      <c r="O595" s="436"/>
      <c r="P595" s="436"/>
      <c r="Q595" s="436"/>
      <c r="R595" s="436"/>
      <c r="S595" s="436"/>
      <c r="T595" s="436"/>
      <c r="U595" s="436"/>
      <c r="V595" s="436"/>
      <c r="W595" s="436"/>
      <c r="X595" s="436"/>
      <c r="Y595" s="436"/>
      <c r="Z595" s="436"/>
      <c r="AA595" s="436"/>
    </row>
    <row r="596">
      <c r="A596" s="446"/>
      <c r="B596" s="456"/>
      <c r="C596" s="456"/>
      <c r="D596" s="456"/>
      <c r="E596" s="460"/>
      <c r="F596" s="464"/>
      <c r="G596" s="464"/>
      <c r="H596" s="450" t="str">
        <f t="shared" si="1"/>
        <v/>
      </c>
      <c r="I596" s="451"/>
      <c r="J596" s="452"/>
      <c r="K596" s="436"/>
      <c r="L596" s="436"/>
      <c r="M596" s="436"/>
      <c r="N596" s="436"/>
      <c r="O596" s="436"/>
      <c r="P596" s="436"/>
      <c r="Q596" s="436"/>
      <c r="R596" s="436"/>
      <c r="S596" s="436"/>
      <c r="T596" s="436"/>
      <c r="U596" s="436"/>
      <c r="V596" s="436"/>
      <c r="W596" s="436"/>
      <c r="X596" s="436"/>
      <c r="Y596" s="436"/>
      <c r="Z596" s="436"/>
      <c r="AA596" s="436"/>
    </row>
    <row r="597">
      <c r="A597" s="446"/>
      <c r="B597" s="456"/>
      <c r="C597" s="456"/>
      <c r="D597" s="456"/>
      <c r="E597" s="460"/>
      <c r="F597" s="464"/>
      <c r="G597" s="464"/>
      <c r="H597" s="450" t="str">
        <f t="shared" si="1"/>
        <v/>
      </c>
      <c r="I597" s="451"/>
      <c r="J597" s="452"/>
      <c r="K597" s="436"/>
      <c r="L597" s="436"/>
      <c r="M597" s="436"/>
      <c r="N597" s="436"/>
      <c r="O597" s="436"/>
      <c r="P597" s="436"/>
      <c r="Q597" s="436"/>
      <c r="R597" s="436"/>
      <c r="S597" s="436"/>
      <c r="T597" s="436"/>
      <c r="U597" s="436"/>
      <c r="V597" s="436"/>
      <c r="W597" s="436"/>
      <c r="X597" s="436"/>
      <c r="Y597" s="436"/>
      <c r="Z597" s="436"/>
      <c r="AA597" s="436"/>
    </row>
    <row r="598">
      <c r="A598" s="446"/>
      <c r="B598" s="456"/>
      <c r="C598" s="456"/>
      <c r="D598" s="456"/>
      <c r="E598" s="460"/>
      <c r="F598" s="464"/>
      <c r="G598" s="464"/>
      <c r="H598" s="450" t="str">
        <f t="shared" si="1"/>
        <v/>
      </c>
      <c r="I598" s="451"/>
      <c r="J598" s="452"/>
      <c r="K598" s="436"/>
      <c r="L598" s="436"/>
      <c r="M598" s="436"/>
      <c r="N598" s="436"/>
      <c r="O598" s="436"/>
      <c r="P598" s="436"/>
      <c r="Q598" s="436"/>
      <c r="R598" s="436"/>
      <c r="S598" s="436"/>
      <c r="T598" s="436"/>
      <c r="U598" s="436"/>
      <c r="V598" s="436"/>
      <c r="W598" s="436"/>
      <c r="X598" s="436"/>
      <c r="Y598" s="436"/>
      <c r="Z598" s="436"/>
      <c r="AA598" s="436"/>
    </row>
    <row r="599">
      <c r="A599" s="446"/>
      <c r="B599" s="456"/>
      <c r="C599" s="456"/>
      <c r="D599" s="456"/>
      <c r="E599" s="460"/>
      <c r="F599" s="464"/>
      <c r="G599" s="464"/>
      <c r="H599" s="450" t="str">
        <f t="shared" si="1"/>
        <v/>
      </c>
      <c r="I599" s="451"/>
      <c r="J599" s="452"/>
      <c r="K599" s="436"/>
      <c r="L599" s="436"/>
      <c r="M599" s="436"/>
      <c r="N599" s="436"/>
      <c r="O599" s="436"/>
      <c r="P599" s="436"/>
      <c r="Q599" s="436"/>
      <c r="R599" s="436"/>
      <c r="S599" s="436"/>
      <c r="T599" s="436"/>
      <c r="U599" s="436"/>
      <c r="V599" s="436"/>
      <c r="W599" s="436"/>
      <c r="X599" s="436"/>
      <c r="Y599" s="436"/>
      <c r="Z599" s="436"/>
      <c r="AA599" s="436"/>
    </row>
    <row r="600">
      <c r="A600" s="446"/>
      <c r="B600" s="456"/>
      <c r="C600" s="456"/>
      <c r="D600" s="456"/>
      <c r="E600" s="460"/>
      <c r="F600" s="464"/>
      <c r="G600" s="464"/>
      <c r="H600" s="450" t="str">
        <f t="shared" si="1"/>
        <v/>
      </c>
      <c r="I600" s="451"/>
      <c r="J600" s="452"/>
      <c r="K600" s="436"/>
      <c r="L600" s="436"/>
      <c r="M600" s="436"/>
      <c r="N600" s="436"/>
      <c r="O600" s="436"/>
      <c r="P600" s="436"/>
      <c r="Q600" s="436"/>
      <c r="R600" s="436"/>
      <c r="S600" s="436"/>
      <c r="T600" s="436"/>
      <c r="U600" s="436"/>
      <c r="V600" s="436"/>
      <c r="W600" s="436"/>
      <c r="X600" s="436"/>
      <c r="Y600" s="436"/>
      <c r="Z600" s="436"/>
      <c r="AA600" s="436"/>
    </row>
    <row r="601">
      <c r="A601" s="446"/>
      <c r="B601" s="456"/>
      <c r="C601" s="456"/>
      <c r="D601" s="456"/>
      <c r="E601" s="460"/>
      <c r="F601" s="464"/>
      <c r="G601" s="464"/>
      <c r="H601" s="450" t="str">
        <f t="shared" si="1"/>
        <v/>
      </c>
      <c r="I601" s="451"/>
      <c r="J601" s="452"/>
      <c r="K601" s="436"/>
      <c r="L601" s="436"/>
      <c r="M601" s="436"/>
      <c r="N601" s="436"/>
      <c r="O601" s="436"/>
      <c r="P601" s="436"/>
      <c r="Q601" s="436"/>
      <c r="R601" s="436"/>
      <c r="S601" s="436"/>
      <c r="T601" s="436"/>
      <c r="U601" s="436"/>
      <c r="V601" s="436"/>
      <c r="W601" s="436"/>
      <c r="X601" s="436"/>
      <c r="Y601" s="436"/>
      <c r="Z601" s="436"/>
      <c r="AA601" s="436"/>
    </row>
    <row r="602">
      <c r="A602" s="446"/>
      <c r="B602" s="453"/>
      <c r="C602" s="453"/>
      <c r="D602" s="453"/>
      <c r="E602" s="460"/>
      <c r="F602" s="464"/>
      <c r="G602" s="464"/>
      <c r="H602" s="450" t="str">
        <f t="shared" si="1"/>
        <v/>
      </c>
      <c r="I602" s="451"/>
      <c r="J602" s="452"/>
      <c r="K602" s="436"/>
      <c r="L602" s="436"/>
      <c r="M602" s="436"/>
      <c r="N602" s="436"/>
      <c r="O602" s="436"/>
      <c r="P602" s="436"/>
      <c r="Q602" s="436"/>
      <c r="R602" s="436"/>
      <c r="S602" s="436"/>
      <c r="T602" s="436"/>
      <c r="U602" s="436"/>
      <c r="V602" s="436"/>
      <c r="W602" s="436"/>
      <c r="X602" s="436"/>
      <c r="Y602" s="436"/>
      <c r="Z602" s="436"/>
      <c r="AA602" s="436"/>
    </row>
    <row r="603">
      <c r="A603" s="446"/>
      <c r="B603" s="456"/>
      <c r="C603" s="453"/>
      <c r="D603" s="453"/>
      <c r="E603" s="460"/>
      <c r="F603" s="464"/>
      <c r="G603" s="464"/>
      <c r="H603" s="450" t="str">
        <f t="shared" si="1"/>
        <v/>
      </c>
      <c r="I603" s="451"/>
      <c r="J603" s="452"/>
      <c r="K603" s="436"/>
      <c r="L603" s="436"/>
      <c r="M603" s="436"/>
      <c r="N603" s="436"/>
      <c r="O603" s="436"/>
      <c r="P603" s="436"/>
      <c r="Q603" s="436"/>
      <c r="R603" s="436"/>
      <c r="S603" s="436"/>
      <c r="T603" s="436"/>
      <c r="U603" s="436"/>
      <c r="V603" s="436"/>
      <c r="W603" s="436"/>
      <c r="X603" s="436"/>
      <c r="Y603" s="436"/>
      <c r="Z603" s="436"/>
      <c r="AA603" s="436"/>
    </row>
    <row r="604">
      <c r="A604" s="446"/>
      <c r="B604" s="456"/>
      <c r="C604" s="456"/>
      <c r="D604" s="456"/>
      <c r="E604" s="460"/>
      <c r="F604" s="464"/>
      <c r="G604" s="464"/>
      <c r="H604" s="450" t="str">
        <f t="shared" si="1"/>
        <v/>
      </c>
      <c r="I604" s="451"/>
      <c r="J604" s="452"/>
      <c r="K604" s="436"/>
      <c r="L604" s="436"/>
      <c r="M604" s="436"/>
      <c r="N604" s="436"/>
      <c r="O604" s="436"/>
      <c r="P604" s="436"/>
      <c r="Q604" s="436"/>
      <c r="R604" s="436"/>
      <c r="S604" s="436"/>
      <c r="T604" s="436"/>
      <c r="U604" s="436"/>
      <c r="V604" s="436"/>
      <c r="W604" s="436"/>
      <c r="X604" s="436"/>
      <c r="Y604" s="436"/>
      <c r="Z604" s="436"/>
      <c r="AA604" s="436"/>
    </row>
    <row r="605">
      <c r="A605" s="446"/>
      <c r="B605" s="456"/>
      <c r="C605" s="456"/>
      <c r="D605" s="456"/>
      <c r="E605" s="460"/>
      <c r="F605" s="464"/>
      <c r="G605" s="464"/>
      <c r="H605" s="450" t="str">
        <f t="shared" si="1"/>
        <v/>
      </c>
      <c r="I605" s="451"/>
      <c r="J605" s="452"/>
      <c r="K605" s="436"/>
      <c r="L605" s="436"/>
      <c r="M605" s="436"/>
      <c r="N605" s="436"/>
      <c r="O605" s="436"/>
      <c r="P605" s="436"/>
      <c r="Q605" s="436"/>
      <c r="R605" s="436"/>
      <c r="S605" s="436"/>
      <c r="T605" s="436"/>
      <c r="U605" s="436"/>
      <c r="V605" s="436"/>
      <c r="W605" s="436"/>
      <c r="X605" s="436"/>
      <c r="Y605" s="436"/>
      <c r="Z605" s="436"/>
      <c r="AA605" s="436"/>
    </row>
    <row r="606">
      <c r="A606" s="446"/>
      <c r="B606" s="456"/>
      <c r="C606" s="456"/>
      <c r="D606" s="456"/>
      <c r="E606" s="460"/>
      <c r="F606" s="464"/>
      <c r="G606" s="464"/>
      <c r="H606" s="450" t="str">
        <f t="shared" si="1"/>
        <v/>
      </c>
      <c r="I606" s="451"/>
      <c r="J606" s="452"/>
      <c r="K606" s="436"/>
      <c r="L606" s="436"/>
      <c r="M606" s="436"/>
      <c r="N606" s="436"/>
      <c r="O606" s="436"/>
      <c r="P606" s="436"/>
      <c r="Q606" s="436"/>
      <c r="R606" s="436"/>
      <c r="S606" s="436"/>
      <c r="T606" s="436"/>
      <c r="U606" s="436"/>
      <c r="V606" s="436"/>
      <c r="W606" s="436"/>
      <c r="X606" s="436"/>
      <c r="Y606" s="436"/>
      <c r="Z606" s="436"/>
      <c r="AA606" s="436"/>
    </row>
    <row r="607">
      <c r="A607" s="446"/>
      <c r="B607" s="456"/>
      <c r="C607" s="456"/>
      <c r="D607" s="456"/>
      <c r="E607" s="460"/>
      <c r="F607" s="464"/>
      <c r="G607" s="464"/>
      <c r="H607" s="450" t="str">
        <f t="shared" si="1"/>
        <v/>
      </c>
      <c r="I607" s="451"/>
      <c r="J607" s="452"/>
      <c r="K607" s="436"/>
      <c r="L607" s="436"/>
      <c r="M607" s="436"/>
      <c r="N607" s="436"/>
      <c r="O607" s="436"/>
      <c r="P607" s="436"/>
      <c r="Q607" s="436"/>
      <c r="R607" s="436"/>
      <c r="S607" s="436"/>
      <c r="T607" s="436"/>
      <c r="U607" s="436"/>
      <c r="V607" s="436"/>
      <c r="W607" s="436"/>
      <c r="X607" s="436"/>
      <c r="Y607" s="436"/>
      <c r="Z607" s="436"/>
      <c r="AA607" s="436"/>
    </row>
    <row r="608">
      <c r="A608" s="446"/>
      <c r="B608" s="456"/>
      <c r="C608" s="456"/>
      <c r="D608" s="456"/>
      <c r="E608" s="460"/>
      <c r="F608" s="464"/>
      <c r="G608" s="464"/>
      <c r="H608" s="450" t="str">
        <f t="shared" si="1"/>
        <v/>
      </c>
      <c r="I608" s="451"/>
      <c r="J608" s="452"/>
      <c r="K608" s="436"/>
      <c r="L608" s="436"/>
      <c r="M608" s="436"/>
      <c r="N608" s="436"/>
      <c r="O608" s="436"/>
      <c r="P608" s="436"/>
      <c r="Q608" s="436"/>
      <c r="R608" s="436"/>
      <c r="S608" s="436"/>
      <c r="T608" s="436"/>
      <c r="U608" s="436"/>
      <c r="V608" s="436"/>
      <c r="W608" s="436"/>
      <c r="X608" s="436"/>
      <c r="Y608" s="436"/>
      <c r="Z608" s="436"/>
      <c r="AA608" s="436"/>
    </row>
    <row r="609">
      <c r="A609" s="446"/>
      <c r="B609" s="453"/>
      <c r="C609" s="453"/>
      <c r="D609" s="453"/>
      <c r="E609" s="460"/>
      <c r="F609" s="464"/>
      <c r="G609" s="464"/>
      <c r="H609" s="450" t="str">
        <f t="shared" si="1"/>
        <v/>
      </c>
      <c r="I609" s="451"/>
      <c r="J609" s="452"/>
      <c r="K609" s="436"/>
      <c r="L609" s="436"/>
      <c r="M609" s="436"/>
      <c r="N609" s="436"/>
      <c r="O609" s="436"/>
      <c r="P609" s="436"/>
      <c r="Q609" s="436"/>
      <c r="R609" s="436"/>
      <c r="S609" s="436"/>
      <c r="T609" s="436"/>
      <c r="U609" s="436"/>
      <c r="V609" s="436"/>
      <c r="W609" s="436"/>
      <c r="X609" s="436"/>
      <c r="Y609" s="436"/>
      <c r="Z609" s="436"/>
      <c r="AA609" s="436"/>
    </row>
    <row r="610">
      <c r="A610" s="446"/>
      <c r="B610" s="456"/>
      <c r="C610" s="456"/>
      <c r="D610" s="456"/>
      <c r="E610" s="460"/>
      <c r="F610" s="464"/>
      <c r="G610" s="464"/>
      <c r="H610" s="450" t="str">
        <f t="shared" si="1"/>
        <v/>
      </c>
      <c r="I610" s="451"/>
      <c r="J610" s="452"/>
      <c r="K610" s="436"/>
      <c r="L610" s="436"/>
      <c r="M610" s="436"/>
      <c r="N610" s="436"/>
      <c r="O610" s="436"/>
      <c r="P610" s="436"/>
      <c r="Q610" s="436"/>
      <c r="R610" s="436"/>
      <c r="S610" s="436"/>
      <c r="T610" s="436"/>
      <c r="U610" s="436"/>
      <c r="V610" s="436"/>
      <c r="W610" s="436"/>
      <c r="X610" s="436"/>
      <c r="Y610" s="436"/>
      <c r="Z610" s="436"/>
      <c r="AA610" s="436"/>
    </row>
    <row r="611">
      <c r="A611" s="466"/>
      <c r="B611" s="453"/>
      <c r="C611" s="453"/>
      <c r="D611" s="453"/>
      <c r="E611" s="460"/>
      <c r="F611" s="464"/>
      <c r="G611" s="464"/>
      <c r="H611" s="450" t="str">
        <f t="shared" si="1"/>
        <v/>
      </c>
      <c r="I611" s="451"/>
      <c r="J611" s="452"/>
      <c r="K611" s="436"/>
      <c r="L611" s="436"/>
      <c r="M611" s="436"/>
      <c r="N611" s="436"/>
      <c r="O611" s="436"/>
      <c r="P611" s="436"/>
      <c r="Q611" s="436"/>
      <c r="R611" s="436"/>
      <c r="S611" s="436"/>
      <c r="T611" s="436"/>
      <c r="U611" s="436"/>
      <c r="V611" s="436"/>
      <c r="W611" s="436"/>
      <c r="X611" s="436"/>
      <c r="Y611" s="436"/>
      <c r="Z611" s="436"/>
      <c r="AA611" s="436"/>
    </row>
    <row r="612">
      <c r="A612" s="446"/>
      <c r="B612" s="456"/>
      <c r="C612" s="456"/>
      <c r="D612" s="456"/>
      <c r="E612" s="460"/>
      <c r="F612" s="464"/>
      <c r="G612" s="464"/>
      <c r="H612" s="450" t="str">
        <f t="shared" si="1"/>
        <v/>
      </c>
      <c r="I612" s="451"/>
      <c r="J612" s="452"/>
      <c r="K612" s="436"/>
      <c r="L612" s="436"/>
      <c r="M612" s="436"/>
      <c r="N612" s="436"/>
      <c r="O612" s="436"/>
      <c r="P612" s="436"/>
      <c r="Q612" s="436"/>
      <c r="R612" s="436"/>
      <c r="S612" s="436"/>
      <c r="T612" s="436"/>
      <c r="U612" s="436"/>
      <c r="V612" s="436"/>
      <c r="W612" s="436"/>
      <c r="X612" s="436"/>
      <c r="Y612" s="436"/>
      <c r="Z612" s="436"/>
      <c r="AA612" s="436"/>
    </row>
    <row r="613">
      <c r="A613" s="446"/>
      <c r="B613" s="456"/>
      <c r="C613" s="456"/>
      <c r="D613" s="456"/>
      <c r="E613" s="460"/>
      <c r="F613" s="464"/>
      <c r="G613" s="464"/>
      <c r="H613" s="450" t="str">
        <f t="shared" si="1"/>
        <v/>
      </c>
      <c r="I613" s="451"/>
      <c r="J613" s="452"/>
      <c r="K613" s="436"/>
      <c r="L613" s="436"/>
      <c r="M613" s="436"/>
      <c r="N613" s="436"/>
      <c r="O613" s="436"/>
      <c r="P613" s="436"/>
      <c r="Q613" s="436"/>
      <c r="R613" s="436"/>
      <c r="S613" s="436"/>
      <c r="T613" s="436"/>
      <c r="U613" s="436"/>
      <c r="V613" s="436"/>
      <c r="W613" s="436"/>
      <c r="X613" s="436"/>
      <c r="Y613" s="436"/>
      <c r="Z613" s="436"/>
      <c r="AA613" s="436"/>
    </row>
    <row r="614">
      <c r="A614" s="446"/>
      <c r="B614" s="456"/>
      <c r="C614" s="456"/>
      <c r="D614" s="456"/>
      <c r="E614" s="460"/>
      <c r="F614" s="464"/>
      <c r="G614" s="464"/>
      <c r="H614" s="450" t="str">
        <f t="shared" si="1"/>
        <v/>
      </c>
      <c r="I614" s="451"/>
      <c r="J614" s="452"/>
      <c r="K614" s="436"/>
      <c r="L614" s="436"/>
      <c r="M614" s="436"/>
      <c r="N614" s="436"/>
      <c r="O614" s="436"/>
      <c r="P614" s="436"/>
      <c r="Q614" s="436"/>
      <c r="R614" s="436"/>
      <c r="S614" s="436"/>
      <c r="T614" s="436"/>
      <c r="U614" s="436"/>
      <c r="V614" s="436"/>
      <c r="W614" s="436"/>
      <c r="X614" s="436"/>
      <c r="Y614" s="436"/>
      <c r="Z614" s="436"/>
      <c r="AA614" s="436"/>
    </row>
    <row r="615">
      <c r="A615" s="446"/>
      <c r="B615" s="456"/>
      <c r="C615" s="456"/>
      <c r="D615" s="456"/>
      <c r="E615" s="460"/>
      <c r="F615" s="464"/>
      <c r="G615" s="464"/>
      <c r="H615" s="450" t="str">
        <f t="shared" si="1"/>
        <v/>
      </c>
      <c r="I615" s="451"/>
      <c r="J615" s="452"/>
      <c r="K615" s="436"/>
      <c r="L615" s="436"/>
      <c r="M615" s="436"/>
      <c r="N615" s="436"/>
      <c r="O615" s="436"/>
      <c r="P615" s="436"/>
      <c r="Q615" s="436"/>
      <c r="R615" s="436"/>
      <c r="S615" s="436"/>
      <c r="T615" s="436"/>
      <c r="U615" s="436"/>
      <c r="V615" s="436"/>
      <c r="W615" s="436"/>
      <c r="X615" s="436"/>
      <c r="Y615" s="436"/>
      <c r="Z615" s="436"/>
      <c r="AA615" s="436"/>
    </row>
    <row r="616">
      <c r="A616" s="446"/>
      <c r="B616" s="456"/>
      <c r="C616" s="456"/>
      <c r="D616" s="456"/>
      <c r="E616" s="460"/>
      <c r="F616" s="464"/>
      <c r="G616" s="464"/>
      <c r="H616" s="450" t="str">
        <f t="shared" si="1"/>
        <v/>
      </c>
      <c r="I616" s="451"/>
      <c r="J616" s="452"/>
      <c r="K616" s="436"/>
      <c r="L616" s="436"/>
      <c r="M616" s="436"/>
      <c r="N616" s="436"/>
      <c r="O616" s="436"/>
      <c r="P616" s="436"/>
      <c r="Q616" s="436"/>
      <c r="R616" s="436"/>
      <c r="S616" s="436"/>
      <c r="T616" s="436"/>
      <c r="U616" s="436"/>
      <c r="V616" s="436"/>
      <c r="W616" s="436"/>
      <c r="X616" s="436"/>
      <c r="Y616" s="436"/>
      <c r="Z616" s="436"/>
      <c r="AA616" s="436"/>
    </row>
    <row r="617">
      <c r="A617" s="446"/>
      <c r="B617" s="456"/>
      <c r="C617" s="456"/>
      <c r="D617" s="456"/>
      <c r="E617" s="460"/>
      <c r="F617" s="464"/>
      <c r="G617" s="464"/>
      <c r="H617" s="450" t="str">
        <f t="shared" si="1"/>
        <v/>
      </c>
      <c r="I617" s="451"/>
      <c r="J617" s="452"/>
      <c r="K617" s="436"/>
      <c r="L617" s="436"/>
      <c r="M617" s="436"/>
      <c r="N617" s="436"/>
      <c r="O617" s="436"/>
      <c r="P617" s="436"/>
      <c r="Q617" s="436"/>
      <c r="R617" s="436"/>
      <c r="S617" s="436"/>
      <c r="T617" s="436"/>
      <c r="U617" s="436"/>
      <c r="V617" s="436"/>
      <c r="W617" s="436"/>
      <c r="X617" s="436"/>
      <c r="Y617" s="436"/>
      <c r="Z617" s="436"/>
      <c r="AA617" s="436"/>
    </row>
    <row r="618">
      <c r="A618" s="446"/>
      <c r="B618" s="456"/>
      <c r="C618" s="456"/>
      <c r="D618" s="456"/>
      <c r="E618" s="460"/>
      <c r="F618" s="464"/>
      <c r="G618" s="464"/>
      <c r="H618" s="450" t="str">
        <f t="shared" si="1"/>
        <v/>
      </c>
      <c r="I618" s="451"/>
      <c r="J618" s="452"/>
      <c r="K618" s="436"/>
      <c r="L618" s="436"/>
      <c r="M618" s="436"/>
      <c r="N618" s="436"/>
      <c r="O618" s="436"/>
      <c r="P618" s="436"/>
      <c r="Q618" s="436"/>
      <c r="R618" s="436"/>
      <c r="S618" s="436"/>
      <c r="T618" s="436"/>
      <c r="U618" s="436"/>
      <c r="V618" s="436"/>
      <c r="W618" s="436"/>
      <c r="X618" s="436"/>
      <c r="Y618" s="436"/>
      <c r="Z618" s="436"/>
      <c r="AA618" s="436"/>
    </row>
    <row r="619">
      <c r="A619" s="446"/>
      <c r="B619" s="456"/>
      <c r="C619" s="456"/>
      <c r="D619" s="456"/>
      <c r="E619" s="460"/>
      <c r="F619" s="464"/>
      <c r="G619" s="464"/>
      <c r="H619" s="450" t="str">
        <f t="shared" si="1"/>
        <v/>
      </c>
      <c r="I619" s="451"/>
      <c r="J619" s="452"/>
      <c r="K619" s="436"/>
      <c r="L619" s="436"/>
      <c r="M619" s="436"/>
      <c r="N619" s="436"/>
      <c r="O619" s="436"/>
      <c r="P619" s="436"/>
      <c r="Q619" s="436"/>
      <c r="R619" s="436"/>
      <c r="S619" s="436"/>
      <c r="T619" s="436"/>
      <c r="U619" s="436"/>
      <c r="V619" s="436"/>
      <c r="W619" s="436"/>
      <c r="X619" s="436"/>
      <c r="Y619" s="436"/>
      <c r="Z619" s="436"/>
      <c r="AA619" s="436"/>
    </row>
    <row r="620">
      <c r="A620" s="446"/>
      <c r="B620" s="456"/>
      <c r="C620" s="456"/>
      <c r="D620" s="456"/>
      <c r="E620" s="460"/>
      <c r="F620" s="464"/>
      <c r="G620" s="464"/>
      <c r="H620" s="450" t="str">
        <f t="shared" si="1"/>
        <v/>
      </c>
      <c r="I620" s="451"/>
      <c r="J620" s="452"/>
      <c r="K620" s="436"/>
      <c r="L620" s="436"/>
      <c r="M620" s="436"/>
      <c r="N620" s="436"/>
      <c r="O620" s="436"/>
      <c r="P620" s="436"/>
      <c r="Q620" s="436"/>
      <c r="R620" s="436"/>
      <c r="S620" s="436"/>
      <c r="T620" s="436"/>
      <c r="U620" s="436"/>
      <c r="V620" s="436"/>
      <c r="W620" s="436"/>
      <c r="X620" s="436"/>
      <c r="Y620" s="436"/>
      <c r="Z620" s="436"/>
      <c r="AA620" s="436"/>
    </row>
    <row r="621">
      <c r="A621" s="446"/>
      <c r="B621" s="456"/>
      <c r="C621" s="456"/>
      <c r="D621" s="456"/>
      <c r="E621" s="460"/>
      <c r="F621" s="464"/>
      <c r="G621" s="464"/>
      <c r="H621" s="450" t="str">
        <f t="shared" si="1"/>
        <v/>
      </c>
      <c r="I621" s="451"/>
      <c r="J621" s="452"/>
      <c r="K621" s="436"/>
      <c r="L621" s="436"/>
      <c r="M621" s="436"/>
      <c r="N621" s="436"/>
      <c r="O621" s="436"/>
      <c r="P621" s="436"/>
      <c r="Q621" s="436"/>
      <c r="R621" s="436"/>
      <c r="S621" s="436"/>
      <c r="T621" s="436"/>
      <c r="U621" s="436"/>
      <c r="V621" s="436"/>
      <c r="W621" s="436"/>
      <c r="X621" s="436"/>
      <c r="Y621" s="436"/>
      <c r="Z621" s="436"/>
      <c r="AA621" s="436"/>
    </row>
    <row r="622">
      <c r="A622" s="446"/>
      <c r="B622" s="456"/>
      <c r="C622" s="456"/>
      <c r="D622" s="456"/>
      <c r="E622" s="460"/>
      <c r="F622" s="464"/>
      <c r="G622" s="464"/>
      <c r="H622" s="450" t="str">
        <f t="shared" si="1"/>
        <v/>
      </c>
      <c r="I622" s="451"/>
      <c r="J622" s="452"/>
      <c r="K622" s="436"/>
      <c r="L622" s="436"/>
      <c r="M622" s="436"/>
      <c r="N622" s="436"/>
      <c r="O622" s="436"/>
      <c r="P622" s="436"/>
      <c r="Q622" s="436"/>
      <c r="R622" s="436"/>
      <c r="S622" s="436"/>
      <c r="T622" s="436"/>
      <c r="U622" s="436"/>
      <c r="V622" s="436"/>
      <c r="W622" s="436"/>
      <c r="X622" s="436"/>
      <c r="Y622" s="436"/>
      <c r="Z622" s="436"/>
      <c r="AA622" s="436"/>
    </row>
    <row r="623">
      <c r="A623" s="446"/>
      <c r="B623" s="456"/>
      <c r="C623" s="456"/>
      <c r="D623" s="456"/>
      <c r="E623" s="460"/>
      <c r="F623" s="464"/>
      <c r="G623" s="464"/>
      <c r="H623" s="450" t="str">
        <f t="shared" si="1"/>
        <v/>
      </c>
      <c r="I623" s="451"/>
      <c r="J623" s="452"/>
      <c r="K623" s="436"/>
      <c r="L623" s="436"/>
      <c r="M623" s="436"/>
      <c r="N623" s="436"/>
      <c r="O623" s="436"/>
      <c r="P623" s="436"/>
      <c r="Q623" s="436"/>
      <c r="R623" s="436"/>
      <c r="S623" s="436"/>
      <c r="T623" s="436"/>
      <c r="U623" s="436"/>
      <c r="V623" s="436"/>
      <c r="W623" s="436"/>
      <c r="X623" s="436"/>
      <c r="Y623" s="436"/>
      <c r="Z623" s="436"/>
      <c r="AA623" s="436"/>
    </row>
    <row r="624">
      <c r="A624" s="446"/>
      <c r="B624" s="453"/>
      <c r="C624" s="453"/>
      <c r="D624" s="453"/>
      <c r="E624" s="460"/>
      <c r="F624" s="464"/>
      <c r="G624" s="464"/>
      <c r="H624" s="450" t="str">
        <f t="shared" si="1"/>
        <v/>
      </c>
      <c r="I624" s="451"/>
      <c r="J624" s="452"/>
      <c r="K624" s="436"/>
      <c r="L624" s="436"/>
      <c r="M624" s="436"/>
      <c r="N624" s="436"/>
      <c r="O624" s="436"/>
      <c r="P624" s="436"/>
      <c r="Q624" s="436"/>
      <c r="R624" s="436"/>
      <c r="S624" s="436"/>
      <c r="T624" s="436"/>
      <c r="U624" s="436"/>
      <c r="V624" s="436"/>
      <c r="W624" s="436"/>
      <c r="X624" s="436"/>
      <c r="Y624" s="436"/>
      <c r="Z624" s="436"/>
      <c r="AA624" s="436"/>
    </row>
    <row r="625">
      <c r="A625" s="446"/>
      <c r="B625" s="453"/>
      <c r="C625" s="453"/>
      <c r="D625" s="453"/>
      <c r="E625" s="460"/>
      <c r="F625" s="464"/>
      <c r="G625" s="464"/>
      <c r="H625" s="450" t="str">
        <f t="shared" si="1"/>
        <v/>
      </c>
      <c r="I625" s="451"/>
      <c r="J625" s="452"/>
      <c r="K625" s="436"/>
      <c r="L625" s="436"/>
      <c r="M625" s="436"/>
      <c r="N625" s="436"/>
      <c r="O625" s="436"/>
      <c r="P625" s="436"/>
      <c r="Q625" s="436"/>
      <c r="R625" s="436"/>
      <c r="S625" s="436"/>
      <c r="T625" s="436"/>
      <c r="U625" s="436"/>
      <c r="V625" s="436"/>
      <c r="W625" s="436"/>
      <c r="X625" s="436"/>
      <c r="Y625" s="436"/>
      <c r="Z625" s="436"/>
      <c r="AA625" s="436"/>
    </row>
    <row r="626">
      <c r="A626" s="446"/>
      <c r="B626" s="456"/>
      <c r="C626" s="456"/>
      <c r="D626" s="456"/>
      <c r="E626" s="460"/>
      <c r="F626" s="464"/>
      <c r="G626" s="464"/>
      <c r="H626" s="450" t="str">
        <f t="shared" si="1"/>
        <v/>
      </c>
      <c r="I626" s="451"/>
      <c r="J626" s="452"/>
      <c r="K626" s="436"/>
      <c r="L626" s="436"/>
      <c r="M626" s="436"/>
      <c r="N626" s="436"/>
      <c r="O626" s="436"/>
      <c r="P626" s="436"/>
      <c r="Q626" s="436"/>
      <c r="R626" s="436"/>
      <c r="S626" s="436"/>
      <c r="T626" s="436"/>
      <c r="U626" s="436"/>
      <c r="V626" s="436"/>
      <c r="W626" s="436"/>
      <c r="X626" s="436"/>
      <c r="Y626" s="436"/>
      <c r="Z626" s="436"/>
      <c r="AA626" s="436"/>
    </row>
    <row r="627">
      <c r="A627" s="446"/>
      <c r="B627" s="456"/>
      <c r="C627" s="456"/>
      <c r="D627" s="456"/>
      <c r="E627" s="460"/>
      <c r="F627" s="464"/>
      <c r="G627" s="464"/>
      <c r="H627" s="450" t="str">
        <f t="shared" si="1"/>
        <v/>
      </c>
      <c r="I627" s="451"/>
      <c r="J627" s="452"/>
      <c r="K627" s="436"/>
      <c r="L627" s="436"/>
      <c r="M627" s="436"/>
      <c r="N627" s="436"/>
      <c r="O627" s="436"/>
      <c r="P627" s="436"/>
      <c r="Q627" s="436"/>
      <c r="R627" s="436"/>
      <c r="S627" s="436"/>
      <c r="T627" s="436"/>
      <c r="U627" s="436"/>
      <c r="V627" s="436"/>
      <c r="W627" s="436"/>
      <c r="X627" s="436"/>
      <c r="Y627" s="436"/>
      <c r="Z627" s="436"/>
      <c r="AA627" s="436"/>
    </row>
    <row r="628">
      <c r="A628" s="446"/>
      <c r="B628" s="456"/>
      <c r="C628" s="456"/>
      <c r="D628" s="456"/>
      <c r="E628" s="460"/>
      <c r="F628" s="464"/>
      <c r="G628" s="464"/>
      <c r="H628" s="450" t="str">
        <f t="shared" si="1"/>
        <v/>
      </c>
      <c r="I628" s="451"/>
      <c r="J628" s="452"/>
      <c r="K628" s="436"/>
      <c r="L628" s="436"/>
      <c r="M628" s="436"/>
      <c r="N628" s="436"/>
      <c r="O628" s="436"/>
      <c r="P628" s="436"/>
      <c r="Q628" s="436"/>
      <c r="R628" s="436"/>
      <c r="S628" s="436"/>
      <c r="T628" s="436"/>
      <c r="U628" s="436"/>
      <c r="V628" s="436"/>
      <c r="W628" s="436"/>
      <c r="X628" s="436"/>
      <c r="Y628" s="436"/>
      <c r="Z628" s="436"/>
      <c r="AA628" s="436"/>
    </row>
    <row r="629">
      <c r="A629" s="446"/>
      <c r="B629" s="456"/>
      <c r="C629" s="456"/>
      <c r="D629" s="456"/>
      <c r="E629" s="460"/>
      <c r="F629" s="464"/>
      <c r="G629" s="464"/>
      <c r="H629" s="450" t="str">
        <f t="shared" si="1"/>
        <v/>
      </c>
      <c r="I629" s="451"/>
      <c r="J629" s="452"/>
      <c r="K629" s="436"/>
      <c r="L629" s="436"/>
      <c r="M629" s="436"/>
      <c r="N629" s="436"/>
      <c r="O629" s="436"/>
      <c r="P629" s="436"/>
      <c r="Q629" s="436"/>
      <c r="R629" s="436"/>
      <c r="S629" s="436"/>
      <c r="T629" s="436"/>
      <c r="U629" s="436"/>
      <c r="V629" s="436"/>
      <c r="W629" s="436"/>
      <c r="X629" s="436"/>
      <c r="Y629" s="436"/>
      <c r="Z629" s="436"/>
      <c r="AA629" s="436"/>
    </row>
    <row r="630">
      <c r="A630" s="446"/>
      <c r="B630" s="456"/>
      <c r="C630" s="456"/>
      <c r="D630" s="456"/>
      <c r="E630" s="460"/>
      <c r="F630" s="464"/>
      <c r="G630" s="464"/>
      <c r="H630" s="450" t="str">
        <f t="shared" si="1"/>
        <v/>
      </c>
      <c r="I630" s="451"/>
      <c r="J630" s="452"/>
      <c r="K630" s="436"/>
      <c r="L630" s="436"/>
      <c r="M630" s="436"/>
      <c r="N630" s="436"/>
      <c r="O630" s="436"/>
      <c r="P630" s="436"/>
      <c r="Q630" s="436"/>
      <c r="R630" s="436"/>
      <c r="S630" s="436"/>
      <c r="T630" s="436"/>
      <c r="U630" s="436"/>
      <c r="V630" s="436"/>
      <c r="W630" s="436"/>
      <c r="X630" s="436"/>
      <c r="Y630" s="436"/>
      <c r="Z630" s="436"/>
      <c r="AA630" s="436"/>
    </row>
    <row r="631">
      <c r="A631" s="446"/>
      <c r="B631" s="456"/>
      <c r="C631" s="456"/>
      <c r="D631" s="456"/>
      <c r="E631" s="460"/>
      <c r="F631" s="464"/>
      <c r="G631" s="464"/>
      <c r="H631" s="450" t="str">
        <f t="shared" si="1"/>
        <v/>
      </c>
      <c r="I631" s="451"/>
      <c r="J631" s="452"/>
      <c r="K631" s="436"/>
      <c r="L631" s="436"/>
      <c r="M631" s="436"/>
      <c r="N631" s="436"/>
      <c r="O631" s="436"/>
      <c r="P631" s="436"/>
      <c r="Q631" s="436"/>
      <c r="R631" s="436"/>
      <c r="S631" s="436"/>
      <c r="T631" s="436"/>
      <c r="U631" s="436"/>
      <c r="V631" s="436"/>
      <c r="W631" s="436"/>
      <c r="X631" s="436"/>
      <c r="Y631" s="436"/>
      <c r="Z631" s="436"/>
      <c r="AA631" s="436"/>
    </row>
    <row r="632">
      <c r="A632" s="446"/>
      <c r="B632" s="456"/>
      <c r="C632" s="456"/>
      <c r="D632" s="456"/>
      <c r="E632" s="460"/>
      <c r="F632" s="464"/>
      <c r="G632" s="464"/>
      <c r="H632" s="450" t="str">
        <f t="shared" si="1"/>
        <v/>
      </c>
      <c r="I632" s="451"/>
      <c r="J632" s="452"/>
      <c r="K632" s="436"/>
      <c r="L632" s="436"/>
      <c r="M632" s="436"/>
      <c r="N632" s="436"/>
      <c r="O632" s="436"/>
      <c r="P632" s="436"/>
      <c r="Q632" s="436"/>
      <c r="R632" s="436"/>
      <c r="S632" s="436"/>
      <c r="T632" s="436"/>
      <c r="U632" s="436"/>
      <c r="V632" s="436"/>
      <c r="W632" s="436"/>
      <c r="X632" s="436"/>
      <c r="Y632" s="436"/>
      <c r="Z632" s="436"/>
      <c r="AA632" s="436"/>
    </row>
    <row r="633">
      <c r="A633" s="446"/>
      <c r="B633" s="456"/>
      <c r="C633" s="456"/>
      <c r="D633" s="456"/>
      <c r="E633" s="460"/>
      <c r="F633" s="464"/>
      <c r="G633" s="464"/>
      <c r="H633" s="450" t="str">
        <f t="shared" si="1"/>
        <v/>
      </c>
      <c r="I633" s="451"/>
      <c r="J633" s="452"/>
      <c r="K633" s="436"/>
      <c r="L633" s="436"/>
      <c r="M633" s="436"/>
      <c r="N633" s="436"/>
      <c r="O633" s="436"/>
      <c r="P633" s="436"/>
      <c r="Q633" s="436"/>
      <c r="R633" s="436"/>
      <c r="S633" s="436"/>
      <c r="T633" s="436"/>
      <c r="U633" s="436"/>
      <c r="V633" s="436"/>
      <c r="W633" s="436"/>
      <c r="X633" s="436"/>
      <c r="Y633" s="436"/>
      <c r="Z633" s="436"/>
      <c r="AA633" s="436"/>
    </row>
    <row r="634">
      <c r="A634" s="446"/>
      <c r="B634" s="456"/>
      <c r="C634" s="456"/>
      <c r="D634" s="456"/>
      <c r="E634" s="460"/>
      <c r="F634" s="464"/>
      <c r="G634" s="464"/>
      <c r="H634" s="450" t="str">
        <f t="shared" si="1"/>
        <v/>
      </c>
      <c r="I634" s="451"/>
      <c r="J634" s="452"/>
      <c r="K634" s="436"/>
      <c r="L634" s="436"/>
      <c r="M634" s="436"/>
      <c r="N634" s="436"/>
      <c r="O634" s="436"/>
      <c r="P634" s="436"/>
      <c r="Q634" s="436"/>
      <c r="R634" s="436"/>
      <c r="S634" s="436"/>
      <c r="T634" s="436"/>
      <c r="U634" s="436"/>
      <c r="V634" s="436"/>
      <c r="W634" s="436"/>
      <c r="X634" s="436"/>
      <c r="Y634" s="436"/>
      <c r="Z634" s="436"/>
      <c r="AA634" s="436"/>
    </row>
    <row r="635">
      <c r="A635" s="446"/>
      <c r="B635" s="456"/>
      <c r="C635" s="456"/>
      <c r="D635" s="456"/>
      <c r="E635" s="460"/>
      <c r="F635" s="464"/>
      <c r="G635" s="464"/>
      <c r="H635" s="450" t="str">
        <f t="shared" si="1"/>
        <v/>
      </c>
      <c r="I635" s="451"/>
      <c r="J635" s="452"/>
      <c r="K635" s="436"/>
      <c r="L635" s="436"/>
      <c r="M635" s="436"/>
      <c r="N635" s="436"/>
      <c r="O635" s="436"/>
      <c r="P635" s="436"/>
      <c r="Q635" s="436"/>
      <c r="R635" s="436"/>
      <c r="S635" s="436"/>
      <c r="T635" s="436"/>
      <c r="U635" s="436"/>
      <c r="V635" s="436"/>
      <c r="W635" s="436"/>
      <c r="X635" s="436"/>
      <c r="Y635" s="436"/>
      <c r="Z635" s="436"/>
      <c r="AA635" s="436"/>
    </row>
    <row r="636">
      <c r="A636" s="446"/>
      <c r="B636" s="456"/>
      <c r="C636" s="456"/>
      <c r="D636" s="456"/>
      <c r="E636" s="460"/>
      <c r="F636" s="464"/>
      <c r="G636" s="464"/>
      <c r="H636" s="450" t="str">
        <f t="shared" si="1"/>
        <v/>
      </c>
      <c r="I636" s="451"/>
      <c r="J636" s="452"/>
      <c r="K636" s="436"/>
      <c r="L636" s="436"/>
      <c r="M636" s="436"/>
      <c r="N636" s="436"/>
      <c r="O636" s="436"/>
      <c r="P636" s="436"/>
      <c r="Q636" s="436"/>
      <c r="R636" s="436"/>
      <c r="S636" s="436"/>
      <c r="T636" s="436"/>
      <c r="U636" s="436"/>
      <c r="V636" s="436"/>
      <c r="W636" s="436"/>
      <c r="X636" s="436"/>
      <c r="Y636" s="436"/>
      <c r="Z636" s="436"/>
      <c r="AA636" s="436"/>
    </row>
    <row r="637">
      <c r="A637" s="446"/>
      <c r="B637" s="456"/>
      <c r="C637" s="456"/>
      <c r="D637" s="456"/>
      <c r="E637" s="460"/>
      <c r="F637" s="464"/>
      <c r="G637" s="464"/>
      <c r="H637" s="450" t="str">
        <f t="shared" si="1"/>
        <v/>
      </c>
      <c r="I637" s="451"/>
      <c r="J637" s="452"/>
      <c r="K637" s="436"/>
      <c r="L637" s="436"/>
      <c r="M637" s="436"/>
      <c r="N637" s="436"/>
      <c r="O637" s="436"/>
      <c r="P637" s="436"/>
      <c r="Q637" s="436"/>
      <c r="R637" s="436"/>
      <c r="S637" s="436"/>
      <c r="T637" s="436"/>
      <c r="U637" s="436"/>
      <c r="V637" s="436"/>
      <c r="W637" s="436"/>
      <c r="X637" s="436"/>
      <c r="Y637" s="436"/>
      <c r="Z637" s="436"/>
      <c r="AA637" s="436"/>
    </row>
    <row r="638">
      <c r="A638" s="446"/>
      <c r="B638" s="456"/>
      <c r="C638" s="456"/>
      <c r="D638" s="456"/>
      <c r="E638" s="460"/>
      <c r="F638" s="464"/>
      <c r="G638" s="464"/>
      <c r="H638" s="450" t="str">
        <f t="shared" si="1"/>
        <v/>
      </c>
      <c r="I638" s="451"/>
      <c r="J638" s="452"/>
      <c r="K638" s="436"/>
      <c r="L638" s="436"/>
      <c r="M638" s="436"/>
      <c r="N638" s="436"/>
      <c r="O638" s="436"/>
      <c r="P638" s="436"/>
      <c r="Q638" s="436"/>
      <c r="R638" s="436"/>
      <c r="S638" s="436"/>
      <c r="T638" s="436"/>
      <c r="U638" s="436"/>
      <c r="V638" s="436"/>
      <c r="W638" s="436"/>
      <c r="X638" s="436"/>
      <c r="Y638" s="436"/>
      <c r="Z638" s="436"/>
      <c r="AA638" s="436"/>
    </row>
    <row r="639">
      <c r="A639" s="446"/>
      <c r="B639" s="456"/>
      <c r="C639" s="456"/>
      <c r="D639" s="456"/>
      <c r="E639" s="460"/>
      <c r="F639" s="464"/>
      <c r="G639" s="464"/>
      <c r="H639" s="450" t="str">
        <f t="shared" si="1"/>
        <v/>
      </c>
      <c r="I639" s="451"/>
      <c r="J639" s="452"/>
      <c r="K639" s="436"/>
      <c r="L639" s="436"/>
      <c r="M639" s="436"/>
      <c r="N639" s="436"/>
      <c r="O639" s="436"/>
      <c r="P639" s="436"/>
      <c r="Q639" s="436"/>
      <c r="R639" s="436"/>
      <c r="S639" s="436"/>
      <c r="T639" s="436"/>
      <c r="U639" s="436"/>
      <c r="V639" s="436"/>
      <c r="W639" s="436"/>
      <c r="X639" s="436"/>
      <c r="Y639" s="436"/>
      <c r="Z639" s="436"/>
      <c r="AA639" s="436"/>
    </row>
    <row r="640">
      <c r="A640" s="446"/>
      <c r="B640" s="456"/>
      <c r="C640" s="456"/>
      <c r="D640" s="456"/>
      <c r="E640" s="460"/>
      <c r="F640" s="464"/>
      <c r="G640" s="464"/>
      <c r="H640" s="450" t="str">
        <f t="shared" si="1"/>
        <v/>
      </c>
      <c r="I640" s="451"/>
      <c r="J640" s="452"/>
      <c r="K640" s="436"/>
      <c r="L640" s="436"/>
      <c r="M640" s="436"/>
      <c r="N640" s="436"/>
      <c r="O640" s="436"/>
      <c r="P640" s="436"/>
      <c r="Q640" s="436"/>
      <c r="R640" s="436"/>
      <c r="S640" s="436"/>
      <c r="T640" s="436"/>
      <c r="U640" s="436"/>
      <c r="V640" s="436"/>
      <c r="W640" s="436"/>
      <c r="X640" s="436"/>
      <c r="Y640" s="436"/>
      <c r="Z640" s="436"/>
      <c r="AA640" s="436"/>
    </row>
    <row r="641">
      <c r="A641" s="446"/>
      <c r="B641" s="453"/>
      <c r="C641" s="453"/>
      <c r="D641" s="453"/>
      <c r="E641" s="460"/>
      <c r="F641" s="464"/>
      <c r="G641" s="464"/>
      <c r="H641" s="450" t="str">
        <f t="shared" si="1"/>
        <v/>
      </c>
      <c r="I641" s="451"/>
      <c r="J641" s="452"/>
      <c r="K641" s="436"/>
      <c r="L641" s="436"/>
      <c r="M641" s="436"/>
      <c r="N641" s="436"/>
      <c r="O641" s="436"/>
      <c r="P641" s="436"/>
      <c r="Q641" s="436"/>
      <c r="R641" s="436"/>
      <c r="S641" s="436"/>
      <c r="T641" s="436"/>
      <c r="U641" s="436"/>
      <c r="V641" s="436"/>
      <c r="W641" s="436"/>
      <c r="X641" s="436"/>
      <c r="Y641" s="436"/>
      <c r="Z641" s="436"/>
      <c r="AA641" s="436"/>
    </row>
    <row r="642">
      <c r="A642" s="446"/>
      <c r="B642" s="453"/>
      <c r="C642" s="453"/>
      <c r="D642" s="453"/>
      <c r="E642" s="460"/>
      <c r="F642" s="464"/>
      <c r="G642" s="464"/>
      <c r="H642" s="450" t="str">
        <f t="shared" si="1"/>
        <v/>
      </c>
      <c r="I642" s="451"/>
      <c r="J642" s="452"/>
      <c r="K642" s="436"/>
      <c r="L642" s="436"/>
      <c r="M642" s="436"/>
      <c r="N642" s="436"/>
      <c r="O642" s="436"/>
      <c r="P642" s="436"/>
      <c r="Q642" s="436"/>
      <c r="R642" s="436"/>
      <c r="S642" s="436"/>
      <c r="T642" s="436"/>
      <c r="U642" s="436"/>
      <c r="V642" s="436"/>
      <c r="W642" s="436"/>
      <c r="X642" s="436"/>
      <c r="Y642" s="436"/>
      <c r="Z642" s="436"/>
      <c r="AA642" s="436"/>
    </row>
    <row r="643">
      <c r="A643" s="446"/>
      <c r="B643" s="456"/>
      <c r="C643" s="456"/>
      <c r="D643" s="456"/>
      <c r="E643" s="460"/>
      <c r="F643" s="464"/>
      <c r="G643" s="464"/>
      <c r="H643" s="450" t="str">
        <f t="shared" si="1"/>
        <v/>
      </c>
      <c r="I643" s="451"/>
      <c r="J643" s="452"/>
      <c r="K643" s="436"/>
      <c r="L643" s="436"/>
      <c r="M643" s="436"/>
      <c r="N643" s="436"/>
      <c r="O643" s="436"/>
      <c r="P643" s="436"/>
      <c r="Q643" s="436"/>
      <c r="R643" s="436"/>
      <c r="S643" s="436"/>
      <c r="T643" s="436"/>
      <c r="U643" s="436"/>
      <c r="V643" s="436"/>
      <c r="W643" s="436"/>
      <c r="X643" s="436"/>
      <c r="Y643" s="436"/>
      <c r="Z643" s="436"/>
      <c r="AA643" s="436"/>
    </row>
    <row r="644">
      <c r="A644" s="446"/>
      <c r="B644" s="456"/>
      <c r="C644" s="456"/>
      <c r="D644" s="456"/>
      <c r="E644" s="460"/>
      <c r="F644" s="464"/>
      <c r="G644" s="464"/>
      <c r="H644" s="450" t="str">
        <f t="shared" si="1"/>
        <v/>
      </c>
      <c r="I644" s="451"/>
      <c r="J644" s="452"/>
      <c r="K644" s="436"/>
      <c r="L644" s="436"/>
      <c r="M644" s="436"/>
      <c r="N644" s="436"/>
      <c r="O644" s="436"/>
      <c r="P644" s="436"/>
      <c r="Q644" s="436"/>
      <c r="R644" s="436"/>
      <c r="S644" s="436"/>
      <c r="T644" s="436"/>
      <c r="U644" s="436"/>
      <c r="V644" s="436"/>
      <c r="W644" s="436"/>
      <c r="X644" s="436"/>
      <c r="Y644" s="436"/>
      <c r="Z644" s="436"/>
      <c r="AA644" s="436"/>
    </row>
    <row r="645">
      <c r="A645" s="446"/>
      <c r="B645" s="456"/>
      <c r="C645" s="456"/>
      <c r="D645" s="456"/>
      <c r="E645" s="460"/>
      <c r="F645" s="464"/>
      <c r="G645" s="464"/>
      <c r="H645" s="450" t="str">
        <f t="shared" si="1"/>
        <v/>
      </c>
      <c r="I645" s="451"/>
      <c r="J645" s="452"/>
      <c r="K645" s="436"/>
      <c r="L645" s="436"/>
      <c r="M645" s="436"/>
      <c r="N645" s="436"/>
      <c r="O645" s="436"/>
      <c r="P645" s="436"/>
      <c r="Q645" s="436"/>
      <c r="R645" s="436"/>
      <c r="S645" s="436"/>
      <c r="T645" s="436"/>
      <c r="U645" s="436"/>
      <c r="V645" s="436"/>
      <c r="W645" s="436"/>
      <c r="X645" s="436"/>
      <c r="Y645" s="436"/>
      <c r="Z645" s="436"/>
      <c r="AA645" s="436"/>
    </row>
    <row r="646">
      <c r="A646" s="446"/>
      <c r="B646" s="456"/>
      <c r="C646" s="456"/>
      <c r="D646" s="456"/>
      <c r="E646" s="460"/>
      <c r="F646" s="464"/>
      <c r="G646" s="464"/>
      <c r="H646" s="450" t="str">
        <f t="shared" si="1"/>
        <v/>
      </c>
      <c r="I646" s="451"/>
      <c r="J646" s="452"/>
      <c r="K646" s="436"/>
      <c r="L646" s="436"/>
      <c r="M646" s="436"/>
      <c r="N646" s="436"/>
      <c r="O646" s="436"/>
      <c r="P646" s="436"/>
      <c r="Q646" s="436"/>
      <c r="R646" s="436"/>
      <c r="S646" s="436"/>
      <c r="T646" s="436"/>
      <c r="U646" s="436"/>
      <c r="V646" s="436"/>
      <c r="W646" s="436"/>
      <c r="X646" s="436"/>
      <c r="Y646" s="436"/>
      <c r="Z646" s="436"/>
      <c r="AA646" s="436"/>
    </row>
    <row r="647">
      <c r="A647" s="446"/>
      <c r="B647" s="453"/>
      <c r="C647" s="453"/>
      <c r="D647" s="453"/>
      <c r="E647" s="460"/>
      <c r="F647" s="464"/>
      <c r="G647" s="464"/>
      <c r="H647" s="450" t="str">
        <f t="shared" si="1"/>
        <v/>
      </c>
      <c r="I647" s="451"/>
      <c r="J647" s="452"/>
      <c r="K647" s="436"/>
      <c r="L647" s="436"/>
      <c r="M647" s="436"/>
      <c r="N647" s="436"/>
      <c r="O647" s="436"/>
      <c r="P647" s="436"/>
      <c r="Q647" s="436"/>
      <c r="R647" s="436"/>
      <c r="S647" s="436"/>
      <c r="T647" s="436"/>
      <c r="U647" s="436"/>
      <c r="V647" s="436"/>
      <c r="W647" s="436"/>
      <c r="X647" s="436"/>
      <c r="Y647" s="436"/>
      <c r="Z647" s="436"/>
      <c r="AA647" s="436"/>
    </row>
    <row r="648">
      <c r="A648" s="446"/>
      <c r="B648" s="456"/>
      <c r="C648" s="456"/>
      <c r="D648" s="456"/>
      <c r="E648" s="460"/>
      <c r="F648" s="464"/>
      <c r="G648" s="464"/>
      <c r="H648" s="450" t="str">
        <f t="shared" si="1"/>
        <v/>
      </c>
      <c r="I648" s="451"/>
      <c r="J648" s="452"/>
      <c r="K648" s="436"/>
      <c r="L648" s="436"/>
      <c r="M648" s="436"/>
      <c r="N648" s="436"/>
      <c r="O648" s="436"/>
      <c r="P648" s="436"/>
      <c r="Q648" s="436"/>
      <c r="R648" s="436"/>
      <c r="S648" s="436"/>
      <c r="T648" s="436"/>
      <c r="U648" s="436"/>
      <c r="V648" s="436"/>
      <c r="W648" s="436"/>
      <c r="X648" s="436"/>
      <c r="Y648" s="436"/>
      <c r="Z648" s="436"/>
      <c r="AA648" s="436"/>
    </row>
    <row r="649">
      <c r="A649" s="446"/>
      <c r="B649" s="456"/>
      <c r="C649" s="456"/>
      <c r="D649" s="456"/>
      <c r="E649" s="460"/>
      <c r="F649" s="464"/>
      <c r="G649" s="464"/>
      <c r="H649" s="450" t="str">
        <f t="shared" si="1"/>
        <v/>
      </c>
      <c r="I649" s="451"/>
      <c r="J649" s="452"/>
      <c r="K649" s="436"/>
      <c r="L649" s="436"/>
      <c r="M649" s="436"/>
      <c r="N649" s="436"/>
      <c r="O649" s="436"/>
      <c r="P649" s="436"/>
      <c r="Q649" s="436"/>
      <c r="R649" s="436"/>
      <c r="S649" s="436"/>
      <c r="T649" s="436"/>
      <c r="U649" s="436"/>
      <c r="V649" s="436"/>
      <c r="W649" s="436"/>
      <c r="X649" s="436"/>
      <c r="Y649" s="436"/>
      <c r="Z649" s="436"/>
      <c r="AA649" s="436"/>
    </row>
    <row r="650">
      <c r="A650" s="446"/>
      <c r="B650" s="456"/>
      <c r="C650" s="456"/>
      <c r="D650" s="456"/>
      <c r="E650" s="460"/>
      <c r="F650" s="464"/>
      <c r="G650" s="464"/>
      <c r="H650" s="450" t="str">
        <f t="shared" si="1"/>
        <v/>
      </c>
      <c r="I650" s="451"/>
      <c r="J650" s="452"/>
      <c r="K650" s="436"/>
      <c r="L650" s="436"/>
      <c r="M650" s="436"/>
      <c r="N650" s="436"/>
      <c r="O650" s="436"/>
      <c r="P650" s="436"/>
      <c r="Q650" s="436"/>
      <c r="R650" s="436"/>
      <c r="S650" s="436"/>
      <c r="T650" s="436"/>
      <c r="U650" s="436"/>
      <c r="V650" s="436"/>
      <c r="W650" s="436"/>
      <c r="X650" s="436"/>
      <c r="Y650" s="436"/>
      <c r="Z650" s="436"/>
      <c r="AA650" s="436"/>
    </row>
    <row r="651">
      <c r="A651" s="446"/>
      <c r="B651" s="456"/>
      <c r="C651" s="456"/>
      <c r="D651" s="456"/>
      <c r="E651" s="460"/>
      <c r="F651" s="464"/>
      <c r="G651" s="464"/>
      <c r="H651" s="450" t="str">
        <f t="shared" si="1"/>
        <v/>
      </c>
      <c r="I651" s="451"/>
      <c r="J651" s="452"/>
      <c r="K651" s="436"/>
      <c r="L651" s="436"/>
      <c r="M651" s="436"/>
      <c r="N651" s="436"/>
      <c r="O651" s="436"/>
      <c r="P651" s="436"/>
      <c r="Q651" s="436"/>
      <c r="R651" s="436"/>
      <c r="S651" s="436"/>
      <c r="T651" s="436"/>
      <c r="U651" s="436"/>
      <c r="V651" s="436"/>
      <c r="W651" s="436"/>
      <c r="X651" s="436"/>
      <c r="Y651" s="436"/>
      <c r="Z651" s="436"/>
      <c r="AA651" s="436"/>
    </row>
    <row r="652">
      <c r="A652" s="446"/>
      <c r="B652" s="456"/>
      <c r="C652" s="456"/>
      <c r="D652" s="456"/>
      <c r="E652" s="460"/>
      <c r="F652" s="464"/>
      <c r="G652" s="464"/>
      <c r="H652" s="450" t="str">
        <f t="shared" si="1"/>
        <v/>
      </c>
      <c r="I652" s="451"/>
      <c r="J652" s="452"/>
      <c r="K652" s="436"/>
      <c r="L652" s="436"/>
      <c r="M652" s="436"/>
      <c r="N652" s="436"/>
      <c r="O652" s="436"/>
      <c r="P652" s="436"/>
      <c r="Q652" s="436"/>
      <c r="R652" s="436"/>
      <c r="S652" s="436"/>
      <c r="T652" s="436"/>
      <c r="U652" s="436"/>
      <c r="V652" s="436"/>
      <c r="W652" s="436"/>
      <c r="X652" s="436"/>
      <c r="Y652" s="436"/>
      <c r="Z652" s="436"/>
      <c r="AA652" s="436"/>
    </row>
    <row r="653">
      <c r="A653" s="446"/>
      <c r="B653" s="456"/>
      <c r="C653" s="456"/>
      <c r="D653" s="456"/>
      <c r="E653" s="460"/>
      <c r="F653" s="464"/>
      <c r="G653" s="464"/>
      <c r="H653" s="450" t="str">
        <f t="shared" si="1"/>
        <v/>
      </c>
      <c r="I653" s="451"/>
      <c r="J653" s="452"/>
      <c r="K653" s="436"/>
      <c r="L653" s="436"/>
      <c r="M653" s="436"/>
      <c r="N653" s="436"/>
      <c r="O653" s="436"/>
      <c r="P653" s="436"/>
      <c r="Q653" s="436"/>
      <c r="R653" s="436"/>
      <c r="S653" s="436"/>
      <c r="T653" s="436"/>
      <c r="U653" s="436"/>
      <c r="V653" s="436"/>
      <c r="W653" s="436"/>
      <c r="X653" s="436"/>
      <c r="Y653" s="436"/>
      <c r="Z653" s="436"/>
      <c r="AA653" s="436"/>
    </row>
    <row r="654">
      <c r="A654" s="446"/>
      <c r="B654" s="456"/>
      <c r="C654" s="456"/>
      <c r="D654" s="456"/>
      <c r="E654" s="460"/>
      <c r="F654" s="464"/>
      <c r="G654" s="464"/>
      <c r="H654" s="450" t="str">
        <f t="shared" si="1"/>
        <v/>
      </c>
      <c r="I654" s="451"/>
      <c r="J654" s="452"/>
      <c r="K654" s="436"/>
      <c r="L654" s="436"/>
      <c r="M654" s="436"/>
      <c r="N654" s="436"/>
      <c r="O654" s="436"/>
      <c r="P654" s="436"/>
      <c r="Q654" s="436"/>
      <c r="R654" s="436"/>
      <c r="S654" s="436"/>
      <c r="T654" s="436"/>
      <c r="U654" s="436"/>
      <c r="V654" s="436"/>
      <c r="W654" s="436"/>
      <c r="X654" s="436"/>
      <c r="Y654" s="436"/>
      <c r="Z654" s="436"/>
      <c r="AA654" s="436"/>
    </row>
    <row r="655">
      <c r="A655" s="446"/>
      <c r="B655" s="453"/>
      <c r="C655" s="453"/>
      <c r="D655" s="453"/>
      <c r="E655" s="460"/>
      <c r="F655" s="464"/>
      <c r="G655" s="464"/>
      <c r="H655" s="450" t="str">
        <f t="shared" si="1"/>
        <v/>
      </c>
      <c r="I655" s="451"/>
      <c r="J655" s="452"/>
      <c r="K655" s="436"/>
      <c r="L655" s="436"/>
      <c r="M655" s="436"/>
      <c r="N655" s="436"/>
      <c r="O655" s="436"/>
      <c r="P655" s="436"/>
      <c r="Q655" s="436"/>
      <c r="R655" s="436"/>
      <c r="S655" s="436"/>
      <c r="T655" s="436"/>
      <c r="U655" s="436"/>
      <c r="V655" s="436"/>
      <c r="W655" s="436"/>
      <c r="X655" s="436"/>
      <c r="Y655" s="436"/>
      <c r="Z655" s="436"/>
      <c r="AA655" s="436"/>
    </row>
    <row r="656">
      <c r="A656" s="446"/>
      <c r="B656" s="456"/>
      <c r="C656" s="456"/>
      <c r="D656" s="456"/>
      <c r="E656" s="460"/>
      <c r="F656" s="464"/>
      <c r="G656" s="464"/>
      <c r="H656" s="450" t="str">
        <f t="shared" si="1"/>
        <v/>
      </c>
      <c r="I656" s="451"/>
      <c r="J656" s="452"/>
      <c r="K656" s="436"/>
      <c r="L656" s="436"/>
      <c r="M656" s="436"/>
      <c r="N656" s="436"/>
      <c r="O656" s="436"/>
      <c r="P656" s="436"/>
      <c r="Q656" s="436"/>
      <c r="R656" s="436"/>
      <c r="S656" s="436"/>
      <c r="T656" s="436"/>
      <c r="U656" s="436"/>
      <c r="V656" s="436"/>
      <c r="W656" s="436"/>
      <c r="X656" s="436"/>
      <c r="Y656" s="436"/>
      <c r="Z656" s="436"/>
      <c r="AA656" s="436"/>
    </row>
    <row r="657">
      <c r="A657" s="446"/>
      <c r="B657" s="456"/>
      <c r="C657" s="456"/>
      <c r="D657" s="456"/>
      <c r="E657" s="460"/>
      <c r="F657" s="464"/>
      <c r="G657" s="464"/>
      <c r="H657" s="450" t="str">
        <f t="shared" si="1"/>
        <v/>
      </c>
      <c r="I657" s="451"/>
      <c r="J657" s="452"/>
      <c r="K657" s="436"/>
      <c r="L657" s="436"/>
      <c r="M657" s="436"/>
      <c r="N657" s="436"/>
      <c r="O657" s="436"/>
      <c r="P657" s="436"/>
      <c r="Q657" s="436"/>
      <c r="R657" s="436"/>
      <c r="S657" s="436"/>
      <c r="T657" s="436"/>
      <c r="U657" s="436"/>
      <c r="V657" s="436"/>
      <c r="W657" s="436"/>
      <c r="X657" s="436"/>
      <c r="Y657" s="436"/>
      <c r="Z657" s="436"/>
      <c r="AA657" s="436"/>
    </row>
    <row r="658">
      <c r="A658" s="446"/>
      <c r="B658" s="453"/>
      <c r="C658" s="453"/>
      <c r="D658" s="453"/>
      <c r="E658" s="460"/>
      <c r="F658" s="464"/>
      <c r="G658" s="464"/>
      <c r="H658" s="450" t="str">
        <f t="shared" si="1"/>
        <v/>
      </c>
      <c r="I658" s="451"/>
      <c r="J658" s="452"/>
      <c r="K658" s="436"/>
      <c r="L658" s="436"/>
      <c r="M658" s="436"/>
      <c r="N658" s="436"/>
      <c r="O658" s="436"/>
      <c r="P658" s="436"/>
      <c r="Q658" s="436"/>
      <c r="R658" s="436"/>
      <c r="S658" s="436"/>
      <c r="T658" s="436"/>
      <c r="U658" s="436"/>
      <c r="V658" s="436"/>
      <c r="W658" s="436"/>
      <c r="X658" s="436"/>
      <c r="Y658" s="436"/>
      <c r="Z658" s="436"/>
      <c r="AA658" s="436"/>
    </row>
    <row r="659">
      <c r="A659" s="446"/>
      <c r="B659" s="456"/>
      <c r="C659" s="453"/>
      <c r="D659" s="453"/>
      <c r="E659" s="460"/>
      <c r="F659" s="464"/>
      <c r="G659" s="464"/>
      <c r="H659" s="450" t="str">
        <f t="shared" si="1"/>
        <v/>
      </c>
      <c r="I659" s="451"/>
      <c r="J659" s="452"/>
      <c r="K659" s="436"/>
      <c r="L659" s="436"/>
      <c r="M659" s="436"/>
      <c r="N659" s="436"/>
      <c r="O659" s="436"/>
      <c r="P659" s="436"/>
      <c r="Q659" s="436"/>
      <c r="R659" s="436"/>
      <c r="S659" s="436"/>
      <c r="T659" s="436"/>
      <c r="U659" s="436"/>
      <c r="V659" s="436"/>
      <c r="W659" s="436"/>
      <c r="X659" s="436"/>
      <c r="Y659" s="436"/>
      <c r="Z659" s="436"/>
      <c r="AA659" s="436"/>
    </row>
    <row r="660">
      <c r="A660" s="446"/>
      <c r="B660" s="456"/>
      <c r="C660" s="456"/>
      <c r="D660" s="456"/>
      <c r="E660" s="460"/>
      <c r="F660" s="464"/>
      <c r="G660" s="464"/>
      <c r="H660" s="450" t="str">
        <f t="shared" si="1"/>
        <v/>
      </c>
      <c r="I660" s="451"/>
      <c r="J660" s="452"/>
      <c r="K660" s="436"/>
      <c r="L660" s="436"/>
      <c r="M660" s="436"/>
      <c r="N660" s="436"/>
      <c r="O660" s="436"/>
      <c r="P660" s="436"/>
      <c r="Q660" s="436"/>
      <c r="R660" s="436"/>
      <c r="S660" s="436"/>
      <c r="T660" s="436"/>
      <c r="U660" s="436"/>
      <c r="V660" s="436"/>
      <c r="W660" s="436"/>
      <c r="X660" s="436"/>
      <c r="Y660" s="436"/>
      <c r="Z660" s="436"/>
      <c r="AA660" s="436"/>
    </row>
    <row r="661">
      <c r="A661" s="446"/>
      <c r="B661" s="456"/>
      <c r="C661" s="456"/>
      <c r="D661" s="456"/>
      <c r="E661" s="460"/>
      <c r="F661" s="464"/>
      <c r="G661" s="464"/>
      <c r="H661" s="450" t="str">
        <f t="shared" si="1"/>
        <v/>
      </c>
      <c r="I661" s="451"/>
      <c r="J661" s="452"/>
      <c r="K661" s="436"/>
      <c r="L661" s="436"/>
      <c r="M661" s="436"/>
      <c r="N661" s="436"/>
      <c r="O661" s="436"/>
      <c r="P661" s="436"/>
      <c r="Q661" s="436"/>
      <c r="R661" s="436"/>
      <c r="S661" s="436"/>
      <c r="T661" s="436"/>
      <c r="U661" s="436"/>
      <c r="V661" s="436"/>
      <c r="W661" s="436"/>
      <c r="X661" s="436"/>
      <c r="Y661" s="436"/>
      <c r="Z661" s="436"/>
      <c r="AA661" s="436"/>
    </row>
    <row r="662">
      <c r="A662" s="446"/>
      <c r="B662" s="456"/>
      <c r="C662" s="456"/>
      <c r="D662" s="456"/>
      <c r="E662" s="460"/>
      <c r="F662" s="464"/>
      <c r="G662" s="464"/>
      <c r="H662" s="450" t="str">
        <f t="shared" si="1"/>
        <v/>
      </c>
      <c r="I662" s="451"/>
      <c r="J662" s="452"/>
      <c r="K662" s="436"/>
      <c r="L662" s="436"/>
      <c r="M662" s="436"/>
      <c r="N662" s="436"/>
      <c r="O662" s="436"/>
      <c r="P662" s="436"/>
      <c r="Q662" s="436"/>
      <c r="R662" s="436"/>
      <c r="S662" s="436"/>
      <c r="T662" s="436"/>
      <c r="U662" s="436"/>
      <c r="V662" s="436"/>
      <c r="W662" s="436"/>
      <c r="X662" s="436"/>
      <c r="Y662" s="436"/>
      <c r="Z662" s="436"/>
      <c r="AA662" s="436"/>
    </row>
    <row r="663">
      <c r="A663" s="446"/>
      <c r="B663" s="456"/>
      <c r="C663" s="456"/>
      <c r="D663" s="456"/>
      <c r="E663" s="460"/>
      <c r="F663" s="464"/>
      <c r="G663" s="464"/>
      <c r="H663" s="450" t="str">
        <f t="shared" si="1"/>
        <v/>
      </c>
      <c r="I663" s="451"/>
      <c r="J663" s="452"/>
      <c r="K663" s="436"/>
      <c r="L663" s="436"/>
      <c r="M663" s="436"/>
      <c r="N663" s="436"/>
      <c r="O663" s="436"/>
      <c r="P663" s="436"/>
      <c r="Q663" s="436"/>
      <c r="R663" s="436"/>
      <c r="S663" s="436"/>
      <c r="T663" s="436"/>
      <c r="U663" s="436"/>
      <c r="V663" s="436"/>
      <c r="W663" s="436"/>
      <c r="X663" s="436"/>
      <c r="Y663" s="436"/>
      <c r="Z663" s="436"/>
      <c r="AA663" s="436"/>
    </row>
    <row r="664">
      <c r="A664" s="446"/>
      <c r="B664" s="456"/>
      <c r="C664" s="456"/>
      <c r="D664" s="456"/>
      <c r="E664" s="460"/>
      <c r="F664" s="464"/>
      <c r="G664" s="464"/>
      <c r="H664" s="450" t="str">
        <f t="shared" si="1"/>
        <v/>
      </c>
      <c r="I664" s="451"/>
      <c r="J664" s="452"/>
      <c r="K664" s="436"/>
      <c r="L664" s="436"/>
      <c r="M664" s="436"/>
      <c r="N664" s="436"/>
      <c r="O664" s="436"/>
      <c r="P664" s="436"/>
      <c r="Q664" s="436"/>
      <c r="R664" s="436"/>
      <c r="S664" s="436"/>
      <c r="T664" s="436"/>
      <c r="U664" s="436"/>
      <c r="V664" s="436"/>
      <c r="W664" s="436"/>
      <c r="X664" s="436"/>
      <c r="Y664" s="436"/>
      <c r="Z664" s="436"/>
      <c r="AA664" s="436"/>
    </row>
    <row r="665">
      <c r="A665" s="446"/>
      <c r="B665" s="456"/>
      <c r="C665" s="456"/>
      <c r="D665" s="456"/>
      <c r="E665" s="460"/>
      <c r="F665" s="464"/>
      <c r="G665" s="464"/>
      <c r="H665" s="450" t="str">
        <f t="shared" si="1"/>
        <v/>
      </c>
      <c r="I665" s="451"/>
      <c r="J665" s="452"/>
      <c r="K665" s="436"/>
      <c r="L665" s="436"/>
      <c r="M665" s="436"/>
      <c r="N665" s="436"/>
      <c r="O665" s="436"/>
      <c r="P665" s="436"/>
      <c r="Q665" s="436"/>
      <c r="R665" s="436"/>
      <c r="S665" s="436"/>
      <c r="T665" s="436"/>
      <c r="U665" s="436"/>
      <c r="V665" s="436"/>
      <c r="W665" s="436"/>
      <c r="X665" s="436"/>
      <c r="Y665" s="436"/>
      <c r="Z665" s="436"/>
      <c r="AA665" s="436"/>
    </row>
    <row r="666">
      <c r="A666" s="446"/>
      <c r="B666" s="456"/>
      <c r="C666" s="456"/>
      <c r="D666" s="456"/>
      <c r="E666" s="460"/>
      <c r="F666" s="464"/>
      <c r="G666" s="464"/>
      <c r="H666" s="450" t="str">
        <f t="shared" si="1"/>
        <v/>
      </c>
      <c r="I666" s="451"/>
      <c r="J666" s="452"/>
      <c r="K666" s="436"/>
      <c r="L666" s="436"/>
      <c r="M666" s="436"/>
      <c r="N666" s="436"/>
      <c r="O666" s="436"/>
      <c r="P666" s="436"/>
      <c r="Q666" s="436"/>
      <c r="R666" s="436"/>
      <c r="S666" s="436"/>
      <c r="T666" s="436"/>
      <c r="U666" s="436"/>
      <c r="V666" s="436"/>
      <c r="W666" s="436"/>
      <c r="X666" s="436"/>
      <c r="Y666" s="436"/>
      <c r="Z666" s="436"/>
      <c r="AA666" s="436"/>
    </row>
    <row r="667">
      <c r="A667" s="446"/>
      <c r="B667" s="453"/>
      <c r="C667" s="453"/>
      <c r="D667" s="453"/>
      <c r="E667" s="460"/>
      <c r="F667" s="464"/>
      <c r="G667" s="464"/>
      <c r="H667" s="450" t="str">
        <f t="shared" si="1"/>
        <v/>
      </c>
      <c r="I667" s="451"/>
      <c r="J667" s="452"/>
      <c r="K667" s="436"/>
      <c r="L667" s="436"/>
      <c r="M667" s="436"/>
      <c r="N667" s="436"/>
      <c r="O667" s="436"/>
      <c r="P667" s="436"/>
      <c r="Q667" s="436"/>
      <c r="R667" s="436"/>
      <c r="S667" s="436"/>
      <c r="T667" s="436"/>
      <c r="U667" s="436"/>
      <c r="V667" s="436"/>
      <c r="W667" s="436"/>
      <c r="X667" s="436"/>
      <c r="Y667" s="436"/>
      <c r="Z667" s="436"/>
      <c r="AA667" s="436"/>
    </row>
    <row r="668">
      <c r="A668" s="446"/>
      <c r="B668" s="456"/>
      <c r="C668" s="456"/>
      <c r="D668" s="456"/>
      <c r="E668" s="460"/>
      <c r="F668" s="464"/>
      <c r="G668" s="464"/>
      <c r="H668" s="450" t="str">
        <f t="shared" si="1"/>
        <v/>
      </c>
      <c r="I668" s="451"/>
      <c r="J668" s="452"/>
      <c r="K668" s="436"/>
      <c r="L668" s="436"/>
      <c r="M668" s="436"/>
      <c r="N668" s="436"/>
      <c r="O668" s="436"/>
      <c r="P668" s="436"/>
      <c r="Q668" s="436"/>
      <c r="R668" s="436"/>
      <c r="S668" s="436"/>
      <c r="T668" s="436"/>
      <c r="U668" s="436"/>
      <c r="V668" s="436"/>
      <c r="W668" s="436"/>
      <c r="X668" s="436"/>
      <c r="Y668" s="436"/>
      <c r="Z668" s="436"/>
      <c r="AA668" s="436"/>
    </row>
    <row r="669">
      <c r="A669" s="446"/>
      <c r="B669" s="456"/>
      <c r="C669" s="456"/>
      <c r="D669" s="456"/>
      <c r="E669" s="460"/>
      <c r="F669" s="464"/>
      <c r="G669" s="464"/>
      <c r="H669" s="450" t="str">
        <f t="shared" si="1"/>
        <v/>
      </c>
      <c r="I669" s="451"/>
      <c r="J669" s="452"/>
      <c r="K669" s="436"/>
      <c r="L669" s="436"/>
      <c r="M669" s="436"/>
      <c r="N669" s="436"/>
      <c r="O669" s="436"/>
      <c r="P669" s="436"/>
      <c r="Q669" s="436"/>
      <c r="R669" s="436"/>
      <c r="S669" s="436"/>
      <c r="T669" s="436"/>
      <c r="U669" s="436"/>
      <c r="V669" s="436"/>
      <c r="W669" s="436"/>
      <c r="X669" s="436"/>
      <c r="Y669" s="436"/>
      <c r="Z669" s="436"/>
      <c r="AA669" s="436"/>
    </row>
    <row r="670">
      <c r="A670" s="446"/>
      <c r="B670" s="456"/>
      <c r="C670" s="456"/>
      <c r="D670" s="456"/>
      <c r="E670" s="460"/>
      <c r="F670" s="464"/>
      <c r="G670" s="464"/>
      <c r="H670" s="450" t="str">
        <f t="shared" si="1"/>
        <v/>
      </c>
      <c r="I670" s="451"/>
      <c r="J670" s="452"/>
      <c r="K670" s="436"/>
      <c r="L670" s="436"/>
      <c r="M670" s="436"/>
      <c r="N670" s="436"/>
      <c r="O670" s="436"/>
      <c r="P670" s="436"/>
      <c r="Q670" s="436"/>
      <c r="R670" s="436"/>
      <c r="S670" s="436"/>
      <c r="T670" s="436"/>
      <c r="U670" s="436"/>
      <c r="V670" s="436"/>
      <c r="W670" s="436"/>
      <c r="X670" s="436"/>
      <c r="Y670" s="436"/>
      <c r="Z670" s="436"/>
      <c r="AA670" s="436"/>
    </row>
    <row r="671">
      <c r="A671" s="446"/>
      <c r="B671" s="453"/>
      <c r="C671" s="453"/>
      <c r="D671" s="453"/>
      <c r="E671" s="460"/>
      <c r="F671" s="464"/>
      <c r="G671" s="464"/>
      <c r="H671" s="450" t="str">
        <f t="shared" si="1"/>
        <v/>
      </c>
      <c r="I671" s="451"/>
      <c r="J671" s="452"/>
      <c r="K671" s="436"/>
      <c r="L671" s="436"/>
      <c r="M671" s="436"/>
      <c r="N671" s="436"/>
      <c r="O671" s="436"/>
      <c r="P671" s="436"/>
      <c r="Q671" s="436"/>
      <c r="R671" s="436"/>
      <c r="S671" s="436"/>
      <c r="T671" s="436"/>
      <c r="U671" s="436"/>
      <c r="V671" s="436"/>
      <c r="W671" s="436"/>
      <c r="X671" s="436"/>
      <c r="Y671" s="436"/>
      <c r="Z671" s="436"/>
      <c r="AA671" s="436"/>
    </row>
    <row r="672">
      <c r="A672" s="446"/>
      <c r="B672" s="456"/>
      <c r="C672" s="456"/>
      <c r="D672" s="456"/>
      <c r="E672" s="460"/>
      <c r="F672" s="464"/>
      <c r="G672" s="464"/>
      <c r="H672" s="450" t="str">
        <f t="shared" si="1"/>
        <v/>
      </c>
      <c r="I672" s="451"/>
      <c r="J672" s="452"/>
      <c r="K672" s="436"/>
      <c r="L672" s="436"/>
      <c r="M672" s="436"/>
      <c r="N672" s="436"/>
      <c r="O672" s="436"/>
      <c r="P672" s="436"/>
      <c r="Q672" s="436"/>
      <c r="R672" s="436"/>
      <c r="S672" s="436"/>
      <c r="T672" s="436"/>
      <c r="U672" s="436"/>
      <c r="V672" s="436"/>
      <c r="W672" s="436"/>
      <c r="X672" s="436"/>
      <c r="Y672" s="436"/>
      <c r="Z672" s="436"/>
      <c r="AA672" s="436"/>
    </row>
    <row r="673">
      <c r="A673" s="446"/>
      <c r="B673" s="456"/>
      <c r="C673" s="456"/>
      <c r="D673" s="456"/>
      <c r="E673" s="460"/>
      <c r="F673" s="464"/>
      <c r="G673" s="464"/>
      <c r="H673" s="450" t="str">
        <f t="shared" si="1"/>
        <v/>
      </c>
      <c r="I673" s="451"/>
      <c r="J673" s="452"/>
      <c r="K673" s="436"/>
      <c r="L673" s="436"/>
      <c r="M673" s="436"/>
      <c r="N673" s="436"/>
      <c r="O673" s="436"/>
      <c r="P673" s="436"/>
      <c r="Q673" s="436"/>
      <c r="R673" s="436"/>
      <c r="S673" s="436"/>
      <c r="T673" s="436"/>
      <c r="U673" s="436"/>
      <c r="V673" s="436"/>
      <c r="W673" s="436"/>
      <c r="X673" s="436"/>
      <c r="Y673" s="436"/>
      <c r="Z673" s="436"/>
      <c r="AA673" s="436"/>
    </row>
    <row r="674">
      <c r="A674" s="446"/>
      <c r="B674" s="456"/>
      <c r="C674" s="456"/>
      <c r="D674" s="456"/>
      <c r="E674" s="460"/>
      <c r="F674" s="464"/>
      <c r="G674" s="464"/>
      <c r="H674" s="450" t="str">
        <f t="shared" si="1"/>
        <v/>
      </c>
      <c r="I674" s="451"/>
      <c r="J674" s="452"/>
      <c r="K674" s="436"/>
      <c r="L674" s="436"/>
      <c r="M674" s="436"/>
      <c r="N674" s="436"/>
      <c r="O674" s="436"/>
      <c r="P674" s="436"/>
      <c r="Q674" s="436"/>
      <c r="R674" s="436"/>
      <c r="S674" s="436"/>
      <c r="T674" s="436"/>
      <c r="U674" s="436"/>
      <c r="V674" s="436"/>
      <c r="W674" s="436"/>
      <c r="X674" s="436"/>
      <c r="Y674" s="436"/>
      <c r="Z674" s="436"/>
      <c r="AA674" s="436"/>
    </row>
    <row r="675">
      <c r="A675" s="446"/>
      <c r="B675" s="456"/>
      <c r="C675" s="456"/>
      <c r="D675" s="456"/>
      <c r="E675" s="460"/>
      <c r="F675" s="464"/>
      <c r="G675" s="464"/>
      <c r="H675" s="450" t="str">
        <f t="shared" si="1"/>
        <v/>
      </c>
      <c r="I675" s="451"/>
      <c r="J675" s="452"/>
      <c r="K675" s="436"/>
      <c r="L675" s="436"/>
      <c r="M675" s="436"/>
      <c r="N675" s="436"/>
      <c r="O675" s="436"/>
      <c r="P675" s="436"/>
      <c r="Q675" s="436"/>
      <c r="R675" s="436"/>
      <c r="S675" s="436"/>
      <c r="T675" s="436"/>
      <c r="U675" s="436"/>
      <c r="V675" s="436"/>
      <c r="W675" s="436"/>
      <c r="X675" s="436"/>
      <c r="Y675" s="436"/>
      <c r="Z675" s="436"/>
      <c r="AA675" s="436"/>
    </row>
    <row r="676">
      <c r="A676" s="446"/>
      <c r="B676" s="456"/>
      <c r="C676" s="456"/>
      <c r="D676" s="456"/>
      <c r="E676" s="460"/>
      <c r="F676" s="464"/>
      <c r="G676" s="464"/>
      <c r="H676" s="450" t="str">
        <f t="shared" si="1"/>
        <v/>
      </c>
      <c r="I676" s="451"/>
      <c r="J676" s="452"/>
      <c r="K676" s="436"/>
      <c r="L676" s="436"/>
      <c r="M676" s="436"/>
      <c r="N676" s="436"/>
      <c r="O676" s="436"/>
      <c r="P676" s="436"/>
      <c r="Q676" s="436"/>
      <c r="R676" s="436"/>
      <c r="S676" s="436"/>
      <c r="T676" s="436"/>
      <c r="U676" s="436"/>
      <c r="V676" s="436"/>
      <c r="W676" s="436"/>
      <c r="X676" s="436"/>
      <c r="Y676" s="436"/>
      <c r="Z676" s="436"/>
      <c r="AA676" s="436"/>
    </row>
    <row r="677">
      <c r="A677" s="446"/>
      <c r="B677" s="456"/>
      <c r="C677" s="456"/>
      <c r="D677" s="456"/>
      <c r="E677" s="460"/>
      <c r="F677" s="464"/>
      <c r="G677" s="464"/>
      <c r="H677" s="450" t="str">
        <f t="shared" si="1"/>
        <v/>
      </c>
      <c r="I677" s="451"/>
      <c r="J677" s="452"/>
      <c r="K677" s="436"/>
      <c r="L677" s="436"/>
      <c r="M677" s="436"/>
      <c r="N677" s="436"/>
      <c r="O677" s="436"/>
      <c r="P677" s="436"/>
      <c r="Q677" s="436"/>
      <c r="R677" s="436"/>
      <c r="S677" s="436"/>
      <c r="T677" s="436"/>
      <c r="U677" s="436"/>
      <c r="V677" s="436"/>
      <c r="W677" s="436"/>
      <c r="X677" s="436"/>
      <c r="Y677" s="436"/>
      <c r="Z677" s="436"/>
      <c r="AA677" s="436"/>
    </row>
    <row r="678">
      <c r="A678" s="446"/>
      <c r="B678" s="456"/>
      <c r="C678" s="456"/>
      <c r="D678" s="456"/>
      <c r="E678" s="460"/>
      <c r="F678" s="464"/>
      <c r="G678" s="464"/>
      <c r="H678" s="450" t="str">
        <f t="shared" si="1"/>
        <v/>
      </c>
      <c r="I678" s="451"/>
      <c r="J678" s="452"/>
      <c r="K678" s="436"/>
      <c r="L678" s="436"/>
      <c r="M678" s="436"/>
      <c r="N678" s="436"/>
      <c r="O678" s="436"/>
      <c r="P678" s="436"/>
      <c r="Q678" s="436"/>
      <c r="R678" s="436"/>
      <c r="S678" s="436"/>
      <c r="T678" s="436"/>
      <c r="U678" s="436"/>
      <c r="V678" s="436"/>
      <c r="W678" s="436"/>
      <c r="X678" s="436"/>
      <c r="Y678" s="436"/>
      <c r="Z678" s="436"/>
      <c r="AA678" s="436"/>
    </row>
    <row r="679">
      <c r="A679" s="446"/>
      <c r="B679" s="456"/>
      <c r="C679" s="456"/>
      <c r="D679" s="456"/>
      <c r="E679" s="460"/>
      <c r="F679" s="464"/>
      <c r="G679" s="464"/>
      <c r="H679" s="450" t="str">
        <f t="shared" si="1"/>
        <v/>
      </c>
      <c r="I679" s="451"/>
      <c r="J679" s="452"/>
      <c r="K679" s="436"/>
      <c r="L679" s="436"/>
      <c r="M679" s="436"/>
      <c r="N679" s="436"/>
      <c r="O679" s="436"/>
      <c r="P679" s="436"/>
      <c r="Q679" s="436"/>
      <c r="R679" s="436"/>
      <c r="S679" s="436"/>
      <c r="T679" s="436"/>
      <c r="U679" s="436"/>
      <c r="V679" s="436"/>
      <c r="W679" s="436"/>
      <c r="X679" s="436"/>
      <c r="Y679" s="436"/>
      <c r="Z679" s="436"/>
      <c r="AA679" s="436"/>
    </row>
    <row r="680">
      <c r="A680" s="446"/>
      <c r="B680" s="456"/>
      <c r="C680" s="456"/>
      <c r="D680" s="456"/>
      <c r="E680" s="460"/>
      <c r="F680" s="464"/>
      <c r="G680" s="464"/>
      <c r="H680" s="450" t="str">
        <f t="shared" si="1"/>
        <v/>
      </c>
      <c r="I680" s="451"/>
      <c r="J680" s="452"/>
      <c r="K680" s="436"/>
      <c r="L680" s="436"/>
      <c r="M680" s="436"/>
      <c r="N680" s="436"/>
      <c r="O680" s="436"/>
      <c r="P680" s="436"/>
      <c r="Q680" s="436"/>
      <c r="R680" s="436"/>
      <c r="S680" s="436"/>
      <c r="T680" s="436"/>
      <c r="U680" s="436"/>
      <c r="V680" s="436"/>
      <c r="W680" s="436"/>
      <c r="X680" s="436"/>
      <c r="Y680" s="436"/>
      <c r="Z680" s="436"/>
      <c r="AA680" s="436"/>
    </row>
    <row r="681">
      <c r="A681" s="446"/>
      <c r="B681" s="456"/>
      <c r="C681" s="456"/>
      <c r="D681" s="456"/>
      <c r="E681" s="460"/>
      <c r="F681" s="464"/>
      <c r="G681" s="464"/>
      <c r="H681" s="450" t="str">
        <f t="shared" si="1"/>
        <v/>
      </c>
      <c r="I681" s="451"/>
      <c r="J681" s="452"/>
      <c r="K681" s="436"/>
      <c r="L681" s="436"/>
      <c r="M681" s="436"/>
      <c r="N681" s="436"/>
      <c r="O681" s="436"/>
      <c r="P681" s="436"/>
      <c r="Q681" s="436"/>
      <c r="R681" s="436"/>
      <c r="S681" s="436"/>
      <c r="T681" s="436"/>
      <c r="U681" s="436"/>
      <c r="V681" s="436"/>
      <c r="W681" s="436"/>
      <c r="X681" s="436"/>
      <c r="Y681" s="436"/>
      <c r="Z681" s="436"/>
      <c r="AA681" s="436"/>
    </row>
    <row r="682">
      <c r="A682" s="446"/>
      <c r="B682" s="456"/>
      <c r="C682" s="453"/>
      <c r="D682" s="453"/>
      <c r="E682" s="460"/>
      <c r="F682" s="464"/>
      <c r="G682" s="464"/>
      <c r="H682" s="450" t="str">
        <f t="shared" si="1"/>
        <v/>
      </c>
      <c r="I682" s="451"/>
      <c r="J682" s="452"/>
      <c r="K682" s="436"/>
      <c r="L682" s="436"/>
      <c r="M682" s="436"/>
      <c r="N682" s="436"/>
      <c r="O682" s="436"/>
      <c r="P682" s="436"/>
      <c r="Q682" s="436"/>
      <c r="R682" s="436"/>
      <c r="S682" s="436"/>
      <c r="T682" s="436"/>
      <c r="U682" s="436"/>
      <c r="V682" s="436"/>
      <c r="W682" s="436"/>
      <c r="X682" s="436"/>
      <c r="Y682" s="436"/>
      <c r="Z682" s="436"/>
      <c r="AA682" s="436"/>
    </row>
    <row r="683">
      <c r="A683" s="446"/>
      <c r="B683" s="453"/>
      <c r="C683" s="453"/>
      <c r="D683" s="453"/>
      <c r="E683" s="460"/>
      <c r="F683" s="464"/>
      <c r="G683" s="464"/>
      <c r="H683" s="450" t="str">
        <f t="shared" si="1"/>
        <v/>
      </c>
      <c r="I683" s="451"/>
      <c r="J683" s="452"/>
      <c r="K683" s="436"/>
      <c r="L683" s="436"/>
      <c r="M683" s="436"/>
      <c r="N683" s="436"/>
      <c r="O683" s="436"/>
      <c r="P683" s="436"/>
      <c r="Q683" s="436"/>
      <c r="R683" s="436"/>
      <c r="S683" s="436"/>
      <c r="T683" s="436"/>
      <c r="U683" s="436"/>
      <c r="V683" s="436"/>
      <c r="W683" s="436"/>
      <c r="X683" s="436"/>
      <c r="Y683" s="436"/>
      <c r="Z683" s="436"/>
      <c r="AA683" s="436"/>
    </row>
    <row r="684">
      <c r="A684" s="446"/>
      <c r="B684" s="456"/>
      <c r="C684" s="456"/>
      <c r="D684" s="456"/>
      <c r="E684" s="460"/>
      <c r="F684" s="464"/>
      <c r="G684" s="464"/>
      <c r="H684" s="450" t="str">
        <f t="shared" si="1"/>
        <v/>
      </c>
      <c r="I684" s="451"/>
      <c r="J684" s="452"/>
      <c r="K684" s="436"/>
      <c r="L684" s="436"/>
      <c r="M684" s="436"/>
      <c r="N684" s="436"/>
      <c r="O684" s="436"/>
      <c r="P684" s="436"/>
      <c r="Q684" s="436"/>
      <c r="R684" s="436"/>
      <c r="S684" s="436"/>
      <c r="T684" s="436"/>
      <c r="U684" s="436"/>
      <c r="V684" s="436"/>
      <c r="W684" s="436"/>
      <c r="X684" s="436"/>
      <c r="Y684" s="436"/>
      <c r="Z684" s="436"/>
      <c r="AA684" s="436"/>
    </row>
    <row r="685">
      <c r="A685" s="446"/>
      <c r="B685" s="456"/>
      <c r="C685" s="453"/>
      <c r="D685" s="453"/>
      <c r="E685" s="460"/>
      <c r="F685" s="464"/>
      <c r="G685" s="464"/>
      <c r="H685" s="450" t="str">
        <f t="shared" si="1"/>
        <v/>
      </c>
      <c r="I685" s="451"/>
      <c r="J685" s="452"/>
      <c r="K685" s="436"/>
      <c r="L685" s="436"/>
      <c r="M685" s="436"/>
      <c r="N685" s="436"/>
      <c r="O685" s="436"/>
      <c r="P685" s="436"/>
      <c r="Q685" s="436"/>
      <c r="R685" s="436"/>
      <c r="S685" s="436"/>
      <c r="T685" s="436"/>
      <c r="U685" s="436"/>
      <c r="V685" s="436"/>
      <c r="W685" s="436"/>
      <c r="X685" s="436"/>
      <c r="Y685" s="436"/>
      <c r="Z685" s="436"/>
      <c r="AA685" s="436"/>
    </row>
    <row r="686">
      <c r="A686" s="446"/>
      <c r="B686" s="456"/>
      <c r="C686" s="456"/>
      <c r="D686" s="456"/>
      <c r="E686" s="460"/>
      <c r="F686" s="464"/>
      <c r="G686" s="464"/>
      <c r="H686" s="450" t="str">
        <f t="shared" si="1"/>
        <v/>
      </c>
      <c r="I686" s="451"/>
      <c r="J686" s="452"/>
      <c r="K686" s="436"/>
      <c r="L686" s="436"/>
      <c r="M686" s="436"/>
      <c r="N686" s="436"/>
      <c r="O686" s="436"/>
      <c r="P686" s="436"/>
      <c r="Q686" s="436"/>
      <c r="R686" s="436"/>
      <c r="S686" s="436"/>
      <c r="T686" s="436"/>
      <c r="U686" s="436"/>
      <c r="V686" s="436"/>
      <c r="W686" s="436"/>
      <c r="X686" s="436"/>
      <c r="Y686" s="436"/>
      <c r="Z686" s="436"/>
      <c r="AA686" s="436"/>
    </row>
    <row r="687">
      <c r="A687" s="446"/>
      <c r="B687" s="456"/>
      <c r="C687" s="456"/>
      <c r="D687" s="456"/>
      <c r="E687" s="460"/>
      <c r="F687" s="464"/>
      <c r="G687" s="464"/>
      <c r="H687" s="450" t="str">
        <f t="shared" si="1"/>
        <v/>
      </c>
      <c r="I687" s="451"/>
      <c r="J687" s="452"/>
      <c r="K687" s="436"/>
      <c r="L687" s="436"/>
      <c r="M687" s="436"/>
      <c r="N687" s="436"/>
      <c r="O687" s="436"/>
      <c r="P687" s="436"/>
      <c r="Q687" s="436"/>
      <c r="R687" s="436"/>
      <c r="S687" s="436"/>
      <c r="T687" s="436"/>
      <c r="U687" s="436"/>
      <c r="V687" s="436"/>
      <c r="W687" s="436"/>
      <c r="X687" s="436"/>
      <c r="Y687" s="436"/>
      <c r="Z687" s="436"/>
      <c r="AA687" s="436"/>
    </row>
    <row r="688">
      <c r="A688" s="446"/>
      <c r="B688" s="456"/>
      <c r="C688" s="456"/>
      <c r="D688" s="456"/>
      <c r="E688" s="460"/>
      <c r="F688" s="464"/>
      <c r="G688" s="464"/>
      <c r="H688" s="450" t="str">
        <f t="shared" si="1"/>
        <v/>
      </c>
      <c r="I688" s="451"/>
      <c r="J688" s="452"/>
      <c r="K688" s="436"/>
      <c r="L688" s="436"/>
      <c r="M688" s="436"/>
      <c r="N688" s="436"/>
      <c r="O688" s="436"/>
      <c r="P688" s="436"/>
      <c r="Q688" s="436"/>
      <c r="R688" s="436"/>
      <c r="S688" s="436"/>
      <c r="T688" s="436"/>
      <c r="U688" s="436"/>
      <c r="V688" s="436"/>
      <c r="W688" s="436"/>
      <c r="X688" s="436"/>
      <c r="Y688" s="436"/>
      <c r="Z688" s="436"/>
      <c r="AA688" s="436"/>
    </row>
    <row r="689">
      <c r="A689" s="446"/>
      <c r="B689" s="456"/>
      <c r="C689" s="456"/>
      <c r="D689" s="456"/>
      <c r="E689" s="460"/>
      <c r="F689" s="464"/>
      <c r="G689" s="464"/>
      <c r="H689" s="450" t="str">
        <f t="shared" si="1"/>
        <v/>
      </c>
      <c r="I689" s="451"/>
      <c r="J689" s="452"/>
      <c r="K689" s="436"/>
      <c r="L689" s="436"/>
      <c r="M689" s="436"/>
      <c r="N689" s="436"/>
      <c r="O689" s="436"/>
      <c r="P689" s="436"/>
      <c r="Q689" s="436"/>
      <c r="R689" s="436"/>
      <c r="S689" s="436"/>
      <c r="T689" s="436"/>
      <c r="U689" s="436"/>
      <c r="V689" s="436"/>
      <c r="W689" s="436"/>
      <c r="X689" s="436"/>
      <c r="Y689" s="436"/>
      <c r="Z689" s="436"/>
      <c r="AA689" s="436"/>
    </row>
    <row r="690">
      <c r="A690" s="446"/>
      <c r="B690" s="456"/>
      <c r="C690" s="456"/>
      <c r="D690" s="456"/>
      <c r="E690" s="460"/>
      <c r="F690" s="464"/>
      <c r="G690" s="464"/>
      <c r="H690" s="450" t="str">
        <f t="shared" si="1"/>
        <v/>
      </c>
      <c r="I690" s="451"/>
      <c r="J690" s="452"/>
      <c r="K690" s="436"/>
      <c r="L690" s="436"/>
      <c r="M690" s="436"/>
      <c r="N690" s="436"/>
      <c r="O690" s="436"/>
      <c r="P690" s="436"/>
      <c r="Q690" s="436"/>
      <c r="R690" s="436"/>
      <c r="S690" s="436"/>
      <c r="T690" s="436"/>
      <c r="U690" s="436"/>
      <c r="V690" s="436"/>
      <c r="W690" s="436"/>
      <c r="X690" s="436"/>
      <c r="Y690" s="436"/>
      <c r="Z690" s="436"/>
      <c r="AA690" s="436"/>
    </row>
    <row r="691">
      <c r="A691" s="446"/>
      <c r="B691" s="453"/>
      <c r="C691" s="453"/>
      <c r="D691" s="453"/>
      <c r="E691" s="460"/>
      <c r="F691" s="464"/>
      <c r="G691" s="464"/>
      <c r="H691" s="450" t="str">
        <f t="shared" si="1"/>
        <v/>
      </c>
      <c r="I691" s="451"/>
      <c r="J691" s="452"/>
      <c r="K691" s="436"/>
      <c r="L691" s="436"/>
      <c r="M691" s="436"/>
      <c r="N691" s="436"/>
      <c r="O691" s="436"/>
      <c r="P691" s="436"/>
      <c r="Q691" s="436"/>
      <c r="R691" s="436"/>
      <c r="S691" s="436"/>
      <c r="T691" s="436"/>
      <c r="U691" s="436"/>
      <c r="V691" s="436"/>
      <c r="W691" s="436"/>
      <c r="X691" s="436"/>
      <c r="Y691" s="436"/>
      <c r="Z691" s="436"/>
      <c r="AA691" s="436"/>
    </row>
    <row r="692">
      <c r="A692" s="446"/>
      <c r="B692" s="456"/>
      <c r="C692" s="456"/>
      <c r="D692" s="456"/>
      <c r="E692" s="460"/>
      <c r="F692" s="464"/>
      <c r="G692" s="464"/>
      <c r="H692" s="450" t="str">
        <f t="shared" si="1"/>
        <v/>
      </c>
      <c r="I692" s="451"/>
      <c r="J692" s="452"/>
      <c r="K692" s="436"/>
      <c r="L692" s="436"/>
      <c r="M692" s="436"/>
      <c r="N692" s="436"/>
      <c r="O692" s="436"/>
      <c r="P692" s="436"/>
      <c r="Q692" s="436"/>
      <c r="R692" s="436"/>
      <c r="S692" s="436"/>
      <c r="T692" s="436"/>
      <c r="U692" s="436"/>
      <c r="V692" s="436"/>
      <c r="W692" s="436"/>
      <c r="X692" s="436"/>
      <c r="Y692" s="436"/>
      <c r="Z692" s="436"/>
      <c r="AA692" s="436"/>
    </row>
    <row r="693">
      <c r="A693" s="446"/>
      <c r="B693" s="456"/>
      <c r="C693" s="456"/>
      <c r="D693" s="456"/>
      <c r="E693" s="460"/>
      <c r="F693" s="464"/>
      <c r="G693" s="464"/>
      <c r="H693" s="450" t="str">
        <f t="shared" si="1"/>
        <v/>
      </c>
      <c r="I693" s="451"/>
      <c r="J693" s="452"/>
      <c r="K693" s="436"/>
      <c r="L693" s="436"/>
      <c r="M693" s="436"/>
      <c r="N693" s="436"/>
      <c r="O693" s="436"/>
      <c r="P693" s="436"/>
      <c r="Q693" s="436"/>
      <c r="R693" s="436"/>
      <c r="S693" s="436"/>
      <c r="T693" s="436"/>
      <c r="U693" s="436"/>
      <c r="V693" s="436"/>
      <c r="W693" s="436"/>
      <c r="X693" s="436"/>
      <c r="Y693" s="436"/>
      <c r="Z693" s="436"/>
      <c r="AA693" s="436"/>
    </row>
    <row r="694">
      <c r="A694" s="446"/>
      <c r="B694" s="456"/>
      <c r="C694" s="456"/>
      <c r="D694" s="456"/>
      <c r="E694" s="460"/>
      <c r="F694" s="464"/>
      <c r="G694" s="464"/>
      <c r="H694" s="450" t="str">
        <f t="shared" si="1"/>
        <v/>
      </c>
      <c r="I694" s="451"/>
      <c r="J694" s="452"/>
      <c r="K694" s="436"/>
      <c r="L694" s="436"/>
      <c r="M694" s="436"/>
      <c r="N694" s="436"/>
      <c r="O694" s="436"/>
      <c r="P694" s="436"/>
      <c r="Q694" s="436"/>
      <c r="R694" s="436"/>
      <c r="S694" s="436"/>
      <c r="T694" s="436"/>
      <c r="U694" s="436"/>
      <c r="V694" s="436"/>
      <c r="W694" s="436"/>
      <c r="X694" s="436"/>
      <c r="Y694" s="436"/>
      <c r="Z694" s="436"/>
      <c r="AA694" s="436"/>
    </row>
    <row r="695">
      <c r="A695" s="446"/>
      <c r="B695" s="456"/>
      <c r="C695" s="456"/>
      <c r="D695" s="456"/>
      <c r="E695" s="460"/>
      <c r="F695" s="464"/>
      <c r="G695" s="464"/>
      <c r="H695" s="450" t="str">
        <f t="shared" si="1"/>
        <v/>
      </c>
      <c r="I695" s="451"/>
      <c r="J695" s="452"/>
      <c r="K695" s="436"/>
      <c r="L695" s="436"/>
      <c r="M695" s="436"/>
      <c r="N695" s="436"/>
      <c r="O695" s="436"/>
      <c r="P695" s="436"/>
      <c r="Q695" s="436"/>
      <c r="R695" s="436"/>
      <c r="S695" s="436"/>
      <c r="T695" s="436"/>
      <c r="U695" s="436"/>
      <c r="V695" s="436"/>
      <c r="W695" s="436"/>
      <c r="X695" s="436"/>
      <c r="Y695" s="436"/>
      <c r="Z695" s="436"/>
      <c r="AA695" s="436"/>
    </row>
    <row r="696">
      <c r="A696" s="446"/>
      <c r="B696" s="456"/>
      <c r="C696" s="456"/>
      <c r="D696" s="456"/>
      <c r="E696" s="460"/>
      <c r="F696" s="464"/>
      <c r="G696" s="464"/>
      <c r="H696" s="450" t="str">
        <f t="shared" si="1"/>
        <v/>
      </c>
      <c r="I696" s="451"/>
      <c r="J696" s="452"/>
      <c r="K696" s="436"/>
      <c r="L696" s="436"/>
      <c r="M696" s="436"/>
      <c r="N696" s="436"/>
      <c r="O696" s="436"/>
      <c r="P696" s="436"/>
      <c r="Q696" s="436"/>
      <c r="R696" s="436"/>
      <c r="S696" s="436"/>
      <c r="T696" s="436"/>
      <c r="U696" s="436"/>
      <c r="V696" s="436"/>
      <c r="W696" s="436"/>
      <c r="X696" s="436"/>
      <c r="Y696" s="436"/>
      <c r="Z696" s="436"/>
      <c r="AA696" s="436"/>
    </row>
    <row r="697">
      <c r="A697" s="446"/>
      <c r="B697" s="453"/>
      <c r="C697" s="453"/>
      <c r="D697" s="453"/>
      <c r="E697" s="460"/>
      <c r="F697" s="464"/>
      <c r="G697" s="464"/>
      <c r="H697" s="450" t="str">
        <f t="shared" si="1"/>
        <v/>
      </c>
      <c r="I697" s="451"/>
      <c r="J697" s="452"/>
      <c r="K697" s="436"/>
      <c r="L697" s="436"/>
      <c r="M697" s="436"/>
      <c r="N697" s="436"/>
      <c r="O697" s="436"/>
      <c r="P697" s="436"/>
      <c r="Q697" s="436"/>
      <c r="R697" s="436"/>
      <c r="S697" s="436"/>
      <c r="T697" s="436"/>
      <c r="U697" s="436"/>
      <c r="V697" s="436"/>
      <c r="W697" s="436"/>
      <c r="X697" s="436"/>
      <c r="Y697" s="436"/>
      <c r="Z697" s="436"/>
      <c r="AA697" s="436"/>
    </row>
    <row r="698">
      <c r="A698" s="446"/>
      <c r="B698" s="456"/>
      <c r="C698" s="456"/>
      <c r="D698" s="456"/>
      <c r="E698" s="460"/>
      <c r="F698" s="464"/>
      <c r="G698" s="464"/>
      <c r="H698" s="450" t="str">
        <f t="shared" si="1"/>
        <v/>
      </c>
      <c r="I698" s="451"/>
      <c r="J698" s="452"/>
      <c r="K698" s="436"/>
      <c r="L698" s="436"/>
      <c r="M698" s="436"/>
      <c r="N698" s="436"/>
      <c r="O698" s="436"/>
      <c r="P698" s="436"/>
      <c r="Q698" s="436"/>
      <c r="R698" s="436"/>
      <c r="S698" s="436"/>
      <c r="T698" s="436"/>
      <c r="U698" s="436"/>
      <c r="V698" s="436"/>
      <c r="W698" s="436"/>
      <c r="X698" s="436"/>
      <c r="Y698" s="436"/>
      <c r="Z698" s="436"/>
      <c r="AA698" s="436"/>
    </row>
    <row r="699">
      <c r="A699" s="446"/>
      <c r="B699" s="453"/>
      <c r="C699" s="453"/>
      <c r="D699" s="453"/>
      <c r="E699" s="460"/>
      <c r="F699" s="464"/>
      <c r="G699" s="464"/>
      <c r="H699" s="450" t="str">
        <f t="shared" si="1"/>
        <v/>
      </c>
      <c r="I699" s="451"/>
      <c r="J699" s="452"/>
      <c r="K699" s="436"/>
      <c r="L699" s="436"/>
      <c r="M699" s="436"/>
      <c r="N699" s="436"/>
      <c r="O699" s="436"/>
      <c r="P699" s="436"/>
      <c r="Q699" s="436"/>
      <c r="R699" s="436"/>
      <c r="S699" s="436"/>
      <c r="T699" s="436"/>
      <c r="U699" s="436"/>
      <c r="V699" s="436"/>
      <c r="W699" s="436"/>
      <c r="X699" s="436"/>
      <c r="Y699" s="436"/>
      <c r="Z699" s="436"/>
      <c r="AA699" s="436"/>
    </row>
    <row r="700">
      <c r="A700" s="446"/>
      <c r="B700" s="456"/>
      <c r="C700" s="456"/>
      <c r="D700" s="456"/>
      <c r="E700" s="460"/>
      <c r="F700" s="464"/>
      <c r="G700" s="464"/>
      <c r="H700" s="450" t="str">
        <f t="shared" si="1"/>
        <v/>
      </c>
      <c r="I700" s="451"/>
      <c r="J700" s="452"/>
      <c r="K700" s="436"/>
      <c r="L700" s="436"/>
      <c r="M700" s="436"/>
      <c r="N700" s="436"/>
      <c r="O700" s="436"/>
      <c r="P700" s="436"/>
      <c r="Q700" s="436"/>
      <c r="R700" s="436"/>
      <c r="S700" s="436"/>
      <c r="T700" s="436"/>
      <c r="U700" s="436"/>
      <c r="V700" s="436"/>
      <c r="W700" s="436"/>
      <c r="X700" s="436"/>
      <c r="Y700" s="436"/>
      <c r="Z700" s="436"/>
      <c r="AA700" s="436"/>
    </row>
    <row r="701">
      <c r="A701" s="446"/>
      <c r="B701" s="456"/>
      <c r="C701" s="456"/>
      <c r="D701" s="456"/>
      <c r="E701" s="460"/>
      <c r="F701" s="464"/>
      <c r="G701" s="464"/>
      <c r="H701" s="450" t="str">
        <f t="shared" si="1"/>
        <v/>
      </c>
      <c r="I701" s="451"/>
      <c r="J701" s="452"/>
      <c r="K701" s="436"/>
      <c r="L701" s="436"/>
      <c r="M701" s="436"/>
      <c r="N701" s="436"/>
      <c r="O701" s="436"/>
      <c r="P701" s="436"/>
      <c r="Q701" s="436"/>
      <c r="R701" s="436"/>
      <c r="S701" s="436"/>
      <c r="T701" s="436"/>
      <c r="U701" s="436"/>
      <c r="V701" s="436"/>
      <c r="W701" s="436"/>
      <c r="X701" s="436"/>
      <c r="Y701" s="436"/>
      <c r="Z701" s="436"/>
      <c r="AA701" s="436"/>
    </row>
    <row r="702">
      <c r="A702" s="446"/>
      <c r="B702" s="456"/>
      <c r="C702" s="456"/>
      <c r="D702" s="456"/>
      <c r="E702" s="460"/>
      <c r="F702" s="464"/>
      <c r="G702" s="464"/>
      <c r="H702" s="450" t="str">
        <f t="shared" si="1"/>
        <v/>
      </c>
      <c r="I702" s="451"/>
      <c r="J702" s="452"/>
      <c r="K702" s="436"/>
      <c r="L702" s="436"/>
      <c r="M702" s="436"/>
      <c r="N702" s="436"/>
      <c r="O702" s="436"/>
      <c r="P702" s="436"/>
      <c r="Q702" s="436"/>
      <c r="R702" s="436"/>
      <c r="S702" s="436"/>
      <c r="T702" s="436"/>
      <c r="U702" s="436"/>
      <c r="V702" s="436"/>
      <c r="W702" s="436"/>
      <c r="X702" s="436"/>
      <c r="Y702" s="436"/>
      <c r="Z702" s="436"/>
      <c r="AA702" s="436"/>
    </row>
    <row r="703">
      <c r="A703" s="446"/>
      <c r="B703" s="456"/>
      <c r="C703" s="456"/>
      <c r="D703" s="456"/>
      <c r="E703" s="460"/>
      <c r="F703" s="464"/>
      <c r="G703" s="464"/>
      <c r="H703" s="450" t="str">
        <f t="shared" si="1"/>
        <v/>
      </c>
      <c r="I703" s="451"/>
      <c r="J703" s="452"/>
      <c r="K703" s="436"/>
      <c r="L703" s="436"/>
      <c r="M703" s="436"/>
      <c r="N703" s="436"/>
      <c r="O703" s="436"/>
      <c r="P703" s="436"/>
      <c r="Q703" s="436"/>
      <c r="R703" s="436"/>
      <c r="S703" s="436"/>
      <c r="T703" s="436"/>
      <c r="U703" s="436"/>
      <c r="V703" s="436"/>
      <c r="W703" s="436"/>
      <c r="X703" s="436"/>
      <c r="Y703" s="436"/>
      <c r="Z703" s="436"/>
      <c r="AA703" s="436"/>
    </row>
    <row r="704">
      <c r="A704" s="446"/>
      <c r="B704" s="456"/>
      <c r="C704" s="456"/>
      <c r="D704" s="456"/>
      <c r="E704" s="460"/>
      <c r="F704" s="464"/>
      <c r="G704" s="464"/>
      <c r="H704" s="450" t="str">
        <f t="shared" si="1"/>
        <v/>
      </c>
      <c r="I704" s="451"/>
      <c r="J704" s="452"/>
      <c r="K704" s="436"/>
      <c r="L704" s="436"/>
      <c r="M704" s="436"/>
      <c r="N704" s="436"/>
      <c r="O704" s="436"/>
      <c r="P704" s="436"/>
      <c r="Q704" s="436"/>
      <c r="R704" s="436"/>
      <c r="S704" s="436"/>
      <c r="T704" s="436"/>
      <c r="U704" s="436"/>
      <c r="V704" s="436"/>
      <c r="W704" s="436"/>
      <c r="X704" s="436"/>
      <c r="Y704" s="436"/>
      <c r="Z704" s="436"/>
      <c r="AA704" s="436"/>
    </row>
    <row r="705">
      <c r="A705" s="446"/>
      <c r="B705" s="456"/>
      <c r="C705" s="456"/>
      <c r="D705" s="456"/>
      <c r="E705" s="460"/>
      <c r="F705" s="464"/>
      <c r="G705" s="464"/>
      <c r="H705" s="450" t="str">
        <f t="shared" si="1"/>
        <v/>
      </c>
      <c r="I705" s="451"/>
      <c r="J705" s="452"/>
      <c r="K705" s="436"/>
      <c r="L705" s="436"/>
      <c r="M705" s="436"/>
      <c r="N705" s="436"/>
      <c r="O705" s="436"/>
      <c r="P705" s="436"/>
      <c r="Q705" s="436"/>
      <c r="R705" s="436"/>
      <c r="S705" s="436"/>
      <c r="T705" s="436"/>
      <c r="U705" s="436"/>
      <c r="V705" s="436"/>
      <c r="W705" s="436"/>
      <c r="X705" s="436"/>
      <c r="Y705" s="436"/>
      <c r="Z705" s="436"/>
      <c r="AA705" s="436"/>
    </row>
    <row r="706">
      <c r="A706" s="446"/>
      <c r="B706" s="456"/>
      <c r="C706" s="456"/>
      <c r="D706" s="456"/>
      <c r="E706" s="460"/>
      <c r="F706" s="464"/>
      <c r="G706" s="464"/>
      <c r="H706" s="450" t="str">
        <f t="shared" si="1"/>
        <v/>
      </c>
      <c r="I706" s="451"/>
      <c r="J706" s="452"/>
      <c r="K706" s="436"/>
      <c r="L706" s="436"/>
      <c r="M706" s="436"/>
      <c r="N706" s="436"/>
      <c r="O706" s="436"/>
      <c r="P706" s="436"/>
      <c r="Q706" s="436"/>
      <c r="R706" s="436"/>
      <c r="S706" s="436"/>
      <c r="T706" s="436"/>
      <c r="U706" s="436"/>
      <c r="V706" s="436"/>
      <c r="W706" s="436"/>
      <c r="X706" s="436"/>
      <c r="Y706" s="436"/>
      <c r="Z706" s="436"/>
      <c r="AA706" s="436"/>
    </row>
    <row r="707">
      <c r="A707" s="446"/>
      <c r="B707" s="456"/>
      <c r="C707" s="456"/>
      <c r="D707" s="456"/>
      <c r="E707" s="460"/>
      <c r="F707" s="464"/>
      <c r="G707" s="464"/>
      <c r="H707" s="450" t="str">
        <f t="shared" si="1"/>
        <v/>
      </c>
      <c r="I707" s="451"/>
      <c r="J707" s="452"/>
      <c r="K707" s="436"/>
      <c r="L707" s="436"/>
      <c r="M707" s="436"/>
      <c r="N707" s="436"/>
      <c r="O707" s="436"/>
      <c r="P707" s="436"/>
      <c r="Q707" s="436"/>
      <c r="R707" s="436"/>
      <c r="S707" s="436"/>
      <c r="T707" s="436"/>
      <c r="U707" s="436"/>
      <c r="V707" s="436"/>
      <c r="W707" s="436"/>
      <c r="X707" s="436"/>
      <c r="Y707" s="436"/>
      <c r="Z707" s="436"/>
      <c r="AA707" s="436"/>
    </row>
    <row r="708">
      <c r="A708" s="446"/>
      <c r="B708" s="456"/>
      <c r="C708" s="456"/>
      <c r="D708" s="456"/>
      <c r="E708" s="460"/>
      <c r="F708" s="464"/>
      <c r="G708" s="464"/>
      <c r="H708" s="450" t="str">
        <f t="shared" si="1"/>
        <v/>
      </c>
      <c r="I708" s="451"/>
      <c r="J708" s="452"/>
      <c r="K708" s="436"/>
      <c r="L708" s="436"/>
      <c r="M708" s="436"/>
      <c r="N708" s="436"/>
      <c r="O708" s="436"/>
      <c r="P708" s="436"/>
      <c r="Q708" s="436"/>
      <c r="R708" s="436"/>
      <c r="S708" s="436"/>
      <c r="T708" s="436"/>
      <c r="U708" s="436"/>
      <c r="V708" s="436"/>
      <c r="W708" s="436"/>
      <c r="X708" s="436"/>
      <c r="Y708" s="436"/>
      <c r="Z708" s="436"/>
      <c r="AA708" s="436"/>
    </row>
    <row r="709">
      <c r="A709" s="446"/>
      <c r="B709" s="456"/>
      <c r="C709" s="456"/>
      <c r="D709" s="456"/>
      <c r="E709" s="460"/>
      <c r="F709" s="464"/>
      <c r="G709" s="464"/>
      <c r="H709" s="450" t="str">
        <f t="shared" si="1"/>
        <v/>
      </c>
      <c r="I709" s="451"/>
      <c r="J709" s="452"/>
      <c r="K709" s="436"/>
      <c r="L709" s="436"/>
      <c r="M709" s="436"/>
      <c r="N709" s="436"/>
      <c r="O709" s="436"/>
      <c r="P709" s="436"/>
      <c r="Q709" s="436"/>
      <c r="R709" s="436"/>
      <c r="S709" s="436"/>
      <c r="T709" s="436"/>
      <c r="U709" s="436"/>
      <c r="V709" s="436"/>
      <c r="W709" s="436"/>
      <c r="X709" s="436"/>
      <c r="Y709" s="436"/>
      <c r="Z709" s="436"/>
      <c r="AA709" s="436"/>
    </row>
    <row r="710">
      <c r="A710" s="446"/>
      <c r="B710" s="456"/>
      <c r="C710" s="456"/>
      <c r="D710" s="456"/>
      <c r="E710" s="460"/>
      <c r="F710" s="464"/>
      <c r="G710" s="464"/>
      <c r="H710" s="450" t="str">
        <f t="shared" si="1"/>
        <v/>
      </c>
      <c r="I710" s="451"/>
      <c r="J710" s="452"/>
      <c r="K710" s="436"/>
      <c r="L710" s="436"/>
      <c r="M710" s="436"/>
      <c r="N710" s="436"/>
      <c r="O710" s="436"/>
      <c r="P710" s="436"/>
      <c r="Q710" s="436"/>
      <c r="R710" s="436"/>
      <c r="S710" s="436"/>
      <c r="T710" s="436"/>
      <c r="U710" s="436"/>
      <c r="V710" s="436"/>
      <c r="W710" s="436"/>
      <c r="X710" s="436"/>
      <c r="Y710" s="436"/>
      <c r="Z710" s="436"/>
      <c r="AA710" s="436"/>
    </row>
    <row r="711">
      <c r="A711" s="446"/>
      <c r="B711" s="456"/>
      <c r="C711" s="456"/>
      <c r="D711" s="456"/>
      <c r="E711" s="460"/>
      <c r="F711" s="464"/>
      <c r="G711" s="464"/>
      <c r="H711" s="450" t="str">
        <f t="shared" si="1"/>
        <v/>
      </c>
      <c r="I711" s="451"/>
      <c r="J711" s="452"/>
      <c r="K711" s="436"/>
      <c r="L711" s="436"/>
      <c r="M711" s="436"/>
      <c r="N711" s="436"/>
      <c r="O711" s="436"/>
      <c r="P711" s="436"/>
      <c r="Q711" s="436"/>
      <c r="R711" s="436"/>
      <c r="S711" s="436"/>
      <c r="T711" s="436"/>
      <c r="U711" s="436"/>
      <c r="V711" s="436"/>
      <c r="W711" s="436"/>
      <c r="X711" s="436"/>
      <c r="Y711" s="436"/>
      <c r="Z711" s="436"/>
      <c r="AA711" s="436"/>
    </row>
    <row r="712">
      <c r="A712" s="446"/>
      <c r="B712" s="453"/>
      <c r="C712" s="453"/>
      <c r="D712" s="453"/>
      <c r="E712" s="460"/>
      <c r="F712" s="464"/>
      <c r="G712" s="464"/>
      <c r="H712" s="450" t="str">
        <f t="shared" si="1"/>
        <v/>
      </c>
      <c r="I712" s="451"/>
      <c r="J712" s="452"/>
      <c r="K712" s="436"/>
      <c r="L712" s="436"/>
      <c r="M712" s="436"/>
      <c r="N712" s="436"/>
      <c r="O712" s="436"/>
      <c r="P712" s="436"/>
      <c r="Q712" s="436"/>
      <c r="R712" s="436"/>
      <c r="S712" s="436"/>
      <c r="T712" s="436"/>
      <c r="U712" s="436"/>
      <c r="V712" s="436"/>
      <c r="W712" s="436"/>
      <c r="X712" s="436"/>
      <c r="Y712" s="436"/>
      <c r="Z712" s="436"/>
      <c r="AA712" s="436"/>
    </row>
    <row r="713">
      <c r="A713" s="446"/>
      <c r="B713" s="456"/>
      <c r="C713" s="456"/>
      <c r="D713" s="456"/>
      <c r="E713" s="460"/>
      <c r="F713" s="464"/>
      <c r="G713" s="464"/>
      <c r="H713" s="450" t="str">
        <f t="shared" si="1"/>
        <v/>
      </c>
      <c r="I713" s="451"/>
      <c r="J713" s="452"/>
      <c r="K713" s="436"/>
      <c r="L713" s="436"/>
      <c r="M713" s="436"/>
      <c r="N713" s="436"/>
      <c r="O713" s="436"/>
      <c r="P713" s="436"/>
      <c r="Q713" s="436"/>
      <c r="R713" s="436"/>
      <c r="S713" s="436"/>
      <c r="T713" s="436"/>
      <c r="U713" s="436"/>
      <c r="V713" s="436"/>
      <c r="W713" s="436"/>
      <c r="X713" s="436"/>
      <c r="Y713" s="436"/>
      <c r="Z713" s="436"/>
      <c r="AA713" s="436"/>
    </row>
    <row r="714">
      <c r="A714" s="446"/>
      <c r="B714" s="456"/>
      <c r="C714" s="456"/>
      <c r="D714" s="456"/>
      <c r="E714" s="460"/>
      <c r="F714" s="464"/>
      <c r="G714" s="464"/>
      <c r="H714" s="450" t="str">
        <f t="shared" si="1"/>
        <v/>
      </c>
      <c r="I714" s="451"/>
      <c r="J714" s="452"/>
      <c r="K714" s="436"/>
      <c r="L714" s="436"/>
      <c r="M714" s="436"/>
      <c r="N714" s="436"/>
      <c r="O714" s="436"/>
      <c r="P714" s="436"/>
      <c r="Q714" s="436"/>
      <c r="R714" s="436"/>
      <c r="S714" s="436"/>
      <c r="T714" s="436"/>
      <c r="U714" s="436"/>
      <c r="V714" s="436"/>
      <c r="W714" s="436"/>
      <c r="X714" s="436"/>
      <c r="Y714" s="436"/>
      <c r="Z714" s="436"/>
      <c r="AA714" s="436"/>
    </row>
    <row r="715">
      <c r="A715" s="446"/>
      <c r="B715" s="453"/>
      <c r="C715" s="453"/>
      <c r="D715" s="453"/>
      <c r="E715" s="460"/>
      <c r="F715" s="464"/>
      <c r="G715" s="464"/>
      <c r="H715" s="450" t="str">
        <f t="shared" si="1"/>
        <v/>
      </c>
      <c r="I715" s="451"/>
      <c r="J715" s="452"/>
      <c r="K715" s="436"/>
      <c r="L715" s="436"/>
      <c r="M715" s="436"/>
      <c r="N715" s="436"/>
      <c r="O715" s="436"/>
      <c r="P715" s="436"/>
      <c r="Q715" s="436"/>
      <c r="R715" s="436"/>
      <c r="S715" s="436"/>
      <c r="T715" s="436"/>
      <c r="U715" s="436"/>
      <c r="V715" s="436"/>
      <c r="W715" s="436"/>
      <c r="X715" s="436"/>
      <c r="Y715" s="436"/>
      <c r="Z715" s="436"/>
      <c r="AA715" s="436"/>
    </row>
    <row r="716">
      <c r="A716" s="446"/>
      <c r="B716" s="456"/>
      <c r="C716" s="456"/>
      <c r="D716" s="456"/>
      <c r="E716" s="460"/>
      <c r="F716" s="464"/>
      <c r="G716" s="464"/>
      <c r="H716" s="450" t="str">
        <f t="shared" si="1"/>
        <v/>
      </c>
      <c r="I716" s="451"/>
      <c r="J716" s="452"/>
      <c r="K716" s="436"/>
      <c r="L716" s="436"/>
      <c r="M716" s="436"/>
      <c r="N716" s="436"/>
      <c r="O716" s="436"/>
      <c r="P716" s="436"/>
      <c r="Q716" s="436"/>
      <c r="R716" s="436"/>
      <c r="S716" s="436"/>
      <c r="T716" s="436"/>
      <c r="U716" s="436"/>
      <c r="V716" s="436"/>
      <c r="W716" s="436"/>
      <c r="X716" s="436"/>
      <c r="Y716" s="436"/>
      <c r="Z716" s="436"/>
      <c r="AA716" s="436"/>
    </row>
    <row r="717">
      <c r="A717" s="446"/>
      <c r="B717" s="456"/>
      <c r="C717" s="453"/>
      <c r="D717" s="453"/>
      <c r="E717" s="460"/>
      <c r="F717" s="464"/>
      <c r="G717" s="464"/>
      <c r="H717" s="450" t="str">
        <f t="shared" si="1"/>
        <v/>
      </c>
      <c r="I717" s="451"/>
      <c r="J717" s="452"/>
      <c r="K717" s="436"/>
      <c r="L717" s="436"/>
      <c r="M717" s="436"/>
      <c r="N717" s="436"/>
      <c r="O717" s="436"/>
      <c r="P717" s="436"/>
      <c r="Q717" s="436"/>
      <c r="R717" s="436"/>
      <c r="S717" s="436"/>
      <c r="T717" s="436"/>
      <c r="U717" s="436"/>
      <c r="V717" s="436"/>
      <c r="W717" s="436"/>
      <c r="X717" s="436"/>
      <c r="Y717" s="436"/>
      <c r="Z717" s="436"/>
      <c r="AA717" s="436"/>
    </row>
    <row r="718">
      <c r="A718" s="446"/>
      <c r="B718" s="456"/>
      <c r="C718" s="456"/>
      <c r="D718" s="456"/>
      <c r="E718" s="460"/>
      <c r="F718" s="464"/>
      <c r="G718" s="464"/>
      <c r="H718" s="450" t="str">
        <f t="shared" si="1"/>
        <v/>
      </c>
      <c r="I718" s="451"/>
      <c r="J718" s="452"/>
      <c r="K718" s="436"/>
      <c r="L718" s="436"/>
      <c r="M718" s="436"/>
      <c r="N718" s="436"/>
      <c r="O718" s="436"/>
      <c r="P718" s="436"/>
      <c r="Q718" s="436"/>
      <c r="R718" s="436"/>
      <c r="S718" s="436"/>
      <c r="T718" s="436"/>
      <c r="U718" s="436"/>
      <c r="V718" s="436"/>
      <c r="W718" s="436"/>
      <c r="X718" s="436"/>
      <c r="Y718" s="436"/>
      <c r="Z718" s="436"/>
      <c r="AA718" s="436"/>
    </row>
    <row r="719">
      <c r="A719" s="446"/>
      <c r="B719" s="456"/>
      <c r="C719" s="456"/>
      <c r="D719" s="456"/>
      <c r="E719" s="460"/>
      <c r="F719" s="464"/>
      <c r="G719" s="464"/>
      <c r="H719" s="450" t="str">
        <f t="shared" si="1"/>
        <v/>
      </c>
      <c r="I719" s="451"/>
      <c r="J719" s="452"/>
      <c r="K719" s="436"/>
      <c r="L719" s="436"/>
      <c r="M719" s="436"/>
      <c r="N719" s="436"/>
      <c r="O719" s="436"/>
      <c r="P719" s="436"/>
      <c r="Q719" s="436"/>
      <c r="R719" s="436"/>
      <c r="S719" s="436"/>
      <c r="T719" s="436"/>
      <c r="U719" s="436"/>
      <c r="V719" s="436"/>
      <c r="W719" s="436"/>
      <c r="X719" s="436"/>
      <c r="Y719" s="436"/>
      <c r="Z719" s="436"/>
      <c r="AA719" s="436"/>
    </row>
    <row r="720">
      <c r="A720" s="446"/>
      <c r="B720" s="456"/>
      <c r="C720" s="456"/>
      <c r="D720" s="456"/>
      <c r="E720" s="460"/>
      <c r="F720" s="464"/>
      <c r="G720" s="464"/>
      <c r="H720" s="450" t="str">
        <f t="shared" si="1"/>
        <v/>
      </c>
      <c r="I720" s="451"/>
      <c r="J720" s="452"/>
      <c r="K720" s="436"/>
      <c r="L720" s="436"/>
      <c r="M720" s="436"/>
      <c r="N720" s="436"/>
      <c r="O720" s="436"/>
      <c r="P720" s="436"/>
      <c r="Q720" s="436"/>
      <c r="R720" s="436"/>
      <c r="S720" s="436"/>
      <c r="T720" s="436"/>
      <c r="U720" s="436"/>
      <c r="V720" s="436"/>
      <c r="W720" s="436"/>
      <c r="X720" s="436"/>
      <c r="Y720" s="436"/>
      <c r="Z720" s="436"/>
      <c r="AA720" s="436"/>
    </row>
    <row r="721">
      <c r="A721" s="446"/>
      <c r="B721" s="456"/>
      <c r="C721" s="456"/>
      <c r="D721" s="456"/>
      <c r="E721" s="460"/>
      <c r="F721" s="464"/>
      <c r="G721" s="464"/>
      <c r="H721" s="450" t="str">
        <f t="shared" si="1"/>
        <v/>
      </c>
      <c r="I721" s="451"/>
      <c r="J721" s="452"/>
      <c r="K721" s="436"/>
      <c r="L721" s="436"/>
      <c r="M721" s="436"/>
      <c r="N721" s="436"/>
      <c r="O721" s="436"/>
      <c r="P721" s="436"/>
      <c r="Q721" s="436"/>
      <c r="R721" s="436"/>
      <c r="S721" s="436"/>
      <c r="T721" s="436"/>
      <c r="U721" s="436"/>
      <c r="V721" s="436"/>
      <c r="W721" s="436"/>
      <c r="X721" s="436"/>
      <c r="Y721" s="436"/>
      <c r="Z721" s="436"/>
      <c r="AA721" s="436"/>
    </row>
    <row r="722">
      <c r="A722" s="446"/>
      <c r="B722" s="453"/>
      <c r="C722" s="453"/>
      <c r="D722" s="453"/>
      <c r="E722" s="460"/>
      <c r="F722" s="464"/>
      <c r="G722" s="464"/>
      <c r="H722" s="450" t="str">
        <f t="shared" si="1"/>
        <v/>
      </c>
      <c r="I722" s="451"/>
      <c r="J722" s="452"/>
      <c r="K722" s="436"/>
      <c r="L722" s="436"/>
      <c r="M722" s="436"/>
      <c r="N722" s="436"/>
      <c r="O722" s="436"/>
      <c r="P722" s="436"/>
      <c r="Q722" s="436"/>
      <c r="R722" s="436"/>
      <c r="S722" s="436"/>
      <c r="T722" s="436"/>
      <c r="U722" s="436"/>
      <c r="V722" s="436"/>
      <c r="W722" s="436"/>
      <c r="X722" s="436"/>
      <c r="Y722" s="436"/>
      <c r="Z722" s="436"/>
      <c r="AA722" s="436"/>
    </row>
    <row r="723">
      <c r="A723" s="446"/>
      <c r="B723" s="456"/>
      <c r="C723" s="453"/>
      <c r="D723" s="453"/>
      <c r="E723" s="460"/>
      <c r="F723" s="464"/>
      <c r="G723" s="464"/>
      <c r="H723" s="450" t="str">
        <f t="shared" si="1"/>
        <v/>
      </c>
      <c r="I723" s="451"/>
      <c r="J723" s="452"/>
      <c r="K723" s="436"/>
      <c r="L723" s="436"/>
      <c r="M723" s="436"/>
      <c r="N723" s="436"/>
      <c r="O723" s="436"/>
      <c r="P723" s="436"/>
      <c r="Q723" s="436"/>
      <c r="R723" s="436"/>
      <c r="S723" s="436"/>
      <c r="T723" s="436"/>
      <c r="U723" s="436"/>
      <c r="V723" s="436"/>
      <c r="W723" s="436"/>
      <c r="X723" s="436"/>
      <c r="Y723" s="436"/>
      <c r="Z723" s="436"/>
      <c r="AA723" s="436"/>
    </row>
    <row r="724">
      <c r="A724" s="446"/>
      <c r="B724" s="456"/>
      <c r="C724" s="456"/>
      <c r="D724" s="456"/>
      <c r="E724" s="460"/>
      <c r="F724" s="464"/>
      <c r="G724" s="464"/>
      <c r="H724" s="450" t="str">
        <f t="shared" si="1"/>
        <v/>
      </c>
      <c r="I724" s="451"/>
      <c r="J724" s="452"/>
      <c r="K724" s="436"/>
      <c r="L724" s="436"/>
      <c r="M724" s="436"/>
      <c r="N724" s="436"/>
      <c r="O724" s="436"/>
      <c r="P724" s="436"/>
      <c r="Q724" s="436"/>
      <c r="R724" s="436"/>
      <c r="S724" s="436"/>
      <c r="T724" s="436"/>
      <c r="U724" s="436"/>
      <c r="V724" s="436"/>
      <c r="W724" s="436"/>
      <c r="X724" s="436"/>
      <c r="Y724" s="436"/>
      <c r="Z724" s="436"/>
      <c r="AA724" s="436"/>
    </row>
    <row r="725">
      <c r="A725" s="446"/>
      <c r="B725" s="453"/>
      <c r="C725" s="453"/>
      <c r="D725" s="453"/>
      <c r="E725" s="460"/>
      <c r="F725" s="464"/>
      <c r="G725" s="464"/>
      <c r="H725" s="450" t="str">
        <f t="shared" si="1"/>
        <v/>
      </c>
      <c r="I725" s="451"/>
      <c r="J725" s="452"/>
      <c r="K725" s="436"/>
      <c r="L725" s="436"/>
      <c r="M725" s="436"/>
      <c r="N725" s="436"/>
      <c r="O725" s="436"/>
      <c r="P725" s="436"/>
      <c r="Q725" s="436"/>
      <c r="R725" s="436"/>
      <c r="S725" s="436"/>
      <c r="T725" s="436"/>
      <c r="U725" s="436"/>
      <c r="V725" s="436"/>
      <c r="W725" s="436"/>
      <c r="X725" s="436"/>
      <c r="Y725" s="436"/>
      <c r="Z725" s="436"/>
      <c r="AA725" s="436"/>
    </row>
    <row r="726">
      <c r="A726" s="446"/>
      <c r="B726" s="456"/>
      <c r="C726" s="456"/>
      <c r="D726" s="456"/>
      <c r="E726" s="460"/>
      <c r="F726" s="464"/>
      <c r="G726" s="464"/>
      <c r="H726" s="450" t="str">
        <f t="shared" si="1"/>
        <v/>
      </c>
      <c r="I726" s="451"/>
      <c r="J726" s="452"/>
      <c r="K726" s="436"/>
      <c r="L726" s="436"/>
      <c r="M726" s="436"/>
      <c r="N726" s="436"/>
      <c r="O726" s="436"/>
      <c r="P726" s="436"/>
      <c r="Q726" s="436"/>
      <c r="R726" s="436"/>
      <c r="S726" s="436"/>
      <c r="T726" s="436"/>
      <c r="U726" s="436"/>
      <c r="V726" s="436"/>
      <c r="W726" s="436"/>
      <c r="X726" s="436"/>
      <c r="Y726" s="436"/>
      <c r="Z726" s="436"/>
      <c r="AA726" s="436"/>
    </row>
    <row r="727">
      <c r="A727" s="446"/>
      <c r="B727" s="456"/>
      <c r="C727" s="456"/>
      <c r="D727" s="456"/>
      <c r="E727" s="460"/>
      <c r="F727" s="464"/>
      <c r="G727" s="464"/>
      <c r="H727" s="450" t="str">
        <f t="shared" si="1"/>
        <v/>
      </c>
      <c r="I727" s="451"/>
      <c r="J727" s="452"/>
      <c r="K727" s="436"/>
      <c r="L727" s="436"/>
      <c r="M727" s="436"/>
      <c r="N727" s="436"/>
      <c r="O727" s="436"/>
      <c r="P727" s="436"/>
      <c r="Q727" s="436"/>
      <c r="R727" s="436"/>
      <c r="S727" s="436"/>
      <c r="T727" s="436"/>
      <c r="U727" s="436"/>
      <c r="V727" s="436"/>
      <c r="W727" s="436"/>
      <c r="X727" s="436"/>
      <c r="Y727" s="436"/>
      <c r="Z727" s="436"/>
      <c r="AA727" s="436"/>
    </row>
    <row r="728">
      <c r="A728" s="446"/>
      <c r="B728" s="456"/>
      <c r="C728" s="453"/>
      <c r="D728" s="453"/>
      <c r="E728" s="460"/>
      <c r="F728" s="464"/>
      <c r="G728" s="464"/>
      <c r="H728" s="450" t="str">
        <f t="shared" si="1"/>
        <v/>
      </c>
      <c r="I728" s="451"/>
      <c r="J728" s="452"/>
      <c r="K728" s="436"/>
      <c r="L728" s="436"/>
      <c r="M728" s="436"/>
      <c r="N728" s="436"/>
      <c r="O728" s="436"/>
      <c r="P728" s="436"/>
      <c r="Q728" s="436"/>
      <c r="R728" s="436"/>
      <c r="S728" s="436"/>
      <c r="T728" s="436"/>
      <c r="U728" s="436"/>
      <c r="V728" s="436"/>
      <c r="W728" s="436"/>
      <c r="X728" s="436"/>
      <c r="Y728" s="436"/>
      <c r="Z728" s="436"/>
      <c r="AA728" s="436"/>
    </row>
    <row r="729">
      <c r="A729" s="446"/>
      <c r="B729" s="456"/>
      <c r="C729" s="453"/>
      <c r="D729" s="453"/>
      <c r="E729" s="460"/>
      <c r="F729" s="464"/>
      <c r="G729" s="464"/>
      <c r="H729" s="450" t="str">
        <f t="shared" si="1"/>
        <v/>
      </c>
      <c r="I729" s="451"/>
      <c r="J729" s="452"/>
      <c r="K729" s="436"/>
      <c r="L729" s="436"/>
      <c r="M729" s="436"/>
      <c r="N729" s="436"/>
      <c r="O729" s="436"/>
      <c r="P729" s="436"/>
      <c r="Q729" s="436"/>
      <c r="R729" s="436"/>
      <c r="S729" s="436"/>
      <c r="T729" s="436"/>
      <c r="U729" s="436"/>
      <c r="V729" s="436"/>
      <c r="W729" s="436"/>
      <c r="X729" s="436"/>
      <c r="Y729" s="436"/>
      <c r="Z729" s="436"/>
      <c r="AA729" s="436"/>
    </row>
    <row r="730">
      <c r="A730" s="446"/>
      <c r="B730" s="456"/>
      <c r="C730" s="453"/>
      <c r="D730" s="453"/>
      <c r="E730" s="460"/>
      <c r="F730" s="464"/>
      <c r="G730" s="464"/>
      <c r="H730" s="450" t="str">
        <f t="shared" si="1"/>
        <v/>
      </c>
      <c r="I730" s="451"/>
      <c r="J730" s="452"/>
      <c r="K730" s="436"/>
      <c r="L730" s="436"/>
      <c r="M730" s="436"/>
      <c r="N730" s="436"/>
      <c r="O730" s="436"/>
      <c r="P730" s="436"/>
      <c r="Q730" s="436"/>
      <c r="R730" s="436"/>
      <c r="S730" s="436"/>
      <c r="T730" s="436"/>
      <c r="U730" s="436"/>
      <c r="V730" s="436"/>
      <c r="W730" s="436"/>
      <c r="X730" s="436"/>
      <c r="Y730" s="436"/>
      <c r="Z730" s="436"/>
      <c r="AA730" s="436"/>
    </row>
    <row r="731">
      <c r="A731" s="446"/>
      <c r="B731" s="456"/>
      <c r="C731" s="453"/>
      <c r="D731" s="453"/>
      <c r="E731" s="460"/>
      <c r="F731" s="464"/>
      <c r="G731" s="464"/>
      <c r="H731" s="450" t="str">
        <f t="shared" si="1"/>
        <v/>
      </c>
      <c r="I731" s="451"/>
      <c r="J731" s="452"/>
      <c r="K731" s="436"/>
      <c r="L731" s="436"/>
      <c r="M731" s="436"/>
      <c r="N731" s="436"/>
      <c r="O731" s="436"/>
      <c r="P731" s="436"/>
      <c r="Q731" s="436"/>
      <c r="R731" s="436"/>
      <c r="S731" s="436"/>
      <c r="T731" s="436"/>
      <c r="U731" s="436"/>
      <c r="V731" s="436"/>
      <c r="W731" s="436"/>
      <c r="X731" s="436"/>
      <c r="Y731" s="436"/>
      <c r="Z731" s="436"/>
      <c r="AA731" s="436"/>
    </row>
    <row r="732">
      <c r="A732" s="446"/>
      <c r="B732" s="456"/>
      <c r="C732" s="453"/>
      <c r="D732" s="453"/>
      <c r="E732" s="460"/>
      <c r="F732" s="464"/>
      <c r="G732" s="464"/>
      <c r="H732" s="450" t="str">
        <f t="shared" si="1"/>
        <v/>
      </c>
      <c r="I732" s="451"/>
      <c r="J732" s="452"/>
      <c r="K732" s="436"/>
      <c r="L732" s="436"/>
      <c r="M732" s="436"/>
      <c r="N732" s="436"/>
      <c r="O732" s="436"/>
      <c r="P732" s="436"/>
      <c r="Q732" s="436"/>
      <c r="R732" s="436"/>
      <c r="S732" s="436"/>
      <c r="T732" s="436"/>
      <c r="U732" s="436"/>
      <c r="V732" s="436"/>
      <c r="W732" s="436"/>
      <c r="X732" s="436"/>
      <c r="Y732" s="436"/>
      <c r="Z732" s="436"/>
      <c r="AA732" s="436"/>
    </row>
    <row r="733">
      <c r="A733" s="446"/>
      <c r="B733" s="456"/>
      <c r="C733" s="453"/>
      <c r="D733" s="453"/>
      <c r="E733" s="460"/>
      <c r="F733" s="464"/>
      <c r="G733" s="464"/>
      <c r="H733" s="450" t="str">
        <f t="shared" si="1"/>
        <v/>
      </c>
      <c r="I733" s="451"/>
      <c r="J733" s="452"/>
      <c r="K733" s="436"/>
      <c r="L733" s="436"/>
      <c r="M733" s="436"/>
      <c r="N733" s="436"/>
      <c r="O733" s="436"/>
      <c r="P733" s="436"/>
      <c r="Q733" s="436"/>
      <c r="R733" s="436"/>
      <c r="S733" s="436"/>
      <c r="T733" s="436"/>
      <c r="U733" s="436"/>
      <c r="V733" s="436"/>
      <c r="W733" s="436"/>
      <c r="X733" s="436"/>
      <c r="Y733" s="436"/>
      <c r="Z733" s="436"/>
      <c r="AA733" s="436"/>
    </row>
    <row r="734">
      <c r="A734" s="446"/>
      <c r="B734" s="456"/>
      <c r="C734" s="453"/>
      <c r="D734" s="453"/>
      <c r="E734" s="460"/>
      <c r="F734" s="464"/>
      <c r="G734" s="464"/>
      <c r="H734" s="450" t="str">
        <f t="shared" si="1"/>
        <v/>
      </c>
      <c r="I734" s="451"/>
      <c r="J734" s="452"/>
      <c r="K734" s="436"/>
      <c r="L734" s="436"/>
      <c r="M734" s="436"/>
      <c r="N734" s="436"/>
      <c r="O734" s="436"/>
      <c r="P734" s="436"/>
      <c r="Q734" s="436"/>
      <c r="R734" s="436"/>
      <c r="S734" s="436"/>
      <c r="T734" s="436"/>
      <c r="U734" s="436"/>
      <c r="V734" s="436"/>
      <c r="W734" s="436"/>
      <c r="X734" s="436"/>
      <c r="Y734" s="436"/>
      <c r="Z734" s="436"/>
      <c r="AA734" s="436"/>
    </row>
    <row r="735">
      <c r="A735" s="446"/>
      <c r="B735" s="453"/>
      <c r="C735" s="453"/>
      <c r="D735" s="453"/>
      <c r="E735" s="460"/>
      <c r="F735" s="464"/>
      <c r="G735" s="464"/>
      <c r="H735" s="450" t="str">
        <f t="shared" si="1"/>
        <v/>
      </c>
      <c r="I735" s="451"/>
      <c r="J735" s="452"/>
      <c r="K735" s="436"/>
      <c r="L735" s="436"/>
      <c r="M735" s="436"/>
      <c r="N735" s="436"/>
      <c r="O735" s="436"/>
      <c r="P735" s="436"/>
      <c r="Q735" s="436"/>
      <c r="R735" s="436"/>
      <c r="S735" s="436"/>
      <c r="T735" s="436"/>
      <c r="U735" s="436"/>
      <c r="V735" s="436"/>
      <c r="W735" s="436"/>
      <c r="X735" s="436"/>
      <c r="Y735" s="436"/>
      <c r="Z735" s="436"/>
      <c r="AA735" s="436"/>
    </row>
    <row r="736">
      <c r="A736" s="446"/>
      <c r="B736" s="456"/>
      <c r="C736" s="453"/>
      <c r="D736" s="453"/>
      <c r="E736" s="460"/>
      <c r="F736" s="464"/>
      <c r="G736" s="464"/>
      <c r="H736" s="450" t="str">
        <f t="shared" si="1"/>
        <v/>
      </c>
      <c r="I736" s="451"/>
      <c r="J736" s="452"/>
      <c r="K736" s="436"/>
      <c r="L736" s="436"/>
      <c r="M736" s="436"/>
      <c r="N736" s="436"/>
      <c r="O736" s="436"/>
      <c r="P736" s="436"/>
      <c r="Q736" s="436"/>
      <c r="R736" s="436"/>
      <c r="S736" s="436"/>
      <c r="T736" s="436"/>
      <c r="U736" s="436"/>
      <c r="V736" s="436"/>
      <c r="W736" s="436"/>
      <c r="X736" s="436"/>
      <c r="Y736" s="436"/>
      <c r="Z736" s="436"/>
      <c r="AA736" s="436"/>
    </row>
    <row r="737">
      <c r="A737" s="446"/>
      <c r="B737" s="456"/>
      <c r="C737" s="453"/>
      <c r="D737" s="453"/>
      <c r="E737" s="460"/>
      <c r="F737" s="464"/>
      <c r="G737" s="464"/>
      <c r="H737" s="450" t="str">
        <f t="shared" si="1"/>
        <v/>
      </c>
      <c r="I737" s="451"/>
      <c r="J737" s="452"/>
      <c r="K737" s="436"/>
      <c r="L737" s="436"/>
      <c r="M737" s="436"/>
      <c r="N737" s="436"/>
      <c r="O737" s="436"/>
      <c r="P737" s="436"/>
      <c r="Q737" s="436"/>
      <c r="R737" s="436"/>
      <c r="S737" s="436"/>
      <c r="T737" s="436"/>
      <c r="U737" s="436"/>
      <c r="V737" s="436"/>
      <c r="W737" s="436"/>
      <c r="X737" s="436"/>
      <c r="Y737" s="436"/>
      <c r="Z737" s="436"/>
      <c r="AA737" s="436"/>
    </row>
    <row r="738">
      <c r="A738" s="446"/>
      <c r="B738" s="456"/>
      <c r="C738" s="453"/>
      <c r="D738" s="453"/>
      <c r="E738" s="460"/>
      <c r="F738" s="464"/>
      <c r="G738" s="464"/>
      <c r="H738" s="450" t="str">
        <f t="shared" si="1"/>
        <v/>
      </c>
      <c r="I738" s="451"/>
      <c r="J738" s="452"/>
      <c r="K738" s="436"/>
      <c r="L738" s="436"/>
      <c r="M738" s="436"/>
      <c r="N738" s="436"/>
      <c r="O738" s="436"/>
      <c r="P738" s="436"/>
      <c r="Q738" s="436"/>
      <c r="R738" s="436"/>
      <c r="S738" s="436"/>
      <c r="T738" s="436"/>
      <c r="U738" s="436"/>
      <c r="V738" s="436"/>
      <c r="W738" s="436"/>
      <c r="X738" s="436"/>
      <c r="Y738" s="436"/>
      <c r="Z738" s="436"/>
      <c r="AA738" s="436"/>
    </row>
    <row r="739">
      <c r="A739" s="446"/>
      <c r="B739" s="453"/>
      <c r="C739" s="453"/>
      <c r="D739" s="453"/>
      <c r="E739" s="460"/>
      <c r="F739" s="464"/>
      <c r="G739" s="464"/>
      <c r="H739" s="450" t="str">
        <f t="shared" si="1"/>
        <v/>
      </c>
      <c r="I739" s="451"/>
      <c r="J739" s="452"/>
      <c r="K739" s="436"/>
      <c r="L739" s="436"/>
      <c r="M739" s="436"/>
      <c r="N739" s="436"/>
      <c r="O739" s="436"/>
      <c r="P739" s="436"/>
      <c r="Q739" s="436"/>
      <c r="R739" s="436"/>
      <c r="S739" s="436"/>
      <c r="T739" s="436"/>
      <c r="U739" s="436"/>
      <c r="V739" s="436"/>
      <c r="W739" s="436"/>
      <c r="X739" s="436"/>
      <c r="Y739" s="436"/>
      <c r="Z739" s="436"/>
      <c r="AA739" s="436"/>
    </row>
    <row r="740">
      <c r="A740" s="446"/>
      <c r="B740" s="456"/>
      <c r="C740" s="456"/>
      <c r="D740" s="456"/>
      <c r="E740" s="460"/>
      <c r="F740" s="464"/>
      <c r="G740" s="464"/>
      <c r="H740" s="450" t="str">
        <f t="shared" si="1"/>
        <v/>
      </c>
      <c r="I740" s="451"/>
      <c r="J740" s="452"/>
      <c r="K740" s="436"/>
      <c r="L740" s="436"/>
      <c r="M740" s="436"/>
      <c r="N740" s="436"/>
      <c r="O740" s="436"/>
      <c r="P740" s="436"/>
      <c r="Q740" s="436"/>
      <c r="R740" s="436"/>
      <c r="S740" s="436"/>
      <c r="T740" s="436"/>
      <c r="U740" s="436"/>
      <c r="V740" s="436"/>
      <c r="W740" s="436"/>
      <c r="X740" s="436"/>
      <c r="Y740" s="436"/>
      <c r="Z740" s="436"/>
      <c r="AA740" s="436"/>
    </row>
    <row r="741">
      <c r="A741" s="446"/>
      <c r="B741" s="456"/>
      <c r="C741" s="456"/>
      <c r="D741" s="456"/>
      <c r="E741" s="460"/>
      <c r="F741" s="464"/>
      <c r="G741" s="464"/>
      <c r="H741" s="450" t="str">
        <f t="shared" si="1"/>
        <v/>
      </c>
      <c r="I741" s="451"/>
      <c r="J741" s="452"/>
      <c r="K741" s="436"/>
      <c r="L741" s="436"/>
      <c r="M741" s="436"/>
      <c r="N741" s="436"/>
      <c r="O741" s="436"/>
      <c r="P741" s="436"/>
      <c r="Q741" s="436"/>
      <c r="R741" s="436"/>
      <c r="S741" s="436"/>
      <c r="T741" s="436"/>
      <c r="U741" s="436"/>
      <c r="V741" s="436"/>
      <c r="W741" s="436"/>
      <c r="X741" s="436"/>
      <c r="Y741" s="436"/>
      <c r="Z741" s="436"/>
      <c r="AA741" s="436"/>
    </row>
    <row r="742">
      <c r="A742" s="446"/>
      <c r="B742" s="456"/>
      <c r="C742" s="456"/>
      <c r="D742" s="456"/>
      <c r="E742" s="460"/>
      <c r="F742" s="464"/>
      <c r="G742" s="464"/>
      <c r="H742" s="450" t="str">
        <f t="shared" si="1"/>
        <v/>
      </c>
      <c r="I742" s="451"/>
      <c r="J742" s="452"/>
      <c r="K742" s="436"/>
      <c r="L742" s="436"/>
      <c r="M742" s="436"/>
      <c r="N742" s="436"/>
      <c r="O742" s="436"/>
      <c r="P742" s="436"/>
      <c r="Q742" s="436"/>
      <c r="R742" s="436"/>
      <c r="S742" s="436"/>
      <c r="T742" s="436"/>
      <c r="U742" s="436"/>
      <c r="V742" s="436"/>
      <c r="W742" s="436"/>
      <c r="X742" s="436"/>
      <c r="Y742" s="436"/>
      <c r="Z742" s="436"/>
      <c r="AA742" s="436"/>
    </row>
    <row r="743">
      <c r="A743" s="446"/>
      <c r="B743" s="456"/>
      <c r="C743" s="456"/>
      <c r="D743" s="456"/>
      <c r="E743" s="460"/>
      <c r="F743" s="464"/>
      <c r="G743" s="464"/>
      <c r="H743" s="450" t="str">
        <f t="shared" si="1"/>
        <v/>
      </c>
      <c r="I743" s="451"/>
      <c r="J743" s="452"/>
      <c r="K743" s="436"/>
      <c r="L743" s="436"/>
      <c r="M743" s="436"/>
      <c r="N743" s="436"/>
      <c r="O743" s="436"/>
      <c r="P743" s="436"/>
      <c r="Q743" s="436"/>
      <c r="R743" s="436"/>
      <c r="S743" s="436"/>
      <c r="T743" s="436"/>
      <c r="U743" s="436"/>
      <c r="V743" s="436"/>
      <c r="W743" s="436"/>
      <c r="X743" s="436"/>
      <c r="Y743" s="436"/>
      <c r="Z743" s="436"/>
      <c r="AA743" s="436"/>
    </row>
    <row r="744">
      <c r="A744" s="446"/>
      <c r="B744" s="456"/>
      <c r="C744" s="456"/>
      <c r="D744" s="456"/>
      <c r="E744" s="460"/>
      <c r="F744" s="464"/>
      <c r="G744" s="464"/>
      <c r="H744" s="450" t="str">
        <f t="shared" si="1"/>
        <v/>
      </c>
      <c r="I744" s="451"/>
      <c r="J744" s="452"/>
      <c r="K744" s="436"/>
      <c r="L744" s="436"/>
      <c r="M744" s="436"/>
      <c r="N744" s="436"/>
      <c r="O744" s="436"/>
      <c r="P744" s="436"/>
      <c r="Q744" s="436"/>
      <c r="R744" s="436"/>
      <c r="S744" s="436"/>
      <c r="T744" s="436"/>
      <c r="U744" s="436"/>
      <c r="V744" s="436"/>
      <c r="W744" s="436"/>
      <c r="X744" s="436"/>
      <c r="Y744" s="436"/>
      <c r="Z744" s="436"/>
      <c r="AA744" s="436"/>
    </row>
    <row r="745">
      <c r="A745" s="446"/>
      <c r="B745" s="456"/>
      <c r="C745" s="456"/>
      <c r="D745" s="456"/>
      <c r="E745" s="460"/>
      <c r="F745" s="464"/>
      <c r="G745" s="464"/>
      <c r="H745" s="450" t="str">
        <f t="shared" si="1"/>
        <v/>
      </c>
      <c r="I745" s="451"/>
      <c r="J745" s="452"/>
      <c r="K745" s="436"/>
      <c r="L745" s="436"/>
      <c r="M745" s="436"/>
      <c r="N745" s="436"/>
      <c r="O745" s="436"/>
      <c r="P745" s="436"/>
      <c r="Q745" s="436"/>
      <c r="R745" s="436"/>
      <c r="S745" s="436"/>
      <c r="T745" s="436"/>
      <c r="U745" s="436"/>
      <c r="V745" s="436"/>
      <c r="W745" s="436"/>
      <c r="X745" s="436"/>
      <c r="Y745" s="436"/>
      <c r="Z745" s="436"/>
      <c r="AA745" s="436"/>
    </row>
    <row r="746">
      <c r="A746" s="446"/>
      <c r="B746" s="453"/>
      <c r="C746" s="453"/>
      <c r="D746" s="453"/>
      <c r="E746" s="460"/>
      <c r="F746" s="464"/>
      <c r="G746" s="464"/>
      <c r="H746" s="450" t="str">
        <f t="shared" si="1"/>
        <v/>
      </c>
      <c r="I746" s="451"/>
      <c r="J746" s="452"/>
      <c r="K746" s="436"/>
      <c r="L746" s="436"/>
      <c r="M746" s="436"/>
      <c r="N746" s="436"/>
      <c r="O746" s="436"/>
      <c r="P746" s="436"/>
      <c r="Q746" s="436"/>
      <c r="R746" s="436"/>
      <c r="S746" s="436"/>
      <c r="T746" s="436"/>
      <c r="U746" s="436"/>
      <c r="V746" s="436"/>
      <c r="W746" s="436"/>
      <c r="X746" s="436"/>
      <c r="Y746" s="436"/>
      <c r="Z746" s="436"/>
      <c r="AA746" s="436"/>
    </row>
    <row r="747">
      <c r="A747" s="446"/>
      <c r="B747" s="456"/>
      <c r="C747" s="456"/>
      <c r="D747" s="456"/>
      <c r="E747" s="460"/>
      <c r="F747" s="464"/>
      <c r="G747" s="464"/>
      <c r="H747" s="450" t="str">
        <f t="shared" si="1"/>
        <v/>
      </c>
      <c r="I747" s="451"/>
      <c r="J747" s="452"/>
      <c r="K747" s="436"/>
      <c r="L747" s="436"/>
      <c r="M747" s="436"/>
      <c r="N747" s="436"/>
      <c r="O747" s="436"/>
      <c r="P747" s="436"/>
      <c r="Q747" s="436"/>
      <c r="R747" s="436"/>
      <c r="S747" s="436"/>
      <c r="T747" s="436"/>
      <c r="U747" s="436"/>
      <c r="V747" s="436"/>
      <c r="W747" s="436"/>
      <c r="X747" s="436"/>
      <c r="Y747" s="436"/>
      <c r="Z747" s="436"/>
      <c r="AA747" s="436"/>
    </row>
    <row r="748">
      <c r="A748" s="446"/>
      <c r="B748" s="456"/>
      <c r="C748" s="456"/>
      <c r="D748" s="456"/>
      <c r="E748" s="460"/>
      <c r="F748" s="464"/>
      <c r="G748" s="464"/>
      <c r="H748" s="450" t="str">
        <f t="shared" si="1"/>
        <v/>
      </c>
      <c r="I748" s="451"/>
      <c r="J748" s="452"/>
      <c r="K748" s="436"/>
      <c r="L748" s="436"/>
      <c r="M748" s="436"/>
      <c r="N748" s="436"/>
      <c r="O748" s="436"/>
      <c r="P748" s="436"/>
      <c r="Q748" s="436"/>
      <c r="R748" s="436"/>
      <c r="S748" s="436"/>
      <c r="T748" s="436"/>
      <c r="U748" s="436"/>
      <c r="V748" s="436"/>
      <c r="W748" s="436"/>
      <c r="X748" s="436"/>
      <c r="Y748" s="436"/>
      <c r="Z748" s="436"/>
      <c r="AA748" s="436"/>
    </row>
    <row r="749">
      <c r="A749" s="446"/>
      <c r="B749" s="456"/>
      <c r="C749" s="456"/>
      <c r="D749" s="456"/>
      <c r="E749" s="460"/>
      <c r="F749" s="464"/>
      <c r="G749" s="464"/>
      <c r="H749" s="450" t="str">
        <f t="shared" si="1"/>
        <v/>
      </c>
      <c r="I749" s="451"/>
      <c r="J749" s="452"/>
      <c r="K749" s="436"/>
      <c r="L749" s="436"/>
      <c r="M749" s="436"/>
      <c r="N749" s="436"/>
      <c r="O749" s="436"/>
      <c r="P749" s="436"/>
      <c r="Q749" s="436"/>
      <c r="R749" s="436"/>
      <c r="S749" s="436"/>
      <c r="T749" s="436"/>
      <c r="U749" s="436"/>
      <c r="V749" s="436"/>
      <c r="W749" s="436"/>
      <c r="X749" s="436"/>
      <c r="Y749" s="436"/>
      <c r="Z749" s="436"/>
      <c r="AA749" s="436"/>
    </row>
    <row r="750">
      <c r="A750" s="446"/>
      <c r="B750" s="453"/>
      <c r="C750" s="453"/>
      <c r="D750" s="453"/>
      <c r="E750" s="460"/>
      <c r="F750" s="464"/>
      <c r="G750" s="464"/>
      <c r="H750" s="450" t="str">
        <f t="shared" si="1"/>
        <v/>
      </c>
      <c r="I750" s="451"/>
      <c r="J750" s="452"/>
      <c r="K750" s="436"/>
      <c r="L750" s="436"/>
      <c r="M750" s="436"/>
      <c r="N750" s="436"/>
      <c r="O750" s="436"/>
      <c r="P750" s="436"/>
      <c r="Q750" s="436"/>
      <c r="R750" s="436"/>
      <c r="S750" s="436"/>
      <c r="T750" s="436"/>
      <c r="U750" s="436"/>
      <c r="V750" s="436"/>
      <c r="W750" s="436"/>
      <c r="X750" s="436"/>
      <c r="Y750" s="436"/>
      <c r="Z750" s="436"/>
      <c r="AA750" s="436"/>
    </row>
    <row r="751">
      <c r="A751" s="446"/>
      <c r="B751" s="456"/>
      <c r="C751" s="456"/>
      <c r="D751" s="456"/>
      <c r="E751" s="460"/>
      <c r="F751" s="464"/>
      <c r="G751" s="464"/>
      <c r="H751" s="450" t="str">
        <f t="shared" si="1"/>
        <v/>
      </c>
      <c r="I751" s="451"/>
      <c r="J751" s="452"/>
      <c r="K751" s="436"/>
      <c r="L751" s="436"/>
      <c r="M751" s="436"/>
      <c r="N751" s="436"/>
      <c r="O751" s="436"/>
      <c r="P751" s="436"/>
      <c r="Q751" s="436"/>
      <c r="R751" s="436"/>
      <c r="S751" s="436"/>
      <c r="T751" s="436"/>
      <c r="U751" s="436"/>
      <c r="V751" s="436"/>
      <c r="W751" s="436"/>
      <c r="X751" s="436"/>
      <c r="Y751" s="436"/>
      <c r="Z751" s="436"/>
      <c r="AA751" s="436"/>
    </row>
    <row r="752">
      <c r="A752" s="446"/>
      <c r="B752" s="456"/>
      <c r="C752" s="456"/>
      <c r="D752" s="456"/>
      <c r="E752" s="460"/>
      <c r="F752" s="464"/>
      <c r="G752" s="464"/>
      <c r="H752" s="450" t="str">
        <f t="shared" si="1"/>
        <v/>
      </c>
      <c r="I752" s="451"/>
      <c r="J752" s="452"/>
      <c r="K752" s="436"/>
      <c r="L752" s="436"/>
      <c r="M752" s="436"/>
      <c r="N752" s="436"/>
      <c r="O752" s="436"/>
      <c r="P752" s="436"/>
      <c r="Q752" s="436"/>
      <c r="R752" s="436"/>
      <c r="S752" s="436"/>
      <c r="T752" s="436"/>
      <c r="U752" s="436"/>
      <c r="V752" s="436"/>
      <c r="W752" s="436"/>
      <c r="X752" s="436"/>
      <c r="Y752" s="436"/>
      <c r="Z752" s="436"/>
      <c r="AA752" s="436"/>
    </row>
    <row r="753">
      <c r="A753" s="446"/>
      <c r="B753" s="456"/>
      <c r="C753" s="456"/>
      <c r="D753" s="456"/>
      <c r="E753" s="460"/>
      <c r="F753" s="464"/>
      <c r="G753" s="464"/>
      <c r="H753" s="450" t="str">
        <f t="shared" si="1"/>
        <v/>
      </c>
      <c r="I753" s="451"/>
      <c r="J753" s="452"/>
      <c r="K753" s="436"/>
      <c r="L753" s="436"/>
      <c r="M753" s="436"/>
      <c r="N753" s="436"/>
      <c r="O753" s="436"/>
      <c r="P753" s="436"/>
      <c r="Q753" s="436"/>
      <c r="R753" s="436"/>
      <c r="S753" s="436"/>
      <c r="T753" s="436"/>
      <c r="U753" s="436"/>
      <c r="V753" s="436"/>
      <c r="W753" s="436"/>
      <c r="X753" s="436"/>
      <c r="Y753" s="436"/>
      <c r="Z753" s="436"/>
      <c r="AA753" s="436"/>
    </row>
    <row r="754">
      <c r="A754" s="446"/>
      <c r="B754" s="453"/>
      <c r="C754" s="453"/>
      <c r="D754" s="453"/>
      <c r="E754" s="460"/>
      <c r="F754" s="464"/>
      <c r="G754" s="464"/>
      <c r="H754" s="450" t="str">
        <f t="shared" si="1"/>
        <v/>
      </c>
      <c r="I754" s="451"/>
      <c r="J754" s="452"/>
      <c r="K754" s="436"/>
      <c r="L754" s="436"/>
      <c r="M754" s="436"/>
      <c r="N754" s="436"/>
      <c r="O754" s="436"/>
      <c r="P754" s="436"/>
      <c r="Q754" s="436"/>
      <c r="R754" s="436"/>
      <c r="S754" s="436"/>
      <c r="T754" s="436"/>
      <c r="U754" s="436"/>
      <c r="V754" s="436"/>
      <c r="W754" s="436"/>
      <c r="X754" s="436"/>
      <c r="Y754" s="436"/>
      <c r="Z754" s="436"/>
      <c r="AA754" s="436"/>
    </row>
    <row r="755">
      <c r="A755" s="446"/>
      <c r="B755" s="456"/>
      <c r="C755" s="456"/>
      <c r="D755" s="456"/>
      <c r="E755" s="460"/>
      <c r="F755" s="464"/>
      <c r="G755" s="464"/>
      <c r="H755" s="450" t="str">
        <f t="shared" si="1"/>
        <v/>
      </c>
      <c r="I755" s="451"/>
      <c r="J755" s="452"/>
      <c r="K755" s="436"/>
      <c r="L755" s="436"/>
      <c r="M755" s="436"/>
      <c r="N755" s="436"/>
      <c r="O755" s="436"/>
      <c r="P755" s="436"/>
      <c r="Q755" s="436"/>
      <c r="R755" s="436"/>
      <c r="S755" s="436"/>
      <c r="T755" s="436"/>
      <c r="U755" s="436"/>
      <c r="V755" s="436"/>
      <c r="W755" s="436"/>
      <c r="X755" s="436"/>
      <c r="Y755" s="436"/>
      <c r="Z755" s="436"/>
      <c r="AA755" s="436"/>
    </row>
    <row r="756">
      <c r="A756" s="446"/>
      <c r="B756" s="456"/>
      <c r="C756" s="456"/>
      <c r="D756" s="456"/>
      <c r="E756" s="460"/>
      <c r="F756" s="464"/>
      <c r="G756" s="464"/>
      <c r="H756" s="450" t="str">
        <f t="shared" si="1"/>
        <v/>
      </c>
      <c r="I756" s="451"/>
      <c r="J756" s="452"/>
      <c r="K756" s="436"/>
      <c r="L756" s="436"/>
      <c r="M756" s="436"/>
      <c r="N756" s="436"/>
      <c r="O756" s="436"/>
      <c r="P756" s="436"/>
      <c r="Q756" s="436"/>
      <c r="R756" s="436"/>
      <c r="S756" s="436"/>
      <c r="T756" s="436"/>
      <c r="U756" s="436"/>
      <c r="V756" s="436"/>
      <c r="W756" s="436"/>
      <c r="X756" s="436"/>
      <c r="Y756" s="436"/>
      <c r="Z756" s="436"/>
      <c r="AA756" s="436"/>
    </row>
    <row r="757">
      <c r="A757" s="446"/>
      <c r="B757" s="456"/>
      <c r="C757" s="456"/>
      <c r="D757" s="456"/>
      <c r="E757" s="460"/>
      <c r="F757" s="464"/>
      <c r="G757" s="464"/>
      <c r="H757" s="450" t="str">
        <f t="shared" si="1"/>
        <v/>
      </c>
      <c r="I757" s="451"/>
      <c r="J757" s="452"/>
      <c r="K757" s="436"/>
      <c r="L757" s="436"/>
      <c r="M757" s="436"/>
      <c r="N757" s="436"/>
      <c r="O757" s="436"/>
      <c r="P757" s="436"/>
      <c r="Q757" s="436"/>
      <c r="R757" s="436"/>
      <c r="S757" s="436"/>
      <c r="T757" s="436"/>
      <c r="U757" s="436"/>
      <c r="V757" s="436"/>
      <c r="W757" s="436"/>
      <c r="X757" s="436"/>
      <c r="Y757" s="436"/>
      <c r="Z757" s="436"/>
      <c r="AA757" s="436"/>
    </row>
    <row r="758">
      <c r="A758" s="446"/>
      <c r="B758" s="453"/>
      <c r="C758" s="453"/>
      <c r="D758" s="453"/>
      <c r="E758" s="460"/>
      <c r="F758" s="464"/>
      <c r="G758" s="464"/>
      <c r="H758" s="450" t="str">
        <f t="shared" si="1"/>
        <v/>
      </c>
      <c r="I758" s="451"/>
      <c r="J758" s="452"/>
      <c r="K758" s="436"/>
      <c r="L758" s="436"/>
      <c r="M758" s="436"/>
      <c r="N758" s="436"/>
      <c r="O758" s="436"/>
      <c r="P758" s="436"/>
      <c r="Q758" s="436"/>
      <c r="R758" s="436"/>
      <c r="S758" s="436"/>
      <c r="T758" s="436"/>
      <c r="U758" s="436"/>
      <c r="V758" s="436"/>
      <c r="W758" s="436"/>
      <c r="X758" s="436"/>
      <c r="Y758" s="436"/>
      <c r="Z758" s="436"/>
      <c r="AA758" s="436"/>
    </row>
    <row r="759">
      <c r="A759" s="446"/>
      <c r="B759" s="456"/>
      <c r="C759" s="453"/>
      <c r="D759" s="453"/>
      <c r="E759" s="460"/>
      <c r="F759" s="464"/>
      <c r="G759" s="464"/>
      <c r="H759" s="450" t="str">
        <f t="shared" si="1"/>
        <v/>
      </c>
      <c r="I759" s="451"/>
      <c r="J759" s="452"/>
      <c r="K759" s="436"/>
      <c r="L759" s="436"/>
      <c r="M759" s="436"/>
      <c r="N759" s="436"/>
      <c r="O759" s="436"/>
      <c r="P759" s="436"/>
      <c r="Q759" s="436"/>
      <c r="R759" s="436"/>
      <c r="S759" s="436"/>
      <c r="T759" s="436"/>
      <c r="U759" s="436"/>
      <c r="V759" s="436"/>
      <c r="W759" s="436"/>
      <c r="X759" s="436"/>
      <c r="Y759" s="436"/>
      <c r="Z759" s="436"/>
      <c r="AA759" s="436"/>
    </row>
    <row r="760">
      <c r="A760" s="446"/>
      <c r="B760" s="456"/>
      <c r="C760" s="456"/>
      <c r="D760" s="456"/>
      <c r="E760" s="460"/>
      <c r="F760" s="464"/>
      <c r="G760" s="464"/>
      <c r="H760" s="450" t="str">
        <f t="shared" si="1"/>
        <v/>
      </c>
      <c r="I760" s="451"/>
      <c r="J760" s="452"/>
      <c r="K760" s="436"/>
      <c r="L760" s="436"/>
      <c r="M760" s="436"/>
      <c r="N760" s="436"/>
      <c r="O760" s="436"/>
      <c r="P760" s="436"/>
      <c r="Q760" s="436"/>
      <c r="R760" s="436"/>
      <c r="S760" s="436"/>
      <c r="T760" s="436"/>
      <c r="U760" s="436"/>
      <c r="V760" s="436"/>
      <c r="W760" s="436"/>
      <c r="X760" s="436"/>
      <c r="Y760" s="436"/>
      <c r="Z760" s="436"/>
      <c r="AA760" s="436"/>
    </row>
    <row r="761">
      <c r="A761" s="446"/>
      <c r="B761" s="456"/>
      <c r="C761" s="456"/>
      <c r="D761" s="456"/>
      <c r="E761" s="460"/>
      <c r="F761" s="464"/>
      <c r="G761" s="464"/>
      <c r="H761" s="450" t="str">
        <f t="shared" si="1"/>
        <v/>
      </c>
      <c r="I761" s="451"/>
      <c r="J761" s="452"/>
      <c r="K761" s="436"/>
      <c r="L761" s="436"/>
      <c r="M761" s="436"/>
      <c r="N761" s="436"/>
      <c r="O761" s="436"/>
      <c r="P761" s="436"/>
      <c r="Q761" s="436"/>
      <c r="R761" s="436"/>
      <c r="S761" s="436"/>
      <c r="T761" s="436"/>
      <c r="U761" s="436"/>
      <c r="V761" s="436"/>
      <c r="W761" s="436"/>
      <c r="X761" s="436"/>
      <c r="Y761" s="436"/>
      <c r="Z761" s="436"/>
      <c r="AA761" s="436"/>
    </row>
    <row r="762">
      <c r="A762" s="446"/>
      <c r="B762" s="456"/>
      <c r="C762" s="456"/>
      <c r="D762" s="456"/>
      <c r="E762" s="460"/>
      <c r="F762" s="464"/>
      <c r="G762" s="464"/>
      <c r="H762" s="450" t="str">
        <f t="shared" si="1"/>
        <v/>
      </c>
      <c r="I762" s="451"/>
      <c r="J762" s="452"/>
      <c r="K762" s="436"/>
      <c r="L762" s="436"/>
      <c r="M762" s="436"/>
      <c r="N762" s="436"/>
      <c r="O762" s="436"/>
      <c r="P762" s="436"/>
      <c r="Q762" s="436"/>
      <c r="R762" s="436"/>
      <c r="S762" s="436"/>
      <c r="T762" s="436"/>
      <c r="U762" s="436"/>
      <c r="V762" s="436"/>
      <c r="W762" s="436"/>
      <c r="X762" s="436"/>
      <c r="Y762" s="436"/>
      <c r="Z762" s="436"/>
      <c r="AA762" s="436"/>
    </row>
    <row r="763">
      <c r="A763" s="446"/>
      <c r="B763" s="456"/>
      <c r="C763" s="456"/>
      <c r="D763" s="456"/>
      <c r="E763" s="460"/>
      <c r="F763" s="464"/>
      <c r="G763" s="464"/>
      <c r="H763" s="450" t="str">
        <f t="shared" si="1"/>
        <v/>
      </c>
      <c r="I763" s="451"/>
      <c r="J763" s="452"/>
      <c r="K763" s="436"/>
      <c r="L763" s="436"/>
      <c r="M763" s="436"/>
      <c r="N763" s="436"/>
      <c r="O763" s="436"/>
      <c r="P763" s="436"/>
      <c r="Q763" s="436"/>
      <c r="R763" s="436"/>
      <c r="S763" s="436"/>
      <c r="T763" s="436"/>
      <c r="U763" s="436"/>
      <c r="V763" s="436"/>
      <c r="W763" s="436"/>
      <c r="X763" s="436"/>
      <c r="Y763" s="436"/>
      <c r="Z763" s="436"/>
      <c r="AA763" s="436"/>
    </row>
    <row r="764">
      <c r="A764" s="466"/>
      <c r="B764" s="453"/>
      <c r="C764" s="453"/>
      <c r="D764" s="453"/>
      <c r="E764" s="460"/>
      <c r="F764" s="464"/>
      <c r="G764" s="464"/>
      <c r="H764" s="450" t="str">
        <f t="shared" si="1"/>
        <v/>
      </c>
      <c r="I764" s="451"/>
      <c r="J764" s="452"/>
      <c r="K764" s="436"/>
      <c r="L764" s="436"/>
      <c r="M764" s="436"/>
      <c r="N764" s="436"/>
      <c r="O764" s="436"/>
      <c r="P764" s="436"/>
      <c r="Q764" s="436"/>
      <c r="R764" s="436"/>
      <c r="S764" s="436"/>
      <c r="T764" s="436"/>
      <c r="U764" s="436"/>
      <c r="V764" s="436"/>
      <c r="W764" s="436"/>
      <c r="X764" s="436"/>
      <c r="Y764" s="436"/>
      <c r="Z764" s="436"/>
      <c r="AA764" s="436"/>
    </row>
    <row r="765">
      <c r="A765" s="446"/>
      <c r="B765" s="453"/>
      <c r="C765" s="453"/>
      <c r="D765" s="453"/>
      <c r="E765" s="460"/>
      <c r="F765" s="464"/>
      <c r="G765" s="464"/>
      <c r="H765" s="450" t="str">
        <f t="shared" si="1"/>
        <v/>
      </c>
      <c r="I765" s="451"/>
      <c r="J765" s="452"/>
      <c r="K765" s="436"/>
      <c r="L765" s="436"/>
      <c r="M765" s="436"/>
      <c r="N765" s="436"/>
      <c r="O765" s="436"/>
      <c r="P765" s="436"/>
      <c r="Q765" s="436"/>
      <c r="R765" s="436"/>
      <c r="S765" s="436"/>
      <c r="T765" s="436"/>
      <c r="U765" s="436"/>
      <c r="V765" s="436"/>
      <c r="W765" s="436"/>
      <c r="X765" s="436"/>
      <c r="Y765" s="436"/>
      <c r="Z765" s="436"/>
      <c r="AA765" s="436"/>
    </row>
    <row r="766">
      <c r="A766" s="446"/>
      <c r="B766" s="456"/>
      <c r="C766" s="456"/>
      <c r="D766" s="456"/>
      <c r="E766" s="460"/>
      <c r="F766" s="464"/>
      <c r="G766" s="464"/>
      <c r="H766" s="450" t="str">
        <f t="shared" si="1"/>
        <v/>
      </c>
      <c r="I766" s="451"/>
      <c r="J766" s="452"/>
      <c r="K766" s="436"/>
      <c r="L766" s="436"/>
      <c r="M766" s="436"/>
      <c r="N766" s="436"/>
      <c r="O766" s="436"/>
      <c r="P766" s="436"/>
      <c r="Q766" s="436"/>
      <c r="R766" s="436"/>
      <c r="S766" s="436"/>
      <c r="T766" s="436"/>
      <c r="U766" s="436"/>
      <c r="V766" s="436"/>
      <c r="W766" s="436"/>
      <c r="X766" s="436"/>
      <c r="Y766" s="436"/>
      <c r="Z766" s="436"/>
      <c r="AA766" s="436"/>
    </row>
    <row r="767">
      <c r="A767" s="446"/>
      <c r="B767" s="456"/>
      <c r="C767" s="456"/>
      <c r="D767" s="456"/>
      <c r="E767" s="460"/>
      <c r="F767" s="464"/>
      <c r="G767" s="464"/>
      <c r="H767" s="450" t="str">
        <f t="shared" si="1"/>
        <v/>
      </c>
      <c r="I767" s="451"/>
      <c r="J767" s="452"/>
      <c r="K767" s="436"/>
      <c r="L767" s="436"/>
      <c r="M767" s="436"/>
      <c r="N767" s="436"/>
      <c r="O767" s="436"/>
      <c r="P767" s="436"/>
      <c r="Q767" s="436"/>
      <c r="R767" s="436"/>
      <c r="S767" s="436"/>
      <c r="T767" s="436"/>
      <c r="U767" s="436"/>
      <c r="V767" s="436"/>
      <c r="W767" s="436"/>
      <c r="X767" s="436"/>
      <c r="Y767" s="436"/>
      <c r="Z767" s="436"/>
      <c r="AA767" s="436"/>
    </row>
    <row r="768">
      <c r="A768" s="446"/>
      <c r="B768" s="456"/>
      <c r="C768" s="456"/>
      <c r="D768" s="456"/>
      <c r="E768" s="460"/>
      <c r="F768" s="464"/>
      <c r="G768" s="464"/>
      <c r="H768" s="450" t="str">
        <f t="shared" si="1"/>
        <v/>
      </c>
      <c r="I768" s="451"/>
      <c r="J768" s="452"/>
      <c r="K768" s="436"/>
      <c r="L768" s="436"/>
      <c r="M768" s="436"/>
      <c r="N768" s="436"/>
      <c r="O768" s="436"/>
      <c r="P768" s="436"/>
      <c r="Q768" s="436"/>
      <c r="R768" s="436"/>
      <c r="S768" s="436"/>
      <c r="T768" s="436"/>
      <c r="U768" s="436"/>
      <c r="V768" s="436"/>
      <c r="W768" s="436"/>
      <c r="X768" s="436"/>
      <c r="Y768" s="436"/>
      <c r="Z768" s="436"/>
      <c r="AA768" s="436"/>
    </row>
    <row r="769">
      <c r="A769" s="446"/>
      <c r="B769" s="456"/>
      <c r="C769" s="456"/>
      <c r="D769" s="456"/>
      <c r="E769" s="460"/>
      <c r="F769" s="464"/>
      <c r="G769" s="464"/>
      <c r="H769" s="450" t="str">
        <f t="shared" si="1"/>
        <v/>
      </c>
      <c r="I769" s="451"/>
      <c r="J769" s="452"/>
      <c r="K769" s="436"/>
      <c r="L769" s="436"/>
      <c r="M769" s="436"/>
      <c r="N769" s="436"/>
      <c r="O769" s="436"/>
      <c r="P769" s="436"/>
      <c r="Q769" s="436"/>
      <c r="R769" s="436"/>
      <c r="S769" s="436"/>
      <c r="T769" s="436"/>
      <c r="U769" s="436"/>
      <c r="V769" s="436"/>
      <c r="W769" s="436"/>
      <c r="X769" s="436"/>
      <c r="Y769" s="436"/>
      <c r="Z769" s="436"/>
      <c r="AA769" s="436"/>
    </row>
    <row r="770">
      <c r="A770" s="446"/>
      <c r="B770" s="456"/>
      <c r="C770" s="456"/>
      <c r="D770" s="456"/>
      <c r="E770" s="460"/>
      <c r="F770" s="464"/>
      <c r="G770" s="464"/>
      <c r="H770" s="450" t="str">
        <f t="shared" si="1"/>
        <v/>
      </c>
      <c r="I770" s="451"/>
      <c r="J770" s="452"/>
      <c r="K770" s="436"/>
      <c r="L770" s="436"/>
      <c r="M770" s="436"/>
      <c r="N770" s="436"/>
      <c r="O770" s="436"/>
      <c r="P770" s="436"/>
      <c r="Q770" s="436"/>
      <c r="R770" s="436"/>
      <c r="S770" s="436"/>
      <c r="T770" s="436"/>
      <c r="U770" s="436"/>
      <c r="V770" s="436"/>
      <c r="W770" s="436"/>
      <c r="X770" s="436"/>
      <c r="Y770" s="436"/>
      <c r="Z770" s="436"/>
      <c r="AA770" s="436"/>
    </row>
    <row r="771">
      <c r="A771" s="446"/>
      <c r="B771" s="456"/>
      <c r="C771" s="456"/>
      <c r="D771" s="456"/>
      <c r="E771" s="460"/>
      <c r="F771" s="464"/>
      <c r="G771" s="464"/>
      <c r="H771" s="450" t="str">
        <f t="shared" si="1"/>
        <v/>
      </c>
      <c r="I771" s="451"/>
      <c r="J771" s="452"/>
      <c r="K771" s="436"/>
      <c r="L771" s="436"/>
      <c r="M771" s="436"/>
      <c r="N771" s="436"/>
      <c r="O771" s="436"/>
      <c r="P771" s="436"/>
      <c r="Q771" s="436"/>
      <c r="R771" s="436"/>
      <c r="S771" s="436"/>
      <c r="T771" s="436"/>
      <c r="U771" s="436"/>
      <c r="V771" s="436"/>
      <c r="W771" s="436"/>
      <c r="X771" s="436"/>
      <c r="Y771" s="436"/>
      <c r="Z771" s="436"/>
      <c r="AA771" s="436"/>
    </row>
    <row r="772">
      <c r="A772" s="446"/>
      <c r="B772" s="453"/>
      <c r="C772" s="453"/>
      <c r="D772" s="453"/>
      <c r="E772" s="460"/>
      <c r="F772" s="464"/>
      <c r="G772" s="464"/>
      <c r="H772" s="450" t="str">
        <f t="shared" si="1"/>
        <v/>
      </c>
      <c r="I772" s="451"/>
      <c r="J772" s="452"/>
      <c r="K772" s="436"/>
      <c r="L772" s="436"/>
      <c r="M772" s="436"/>
      <c r="N772" s="436"/>
      <c r="O772" s="436"/>
      <c r="P772" s="436"/>
      <c r="Q772" s="436"/>
      <c r="R772" s="436"/>
      <c r="S772" s="436"/>
      <c r="T772" s="436"/>
      <c r="U772" s="436"/>
      <c r="V772" s="436"/>
      <c r="W772" s="436"/>
      <c r="X772" s="436"/>
      <c r="Y772" s="436"/>
      <c r="Z772" s="436"/>
      <c r="AA772" s="436"/>
    </row>
    <row r="773">
      <c r="A773" s="446"/>
      <c r="B773" s="453"/>
      <c r="C773" s="456"/>
      <c r="D773" s="456"/>
      <c r="E773" s="460"/>
      <c r="F773" s="464"/>
      <c r="G773" s="464"/>
      <c r="H773" s="450" t="str">
        <f t="shared" si="1"/>
        <v/>
      </c>
      <c r="I773" s="451"/>
      <c r="J773" s="452"/>
      <c r="K773" s="436"/>
      <c r="L773" s="436"/>
      <c r="M773" s="436"/>
      <c r="N773" s="436"/>
      <c r="O773" s="436"/>
      <c r="P773" s="436"/>
      <c r="Q773" s="436"/>
      <c r="R773" s="436"/>
      <c r="S773" s="436"/>
      <c r="T773" s="436"/>
      <c r="U773" s="436"/>
      <c r="V773" s="436"/>
      <c r="W773" s="436"/>
      <c r="X773" s="436"/>
      <c r="Y773" s="436"/>
      <c r="Z773" s="436"/>
      <c r="AA773" s="436"/>
    </row>
    <row r="774">
      <c r="A774" s="446"/>
      <c r="B774" s="456"/>
      <c r="C774" s="456"/>
      <c r="D774" s="456"/>
      <c r="E774" s="460"/>
      <c r="F774" s="464"/>
      <c r="G774" s="464"/>
      <c r="H774" s="450" t="str">
        <f t="shared" si="1"/>
        <v/>
      </c>
      <c r="I774" s="451"/>
      <c r="J774" s="452"/>
      <c r="K774" s="436"/>
      <c r="L774" s="436"/>
      <c r="M774" s="436"/>
      <c r="N774" s="436"/>
      <c r="O774" s="436"/>
      <c r="P774" s="436"/>
      <c r="Q774" s="436"/>
      <c r="R774" s="436"/>
      <c r="S774" s="436"/>
      <c r="T774" s="436"/>
      <c r="U774" s="436"/>
      <c r="V774" s="436"/>
      <c r="W774" s="436"/>
      <c r="X774" s="436"/>
      <c r="Y774" s="436"/>
      <c r="Z774" s="436"/>
      <c r="AA774" s="436"/>
    </row>
    <row r="775">
      <c r="A775" s="446"/>
      <c r="B775" s="456"/>
      <c r="C775" s="456"/>
      <c r="D775" s="456"/>
      <c r="E775" s="460"/>
      <c r="F775" s="464"/>
      <c r="G775" s="464"/>
      <c r="H775" s="450" t="str">
        <f t="shared" si="1"/>
        <v/>
      </c>
      <c r="I775" s="451"/>
      <c r="J775" s="452"/>
      <c r="K775" s="436"/>
      <c r="L775" s="436"/>
      <c r="M775" s="436"/>
      <c r="N775" s="436"/>
      <c r="O775" s="436"/>
      <c r="P775" s="436"/>
      <c r="Q775" s="436"/>
      <c r="R775" s="436"/>
      <c r="S775" s="436"/>
      <c r="T775" s="436"/>
      <c r="U775" s="436"/>
      <c r="V775" s="436"/>
      <c r="W775" s="436"/>
      <c r="X775" s="436"/>
      <c r="Y775" s="436"/>
      <c r="Z775" s="436"/>
      <c r="AA775" s="436"/>
    </row>
    <row r="776">
      <c r="A776" s="446"/>
      <c r="B776" s="456"/>
      <c r="C776" s="456"/>
      <c r="D776" s="456"/>
      <c r="E776" s="460"/>
      <c r="F776" s="464"/>
      <c r="G776" s="464"/>
      <c r="H776" s="450" t="str">
        <f t="shared" si="1"/>
        <v/>
      </c>
      <c r="I776" s="451"/>
      <c r="J776" s="452"/>
      <c r="K776" s="436"/>
      <c r="L776" s="436"/>
      <c r="M776" s="436"/>
      <c r="N776" s="436"/>
      <c r="O776" s="436"/>
      <c r="P776" s="436"/>
      <c r="Q776" s="436"/>
      <c r="R776" s="436"/>
      <c r="S776" s="436"/>
      <c r="T776" s="436"/>
      <c r="U776" s="436"/>
      <c r="V776" s="436"/>
      <c r="W776" s="436"/>
      <c r="X776" s="436"/>
      <c r="Y776" s="436"/>
      <c r="Z776" s="436"/>
      <c r="AA776" s="436"/>
    </row>
    <row r="777">
      <c r="A777" s="446"/>
      <c r="B777" s="456"/>
      <c r="C777" s="456"/>
      <c r="D777" s="456"/>
      <c r="E777" s="460"/>
      <c r="F777" s="464"/>
      <c r="G777" s="464"/>
      <c r="H777" s="450" t="str">
        <f t="shared" si="1"/>
        <v/>
      </c>
      <c r="I777" s="451"/>
      <c r="J777" s="452"/>
      <c r="K777" s="436"/>
      <c r="L777" s="436"/>
      <c r="M777" s="436"/>
      <c r="N777" s="436"/>
      <c r="O777" s="436"/>
      <c r="P777" s="436"/>
      <c r="Q777" s="436"/>
      <c r="R777" s="436"/>
      <c r="S777" s="436"/>
      <c r="T777" s="436"/>
      <c r="U777" s="436"/>
      <c r="V777" s="436"/>
      <c r="W777" s="436"/>
      <c r="X777" s="436"/>
      <c r="Y777" s="436"/>
      <c r="Z777" s="436"/>
      <c r="AA777" s="436"/>
    </row>
    <row r="778">
      <c r="A778" s="446"/>
      <c r="B778" s="456"/>
      <c r="C778" s="456"/>
      <c r="D778" s="456"/>
      <c r="E778" s="460"/>
      <c r="F778" s="464"/>
      <c r="G778" s="464"/>
      <c r="H778" s="450" t="str">
        <f t="shared" si="1"/>
        <v/>
      </c>
      <c r="I778" s="451"/>
      <c r="J778" s="452"/>
      <c r="K778" s="436"/>
      <c r="L778" s="436"/>
      <c r="M778" s="436"/>
      <c r="N778" s="436"/>
      <c r="O778" s="436"/>
      <c r="P778" s="436"/>
      <c r="Q778" s="436"/>
      <c r="R778" s="436"/>
      <c r="S778" s="436"/>
      <c r="T778" s="436"/>
      <c r="U778" s="436"/>
      <c r="V778" s="436"/>
      <c r="W778" s="436"/>
      <c r="X778" s="436"/>
      <c r="Y778" s="436"/>
      <c r="Z778" s="436"/>
      <c r="AA778" s="436"/>
    </row>
    <row r="779">
      <c r="A779" s="446"/>
      <c r="B779" s="453"/>
      <c r="C779" s="453"/>
      <c r="D779" s="453"/>
      <c r="E779" s="460"/>
      <c r="F779" s="464"/>
      <c r="G779" s="464"/>
      <c r="H779" s="450" t="str">
        <f t="shared" si="1"/>
        <v/>
      </c>
      <c r="I779" s="451"/>
      <c r="J779" s="452"/>
      <c r="K779" s="436"/>
      <c r="L779" s="436"/>
      <c r="M779" s="436"/>
      <c r="N779" s="436"/>
      <c r="O779" s="436"/>
      <c r="P779" s="436"/>
      <c r="Q779" s="436"/>
      <c r="R779" s="436"/>
      <c r="S779" s="436"/>
      <c r="T779" s="436"/>
      <c r="U779" s="436"/>
      <c r="V779" s="436"/>
      <c r="W779" s="436"/>
      <c r="X779" s="436"/>
      <c r="Y779" s="436"/>
      <c r="Z779" s="436"/>
      <c r="AA779" s="436"/>
    </row>
    <row r="780">
      <c r="A780" s="446"/>
      <c r="B780" s="456"/>
      <c r="C780" s="456"/>
      <c r="D780" s="456"/>
      <c r="E780" s="460"/>
      <c r="F780" s="464"/>
      <c r="G780" s="464"/>
      <c r="H780" s="450" t="str">
        <f t="shared" si="1"/>
        <v/>
      </c>
      <c r="I780" s="451"/>
      <c r="J780" s="452"/>
      <c r="K780" s="436"/>
      <c r="L780" s="436"/>
      <c r="M780" s="436"/>
      <c r="N780" s="436"/>
      <c r="O780" s="436"/>
      <c r="P780" s="436"/>
      <c r="Q780" s="436"/>
      <c r="R780" s="436"/>
      <c r="S780" s="436"/>
      <c r="T780" s="436"/>
      <c r="U780" s="436"/>
      <c r="V780" s="436"/>
      <c r="W780" s="436"/>
      <c r="X780" s="436"/>
      <c r="Y780" s="436"/>
      <c r="Z780" s="436"/>
      <c r="AA780" s="436"/>
    </row>
    <row r="781">
      <c r="A781" s="446"/>
      <c r="B781" s="456"/>
      <c r="C781" s="456"/>
      <c r="D781" s="456"/>
      <c r="E781" s="460"/>
      <c r="F781" s="464"/>
      <c r="G781" s="464"/>
      <c r="H781" s="450" t="str">
        <f t="shared" si="1"/>
        <v/>
      </c>
      <c r="I781" s="451"/>
      <c r="J781" s="452"/>
      <c r="K781" s="436"/>
      <c r="L781" s="436"/>
      <c r="M781" s="436"/>
      <c r="N781" s="436"/>
      <c r="O781" s="436"/>
      <c r="P781" s="436"/>
      <c r="Q781" s="436"/>
      <c r="R781" s="436"/>
      <c r="S781" s="436"/>
      <c r="T781" s="436"/>
      <c r="U781" s="436"/>
      <c r="V781" s="436"/>
      <c r="W781" s="436"/>
      <c r="X781" s="436"/>
      <c r="Y781" s="436"/>
      <c r="Z781" s="436"/>
      <c r="AA781" s="436"/>
    </row>
    <row r="782">
      <c r="A782" s="446"/>
      <c r="B782" s="453"/>
      <c r="C782" s="453"/>
      <c r="D782" s="453"/>
      <c r="E782" s="460"/>
      <c r="F782" s="464"/>
      <c r="G782" s="464"/>
      <c r="H782" s="450" t="str">
        <f t="shared" si="1"/>
        <v/>
      </c>
      <c r="I782" s="451"/>
      <c r="J782" s="452"/>
      <c r="K782" s="436"/>
      <c r="L782" s="436"/>
      <c r="M782" s="436"/>
      <c r="N782" s="436"/>
      <c r="O782" s="436"/>
      <c r="P782" s="436"/>
      <c r="Q782" s="436"/>
      <c r="R782" s="436"/>
      <c r="S782" s="436"/>
      <c r="T782" s="436"/>
      <c r="U782" s="436"/>
      <c r="V782" s="436"/>
      <c r="W782" s="436"/>
      <c r="X782" s="436"/>
      <c r="Y782" s="436"/>
      <c r="Z782" s="436"/>
      <c r="AA782" s="436"/>
    </row>
    <row r="783">
      <c r="A783" s="446"/>
      <c r="B783" s="453"/>
      <c r="C783" s="453"/>
      <c r="D783" s="453"/>
      <c r="E783" s="460"/>
      <c r="F783" s="464"/>
      <c r="G783" s="464"/>
      <c r="H783" s="450" t="str">
        <f t="shared" si="1"/>
        <v/>
      </c>
      <c r="I783" s="451"/>
      <c r="J783" s="452"/>
      <c r="K783" s="436"/>
      <c r="L783" s="436"/>
      <c r="M783" s="436"/>
      <c r="N783" s="436"/>
      <c r="O783" s="436"/>
      <c r="P783" s="436"/>
      <c r="Q783" s="436"/>
      <c r="R783" s="436"/>
      <c r="S783" s="436"/>
      <c r="T783" s="436"/>
      <c r="U783" s="436"/>
      <c r="V783" s="436"/>
      <c r="W783" s="436"/>
      <c r="X783" s="436"/>
      <c r="Y783" s="436"/>
      <c r="Z783" s="436"/>
      <c r="AA783" s="436"/>
    </row>
    <row r="784">
      <c r="A784" s="446"/>
      <c r="B784" s="456"/>
      <c r="C784" s="456"/>
      <c r="D784" s="456"/>
      <c r="E784" s="460"/>
      <c r="F784" s="464"/>
      <c r="G784" s="464"/>
      <c r="H784" s="450" t="str">
        <f t="shared" si="1"/>
        <v/>
      </c>
      <c r="I784" s="451"/>
      <c r="J784" s="452"/>
      <c r="K784" s="436"/>
      <c r="L784" s="436"/>
      <c r="M784" s="436"/>
      <c r="N784" s="436"/>
      <c r="O784" s="436"/>
      <c r="P784" s="436"/>
      <c r="Q784" s="436"/>
      <c r="R784" s="436"/>
      <c r="S784" s="436"/>
      <c r="T784" s="436"/>
      <c r="U784" s="436"/>
      <c r="V784" s="436"/>
      <c r="W784" s="436"/>
      <c r="X784" s="436"/>
      <c r="Y784" s="436"/>
      <c r="Z784" s="436"/>
      <c r="AA784" s="436"/>
    </row>
    <row r="785">
      <c r="A785" s="446"/>
      <c r="B785" s="456"/>
      <c r="C785" s="456"/>
      <c r="D785" s="456"/>
      <c r="E785" s="460"/>
      <c r="F785" s="464"/>
      <c r="G785" s="464"/>
      <c r="H785" s="450" t="str">
        <f t="shared" si="1"/>
        <v/>
      </c>
      <c r="I785" s="451"/>
      <c r="J785" s="452"/>
      <c r="K785" s="436"/>
      <c r="L785" s="436"/>
      <c r="M785" s="436"/>
      <c r="N785" s="436"/>
      <c r="O785" s="436"/>
      <c r="P785" s="436"/>
      <c r="Q785" s="436"/>
      <c r="R785" s="436"/>
      <c r="S785" s="436"/>
      <c r="T785" s="436"/>
      <c r="U785" s="436"/>
      <c r="V785" s="436"/>
      <c r="W785" s="436"/>
      <c r="X785" s="436"/>
      <c r="Y785" s="436"/>
      <c r="Z785" s="436"/>
      <c r="AA785" s="436"/>
    </row>
    <row r="786">
      <c r="A786" s="446"/>
      <c r="B786" s="456"/>
      <c r="C786" s="456"/>
      <c r="D786" s="456"/>
      <c r="E786" s="460"/>
      <c r="F786" s="464"/>
      <c r="G786" s="464"/>
      <c r="H786" s="450" t="str">
        <f t="shared" si="1"/>
        <v/>
      </c>
      <c r="I786" s="451"/>
      <c r="J786" s="452"/>
      <c r="K786" s="436"/>
      <c r="L786" s="436"/>
      <c r="M786" s="436"/>
      <c r="N786" s="436"/>
      <c r="O786" s="436"/>
      <c r="P786" s="436"/>
      <c r="Q786" s="436"/>
      <c r="R786" s="436"/>
      <c r="S786" s="436"/>
      <c r="T786" s="436"/>
      <c r="U786" s="436"/>
      <c r="V786" s="436"/>
      <c r="W786" s="436"/>
      <c r="X786" s="436"/>
      <c r="Y786" s="436"/>
      <c r="Z786" s="436"/>
      <c r="AA786" s="436"/>
    </row>
    <row r="787">
      <c r="A787" s="446"/>
      <c r="B787" s="453"/>
      <c r="C787" s="453"/>
      <c r="D787" s="453"/>
      <c r="E787" s="460"/>
      <c r="F787" s="464"/>
      <c r="G787" s="464"/>
      <c r="H787" s="450" t="str">
        <f t="shared" si="1"/>
        <v/>
      </c>
      <c r="I787" s="451"/>
      <c r="J787" s="452"/>
      <c r="K787" s="436"/>
      <c r="L787" s="436"/>
      <c r="M787" s="436"/>
      <c r="N787" s="436"/>
      <c r="O787" s="436"/>
      <c r="P787" s="436"/>
      <c r="Q787" s="436"/>
      <c r="R787" s="436"/>
      <c r="S787" s="436"/>
      <c r="T787" s="436"/>
      <c r="U787" s="436"/>
      <c r="V787" s="436"/>
      <c r="W787" s="436"/>
      <c r="X787" s="436"/>
      <c r="Y787" s="436"/>
      <c r="Z787" s="436"/>
      <c r="AA787" s="436"/>
    </row>
    <row r="788">
      <c r="A788" s="446"/>
      <c r="B788" s="456"/>
      <c r="C788" s="456"/>
      <c r="D788" s="456"/>
      <c r="E788" s="460"/>
      <c r="F788" s="464"/>
      <c r="G788" s="464"/>
      <c r="H788" s="450" t="str">
        <f t="shared" si="1"/>
        <v/>
      </c>
      <c r="I788" s="451"/>
      <c r="J788" s="452"/>
      <c r="K788" s="436"/>
      <c r="L788" s="436"/>
      <c r="M788" s="436"/>
      <c r="N788" s="436"/>
      <c r="O788" s="436"/>
      <c r="P788" s="436"/>
      <c r="Q788" s="436"/>
      <c r="R788" s="436"/>
      <c r="S788" s="436"/>
      <c r="T788" s="436"/>
      <c r="U788" s="436"/>
      <c r="V788" s="436"/>
      <c r="W788" s="436"/>
      <c r="X788" s="436"/>
      <c r="Y788" s="436"/>
      <c r="Z788" s="436"/>
      <c r="AA788" s="436"/>
    </row>
    <row r="789">
      <c r="A789" s="446"/>
      <c r="B789" s="456"/>
      <c r="C789" s="456"/>
      <c r="D789" s="456"/>
      <c r="E789" s="460"/>
      <c r="F789" s="464"/>
      <c r="G789" s="464"/>
      <c r="H789" s="450" t="str">
        <f t="shared" si="1"/>
        <v/>
      </c>
      <c r="I789" s="451"/>
      <c r="J789" s="452"/>
      <c r="K789" s="436"/>
      <c r="L789" s="436"/>
      <c r="M789" s="436"/>
      <c r="N789" s="436"/>
      <c r="O789" s="436"/>
      <c r="P789" s="436"/>
      <c r="Q789" s="436"/>
      <c r="R789" s="436"/>
      <c r="S789" s="436"/>
      <c r="T789" s="436"/>
      <c r="U789" s="436"/>
      <c r="V789" s="436"/>
      <c r="W789" s="436"/>
      <c r="X789" s="436"/>
      <c r="Y789" s="436"/>
      <c r="Z789" s="436"/>
      <c r="AA789" s="436"/>
    </row>
    <row r="790">
      <c r="A790" s="446"/>
      <c r="B790" s="453"/>
      <c r="C790" s="453"/>
      <c r="D790" s="453"/>
      <c r="E790" s="460"/>
      <c r="F790" s="464"/>
      <c r="G790" s="464"/>
      <c r="H790" s="450" t="str">
        <f t="shared" si="1"/>
        <v/>
      </c>
      <c r="I790" s="451"/>
      <c r="J790" s="452"/>
      <c r="K790" s="436"/>
      <c r="L790" s="436"/>
      <c r="M790" s="436"/>
      <c r="N790" s="436"/>
      <c r="O790" s="436"/>
      <c r="P790" s="436"/>
      <c r="Q790" s="436"/>
      <c r="R790" s="436"/>
      <c r="S790" s="436"/>
      <c r="T790" s="436"/>
      <c r="U790" s="436"/>
      <c r="V790" s="436"/>
      <c r="W790" s="436"/>
      <c r="X790" s="436"/>
      <c r="Y790" s="436"/>
      <c r="Z790" s="436"/>
      <c r="AA790" s="436"/>
    </row>
    <row r="791">
      <c r="A791" s="446"/>
      <c r="B791" s="456"/>
      <c r="C791" s="456"/>
      <c r="D791" s="456"/>
      <c r="E791" s="460"/>
      <c r="F791" s="464"/>
      <c r="G791" s="464"/>
      <c r="H791" s="450" t="str">
        <f t="shared" si="1"/>
        <v/>
      </c>
      <c r="I791" s="451"/>
      <c r="J791" s="452"/>
      <c r="K791" s="436"/>
      <c r="L791" s="436"/>
      <c r="M791" s="436"/>
      <c r="N791" s="436"/>
      <c r="O791" s="436"/>
      <c r="P791" s="436"/>
      <c r="Q791" s="436"/>
      <c r="R791" s="436"/>
      <c r="S791" s="436"/>
      <c r="T791" s="436"/>
      <c r="U791" s="436"/>
      <c r="V791" s="436"/>
      <c r="W791" s="436"/>
      <c r="X791" s="436"/>
      <c r="Y791" s="436"/>
      <c r="Z791" s="436"/>
      <c r="AA791" s="436"/>
    </row>
    <row r="792">
      <c r="A792" s="446"/>
      <c r="B792" s="456"/>
      <c r="C792" s="456"/>
      <c r="D792" s="456"/>
      <c r="E792" s="460"/>
      <c r="F792" s="464"/>
      <c r="G792" s="464"/>
      <c r="H792" s="450" t="str">
        <f t="shared" si="1"/>
        <v/>
      </c>
      <c r="I792" s="451"/>
      <c r="J792" s="452"/>
      <c r="K792" s="436"/>
      <c r="L792" s="436"/>
      <c r="M792" s="436"/>
      <c r="N792" s="436"/>
      <c r="O792" s="436"/>
      <c r="P792" s="436"/>
      <c r="Q792" s="436"/>
      <c r="R792" s="436"/>
      <c r="S792" s="436"/>
      <c r="T792" s="436"/>
      <c r="U792" s="436"/>
      <c r="V792" s="436"/>
      <c r="W792" s="436"/>
      <c r="X792" s="436"/>
      <c r="Y792" s="436"/>
      <c r="Z792" s="436"/>
      <c r="AA792" s="436"/>
    </row>
    <row r="793">
      <c r="A793" s="446"/>
      <c r="B793" s="453"/>
      <c r="C793" s="453"/>
      <c r="D793" s="453"/>
      <c r="E793" s="460"/>
      <c r="F793" s="464"/>
      <c r="G793" s="464"/>
      <c r="H793" s="450" t="str">
        <f t="shared" si="1"/>
        <v/>
      </c>
      <c r="I793" s="451"/>
      <c r="J793" s="452"/>
      <c r="K793" s="436"/>
      <c r="L793" s="436"/>
      <c r="M793" s="436"/>
      <c r="N793" s="436"/>
      <c r="O793" s="436"/>
      <c r="P793" s="436"/>
      <c r="Q793" s="436"/>
      <c r="R793" s="436"/>
      <c r="S793" s="436"/>
      <c r="T793" s="436"/>
      <c r="U793" s="436"/>
      <c r="V793" s="436"/>
      <c r="W793" s="436"/>
      <c r="X793" s="436"/>
      <c r="Y793" s="436"/>
      <c r="Z793" s="436"/>
      <c r="AA793" s="436"/>
    </row>
    <row r="794">
      <c r="A794" s="446"/>
      <c r="B794" s="453"/>
      <c r="C794" s="453"/>
      <c r="D794" s="453"/>
      <c r="E794" s="460"/>
      <c r="F794" s="464"/>
      <c r="G794" s="464"/>
      <c r="H794" s="450" t="str">
        <f t="shared" si="1"/>
        <v/>
      </c>
      <c r="I794" s="451"/>
      <c r="J794" s="452"/>
      <c r="K794" s="436"/>
      <c r="L794" s="436"/>
      <c r="M794" s="436"/>
      <c r="N794" s="436"/>
      <c r="O794" s="436"/>
      <c r="P794" s="436"/>
      <c r="Q794" s="436"/>
      <c r="R794" s="436"/>
      <c r="S794" s="436"/>
      <c r="T794" s="436"/>
      <c r="U794" s="436"/>
      <c r="V794" s="436"/>
      <c r="W794" s="436"/>
      <c r="X794" s="436"/>
      <c r="Y794" s="436"/>
      <c r="Z794" s="436"/>
      <c r="AA794" s="436"/>
    </row>
    <row r="795">
      <c r="A795" s="446"/>
      <c r="B795" s="456"/>
      <c r="C795" s="456"/>
      <c r="D795" s="456"/>
      <c r="E795" s="460"/>
      <c r="F795" s="464"/>
      <c r="G795" s="464"/>
      <c r="H795" s="450" t="str">
        <f t="shared" si="1"/>
        <v/>
      </c>
      <c r="I795" s="451"/>
      <c r="J795" s="452"/>
      <c r="K795" s="436"/>
      <c r="L795" s="436"/>
      <c r="M795" s="436"/>
      <c r="N795" s="436"/>
      <c r="O795" s="436"/>
      <c r="P795" s="436"/>
      <c r="Q795" s="436"/>
      <c r="R795" s="436"/>
      <c r="S795" s="436"/>
      <c r="T795" s="436"/>
      <c r="U795" s="436"/>
      <c r="V795" s="436"/>
      <c r="W795" s="436"/>
      <c r="X795" s="436"/>
      <c r="Y795" s="436"/>
      <c r="Z795" s="436"/>
      <c r="AA795" s="436"/>
    </row>
    <row r="796">
      <c r="A796" s="446"/>
      <c r="B796" s="456"/>
      <c r="C796" s="453"/>
      <c r="D796" s="453"/>
      <c r="E796" s="460"/>
      <c r="F796" s="464"/>
      <c r="G796" s="464"/>
      <c r="H796" s="450" t="str">
        <f t="shared" si="1"/>
        <v/>
      </c>
      <c r="I796" s="451"/>
      <c r="J796" s="452"/>
      <c r="K796" s="436"/>
      <c r="L796" s="436"/>
      <c r="M796" s="436"/>
      <c r="N796" s="436"/>
      <c r="O796" s="436"/>
      <c r="P796" s="436"/>
      <c r="Q796" s="436"/>
      <c r="R796" s="436"/>
      <c r="S796" s="436"/>
      <c r="T796" s="436"/>
      <c r="U796" s="436"/>
      <c r="V796" s="436"/>
      <c r="W796" s="436"/>
      <c r="X796" s="436"/>
      <c r="Y796" s="436"/>
      <c r="Z796" s="436"/>
      <c r="AA796" s="436"/>
    </row>
    <row r="797">
      <c r="A797" s="446"/>
      <c r="B797" s="456"/>
      <c r="C797" s="456"/>
      <c r="D797" s="456"/>
      <c r="E797" s="460"/>
      <c r="F797" s="464"/>
      <c r="G797" s="464"/>
      <c r="H797" s="450" t="str">
        <f t="shared" si="1"/>
        <v/>
      </c>
      <c r="I797" s="451"/>
      <c r="J797" s="452"/>
      <c r="K797" s="436"/>
      <c r="L797" s="436"/>
      <c r="M797" s="436"/>
      <c r="N797" s="436"/>
      <c r="O797" s="436"/>
      <c r="P797" s="436"/>
      <c r="Q797" s="436"/>
      <c r="R797" s="436"/>
      <c r="S797" s="436"/>
      <c r="T797" s="436"/>
      <c r="U797" s="436"/>
      <c r="V797" s="436"/>
      <c r="W797" s="436"/>
      <c r="X797" s="436"/>
      <c r="Y797" s="436"/>
      <c r="Z797" s="436"/>
      <c r="AA797" s="436"/>
    </row>
    <row r="798">
      <c r="A798" s="446"/>
      <c r="B798" s="456"/>
      <c r="C798" s="456"/>
      <c r="D798" s="456"/>
      <c r="E798" s="460"/>
      <c r="F798" s="464"/>
      <c r="G798" s="464"/>
      <c r="H798" s="450" t="str">
        <f t="shared" si="1"/>
        <v/>
      </c>
      <c r="I798" s="451"/>
      <c r="J798" s="452"/>
      <c r="K798" s="436"/>
      <c r="L798" s="436"/>
      <c r="M798" s="436"/>
      <c r="N798" s="436"/>
      <c r="O798" s="436"/>
      <c r="P798" s="436"/>
      <c r="Q798" s="436"/>
      <c r="R798" s="436"/>
      <c r="S798" s="436"/>
      <c r="T798" s="436"/>
      <c r="U798" s="436"/>
      <c r="V798" s="436"/>
      <c r="W798" s="436"/>
      <c r="X798" s="436"/>
      <c r="Y798" s="436"/>
      <c r="Z798" s="436"/>
      <c r="AA798" s="436"/>
    </row>
    <row r="799">
      <c r="A799" s="446"/>
      <c r="B799" s="456"/>
      <c r="C799" s="456"/>
      <c r="D799" s="456"/>
      <c r="E799" s="460"/>
      <c r="F799" s="464"/>
      <c r="G799" s="464"/>
      <c r="H799" s="450" t="str">
        <f t="shared" si="1"/>
        <v/>
      </c>
      <c r="I799" s="451"/>
      <c r="J799" s="452"/>
      <c r="K799" s="436"/>
      <c r="L799" s="436"/>
      <c r="M799" s="436"/>
      <c r="N799" s="436"/>
      <c r="O799" s="436"/>
      <c r="P799" s="436"/>
      <c r="Q799" s="436"/>
      <c r="R799" s="436"/>
      <c r="S799" s="436"/>
      <c r="T799" s="436"/>
      <c r="U799" s="436"/>
      <c r="V799" s="436"/>
      <c r="W799" s="436"/>
      <c r="X799" s="436"/>
      <c r="Y799" s="436"/>
      <c r="Z799" s="436"/>
      <c r="AA799" s="436"/>
    </row>
    <row r="800">
      <c r="A800" s="446"/>
      <c r="B800" s="453"/>
      <c r="C800" s="453"/>
      <c r="D800" s="453"/>
      <c r="E800" s="460"/>
      <c r="F800" s="464"/>
      <c r="G800" s="464"/>
      <c r="H800" s="450" t="str">
        <f t="shared" si="1"/>
        <v/>
      </c>
      <c r="I800" s="451"/>
      <c r="J800" s="452"/>
      <c r="K800" s="436"/>
      <c r="L800" s="436"/>
      <c r="M800" s="436"/>
      <c r="N800" s="436"/>
      <c r="O800" s="436"/>
      <c r="P800" s="436"/>
      <c r="Q800" s="436"/>
      <c r="R800" s="436"/>
      <c r="S800" s="436"/>
      <c r="T800" s="436"/>
      <c r="U800" s="436"/>
      <c r="V800" s="436"/>
      <c r="W800" s="436"/>
      <c r="X800" s="436"/>
      <c r="Y800" s="436"/>
      <c r="Z800" s="436"/>
      <c r="AA800" s="436"/>
    </row>
    <row r="801">
      <c r="A801" s="446"/>
      <c r="B801" s="453"/>
      <c r="C801" s="453"/>
      <c r="D801" s="453"/>
      <c r="E801" s="460"/>
      <c r="F801" s="464"/>
      <c r="G801" s="464"/>
      <c r="H801" s="450" t="str">
        <f t="shared" si="1"/>
        <v/>
      </c>
      <c r="I801" s="451"/>
      <c r="J801" s="452"/>
      <c r="K801" s="436"/>
      <c r="L801" s="436"/>
      <c r="M801" s="436"/>
      <c r="N801" s="436"/>
      <c r="O801" s="436"/>
      <c r="P801" s="436"/>
      <c r="Q801" s="436"/>
      <c r="R801" s="436"/>
      <c r="S801" s="436"/>
      <c r="T801" s="436"/>
      <c r="U801" s="436"/>
      <c r="V801" s="436"/>
      <c r="W801" s="436"/>
      <c r="X801" s="436"/>
      <c r="Y801" s="436"/>
      <c r="Z801" s="436"/>
      <c r="AA801" s="436"/>
    </row>
    <row r="802">
      <c r="A802" s="446"/>
      <c r="B802" s="456"/>
      <c r="C802" s="456"/>
      <c r="D802" s="456"/>
      <c r="E802" s="460"/>
      <c r="F802" s="464"/>
      <c r="G802" s="464"/>
      <c r="H802" s="450" t="str">
        <f t="shared" si="1"/>
        <v/>
      </c>
      <c r="I802" s="451"/>
      <c r="J802" s="452"/>
      <c r="K802" s="436"/>
      <c r="L802" s="436"/>
      <c r="M802" s="436"/>
      <c r="N802" s="436"/>
      <c r="O802" s="436"/>
      <c r="P802" s="436"/>
      <c r="Q802" s="436"/>
      <c r="R802" s="436"/>
      <c r="S802" s="436"/>
      <c r="T802" s="436"/>
      <c r="U802" s="436"/>
      <c r="V802" s="436"/>
      <c r="W802" s="436"/>
      <c r="X802" s="436"/>
      <c r="Y802" s="436"/>
      <c r="Z802" s="436"/>
      <c r="AA802" s="436"/>
    </row>
    <row r="803">
      <c r="A803" s="446"/>
      <c r="B803" s="456"/>
      <c r="C803" s="456"/>
      <c r="D803" s="456"/>
      <c r="E803" s="460"/>
      <c r="F803" s="464"/>
      <c r="G803" s="464"/>
      <c r="H803" s="450" t="str">
        <f t="shared" si="1"/>
        <v/>
      </c>
      <c r="I803" s="451"/>
      <c r="J803" s="452"/>
      <c r="K803" s="436"/>
      <c r="L803" s="436"/>
      <c r="M803" s="436"/>
      <c r="N803" s="436"/>
      <c r="O803" s="436"/>
      <c r="P803" s="436"/>
      <c r="Q803" s="436"/>
      <c r="R803" s="436"/>
      <c r="S803" s="436"/>
      <c r="T803" s="436"/>
      <c r="U803" s="436"/>
      <c r="V803" s="436"/>
      <c r="W803" s="436"/>
      <c r="X803" s="436"/>
      <c r="Y803" s="436"/>
      <c r="Z803" s="436"/>
      <c r="AA803" s="436"/>
    </row>
    <row r="804">
      <c r="A804" s="446"/>
      <c r="B804" s="456"/>
      <c r="C804" s="456"/>
      <c r="D804" s="456"/>
      <c r="E804" s="460"/>
      <c r="F804" s="464"/>
      <c r="G804" s="464"/>
      <c r="H804" s="450" t="str">
        <f t="shared" si="1"/>
        <v/>
      </c>
      <c r="I804" s="451"/>
      <c r="J804" s="452"/>
      <c r="K804" s="436"/>
      <c r="L804" s="436"/>
      <c r="M804" s="436"/>
      <c r="N804" s="436"/>
      <c r="O804" s="436"/>
      <c r="P804" s="436"/>
      <c r="Q804" s="436"/>
      <c r="R804" s="436"/>
      <c r="S804" s="436"/>
      <c r="T804" s="436"/>
      <c r="U804" s="436"/>
      <c r="V804" s="436"/>
      <c r="W804" s="436"/>
      <c r="X804" s="436"/>
      <c r="Y804" s="436"/>
      <c r="Z804" s="436"/>
      <c r="AA804" s="436"/>
    </row>
    <row r="805">
      <c r="A805" s="446"/>
      <c r="B805" s="456"/>
      <c r="C805" s="456"/>
      <c r="D805" s="456"/>
      <c r="E805" s="460"/>
      <c r="F805" s="464"/>
      <c r="G805" s="464"/>
      <c r="H805" s="450" t="str">
        <f t="shared" si="1"/>
        <v/>
      </c>
      <c r="I805" s="451"/>
      <c r="J805" s="452"/>
      <c r="K805" s="436"/>
      <c r="L805" s="436"/>
      <c r="M805" s="436"/>
      <c r="N805" s="436"/>
      <c r="O805" s="436"/>
      <c r="P805" s="436"/>
      <c r="Q805" s="436"/>
      <c r="R805" s="436"/>
      <c r="S805" s="436"/>
      <c r="T805" s="436"/>
      <c r="U805" s="436"/>
      <c r="V805" s="436"/>
      <c r="W805" s="436"/>
      <c r="X805" s="436"/>
      <c r="Y805" s="436"/>
      <c r="Z805" s="436"/>
      <c r="AA805" s="436"/>
    </row>
    <row r="806">
      <c r="A806" s="446"/>
      <c r="B806" s="453"/>
      <c r="C806" s="453"/>
      <c r="D806" s="453"/>
      <c r="E806" s="460"/>
      <c r="F806" s="464"/>
      <c r="G806" s="464"/>
      <c r="H806" s="450" t="str">
        <f t="shared" si="1"/>
        <v/>
      </c>
      <c r="I806" s="451"/>
      <c r="J806" s="452"/>
      <c r="K806" s="436"/>
      <c r="L806" s="436"/>
      <c r="M806" s="436"/>
      <c r="N806" s="436"/>
      <c r="O806" s="436"/>
      <c r="P806" s="436"/>
      <c r="Q806" s="436"/>
      <c r="R806" s="436"/>
      <c r="S806" s="436"/>
      <c r="T806" s="436"/>
      <c r="U806" s="436"/>
      <c r="V806" s="436"/>
      <c r="W806" s="436"/>
      <c r="X806" s="436"/>
      <c r="Y806" s="436"/>
      <c r="Z806" s="436"/>
      <c r="AA806" s="436"/>
    </row>
    <row r="807">
      <c r="A807" s="446"/>
      <c r="B807" s="453"/>
      <c r="C807" s="453"/>
      <c r="D807" s="453"/>
      <c r="E807" s="460"/>
      <c r="F807" s="464"/>
      <c r="G807" s="464"/>
      <c r="H807" s="450" t="str">
        <f t="shared" si="1"/>
        <v/>
      </c>
      <c r="I807" s="451"/>
      <c r="J807" s="452"/>
      <c r="K807" s="436"/>
      <c r="L807" s="436"/>
      <c r="M807" s="436"/>
      <c r="N807" s="436"/>
      <c r="O807" s="436"/>
      <c r="P807" s="436"/>
      <c r="Q807" s="436"/>
      <c r="R807" s="436"/>
      <c r="S807" s="436"/>
      <c r="T807" s="436"/>
      <c r="U807" s="436"/>
      <c r="V807" s="436"/>
      <c r="W807" s="436"/>
      <c r="X807" s="436"/>
      <c r="Y807" s="436"/>
      <c r="Z807" s="436"/>
      <c r="AA807" s="436"/>
    </row>
    <row r="808">
      <c r="A808" s="446"/>
      <c r="B808" s="456"/>
      <c r="C808" s="456"/>
      <c r="D808" s="456"/>
      <c r="E808" s="460"/>
      <c r="F808" s="464"/>
      <c r="G808" s="464"/>
      <c r="H808" s="450" t="str">
        <f t="shared" si="1"/>
        <v/>
      </c>
      <c r="I808" s="451"/>
      <c r="J808" s="452"/>
      <c r="K808" s="436"/>
      <c r="L808" s="436"/>
      <c r="M808" s="436"/>
      <c r="N808" s="436"/>
      <c r="O808" s="436"/>
      <c r="P808" s="436"/>
      <c r="Q808" s="436"/>
      <c r="R808" s="436"/>
      <c r="S808" s="436"/>
      <c r="T808" s="436"/>
      <c r="U808" s="436"/>
      <c r="V808" s="436"/>
      <c r="W808" s="436"/>
      <c r="X808" s="436"/>
      <c r="Y808" s="436"/>
      <c r="Z808" s="436"/>
      <c r="AA808" s="436"/>
    </row>
    <row r="809">
      <c r="A809" s="477"/>
      <c r="B809" s="478"/>
      <c r="C809" s="478"/>
      <c r="D809" s="478"/>
      <c r="E809" s="479"/>
      <c r="F809" s="464"/>
      <c r="G809" s="464"/>
      <c r="H809" s="450" t="str">
        <f t="shared" si="1"/>
        <v/>
      </c>
      <c r="I809" s="451"/>
      <c r="J809" s="452"/>
      <c r="K809" s="436"/>
      <c r="L809" s="436"/>
      <c r="M809" s="436"/>
      <c r="N809" s="436"/>
      <c r="O809" s="436"/>
      <c r="P809" s="436"/>
      <c r="Q809" s="436"/>
      <c r="R809" s="436"/>
      <c r="S809" s="436"/>
      <c r="T809" s="436"/>
      <c r="U809" s="436"/>
      <c r="V809" s="436"/>
      <c r="W809" s="436"/>
      <c r="X809" s="436"/>
      <c r="Y809" s="436"/>
      <c r="Z809" s="436"/>
      <c r="AA809" s="436"/>
    </row>
    <row r="810">
      <c r="A810" s="477"/>
      <c r="B810" s="478"/>
      <c r="C810" s="478"/>
      <c r="D810" s="478"/>
      <c r="E810" s="479"/>
      <c r="F810" s="464"/>
      <c r="G810" s="464"/>
      <c r="H810" s="450" t="str">
        <f t="shared" si="1"/>
        <v/>
      </c>
      <c r="I810" s="451"/>
      <c r="J810" s="452"/>
      <c r="K810" s="436"/>
      <c r="L810" s="436"/>
      <c r="M810" s="436"/>
      <c r="N810" s="436"/>
      <c r="O810" s="436"/>
      <c r="P810" s="436"/>
      <c r="Q810" s="436"/>
      <c r="R810" s="436"/>
      <c r="S810" s="436"/>
      <c r="T810" s="436"/>
      <c r="U810" s="436"/>
      <c r="V810" s="436"/>
      <c r="W810" s="436"/>
      <c r="X810" s="436"/>
      <c r="Y810" s="436"/>
      <c r="Z810" s="436"/>
      <c r="AA810" s="436"/>
    </row>
    <row r="811">
      <c r="A811" s="477"/>
      <c r="B811" s="478"/>
      <c r="C811" s="478"/>
      <c r="D811" s="478"/>
      <c r="E811" s="479"/>
      <c r="F811" s="464"/>
      <c r="G811" s="464"/>
      <c r="H811" s="450" t="str">
        <f t="shared" si="1"/>
        <v/>
      </c>
      <c r="I811" s="451"/>
      <c r="J811" s="452"/>
      <c r="K811" s="436"/>
      <c r="L811" s="436"/>
      <c r="M811" s="436"/>
      <c r="N811" s="436"/>
      <c r="O811" s="436"/>
      <c r="P811" s="436"/>
      <c r="Q811" s="436"/>
      <c r="R811" s="436"/>
      <c r="S811" s="436"/>
      <c r="T811" s="436"/>
      <c r="U811" s="436"/>
      <c r="V811" s="436"/>
      <c r="W811" s="436"/>
      <c r="X811" s="436"/>
      <c r="Y811" s="436"/>
      <c r="Z811" s="436"/>
      <c r="AA811" s="436"/>
    </row>
    <row r="812">
      <c r="A812" s="477"/>
      <c r="B812" s="478"/>
      <c r="C812" s="478"/>
      <c r="D812" s="478"/>
      <c r="E812" s="479"/>
      <c r="F812" s="464"/>
      <c r="G812" s="464"/>
      <c r="H812" s="450" t="str">
        <f t="shared" si="1"/>
        <v/>
      </c>
      <c r="I812" s="451"/>
      <c r="J812" s="452"/>
      <c r="K812" s="436"/>
      <c r="L812" s="436"/>
      <c r="M812" s="436"/>
      <c r="N812" s="436"/>
      <c r="O812" s="436"/>
      <c r="P812" s="436"/>
      <c r="Q812" s="436"/>
      <c r="R812" s="436"/>
      <c r="S812" s="436"/>
      <c r="T812" s="436"/>
      <c r="U812" s="436"/>
      <c r="V812" s="436"/>
      <c r="W812" s="436"/>
      <c r="X812" s="436"/>
      <c r="Y812" s="436"/>
      <c r="Z812" s="436"/>
      <c r="AA812" s="436"/>
    </row>
    <row r="813">
      <c r="A813" s="477"/>
      <c r="B813" s="478"/>
      <c r="C813" s="478"/>
      <c r="D813" s="478"/>
      <c r="E813" s="479"/>
      <c r="F813" s="464"/>
      <c r="G813" s="464"/>
      <c r="H813" s="450" t="str">
        <f t="shared" si="1"/>
        <v/>
      </c>
      <c r="I813" s="451"/>
      <c r="J813" s="452"/>
      <c r="K813" s="436"/>
      <c r="L813" s="436"/>
      <c r="M813" s="436"/>
      <c r="N813" s="436"/>
      <c r="O813" s="436"/>
      <c r="P813" s="436"/>
      <c r="Q813" s="436"/>
      <c r="R813" s="436"/>
      <c r="S813" s="436"/>
      <c r="T813" s="436"/>
      <c r="U813" s="436"/>
      <c r="V813" s="436"/>
      <c r="W813" s="436"/>
      <c r="X813" s="436"/>
      <c r="Y813" s="436"/>
      <c r="Z813" s="436"/>
      <c r="AA813" s="436"/>
    </row>
    <row r="814">
      <c r="A814" s="477"/>
      <c r="B814" s="478"/>
      <c r="C814" s="478"/>
      <c r="D814" s="478"/>
      <c r="E814" s="479"/>
      <c r="F814" s="464"/>
      <c r="G814" s="464"/>
      <c r="H814" s="450" t="str">
        <f t="shared" si="1"/>
        <v/>
      </c>
      <c r="I814" s="451"/>
      <c r="J814" s="452"/>
      <c r="K814" s="436"/>
      <c r="L814" s="436"/>
      <c r="M814" s="436"/>
      <c r="N814" s="436"/>
      <c r="O814" s="436"/>
      <c r="P814" s="436"/>
      <c r="Q814" s="436"/>
      <c r="R814" s="436"/>
      <c r="S814" s="436"/>
      <c r="T814" s="436"/>
      <c r="U814" s="436"/>
      <c r="V814" s="436"/>
      <c r="W814" s="436"/>
      <c r="X814" s="436"/>
      <c r="Y814" s="436"/>
      <c r="Z814" s="436"/>
      <c r="AA814" s="436"/>
    </row>
    <row r="815">
      <c r="A815" s="477"/>
      <c r="B815" s="478"/>
      <c r="C815" s="478"/>
      <c r="D815" s="478"/>
      <c r="E815" s="479"/>
      <c r="F815" s="464"/>
      <c r="G815" s="464"/>
      <c r="H815" s="450" t="str">
        <f t="shared" si="1"/>
        <v/>
      </c>
      <c r="I815" s="451"/>
      <c r="J815" s="452"/>
      <c r="K815" s="436"/>
      <c r="L815" s="436"/>
      <c r="M815" s="436"/>
      <c r="N815" s="436"/>
      <c r="O815" s="436"/>
      <c r="P815" s="436"/>
      <c r="Q815" s="436"/>
      <c r="R815" s="436"/>
      <c r="S815" s="436"/>
      <c r="T815" s="436"/>
      <c r="U815" s="436"/>
      <c r="V815" s="436"/>
      <c r="W815" s="436"/>
      <c r="X815" s="436"/>
      <c r="Y815" s="436"/>
      <c r="Z815" s="436"/>
      <c r="AA815" s="436"/>
    </row>
    <row r="816">
      <c r="A816" s="477"/>
      <c r="B816" s="478"/>
      <c r="C816" s="478"/>
      <c r="D816" s="478"/>
      <c r="E816" s="479"/>
      <c r="F816" s="464"/>
      <c r="G816" s="464"/>
      <c r="H816" s="450" t="str">
        <f t="shared" si="1"/>
        <v/>
      </c>
      <c r="I816" s="451"/>
      <c r="J816" s="452"/>
      <c r="K816" s="436"/>
      <c r="L816" s="436"/>
      <c r="M816" s="436"/>
      <c r="N816" s="436"/>
      <c r="O816" s="436"/>
      <c r="P816" s="436"/>
      <c r="Q816" s="436"/>
      <c r="R816" s="436"/>
      <c r="S816" s="436"/>
      <c r="T816" s="436"/>
      <c r="U816" s="436"/>
      <c r="V816" s="436"/>
      <c r="W816" s="436"/>
      <c r="X816" s="436"/>
      <c r="Y816" s="436"/>
      <c r="Z816" s="436"/>
      <c r="AA816" s="436"/>
    </row>
    <row r="817">
      <c r="A817" s="477"/>
      <c r="B817" s="478"/>
      <c r="C817" s="478"/>
      <c r="D817" s="478"/>
      <c r="E817" s="479"/>
      <c r="F817" s="464"/>
      <c r="G817" s="464"/>
      <c r="H817" s="450" t="str">
        <f t="shared" si="1"/>
        <v/>
      </c>
      <c r="I817" s="451"/>
      <c r="J817" s="452"/>
      <c r="K817" s="436"/>
      <c r="L817" s="436"/>
      <c r="M817" s="436"/>
      <c r="N817" s="436"/>
      <c r="O817" s="436"/>
      <c r="P817" s="436"/>
      <c r="Q817" s="436"/>
      <c r="R817" s="436"/>
      <c r="S817" s="436"/>
      <c r="T817" s="436"/>
      <c r="U817" s="436"/>
      <c r="V817" s="436"/>
      <c r="W817" s="436"/>
      <c r="X817" s="436"/>
      <c r="Y817" s="436"/>
      <c r="Z817" s="436"/>
      <c r="AA817" s="436"/>
    </row>
    <row r="818">
      <c r="A818" s="477"/>
      <c r="B818" s="478"/>
      <c r="C818" s="478"/>
      <c r="D818" s="478"/>
      <c r="E818" s="479"/>
      <c r="F818" s="464"/>
      <c r="G818" s="464"/>
      <c r="H818" s="450" t="str">
        <f t="shared" si="1"/>
        <v/>
      </c>
      <c r="I818" s="451"/>
      <c r="J818" s="452"/>
      <c r="K818" s="436"/>
      <c r="L818" s="436"/>
      <c r="M818" s="436"/>
      <c r="N818" s="436"/>
      <c r="O818" s="436"/>
      <c r="P818" s="436"/>
      <c r="Q818" s="436"/>
      <c r="R818" s="436"/>
      <c r="S818" s="436"/>
      <c r="T818" s="436"/>
      <c r="U818" s="436"/>
      <c r="V818" s="436"/>
      <c r="W818" s="436"/>
      <c r="X818" s="436"/>
      <c r="Y818" s="436"/>
      <c r="Z818" s="436"/>
      <c r="AA818" s="436"/>
    </row>
    <row r="819">
      <c r="A819" s="477"/>
      <c r="B819" s="478"/>
      <c r="C819" s="478"/>
      <c r="D819" s="478"/>
      <c r="E819" s="479"/>
      <c r="F819" s="464"/>
      <c r="G819" s="464"/>
      <c r="H819" s="450" t="str">
        <f t="shared" si="1"/>
        <v/>
      </c>
      <c r="I819" s="451"/>
      <c r="J819" s="452"/>
      <c r="K819" s="436"/>
      <c r="L819" s="436"/>
      <c r="M819" s="436"/>
      <c r="N819" s="436"/>
      <c r="O819" s="436"/>
      <c r="P819" s="436"/>
      <c r="Q819" s="436"/>
      <c r="R819" s="436"/>
      <c r="S819" s="436"/>
      <c r="T819" s="436"/>
      <c r="U819" s="436"/>
      <c r="V819" s="436"/>
      <c r="W819" s="436"/>
      <c r="X819" s="436"/>
      <c r="Y819" s="436"/>
      <c r="Z819" s="436"/>
      <c r="AA819" s="436"/>
    </row>
    <row r="820">
      <c r="A820" s="477"/>
      <c r="B820" s="478"/>
      <c r="C820" s="478"/>
      <c r="D820" s="478"/>
      <c r="E820" s="479"/>
      <c r="F820" s="464"/>
      <c r="G820" s="464"/>
      <c r="H820" s="450" t="str">
        <f t="shared" si="1"/>
        <v/>
      </c>
      <c r="I820" s="451"/>
      <c r="J820" s="452"/>
      <c r="K820" s="436"/>
      <c r="L820" s="436"/>
      <c r="M820" s="436"/>
      <c r="N820" s="436"/>
      <c r="O820" s="436"/>
      <c r="P820" s="436"/>
      <c r="Q820" s="436"/>
      <c r="R820" s="436"/>
      <c r="S820" s="436"/>
      <c r="T820" s="436"/>
      <c r="U820" s="436"/>
      <c r="V820" s="436"/>
      <c r="W820" s="436"/>
      <c r="X820" s="436"/>
      <c r="Y820" s="436"/>
      <c r="Z820" s="436"/>
      <c r="AA820" s="436"/>
    </row>
    <row r="821">
      <c r="A821" s="477"/>
      <c r="B821" s="478"/>
      <c r="C821" s="478"/>
      <c r="D821" s="478"/>
      <c r="E821" s="479"/>
      <c r="F821" s="464"/>
      <c r="G821" s="464"/>
      <c r="H821" s="450" t="str">
        <f t="shared" si="1"/>
        <v/>
      </c>
      <c r="I821" s="451"/>
      <c r="J821" s="452"/>
      <c r="K821" s="436"/>
      <c r="L821" s="436"/>
      <c r="M821" s="436"/>
      <c r="N821" s="436"/>
      <c r="O821" s="436"/>
      <c r="P821" s="436"/>
      <c r="Q821" s="436"/>
      <c r="R821" s="436"/>
      <c r="S821" s="436"/>
      <c r="T821" s="436"/>
      <c r="U821" s="436"/>
      <c r="V821" s="436"/>
      <c r="W821" s="436"/>
      <c r="X821" s="436"/>
      <c r="Y821" s="436"/>
      <c r="Z821" s="436"/>
      <c r="AA821" s="436"/>
    </row>
    <row r="822">
      <c r="A822" s="477"/>
      <c r="B822" s="478"/>
      <c r="C822" s="478"/>
      <c r="D822" s="478"/>
      <c r="E822" s="479"/>
      <c r="F822" s="464"/>
      <c r="G822" s="464"/>
      <c r="H822" s="450" t="str">
        <f t="shared" si="1"/>
        <v/>
      </c>
      <c r="I822" s="451"/>
      <c r="J822" s="452"/>
      <c r="K822" s="436"/>
      <c r="L822" s="436"/>
      <c r="M822" s="436"/>
      <c r="N822" s="436"/>
      <c r="O822" s="436"/>
      <c r="P822" s="436"/>
      <c r="Q822" s="436"/>
      <c r="R822" s="436"/>
      <c r="S822" s="436"/>
      <c r="T822" s="436"/>
      <c r="U822" s="436"/>
      <c r="V822" s="436"/>
      <c r="W822" s="436"/>
      <c r="X822" s="436"/>
      <c r="Y822" s="436"/>
      <c r="Z822" s="436"/>
      <c r="AA822" s="436"/>
    </row>
    <row r="823">
      <c r="A823" s="477"/>
      <c r="B823" s="478"/>
      <c r="C823" s="478"/>
      <c r="D823" s="478"/>
      <c r="E823" s="479"/>
      <c r="F823" s="464"/>
      <c r="G823" s="464"/>
      <c r="H823" s="450" t="str">
        <f t="shared" si="1"/>
        <v/>
      </c>
      <c r="I823" s="451"/>
      <c r="J823" s="452"/>
      <c r="K823" s="436"/>
      <c r="L823" s="436"/>
      <c r="M823" s="436"/>
      <c r="N823" s="436"/>
      <c r="O823" s="436"/>
      <c r="P823" s="436"/>
      <c r="Q823" s="436"/>
      <c r="R823" s="436"/>
      <c r="S823" s="436"/>
      <c r="T823" s="436"/>
      <c r="U823" s="436"/>
      <c r="V823" s="436"/>
      <c r="W823" s="436"/>
      <c r="X823" s="436"/>
      <c r="Y823" s="436"/>
      <c r="Z823" s="436"/>
      <c r="AA823" s="436"/>
    </row>
    <row r="824">
      <c r="A824" s="477"/>
      <c r="B824" s="478"/>
      <c r="C824" s="478"/>
      <c r="D824" s="478"/>
      <c r="E824" s="479"/>
      <c r="F824" s="464"/>
      <c r="G824" s="464"/>
      <c r="H824" s="450" t="str">
        <f t="shared" si="1"/>
        <v/>
      </c>
      <c r="I824" s="451"/>
      <c r="J824" s="452"/>
      <c r="K824" s="436"/>
      <c r="L824" s="436"/>
      <c r="M824" s="436"/>
      <c r="N824" s="436"/>
      <c r="O824" s="436"/>
      <c r="P824" s="436"/>
      <c r="Q824" s="436"/>
      <c r="R824" s="436"/>
      <c r="S824" s="436"/>
      <c r="T824" s="436"/>
      <c r="U824" s="436"/>
      <c r="V824" s="436"/>
      <c r="W824" s="436"/>
      <c r="X824" s="436"/>
      <c r="Y824" s="436"/>
      <c r="Z824" s="436"/>
      <c r="AA824" s="436"/>
    </row>
    <row r="825">
      <c r="A825" s="477"/>
      <c r="B825" s="478"/>
      <c r="C825" s="478"/>
      <c r="D825" s="478"/>
      <c r="E825" s="479"/>
      <c r="F825" s="464"/>
      <c r="G825" s="464"/>
      <c r="H825" s="450" t="str">
        <f t="shared" si="1"/>
        <v/>
      </c>
      <c r="I825" s="451"/>
      <c r="J825" s="452"/>
      <c r="K825" s="436"/>
      <c r="L825" s="436"/>
      <c r="M825" s="436"/>
      <c r="N825" s="436"/>
      <c r="O825" s="436"/>
      <c r="P825" s="436"/>
      <c r="Q825" s="436"/>
      <c r="R825" s="436"/>
      <c r="S825" s="436"/>
      <c r="T825" s="436"/>
      <c r="U825" s="436"/>
      <c r="V825" s="436"/>
      <c r="W825" s="436"/>
      <c r="X825" s="436"/>
      <c r="Y825" s="436"/>
      <c r="Z825" s="436"/>
      <c r="AA825" s="436"/>
    </row>
    <row r="826">
      <c r="A826" s="477"/>
      <c r="B826" s="478"/>
      <c r="C826" s="478"/>
      <c r="D826" s="478"/>
      <c r="E826" s="479"/>
      <c r="F826" s="464"/>
      <c r="G826" s="464"/>
      <c r="H826" s="450" t="str">
        <f t="shared" si="1"/>
        <v/>
      </c>
      <c r="I826" s="451"/>
      <c r="J826" s="452"/>
      <c r="K826" s="436"/>
      <c r="L826" s="436"/>
      <c r="M826" s="436"/>
      <c r="N826" s="436"/>
      <c r="O826" s="436"/>
      <c r="P826" s="436"/>
      <c r="Q826" s="436"/>
      <c r="R826" s="436"/>
      <c r="S826" s="436"/>
      <c r="T826" s="436"/>
      <c r="U826" s="436"/>
      <c r="V826" s="436"/>
      <c r="W826" s="436"/>
      <c r="X826" s="436"/>
      <c r="Y826" s="436"/>
      <c r="Z826" s="436"/>
      <c r="AA826" s="436"/>
    </row>
    <row r="827">
      <c r="A827" s="477"/>
      <c r="B827" s="478"/>
      <c r="C827" s="478"/>
      <c r="D827" s="478"/>
      <c r="E827" s="479"/>
      <c r="F827" s="464"/>
      <c r="G827" s="464"/>
      <c r="H827" s="450" t="str">
        <f t="shared" si="1"/>
        <v/>
      </c>
      <c r="I827" s="451"/>
      <c r="J827" s="452"/>
      <c r="K827" s="436"/>
      <c r="L827" s="436"/>
      <c r="M827" s="436"/>
      <c r="N827" s="436"/>
      <c r="O827" s="436"/>
      <c r="P827" s="436"/>
      <c r="Q827" s="436"/>
      <c r="R827" s="436"/>
      <c r="S827" s="436"/>
      <c r="T827" s="436"/>
      <c r="U827" s="436"/>
      <c r="V827" s="436"/>
      <c r="W827" s="436"/>
      <c r="X827" s="436"/>
      <c r="Y827" s="436"/>
      <c r="Z827" s="436"/>
      <c r="AA827" s="436"/>
    </row>
    <row r="828">
      <c r="A828" s="477"/>
      <c r="B828" s="478"/>
      <c r="C828" s="478"/>
      <c r="D828" s="478"/>
      <c r="E828" s="479"/>
      <c r="F828" s="464"/>
      <c r="G828" s="464"/>
      <c r="H828" s="450" t="str">
        <f t="shared" si="1"/>
        <v/>
      </c>
      <c r="I828" s="451"/>
      <c r="J828" s="452"/>
      <c r="K828" s="436"/>
      <c r="L828" s="436"/>
      <c r="M828" s="436"/>
      <c r="N828" s="436"/>
      <c r="O828" s="436"/>
      <c r="P828" s="436"/>
      <c r="Q828" s="436"/>
      <c r="R828" s="436"/>
      <c r="S828" s="436"/>
      <c r="T828" s="436"/>
      <c r="U828" s="436"/>
      <c r="V828" s="436"/>
      <c r="W828" s="436"/>
      <c r="X828" s="436"/>
      <c r="Y828" s="436"/>
      <c r="Z828" s="436"/>
      <c r="AA828" s="436"/>
    </row>
    <row r="829">
      <c r="A829" s="477"/>
      <c r="B829" s="478"/>
      <c r="C829" s="478"/>
      <c r="D829" s="478"/>
      <c r="E829" s="479"/>
      <c r="F829" s="464"/>
      <c r="G829" s="464"/>
      <c r="H829" s="450" t="str">
        <f t="shared" si="1"/>
        <v/>
      </c>
      <c r="I829" s="451"/>
      <c r="J829" s="452"/>
      <c r="K829" s="436"/>
      <c r="L829" s="436"/>
      <c r="M829" s="436"/>
      <c r="N829" s="436"/>
      <c r="O829" s="436"/>
      <c r="P829" s="436"/>
      <c r="Q829" s="436"/>
      <c r="R829" s="436"/>
      <c r="S829" s="436"/>
      <c r="T829" s="436"/>
      <c r="U829" s="436"/>
      <c r="V829" s="436"/>
      <c r="W829" s="436"/>
      <c r="X829" s="436"/>
      <c r="Y829" s="436"/>
      <c r="Z829" s="436"/>
      <c r="AA829" s="436"/>
    </row>
    <row r="830">
      <c r="A830" s="477"/>
      <c r="B830" s="478"/>
      <c r="C830" s="478"/>
      <c r="D830" s="478"/>
      <c r="E830" s="479"/>
      <c r="F830" s="464"/>
      <c r="G830" s="464"/>
      <c r="H830" s="450" t="str">
        <f t="shared" si="1"/>
        <v/>
      </c>
      <c r="I830" s="451"/>
      <c r="J830" s="452"/>
      <c r="K830" s="436"/>
      <c r="L830" s="436"/>
      <c r="M830" s="436"/>
      <c r="N830" s="436"/>
      <c r="O830" s="436"/>
      <c r="P830" s="436"/>
      <c r="Q830" s="436"/>
      <c r="R830" s="436"/>
      <c r="S830" s="436"/>
      <c r="T830" s="436"/>
      <c r="U830" s="436"/>
      <c r="V830" s="436"/>
      <c r="W830" s="436"/>
      <c r="X830" s="436"/>
      <c r="Y830" s="436"/>
      <c r="Z830" s="436"/>
      <c r="AA830" s="436"/>
    </row>
    <row r="831">
      <c r="A831" s="477"/>
      <c r="B831" s="478"/>
      <c r="C831" s="478"/>
      <c r="D831" s="478"/>
      <c r="E831" s="479"/>
      <c r="F831" s="464"/>
      <c r="G831" s="464"/>
      <c r="H831" s="450" t="str">
        <f t="shared" si="1"/>
        <v/>
      </c>
      <c r="I831" s="451"/>
      <c r="J831" s="452"/>
      <c r="K831" s="436"/>
      <c r="L831" s="436"/>
      <c r="M831" s="436"/>
      <c r="N831" s="436"/>
      <c r="O831" s="436"/>
      <c r="P831" s="436"/>
      <c r="Q831" s="436"/>
      <c r="R831" s="436"/>
      <c r="S831" s="436"/>
      <c r="T831" s="436"/>
      <c r="U831" s="436"/>
      <c r="V831" s="436"/>
      <c r="W831" s="436"/>
      <c r="X831" s="436"/>
      <c r="Y831" s="436"/>
      <c r="Z831" s="436"/>
      <c r="AA831" s="436"/>
    </row>
    <row r="832">
      <c r="A832" s="477"/>
      <c r="B832" s="478"/>
      <c r="C832" s="478"/>
      <c r="D832" s="478"/>
      <c r="E832" s="479"/>
      <c r="F832" s="464"/>
      <c r="G832" s="464"/>
      <c r="H832" s="450" t="str">
        <f t="shared" si="1"/>
        <v/>
      </c>
      <c r="I832" s="451"/>
      <c r="J832" s="452"/>
      <c r="K832" s="436"/>
      <c r="L832" s="436"/>
      <c r="M832" s="436"/>
      <c r="N832" s="436"/>
      <c r="O832" s="436"/>
      <c r="P832" s="436"/>
      <c r="Q832" s="436"/>
      <c r="R832" s="436"/>
      <c r="S832" s="436"/>
      <c r="T832" s="436"/>
      <c r="U832" s="436"/>
      <c r="V832" s="436"/>
      <c r="W832" s="436"/>
      <c r="X832" s="436"/>
      <c r="Y832" s="436"/>
      <c r="Z832" s="436"/>
      <c r="AA832" s="436"/>
    </row>
    <row r="833">
      <c r="A833" s="477"/>
      <c r="B833" s="478"/>
      <c r="C833" s="478"/>
      <c r="D833" s="478"/>
      <c r="E833" s="479"/>
      <c r="F833" s="464"/>
      <c r="G833" s="464"/>
      <c r="H833" s="450" t="str">
        <f t="shared" si="1"/>
        <v/>
      </c>
      <c r="I833" s="451"/>
      <c r="J833" s="452"/>
      <c r="K833" s="436"/>
      <c r="L833" s="436"/>
      <c r="M833" s="436"/>
      <c r="N833" s="436"/>
      <c r="O833" s="436"/>
      <c r="P833" s="436"/>
      <c r="Q833" s="436"/>
      <c r="R833" s="436"/>
      <c r="S833" s="436"/>
      <c r="T833" s="436"/>
      <c r="U833" s="436"/>
      <c r="V833" s="436"/>
      <c r="W833" s="436"/>
      <c r="X833" s="436"/>
      <c r="Y833" s="436"/>
      <c r="Z833" s="436"/>
      <c r="AA833" s="436"/>
    </row>
    <row r="834">
      <c r="A834" s="477"/>
      <c r="B834" s="478"/>
      <c r="C834" s="478"/>
      <c r="D834" s="478"/>
      <c r="E834" s="479"/>
      <c r="F834" s="464"/>
      <c r="G834" s="464"/>
      <c r="H834" s="450" t="str">
        <f t="shared" si="1"/>
        <v/>
      </c>
      <c r="I834" s="451"/>
      <c r="J834" s="452"/>
      <c r="K834" s="436"/>
      <c r="L834" s="436"/>
      <c r="M834" s="436"/>
      <c r="N834" s="436"/>
      <c r="O834" s="436"/>
      <c r="P834" s="436"/>
      <c r="Q834" s="436"/>
      <c r="R834" s="436"/>
      <c r="S834" s="436"/>
      <c r="T834" s="436"/>
      <c r="U834" s="436"/>
      <c r="V834" s="436"/>
      <c r="W834" s="436"/>
      <c r="X834" s="436"/>
      <c r="Y834" s="436"/>
      <c r="Z834" s="436"/>
      <c r="AA834" s="436"/>
    </row>
    <row r="835">
      <c r="A835" s="477"/>
      <c r="B835" s="478"/>
      <c r="C835" s="478"/>
      <c r="D835" s="478"/>
      <c r="E835" s="479"/>
      <c r="F835" s="464"/>
      <c r="G835" s="464"/>
      <c r="H835" s="450" t="str">
        <f t="shared" si="1"/>
        <v/>
      </c>
      <c r="I835" s="451"/>
      <c r="J835" s="452"/>
      <c r="K835" s="436"/>
      <c r="L835" s="436"/>
      <c r="M835" s="436"/>
      <c r="N835" s="436"/>
      <c r="O835" s="436"/>
      <c r="P835" s="436"/>
      <c r="Q835" s="436"/>
      <c r="R835" s="436"/>
      <c r="S835" s="436"/>
      <c r="T835" s="436"/>
      <c r="U835" s="436"/>
      <c r="V835" s="436"/>
      <c r="W835" s="436"/>
      <c r="X835" s="436"/>
      <c r="Y835" s="436"/>
      <c r="Z835" s="436"/>
      <c r="AA835" s="436"/>
    </row>
    <row r="836">
      <c r="A836" s="477"/>
      <c r="B836" s="478"/>
      <c r="C836" s="478"/>
      <c r="D836" s="478"/>
      <c r="E836" s="479"/>
      <c r="F836" s="464"/>
      <c r="G836" s="464"/>
      <c r="H836" s="450" t="str">
        <f t="shared" si="1"/>
        <v/>
      </c>
      <c r="I836" s="451"/>
      <c r="J836" s="452"/>
      <c r="K836" s="436"/>
      <c r="L836" s="436"/>
      <c r="M836" s="436"/>
      <c r="N836" s="436"/>
      <c r="O836" s="436"/>
      <c r="P836" s="436"/>
      <c r="Q836" s="436"/>
      <c r="R836" s="436"/>
      <c r="S836" s="436"/>
      <c r="T836" s="436"/>
      <c r="U836" s="436"/>
      <c r="V836" s="436"/>
      <c r="W836" s="436"/>
      <c r="X836" s="436"/>
      <c r="Y836" s="436"/>
      <c r="Z836" s="436"/>
      <c r="AA836" s="436"/>
    </row>
    <row r="837">
      <c r="A837" s="477"/>
      <c r="B837" s="478"/>
      <c r="C837" s="478"/>
      <c r="D837" s="478"/>
      <c r="E837" s="479"/>
      <c r="F837" s="464"/>
      <c r="G837" s="464"/>
      <c r="H837" s="450" t="str">
        <f t="shared" si="1"/>
        <v/>
      </c>
      <c r="I837" s="451"/>
      <c r="J837" s="452"/>
      <c r="K837" s="436"/>
      <c r="L837" s="436"/>
      <c r="M837" s="436"/>
      <c r="N837" s="436"/>
      <c r="O837" s="436"/>
      <c r="P837" s="436"/>
      <c r="Q837" s="436"/>
      <c r="R837" s="436"/>
      <c r="S837" s="436"/>
      <c r="T837" s="436"/>
      <c r="U837" s="436"/>
      <c r="V837" s="436"/>
      <c r="W837" s="436"/>
      <c r="X837" s="436"/>
      <c r="Y837" s="436"/>
      <c r="Z837" s="436"/>
      <c r="AA837" s="436"/>
    </row>
    <row r="838">
      <c r="A838" s="477"/>
      <c r="B838" s="478"/>
      <c r="C838" s="478"/>
      <c r="D838" s="478"/>
      <c r="E838" s="479"/>
      <c r="F838" s="464"/>
      <c r="G838" s="464"/>
      <c r="H838" s="450" t="str">
        <f t="shared" si="1"/>
        <v/>
      </c>
      <c r="I838" s="451"/>
      <c r="J838" s="452"/>
      <c r="K838" s="436"/>
      <c r="L838" s="436"/>
      <c r="M838" s="436"/>
      <c r="N838" s="436"/>
      <c r="O838" s="436"/>
      <c r="P838" s="436"/>
      <c r="Q838" s="436"/>
      <c r="R838" s="436"/>
      <c r="S838" s="436"/>
      <c r="T838" s="436"/>
      <c r="U838" s="436"/>
      <c r="V838" s="436"/>
      <c r="W838" s="436"/>
      <c r="X838" s="436"/>
      <c r="Y838" s="436"/>
      <c r="Z838" s="436"/>
      <c r="AA838" s="436"/>
    </row>
    <row r="839">
      <c r="A839" s="477"/>
      <c r="B839" s="478"/>
      <c r="C839" s="478"/>
      <c r="D839" s="478"/>
      <c r="E839" s="479"/>
      <c r="F839" s="464"/>
      <c r="G839" s="464"/>
      <c r="H839" s="450" t="str">
        <f t="shared" si="1"/>
        <v/>
      </c>
      <c r="I839" s="451"/>
      <c r="J839" s="452"/>
      <c r="K839" s="436"/>
      <c r="L839" s="436"/>
      <c r="M839" s="436"/>
      <c r="N839" s="436"/>
      <c r="O839" s="436"/>
      <c r="P839" s="436"/>
      <c r="Q839" s="436"/>
      <c r="R839" s="436"/>
      <c r="S839" s="436"/>
      <c r="T839" s="436"/>
      <c r="U839" s="436"/>
      <c r="V839" s="436"/>
      <c r="W839" s="436"/>
      <c r="X839" s="436"/>
      <c r="Y839" s="436"/>
      <c r="Z839" s="436"/>
      <c r="AA839" s="436"/>
    </row>
    <row r="840">
      <c r="A840" s="477"/>
      <c r="B840" s="478"/>
      <c r="C840" s="478"/>
      <c r="D840" s="478"/>
      <c r="E840" s="479"/>
      <c r="F840" s="464"/>
      <c r="G840" s="464"/>
      <c r="H840" s="450" t="str">
        <f t="shared" si="1"/>
        <v/>
      </c>
      <c r="I840" s="451"/>
      <c r="J840" s="452"/>
      <c r="K840" s="436"/>
      <c r="L840" s="436"/>
      <c r="M840" s="436"/>
      <c r="N840" s="436"/>
      <c r="O840" s="436"/>
      <c r="P840" s="436"/>
      <c r="Q840" s="436"/>
      <c r="R840" s="436"/>
      <c r="S840" s="436"/>
      <c r="T840" s="436"/>
      <c r="U840" s="436"/>
      <c r="V840" s="436"/>
      <c r="W840" s="436"/>
      <c r="X840" s="436"/>
      <c r="Y840" s="436"/>
      <c r="Z840" s="436"/>
      <c r="AA840" s="436"/>
    </row>
    <row r="841">
      <c r="A841" s="477"/>
      <c r="B841" s="478"/>
      <c r="C841" s="478"/>
      <c r="D841" s="478"/>
      <c r="E841" s="479"/>
      <c r="F841" s="464"/>
      <c r="G841" s="464"/>
      <c r="H841" s="450" t="str">
        <f t="shared" si="1"/>
        <v/>
      </c>
      <c r="I841" s="451"/>
      <c r="J841" s="452"/>
      <c r="K841" s="436"/>
      <c r="L841" s="436"/>
      <c r="M841" s="436"/>
      <c r="N841" s="436"/>
      <c r="O841" s="436"/>
      <c r="P841" s="436"/>
      <c r="Q841" s="436"/>
      <c r="R841" s="436"/>
      <c r="S841" s="436"/>
      <c r="T841" s="436"/>
      <c r="U841" s="436"/>
      <c r="V841" s="436"/>
      <c r="W841" s="436"/>
      <c r="X841" s="436"/>
      <c r="Y841" s="436"/>
      <c r="Z841" s="436"/>
      <c r="AA841" s="436"/>
    </row>
    <row r="842">
      <c r="A842" s="477"/>
      <c r="B842" s="478"/>
      <c r="C842" s="478"/>
      <c r="D842" s="478"/>
      <c r="E842" s="479"/>
      <c r="F842" s="464"/>
      <c r="G842" s="464"/>
      <c r="H842" s="450" t="str">
        <f t="shared" si="1"/>
        <v/>
      </c>
      <c r="I842" s="451"/>
      <c r="J842" s="452"/>
      <c r="K842" s="436"/>
      <c r="L842" s="436"/>
      <c r="M842" s="436"/>
      <c r="N842" s="436"/>
      <c r="O842" s="436"/>
      <c r="P842" s="436"/>
      <c r="Q842" s="436"/>
      <c r="R842" s="436"/>
      <c r="S842" s="436"/>
      <c r="T842" s="436"/>
      <c r="U842" s="436"/>
      <c r="V842" s="436"/>
      <c r="W842" s="436"/>
      <c r="X842" s="436"/>
      <c r="Y842" s="436"/>
      <c r="Z842" s="436"/>
      <c r="AA842" s="436"/>
    </row>
    <row r="843">
      <c r="A843" s="477"/>
      <c r="B843" s="478"/>
      <c r="C843" s="478"/>
      <c r="D843" s="478"/>
      <c r="E843" s="479"/>
      <c r="F843" s="464"/>
      <c r="G843" s="464"/>
      <c r="H843" s="450" t="str">
        <f t="shared" si="1"/>
        <v/>
      </c>
      <c r="I843" s="451"/>
      <c r="J843" s="452"/>
      <c r="K843" s="436"/>
      <c r="L843" s="436"/>
      <c r="M843" s="436"/>
      <c r="N843" s="436"/>
      <c r="O843" s="436"/>
      <c r="P843" s="436"/>
      <c r="Q843" s="436"/>
      <c r="R843" s="436"/>
      <c r="S843" s="436"/>
      <c r="T843" s="436"/>
      <c r="U843" s="436"/>
      <c r="V843" s="436"/>
      <c r="W843" s="436"/>
      <c r="X843" s="436"/>
      <c r="Y843" s="436"/>
      <c r="Z843" s="436"/>
      <c r="AA843" s="436"/>
    </row>
    <row r="844">
      <c r="A844" s="477"/>
      <c r="B844" s="478"/>
      <c r="C844" s="478"/>
      <c r="D844" s="478"/>
      <c r="E844" s="479"/>
      <c r="F844" s="464"/>
      <c r="G844" s="464"/>
      <c r="H844" s="450" t="str">
        <f t="shared" si="1"/>
        <v/>
      </c>
      <c r="I844" s="451"/>
      <c r="J844" s="452"/>
      <c r="K844" s="436"/>
      <c r="L844" s="436"/>
      <c r="M844" s="436"/>
      <c r="N844" s="436"/>
      <c r="O844" s="436"/>
      <c r="P844" s="436"/>
      <c r="Q844" s="436"/>
      <c r="R844" s="436"/>
      <c r="S844" s="436"/>
      <c r="T844" s="436"/>
      <c r="U844" s="436"/>
      <c r="V844" s="436"/>
      <c r="W844" s="436"/>
      <c r="X844" s="436"/>
      <c r="Y844" s="436"/>
      <c r="Z844" s="436"/>
      <c r="AA844" s="436"/>
    </row>
    <row r="845">
      <c r="A845" s="477"/>
      <c r="B845" s="478"/>
      <c r="C845" s="478"/>
      <c r="D845" s="478"/>
      <c r="E845" s="479"/>
      <c r="F845" s="464"/>
      <c r="G845" s="464"/>
      <c r="H845" s="450" t="str">
        <f t="shared" si="1"/>
        <v/>
      </c>
      <c r="I845" s="451"/>
      <c r="J845" s="452"/>
      <c r="K845" s="436"/>
      <c r="L845" s="436"/>
      <c r="M845" s="436"/>
      <c r="N845" s="436"/>
      <c r="O845" s="436"/>
      <c r="P845" s="436"/>
      <c r="Q845" s="436"/>
      <c r="R845" s="436"/>
      <c r="S845" s="436"/>
      <c r="T845" s="436"/>
      <c r="U845" s="436"/>
      <c r="V845" s="436"/>
      <c r="W845" s="436"/>
      <c r="X845" s="436"/>
      <c r="Y845" s="436"/>
      <c r="Z845" s="436"/>
      <c r="AA845" s="436"/>
    </row>
    <row r="846">
      <c r="A846" s="477"/>
      <c r="B846" s="478"/>
      <c r="C846" s="478"/>
      <c r="D846" s="478"/>
      <c r="E846" s="479"/>
      <c r="F846" s="464"/>
      <c r="G846" s="464"/>
      <c r="H846" s="450" t="str">
        <f t="shared" si="1"/>
        <v/>
      </c>
      <c r="I846" s="451"/>
      <c r="J846" s="452"/>
      <c r="K846" s="436"/>
      <c r="L846" s="436"/>
      <c r="M846" s="436"/>
      <c r="N846" s="436"/>
      <c r="O846" s="436"/>
      <c r="P846" s="436"/>
      <c r="Q846" s="436"/>
      <c r="R846" s="436"/>
      <c r="S846" s="436"/>
      <c r="T846" s="436"/>
      <c r="U846" s="436"/>
      <c r="V846" s="436"/>
      <c r="W846" s="436"/>
      <c r="X846" s="436"/>
      <c r="Y846" s="436"/>
      <c r="Z846" s="436"/>
      <c r="AA846" s="436"/>
    </row>
    <row r="847">
      <c r="A847" s="477"/>
      <c r="B847" s="478"/>
      <c r="C847" s="478"/>
      <c r="D847" s="478"/>
      <c r="E847" s="479"/>
      <c r="F847" s="464"/>
      <c r="G847" s="464"/>
      <c r="H847" s="450" t="str">
        <f t="shared" si="1"/>
        <v/>
      </c>
      <c r="I847" s="451"/>
      <c r="J847" s="452"/>
      <c r="K847" s="436"/>
      <c r="L847" s="436"/>
      <c r="M847" s="436"/>
      <c r="N847" s="436"/>
      <c r="O847" s="436"/>
      <c r="P847" s="436"/>
      <c r="Q847" s="436"/>
      <c r="R847" s="436"/>
      <c r="S847" s="436"/>
      <c r="T847" s="436"/>
      <c r="U847" s="436"/>
      <c r="V847" s="436"/>
      <c r="W847" s="436"/>
      <c r="X847" s="436"/>
      <c r="Y847" s="436"/>
      <c r="Z847" s="436"/>
      <c r="AA847" s="436"/>
    </row>
    <row r="848">
      <c r="A848" s="477"/>
      <c r="B848" s="478"/>
      <c r="C848" s="478"/>
      <c r="D848" s="478"/>
      <c r="E848" s="479"/>
      <c r="F848" s="464"/>
      <c r="G848" s="464"/>
      <c r="H848" s="450" t="str">
        <f t="shared" si="1"/>
        <v/>
      </c>
      <c r="I848" s="451"/>
      <c r="J848" s="452"/>
      <c r="K848" s="436"/>
      <c r="L848" s="436"/>
      <c r="M848" s="436"/>
      <c r="N848" s="436"/>
      <c r="O848" s="436"/>
      <c r="P848" s="436"/>
      <c r="Q848" s="436"/>
      <c r="R848" s="436"/>
      <c r="S848" s="436"/>
      <c r="T848" s="436"/>
      <c r="U848" s="436"/>
      <c r="V848" s="436"/>
      <c r="W848" s="436"/>
      <c r="X848" s="436"/>
      <c r="Y848" s="436"/>
      <c r="Z848" s="436"/>
      <c r="AA848" s="436"/>
    </row>
    <row r="849">
      <c r="A849" s="477"/>
      <c r="B849" s="478"/>
      <c r="C849" s="478"/>
      <c r="D849" s="478"/>
      <c r="E849" s="479"/>
      <c r="F849" s="464"/>
      <c r="G849" s="464"/>
      <c r="H849" s="450" t="str">
        <f t="shared" si="1"/>
        <v/>
      </c>
      <c r="I849" s="451"/>
      <c r="J849" s="452"/>
      <c r="K849" s="436"/>
      <c r="L849" s="436"/>
      <c r="M849" s="436"/>
      <c r="N849" s="436"/>
      <c r="O849" s="436"/>
      <c r="P849" s="436"/>
      <c r="Q849" s="436"/>
      <c r="R849" s="436"/>
      <c r="S849" s="436"/>
      <c r="T849" s="436"/>
      <c r="U849" s="436"/>
      <c r="V849" s="436"/>
      <c r="W849" s="436"/>
      <c r="X849" s="436"/>
      <c r="Y849" s="436"/>
      <c r="Z849" s="436"/>
      <c r="AA849" s="436"/>
    </row>
    <row r="850">
      <c r="A850" s="477"/>
      <c r="B850" s="478"/>
      <c r="C850" s="478"/>
      <c r="D850" s="478"/>
      <c r="E850" s="479"/>
      <c r="F850" s="464"/>
      <c r="G850" s="464"/>
      <c r="H850" s="450" t="str">
        <f t="shared" si="1"/>
        <v/>
      </c>
      <c r="I850" s="451"/>
      <c r="J850" s="452"/>
      <c r="K850" s="436"/>
      <c r="L850" s="436"/>
      <c r="M850" s="436"/>
      <c r="N850" s="436"/>
      <c r="O850" s="436"/>
      <c r="P850" s="436"/>
      <c r="Q850" s="436"/>
      <c r="R850" s="436"/>
      <c r="S850" s="436"/>
      <c r="T850" s="436"/>
      <c r="U850" s="436"/>
      <c r="V850" s="436"/>
      <c r="W850" s="436"/>
      <c r="X850" s="436"/>
      <c r="Y850" s="436"/>
      <c r="Z850" s="436"/>
      <c r="AA850" s="436"/>
    </row>
    <row r="851">
      <c r="A851" s="477"/>
      <c r="B851" s="478"/>
      <c r="C851" s="478"/>
      <c r="D851" s="478"/>
      <c r="E851" s="479"/>
      <c r="F851" s="464"/>
      <c r="G851" s="464"/>
      <c r="H851" s="450" t="str">
        <f t="shared" si="1"/>
        <v/>
      </c>
      <c r="I851" s="451"/>
      <c r="J851" s="452"/>
      <c r="K851" s="436"/>
      <c r="L851" s="436"/>
      <c r="M851" s="436"/>
      <c r="N851" s="436"/>
      <c r="O851" s="436"/>
      <c r="P851" s="436"/>
      <c r="Q851" s="436"/>
      <c r="R851" s="436"/>
      <c r="S851" s="436"/>
      <c r="T851" s="436"/>
      <c r="U851" s="436"/>
      <c r="V851" s="436"/>
      <c r="W851" s="436"/>
      <c r="X851" s="436"/>
      <c r="Y851" s="436"/>
      <c r="Z851" s="436"/>
      <c r="AA851" s="436"/>
    </row>
    <row r="852">
      <c r="A852" s="477"/>
      <c r="B852" s="478"/>
      <c r="C852" s="478"/>
      <c r="D852" s="478"/>
      <c r="E852" s="479"/>
      <c r="F852" s="464"/>
      <c r="G852" s="464"/>
      <c r="H852" s="450" t="str">
        <f t="shared" si="1"/>
        <v/>
      </c>
      <c r="I852" s="451"/>
      <c r="J852" s="452"/>
      <c r="K852" s="436"/>
      <c r="L852" s="436"/>
      <c r="M852" s="436"/>
      <c r="N852" s="436"/>
      <c r="O852" s="436"/>
      <c r="P852" s="436"/>
      <c r="Q852" s="436"/>
      <c r="R852" s="436"/>
      <c r="S852" s="436"/>
      <c r="T852" s="436"/>
      <c r="U852" s="436"/>
      <c r="V852" s="436"/>
      <c r="W852" s="436"/>
      <c r="X852" s="436"/>
      <c r="Y852" s="436"/>
      <c r="Z852" s="436"/>
      <c r="AA852" s="436"/>
    </row>
    <row r="853">
      <c r="A853" s="477"/>
      <c r="B853" s="478"/>
      <c r="C853" s="478"/>
      <c r="D853" s="478"/>
      <c r="E853" s="479"/>
      <c r="F853" s="464"/>
      <c r="G853" s="464"/>
      <c r="H853" s="450" t="str">
        <f t="shared" si="1"/>
        <v/>
      </c>
      <c r="I853" s="451"/>
      <c r="J853" s="452"/>
      <c r="K853" s="436"/>
      <c r="L853" s="436"/>
      <c r="M853" s="436"/>
      <c r="N853" s="436"/>
      <c r="O853" s="436"/>
      <c r="P853" s="436"/>
      <c r="Q853" s="436"/>
      <c r="R853" s="436"/>
      <c r="S853" s="436"/>
      <c r="T853" s="436"/>
      <c r="U853" s="436"/>
      <c r="V853" s="436"/>
      <c r="W853" s="436"/>
      <c r="X853" s="436"/>
      <c r="Y853" s="436"/>
      <c r="Z853" s="436"/>
      <c r="AA853" s="436"/>
    </row>
    <row r="854">
      <c r="A854" s="477"/>
      <c r="B854" s="478"/>
      <c r="C854" s="478"/>
      <c r="D854" s="478"/>
      <c r="E854" s="479"/>
      <c r="F854" s="464"/>
      <c r="G854" s="464"/>
      <c r="H854" s="450" t="str">
        <f t="shared" si="1"/>
        <v/>
      </c>
      <c r="I854" s="451"/>
      <c r="J854" s="452"/>
      <c r="K854" s="436"/>
      <c r="L854" s="436"/>
      <c r="M854" s="436"/>
      <c r="N854" s="436"/>
      <c r="O854" s="436"/>
      <c r="P854" s="436"/>
      <c r="Q854" s="436"/>
      <c r="R854" s="436"/>
      <c r="S854" s="436"/>
      <c r="T854" s="436"/>
      <c r="U854" s="436"/>
      <c r="V854" s="436"/>
      <c r="W854" s="436"/>
      <c r="X854" s="436"/>
      <c r="Y854" s="436"/>
      <c r="Z854" s="436"/>
      <c r="AA854" s="436"/>
    </row>
    <row r="855">
      <c r="A855" s="477"/>
      <c r="B855" s="478"/>
      <c r="C855" s="478"/>
      <c r="D855" s="478"/>
      <c r="E855" s="479"/>
      <c r="F855" s="464"/>
      <c r="G855" s="464"/>
      <c r="H855" s="450" t="str">
        <f t="shared" si="1"/>
        <v/>
      </c>
      <c r="I855" s="451"/>
      <c r="J855" s="452"/>
      <c r="K855" s="436"/>
      <c r="L855" s="436"/>
      <c r="M855" s="436"/>
      <c r="N855" s="436"/>
      <c r="O855" s="436"/>
      <c r="P855" s="436"/>
      <c r="Q855" s="436"/>
      <c r="R855" s="436"/>
      <c r="S855" s="436"/>
      <c r="T855" s="436"/>
      <c r="U855" s="436"/>
      <c r="V855" s="436"/>
      <c r="W855" s="436"/>
      <c r="X855" s="436"/>
      <c r="Y855" s="436"/>
      <c r="Z855" s="436"/>
      <c r="AA855" s="436"/>
    </row>
    <row r="856">
      <c r="A856" s="477"/>
      <c r="B856" s="478"/>
      <c r="C856" s="478"/>
      <c r="D856" s="478"/>
      <c r="E856" s="479"/>
      <c r="F856" s="464"/>
      <c r="G856" s="464"/>
      <c r="H856" s="450" t="str">
        <f t="shared" si="1"/>
        <v/>
      </c>
      <c r="I856" s="451"/>
      <c r="J856" s="452"/>
      <c r="K856" s="436"/>
      <c r="L856" s="436"/>
      <c r="M856" s="436"/>
      <c r="N856" s="436"/>
      <c r="O856" s="436"/>
      <c r="P856" s="436"/>
      <c r="Q856" s="436"/>
      <c r="R856" s="436"/>
      <c r="S856" s="436"/>
      <c r="T856" s="436"/>
      <c r="U856" s="436"/>
      <c r="V856" s="436"/>
      <c r="W856" s="436"/>
      <c r="X856" s="436"/>
      <c r="Y856" s="436"/>
      <c r="Z856" s="436"/>
      <c r="AA856" s="436"/>
    </row>
    <row r="857">
      <c r="A857" s="477"/>
      <c r="B857" s="478"/>
      <c r="C857" s="478"/>
      <c r="D857" s="478"/>
      <c r="E857" s="479"/>
      <c r="F857" s="464"/>
      <c r="G857" s="464"/>
      <c r="H857" s="450" t="str">
        <f t="shared" si="1"/>
        <v/>
      </c>
      <c r="I857" s="451"/>
      <c r="J857" s="452"/>
      <c r="K857" s="436"/>
      <c r="L857" s="436"/>
      <c r="M857" s="436"/>
      <c r="N857" s="436"/>
      <c r="O857" s="436"/>
      <c r="P857" s="436"/>
      <c r="Q857" s="436"/>
      <c r="R857" s="436"/>
      <c r="S857" s="436"/>
      <c r="T857" s="436"/>
      <c r="U857" s="436"/>
      <c r="V857" s="436"/>
      <c r="W857" s="436"/>
      <c r="X857" s="436"/>
      <c r="Y857" s="436"/>
      <c r="Z857" s="436"/>
      <c r="AA857" s="436"/>
    </row>
    <row r="858">
      <c r="A858" s="477"/>
      <c r="B858" s="478"/>
      <c r="C858" s="478"/>
      <c r="D858" s="478"/>
      <c r="E858" s="479"/>
      <c r="F858" s="464"/>
      <c r="G858" s="464"/>
      <c r="H858" s="450" t="str">
        <f t="shared" si="1"/>
        <v/>
      </c>
      <c r="I858" s="451"/>
      <c r="J858" s="452"/>
      <c r="K858" s="436"/>
      <c r="L858" s="436"/>
      <c r="M858" s="436"/>
      <c r="N858" s="436"/>
      <c r="O858" s="436"/>
      <c r="P858" s="436"/>
      <c r="Q858" s="436"/>
      <c r="R858" s="436"/>
      <c r="S858" s="436"/>
      <c r="T858" s="436"/>
      <c r="U858" s="436"/>
      <c r="V858" s="436"/>
      <c r="W858" s="436"/>
      <c r="X858" s="436"/>
      <c r="Y858" s="436"/>
      <c r="Z858" s="436"/>
      <c r="AA858" s="436"/>
    </row>
    <row r="859">
      <c r="A859" s="477"/>
      <c r="B859" s="478"/>
      <c r="C859" s="478"/>
      <c r="D859" s="478"/>
      <c r="E859" s="479"/>
      <c r="F859" s="464"/>
      <c r="G859" s="464"/>
      <c r="H859" s="450" t="str">
        <f t="shared" si="1"/>
        <v/>
      </c>
      <c r="I859" s="451"/>
      <c r="J859" s="452"/>
      <c r="K859" s="436"/>
      <c r="L859" s="436"/>
      <c r="M859" s="436"/>
      <c r="N859" s="436"/>
      <c r="O859" s="436"/>
      <c r="P859" s="436"/>
      <c r="Q859" s="436"/>
      <c r="R859" s="436"/>
      <c r="S859" s="436"/>
      <c r="T859" s="436"/>
      <c r="U859" s="436"/>
      <c r="V859" s="436"/>
      <c r="W859" s="436"/>
      <c r="X859" s="436"/>
      <c r="Y859" s="436"/>
      <c r="Z859" s="436"/>
      <c r="AA859" s="436"/>
    </row>
    <row r="860">
      <c r="A860" s="477"/>
      <c r="B860" s="478"/>
      <c r="C860" s="478"/>
      <c r="D860" s="478"/>
      <c r="E860" s="479"/>
      <c r="F860" s="464"/>
      <c r="G860" s="464"/>
      <c r="H860" s="450" t="str">
        <f t="shared" si="1"/>
        <v/>
      </c>
      <c r="I860" s="451"/>
      <c r="J860" s="452"/>
      <c r="K860" s="436"/>
      <c r="L860" s="436"/>
      <c r="M860" s="436"/>
      <c r="N860" s="436"/>
      <c r="O860" s="436"/>
      <c r="P860" s="436"/>
      <c r="Q860" s="436"/>
      <c r="R860" s="436"/>
      <c r="S860" s="436"/>
      <c r="T860" s="436"/>
      <c r="U860" s="436"/>
      <c r="V860" s="436"/>
      <c r="W860" s="436"/>
      <c r="X860" s="436"/>
      <c r="Y860" s="436"/>
      <c r="Z860" s="436"/>
      <c r="AA860" s="436"/>
    </row>
    <row r="861">
      <c r="A861" s="477"/>
      <c r="B861" s="478"/>
      <c r="C861" s="478"/>
      <c r="D861" s="478"/>
      <c r="E861" s="479"/>
      <c r="F861" s="464"/>
      <c r="G861" s="464"/>
      <c r="H861" s="450" t="str">
        <f t="shared" si="1"/>
        <v/>
      </c>
      <c r="I861" s="451"/>
      <c r="J861" s="452"/>
      <c r="K861" s="436"/>
      <c r="L861" s="436"/>
      <c r="M861" s="436"/>
      <c r="N861" s="436"/>
      <c r="O861" s="436"/>
      <c r="P861" s="436"/>
      <c r="Q861" s="436"/>
      <c r="R861" s="436"/>
      <c r="S861" s="436"/>
      <c r="T861" s="436"/>
      <c r="U861" s="436"/>
      <c r="V861" s="436"/>
      <c r="W861" s="436"/>
      <c r="X861" s="436"/>
      <c r="Y861" s="436"/>
      <c r="Z861" s="436"/>
      <c r="AA861" s="436"/>
    </row>
    <row r="862">
      <c r="A862" s="477"/>
      <c r="B862" s="478"/>
      <c r="C862" s="478"/>
      <c r="D862" s="478"/>
      <c r="E862" s="479"/>
      <c r="F862" s="464"/>
      <c r="G862" s="464"/>
      <c r="H862" s="450" t="str">
        <f t="shared" si="1"/>
        <v/>
      </c>
      <c r="I862" s="451"/>
      <c r="J862" s="452"/>
      <c r="K862" s="436"/>
      <c r="L862" s="436"/>
      <c r="M862" s="436"/>
      <c r="N862" s="436"/>
      <c r="O862" s="436"/>
      <c r="P862" s="436"/>
      <c r="Q862" s="436"/>
      <c r="R862" s="436"/>
      <c r="S862" s="436"/>
      <c r="T862" s="436"/>
      <c r="U862" s="436"/>
      <c r="V862" s="436"/>
      <c r="W862" s="436"/>
      <c r="X862" s="436"/>
      <c r="Y862" s="436"/>
      <c r="Z862" s="436"/>
      <c r="AA862" s="436"/>
    </row>
    <row r="863">
      <c r="A863" s="477"/>
      <c r="B863" s="478"/>
      <c r="C863" s="478"/>
      <c r="D863" s="478"/>
      <c r="E863" s="479"/>
      <c r="F863" s="464"/>
      <c r="G863" s="464"/>
      <c r="H863" s="450" t="str">
        <f t="shared" si="1"/>
        <v/>
      </c>
      <c r="I863" s="451"/>
      <c r="J863" s="452"/>
      <c r="K863" s="436"/>
      <c r="L863" s="436"/>
      <c r="M863" s="436"/>
      <c r="N863" s="436"/>
      <c r="O863" s="436"/>
      <c r="P863" s="436"/>
      <c r="Q863" s="436"/>
      <c r="R863" s="436"/>
      <c r="S863" s="436"/>
      <c r="T863" s="436"/>
      <c r="U863" s="436"/>
      <c r="V863" s="436"/>
      <c r="W863" s="436"/>
      <c r="X863" s="436"/>
      <c r="Y863" s="436"/>
      <c r="Z863" s="436"/>
      <c r="AA863" s="436"/>
    </row>
    <row r="864">
      <c r="A864" s="477"/>
      <c r="B864" s="478"/>
      <c r="C864" s="478"/>
      <c r="D864" s="478"/>
      <c r="E864" s="479"/>
      <c r="F864" s="464"/>
      <c r="G864" s="464"/>
      <c r="H864" s="450" t="str">
        <f t="shared" si="1"/>
        <v/>
      </c>
      <c r="I864" s="451"/>
      <c r="J864" s="452"/>
      <c r="K864" s="436"/>
      <c r="L864" s="436"/>
      <c r="M864" s="436"/>
      <c r="N864" s="436"/>
      <c r="O864" s="436"/>
      <c r="P864" s="436"/>
      <c r="Q864" s="436"/>
      <c r="R864" s="436"/>
      <c r="S864" s="436"/>
      <c r="T864" s="436"/>
      <c r="U864" s="436"/>
      <c r="V864" s="436"/>
      <c r="W864" s="436"/>
      <c r="X864" s="436"/>
      <c r="Y864" s="436"/>
      <c r="Z864" s="436"/>
      <c r="AA864" s="436"/>
    </row>
    <row r="865">
      <c r="A865" s="477"/>
      <c r="B865" s="478"/>
      <c r="C865" s="478"/>
      <c r="D865" s="478"/>
      <c r="E865" s="479"/>
      <c r="F865" s="464"/>
      <c r="G865" s="464"/>
      <c r="H865" s="450" t="str">
        <f t="shared" si="1"/>
        <v/>
      </c>
      <c r="I865" s="451"/>
      <c r="J865" s="452"/>
      <c r="K865" s="436"/>
      <c r="L865" s="436"/>
      <c r="M865" s="436"/>
      <c r="N865" s="436"/>
      <c r="O865" s="436"/>
      <c r="P865" s="436"/>
      <c r="Q865" s="436"/>
      <c r="R865" s="436"/>
      <c r="S865" s="436"/>
      <c r="T865" s="436"/>
      <c r="U865" s="436"/>
      <c r="V865" s="436"/>
      <c r="W865" s="436"/>
      <c r="X865" s="436"/>
      <c r="Y865" s="436"/>
      <c r="Z865" s="436"/>
      <c r="AA865" s="436"/>
    </row>
    <row r="866">
      <c r="A866" s="477"/>
      <c r="B866" s="478"/>
      <c r="C866" s="478"/>
      <c r="D866" s="478"/>
      <c r="E866" s="479"/>
      <c r="F866" s="464"/>
      <c r="G866" s="464"/>
      <c r="H866" s="450" t="str">
        <f t="shared" si="1"/>
        <v/>
      </c>
      <c r="I866" s="451"/>
      <c r="J866" s="452"/>
      <c r="K866" s="436"/>
      <c r="L866" s="436"/>
      <c r="M866" s="436"/>
      <c r="N866" s="436"/>
      <c r="O866" s="436"/>
      <c r="P866" s="436"/>
      <c r="Q866" s="436"/>
      <c r="R866" s="436"/>
      <c r="S866" s="436"/>
      <c r="T866" s="436"/>
      <c r="U866" s="436"/>
      <c r="V866" s="436"/>
      <c r="W866" s="436"/>
      <c r="X866" s="436"/>
      <c r="Y866" s="436"/>
      <c r="Z866" s="436"/>
      <c r="AA866" s="436"/>
    </row>
    <row r="867">
      <c r="A867" s="477"/>
      <c r="B867" s="478"/>
      <c r="C867" s="478"/>
      <c r="D867" s="478"/>
      <c r="E867" s="479"/>
      <c r="F867" s="464"/>
      <c r="G867" s="464"/>
      <c r="H867" s="450" t="str">
        <f t="shared" si="1"/>
        <v/>
      </c>
      <c r="I867" s="451"/>
      <c r="J867" s="452"/>
      <c r="K867" s="436"/>
      <c r="L867" s="436"/>
      <c r="M867" s="436"/>
      <c r="N867" s="436"/>
      <c r="O867" s="436"/>
      <c r="P867" s="436"/>
      <c r="Q867" s="436"/>
      <c r="R867" s="436"/>
      <c r="S867" s="436"/>
      <c r="T867" s="436"/>
      <c r="U867" s="436"/>
      <c r="V867" s="436"/>
      <c r="W867" s="436"/>
      <c r="X867" s="436"/>
      <c r="Y867" s="436"/>
      <c r="Z867" s="436"/>
      <c r="AA867" s="436"/>
    </row>
    <row r="868">
      <c r="A868" s="477"/>
      <c r="B868" s="478"/>
      <c r="C868" s="478"/>
      <c r="D868" s="478"/>
      <c r="E868" s="479"/>
      <c r="F868" s="464"/>
      <c r="G868" s="464"/>
      <c r="H868" s="450" t="str">
        <f t="shared" si="1"/>
        <v/>
      </c>
      <c r="I868" s="451"/>
      <c r="J868" s="452"/>
      <c r="K868" s="436"/>
      <c r="L868" s="436"/>
      <c r="M868" s="436"/>
      <c r="N868" s="436"/>
      <c r="O868" s="436"/>
      <c r="P868" s="436"/>
      <c r="Q868" s="436"/>
      <c r="R868" s="436"/>
      <c r="S868" s="436"/>
      <c r="T868" s="436"/>
      <c r="U868" s="436"/>
      <c r="V868" s="436"/>
      <c r="W868" s="436"/>
      <c r="X868" s="436"/>
      <c r="Y868" s="436"/>
      <c r="Z868" s="436"/>
      <c r="AA868" s="436"/>
    </row>
    <row r="869">
      <c r="A869" s="477"/>
      <c r="B869" s="478"/>
      <c r="C869" s="478"/>
      <c r="D869" s="478"/>
      <c r="E869" s="479"/>
      <c r="F869" s="464"/>
      <c r="G869" s="464"/>
      <c r="H869" s="450" t="str">
        <f t="shared" si="1"/>
        <v/>
      </c>
      <c r="I869" s="451"/>
      <c r="J869" s="452"/>
      <c r="K869" s="436"/>
      <c r="L869" s="436"/>
      <c r="M869" s="436"/>
      <c r="N869" s="436"/>
      <c r="O869" s="436"/>
      <c r="P869" s="436"/>
      <c r="Q869" s="436"/>
      <c r="R869" s="436"/>
      <c r="S869" s="436"/>
      <c r="T869" s="436"/>
      <c r="U869" s="436"/>
      <c r="V869" s="436"/>
      <c r="W869" s="436"/>
      <c r="X869" s="436"/>
      <c r="Y869" s="436"/>
      <c r="Z869" s="436"/>
      <c r="AA869" s="436"/>
    </row>
    <row r="870">
      <c r="A870" s="477"/>
      <c r="B870" s="478"/>
      <c r="C870" s="478"/>
      <c r="D870" s="478"/>
      <c r="E870" s="479"/>
      <c r="F870" s="464"/>
      <c r="G870" s="464"/>
      <c r="H870" s="450" t="str">
        <f t="shared" si="1"/>
        <v/>
      </c>
      <c r="I870" s="451"/>
      <c r="J870" s="452"/>
      <c r="K870" s="436"/>
      <c r="L870" s="436"/>
      <c r="M870" s="436"/>
      <c r="N870" s="436"/>
      <c r="O870" s="436"/>
      <c r="P870" s="436"/>
      <c r="Q870" s="436"/>
      <c r="R870" s="436"/>
      <c r="S870" s="436"/>
      <c r="T870" s="436"/>
      <c r="U870" s="436"/>
      <c r="V870" s="436"/>
      <c r="W870" s="436"/>
      <c r="X870" s="436"/>
      <c r="Y870" s="436"/>
      <c r="Z870" s="436"/>
      <c r="AA870" s="436"/>
    </row>
    <row r="871">
      <c r="A871" s="477"/>
      <c r="B871" s="478"/>
      <c r="C871" s="478"/>
      <c r="D871" s="478"/>
      <c r="E871" s="479"/>
      <c r="F871" s="464"/>
      <c r="G871" s="464"/>
      <c r="H871" s="450" t="str">
        <f t="shared" si="1"/>
        <v/>
      </c>
      <c r="I871" s="451"/>
      <c r="J871" s="452"/>
      <c r="K871" s="436"/>
      <c r="L871" s="436"/>
      <c r="M871" s="436"/>
      <c r="N871" s="436"/>
      <c r="O871" s="436"/>
      <c r="P871" s="436"/>
      <c r="Q871" s="436"/>
      <c r="R871" s="436"/>
      <c r="S871" s="436"/>
      <c r="T871" s="436"/>
      <c r="U871" s="436"/>
      <c r="V871" s="436"/>
      <c r="W871" s="436"/>
      <c r="X871" s="436"/>
      <c r="Y871" s="436"/>
      <c r="Z871" s="436"/>
      <c r="AA871" s="436"/>
    </row>
    <row r="872">
      <c r="A872" s="477"/>
      <c r="B872" s="478"/>
      <c r="C872" s="478"/>
      <c r="D872" s="478"/>
      <c r="E872" s="479"/>
      <c r="F872" s="464"/>
      <c r="G872" s="464"/>
      <c r="H872" s="450" t="str">
        <f t="shared" si="1"/>
        <v/>
      </c>
      <c r="I872" s="451"/>
      <c r="J872" s="452"/>
      <c r="K872" s="436"/>
      <c r="L872" s="436"/>
      <c r="M872" s="436"/>
      <c r="N872" s="436"/>
      <c r="O872" s="436"/>
      <c r="P872" s="436"/>
      <c r="Q872" s="436"/>
      <c r="R872" s="436"/>
      <c r="S872" s="436"/>
      <c r="T872" s="436"/>
      <c r="U872" s="436"/>
      <c r="V872" s="436"/>
      <c r="W872" s="436"/>
      <c r="X872" s="436"/>
      <c r="Y872" s="436"/>
      <c r="Z872" s="436"/>
      <c r="AA872" s="436"/>
    </row>
    <row r="873">
      <c r="A873" s="477"/>
      <c r="B873" s="478"/>
      <c r="C873" s="478"/>
      <c r="D873" s="478"/>
      <c r="E873" s="479"/>
      <c r="F873" s="464"/>
      <c r="G873" s="464"/>
      <c r="H873" s="450" t="str">
        <f t="shared" si="1"/>
        <v/>
      </c>
      <c r="I873" s="451"/>
      <c r="J873" s="452"/>
      <c r="K873" s="436"/>
      <c r="L873" s="436"/>
      <c r="M873" s="436"/>
      <c r="N873" s="436"/>
      <c r="O873" s="436"/>
      <c r="P873" s="436"/>
      <c r="Q873" s="436"/>
      <c r="R873" s="436"/>
      <c r="S873" s="436"/>
      <c r="T873" s="436"/>
      <c r="U873" s="436"/>
      <c r="V873" s="436"/>
      <c r="W873" s="436"/>
      <c r="X873" s="436"/>
      <c r="Y873" s="436"/>
      <c r="Z873" s="436"/>
      <c r="AA873" s="436"/>
    </row>
    <row r="874">
      <c r="A874" s="477"/>
      <c r="B874" s="478"/>
      <c r="C874" s="478"/>
      <c r="D874" s="478"/>
      <c r="E874" s="479"/>
      <c r="F874" s="464"/>
      <c r="G874" s="464"/>
      <c r="H874" s="450" t="str">
        <f t="shared" si="1"/>
        <v/>
      </c>
      <c r="I874" s="451"/>
      <c r="J874" s="452"/>
      <c r="K874" s="436"/>
      <c r="L874" s="436"/>
      <c r="M874" s="436"/>
      <c r="N874" s="436"/>
      <c r="O874" s="436"/>
      <c r="P874" s="436"/>
      <c r="Q874" s="436"/>
      <c r="R874" s="436"/>
      <c r="S874" s="436"/>
      <c r="T874" s="436"/>
      <c r="U874" s="436"/>
      <c r="V874" s="436"/>
      <c r="W874" s="436"/>
      <c r="X874" s="436"/>
      <c r="Y874" s="436"/>
      <c r="Z874" s="436"/>
      <c r="AA874" s="436"/>
    </row>
    <row r="875">
      <c r="A875" s="477"/>
      <c r="B875" s="478"/>
      <c r="C875" s="478"/>
      <c r="D875" s="478"/>
      <c r="E875" s="479"/>
      <c r="F875" s="464"/>
      <c r="G875" s="464"/>
      <c r="H875" s="450" t="str">
        <f t="shared" si="1"/>
        <v/>
      </c>
      <c r="I875" s="451"/>
      <c r="J875" s="452"/>
      <c r="K875" s="436"/>
      <c r="L875" s="436"/>
      <c r="M875" s="436"/>
      <c r="N875" s="436"/>
      <c r="O875" s="436"/>
      <c r="P875" s="436"/>
      <c r="Q875" s="436"/>
      <c r="R875" s="436"/>
      <c r="S875" s="436"/>
      <c r="T875" s="436"/>
      <c r="U875" s="436"/>
      <c r="V875" s="436"/>
      <c r="W875" s="436"/>
      <c r="X875" s="436"/>
      <c r="Y875" s="436"/>
      <c r="Z875" s="436"/>
      <c r="AA875" s="436"/>
    </row>
    <row r="876">
      <c r="A876" s="477"/>
      <c r="B876" s="478"/>
      <c r="C876" s="478"/>
      <c r="D876" s="478"/>
      <c r="E876" s="479"/>
      <c r="F876" s="464"/>
      <c r="G876" s="464"/>
      <c r="H876" s="450" t="str">
        <f t="shared" si="1"/>
        <v/>
      </c>
      <c r="I876" s="451"/>
      <c r="J876" s="452"/>
      <c r="K876" s="436"/>
      <c r="L876" s="436"/>
      <c r="M876" s="436"/>
      <c r="N876" s="436"/>
      <c r="O876" s="436"/>
      <c r="P876" s="436"/>
      <c r="Q876" s="436"/>
      <c r="R876" s="436"/>
      <c r="S876" s="436"/>
      <c r="T876" s="436"/>
      <c r="U876" s="436"/>
      <c r="V876" s="436"/>
      <c r="W876" s="436"/>
      <c r="X876" s="436"/>
      <c r="Y876" s="436"/>
      <c r="Z876" s="436"/>
      <c r="AA876" s="436"/>
    </row>
    <row r="877">
      <c r="A877" s="477"/>
      <c r="B877" s="478"/>
      <c r="C877" s="478"/>
      <c r="D877" s="478"/>
      <c r="E877" s="479"/>
      <c r="F877" s="464"/>
      <c r="G877" s="464"/>
      <c r="H877" s="450" t="str">
        <f t="shared" si="1"/>
        <v/>
      </c>
      <c r="I877" s="451"/>
      <c r="J877" s="452"/>
      <c r="K877" s="436"/>
      <c r="L877" s="436"/>
      <c r="M877" s="436"/>
      <c r="N877" s="436"/>
      <c r="O877" s="436"/>
      <c r="P877" s="436"/>
      <c r="Q877" s="436"/>
      <c r="R877" s="436"/>
      <c r="S877" s="436"/>
      <c r="T877" s="436"/>
      <c r="U877" s="436"/>
      <c r="V877" s="436"/>
      <c r="W877" s="436"/>
      <c r="X877" s="436"/>
      <c r="Y877" s="436"/>
      <c r="Z877" s="436"/>
      <c r="AA877" s="436"/>
    </row>
    <row r="878">
      <c r="A878" s="477"/>
      <c r="B878" s="478"/>
      <c r="C878" s="478"/>
      <c r="D878" s="478"/>
      <c r="E878" s="479"/>
      <c r="F878" s="464"/>
      <c r="G878" s="464"/>
      <c r="H878" s="450" t="str">
        <f t="shared" si="1"/>
        <v/>
      </c>
      <c r="I878" s="451"/>
      <c r="J878" s="452"/>
      <c r="K878" s="436"/>
      <c r="L878" s="436"/>
      <c r="M878" s="436"/>
      <c r="N878" s="436"/>
      <c r="O878" s="436"/>
      <c r="P878" s="436"/>
      <c r="Q878" s="436"/>
      <c r="R878" s="436"/>
      <c r="S878" s="436"/>
      <c r="T878" s="436"/>
      <c r="U878" s="436"/>
      <c r="V878" s="436"/>
      <c r="W878" s="436"/>
      <c r="X878" s="436"/>
      <c r="Y878" s="436"/>
      <c r="Z878" s="436"/>
      <c r="AA878" s="436"/>
    </row>
    <row r="879">
      <c r="A879" s="477"/>
      <c r="B879" s="478"/>
      <c r="C879" s="478"/>
      <c r="D879" s="478"/>
      <c r="E879" s="479"/>
      <c r="F879" s="464"/>
      <c r="G879" s="464"/>
      <c r="H879" s="450" t="str">
        <f t="shared" si="1"/>
        <v/>
      </c>
      <c r="I879" s="451"/>
      <c r="J879" s="452"/>
      <c r="K879" s="436"/>
      <c r="L879" s="436"/>
      <c r="M879" s="436"/>
      <c r="N879" s="436"/>
      <c r="O879" s="436"/>
      <c r="P879" s="436"/>
      <c r="Q879" s="436"/>
      <c r="R879" s="436"/>
      <c r="S879" s="436"/>
      <c r="T879" s="436"/>
      <c r="U879" s="436"/>
      <c r="V879" s="436"/>
      <c r="W879" s="436"/>
      <c r="X879" s="436"/>
      <c r="Y879" s="436"/>
      <c r="Z879" s="436"/>
      <c r="AA879" s="436"/>
    </row>
    <row r="880">
      <c r="A880" s="477"/>
      <c r="B880" s="478"/>
      <c r="C880" s="478"/>
      <c r="D880" s="478"/>
      <c r="E880" s="479"/>
      <c r="F880" s="464"/>
      <c r="G880" s="464"/>
      <c r="H880" s="450" t="str">
        <f t="shared" si="1"/>
        <v/>
      </c>
      <c r="I880" s="451"/>
      <c r="J880" s="452"/>
      <c r="K880" s="436"/>
      <c r="L880" s="436"/>
      <c r="M880" s="436"/>
      <c r="N880" s="436"/>
      <c r="O880" s="436"/>
      <c r="P880" s="436"/>
      <c r="Q880" s="436"/>
      <c r="R880" s="436"/>
      <c r="S880" s="436"/>
      <c r="T880" s="436"/>
      <c r="U880" s="436"/>
      <c r="V880" s="436"/>
      <c r="W880" s="436"/>
      <c r="X880" s="436"/>
      <c r="Y880" s="436"/>
      <c r="Z880" s="436"/>
      <c r="AA880" s="436"/>
    </row>
    <row r="881">
      <c r="A881" s="477"/>
      <c r="B881" s="478"/>
      <c r="C881" s="478"/>
      <c r="D881" s="478"/>
      <c r="E881" s="479"/>
      <c r="F881" s="464"/>
      <c r="G881" s="464"/>
      <c r="H881" s="450" t="str">
        <f t="shared" si="1"/>
        <v/>
      </c>
      <c r="I881" s="451"/>
      <c r="J881" s="452"/>
      <c r="K881" s="436"/>
      <c r="L881" s="436"/>
      <c r="M881" s="436"/>
      <c r="N881" s="436"/>
      <c r="O881" s="436"/>
      <c r="P881" s="436"/>
      <c r="Q881" s="436"/>
      <c r="R881" s="436"/>
      <c r="S881" s="436"/>
      <c r="T881" s="436"/>
      <c r="U881" s="436"/>
      <c r="V881" s="436"/>
      <c r="W881" s="436"/>
      <c r="X881" s="436"/>
      <c r="Y881" s="436"/>
      <c r="Z881" s="436"/>
      <c r="AA881" s="436"/>
    </row>
    <row r="882">
      <c r="A882" s="477"/>
      <c r="B882" s="478"/>
      <c r="C882" s="478"/>
      <c r="D882" s="478"/>
      <c r="E882" s="479"/>
      <c r="F882" s="464"/>
      <c r="G882" s="464"/>
      <c r="H882" s="450" t="str">
        <f t="shared" si="1"/>
        <v/>
      </c>
      <c r="I882" s="451"/>
      <c r="J882" s="452"/>
      <c r="K882" s="436"/>
      <c r="L882" s="436"/>
      <c r="M882" s="436"/>
      <c r="N882" s="436"/>
      <c r="O882" s="436"/>
      <c r="P882" s="436"/>
      <c r="Q882" s="436"/>
      <c r="R882" s="436"/>
      <c r="S882" s="436"/>
      <c r="T882" s="436"/>
      <c r="U882" s="436"/>
      <c r="V882" s="436"/>
      <c r="W882" s="436"/>
      <c r="X882" s="436"/>
      <c r="Y882" s="436"/>
      <c r="Z882" s="436"/>
      <c r="AA882" s="436"/>
    </row>
    <row r="883">
      <c r="A883" s="477"/>
      <c r="B883" s="478"/>
      <c r="C883" s="478"/>
      <c r="D883" s="478"/>
      <c r="E883" s="479"/>
      <c r="F883" s="464"/>
      <c r="G883" s="464"/>
      <c r="H883" s="450" t="str">
        <f t="shared" si="1"/>
        <v/>
      </c>
      <c r="I883" s="451"/>
      <c r="J883" s="452"/>
      <c r="K883" s="436"/>
      <c r="L883" s="436"/>
      <c r="M883" s="436"/>
      <c r="N883" s="436"/>
      <c r="O883" s="436"/>
      <c r="P883" s="436"/>
      <c r="Q883" s="436"/>
      <c r="R883" s="436"/>
      <c r="S883" s="436"/>
      <c r="T883" s="436"/>
      <c r="U883" s="436"/>
      <c r="V883" s="436"/>
      <c r="W883" s="436"/>
      <c r="X883" s="436"/>
      <c r="Y883" s="436"/>
      <c r="Z883" s="436"/>
      <c r="AA883" s="436"/>
    </row>
    <row r="884">
      <c r="A884" s="477"/>
      <c r="B884" s="478"/>
      <c r="C884" s="478"/>
      <c r="D884" s="478"/>
      <c r="E884" s="479"/>
      <c r="F884" s="464"/>
      <c r="G884" s="464"/>
      <c r="H884" s="450" t="str">
        <f t="shared" si="1"/>
        <v/>
      </c>
      <c r="I884" s="451"/>
      <c r="J884" s="452"/>
      <c r="K884" s="436"/>
      <c r="L884" s="436"/>
      <c r="M884" s="436"/>
      <c r="N884" s="436"/>
      <c r="O884" s="436"/>
      <c r="P884" s="436"/>
      <c r="Q884" s="436"/>
      <c r="R884" s="436"/>
      <c r="S884" s="436"/>
      <c r="T884" s="436"/>
      <c r="U884" s="436"/>
      <c r="V884" s="436"/>
      <c r="W884" s="436"/>
      <c r="X884" s="436"/>
      <c r="Y884" s="436"/>
      <c r="Z884" s="436"/>
      <c r="AA884" s="436"/>
    </row>
    <row r="885">
      <c r="A885" s="477"/>
      <c r="B885" s="478"/>
      <c r="C885" s="478"/>
      <c r="D885" s="478"/>
      <c r="E885" s="479"/>
      <c r="F885" s="464"/>
      <c r="G885" s="464"/>
      <c r="H885" s="450" t="str">
        <f t="shared" si="1"/>
        <v/>
      </c>
      <c r="I885" s="451"/>
      <c r="J885" s="452"/>
      <c r="K885" s="436"/>
      <c r="L885" s="436"/>
      <c r="M885" s="436"/>
      <c r="N885" s="436"/>
      <c r="O885" s="436"/>
      <c r="P885" s="436"/>
      <c r="Q885" s="436"/>
      <c r="R885" s="436"/>
      <c r="S885" s="436"/>
      <c r="T885" s="436"/>
      <c r="U885" s="436"/>
      <c r="V885" s="436"/>
      <c r="W885" s="436"/>
      <c r="X885" s="436"/>
      <c r="Y885" s="436"/>
      <c r="Z885" s="436"/>
      <c r="AA885" s="436"/>
    </row>
    <row r="886">
      <c r="A886" s="477"/>
      <c r="B886" s="478"/>
      <c r="C886" s="478"/>
      <c r="D886" s="478"/>
      <c r="E886" s="479"/>
      <c r="F886" s="464"/>
      <c r="G886" s="464"/>
      <c r="H886" s="450" t="str">
        <f t="shared" si="1"/>
        <v/>
      </c>
      <c r="I886" s="451"/>
      <c r="J886" s="452"/>
      <c r="K886" s="436"/>
      <c r="L886" s="436"/>
      <c r="M886" s="436"/>
      <c r="N886" s="436"/>
      <c r="O886" s="436"/>
      <c r="P886" s="436"/>
      <c r="Q886" s="436"/>
      <c r="R886" s="436"/>
      <c r="S886" s="436"/>
      <c r="T886" s="436"/>
      <c r="U886" s="436"/>
      <c r="V886" s="436"/>
      <c r="W886" s="436"/>
      <c r="X886" s="436"/>
      <c r="Y886" s="436"/>
      <c r="Z886" s="436"/>
      <c r="AA886" s="436"/>
    </row>
    <row r="887">
      <c r="A887" s="477"/>
      <c r="B887" s="478"/>
      <c r="C887" s="478"/>
      <c r="D887" s="478"/>
      <c r="E887" s="479"/>
      <c r="F887" s="464"/>
      <c r="G887" s="464"/>
      <c r="H887" s="450" t="str">
        <f t="shared" si="1"/>
        <v/>
      </c>
      <c r="I887" s="451"/>
      <c r="J887" s="452"/>
      <c r="K887" s="436"/>
      <c r="L887" s="436"/>
      <c r="M887" s="436"/>
      <c r="N887" s="436"/>
      <c r="O887" s="436"/>
      <c r="P887" s="436"/>
      <c r="Q887" s="436"/>
      <c r="R887" s="436"/>
      <c r="S887" s="436"/>
      <c r="T887" s="436"/>
      <c r="U887" s="436"/>
      <c r="V887" s="436"/>
      <c r="W887" s="436"/>
      <c r="X887" s="436"/>
      <c r="Y887" s="436"/>
      <c r="Z887" s="436"/>
      <c r="AA887" s="436"/>
    </row>
    <row r="888">
      <c r="A888" s="477"/>
      <c r="B888" s="478"/>
      <c r="C888" s="478"/>
      <c r="D888" s="478"/>
      <c r="E888" s="479"/>
      <c r="F888" s="464"/>
      <c r="G888" s="464"/>
      <c r="H888" s="450" t="str">
        <f t="shared" si="1"/>
        <v/>
      </c>
      <c r="I888" s="451"/>
      <c r="J888" s="452"/>
      <c r="K888" s="436"/>
      <c r="L888" s="436"/>
      <c r="M888" s="436"/>
      <c r="N888" s="436"/>
      <c r="O888" s="436"/>
      <c r="P888" s="436"/>
      <c r="Q888" s="436"/>
      <c r="R888" s="436"/>
      <c r="S888" s="436"/>
      <c r="T888" s="436"/>
      <c r="U888" s="436"/>
      <c r="V888" s="436"/>
      <c r="W888" s="436"/>
      <c r="X888" s="436"/>
      <c r="Y888" s="436"/>
      <c r="Z888" s="436"/>
      <c r="AA888" s="436"/>
    </row>
    <row r="889">
      <c r="A889" s="477"/>
      <c r="B889" s="478"/>
      <c r="C889" s="478"/>
      <c r="D889" s="478"/>
      <c r="E889" s="479"/>
      <c r="F889" s="464"/>
      <c r="G889" s="464"/>
      <c r="H889" s="450" t="str">
        <f t="shared" si="1"/>
        <v/>
      </c>
      <c r="I889" s="451"/>
      <c r="J889" s="452"/>
      <c r="K889" s="436"/>
      <c r="L889" s="436"/>
      <c r="M889" s="436"/>
      <c r="N889" s="436"/>
      <c r="O889" s="436"/>
      <c r="P889" s="436"/>
      <c r="Q889" s="436"/>
      <c r="R889" s="436"/>
      <c r="S889" s="436"/>
      <c r="T889" s="436"/>
      <c r="U889" s="436"/>
      <c r="V889" s="436"/>
      <c r="W889" s="436"/>
      <c r="X889" s="436"/>
      <c r="Y889" s="436"/>
      <c r="Z889" s="436"/>
      <c r="AA889" s="436"/>
    </row>
    <row r="890">
      <c r="A890" s="477"/>
      <c r="B890" s="478"/>
      <c r="C890" s="478"/>
      <c r="D890" s="478"/>
      <c r="E890" s="479"/>
      <c r="F890" s="464"/>
      <c r="G890" s="464"/>
      <c r="H890" s="450" t="str">
        <f t="shared" si="1"/>
        <v/>
      </c>
      <c r="I890" s="451"/>
      <c r="J890" s="452"/>
      <c r="K890" s="436"/>
      <c r="L890" s="436"/>
      <c r="M890" s="436"/>
      <c r="N890" s="436"/>
      <c r="O890" s="436"/>
      <c r="P890" s="436"/>
      <c r="Q890" s="436"/>
      <c r="R890" s="436"/>
      <c r="S890" s="436"/>
      <c r="T890" s="436"/>
      <c r="U890" s="436"/>
      <c r="V890" s="436"/>
      <c r="W890" s="436"/>
      <c r="X890" s="436"/>
      <c r="Y890" s="436"/>
      <c r="Z890" s="436"/>
      <c r="AA890" s="436"/>
    </row>
    <row r="891">
      <c r="A891" s="477"/>
      <c r="B891" s="478"/>
      <c r="C891" s="478"/>
      <c r="D891" s="478"/>
      <c r="E891" s="479"/>
      <c r="F891" s="464"/>
      <c r="G891" s="464"/>
      <c r="H891" s="450" t="str">
        <f t="shared" si="1"/>
        <v/>
      </c>
      <c r="I891" s="451"/>
      <c r="J891" s="452"/>
      <c r="K891" s="436"/>
      <c r="L891" s="436"/>
      <c r="M891" s="436"/>
      <c r="N891" s="436"/>
      <c r="O891" s="436"/>
      <c r="P891" s="436"/>
      <c r="Q891" s="436"/>
      <c r="R891" s="436"/>
      <c r="S891" s="436"/>
      <c r="T891" s="436"/>
      <c r="U891" s="436"/>
      <c r="V891" s="436"/>
      <c r="W891" s="436"/>
      <c r="X891" s="436"/>
      <c r="Y891" s="436"/>
      <c r="Z891" s="436"/>
      <c r="AA891" s="436"/>
    </row>
    <row r="892">
      <c r="A892" s="477"/>
      <c r="B892" s="478"/>
      <c r="C892" s="478"/>
      <c r="D892" s="478"/>
      <c r="E892" s="479"/>
      <c r="F892" s="464"/>
      <c r="G892" s="464"/>
      <c r="H892" s="450" t="str">
        <f t="shared" si="1"/>
        <v/>
      </c>
      <c r="I892" s="451"/>
      <c r="J892" s="452"/>
      <c r="K892" s="436"/>
      <c r="L892" s="436"/>
      <c r="M892" s="436"/>
      <c r="N892" s="436"/>
      <c r="O892" s="436"/>
      <c r="P892" s="436"/>
      <c r="Q892" s="436"/>
      <c r="R892" s="436"/>
      <c r="S892" s="436"/>
      <c r="T892" s="436"/>
      <c r="U892" s="436"/>
      <c r="V892" s="436"/>
      <c r="W892" s="436"/>
      <c r="X892" s="436"/>
      <c r="Y892" s="436"/>
      <c r="Z892" s="436"/>
      <c r="AA892" s="436"/>
    </row>
    <row r="893">
      <c r="A893" s="477"/>
      <c r="B893" s="478"/>
      <c r="C893" s="478"/>
      <c r="D893" s="478"/>
      <c r="E893" s="479"/>
      <c r="F893" s="464"/>
      <c r="G893" s="464"/>
      <c r="H893" s="450" t="str">
        <f t="shared" si="1"/>
        <v/>
      </c>
      <c r="I893" s="451"/>
      <c r="J893" s="452"/>
      <c r="K893" s="436"/>
      <c r="L893" s="436"/>
      <c r="M893" s="436"/>
      <c r="N893" s="436"/>
      <c r="O893" s="436"/>
      <c r="P893" s="436"/>
      <c r="Q893" s="436"/>
      <c r="R893" s="436"/>
      <c r="S893" s="436"/>
      <c r="T893" s="436"/>
      <c r="U893" s="436"/>
      <c r="V893" s="436"/>
      <c r="W893" s="436"/>
      <c r="X893" s="436"/>
      <c r="Y893" s="436"/>
      <c r="Z893" s="436"/>
      <c r="AA893" s="436"/>
    </row>
    <row r="894">
      <c r="A894" s="477"/>
      <c r="B894" s="478"/>
      <c r="C894" s="478"/>
      <c r="D894" s="478"/>
      <c r="E894" s="479"/>
      <c r="F894" s="464"/>
      <c r="G894" s="464"/>
      <c r="H894" s="450" t="str">
        <f t="shared" si="1"/>
        <v/>
      </c>
      <c r="I894" s="451"/>
      <c r="J894" s="452"/>
      <c r="K894" s="436"/>
      <c r="L894" s="436"/>
      <c r="M894" s="436"/>
      <c r="N894" s="436"/>
      <c r="O894" s="436"/>
      <c r="P894" s="436"/>
      <c r="Q894" s="436"/>
      <c r="R894" s="436"/>
      <c r="S894" s="436"/>
      <c r="T894" s="436"/>
      <c r="U894" s="436"/>
      <c r="V894" s="436"/>
      <c r="W894" s="436"/>
      <c r="X894" s="436"/>
      <c r="Y894" s="436"/>
      <c r="Z894" s="436"/>
      <c r="AA894" s="436"/>
    </row>
    <row r="895">
      <c r="A895" s="477"/>
      <c r="B895" s="478"/>
      <c r="C895" s="478"/>
      <c r="D895" s="478"/>
      <c r="E895" s="479"/>
      <c r="F895" s="464"/>
      <c r="G895" s="464"/>
      <c r="H895" s="450" t="str">
        <f t="shared" si="1"/>
        <v/>
      </c>
      <c r="I895" s="451"/>
      <c r="J895" s="452"/>
      <c r="K895" s="436"/>
      <c r="L895" s="436"/>
      <c r="M895" s="436"/>
      <c r="N895" s="436"/>
      <c r="O895" s="436"/>
      <c r="P895" s="436"/>
      <c r="Q895" s="436"/>
      <c r="R895" s="436"/>
      <c r="S895" s="436"/>
      <c r="T895" s="436"/>
      <c r="U895" s="436"/>
      <c r="V895" s="436"/>
      <c r="W895" s="436"/>
      <c r="X895" s="436"/>
      <c r="Y895" s="436"/>
      <c r="Z895" s="436"/>
      <c r="AA895" s="436"/>
    </row>
    <row r="896">
      <c r="A896" s="477"/>
      <c r="B896" s="478"/>
      <c r="C896" s="478"/>
      <c r="D896" s="478"/>
      <c r="E896" s="479"/>
      <c r="F896" s="464"/>
      <c r="G896" s="464"/>
      <c r="H896" s="450" t="str">
        <f t="shared" si="1"/>
        <v/>
      </c>
      <c r="I896" s="451"/>
      <c r="J896" s="452"/>
      <c r="K896" s="436"/>
      <c r="L896" s="436"/>
      <c r="M896" s="436"/>
      <c r="N896" s="436"/>
      <c r="O896" s="436"/>
      <c r="P896" s="436"/>
      <c r="Q896" s="436"/>
      <c r="R896" s="436"/>
      <c r="S896" s="436"/>
      <c r="T896" s="436"/>
      <c r="U896" s="436"/>
      <c r="V896" s="436"/>
      <c r="W896" s="436"/>
      <c r="X896" s="436"/>
      <c r="Y896" s="436"/>
      <c r="Z896" s="436"/>
      <c r="AA896" s="436"/>
    </row>
    <row r="897">
      <c r="A897" s="477"/>
      <c r="B897" s="478"/>
      <c r="C897" s="478"/>
      <c r="D897" s="478"/>
      <c r="E897" s="479"/>
      <c r="F897" s="464"/>
      <c r="G897" s="464"/>
      <c r="H897" s="450" t="str">
        <f t="shared" si="1"/>
        <v/>
      </c>
      <c r="I897" s="451"/>
      <c r="J897" s="452"/>
      <c r="K897" s="436"/>
      <c r="L897" s="436"/>
      <c r="M897" s="436"/>
      <c r="N897" s="436"/>
      <c r="O897" s="436"/>
      <c r="P897" s="436"/>
      <c r="Q897" s="436"/>
      <c r="R897" s="436"/>
      <c r="S897" s="436"/>
      <c r="T897" s="436"/>
      <c r="U897" s="436"/>
      <c r="V897" s="436"/>
      <c r="W897" s="436"/>
      <c r="X897" s="436"/>
      <c r="Y897" s="436"/>
      <c r="Z897" s="436"/>
      <c r="AA897" s="436"/>
    </row>
    <row r="898">
      <c r="A898" s="477"/>
      <c r="B898" s="478"/>
      <c r="C898" s="478"/>
      <c r="D898" s="478"/>
      <c r="E898" s="479"/>
      <c r="F898" s="464"/>
      <c r="G898" s="464"/>
      <c r="H898" s="450" t="str">
        <f t="shared" si="1"/>
        <v/>
      </c>
      <c r="I898" s="451"/>
      <c r="J898" s="452"/>
      <c r="K898" s="436"/>
      <c r="L898" s="436"/>
      <c r="M898" s="436"/>
      <c r="N898" s="436"/>
      <c r="O898" s="436"/>
      <c r="P898" s="436"/>
      <c r="Q898" s="436"/>
      <c r="R898" s="436"/>
      <c r="S898" s="436"/>
      <c r="T898" s="436"/>
      <c r="U898" s="436"/>
      <c r="V898" s="436"/>
      <c r="W898" s="436"/>
      <c r="X898" s="436"/>
      <c r="Y898" s="436"/>
      <c r="Z898" s="436"/>
      <c r="AA898" s="436"/>
    </row>
    <row r="899">
      <c r="A899" s="477"/>
      <c r="B899" s="478"/>
      <c r="C899" s="478"/>
      <c r="D899" s="478"/>
      <c r="E899" s="479"/>
      <c r="F899" s="464"/>
      <c r="G899" s="464"/>
      <c r="H899" s="450" t="str">
        <f t="shared" si="1"/>
        <v/>
      </c>
      <c r="I899" s="451"/>
      <c r="J899" s="452"/>
      <c r="K899" s="436"/>
      <c r="L899" s="436"/>
      <c r="M899" s="436"/>
      <c r="N899" s="436"/>
      <c r="O899" s="436"/>
      <c r="P899" s="436"/>
      <c r="Q899" s="436"/>
      <c r="R899" s="436"/>
      <c r="S899" s="436"/>
      <c r="T899" s="436"/>
      <c r="U899" s="436"/>
      <c r="V899" s="436"/>
      <c r="W899" s="436"/>
      <c r="X899" s="436"/>
      <c r="Y899" s="436"/>
      <c r="Z899" s="436"/>
      <c r="AA899" s="436"/>
    </row>
    <row r="900">
      <c r="A900" s="477"/>
      <c r="B900" s="478"/>
      <c r="C900" s="478"/>
      <c r="D900" s="478"/>
      <c r="E900" s="479"/>
      <c r="F900" s="464"/>
      <c r="G900" s="464"/>
      <c r="H900" s="450" t="str">
        <f t="shared" si="1"/>
        <v/>
      </c>
      <c r="I900" s="451"/>
      <c r="J900" s="452"/>
      <c r="K900" s="436"/>
      <c r="L900" s="436"/>
      <c r="M900" s="436"/>
      <c r="N900" s="436"/>
      <c r="O900" s="436"/>
      <c r="P900" s="436"/>
      <c r="Q900" s="436"/>
      <c r="R900" s="436"/>
      <c r="S900" s="436"/>
      <c r="T900" s="436"/>
      <c r="U900" s="436"/>
      <c r="V900" s="436"/>
      <c r="W900" s="436"/>
      <c r="X900" s="436"/>
      <c r="Y900" s="436"/>
      <c r="Z900" s="436"/>
      <c r="AA900" s="436"/>
    </row>
    <row r="901">
      <c r="A901" s="477"/>
      <c r="B901" s="478"/>
      <c r="C901" s="478"/>
      <c r="D901" s="478"/>
      <c r="E901" s="479"/>
      <c r="F901" s="464"/>
      <c r="G901" s="464"/>
      <c r="H901" s="450" t="str">
        <f t="shared" si="1"/>
        <v/>
      </c>
      <c r="I901" s="451"/>
      <c r="J901" s="452"/>
      <c r="K901" s="436"/>
      <c r="L901" s="436"/>
      <c r="M901" s="436"/>
      <c r="N901" s="436"/>
      <c r="O901" s="436"/>
      <c r="P901" s="436"/>
      <c r="Q901" s="436"/>
      <c r="R901" s="436"/>
      <c r="S901" s="436"/>
      <c r="T901" s="436"/>
      <c r="U901" s="436"/>
      <c r="V901" s="436"/>
      <c r="W901" s="436"/>
      <c r="X901" s="436"/>
      <c r="Y901" s="436"/>
      <c r="Z901" s="436"/>
      <c r="AA901" s="436"/>
    </row>
    <row r="902">
      <c r="A902" s="477"/>
      <c r="B902" s="478"/>
      <c r="C902" s="478"/>
      <c r="D902" s="478"/>
      <c r="E902" s="479"/>
      <c r="F902" s="464"/>
      <c r="G902" s="464"/>
      <c r="H902" s="450" t="str">
        <f t="shared" si="1"/>
        <v/>
      </c>
      <c r="I902" s="451"/>
      <c r="J902" s="452"/>
      <c r="K902" s="436"/>
      <c r="L902" s="436"/>
      <c r="M902" s="436"/>
      <c r="N902" s="436"/>
      <c r="O902" s="436"/>
      <c r="P902" s="436"/>
      <c r="Q902" s="436"/>
      <c r="R902" s="436"/>
      <c r="S902" s="436"/>
      <c r="T902" s="436"/>
      <c r="U902" s="436"/>
      <c r="V902" s="436"/>
      <c r="W902" s="436"/>
      <c r="X902" s="436"/>
      <c r="Y902" s="436"/>
      <c r="Z902" s="436"/>
      <c r="AA902" s="436"/>
    </row>
    <row r="903">
      <c r="A903" s="477"/>
      <c r="B903" s="478"/>
      <c r="C903" s="478"/>
      <c r="D903" s="478"/>
      <c r="E903" s="479"/>
      <c r="F903" s="464"/>
      <c r="G903" s="464"/>
      <c r="H903" s="450" t="str">
        <f t="shared" si="1"/>
        <v/>
      </c>
      <c r="I903" s="451"/>
      <c r="J903" s="452"/>
      <c r="K903" s="436"/>
      <c r="L903" s="436"/>
      <c r="M903" s="436"/>
      <c r="N903" s="436"/>
      <c r="O903" s="436"/>
      <c r="P903" s="436"/>
      <c r="Q903" s="436"/>
      <c r="R903" s="436"/>
      <c r="S903" s="436"/>
      <c r="T903" s="436"/>
      <c r="U903" s="436"/>
      <c r="V903" s="436"/>
      <c r="W903" s="436"/>
      <c r="X903" s="436"/>
      <c r="Y903" s="436"/>
      <c r="Z903" s="436"/>
      <c r="AA903" s="436"/>
    </row>
    <row r="904">
      <c r="A904" s="477"/>
      <c r="B904" s="478"/>
      <c r="C904" s="478"/>
      <c r="D904" s="478"/>
      <c r="E904" s="479"/>
      <c r="F904" s="464"/>
      <c r="G904" s="464"/>
      <c r="H904" s="450" t="str">
        <f t="shared" si="1"/>
        <v/>
      </c>
      <c r="I904" s="451"/>
      <c r="J904" s="452"/>
      <c r="K904" s="436"/>
      <c r="L904" s="436"/>
      <c r="M904" s="436"/>
      <c r="N904" s="436"/>
      <c r="O904" s="436"/>
      <c r="P904" s="436"/>
      <c r="Q904" s="436"/>
      <c r="R904" s="436"/>
      <c r="S904" s="436"/>
      <c r="T904" s="436"/>
      <c r="U904" s="436"/>
      <c r="V904" s="436"/>
      <c r="W904" s="436"/>
      <c r="X904" s="436"/>
      <c r="Y904" s="436"/>
      <c r="Z904" s="436"/>
      <c r="AA904" s="436"/>
    </row>
    <row r="905">
      <c r="A905" s="477"/>
      <c r="B905" s="478"/>
      <c r="C905" s="478"/>
      <c r="D905" s="478"/>
      <c r="E905" s="479"/>
      <c r="F905" s="464"/>
      <c r="G905" s="464"/>
      <c r="H905" s="450" t="str">
        <f t="shared" si="1"/>
        <v/>
      </c>
      <c r="I905" s="451"/>
      <c r="J905" s="452"/>
      <c r="K905" s="436"/>
      <c r="L905" s="436"/>
      <c r="M905" s="436"/>
      <c r="N905" s="436"/>
      <c r="O905" s="436"/>
      <c r="P905" s="436"/>
      <c r="Q905" s="436"/>
      <c r="R905" s="436"/>
      <c r="S905" s="436"/>
      <c r="T905" s="436"/>
      <c r="U905" s="436"/>
      <c r="V905" s="436"/>
      <c r="W905" s="436"/>
      <c r="X905" s="436"/>
      <c r="Y905" s="436"/>
      <c r="Z905" s="436"/>
      <c r="AA905" s="436"/>
    </row>
    <row r="906">
      <c r="A906" s="477"/>
      <c r="B906" s="478"/>
      <c r="C906" s="478"/>
      <c r="D906" s="478"/>
      <c r="E906" s="479"/>
      <c r="F906" s="464"/>
      <c r="G906" s="464"/>
      <c r="H906" s="450" t="str">
        <f t="shared" si="1"/>
        <v/>
      </c>
      <c r="I906" s="451"/>
      <c r="J906" s="452"/>
      <c r="K906" s="436"/>
      <c r="L906" s="436"/>
      <c r="M906" s="436"/>
      <c r="N906" s="436"/>
      <c r="O906" s="436"/>
      <c r="P906" s="436"/>
      <c r="Q906" s="436"/>
      <c r="R906" s="436"/>
      <c r="S906" s="436"/>
      <c r="T906" s="436"/>
      <c r="U906" s="436"/>
      <c r="V906" s="436"/>
      <c r="W906" s="436"/>
      <c r="X906" s="436"/>
      <c r="Y906" s="436"/>
      <c r="Z906" s="436"/>
      <c r="AA906" s="436"/>
    </row>
    <row r="907">
      <c r="A907" s="477"/>
      <c r="B907" s="478"/>
      <c r="C907" s="478"/>
      <c r="D907" s="478"/>
      <c r="E907" s="479"/>
      <c r="F907" s="464"/>
      <c r="G907" s="464"/>
      <c r="H907" s="450" t="str">
        <f t="shared" si="1"/>
        <v/>
      </c>
      <c r="I907" s="451"/>
      <c r="J907" s="452"/>
      <c r="K907" s="436"/>
      <c r="L907" s="436"/>
      <c r="M907" s="436"/>
      <c r="N907" s="436"/>
      <c r="O907" s="436"/>
      <c r="P907" s="436"/>
      <c r="Q907" s="436"/>
      <c r="R907" s="436"/>
      <c r="S907" s="436"/>
      <c r="T907" s="436"/>
      <c r="U907" s="436"/>
      <c r="V907" s="436"/>
      <c r="W907" s="436"/>
      <c r="X907" s="436"/>
      <c r="Y907" s="436"/>
      <c r="Z907" s="436"/>
      <c r="AA907" s="436"/>
    </row>
    <row r="908">
      <c r="A908" s="477"/>
      <c r="B908" s="478"/>
      <c r="C908" s="478"/>
      <c r="D908" s="478"/>
      <c r="E908" s="479"/>
      <c r="F908" s="464"/>
      <c r="G908" s="464"/>
      <c r="H908" s="450" t="str">
        <f t="shared" si="1"/>
        <v/>
      </c>
      <c r="I908" s="451"/>
      <c r="J908" s="452"/>
      <c r="K908" s="436"/>
      <c r="L908" s="436"/>
      <c r="M908" s="436"/>
      <c r="N908" s="436"/>
      <c r="O908" s="436"/>
      <c r="P908" s="436"/>
      <c r="Q908" s="436"/>
      <c r="R908" s="436"/>
      <c r="S908" s="436"/>
      <c r="T908" s="436"/>
      <c r="U908" s="436"/>
      <c r="V908" s="436"/>
      <c r="W908" s="436"/>
      <c r="X908" s="436"/>
      <c r="Y908" s="436"/>
      <c r="Z908" s="436"/>
      <c r="AA908" s="436"/>
    </row>
    <row r="909">
      <c r="A909" s="477"/>
      <c r="B909" s="478"/>
      <c r="C909" s="478"/>
      <c r="D909" s="478"/>
      <c r="E909" s="479"/>
      <c r="F909" s="464"/>
      <c r="G909" s="464"/>
      <c r="H909" s="450" t="str">
        <f t="shared" si="1"/>
        <v/>
      </c>
      <c r="I909" s="451"/>
      <c r="J909" s="452"/>
      <c r="K909" s="436"/>
      <c r="L909" s="436"/>
      <c r="M909" s="436"/>
      <c r="N909" s="436"/>
      <c r="O909" s="436"/>
      <c r="P909" s="436"/>
      <c r="Q909" s="436"/>
      <c r="R909" s="436"/>
      <c r="S909" s="436"/>
      <c r="T909" s="436"/>
      <c r="U909" s="436"/>
      <c r="V909" s="436"/>
      <c r="W909" s="436"/>
      <c r="X909" s="436"/>
      <c r="Y909" s="436"/>
      <c r="Z909" s="436"/>
      <c r="AA909" s="436"/>
    </row>
    <row r="910">
      <c r="A910" s="477"/>
      <c r="B910" s="478"/>
      <c r="C910" s="478"/>
      <c r="D910" s="478"/>
      <c r="E910" s="479"/>
      <c r="F910" s="464"/>
      <c r="G910" s="464"/>
      <c r="H910" s="450" t="str">
        <f t="shared" si="1"/>
        <v/>
      </c>
      <c r="I910" s="451"/>
      <c r="J910" s="452"/>
      <c r="K910" s="436"/>
      <c r="L910" s="436"/>
      <c r="M910" s="436"/>
      <c r="N910" s="436"/>
      <c r="O910" s="436"/>
      <c r="P910" s="436"/>
      <c r="Q910" s="436"/>
      <c r="R910" s="436"/>
      <c r="S910" s="436"/>
      <c r="T910" s="436"/>
      <c r="U910" s="436"/>
      <c r="V910" s="436"/>
      <c r="W910" s="436"/>
      <c r="X910" s="436"/>
      <c r="Y910" s="436"/>
      <c r="Z910" s="436"/>
      <c r="AA910" s="436"/>
    </row>
    <row r="911">
      <c r="A911" s="477"/>
      <c r="B911" s="478"/>
      <c r="C911" s="478"/>
      <c r="D911" s="478"/>
      <c r="E911" s="479"/>
      <c r="F911" s="464"/>
      <c r="G911" s="464"/>
      <c r="H911" s="450" t="str">
        <f t="shared" si="1"/>
        <v/>
      </c>
      <c r="I911" s="451"/>
      <c r="J911" s="452"/>
      <c r="K911" s="436"/>
      <c r="L911" s="436"/>
      <c r="M911" s="436"/>
      <c r="N911" s="436"/>
      <c r="O911" s="436"/>
      <c r="P911" s="436"/>
      <c r="Q911" s="436"/>
      <c r="R911" s="436"/>
      <c r="S911" s="436"/>
      <c r="T911" s="436"/>
      <c r="U911" s="436"/>
      <c r="V911" s="436"/>
      <c r="W911" s="436"/>
      <c r="X911" s="436"/>
      <c r="Y911" s="436"/>
      <c r="Z911" s="436"/>
      <c r="AA911" s="436"/>
    </row>
    <row r="912">
      <c r="A912" s="477"/>
      <c r="B912" s="478"/>
      <c r="C912" s="478"/>
      <c r="D912" s="478"/>
      <c r="E912" s="479"/>
      <c r="F912" s="464"/>
      <c r="G912" s="464"/>
      <c r="H912" s="450" t="str">
        <f t="shared" si="1"/>
        <v/>
      </c>
      <c r="I912" s="451"/>
      <c r="J912" s="452"/>
      <c r="K912" s="436"/>
      <c r="L912" s="436"/>
      <c r="M912" s="436"/>
      <c r="N912" s="436"/>
      <c r="O912" s="436"/>
      <c r="P912" s="436"/>
      <c r="Q912" s="436"/>
      <c r="R912" s="436"/>
      <c r="S912" s="436"/>
      <c r="T912" s="436"/>
      <c r="U912" s="436"/>
      <c r="V912" s="436"/>
      <c r="W912" s="436"/>
      <c r="X912" s="436"/>
      <c r="Y912" s="436"/>
      <c r="Z912" s="436"/>
      <c r="AA912" s="436"/>
    </row>
    <row r="913">
      <c r="A913" s="477"/>
      <c r="B913" s="478"/>
      <c r="C913" s="478"/>
      <c r="D913" s="478"/>
      <c r="E913" s="479"/>
      <c r="F913" s="464"/>
      <c r="G913" s="464"/>
      <c r="H913" s="450" t="str">
        <f t="shared" si="1"/>
        <v/>
      </c>
      <c r="I913" s="451"/>
      <c r="J913" s="452"/>
      <c r="K913" s="436"/>
      <c r="L913" s="436"/>
      <c r="M913" s="436"/>
      <c r="N913" s="436"/>
      <c r="O913" s="436"/>
      <c r="P913" s="436"/>
      <c r="Q913" s="436"/>
      <c r="R913" s="436"/>
      <c r="S913" s="436"/>
      <c r="T913" s="436"/>
      <c r="U913" s="436"/>
      <c r="V913" s="436"/>
      <c r="W913" s="436"/>
      <c r="X913" s="436"/>
      <c r="Y913" s="436"/>
      <c r="Z913" s="436"/>
      <c r="AA913" s="436"/>
    </row>
    <row r="914">
      <c r="A914" s="477"/>
      <c r="B914" s="478"/>
      <c r="C914" s="478"/>
      <c r="D914" s="478"/>
      <c r="E914" s="479"/>
      <c r="F914" s="464"/>
      <c r="G914" s="464"/>
      <c r="H914" s="450" t="str">
        <f t="shared" si="1"/>
        <v/>
      </c>
      <c r="I914" s="451"/>
      <c r="J914" s="452"/>
      <c r="K914" s="436"/>
      <c r="L914" s="436"/>
      <c r="M914" s="436"/>
      <c r="N914" s="436"/>
      <c r="O914" s="436"/>
      <c r="P914" s="436"/>
      <c r="Q914" s="436"/>
      <c r="R914" s="436"/>
      <c r="S914" s="436"/>
      <c r="T914" s="436"/>
      <c r="U914" s="436"/>
      <c r="V914" s="436"/>
      <c r="W914" s="436"/>
      <c r="X914" s="436"/>
      <c r="Y914" s="436"/>
      <c r="Z914" s="436"/>
      <c r="AA914" s="436"/>
    </row>
    <row r="915">
      <c r="A915" s="477"/>
      <c r="B915" s="478"/>
      <c r="C915" s="478"/>
      <c r="D915" s="478"/>
      <c r="E915" s="479"/>
      <c r="F915" s="464"/>
      <c r="G915" s="464"/>
      <c r="H915" s="450" t="str">
        <f t="shared" si="1"/>
        <v/>
      </c>
      <c r="I915" s="451"/>
      <c r="J915" s="452"/>
      <c r="K915" s="436"/>
      <c r="L915" s="436"/>
      <c r="M915" s="436"/>
      <c r="N915" s="436"/>
      <c r="O915" s="436"/>
      <c r="P915" s="436"/>
      <c r="Q915" s="436"/>
      <c r="R915" s="436"/>
      <c r="S915" s="436"/>
      <c r="T915" s="436"/>
      <c r="U915" s="436"/>
      <c r="V915" s="436"/>
      <c r="W915" s="436"/>
      <c r="X915" s="436"/>
      <c r="Y915" s="436"/>
      <c r="Z915" s="436"/>
      <c r="AA915" s="436"/>
    </row>
    <row r="916">
      <c r="A916" s="477"/>
      <c r="B916" s="478"/>
      <c r="C916" s="478"/>
      <c r="D916" s="478"/>
      <c r="E916" s="479"/>
      <c r="F916" s="464"/>
      <c r="G916" s="464"/>
      <c r="H916" s="450" t="str">
        <f t="shared" si="1"/>
        <v/>
      </c>
      <c r="I916" s="451"/>
      <c r="J916" s="452"/>
      <c r="K916" s="436"/>
      <c r="L916" s="436"/>
      <c r="M916" s="436"/>
      <c r="N916" s="436"/>
      <c r="O916" s="436"/>
      <c r="P916" s="436"/>
      <c r="Q916" s="436"/>
      <c r="R916" s="436"/>
      <c r="S916" s="436"/>
      <c r="T916" s="436"/>
      <c r="U916" s="436"/>
      <c r="V916" s="436"/>
      <c r="W916" s="436"/>
      <c r="X916" s="436"/>
      <c r="Y916" s="436"/>
      <c r="Z916" s="436"/>
      <c r="AA916" s="436"/>
    </row>
    <row r="917">
      <c r="A917" s="477"/>
      <c r="B917" s="478"/>
      <c r="C917" s="478"/>
      <c r="D917" s="478"/>
      <c r="E917" s="479"/>
      <c r="F917" s="464"/>
      <c r="G917" s="464"/>
      <c r="H917" s="450" t="str">
        <f t="shared" si="1"/>
        <v/>
      </c>
      <c r="I917" s="451"/>
      <c r="J917" s="452"/>
      <c r="K917" s="436"/>
      <c r="L917" s="436"/>
      <c r="M917" s="436"/>
      <c r="N917" s="436"/>
      <c r="O917" s="436"/>
      <c r="P917" s="436"/>
      <c r="Q917" s="436"/>
      <c r="R917" s="436"/>
      <c r="S917" s="436"/>
      <c r="T917" s="436"/>
      <c r="U917" s="436"/>
      <c r="V917" s="436"/>
      <c r="W917" s="436"/>
      <c r="X917" s="436"/>
      <c r="Y917" s="436"/>
      <c r="Z917" s="436"/>
      <c r="AA917" s="436"/>
    </row>
    <row r="918">
      <c r="A918" s="477"/>
      <c r="B918" s="478"/>
      <c r="C918" s="478"/>
      <c r="D918" s="478"/>
      <c r="E918" s="479"/>
      <c r="F918" s="464"/>
      <c r="G918" s="464"/>
      <c r="H918" s="450" t="str">
        <f t="shared" si="1"/>
        <v/>
      </c>
      <c r="I918" s="451"/>
      <c r="J918" s="452"/>
      <c r="K918" s="436"/>
      <c r="L918" s="436"/>
      <c r="M918" s="436"/>
      <c r="N918" s="436"/>
      <c r="O918" s="436"/>
      <c r="P918" s="436"/>
      <c r="Q918" s="436"/>
      <c r="R918" s="436"/>
      <c r="S918" s="436"/>
      <c r="T918" s="436"/>
      <c r="U918" s="436"/>
      <c r="V918" s="436"/>
      <c r="W918" s="436"/>
      <c r="X918" s="436"/>
      <c r="Y918" s="436"/>
      <c r="Z918" s="436"/>
      <c r="AA918" s="436"/>
    </row>
    <row r="919">
      <c r="A919" s="477"/>
      <c r="B919" s="478"/>
      <c r="C919" s="478"/>
      <c r="D919" s="478"/>
      <c r="E919" s="479"/>
      <c r="F919" s="464"/>
      <c r="G919" s="464"/>
      <c r="H919" s="450" t="str">
        <f t="shared" si="1"/>
        <v/>
      </c>
      <c r="I919" s="451"/>
      <c r="J919" s="452"/>
      <c r="K919" s="436"/>
      <c r="L919" s="436"/>
      <c r="M919" s="436"/>
      <c r="N919" s="436"/>
      <c r="O919" s="436"/>
      <c r="P919" s="436"/>
      <c r="Q919" s="436"/>
      <c r="R919" s="436"/>
      <c r="S919" s="436"/>
      <c r="T919" s="436"/>
      <c r="U919" s="436"/>
      <c r="V919" s="436"/>
      <c r="W919" s="436"/>
      <c r="X919" s="436"/>
      <c r="Y919" s="436"/>
      <c r="Z919" s="436"/>
      <c r="AA919" s="436"/>
    </row>
    <row r="920">
      <c r="A920" s="477"/>
      <c r="B920" s="478"/>
      <c r="C920" s="478"/>
      <c r="D920" s="478"/>
      <c r="E920" s="479"/>
      <c r="F920" s="464"/>
      <c r="G920" s="464"/>
      <c r="H920" s="450" t="str">
        <f t="shared" si="1"/>
        <v/>
      </c>
      <c r="I920" s="451"/>
      <c r="J920" s="452"/>
      <c r="K920" s="436"/>
      <c r="L920" s="436"/>
      <c r="M920" s="436"/>
      <c r="N920" s="436"/>
      <c r="O920" s="436"/>
      <c r="P920" s="436"/>
      <c r="Q920" s="436"/>
      <c r="R920" s="436"/>
      <c r="S920" s="436"/>
      <c r="T920" s="436"/>
      <c r="U920" s="436"/>
      <c r="V920" s="436"/>
      <c r="W920" s="436"/>
      <c r="X920" s="436"/>
      <c r="Y920" s="436"/>
      <c r="Z920" s="436"/>
      <c r="AA920" s="436"/>
    </row>
    <row r="921">
      <c r="A921" s="477"/>
      <c r="B921" s="478"/>
      <c r="C921" s="478"/>
      <c r="D921" s="478"/>
      <c r="E921" s="479"/>
      <c r="F921" s="464"/>
      <c r="G921" s="464"/>
      <c r="H921" s="450" t="str">
        <f t="shared" si="1"/>
        <v/>
      </c>
      <c r="I921" s="451"/>
      <c r="J921" s="452"/>
      <c r="K921" s="436"/>
      <c r="L921" s="436"/>
      <c r="M921" s="436"/>
      <c r="N921" s="436"/>
      <c r="O921" s="436"/>
      <c r="P921" s="436"/>
      <c r="Q921" s="436"/>
      <c r="R921" s="436"/>
      <c r="S921" s="436"/>
      <c r="T921" s="436"/>
      <c r="U921" s="436"/>
      <c r="V921" s="436"/>
      <c r="W921" s="436"/>
      <c r="X921" s="436"/>
      <c r="Y921" s="436"/>
      <c r="Z921" s="436"/>
      <c r="AA921" s="436"/>
    </row>
    <row r="922">
      <c r="A922" s="477"/>
      <c r="B922" s="478"/>
      <c r="C922" s="478"/>
      <c r="D922" s="478"/>
      <c r="E922" s="479"/>
      <c r="F922" s="464"/>
      <c r="G922" s="464"/>
      <c r="H922" s="450" t="str">
        <f t="shared" si="1"/>
        <v/>
      </c>
      <c r="I922" s="451"/>
      <c r="J922" s="452"/>
      <c r="K922" s="436"/>
      <c r="L922" s="436"/>
      <c r="M922" s="436"/>
      <c r="N922" s="436"/>
      <c r="O922" s="436"/>
      <c r="P922" s="436"/>
      <c r="Q922" s="436"/>
      <c r="R922" s="436"/>
      <c r="S922" s="436"/>
      <c r="T922" s="436"/>
      <c r="U922" s="436"/>
      <c r="V922" s="436"/>
      <c r="W922" s="436"/>
      <c r="X922" s="436"/>
      <c r="Y922" s="436"/>
      <c r="Z922" s="436"/>
      <c r="AA922" s="436"/>
    </row>
    <row r="923">
      <c r="A923" s="477"/>
      <c r="B923" s="478"/>
      <c r="C923" s="478"/>
      <c r="D923" s="478"/>
      <c r="E923" s="479"/>
      <c r="F923" s="464"/>
      <c r="G923" s="464"/>
      <c r="H923" s="450" t="str">
        <f t="shared" si="1"/>
        <v/>
      </c>
      <c r="I923" s="451"/>
      <c r="J923" s="452"/>
      <c r="K923" s="436"/>
      <c r="L923" s="436"/>
      <c r="M923" s="436"/>
      <c r="N923" s="436"/>
      <c r="O923" s="436"/>
      <c r="P923" s="436"/>
      <c r="Q923" s="436"/>
      <c r="R923" s="436"/>
      <c r="S923" s="436"/>
      <c r="T923" s="436"/>
      <c r="U923" s="436"/>
      <c r="V923" s="436"/>
      <c r="W923" s="436"/>
      <c r="X923" s="436"/>
      <c r="Y923" s="436"/>
      <c r="Z923" s="436"/>
      <c r="AA923" s="436"/>
    </row>
    <row r="924">
      <c r="A924" s="477"/>
      <c r="B924" s="478"/>
      <c r="C924" s="478"/>
      <c r="D924" s="478"/>
      <c r="E924" s="479"/>
      <c r="F924" s="464"/>
      <c r="G924" s="464"/>
      <c r="H924" s="450" t="str">
        <f t="shared" si="1"/>
        <v/>
      </c>
      <c r="I924" s="451"/>
      <c r="J924" s="452"/>
      <c r="K924" s="436"/>
      <c r="L924" s="436"/>
      <c r="M924" s="436"/>
      <c r="N924" s="436"/>
      <c r="O924" s="436"/>
      <c r="P924" s="436"/>
      <c r="Q924" s="436"/>
      <c r="R924" s="436"/>
      <c r="S924" s="436"/>
      <c r="T924" s="436"/>
      <c r="U924" s="436"/>
      <c r="V924" s="436"/>
      <c r="W924" s="436"/>
      <c r="X924" s="436"/>
      <c r="Y924" s="436"/>
      <c r="Z924" s="436"/>
      <c r="AA924" s="436"/>
    </row>
    <row r="925">
      <c r="A925" s="477"/>
      <c r="B925" s="478"/>
      <c r="C925" s="478"/>
      <c r="D925" s="478"/>
      <c r="E925" s="479"/>
      <c r="F925" s="464"/>
      <c r="G925" s="464"/>
      <c r="H925" s="450" t="str">
        <f t="shared" si="1"/>
        <v/>
      </c>
      <c r="I925" s="451"/>
      <c r="J925" s="452"/>
      <c r="K925" s="436"/>
      <c r="L925" s="436"/>
      <c r="M925" s="436"/>
      <c r="N925" s="436"/>
      <c r="O925" s="436"/>
      <c r="P925" s="436"/>
      <c r="Q925" s="436"/>
      <c r="R925" s="436"/>
      <c r="S925" s="436"/>
      <c r="T925" s="436"/>
      <c r="U925" s="436"/>
      <c r="V925" s="436"/>
      <c r="W925" s="436"/>
      <c r="X925" s="436"/>
      <c r="Y925" s="436"/>
      <c r="Z925" s="436"/>
      <c r="AA925" s="436"/>
    </row>
    <row r="926">
      <c r="A926" s="477"/>
      <c r="B926" s="478"/>
      <c r="C926" s="478"/>
      <c r="D926" s="478"/>
      <c r="E926" s="479"/>
      <c r="F926" s="464"/>
      <c r="G926" s="464"/>
      <c r="H926" s="450" t="str">
        <f t="shared" si="1"/>
        <v/>
      </c>
      <c r="I926" s="451"/>
      <c r="J926" s="452"/>
      <c r="K926" s="436"/>
      <c r="L926" s="436"/>
      <c r="M926" s="436"/>
      <c r="N926" s="436"/>
      <c r="O926" s="436"/>
      <c r="P926" s="436"/>
      <c r="Q926" s="436"/>
      <c r="R926" s="436"/>
      <c r="S926" s="436"/>
      <c r="T926" s="436"/>
      <c r="U926" s="436"/>
      <c r="V926" s="436"/>
      <c r="W926" s="436"/>
      <c r="X926" s="436"/>
      <c r="Y926" s="436"/>
      <c r="Z926" s="436"/>
      <c r="AA926" s="436"/>
    </row>
    <row r="927">
      <c r="A927" s="477"/>
      <c r="B927" s="478"/>
      <c r="C927" s="478"/>
      <c r="D927" s="478"/>
      <c r="E927" s="479"/>
      <c r="F927" s="464"/>
      <c r="G927" s="464"/>
      <c r="H927" s="450" t="str">
        <f t="shared" si="1"/>
        <v/>
      </c>
      <c r="I927" s="451"/>
      <c r="J927" s="452"/>
      <c r="K927" s="436"/>
      <c r="L927" s="436"/>
      <c r="M927" s="436"/>
      <c r="N927" s="436"/>
      <c r="O927" s="436"/>
      <c r="P927" s="436"/>
      <c r="Q927" s="436"/>
      <c r="R927" s="436"/>
      <c r="S927" s="436"/>
      <c r="T927" s="436"/>
      <c r="U927" s="436"/>
      <c r="V927" s="436"/>
      <c r="W927" s="436"/>
      <c r="X927" s="436"/>
      <c r="Y927" s="436"/>
      <c r="Z927" s="436"/>
      <c r="AA927" s="436"/>
    </row>
    <row r="928">
      <c r="A928" s="477"/>
      <c r="B928" s="478"/>
      <c r="C928" s="478"/>
      <c r="D928" s="478"/>
      <c r="E928" s="479"/>
      <c r="F928" s="464"/>
      <c r="G928" s="464"/>
      <c r="H928" s="450" t="str">
        <f t="shared" si="1"/>
        <v/>
      </c>
      <c r="I928" s="451"/>
      <c r="J928" s="452"/>
      <c r="K928" s="436"/>
      <c r="L928" s="436"/>
      <c r="M928" s="436"/>
      <c r="N928" s="436"/>
      <c r="O928" s="436"/>
      <c r="P928" s="436"/>
      <c r="Q928" s="436"/>
      <c r="R928" s="436"/>
      <c r="S928" s="436"/>
      <c r="T928" s="436"/>
      <c r="U928" s="436"/>
      <c r="V928" s="436"/>
      <c r="W928" s="436"/>
      <c r="X928" s="436"/>
      <c r="Y928" s="436"/>
      <c r="Z928" s="436"/>
      <c r="AA928" s="436"/>
    </row>
    <row r="929">
      <c r="A929" s="477"/>
      <c r="B929" s="478"/>
      <c r="C929" s="478"/>
      <c r="D929" s="478"/>
      <c r="E929" s="479"/>
      <c r="F929" s="464"/>
      <c r="G929" s="464"/>
      <c r="H929" s="450" t="str">
        <f t="shared" si="1"/>
        <v/>
      </c>
      <c r="I929" s="451"/>
      <c r="J929" s="452"/>
      <c r="K929" s="436"/>
      <c r="L929" s="436"/>
      <c r="M929" s="436"/>
      <c r="N929" s="436"/>
      <c r="O929" s="436"/>
      <c r="P929" s="436"/>
      <c r="Q929" s="436"/>
      <c r="R929" s="436"/>
      <c r="S929" s="436"/>
      <c r="T929" s="436"/>
      <c r="U929" s="436"/>
      <c r="V929" s="436"/>
      <c r="W929" s="436"/>
      <c r="X929" s="436"/>
      <c r="Y929" s="436"/>
      <c r="Z929" s="436"/>
      <c r="AA929" s="436"/>
    </row>
    <row r="930">
      <c r="A930" s="477"/>
      <c r="B930" s="478"/>
      <c r="C930" s="478"/>
      <c r="D930" s="478"/>
      <c r="E930" s="479"/>
      <c r="F930" s="464"/>
      <c r="G930" s="464"/>
      <c r="H930" s="450" t="str">
        <f t="shared" si="1"/>
        <v/>
      </c>
      <c r="I930" s="451"/>
      <c r="J930" s="452"/>
      <c r="K930" s="436"/>
      <c r="L930" s="436"/>
      <c r="M930" s="436"/>
      <c r="N930" s="436"/>
      <c r="O930" s="436"/>
      <c r="P930" s="436"/>
      <c r="Q930" s="436"/>
      <c r="R930" s="436"/>
      <c r="S930" s="436"/>
      <c r="T930" s="436"/>
      <c r="U930" s="436"/>
      <c r="V930" s="436"/>
      <c r="W930" s="436"/>
      <c r="X930" s="436"/>
      <c r="Y930" s="436"/>
      <c r="Z930" s="436"/>
      <c r="AA930" s="436"/>
    </row>
    <row r="931">
      <c r="A931" s="477"/>
      <c r="B931" s="478"/>
      <c r="C931" s="478"/>
      <c r="D931" s="478"/>
      <c r="E931" s="479"/>
      <c r="F931" s="464"/>
      <c r="G931" s="464"/>
      <c r="H931" s="450" t="str">
        <f t="shared" si="1"/>
        <v/>
      </c>
      <c r="I931" s="451"/>
      <c r="J931" s="452"/>
      <c r="K931" s="436"/>
      <c r="L931" s="436"/>
      <c r="M931" s="436"/>
      <c r="N931" s="436"/>
      <c r="O931" s="436"/>
      <c r="P931" s="436"/>
      <c r="Q931" s="436"/>
      <c r="R931" s="436"/>
      <c r="S931" s="436"/>
      <c r="T931" s="436"/>
      <c r="U931" s="436"/>
      <c r="V931" s="436"/>
      <c r="W931" s="436"/>
      <c r="X931" s="436"/>
      <c r="Y931" s="436"/>
      <c r="Z931" s="436"/>
      <c r="AA931" s="436"/>
    </row>
    <row r="932">
      <c r="A932" s="477"/>
      <c r="B932" s="478"/>
      <c r="C932" s="478"/>
      <c r="D932" s="478"/>
      <c r="E932" s="479"/>
      <c r="F932" s="464"/>
      <c r="G932" s="464"/>
      <c r="H932" s="450" t="str">
        <f t="shared" si="1"/>
        <v/>
      </c>
      <c r="I932" s="451"/>
      <c r="J932" s="452"/>
      <c r="K932" s="436"/>
      <c r="L932" s="436"/>
      <c r="M932" s="436"/>
      <c r="N932" s="436"/>
      <c r="O932" s="436"/>
      <c r="P932" s="436"/>
      <c r="Q932" s="436"/>
      <c r="R932" s="436"/>
      <c r="S932" s="436"/>
      <c r="T932" s="436"/>
      <c r="U932" s="436"/>
      <c r="V932" s="436"/>
      <c r="W932" s="436"/>
      <c r="X932" s="436"/>
      <c r="Y932" s="436"/>
      <c r="Z932" s="436"/>
      <c r="AA932" s="436"/>
    </row>
    <row r="933">
      <c r="A933" s="477"/>
      <c r="B933" s="478"/>
      <c r="C933" s="478"/>
      <c r="D933" s="478"/>
      <c r="E933" s="479"/>
      <c r="F933" s="464"/>
      <c r="G933" s="464"/>
      <c r="H933" s="450" t="str">
        <f t="shared" si="1"/>
        <v/>
      </c>
      <c r="I933" s="451"/>
      <c r="J933" s="452"/>
      <c r="K933" s="436"/>
      <c r="L933" s="436"/>
      <c r="M933" s="436"/>
      <c r="N933" s="436"/>
      <c r="O933" s="436"/>
      <c r="P933" s="436"/>
      <c r="Q933" s="436"/>
      <c r="R933" s="436"/>
      <c r="S933" s="436"/>
      <c r="T933" s="436"/>
      <c r="U933" s="436"/>
      <c r="V933" s="436"/>
      <c r="W933" s="436"/>
      <c r="X933" s="436"/>
      <c r="Y933" s="436"/>
      <c r="Z933" s="436"/>
      <c r="AA933" s="436"/>
    </row>
    <row r="934">
      <c r="A934" s="477"/>
      <c r="B934" s="478"/>
      <c r="C934" s="478"/>
      <c r="D934" s="478"/>
      <c r="E934" s="479"/>
      <c r="F934" s="464"/>
      <c r="G934" s="464"/>
      <c r="H934" s="450" t="str">
        <f t="shared" si="1"/>
        <v/>
      </c>
      <c r="I934" s="451"/>
      <c r="J934" s="452"/>
      <c r="K934" s="436"/>
      <c r="L934" s="436"/>
      <c r="M934" s="436"/>
      <c r="N934" s="436"/>
      <c r="O934" s="436"/>
      <c r="P934" s="436"/>
      <c r="Q934" s="436"/>
      <c r="R934" s="436"/>
      <c r="S934" s="436"/>
      <c r="T934" s="436"/>
      <c r="U934" s="436"/>
      <c r="V934" s="436"/>
      <c r="W934" s="436"/>
      <c r="X934" s="436"/>
      <c r="Y934" s="436"/>
      <c r="Z934" s="436"/>
      <c r="AA934" s="436"/>
    </row>
    <row r="935">
      <c r="A935" s="477"/>
      <c r="B935" s="478"/>
      <c r="C935" s="478"/>
      <c r="D935" s="478"/>
      <c r="E935" s="479"/>
      <c r="F935" s="464"/>
      <c r="G935" s="464"/>
      <c r="H935" s="450" t="str">
        <f t="shared" si="1"/>
        <v/>
      </c>
      <c r="I935" s="451"/>
      <c r="J935" s="452"/>
      <c r="K935" s="436"/>
      <c r="L935" s="436"/>
      <c r="M935" s="436"/>
      <c r="N935" s="436"/>
      <c r="O935" s="436"/>
      <c r="P935" s="436"/>
      <c r="Q935" s="436"/>
      <c r="R935" s="436"/>
      <c r="S935" s="436"/>
      <c r="T935" s="436"/>
      <c r="U935" s="436"/>
      <c r="V935" s="436"/>
      <c r="W935" s="436"/>
      <c r="X935" s="436"/>
      <c r="Y935" s="436"/>
      <c r="Z935" s="436"/>
      <c r="AA935" s="436"/>
    </row>
    <row r="936">
      <c r="A936" s="477"/>
      <c r="B936" s="478"/>
      <c r="C936" s="478"/>
      <c r="D936" s="478"/>
      <c r="E936" s="479"/>
      <c r="F936" s="464"/>
      <c r="G936" s="464"/>
      <c r="H936" s="450" t="str">
        <f t="shared" si="1"/>
        <v/>
      </c>
      <c r="I936" s="451"/>
      <c r="J936" s="452"/>
      <c r="K936" s="436"/>
      <c r="L936" s="436"/>
      <c r="M936" s="436"/>
      <c r="N936" s="436"/>
      <c r="O936" s="436"/>
      <c r="P936" s="436"/>
      <c r="Q936" s="436"/>
      <c r="R936" s="436"/>
      <c r="S936" s="436"/>
      <c r="T936" s="436"/>
      <c r="U936" s="436"/>
      <c r="V936" s="436"/>
      <c r="W936" s="436"/>
      <c r="X936" s="436"/>
      <c r="Y936" s="436"/>
      <c r="Z936" s="436"/>
      <c r="AA936" s="436"/>
    </row>
    <row r="937">
      <c r="A937" s="477"/>
      <c r="B937" s="478"/>
      <c r="C937" s="478"/>
      <c r="D937" s="478"/>
      <c r="E937" s="479"/>
      <c r="F937" s="464"/>
      <c r="G937" s="464"/>
      <c r="H937" s="450" t="str">
        <f t="shared" si="1"/>
        <v/>
      </c>
      <c r="I937" s="451"/>
      <c r="J937" s="452"/>
      <c r="K937" s="436"/>
      <c r="L937" s="436"/>
      <c r="M937" s="436"/>
      <c r="N937" s="436"/>
      <c r="O937" s="436"/>
      <c r="P937" s="436"/>
      <c r="Q937" s="436"/>
      <c r="R937" s="436"/>
      <c r="S937" s="436"/>
      <c r="T937" s="436"/>
      <c r="U937" s="436"/>
      <c r="V937" s="436"/>
      <c r="W937" s="436"/>
      <c r="X937" s="436"/>
      <c r="Y937" s="436"/>
      <c r="Z937" s="436"/>
      <c r="AA937" s="436"/>
    </row>
    <row r="938">
      <c r="A938" s="477"/>
      <c r="B938" s="478"/>
      <c r="C938" s="478"/>
      <c r="D938" s="478"/>
      <c r="E938" s="479"/>
      <c r="F938" s="464"/>
      <c r="G938" s="464"/>
      <c r="H938" s="450" t="str">
        <f t="shared" si="1"/>
        <v/>
      </c>
      <c r="I938" s="451"/>
      <c r="J938" s="452"/>
      <c r="K938" s="436"/>
      <c r="L938" s="436"/>
      <c r="M938" s="436"/>
      <c r="N938" s="436"/>
      <c r="O938" s="436"/>
      <c r="P938" s="436"/>
      <c r="Q938" s="436"/>
      <c r="R938" s="436"/>
      <c r="S938" s="436"/>
      <c r="T938" s="436"/>
      <c r="U938" s="436"/>
      <c r="V938" s="436"/>
      <c r="W938" s="436"/>
      <c r="X938" s="436"/>
      <c r="Y938" s="436"/>
      <c r="Z938" s="436"/>
      <c r="AA938" s="436"/>
    </row>
    <row r="939">
      <c r="A939" s="477"/>
      <c r="B939" s="478"/>
      <c r="C939" s="478"/>
      <c r="D939" s="478"/>
      <c r="E939" s="479"/>
      <c r="F939" s="464"/>
      <c r="G939" s="464"/>
      <c r="H939" s="450" t="str">
        <f t="shared" si="1"/>
        <v/>
      </c>
      <c r="I939" s="451"/>
      <c r="J939" s="452"/>
      <c r="K939" s="436"/>
      <c r="L939" s="436"/>
      <c r="M939" s="436"/>
      <c r="N939" s="436"/>
      <c r="O939" s="436"/>
      <c r="P939" s="436"/>
      <c r="Q939" s="436"/>
      <c r="R939" s="436"/>
      <c r="S939" s="436"/>
      <c r="T939" s="436"/>
      <c r="U939" s="436"/>
      <c r="V939" s="436"/>
      <c r="W939" s="436"/>
      <c r="X939" s="436"/>
      <c r="Y939" s="436"/>
      <c r="Z939" s="436"/>
      <c r="AA939" s="436"/>
    </row>
    <row r="940">
      <c r="A940" s="477"/>
      <c r="B940" s="478"/>
      <c r="C940" s="478"/>
      <c r="D940" s="478"/>
      <c r="E940" s="479"/>
      <c r="F940" s="464"/>
      <c r="G940" s="464"/>
      <c r="H940" s="450" t="str">
        <f t="shared" si="1"/>
        <v/>
      </c>
      <c r="I940" s="451"/>
      <c r="J940" s="452"/>
      <c r="K940" s="436"/>
      <c r="L940" s="436"/>
      <c r="M940" s="436"/>
      <c r="N940" s="436"/>
      <c r="O940" s="436"/>
      <c r="P940" s="436"/>
      <c r="Q940" s="436"/>
      <c r="R940" s="436"/>
      <c r="S940" s="436"/>
      <c r="T940" s="436"/>
      <c r="U940" s="436"/>
      <c r="V940" s="436"/>
      <c r="W940" s="436"/>
      <c r="X940" s="436"/>
      <c r="Y940" s="436"/>
      <c r="Z940" s="436"/>
      <c r="AA940" s="436"/>
    </row>
    <row r="941">
      <c r="A941" s="477"/>
      <c r="B941" s="478"/>
      <c r="C941" s="478"/>
      <c r="D941" s="478"/>
      <c r="E941" s="479"/>
      <c r="F941" s="464"/>
      <c r="G941" s="464"/>
      <c r="H941" s="450" t="str">
        <f t="shared" si="1"/>
        <v/>
      </c>
      <c r="I941" s="451"/>
      <c r="J941" s="452"/>
      <c r="K941" s="436"/>
      <c r="L941" s="436"/>
      <c r="M941" s="436"/>
      <c r="N941" s="436"/>
      <c r="O941" s="436"/>
      <c r="P941" s="436"/>
      <c r="Q941" s="436"/>
      <c r="R941" s="436"/>
      <c r="S941" s="436"/>
      <c r="T941" s="436"/>
      <c r="U941" s="436"/>
      <c r="V941" s="436"/>
      <c r="W941" s="436"/>
      <c r="X941" s="436"/>
      <c r="Y941" s="436"/>
      <c r="Z941" s="436"/>
      <c r="AA941" s="436"/>
    </row>
    <row r="942">
      <c r="A942" s="477"/>
      <c r="B942" s="478"/>
      <c r="C942" s="478"/>
      <c r="D942" s="478"/>
      <c r="E942" s="479"/>
      <c r="F942" s="464"/>
      <c r="G942" s="464"/>
      <c r="H942" s="450" t="str">
        <f t="shared" si="1"/>
        <v/>
      </c>
      <c r="I942" s="451"/>
      <c r="J942" s="452"/>
      <c r="K942" s="436"/>
      <c r="L942" s="436"/>
      <c r="M942" s="436"/>
      <c r="N942" s="436"/>
      <c r="O942" s="436"/>
      <c r="P942" s="436"/>
      <c r="Q942" s="436"/>
      <c r="R942" s="436"/>
      <c r="S942" s="436"/>
      <c r="T942" s="436"/>
      <c r="U942" s="436"/>
      <c r="V942" s="436"/>
      <c r="W942" s="436"/>
      <c r="X942" s="436"/>
      <c r="Y942" s="436"/>
      <c r="Z942" s="436"/>
      <c r="AA942" s="436"/>
    </row>
    <row r="943">
      <c r="A943" s="477"/>
      <c r="B943" s="478"/>
      <c r="C943" s="478"/>
      <c r="D943" s="478"/>
      <c r="E943" s="479"/>
      <c r="F943" s="464"/>
      <c r="G943" s="464"/>
      <c r="H943" s="450" t="str">
        <f t="shared" si="1"/>
        <v/>
      </c>
      <c r="I943" s="451"/>
      <c r="J943" s="452"/>
      <c r="K943" s="436"/>
      <c r="L943" s="436"/>
      <c r="M943" s="436"/>
      <c r="N943" s="436"/>
      <c r="O943" s="436"/>
      <c r="P943" s="436"/>
      <c r="Q943" s="436"/>
      <c r="R943" s="436"/>
      <c r="S943" s="436"/>
      <c r="T943" s="436"/>
      <c r="U943" s="436"/>
      <c r="V943" s="436"/>
      <c r="W943" s="436"/>
      <c r="X943" s="436"/>
      <c r="Y943" s="436"/>
      <c r="Z943" s="436"/>
      <c r="AA943" s="436"/>
    </row>
    <row r="944">
      <c r="A944" s="477"/>
      <c r="B944" s="478"/>
      <c r="C944" s="478"/>
      <c r="D944" s="478"/>
      <c r="E944" s="479"/>
      <c r="F944" s="464"/>
      <c r="G944" s="464"/>
      <c r="H944" s="450" t="str">
        <f t="shared" si="1"/>
        <v/>
      </c>
      <c r="I944" s="451"/>
      <c r="J944" s="452"/>
      <c r="K944" s="436"/>
      <c r="L944" s="436"/>
      <c r="M944" s="436"/>
      <c r="N944" s="436"/>
      <c r="O944" s="436"/>
      <c r="P944" s="436"/>
      <c r="Q944" s="436"/>
      <c r="R944" s="436"/>
      <c r="S944" s="436"/>
      <c r="T944" s="436"/>
      <c r="U944" s="436"/>
      <c r="V944" s="436"/>
      <c r="W944" s="436"/>
      <c r="X944" s="436"/>
      <c r="Y944" s="436"/>
      <c r="Z944" s="436"/>
      <c r="AA944" s="436"/>
    </row>
    <row r="945">
      <c r="A945" s="477"/>
      <c r="B945" s="478"/>
      <c r="C945" s="478"/>
      <c r="D945" s="478"/>
      <c r="E945" s="479"/>
      <c r="F945" s="464"/>
      <c r="G945" s="464"/>
      <c r="H945" s="450" t="str">
        <f t="shared" si="1"/>
        <v/>
      </c>
      <c r="I945" s="451"/>
      <c r="J945" s="452"/>
      <c r="K945" s="436"/>
      <c r="L945" s="436"/>
      <c r="M945" s="436"/>
      <c r="N945" s="436"/>
      <c r="O945" s="436"/>
      <c r="P945" s="436"/>
      <c r="Q945" s="436"/>
      <c r="R945" s="436"/>
      <c r="S945" s="436"/>
      <c r="T945" s="436"/>
      <c r="U945" s="436"/>
      <c r="V945" s="436"/>
      <c r="W945" s="436"/>
      <c r="X945" s="436"/>
      <c r="Y945" s="436"/>
      <c r="Z945" s="436"/>
      <c r="AA945" s="436"/>
    </row>
    <row r="946">
      <c r="A946" s="477"/>
      <c r="B946" s="478"/>
      <c r="C946" s="478"/>
      <c r="D946" s="478"/>
      <c r="E946" s="479"/>
      <c r="F946" s="464"/>
      <c r="G946" s="464"/>
      <c r="H946" s="450" t="str">
        <f t="shared" si="1"/>
        <v/>
      </c>
      <c r="I946" s="451"/>
      <c r="J946" s="452"/>
      <c r="K946" s="436"/>
      <c r="L946" s="436"/>
      <c r="M946" s="436"/>
      <c r="N946" s="436"/>
      <c r="O946" s="436"/>
      <c r="P946" s="436"/>
      <c r="Q946" s="436"/>
      <c r="R946" s="436"/>
      <c r="S946" s="436"/>
      <c r="T946" s="436"/>
      <c r="U946" s="436"/>
      <c r="V946" s="436"/>
      <c r="W946" s="436"/>
      <c r="X946" s="436"/>
      <c r="Y946" s="436"/>
      <c r="Z946" s="436"/>
      <c r="AA946" s="436"/>
    </row>
    <row r="947">
      <c r="A947" s="477"/>
      <c r="B947" s="478"/>
      <c r="C947" s="478"/>
      <c r="D947" s="478"/>
      <c r="E947" s="479"/>
      <c r="F947" s="464"/>
      <c r="G947" s="464"/>
      <c r="H947" s="450" t="str">
        <f t="shared" si="1"/>
        <v/>
      </c>
      <c r="I947" s="451"/>
      <c r="J947" s="452"/>
      <c r="K947" s="436"/>
      <c r="L947" s="436"/>
      <c r="M947" s="436"/>
      <c r="N947" s="436"/>
      <c r="O947" s="436"/>
      <c r="P947" s="436"/>
      <c r="Q947" s="436"/>
      <c r="R947" s="436"/>
      <c r="S947" s="436"/>
      <c r="T947" s="436"/>
      <c r="U947" s="436"/>
      <c r="V947" s="436"/>
      <c r="W947" s="436"/>
      <c r="X947" s="436"/>
      <c r="Y947" s="436"/>
      <c r="Z947" s="436"/>
      <c r="AA947" s="436"/>
    </row>
    <row r="948">
      <c r="A948" s="477"/>
      <c r="B948" s="478"/>
      <c r="C948" s="478"/>
      <c r="D948" s="478"/>
      <c r="E948" s="479"/>
      <c r="F948" s="464"/>
      <c r="G948" s="464"/>
      <c r="H948" s="450" t="str">
        <f t="shared" si="1"/>
        <v/>
      </c>
      <c r="I948" s="451"/>
      <c r="J948" s="452"/>
      <c r="K948" s="436"/>
      <c r="L948" s="436"/>
      <c r="M948" s="436"/>
      <c r="N948" s="436"/>
      <c r="O948" s="436"/>
      <c r="P948" s="436"/>
      <c r="Q948" s="436"/>
      <c r="R948" s="436"/>
      <c r="S948" s="436"/>
      <c r="T948" s="436"/>
      <c r="U948" s="436"/>
      <c r="V948" s="436"/>
      <c r="W948" s="436"/>
      <c r="X948" s="436"/>
      <c r="Y948" s="436"/>
      <c r="Z948" s="436"/>
      <c r="AA948" s="436"/>
    </row>
    <row r="949">
      <c r="A949" s="477"/>
      <c r="B949" s="478"/>
      <c r="C949" s="478"/>
      <c r="D949" s="478"/>
      <c r="E949" s="479"/>
      <c r="F949" s="464"/>
      <c r="G949" s="464"/>
      <c r="H949" s="450" t="str">
        <f t="shared" si="1"/>
        <v/>
      </c>
      <c r="I949" s="451"/>
      <c r="J949" s="452"/>
      <c r="K949" s="436"/>
      <c r="L949" s="436"/>
      <c r="M949" s="436"/>
      <c r="N949" s="436"/>
      <c r="O949" s="436"/>
      <c r="P949" s="436"/>
      <c r="Q949" s="436"/>
      <c r="R949" s="436"/>
      <c r="S949" s="436"/>
      <c r="T949" s="436"/>
      <c r="U949" s="436"/>
      <c r="V949" s="436"/>
      <c r="W949" s="436"/>
      <c r="X949" s="436"/>
      <c r="Y949" s="436"/>
      <c r="Z949" s="436"/>
      <c r="AA949" s="436"/>
    </row>
    <row r="950">
      <c r="A950" s="477"/>
      <c r="B950" s="478"/>
      <c r="C950" s="478"/>
      <c r="D950" s="478"/>
      <c r="E950" s="479"/>
      <c r="F950" s="464"/>
      <c r="G950" s="464"/>
      <c r="H950" s="450" t="str">
        <f t="shared" si="1"/>
        <v/>
      </c>
      <c r="I950" s="451"/>
      <c r="J950" s="452"/>
      <c r="K950" s="436"/>
      <c r="L950" s="436"/>
      <c r="M950" s="436"/>
      <c r="N950" s="436"/>
      <c r="O950" s="436"/>
      <c r="P950" s="436"/>
      <c r="Q950" s="436"/>
      <c r="R950" s="436"/>
      <c r="S950" s="436"/>
      <c r="T950" s="436"/>
      <c r="U950" s="436"/>
      <c r="V950" s="436"/>
      <c r="W950" s="436"/>
      <c r="X950" s="436"/>
      <c r="Y950" s="436"/>
      <c r="Z950" s="436"/>
      <c r="AA950" s="436"/>
    </row>
    <row r="951">
      <c r="A951" s="477"/>
      <c r="B951" s="478"/>
      <c r="C951" s="478"/>
      <c r="D951" s="478"/>
      <c r="E951" s="479"/>
      <c r="F951" s="464"/>
      <c r="G951" s="464"/>
      <c r="H951" s="450" t="str">
        <f t="shared" si="1"/>
        <v/>
      </c>
      <c r="I951" s="451"/>
      <c r="J951" s="452"/>
      <c r="K951" s="436"/>
      <c r="L951" s="436"/>
      <c r="M951" s="436"/>
      <c r="N951" s="436"/>
      <c r="O951" s="436"/>
      <c r="P951" s="436"/>
      <c r="Q951" s="436"/>
      <c r="R951" s="436"/>
      <c r="S951" s="436"/>
      <c r="T951" s="436"/>
      <c r="U951" s="436"/>
      <c r="V951" s="436"/>
      <c r="W951" s="436"/>
      <c r="X951" s="436"/>
      <c r="Y951" s="436"/>
      <c r="Z951" s="436"/>
      <c r="AA951" s="436"/>
    </row>
    <row r="952">
      <c r="A952" s="477"/>
      <c r="B952" s="478"/>
      <c r="C952" s="478"/>
      <c r="D952" s="478"/>
      <c r="E952" s="479"/>
      <c r="F952" s="464"/>
      <c r="G952" s="464"/>
      <c r="H952" s="450" t="str">
        <f t="shared" si="1"/>
        <v/>
      </c>
      <c r="I952" s="451"/>
      <c r="J952" s="452"/>
      <c r="K952" s="436"/>
      <c r="L952" s="436"/>
      <c r="M952" s="436"/>
      <c r="N952" s="436"/>
      <c r="O952" s="436"/>
      <c r="P952" s="436"/>
      <c r="Q952" s="436"/>
      <c r="R952" s="436"/>
      <c r="S952" s="436"/>
      <c r="T952" s="436"/>
      <c r="U952" s="436"/>
      <c r="V952" s="436"/>
      <c r="W952" s="436"/>
      <c r="X952" s="436"/>
      <c r="Y952" s="436"/>
      <c r="Z952" s="436"/>
      <c r="AA952" s="436"/>
    </row>
    <row r="953">
      <c r="A953" s="477"/>
      <c r="B953" s="478"/>
      <c r="C953" s="478"/>
      <c r="D953" s="478"/>
      <c r="E953" s="479"/>
      <c r="F953" s="464"/>
      <c r="G953" s="464"/>
      <c r="H953" s="450" t="str">
        <f t="shared" si="1"/>
        <v/>
      </c>
      <c r="I953" s="451"/>
      <c r="J953" s="452"/>
      <c r="K953" s="436"/>
      <c r="L953" s="436"/>
      <c r="M953" s="436"/>
      <c r="N953" s="436"/>
      <c r="O953" s="436"/>
      <c r="P953" s="436"/>
      <c r="Q953" s="436"/>
      <c r="R953" s="436"/>
      <c r="S953" s="436"/>
      <c r="T953" s="436"/>
      <c r="U953" s="436"/>
      <c r="V953" s="436"/>
      <c r="W953" s="436"/>
      <c r="X953" s="436"/>
      <c r="Y953" s="436"/>
      <c r="Z953" s="436"/>
      <c r="AA953" s="436"/>
    </row>
    <row r="954">
      <c r="A954" s="477"/>
      <c r="B954" s="478"/>
      <c r="C954" s="478"/>
      <c r="D954" s="478"/>
      <c r="E954" s="479"/>
      <c r="F954" s="464"/>
      <c r="G954" s="464"/>
      <c r="H954" s="450" t="str">
        <f t="shared" si="1"/>
        <v/>
      </c>
      <c r="I954" s="451"/>
      <c r="J954" s="452"/>
      <c r="K954" s="436"/>
      <c r="L954" s="436"/>
      <c r="M954" s="436"/>
      <c r="N954" s="436"/>
      <c r="O954" s="436"/>
      <c r="P954" s="436"/>
      <c r="Q954" s="436"/>
      <c r="R954" s="436"/>
      <c r="S954" s="436"/>
      <c r="T954" s="436"/>
      <c r="U954" s="436"/>
      <c r="V954" s="436"/>
      <c r="W954" s="436"/>
      <c r="X954" s="436"/>
      <c r="Y954" s="436"/>
      <c r="Z954" s="436"/>
      <c r="AA954" s="436"/>
    </row>
    <row r="955">
      <c r="A955" s="477"/>
      <c r="B955" s="478"/>
      <c r="C955" s="478"/>
      <c r="D955" s="478"/>
      <c r="E955" s="479"/>
      <c r="F955" s="464"/>
      <c r="G955" s="464"/>
      <c r="H955" s="450" t="str">
        <f t="shared" si="1"/>
        <v/>
      </c>
      <c r="I955" s="451"/>
      <c r="J955" s="452"/>
      <c r="K955" s="436"/>
      <c r="L955" s="436"/>
      <c r="M955" s="436"/>
      <c r="N955" s="436"/>
      <c r="O955" s="436"/>
      <c r="P955" s="436"/>
      <c r="Q955" s="436"/>
      <c r="R955" s="436"/>
      <c r="S955" s="436"/>
      <c r="T955" s="436"/>
      <c r="U955" s="436"/>
      <c r="V955" s="436"/>
      <c r="W955" s="436"/>
      <c r="X955" s="436"/>
      <c r="Y955" s="436"/>
      <c r="Z955" s="436"/>
      <c r="AA955" s="436"/>
    </row>
    <row r="956">
      <c r="A956" s="477"/>
      <c r="B956" s="478"/>
      <c r="C956" s="478"/>
      <c r="D956" s="478"/>
      <c r="E956" s="479"/>
      <c r="F956" s="464"/>
      <c r="G956" s="464"/>
      <c r="H956" s="450" t="str">
        <f t="shared" si="1"/>
        <v/>
      </c>
      <c r="I956" s="451"/>
      <c r="J956" s="452"/>
      <c r="K956" s="436"/>
      <c r="L956" s="436"/>
      <c r="M956" s="436"/>
      <c r="N956" s="436"/>
      <c r="O956" s="436"/>
      <c r="P956" s="436"/>
      <c r="Q956" s="436"/>
      <c r="R956" s="436"/>
      <c r="S956" s="436"/>
      <c r="T956" s="436"/>
      <c r="U956" s="436"/>
      <c r="V956" s="436"/>
      <c r="W956" s="436"/>
      <c r="X956" s="436"/>
      <c r="Y956" s="436"/>
      <c r="Z956" s="436"/>
      <c r="AA956" s="436"/>
    </row>
    <row r="957">
      <c r="A957" s="477"/>
      <c r="B957" s="478"/>
      <c r="C957" s="478"/>
      <c r="D957" s="478"/>
      <c r="E957" s="479"/>
      <c r="F957" s="464"/>
      <c r="G957" s="464"/>
      <c r="H957" s="450" t="str">
        <f t="shared" si="1"/>
        <v/>
      </c>
      <c r="I957" s="451"/>
      <c r="J957" s="452"/>
      <c r="K957" s="436"/>
      <c r="L957" s="436"/>
      <c r="M957" s="436"/>
      <c r="N957" s="436"/>
      <c r="O957" s="436"/>
      <c r="P957" s="436"/>
      <c r="Q957" s="436"/>
      <c r="R957" s="436"/>
      <c r="S957" s="436"/>
      <c r="T957" s="436"/>
      <c r="U957" s="436"/>
      <c r="V957" s="436"/>
      <c r="W957" s="436"/>
      <c r="X957" s="436"/>
      <c r="Y957" s="436"/>
      <c r="Z957" s="436"/>
      <c r="AA957" s="436"/>
    </row>
    <row r="958">
      <c r="A958" s="477"/>
      <c r="B958" s="478"/>
      <c r="C958" s="478"/>
      <c r="D958" s="478"/>
      <c r="E958" s="479"/>
      <c r="F958" s="464"/>
      <c r="G958" s="464"/>
      <c r="H958" s="450" t="str">
        <f t="shared" si="1"/>
        <v/>
      </c>
      <c r="I958" s="451"/>
      <c r="J958" s="452"/>
      <c r="K958" s="436"/>
      <c r="L958" s="436"/>
      <c r="M958" s="436"/>
      <c r="N958" s="436"/>
      <c r="O958" s="436"/>
      <c r="P958" s="436"/>
      <c r="Q958" s="436"/>
      <c r="R958" s="436"/>
      <c r="S958" s="436"/>
      <c r="T958" s="436"/>
      <c r="U958" s="436"/>
      <c r="V958" s="436"/>
      <c r="W958" s="436"/>
      <c r="X958" s="436"/>
      <c r="Y958" s="436"/>
      <c r="Z958" s="436"/>
      <c r="AA958" s="436"/>
    </row>
    <row r="959">
      <c r="A959" s="477"/>
      <c r="B959" s="478"/>
      <c r="C959" s="478"/>
      <c r="D959" s="478"/>
      <c r="E959" s="479"/>
      <c r="F959" s="464"/>
      <c r="G959" s="464"/>
      <c r="H959" s="450" t="str">
        <f t="shared" si="1"/>
        <v/>
      </c>
      <c r="I959" s="451"/>
      <c r="J959" s="452"/>
      <c r="K959" s="436"/>
      <c r="L959" s="436"/>
      <c r="M959" s="436"/>
      <c r="N959" s="436"/>
      <c r="O959" s="436"/>
      <c r="P959" s="436"/>
      <c r="Q959" s="436"/>
      <c r="R959" s="436"/>
      <c r="S959" s="436"/>
      <c r="T959" s="436"/>
      <c r="U959" s="436"/>
      <c r="V959" s="436"/>
      <c r="W959" s="436"/>
      <c r="X959" s="436"/>
      <c r="Y959" s="436"/>
      <c r="Z959" s="436"/>
      <c r="AA959" s="436"/>
    </row>
    <row r="960">
      <c r="A960" s="477"/>
      <c r="B960" s="478"/>
      <c r="C960" s="478"/>
      <c r="D960" s="478"/>
      <c r="E960" s="479"/>
      <c r="F960" s="464"/>
      <c r="G960" s="464"/>
      <c r="H960" s="450" t="str">
        <f t="shared" si="1"/>
        <v/>
      </c>
      <c r="I960" s="451"/>
      <c r="J960" s="452"/>
      <c r="K960" s="436"/>
      <c r="L960" s="436"/>
      <c r="M960" s="436"/>
      <c r="N960" s="436"/>
      <c r="O960" s="436"/>
      <c r="P960" s="436"/>
      <c r="Q960" s="436"/>
      <c r="R960" s="436"/>
      <c r="S960" s="436"/>
      <c r="T960" s="436"/>
      <c r="U960" s="436"/>
      <c r="V960" s="436"/>
      <c r="W960" s="436"/>
      <c r="X960" s="436"/>
      <c r="Y960" s="436"/>
      <c r="Z960" s="436"/>
      <c r="AA960" s="436"/>
    </row>
    <row r="961">
      <c r="A961" s="477"/>
      <c r="B961" s="478"/>
      <c r="C961" s="478"/>
      <c r="D961" s="478"/>
      <c r="E961" s="479"/>
      <c r="F961" s="464"/>
      <c r="G961" s="464"/>
      <c r="H961" s="450" t="str">
        <f t="shared" si="1"/>
        <v/>
      </c>
      <c r="I961" s="451"/>
      <c r="J961" s="452"/>
      <c r="K961" s="436"/>
      <c r="L961" s="436"/>
      <c r="M961" s="436"/>
      <c r="N961" s="436"/>
      <c r="O961" s="436"/>
      <c r="P961" s="436"/>
      <c r="Q961" s="436"/>
      <c r="R961" s="436"/>
      <c r="S961" s="436"/>
      <c r="T961" s="436"/>
      <c r="U961" s="436"/>
      <c r="V961" s="436"/>
      <c r="W961" s="436"/>
      <c r="X961" s="436"/>
      <c r="Y961" s="436"/>
      <c r="Z961" s="436"/>
      <c r="AA961" s="436"/>
    </row>
    <row r="962">
      <c r="A962" s="477"/>
      <c r="B962" s="478"/>
      <c r="C962" s="478"/>
      <c r="D962" s="478"/>
      <c r="E962" s="479"/>
      <c r="F962" s="464"/>
      <c r="G962" s="464"/>
      <c r="H962" s="450" t="str">
        <f t="shared" si="1"/>
        <v/>
      </c>
      <c r="I962" s="451"/>
      <c r="J962" s="452"/>
      <c r="K962" s="436"/>
      <c r="L962" s="436"/>
      <c r="M962" s="436"/>
      <c r="N962" s="436"/>
      <c r="O962" s="436"/>
      <c r="P962" s="436"/>
      <c r="Q962" s="436"/>
      <c r="R962" s="436"/>
      <c r="S962" s="436"/>
      <c r="T962" s="436"/>
      <c r="U962" s="436"/>
      <c r="V962" s="436"/>
      <c r="W962" s="436"/>
      <c r="X962" s="436"/>
      <c r="Y962" s="436"/>
      <c r="Z962" s="436"/>
      <c r="AA962" s="436"/>
    </row>
    <row r="963">
      <c r="A963" s="477"/>
      <c r="B963" s="478"/>
      <c r="C963" s="478"/>
      <c r="D963" s="478"/>
      <c r="E963" s="479"/>
      <c r="F963" s="464"/>
      <c r="G963" s="464"/>
      <c r="H963" s="450" t="str">
        <f t="shared" si="1"/>
        <v/>
      </c>
      <c r="I963" s="451"/>
      <c r="J963" s="452"/>
      <c r="K963" s="436"/>
      <c r="L963" s="436"/>
      <c r="M963" s="436"/>
      <c r="N963" s="436"/>
      <c r="O963" s="436"/>
      <c r="P963" s="436"/>
      <c r="Q963" s="436"/>
      <c r="R963" s="436"/>
      <c r="S963" s="436"/>
      <c r="T963" s="436"/>
      <c r="U963" s="436"/>
      <c r="V963" s="436"/>
      <c r="W963" s="436"/>
      <c r="X963" s="436"/>
      <c r="Y963" s="436"/>
      <c r="Z963" s="436"/>
      <c r="AA963" s="436"/>
    </row>
    <row r="964">
      <c r="A964" s="477"/>
      <c r="B964" s="478"/>
      <c r="C964" s="478"/>
      <c r="D964" s="478"/>
      <c r="E964" s="479"/>
      <c r="F964" s="464"/>
      <c r="G964" s="464"/>
      <c r="H964" s="450" t="str">
        <f t="shared" si="1"/>
        <v/>
      </c>
      <c r="I964" s="451"/>
      <c r="J964" s="452"/>
      <c r="K964" s="436"/>
      <c r="L964" s="436"/>
      <c r="M964" s="436"/>
      <c r="N964" s="436"/>
      <c r="O964" s="436"/>
      <c r="P964" s="436"/>
      <c r="Q964" s="436"/>
      <c r="R964" s="436"/>
      <c r="S964" s="436"/>
      <c r="T964" s="436"/>
      <c r="U964" s="436"/>
      <c r="V964" s="436"/>
      <c r="W964" s="436"/>
      <c r="X964" s="436"/>
      <c r="Y964" s="436"/>
      <c r="Z964" s="436"/>
      <c r="AA964" s="436"/>
    </row>
    <row r="965">
      <c r="A965" s="477"/>
      <c r="B965" s="478"/>
      <c r="C965" s="478"/>
      <c r="D965" s="478"/>
      <c r="E965" s="479"/>
      <c r="F965" s="464"/>
      <c r="G965" s="464"/>
      <c r="H965" s="450" t="str">
        <f t="shared" si="1"/>
        <v/>
      </c>
      <c r="I965" s="451"/>
      <c r="J965" s="452"/>
      <c r="K965" s="436"/>
      <c r="L965" s="436"/>
      <c r="M965" s="436"/>
      <c r="N965" s="436"/>
      <c r="O965" s="436"/>
      <c r="P965" s="436"/>
      <c r="Q965" s="436"/>
      <c r="R965" s="436"/>
      <c r="S965" s="436"/>
      <c r="T965" s="436"/>
      <c r="U965" s="436"/>
      <c r="V965" s="436"/>
      <c r="W965" s="436"/>
      <c r="X965" s="436"/>
      <c r="Y965" s="436"/>
      <c r="Z965" s="436"/>
      <c r="AA965" s="436"/>
    </row>
    <row r="966">
      <c r="A966" s="477"/>
      <c r="B966" s="478"/>
      <c r="C966" s="478"/>
      <c r="D966" s="478"/>
      <c r="E966" s="479"/>
      <c r="F966" s="464"/>
      <c r="G966" s="464"/>
      <c r="H966" s="450" t="str">
        <f t="shared" si="1"/>
        <v/>
      </c>
      <c r="I966" s="451"/>
      <c r="J966" s="452"/>
      <c r="K966" s="436"/>
      <c r="L966" s="436"/>
      <c r="M966" s="436"/>
      <c r="N966" s="436"/>
      <c r="O966" s="436"/>
      <c r="P966" s="436"/>
      <c r="Q966" s="436"/>
      <c r="R966" s="436"/>
      <c r="S966" s="436"/>
      <c r="T966" s="436"/>
      <c r="U966" s="436"/>
      <c r="V966" s="436"/>
      <c r="W966" s="436"/>
      <c r="X966" s="436"/>
      <c r="Y966" s="436"/>
      <c r="Z966" s="436"/>
      <c r="AA966" s="436"/>
    </row>
    <row r="967">
      <c r="A967" s="477"/>
      <c r="B967" s="478"/>
      <c r="C967" s="478"/>
      <c r="D967" s="478"/>
      <c r="E967" s="479"/>
      <c r="F967" s="464"/>
      <c r="G967" s="464"/>
      <c r="H967" s="450" t="str">
        <f t="shared" si="1"/>
        <v/>
      </c>
      <c r="I967" s="451"/>
      <c r="J967" s="452"/>
      <c r="K967" s="436"/>
      <c r="L967" s="436"/>
      <c r="M967" s="436"/>
      <c r="N967" s="436"/>
      <c r="O967" s="436"/>
      <c r="P967" s="436"/>
      <c r="Q967" s="436"/>
      <c r="R967" s="436"/>
      <c r="S967" s="436"/>
      <c r="T967" s="436"/>
      <c r="U967" s="436"/>
      <c r="V967" s="436"/>
      <c r="W967" s="436"/>
      <c r="X967" s="436"/>
      <c r="Y967" s="436"/>
      <c r="Z967" s="436"/>
      <c r="AA967" s="436"/>
    </row>
    <row r="968">
      <c r="A968" s="477"/>
      <c r="B968" s="478"/>
      <c r="C968" s="478"/>
      <c r="D968" s="478"/>
      <c r="E968" s="479"/>
      <c r="F968" s="464"/>
      <c r="G968" s="464"/>
      <c r="H968" s="450" t="str">
        <f t="shared" si="1"/>
        <v/>
      </c>
      <c r="I968" s="451"/>
      <c r="J968" s="452"/>
      <c r="K968" s="436"/>
      <c r="L968" s="436"/>
      <c r="M968" s="436"/>
      <c r="N968" s="436"/>
      <c r="O968" s="436"/>
      <c r="P968" s="436"/>
      <c r="Q968" s="436"/>
      <c r="R968" s="436"/>
      <c r="S968" s="436"/>
      <c r="T968" s="436"/>
      <c r="U968" s="436"/>
      <c r="V968" s="436"/>
      <c r="W968" s="436"/>
      <c r="X968" s="436"/>
      <c r="Y968" s="436"/>
      <c r="Z968" s="436"/>
      <c r="AA968" s="436"/>
    </row>
    <row r="969">
      <c r="A969" s="477"/>
      <c r="B969" s="478"/>
      <c r="C969" s="478"/>
      <c r="D969" s="478"/>
      <c r="E969" s="479"/>
      <c r="F969" s="464"/>
      <c r="G969" s="464"/>
      <c r="H969" s="450" t="str">
        <f t="shared" si="1"/>
        <v/>
      </c>
      <c r="I969" s="451"/>
      <c r="J969" s="452"/>
      <c r="K969" s="436"/>
      <c r="L969" s="436"/>
      <c r="M969" s="436"/>
      <c r="N969" s="436"/>
      <c r="O969" s="436"/>
      <c r="P969" s="436"/>
      <c r="Q969" s="436"/>
      <c r="R969" s="436"/>
      <c r="S969" s="436"/>
      <c r="T969" s="436"/>
      <c r="U969" s="436"/>
      <c r="V969" s="436"/>
      <c r="W969" s="436"/>
      <c r="X969" s="436"/>
      <c r="Y969" s="436"/>
      <c r="Z969" s="436"/>
      <c r="AA969" s="436"/>
    </row>
    <row r="970">
      <c r="A970" s="477"/>
      <c r="B970" s="478"/>
      <c r="C970" s="478"/>
      <c r="D970" s="478"/>
      <c r="E970" s="479"/>
      <c r="F970" s="464"/>
      <c r="G970" s="464"/>
      <c r="H970" s="450" t="str">
        <f t="shared" si="1"/>
        <v/>
      </c>
      <c r="I970" s="451"/>
      <c r="J970" s="452"/>
      <c r="K970" s="436"/>
      <c r="L970" s="436"/>
      <c r="M970" s="436"/>
      <c r="N970" s="436"/>
      <c r="O970" s="436"/>
      <c r="P970" s="436"/>
      <c r="Q970" s="436"/>
      <c r="R970" s="436"/>
      <c r="S970" s="436"/>
      <c r="T970" s="436"/>
      <c r="U970" s="436"/>
      <c r="V970" s="436"/>
      <c r="W970" s="436"/>
      <c r="X970" s="436"/>
      <c r="Y970" s="436"/>
      <c r="Z970" s="436"/>
      <c r="AA970" s="436"/>
    </row>
    <row r="971">
      <c r="A971" s="477"/>
      <c r="B971" s="478"/>
      <c r="C971" s="478"/>
      <c r="D971" s="478"/>
      <c r="E971" s="479"/>
      <c r="F971" s="464"/>
      <c r="G971" s="464"/>
      <c r="H971" s="450" t="str">
        <f t="shared" si="1"/>
        <v/>
      </c>
      <c r="I971" s="451"/>
      <c r="J971" s="452"/>
      <c r="K971" s="436"/>
      <c r="L971" s="436"/>
      <c r="M971" s="436"/>
      <c r="N971" s="436"/>
      <c r="O971" s="436"/>
      <c r="P971" s="436"/>
      <c r="Q971" s="436"/>
      <c r="R971" s="436"/>
      <c r="S971" s="436"/>
      <c r="T971" s="436"/>
      <c r="U971" s="436"/>
      <c r="V971" s="436"/>
      <c r="W971" s="436"/>
      <c r="X971" s="436"/>
      <c r="Y971" s="436"/>
      <c r="Z971" s="436"/>
      <c r="AA971" s="436"/>
    </row>
    <row r="972">
      <c r="A972" s="477"/>
      <c r="B972" s="478"/>
      <c r="C972" s="478"/>
      <c r="D972" s="478"/>
      <c r="E972" s="479"/>
      <c r="F972" s="464"/>
      <c r="G972" s="464"/>
      <c r="H972" s="450" t="str">
        <f t="shared" si="1"/>
        <v/>
      </c>
      <c r="I972" s="451"/>
      <c r="J972" s="452"/>
      <c r="K972" s="436"/>
      <c r="L972" s="436"/>
      <c r="M972" s="436"/>
      <c r="N972" s="436"/>
      <c r="O972" s="436"/>
      <c r="P972" s="436"/>
      <c r="Q972" s="436"/>
      <c r="R972" s="436"/>
      <c r="S972" s="436"/>
      <c r="T972" s="436"/>
      <c r="U972" s="436"/>
      <c r="V972" s="436"/>
      <c r="W972" s="436"/>
      <c r="X972" s="436"/>
      <c r="Y972" s="436"/>
      <c r="Z972" s="436"/>
      <c r="AA972" s="436"/>
    </row>
    <row r="973">
      <c r="A973" s="477"/>
      <c r="B973" s="478"/>
      <c r="C973" s="478"/>
      <c r="D973" s="478"/>
      <c r="E973" s="479"/>
      <c r="F973" s="464"/>
      <c r="G973" s="464"/>
      <c r="H973" s="450" t="str">
        <f t="shared" si="1"/>
        <v/>
      </c>
      <c r="I973" s="451"/>
      <c r="J973" s="452"/>
      <c r="K973" s="436"/>
      <c r="L973" s="436"/>
      <c r="M973" s="436"/>
      <c r="N973" s="436"/>
      <c r="O973" s="436"/>
      <c r="P973" s="436"/>
      <c r="Q973" s="436"/>
      <c r="R973" s="436"/>
      <c r="S973" s="436"/>
      <c r="T973" s="436"/>
      <c r="U973" s="436"/>
      <c r="V973" s="436"/>
      <c r="W973" s="436"/>
      <c r="X973" s="436"/>
      <c r="Y973" s="436"/>
      <c r="Z973" s="436"/>
      <c r="AA973" s="436"/>
    </row>
    <row r="974">
      <c r="A974" s="477"/>
      <c r="B974" s="478"/>
      <c r="C974" s="478"/>
      <c r="D974" s="478"/>
      <c r="E974" s="479"/>
      <c r="F974" s="464"/>
      <c r="G974" s="464"/>
      <c r="H974" s="450" t="str">
        <f t="shared" si="1"/>
        <v/>
      </c>
      <c r="I974" s="451"/>
      <c r="J974" s="452"/>
      <c r="K974" s="436"/>
      <c r="L974" s="436"/>
      <c r="M974" s="436"/>
      <c r="N974" s="436"/>
      <c r="O974" s="436"/>
      <c r="P974" s="436"/>
      <c r="Q974" s="436"/>
      <c r="R974" s="436"/>
      <c r="S974" s="436"/>
      <c r="T974" s="436"/>
      <c r="U974" s="436"/>
      <c r="V974" s="436"/>
      <c r="W974" s="436"/>
      <c r="X974" s="436"/>
      <c r="Y974" s="436"/>
      <c r="Z974" s="436"/>
      <c r="AA974" s="436"/>
    </row>
    <row r="975">
      <c r="A975" s="477"/>
      <c r="B975" s="478"/>
      <c r="C975" s="478"/>
      <c r="D975" s="478"/>
      <c r="E975" s="479"/>
      <c r="F975" s="464"/>
      <c r="G975" s="464"/>
      <c r="H975" s="450" t="str">
        <f t="shared" si="1"/>
        <v/>
      </c>
      <c r="I975" s="451"/>
      <c r="J975" s="452"/>
      <c r="K975" s="436"/>
      <c r="L975" s="436"/>
      <c r="M975" s="436"/>
      <c r="N975" s="436"/>
      <c r="O975" s="436"/>
      <c r="P975" s="436"/>
      <c r="Q975" s="436"/>
      <c r="R975" s="436"/>
      <c r="S975" s="436"/>
      <c r="T975" s="436"/>
      <c r="U975" s="436"/>
      <c r="V975" s="436"/>
      <c r="W975" s="436"/>
      <c r="X975" s="436"/>
      <c r="Y975" s="436"/>
      <c r="Z975" s="436"/>
      <c r="AA975" s="436"/>
    </row>
    <row r="976">
      <c r="A976" s="477"/>
      <c r="B976" s="478"/>
      <c r="C976" s="478"/>
      <c r="D976" s="478"/>
      <c r="E976" s="479"/>
      <c r="F976" s="464"/>
      <c r="G976" s="449"/>
      <c r="H976" s="450" t="str">
        <f t="shared" si="1"/>
        <v/>
      </c>
      <c r="I976" s="451"/>
      <c r="J976" s="452"/>
      <c r="K976" s="436"/>
      <c r="L976" s="436"/>
      <c r="M976" s="436"/>
      <c r="N976" s="436"/>
      <c r="O976" s="436"/>
      <c r="P976" s="436"/>
      <c r="Q976" s="436"/>
      <c r="R976" s="436"/>
      <c r="S976" s="436"/>
      <c r="T976" s="436"/>
      <c r="U976" s="436"/>
      <c r="V976" s="436"/>
      <c r="W976" s="436"/>
      <c r="X976" s="436"/>
      <c r="Y976" s="436"/>
      <c r="Z976" s="436"/>
      <c r="AA976" s="436"/>
    </row>
    <row r="977">
      <c r="A977" s="477"/>
      <c r="B977" s="478"/>
      <c r="C977" s="478"/>
      <c r="D977" s="478"/>
      <c r="E977" s="479"/>
      <c r="F977" s="464"/>
      <c r="G977" s="464"/>
      <c r="H977" s="450" t="str">
        <f t="shared" si="1"/>
        <v/>
      </c>
      <c r="I977" s="451"/>
      <c r="J977" s="452"/>
      <c r="K977" s="436"/>
      <c r="L977" s="436"/>
      <c r="M977" s="436"/>
      <c r="N977" s="436"/>
      <c r="O977" s="436"/>
      <c r="P977" s="436"/>
      <c r="Q977" s="436"/>
      <c r="R977" s="436"/>
      <c r="S977" s="436"/>
      <c r="T977" s="436"/>
      <c r="U977" s="436"/>
      <c r="V977" s="436"/>
      <c r="W977" s="436"/>
      <c r="X977" s="436"/>
      <c r="Y977" s="436"/>
      <c r="Z977" s="436"/>
      <c r="AA977" s="436"/>
    </row>
    <row r="978">
      <c r="A978" s="477"/>
      <c r="B978" s="478"/>
      <c r="C978" s="478"/>
      <c r="D978" s="478"/>
      <c r="E978" s="479"/>
      <c r="F978" s="464"/>
      <c r="G978" s="464"/>
      <c r="H978" s="450" t="str">
        <f t="shared" si="1"/>
        <v/>
      </c>
      <c r="I978" s="451"/>
      <c r="J978" s="452"/>
      <c r="K978" s="436"/>
      <c r="L978" s="436"/>
      <c r="M978" s="436"/>
      <c r="N978" s="436"/>
      <c r="O978" s="436"/>
      <c r="P978" s="436"/>
      <c r="Q978" s="436"/>
      <c r="R978" s="436"/>
      <c r="S978" s="436"/>
      <c r="T978" s="436"/>
      <c r="U978" s="436"/>
      <c r="V978" s="436"/>
      <c r="W978" s="436"/>
      <c r="X978" s="436"/>
      <c r="Y978" s="436"/>
      <c r="Z978" s="436"/>
      <c r="AA978" s="436"/>
    </row>
    <row r="979">
      <c r="A979" s="477"/>
      <c r="B979" s="478"/>
      <c r="C979" s="478"/>
      <c r="D979" s="478"/>
      <c r="E979" s="479"/>
      <c r="F979" s="464"/>
      <c r="G979" s="464"/>
      <c r="H979" s="450" t="str">
        <f t="shared" si="1"/>
        <v/>
      </c>
      <c r="I979" s="451"/>
      <c r="J979" s="452"/>
      <c r="K979" s="436"/>
      <c r="L979" s="436"/>
      <c r="M979" s="436"/>
      <c r="N979" s="436"/>
      <c r="O979" s="436"/>
      <c r="P979" s="436"/>
      <c r="Q979" s="436"/>
      <c r="R979" s="436"/>
      <c r="S979" s="436"/>
      <c r="T979" s="436"/>
      <c r="U979" s="436"/>
      <c r="V979" s="436"/>
      <c r="W979" s="436"/>
      <c r="X979" s="436"/>
      <c r="Y979" s="436"/>
      <c r="Z979" s="436"/>
      <c r="AA979" s="436"/>
    </row>
    <row r="980">
      <c r="A980" s="477"/>
      <c r="B980" s="478"/>
      <c r="C980" s="478"/>
      <c r="D980" s="478"/>
      <c r="E980" s="479"/>
      <c r="F980" s="464"/>
      <c r="G980" s="464"/>
      <c r="H980" s="450" t="str">
        <f t="shared" si="1"/>
        <v/>
      </c>
      <c r="I980" s="451"/>
      <c r="J980" s="452"/>
      <c r="K980" s="436"/>
      <c r="L980" s="436"/>
      <c r="M980" s="436"/>
      <c r="N980" s="436"/>
      <c r="O980" s="436"/>
      <c r="P980" s="436"/>
      <c r="Q980" s="436"/>
      <c r="R980" s="436"/>
      <c r="S980" s="436"/>
      <c r="T980" s="436"/>
      <c r="U980" s="436"/>
      <c r="V980" s="436"/>
      <c r="W980" s="436"/>
      <c r="X980" s="436"/>
      <c r="Y980" s="436"/>
      <c r="Z980" s="436"/>
      <c r="AA980" s="436"/>
    </row>
    <row r="981">
      <c r="A981" s="477"/>
      <c r="B981" s="478"/>
      <c r="C981" s="478"/>
      <c r="D981" s="478"/>
      <c r="E981" s="479"/>
      <c r="F981" s="464"/>
      <c r="G981" s="464"/>
      <c r="H981" s="450" t="str">
        <f t="shared" si="1"/>
        <v/>
      </c>
      <c r="I981" s="451"/>
      <c r="J981" s="452"/>
      <c r="K981" s="436"/>
      <c r="L981" s="436"/>
      <c r="M981" s="436"/>
      <c r="N981" s="436"/>
      <c r="O981" s="436"/>
      <c r="P981" s="436"/>
      <c r="Q981" s="436"/>
      <c r="R981" s="436"/>
      <c r="S981" s="436"/>
      <c r="T981" s="436"/>
      <c r="U981" s="436"/>
      <c r="V981" s="436"/>
      <c r="W981" s="436"/>
      <c r="X981" s="436"/>
      <c r="Y981" s="436"/>
      <c r="Z981" s="436"/>
      <c r="AA981" s="436"/>
    </row>
    <row r="982">
      <c r="A982" s="477"/>
      <c r="B982" s="478"/>
      <c r="C982" s="478"/>
      <c r="D982" s="478"/>
      <c r="E982" s="479"/>
      <c r="F982" s="464"/>
      <c r="G982" s="464"/>
      <c r="H982" s="450" t="str">
        <f t="shared" si="1"/>
        <v/>
      </c>
      <c r="I982" s="451"/>
      <c r="J982" s="452"/>
      <c r="K982" s="436"/>
      <c r="L982" s="436"/>
      <c r="M982" s="436"/>
      <c r="N982" s="436"/>
      <c r="O982" s="436"/>
      <c r="P982" s="436"/>
      <c r="Q982" s="436"/>
      <c r="R982" s="436"/>
      <c r="S982" s="436"/>
      <c r="T982" s="436"/>
      <c r="U982" s="436"/>
      <c r="V982" s="436"/>
      <c r="W982" s="436"/>
      <c r="X982" s="436"/>
      <c r="Y982" s="436"/>
      <c r="Z982" s="436"/>
      <c r="AA982" s="436"/>
    </row>
    <row r="983">
      <c r="A983" s="477"/>
      <c r="B983" s="478"/>
      <c r="C983" s="478"/>
      <c r="D983" s="478"/>
      <c r="E983" s="479"/>
      <c r="F983" s="464"/>
      <c r="G983" s="464"/>
      <c r="H983" s="450" t="str">
        <f t="shared" si="1"/>
        <v/>
      </c>
      <c r="I983" s="451"/>
      <c r="J983" s="452"/>
      <c r="K983" s="436"/>
      <c r="L983" s="436"/>
      <c r="M983" s="436"/>
      <c r="N983" s="436"/>
      <c r="O983" s="436"/>
      <c r="P983" s="436"/>
      <c r="Q983" s="436"/>
      <c r="R983" s="436"/>
      <c r="S983" s="436"/>
      <c r="T983" s="436"/>
      <c r="U983" s="436"/>
      <c r="V983" s="436"/>
      <c r="W983" s="436"/>
      <c r="X983" s="436"/>
      <c r="Y983" s="436"/>
      <c r="Z983" s="436"/>
      <c r="AA983" s="436"/>
    </row>
    <row r="984">
      <c r="A984" s="477"/>
      <c r="B984" s="478"/>
      <c r="C984" s="478"/>
      <c r="D984" s="478"/>
      <c r="E984" s="479"/>
      <c r="F984" s="464"/>
      <c r="G984" s="464"/>
      <c r="H984" s="450" t="str">
        <f t="shared" si="1"/>
        <v/>
      </c>
      <c r="I984" s="451"/>
      <c r="J984" s="452"/>
      <c r="K984" s="436"/>
      <c r="L984" s="436"/>
      <c r="M984" s="436"/>
      <c r="N984" s="436"/>
      <c r="O984" s="436"/>
      <c r="P984" s="436"/>
      <c r="Q984" s="436"/>
      <c r="R984" s="436"/>
      <c r="S984" s="436"/>
      <c r="T984" s="436"/>
      <c r="U984" s="436"/>
      <c r="V984" s="436"/>
      <c r="W984" s="436"/>
      <c r="X984" s="436"/>
      <c r="Y984" s="436"/>
      <c r="Z984" s="436"/>
      <c r="AA984" s="436"/>
    </row>
    <row r="985">
      <c r="A985" s="477"/>
      <c r="B985" s="478"/>
      <c r="C985" s="478"/>
      <c r="D985" s="478"/>
      <c r="E985" s="479"/>
      <c r="F985" s="449"/>
      <c r="G985" s="464"/>
      <c r="H985" s="450" t="str">
        <f t="shared" si="1"/>
        <v/>
      </c>
      <c r="I985" s="451"/>
      <c r="J985" s="452"/>
      <c r="K985" s="436"/>
      <c r="L985" s="436"/>
      <c r="M985" s="436"/>
      <c r="N985" s="436"/>
      <c r="O985" s="436"/>
      <c r="P985" s="436"/>
      <c r="Q985" s="436"/>
      <c r="R985" s="436"/>
      <c r="S985" s="436"/>
      <c r="T985" s="436"/>
      <c r="U985" s="436"/>
      <c r="V985" s="436"/>
      <c r="W985" s="436"/>
      <c r="X985" s="436"/>
      <c r="Y985" s="436"/>
      <c r="Z985" s="436"/>
      <c r="AA985" s="436"/>
    </row>
    <row r="986">
      <c r="A986" s="477"/>
      <c r="B986" s="478"/>
      <c r="C986" s="478"/>
      <c r="D986" s="478"/>
      <c r="E986" s="479"/>
      <c r="F986" s="449"/>
      <c r="G986" s="464"/>
      <c r="H986" s="450" t="str">
        <f t="shared" si="1"/>
        <v/>
      </c>
      <c r="I986" s="451"/>
      <c r="J986" s="452"/>
      <c r="K986" s="436"/>
      <c r="L986" s="436"/>
      <c r="M986" s="436"/>
      <c r="N986" s="436"/>
      <c r="O986" s="436"/>
      <c r="P986" s="436"/>
      <c r="Q986" s="436"/>
      <c r="R986" s="436"/>
      <c r="S986" s="436"/>
      <c r="T986" s="436"/>
      <c r="U986" s="436"/>
      <c r="V986" s="436"/>
      <c r="W986" s="436"/>
      <c r="X986" s="436"/>
      <c r="Y986" s="436"/>
      <c r="Z986" s="436"/>
      <c r="AA986" s="436"/>
    </row>
    <row r="987">
      <c r="A987" s="477"/>
      <c r="B987" s="478"/>
      <c r="C987" s="478"/>
      <c r="D987" s="478"/>
      <c r="E987" s="479"/>
      <c r="F987" s="464"/>
      <c r="G987" s="464"/>
      <c r="H987" s="450" t="str">
        <f t="shared" si="1"/>
        <v/>
      </c>
      <c r="I987" s="451"/>
      <c r="J987" s="452"/>
      <c r="K987" s="436"/>
      <c r="L987" s="436"/>
      <c r="M987" s="436"/>
      <c r="N987" s="436"/>
      <c r="O987" s="436"/>
      <c r="P987" s="436"/>
      <c r="Q987" s="436"/>
      <c r="R987" s="436"/>
      <c r="S987" s="436"/>
      <c r="T987" s="436"/>
      <c r="U987" s="436"/>
      <c r="V987" s="436"/>
      <c r="W987" s="436"/>
      <c r="X987" s="436"/>
      <c r="Y987" s="436"/>
      <c r="Z987" s="436"/>
      <c r="AA987" s="436"/>
    </row>
    <row r="988">
      <c r="A988" s="477"/>
      <c r="B988" s="478"/>
      <c r="C988" s="478"/>
      <c r="D988" s="478"/>
      <c r="E988" s="479"/>
      <c r="F988" s="464"/>
      <c r="G988" s="464"/>
      <c r="H988" s="450" t="str">
        <f t="shared" si="1"/>
        <v/>
      </c>
      <c r="I988" s="451"/>
      <c r="J988" s="452"/>
      <c r="K988" s="436"/>
      <c r="L988" s="436"/>
      <c r="M988" s="436"/>
      <c r="N988" s="436"/>
      <c r="O988" s="436"/>
      <c r="P988" s="436"/>
      <c r="Q988" s="436"/>
      <c r="R988" s="436"/>
      <c r="S988" s="436"/>
      <c r="T988" s="436"/>
      <c r="U988" s="436"/>
      <c r="V988" s="436"/>
      <c r="W988" s="436"/>
      <c r="X988" s="436"/>
      <c r="Y988" s="436"/>
      <c r="Z988" s="436"/>
      <c r="AA988" s="436"/>
    </row>
    <row r="989">
      <c r="A989" s="477"/>
      <c r="B989" s="478"/>
      <c r="C989" s="478"/>
      <c r="D989" s="478"/>
      <c r="E989" s="479"/>
      <c r="F989" s="464"/>
      <c r="G989" s="464"/>
      <c r="H989" s="450" t="str">
        <f t="shared" si="1"/>
        <v/>
      </c>
      <c r="I989" s="451"/>
      <c r="J989" s="452"/>
      <c r="K989" s="436"/>
      <c r="L989" s="436"/>
      <c r="M989" s="436"/>
      <c r="N989" s="436"/>
      <c r="O989" s="436"/>
      <c r="P989" s="436"/>
      <c r="Q989" s="436"/>
      <c r="R989" s="436"/>
      <c r="S989" s="436"/>
      <c r="T989" s="436"/>
      <c r="U989" s="436"/>
      <c r="V989" s="436"/>
      <c r="W989" s="436"/>
      <c r="X989" s="436"/>
      <c r="Y989" s="436"/>
      <c r="Z989" s="436"/>
      <c r="AA989" s="436"/>
    </row>
    <row r="990">
      <c r="A990" s="477"/>
      <c r="B990" s="478"/>
      <c r="C990" s="478"/>
      <c r="D990" s="478"/>
      <c r="E990" s="479"/>
      <c r="F990" s="464"/>
      <c r="G990" s="464"/>
      <c r="H990" s="450" t="str">
        <f t="shared" si="1"/>
        <v/>
      </c>
      <c r="I990" s="451"/>
      <c r="J990" s="452"/>
      <c r="K990" s="436"/>
      <c r="L990" s="436"/>
      <c r="M990" s="436"/>
      <c r="N990" s="436"/>
      <c r="O990" s="436"/>
      <c r="P990" s="436"/>
      <c r="Q990" s="436"/>
      <c r="R990" s="436"/>
      <c r="S990" s="436"/>
      <c r="T990" s="436"/>
      <c r="U990" s="436"/>
      <c r="V990" s="436"/>
      <c r="W990" s="436"/>
      <c r="X990" s="436"/>
      <c r="Y990" s="436"/>
      <c r="Z990" s="436"/>
      <c r="AA990" s="436"/>
    </row>
    <row r="991">
      <c r="A991" s="477"/>
      <c r="B991" s="478"/>
      <c r="C991" s="478"/>
      <c r="D991" s="478"/>
      <c r="E991" s="479"/>
      <c r="F991" s="464"/>
      <c r="G991" s="464"/>
      <c r="H991" s="450" t="str">
        <f t="shared" si="1"/>
        <v/>
      </c>
      <c r="I991" s="451"/>
      <c r="J991" s="452"/>
      <c r="K991" s="436"/>
      <c r="L991" s="436"/>
      <c r="M991" s="436"/>
      <c r="N991" s="436"/>
      <c r="O991" s="436"/>
      <c r="P991" s="436"/>
      <c r="Q991" s="436"/>
      <c r="R991" s="436"/>
      <c r="S991" s="436"/>
      <c r="T991" s="436"/>
      <c r="U991" s="436"/>
      <c r="V991" s="436"/>
      <c r="W991" s="436"/>
      <c r="X991" s="436"/>
      <c r="Y991" s="436"/>
      <c r="Z991" s="436"/>
      <c r="AA991" s="436"/>
    </row>
    <row r="992">
      <c r="A992" s="477"/>
      <c r="B992" s="478"/>
      <c r="C992" s="478"/>
      <c r="D992" s="478"/>
      <c r="E992" s="479"/>
      <c r="F992" s="464"/>
      <c r="G992" s="464"/>
      <c r="H992" s="450" t="str">
        <f t="shared" si="1"/>
        <v/>
      </c>
      <c r="I992" s="451"/>
      <c r="J992" s="452"/>
      <c r="K992" s="436"/>
      <c r="L992" s="436"/>
      <c r="M992" s="436"/>
      <c r="N992" s="436"/>
      <c r="O992" s="436"/>
      <c r="P992" s="436"/>
      <c r="Q992" s="436"/>
      <c r="R992" s="436"/>
      <c r="S992" s="436"/>
      <c r="T992" s="436"/>
      <c r="U992" s="436"/>
      <c r="V992" s="436"/>
      <c r="W992" s="436"/>
      <c r="X992" s="436"/>
      <c r="Y992" s="436"/>
      <c r="Z992" s="436"/>
      <c r="AA992" s="436"/>
    </row>
    <row r="993">
      <c r="A993" s="477"/>
      <c r="B993" s="478"/>
      <c r="C993" s="478"/>
      <c r="D993" s="478"/>
      <c r="E993" s="479"/>
      <c r="F993" s="464"/>
      <c r="G993" s="464"/>
      <c r="H993" s="450" t="str">
        <f t="shared" si="1"/>
        <v/>
      </c>
      <c r="I993" s="451"/>
      <c r="J993" s="452"/>
      <c r="K993" s="436"/>
      <c r="L993" s="436"/>
      <c r="M993" s="436"/>
      <c r="N993" s="436"/>
      <c r="O993" s="436"/>
      <c r="P993" s="436"/>
      <c r="Q993" s="436"/>
      <c r="R993" s="436"/>
      <c r="S993" s="436"/>
      <c r="T993" s="436"/>
      <c r="U993" s="436"/>
      <c r="V993" s="436"/>
      <c r="W993" s="436"/>
      <c r="X993" s="436"/>
      <c r="Y993" s="436"/>
      <c r="Z993" s="436"/>
      <c r="AA993" s="436"/>
    </row>
    <row r="994">
      <c r="A994" s="477"/>
      <c r="B994" s="478"/>
      <c r="C994" s="478"/>
      <c r="D994" s="478"/>
      <c r="E994" s="479"/>
      <c r="F994" s="464"/>
      <c r="G994" s="464"/>
      <c r="H994" s="450" t="str">
        <f t="shared" si="1"/>
        <v/>
      </c>
      <c r="I994" s="451"/>
      <c r="J994" s="452"/>
      <c r="K994" s="436"/>
      <c r="L994" s="436"/>
      <c r="M994" s="436"/>
      <c r="N994" s="436"/>
      <c r="O994" s="436"/>
      <c r="P994" s="436"/>
      <c r="Q994" s="436"/>
      <c r="R994" s="436"/>
      <c r="S994" s="436"/>
      <c r="T994" s="436"/>
      <c r="U994" s="436"/>
      <c r="V994" s="436"/>
      <c r="W994" s="436"/>
      <c r="X994" s="436"/>
      <c r="Y994" s="436"/>
      <c r="Z994" s="436"/>
      <c r="AA994" s="436"/>
    </row>
    <row r="995">
      <c r="A995" s="477"/>
      <c r="B995" s="478"/>
      <c r="C995" s="478"/>
      <c r="D995" s="478"/>
      <c r="E995" s="479"/>
      <c r="F995" s="464"/>
      <c r="G995" s="464"/>
      <c r="H995" s="450" t="str">
        <f t="shared" si="1"/>
        <v/>
      </c>
      <c r="I995" s="451"/>
      <c r="J995" s="452"/>
      <c r="K995" s="436"/>
      <c r="L995" s="436"/>
      <c r="M995" s="436"/>
      <c r="N995" s="436"/>
      <c r="O995" s="436"/>
      <c r="P995" s="436"/>
      <c r="Q995" s="436"/>
      <c r="R995" s="436"/>
      <c r="S995" s="436"/>
      <c r="T995" s="436"/>
      <c r="U995" s="436"/>
      <c r="V995" s="436"/>
      <c r="W995" s="436"/>
      <c r="X995" s="436"/>
      <c r="Y995" s="436"/>
      <c r="Z995" s="436"/>
      <c r="AA995" s="436"/>
    </row>
    <row r="996">
      <c r="A996" s="477"/>
      <c r="B996" s="478"/>
      <c r="C996" s="478"/>
      <c r="D996" s="478"/>
      <c r="E996" s="479"/>
      <c r="F996" s="464"/>
      <c r="G996" s="464"/>
      <c r="H996" s="450" t="str">
        <f t="shared" si="1"/>
        <v/>
      </c>
      <c r="I996" s="451"/>
      <c r="J996" s="452"/>
      <c r="K996" s="436"/>
      <c r="L996" s="436"/>
      <c r="M996" s="436"/>
      <c r="N996" s="436"/>
      <c r="O996" s="436"/>
      <c r="P996" s="436"/>
      <c r="Q996" s="436"/>
      <c r="R996" s="436"/>
      <c r="S996" s="436"/>
      <c r="T996" s="436"/>
      <c r="U996" s="436"/>
      <c r="V996" s="436"/>
      <c r="W996" s="436"/>
      <c r="X996" s="436"/>
      <c r="Y996" s="436"/>
      <c r="Z996" s="436"/>
      <c r="AA996" s="436"/>
    </row>
    <row r="997">
      <c r="A997" s="477"/>
      <c r="B997" s="478"/>
      <c r="C997" s="478"/>
      <c r="D997" s="478"/>
      <c r="E997" s="479"/>
      <c r="F997" s="449"/>
      <c r="G997" s="449"/>
      <c r="H997" s="450" t="str">
        <f t="shared" si="1"/>
        <v/>
      </c>
      <c r="I997" s="451"/>
      <c r="J997" s="452"/>
      <c r="K997" s="436"/>
      <c r="L997" s="436"/>
      <c r="M997" s="436"/>
      <c r="N997" s="436"/>
      <c r="O997" s="436"/>
      <c r="P997" s="436"/>
      <c r="Q997" s="436"/>
      <c r="R997" s="436"/>
      <c r="S997" s="436"/>
      <c r="T997" s="436"/>
      <c r="U997" s="436"/>
      <c r="V997" s="436"/>
      <c r="W997" s="436"/>
      <c r="X997" s="436"/>
      <c r="Y997" s="436"/>
      <c r="Z997" s="436"/>
      <c r="AA997" s="436"/>
    </row>
    <row r="998">
      <c r="A998" s="477"/>
      <c r="B998" s="478"/>
      <c r="C998" s="478"/>
      <c r="D998" s="478"/>
      <c r="E998" s="479"/>
      <c r="F998" s="449"/>
      <c r="G998" s="449"/>
      <c r="H998" s="450" t="str">
        <f t="shared" si="1"/>
        <v/>
      </c>
      <c r="I998" s="451"/>
      <c r="J998" s="452"/>
      <c r="K998" s="436"/>
      <c r="L998" s="436"/>
      <c r="M998" s="436"/>
      <c r="N998" s="436"/>
      <c r="O998" s="436"/>
      <c r="P998" s="436"/>
      <c r="Q998" s="436"/>
      <c r="R998" s="436"/>
      <c r="S998" s="436"/>
      <c r="T998" s="436"/>
      <c r="U998" s="436"/>
      <c r="V998" s="436"/>
      <c r="W998" s="436"/>
      <c r="X998" s="436"/>
      <c r="Y998" s="436"/>
      <c r="Z998" s="436"/>
      <c r="AA998" s="436"/>
    </row>
    <row r="999">
      <c r="A999" s="477"/>
      <c r="B999" s="478"/>
      <c r="C999" s="478"/>
      <c r="D999" s="478"/>
      <c r="E999" s="479"/>
      <c r="F999" s="464"/>
      <c r="G999" s="464"/>
      <c r="H999" s="450" t="str">
        <f t="shared" si="1"/>
        <v/>
      </c>
      <c r="I999" s="451"/>
      <c r="J999" s="452"/>
      <c r="K999" s="436"/>
      <c r="L999" s="436"/>
      <c r="M999" s="436"/>
      <c r="N999" s="436"/>
      <c r="O999" s="436"/>
      <c r="P999" s="436"/>
      <c r="Q999" s="436"/>
      <c r="R999" s="436"/>
      <c r="S999" s="436"/>
      <c r="T999" s="436"/>
      <c r="U999" s="436"/>
      <c r="V999" s="436"/>
      <c r="W999" s="436"/>
      <c r="X999" s="436"/>
      <c r="Y999" s="436"/>
      <c r="Z999" s="436"/>
      <c r="AA999" s="436"/>
    </row>
    <row r="1000">
      <c r="A1000" s="480"/>
      <c r="B1000" s="481"/>
      <c r="C1000" s="481"/>
      <c r="D1000" s="481"/>
      <c r="E1000" s="482"/>
      <c r="F1000" s="483"/>
      <c r="G1000" s="483"/>
      <c r="H1000" s="484" t="str">
        <f t="shared" si="1"/>
        <v/>
      </c>
      <c r="I1000" s="451"/>
      <c r="J1000" s="452"/>
      <c r="K1000" s="436"/>
      <c r="L1000" s="436"/>
      <c r="M1000" s="436"/>
      <c r="N1000" s="436"/>
      <c r="O1000" s="436"/>
      <c r="P1000" s="436"/>
      <c r="Q1000" s="436"/>
      <c r="R1000" s="436"/>
      <c r="S1000" s="436"/>
      <c r="T1000" s="436"/>
      <c r="U1000" s="436"/>
      <c r="V1000" s="436"/>
      <c r="W1000" s="436"/>
      <c r="X1000" s="436"/>
      <c r="Y1000" s="436"/>
      <c r="Z1000" s="436"/>
      <c r="AA1000" s="436"/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16000</v>
      </c>
      <c r="G1001" s="181">
        <f t="shared" si="2"/>
        <v>16000</v>
      </c>
      <c r="H1001" s="184">
        <f>F1001-G1001</f>
        <v>0</v>
      </c>
      <c r="I1001" s="485"/>
      <c r="J1001" s="486"/>
      <c r="K1001" s="436"/>
      <c r="L1001" s="436"/>
      <c r="M1001" s="436"/>
      <c r="N1001" s="436"/>
      <c r="O1001" s="436"/>
      <c r="P1001" s="436"/>
      <c r="Q1001" s="436"/>
      <c r="R1001" s="436"/>
      <c r="S1001" s="436"/>
      <c r="T1001" s="436"/>
      <c r="U1001" s="436"/>
      <c r="V1001" s="436"/>
      <c r="W1001" s="436"/>
      <c r="X1001" s="436"/>
      <c r="Y1001" s="436"/>
      <c r="Z1001" s="436"/>
      <c r="AA1001" s="436"/>
    </row>
  </sheetData>
  <mergeCells count="9">
    <mergeCell ref="G2:H2"/>
    <mergeCell ref="G3:H3"/>
    <mergeCell ref="A1:C1"/>
    <mergeCell ref="D1:F1"/>
    <mergeCell ref="G1:H1"/>
    <mergeCell ref="J1:J4"/>
    <mergeCell ref="A2:C2"/>
    <mergeCell ref="D2:E2"/>
    <mergeCell ref="D3:E3"/>
  </mergeCells>
  <conditionalFormatting sqref="A5:H1001">
    <cfRule type="expression" dxfId="8" priority="1">
      <formula>ISEVEN(ROW())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3.0"/>
    <col customWidth="1" min="3" max="3" width="8.71"/>
    <col customWidth="1" min="4" max="4" width="13.0"/>
    <col customWidth="1" min="5" max="5" width="56.0"/>
    <col customWidth="1" min="6" max="8" width="14.43"/>
    <col customWidth="1" min="9" max="9" width="15.14"/>
    <col customWidth="1" min="10" max="10" width="50.86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  <c r="I1" s="361"/>
      <c r="J1" s="433" t="s">
        <v>3610</v>
      </c>
      <c r="K1" s="434"/>
      <c r="L1" s="435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</row>
    <row r="2" ht="21.75" customHeight="1">
      <c r="A2" s="17" t="s">
        <v>2</v>
      </c>
      <c r="D2" s="16" t="s">
        <v>3</v>
      </c>
      <c r="F2" s="18"/>
      <c r="G2" s="310" t="s">
        <v>611</v>
      </c>
      <c r="H2" s="23"/>
      <c r="I2" s="438"/>
      <c r="K2" s="19"/>
      <c r="L2" s="439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  <c r="AA2" s="436"/>
    </row>
    <row r="3" ht="22.5" customHeight="1">
      <c r="A3" s="25" t="s">
        <v>7</v>
      </c>
      <c r="B3" s="27" t="s">
        <v>8</v>
      </c>
      <c r="C3" s="28"/>
      <c r="D3" s="29" t="s">
        <v>3615</v>
      </c>
      <c r="F3" s="18"/>
      <c r="G3" s="467" t="s">
        <v>3616</v>
      </c>
      <c r="H3" s="23"/>
      <c r="I3" s="438"/>
      <c r="K3" s="436"/>
      <c r="L3" s="440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</row>
    <row r="4">
      <c r="A4" s="441" t="s">
        <v>15</v>
      </c>
      <c r="B4" s="442" t="s">
        <v>16</v>
      </c>
      <c r="C4" s="442" t="s">
        <v>17</v>
      </c>
      <c r="D4" s="442" t="s">
        <v>18</v>
      </c>
      <c r="E4" s="443" t="s">
        <v>19</v>
      </c>
      <c r="F4" s="442" t="s">
        <v>20</v>
      </c>
      <c r="G4" s="442" t="s">
        <v>21</v>
      </c>
      <c r="H4" s="444" t="s">
        <v>22</v>
      </c>
      <c r="I4" s="445"/>
      <c r="K4" s="436"/>
      <c r="L4" s="440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</row>
    <row r="5">
      <c r="A5" s="446">
        <v>46113.0</v>
      </c>
      <c r="B5" s="447" t="s">
        <v>3617</v>
      </c>
      <c r="C5" s="447" t="s">
        <v>26</v>
      </c>
      <c r="D5" s="447">
        <v>874477.0</v>
      </c>
      <c r="E5" s="448" t="s">
        <v>3618</v>
      </c>
      <c r="F5" s="449">
        <v>8000.0</v>
      </c>
      <c r="G5" s="449"/>
      <c r="H5" s="450">
        <f>IF(AND(F5="", G5=""), "", F5 - G5)
</f>
        <v>8000</v>
      </c>
      <c r="I5" s="451"/>
      <c r="J5" s="468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</row>
    <row r="6">
      <c r="A6" s="446">
        <v>46113.0</v>
      </c>
      <c r="B6" s="469" t="s">
        <v>3619</v>
      </c>
      <c r="C6" s="447" t="s">
        <v>26</v>
      </c>
      <c r="D6" s="447">
        <v>874474.0</v>
      </c>
      <c r="E6" s="448" t="s">
        <v>3620</v>
      </c>
      <c r="F6" s="449">
        <v>8000.0</v>
      </c>
      <c r="G6" s="449"/>
      <c r="H6" s="450">
        <f t="shared" ref="H6:H1000" si="1">IF(AND(F6="", G6=""), "", H5 + F6 - G6)</f>
        <v>16000</v>
      </c>
      <c r="I6" s="451"/>
      <c r="J6" s="468"/>
      <c r="K6" s="436"/>
      <c r="L6" s="436"/>
      <c r="M6" s="436"/>
      <c r="N6" s="436"/>
      <c r="O6" s="436"/>
      <c r="P6" s="436"/>
      <c r="Q6" s="436"/>
      <c r="R6" s="436"/>
      <c r="S6" s="436"/>
      <c r="T6" s="436"/>
      <c r="U6" s="436"/>
      <c r="V6" s="436"/>
      <c r="W6" s="436"/>
      <c r="X6" s="436"/>
      <c r="Y6" s="436"/>
      <c r="Z6" s="436"/>
      <c r="AA6" s="436"/>
    </row>
    <row r="7">
      <c r="A7" s="446">
        <v>46113.0</v>
      </c>
      <c r="B7" s="469" t="s">
        <v>3621</v>
      </c>
      <c r="C7" s="447" t="s">
        <v>26</v>
      </c>
      <c r="D7" s="447">
        <v>874476.0</v>
      </c>
      <c r="E7" s="448" t="s">
        <v>3622</v>
      </c>
      <c r="F7" s="449">
        <v>8000.0</v>
      </c>
      <c r="G7" s="449"/>
      <c r="H7" s="450">
        <f t="shared" si="1"/>
        <v>24000</v>
      </c>
      <c r="I7" s="458"/>
      <c r="J7" s="470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  <c r="AA7" s="436"/>
    </row>
    <row r="8">
      <c r="A8" s="446">
        <v>46113.0</v>
      </c>
      <c r="B8" s="455"/>
      <c r="C8" s="456"/>
      <c r="D8" s="456"/>
      <c r="E8" s="448" t="s">
        <v>30</v>
      </c>
      <c r="F8" s="449"/>
      <c r="G8" s="449">
        <v>24000.0</v>
      </c>
      <c r="H8" s="450">
        <f t="shared" si="1"/>
        <v>0</v>
      </c>
      <c r="I8" s="458"/>
      <c r="J8" s="470"/>
      <c r="K8" s="436"/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  <c r="AA8" s="436"/>
    </row>
    <row r="9">
      <c r="A9" s="446"/>
      <c r="B9" s="456"/>
      <c r="C9" s="456"/>
      <c r="D9" s="456"/>
      <c r="E9" s="460"/>
      <c r="F9" s="449"/>
      <c r="G9" s="449"/>
      <c r="H9" s="450" t="str">
        <f t="shared" si="1"/>
        <v/>
      </c>
      <c r="I9" s="458"/>
      <c r="J9" s="470"/>
      <c r="K9" s="436"/>
      <c r="L9" s="436"/>
      <c r="M9" s="436"/>
      <c r="N9" s="436"/>
      <c r="O9" s="436"/>
      <c r="P9" s="436"/>
      <c r="Q9" s="436"/>
      <c r="R9" s="436"/>
      <c r="S9" s="436"/>
      <c r="T9" s="436"/>
      <c r="U9" s="436"/>
      <c r="V9" s="436"/>
      <c r="W9" s="436"/>
      <c r="X9" s="436"/>
      <c r="Y9" s="436"/>
      <c r="Z9" s="436"/>
      <c r="AA9" s="436"/>
    </row>
    <row r="10">
      <c r="A10" s="446"/>
      <c r="B10" s="456"/>
      <c r="C10" s="456"/>
      <c r="D10" s="456"/>
      <c r="E10" s="460"/>
      <c r="F10" s="449"/>
      <c r="G10" s="449"/>
      <c r="H10" s="450" t="str">
        <f t="shared" si="1"/>
        <v/>
      </c>
      <c r="I10" s="458"/>
      <c r="J10" s="470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  <c r="AA10" s="436"/>
    </row>
    <row r="11">
      <c r="A11" s="446"/>
      <c r="B11" s="456"/>
      <c r="C11" s="456"/>
      <c r="D11" s="456"/>
      <c r="E11" s="460"/>
      <c r="F11" s="449"/>
      <c r="G11" s="449"/>
      <c r="H11" s="450" t="str">
        <f t="shared" si="1"/>
        <v/>
      </c>
      <c r="I11" s="451"/>
      <c r="J11" s="468"/>
      <c r="K11" s="436"/>
      <c r="L11" s="436"/>
      <c r="M11" s="436"/>
      <c r="N11" s="436"/>
      <c r="O11" s="436"/>
      <c r="P11" s="436"/>
      <c r="Q11" s="436"/>
      <c r="R11" s="436"/>
      <c r="S11" s="436"/>
      <c r="T11" s="436"/>
      <c r="U11" s="436"/>
      <c r="V11" s="436"/>
      <c r="W11" s="436"/>
      <c r="X11" s="436"/>
      <c r="Y11" s="436"/>
      <c r="Z11" s="436"/>
      <c r="AA11" s="436"/>
    </row>
    <row r="12">
      <c r="A12" s="446"/>
      <c r="B12" s="456"/>
      <c r="C12" s="453"/>
      <c r="D12" s="453"/>
      <c r="E12" s="460"/>
      <c r="F12" s="449"/>
      <c r="G12" s="449"/>
      <c r="H12" s="450" t="str">
        <f t="shared" si="1"/>
        <v/>
      </c>
      <c r="I12" s="451"/>
      <c r="J12" s="468"/>
      <c r="K12" s="436"/>
      <c r="L12" s="436"/>
      <c r="M12" s="436"/>
      <c r="N12" s="436"/>
      <c r="O12" s="436"/>
      <c r="P12" s="436"/>
      <c r="Q12" s="436"/>
      <c r="R12" s="436"/>
      <c r="S12" s="436"/>
      <c r="T12" s="436"/>
      <c r="U12" s="436"/>
      <c r="V12" s="436"/>
      <c r="W12" s="436"/>
      <c r="X12" s="436"/>
      <c r="Y12" s="436"/>
      <c r="Z12" s="436"/>
      <c r="AA12" s="436"/>
    </row>
    <row r="13">
      <c r="A13" s="446"/>
      <c r="B13" s="456"/>
      <c r="C13" s="453"/>
      <c r="D13" s="453"/>
      <c r="E13" s="460"/>
      <c r="F13" s="449"/>
      <c r="G13" s="449"/>
      <c r="H13" s="450" t="str">
        <f t="shared" si="1"/>
        <v/>
      </c>
      <c r="I13" s="451"/>
      <c r="J13" s="468"/>
      <c r="K13" s="436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  <c r="AA13" s="436"/>
    </row>
    <row r="14">
      <c r="A14" s="446"/>
      <c r="B14" s="453"/>
      <c r="C14" s="453"/>
      <c r="D14" s="453"/>
      <c r="E14" s="448"/>
      <c r="F14" s="449"/>
      <c r="G14" s="449"/>
      <c r="H14" s="450" t="str">
        <f t="shared" si="1"/>
        <v/>
      </c>
      <c r="I14" s="458"/>
      <c r="J14" s="470"/>
      <c r="K14" s="461"/>
      <c r="L14" s="461"/>
      <c r="M14" s="461"/>
      <c r="N14" s="461"/>
      <c r="O14" s="461"/>
      <c r="P14" s="461"/>
      <c r="Q14" s="461"/>
      <c r="R14" s="461"/>
      <c r="S14" s="436"/>
      <c r="T14" s="436"/>
      <c r="U14" s="436"/>
      <c r="V14" s="436"/>
      <c r="W14" s="436"/>
      <c r="X14" s="436"/>
      <c r="Y14" s="436"/>
      <c r="Z14" s="436"/>
      <c r="AA14" s="436"/>
    </row>
    <row r="15">
      <c r="A15" s="446"/>
      <c r="B15" s="456"/>
      <c r="C15" s="453"/>
      <c r="D15" s="453"/>
      <c r="E15" s="448"/>
      <c r="F15" s="449"/>
      <c r="G15" s="449"/>
      <c r="H15" s="450" t="str">
        <f t="shared" si="1"/>
        <v/>
      </c>
      <c r="I15" s="462"/>
      <c r="J15" s="471"/>
      <c r="K15" s="436"/>
      <c r="L15" s="436"/>
      <c r="M15" s="436"/>
      <c r="N15" s="436"/>
      <c r="O15" s="436"/>
      <c r="P15" s="436"/>
      <c r="Q15" s="436"/>
      <c r="R15" s="436"/>
      <c r="S15" s="436"/>
      <c r="T15" s="436"/>
      <c r="U15" s="436"/>
      <c r="V15" s="436"/>
      <c r="W15" s="436"/>
      <c r="X15" s="436"/>
      <c r="Y15" s="436"/>
      <c r="Z15" s="436"/>
      <c r="AA15" s="436"/>
    </row>
    <row r="16">
      <c r="A16" s="446"/>
      <c r="B16" s="453"/>
      <c r="C16" s="453"/>
      <c r="D16" s="453"/>
      <c r="E16" s="448"/>
      <c r="F16" s="449"/>
      <c r="G16" s="449"/>
      <c r="H16" s="450" t="str">
        <f t="shared" si="1"/>
        <v/>
      </c>
      <c r="I16" s="462"/>
      <c r="J16" s="471"/>
      <c r="K16" s="436"/>
      <c r="L16" s="436"/>
      <c r="M16" s="436"/>
      <c r="N16" s="436"/>
      <c r="O16" s="436"/>
      <c r="P16" s="436"/>
      <c r="Q16" s="436"/>
      <c r="R16" s="436"/>
      <c r="S16" s="436"/>
      <c r="T16" s="436"/>
      <c r="U16" s="436"/>
      <c r="V16" s="436"/>
      <c r="W16" s="436"/>
      <c r="X16" s="436"/>
      <c r="Y16" s="436"/>
      <c r="Z16" s="436"/>
      <c r="AA16" s="436"/>
    </row>
    <row r="17">
      <c r="A17" s="446"/>
      <c r="B17" s="456"/>
      <c r="C17" s="456"/>
      <c r="D17" s="456"/>
      <c r="E17" s="460"/>
      <c r="F17" s="449"/>
      <c r="G17" s="449"/>
      <c r="H17" s="450" t="str">
        <f t="shared" si="1"/>
        <v/>
      </c>
      <c r="I17" s="462"/>
      <c r="J17" s="471"/>
      <c r="K17" s="436"/>
      <c r="L17" s="436"/>
      <c r="M17" s="436"/>
      <c r="N17" s="436"/>
      <c r="O17" s="436"/>
      <c r="P17" s="436"/>
      <c r="Q17" s="436"/>
      <c r="R17" s="436"/>
      <c r="S17" s="436"/>
      <c r="T17" s="436"/>
      <c r="U17" s="436"/>
      <c r="V17" s="436"/>
      <c r="W17" s="436"/>
      <c r="X17" s="436"/>
      <c r="Y17" s="436"/>
      <c r="Z17" s="436"/>
      <c r="AA17" s="436"/>
    </row>
    <row r="18">
      <c r="A18" s="446"/>
      <c r="B18" s="456"/>
      <c r="C18" s="453"/>
      <c r="D18" s="453"/>
      <c r="E18" s="460"/>
      <c r="F18" s="464"/>
      <c r="G18" s="464"/>
      <c r="H18" s="450" t="str">
        <f t="shared" si="1"/>
        <v/>
      </c>
      <c r="I18" s="451"/>
      <c r="J18" s="468"/>
      <c r="K18" s="436"/>
      <c r="L18" s="436"/>
      <c r="M18" s="436"/>
      <c r="N18" s="436"/>
      <c r="O18" s="436"/>
      <c r="P18" s="436"/>
      <c r="Q18" s="436"/>
      <c r="R18" s="436"/>
      <c r="S18" s="436"/>
      <c r="T18" s="436"/>
      <c r="U18" s="436"/>
      <c r="V18" s="436"/>
      <c r="W18" s="436"/>
      <c r="X18" s="436"/>
      <c r="Y18" s="436"/>
      <c r="Z18" s="436"/>
      <c r="AA18" s="436"/>
    </row>
    <row r="19">
      <c r="A19" s="465"/>
      <c r="B19" s="456"/>
      <c r="C19" s="456"/>
      <c r="D19" s="456"/>
      <c r="E19" s="460"/>
      <c r="F19" s="464"/>
      <c r="G19" s="464"/>
      <c r="H19" s="450" t="str">
        <f t="shared" si="1"/>
        <v/>
      </c>
      <c r="I19" s="451"/>
      <c r="J19" s="468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36"/>
    </row>
    <row r="20">
      <c r="A20" s="446"/>
      <c r="B20" s="456"/>
      <c r="C20" s="453"/>
      <c r="D20" s="453"/>
      <c r="E20" s="460"/>
      <c r="F20" s="464"/>
      <c r="G20" s="464"/>
      <c r="H20" s="450" t="str">
        <f t="shared" si="1"/>
        <v/>
      </c>
      <c r="I20" s="451"/>
      <c r="J20" s="468"/>
      <c r="K20" s="436"/>
      <c r="L20" s="436"/>
      <c r="M20" s="436"/>
      <c r="N20" s="436"/>
      <c r="O20" s="436"/>
      <c r="P20" s="436"/>
      <c r="Q20" s="436"/>
      <c r="R20" s="436"/>
      <c r="S20" s="436"/>
      <c r="T20" s="436"/>
      <c r="U20" s="436"/>
      <c r="V20" s="436"/>
      <c r="W20" s="436"/>
      <c r="X20" s="436"/>
      <c r="Y20" s="436"/>
      <c r="Z20" s="436"/>
      <c r="AA20" s="436"/>
    </row>
    <row r="21">
      <c r="A21" s="446"/>
      <c r="B21" s="456"/>
      <c r="C21" s="453"/>
      <c r="D21" s="453"/>
      <c r="E21" s="460"/>
      <c r="F21" s="464"/>
      <c r="G21" s="464"/>
      <c r="H21" s="450" t="str">
        <f t="shared" si="1"/>
        <v/>
      </c>
      <c r="I21" s="451"/>
      <c r="J21" s="468"/>
      <c r="K21" s="436"/>
      <c r="L21" s="436"/>
      <c r="M21" s="436"/>
      <c r="N21" s="436"/>
      <c r="O21" s="436"/>
      <c r="P21" s="436"/>
      <c r="Q21" s="436"/>
      <c r="R21" s="436"/>
      <c r="S21" s="436"/>
      <c r="T21" s="436"/>
      <c r="U21" s="436"/>
      <c r="V21" s="436"/>
      <c r="W21" s="436"/>
      <c r="X21" s="436"/>
      <c r="Y21" s="436"/>
      <c r="Z21" s="436"/>
      <c r="AA21" s="436"/>
    </row>
    <row r="22">
      <c r="A22" s="446"/>
      <c r="B22" s="453"/>
      <c r="C22" s="453"/>
      <c r="D22" s="453"/>
      <c r="E22" s="460"/>
      <c r="F22" s="464"/>
      <c r="G22" s="464"/>
      <c r="H22" s="450" t="str">
        <f t="shared" si="1"/>
        <v/>
      </c>
      <c r="I22" s="451"/>
      <c r="J22" s="468"/>
      <c r="K22" s="436"/>
      <c r="L22" s="436"/>
      <c r="M22" s="436"/>
      <c r="N22" s="436"/>
      <c r="O22" s="436"/>
      <c r="P22" s="436"/>
      <c r="Q22" s="436"/>
      <c r="R22" s="436"/>
      <c r="S22" s="436"/>
      <c r="T22" s="436"/>
      <c r="U22" s="436"/>
      <c r="V22" s="436"/>
      <c r="W22" s="436"/>
      <c r="X22" s="436"/>
      <c r="Y22" s="436"/>
      <c r="Z22" s="436"/>
      <c r="AA22" s="436"/>
    </row>
    <row r="23">
      <c r="A23" s="446"/>
      <c r="B23" s="456"/>
      <c r="C23" s="456"/>
      <c r="D23" s="456"/>
      <c r="E23" s="460"/>
      <c r="F23" s="464"/>
      <c r="G23" s="464"/>
      <c r="H23" s="450" t="str">
        <f t="shared" si="1"/>
        <v/>
      </c>
      <c r="I23" s="451"/>
      <c r="J23" s="468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436"/>
      <c r="V23" s="436"/>
      <c r="W23" s="436"/>
      <c r="X23" s="436"/>
      <c r="Y23" s="436"/>
      <c r="Z23" s="436"/>
      <c r="AA23" s="436"/>
    </row>
    <row r="24">
      <c r="A24" s="446"/>
      <c r="B24" s="447"/>
      <c r="C24" s="453"/>
      <c r="D24" s="453"/>
      <c r="E24" s="448"/>
      <c r="F24" s="464"/>
      <c r="G24" s="464"/>
      <c r="H24" s="450" t="str">
        <f t="shared" si="1"/>
        <v/>
      </c>
      <c r="I24" s="451"/>
      <c r="J24" s="468"/>
      <c r="K24" s="436"/>
      <c r="L24" s="436"/>
      <c r="M24" s="436"/>
      <c r="N24" s="436"/>
      <c r="O24" s="436"/>
      <c r="P24" s="436"/>
      <c r="Q24" s="436"/>
      <c r="R24" s="436"/>
      <c r="S24" s="436"/>
      <c r="T24" s="436"/>
      <c r="U24" s="436"/>
      <c r="V24" s="436"/>
      <c r="W24" s="436"/>
      <c r="X24" s="436"/>
      <c r="Y24" s="436"/>
      <c r="Z24" s="436"/>
      <c r="AA24" s="436"/>
    </row>
    <row r="25">
      <c r="A25" s="446"/>
      <c r="B25" s="447"/>
      <c r="C25" s="456"/>
      <c r="D25" s="456"/>
      <c r="E25" s="448"/>
      <c r="F25" s="464"/>
      <c r="G25" s="464"/>
      <c r="H25" s="450" t="str">
        <f t="shared" si="1"/>
        <v/>
      </c>
      <c r="I25" s="451"/>
      <c r="J25" s="468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36"/>
    </row>
    <row r="26">
      <c r="A26" s="446"/>
      <c r="B26" s="447"/>
      <c r="C26" s="453"/>
      <c r="D26" s="453"/>
      <c r="E26" s="448"/>
      <c r="F26" s="464"/>
      <c r="G26" s="464"/>
      <c r="H26" s="450" t="str">
        <f t="shared" si="1"/>
        <v/>
      </c>
      <c r="I26" s="451"/>
      <c r="J26" s="468"/>
      <c r="K26" s="436"/>
      <c r="L26" s="436"/>
      <c r="M26" s="436"/>
      <c r="N26" s="436"/>
      <c r="O26" s="436"/>
      <c r="P26" s="436"/>
      <c r="Q26" s="436"/>
      <c r="R26" s="436"/>
      <c r="S26" s="436"/>
      <c r="T26" s="436"/>
      <c r="U26" s="436"/>
      <c r="V26" s="436"/>
      <c r="W26" s="436"/>
      <c r="X26" s="436"/>
      <c r="Y26" s="436"/>
      <c r="Z26" s="436"/>
      <c r="AA26" s="436"/>
    </row>
    <row r="27">
      <c r="A27" s="446"/>
      <c r="B27" s="453"/>
      <c r="C27" s="453"/>
      <c r="D27" s="453"/>
      <c r="E27" s="460"/>
      <c r="F27" s="464"/>
      <c r="G27" s="464"/>
      <c r="H27" s="450" t="str">
        <f t="shared" si="1"/>
        <v/>
      </c>
      <c r="I27" s="451"/>
      <c r="J27" s="468"/>
      <c r="K27" s="436"/>
      <c r="L27" s="436"/>
      <c r="M27" s="436"/>
      <c r="N27" s="436"/>
      <c r="O27" s="436"/>
      <c r="P27" s="436"/>
      <c r="Q27" s="436"/>
      <c r="R27" s="436"/>
      <c r="S27" s="436"/>
      <c r="T27" s="436"/>
      <c r="U27" s="436"/>
      <c r="V27" s="436"/>
      <c r="W27" s="436"/>
      <c r="X27" s="436"/>
      <c r="Y27" s="436"/>
      <c r="Z27" s="436"/>
      <c r="AA27" s="436"/>
    </row>
    <row r="28">
      <c r="A28" s="446"/>
      <c r="B28" s="453"/>
      <c r="C28" s="453"/>
      <c r="D28" s="453"/>
      <c r="E28" s="460"/>
      <c r="F28" s="464"/>
      <c r="G28" s="464"/>
      <c r="H28" s="450" t="str">
        <f t="shared" si="1"/>
        <v/>
      </c>
      <c r="I28" s="451"/>
      <c r="J28" s="468"/>
      <c r="K28" s="436"/>
      <c r="L28" s="436"/>
      <c r="M28" s="436"/>
      <c r="N28" s="436"/>
      <c r="O28" s="436"/>
      <c r="P28" s="436"/>
      <c r="Q28" s="436"/>
      <c r="R28" s="436"/>
      <c r="S28" s="436"/>
      <c r="T28" s="436"/>
      <c r="U28" s="436"/>
      <c r="V28" s="436"/>
      <c r="W28" s="436"/>
      <c r="X28" s="436"/>
      <c r="Y28" s="436"/>
      <c r="Z28" s="436"/>
      <c r="AA28" s="436"/>
    </row>
    <row r="29">
      <c r="A29" s="446"/>
      <c r="B29" s="453"/>
      <c r="C29" s="456"/>
      <c r="D29" s="456"/>
      <c r="E29" s="460"/>
      <c r="F29" s="464"/>
      <c r="G29" s="464"/>
      <c r="H29" s="450" t="str">
        <f t="shared" si="1"/>
        <v/>
      </c>
      <c r="I29" s="451"/>
      <c r="J29" s="468"/>
      <c r="K29" s="436"/>
      <c r="L29" s="436"/>
      <c r="M29" s="436"/>
      <c r="N29" s="436"/>
      <c r="O29" s="436"/>
      <c r="P29" s="436"/>
      <c r="Q29" s="436"/>
      <c r="R29" s="436"/>
      <c r="S29" s="436"/>
      <c r="T29" s="436"/>
      <c r="U29" s="436"/>
      <c r="V29" s="436"/>
      <c r="W29" s="436"/>
      <c r="X29" s="436"/>
      <c r="Y29" s="436"/>
      <c r="Z29" s="436"/>
      <c r="AA29" s="436"/>
    </row>
    <row r="30">
      <c r="A30" s="446"/>
      <c r="B30" s="456"/>
      <c r="C30" s="453"/>
      <c r="D30" s="453"/>
      <c r="E30" s="460"/>
      <c r="F30" s="464"/>
      <c r="G30" s="464"/>
      <c r="H30" s="450" t="str">
        <f t="shared" si="1"/>
        <v/>
      </c>
      <c r="I30" s="451"/>
      <c r="J30" s="468"/>
      <c r="K30" s="436"/>
      <c r="L30" s="436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  <c r="Z30" s="436"/>
      <c r="AA30" s="436"/>
    </row>
    <row r="31">
      <c r="A31" s="446"/>
      <c r="B31" s="456"/>
      <c r="C31" s="456"/>
      <c r="D31" s="456"/>
      <c r="E31" s="460"/>
      <c r="F31" s="464"/>
      <c r="G31" s="464"/>
      <c r="H31" s="450" t="str">
        <f t="shared" si="1"/>
        <v/>
      </c>
      <c r="I31" s="451"/>
      <c r="J31" s="468"/>
      <c r="K31" s="436"/>
      <c r="L31" s="436"/>
      <c r="M31" s="436"/>
      <c r="N31" s="436"/>
      <c r="O31" s="436"/>
      <c r="P31" s="436"/>
      <c r="Q31" s="436"/>
      <c r="R31" s="436"/>
      <c r="S31" s="436"/>
      <c r="T31" s="436"/>
      <c r="U31" s="436"/>
      <c r="V31" s="436"/>
      <c r="W31" s="436"/>
      <c r="X31" s="436"/>
      <c r="Y31" s="436"/>
      <c r="Z31" s="436"/>
      <c r="AA31" s="436"/>
    </row>
    <row r="32">
      <c r="A32" s="446"/>
      <c r="B32" s="453"/>
      <c r="C32" s="453"/>
      <c r="D32" s="453"/>
      <c r="E32" s="460"/>
      <c r="F32" s="464"/>
      <c r="G32" s="464"/>
      <c r="H32" s="450" t="str">
        <f t="shared" si="1"/>
        <v/>
      </c>
      <c r="I32" s="451"/>
      <c r="J32" s="468"/>
      <c r="K32" s="436"/>
      <c r="L32" s="436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36"/>
      <c r="Z32" s="436"/>
      <c r="AA32" s="436"/>
    </row>
    <row r="33">
      <c r="A33" s="446"/>
      <c r="B33" s="456"/>
      <c r="C33" s="456"/>
      <c r="D33" s="456"/>
      <c r="E33" s="460"/>
      <c r="F33" s="464"/>
      <c r="G33" s="464"/>
      <c r="H33" s="450" t="str">
        <f t="shared" si="1"/>
        <v/>
      </c>
      <c r="I33" s="451"/>
      <c r="J33" s="468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</row>
    <row r="34">
      <c r="A34" s="466"/>
      <c r="B34" s="453"/>
      <c r="C34" s="453"/>
      <c r="D34" s="453"/>
      <c r="E34" s="460"/>
      <c r="F34" s="464"/>
      <c r="G34" s="464"/>
      <c r="H34" s="450" t="str">
        <f t="shared" si="1"/>
        <v/>
      </c>
      <c r="I34" s="451"/>
      <c r="J34" s="468"/>
      <c r="K34" s="436"/>
      <c r="L34" s="436"/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  <c r="Z34" s="436"/>
      <c r="AA34" s="436"/>
    </row>
    <row r="35">
      <c r="A35" s="466"/>
      <c r="B35" s="453"/>
      <c r="C35" s="453"/>
      <c r="D35" s="453"/>
      <c r="E35" s="460"/>
      <c r="F35" s="464"/>
      <c r="G35" s="464"/>
      <c r="H35" s="450" t="str">
        <f t="shared" si="1"/>
        <v/>
      </c>
      <c r="I35" s="451"/>
      <c r="J35" s="468"/>
      <c r="K35" s="436"/>
      <c r="L35" s="436"/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  <c r="Z35" s="436"/>
      <c r="AA35" s="436"/>
    </row>
    <row r="36">
      <c r="A36" s="466"/>
      <c r="B36" s="456"/>
      <c r="C36" s="453"/>
      <c r="D36" s="453"/>
      <c r="E36" s="460"/>
      <c r="F36" s="464"/>
      <c r="G36" s="464"/>
      <c r="H36" s="450" t="str">
        <f t="shared" si="1"/>
        <v/>
      </c>
      <c r="I36" s="451"/>
      <c r="J36" s="468"/>
      <c r="K36" s="436"/>
      <c r="L36" s="436"/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  <c r="Z36" s="436"/>
      <c r="AA36" s="436"/>
    </row>
    <row r="37">
      <c r="A37" s="466"/>
      <c r="B37" s="456"/>
      <c r="C37" s="453"/>
      <c r="D37" s="453"/>
      <c r="E37" s="460"/>
      <c r="F37" s="464"/>
      <c r="G37" s="464"/>
      <c r="H37" s="450" t="str">
        <f t="shared" si="1"/>
        <v/>
      </c>
      <c r="I37" s="451"/>
      <c r="J37" s="468"/>
      <c r="K37" s="436"/>
      <c r="L37" s="436"/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  <c r="Z37" s="436"/>
      <c r="AA37" s="436"/>
    </row>
    <row r="38">
      <c r="A38" s="466"/>
      <c r="B38" s="456"/>
      <c r="C38" s="453"/>
      <c r="D38" s="453"/>
      <c r="E38" s="460"/>
      <c r="F38" s="464"/>
      <c r="G38" s="464"/>
      <c r="H38" s="450" t="str">
        <f t="shared" si="1"/>
        <v/>
      </c>
      <c r="I38" s="451"/>
      <c r="J38" s="468"/>
      <c r="K38" s="436"/>
      <c r="L38" s="436"/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  <c r="Z38" s="436"/>
      <c r="AA38" s="436"/>
    </row>
    <row r="39">
      <c r="A39" s="466"/>
      <c r="B39" s="453"/>
      <c r="C39" s="453"/>
      <c r="D39" s="453"/>
      <c r="E39" s="460"/>
      <c r="F39" s="464"/>
      <c r="G39" s="464"/>
      <c r="H39" s="450" t="str">
        <f t="shared" si="1"/>
        <v/>
      </c>
      <c r="I39" s="451"/>
      <c r="J39" s="468"/>
      <c r="K39" s="436"/>
      <c r="L39" s="436"/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6"/>
      <c r="Z39" s="436"/>
      <c r="AA39" s="436"/>
    </row>
    <row r="40">
      <c r="A40" s="466"/>
      <c r="B40" s="456"/>
      <c r="C40" s="453"/>
      <c r="D40" s="453"/>
      <c r="E40" s="460"/>
      <c r="F40" s="464"/>
      <c r="G40" s="464"/>
      <c r="H40" s="450" t="str">
        <f t="shared" si="1"/>
        <v/>
      </c>
      <c r="I40" s="451"/>
      <c r="J40" s="468"/>
      <c r="K40" s="436"/>
      <c r="L40" s="436"/>
      <c r="M40" s="436"/>
      <c r="N40" s="436"/>
      <c r="O40" s="436"/>
      <c r="P40" s="436"/>
      <c r="Q40" s="436"/>
      <c r="R40" s="436"/>
      <c r="S40" s="436"/>
      <c r="T40" s="436"/>
      <c r="U40" s="436"/>
      <c r="V40" s="436"/>
      <c r="W40" s="436"/>
      <c r="X40" s="436"/>
      <c r="Y40" s="436"/>
      <c r="Z40" s="436"/>
      <c r="AA40" s="436"/>
    </row>
    <row r="41">
      <c r="A41" s="466"/>
      <c r="B41" s="456"/>
      <c r="C41" s="456"/>
      <c r="D41" s="456"/>
      <c r="E41" s="460"/>
      <c r="F41" s="464"/>
      <c r="G41" s="464"/>
      <c r="H41" s="450" t="str">
        <f t="shared" si="1"/>
        <v/>
      </c>
      <c r="I41" s="451"/>
      <c r="J41" s="468"/>
      <c r="K41" s="436"/>
      <c r="L41" s="436"/>
      <c r="M41" s="436"/>
      <c r="N41" s="436"/>
      <c r="O41" s="436"/>
      <c r="P41" s="436"/>
      <c r="Q41" s="436"/>
      <c r="R41" s="436"/>
      <c r="S41" s="436"/>
      <c r="T41" s="436"/>
      <c r="U41" s="436"/>
      <c r="V41" s="436"/>
      <c r="W41" s="436"/>
      <c r="X41" s="436"/>
      <c r="Y41" s="436"/>
      <c r="Z41" s="436"/>
      <c r="AA41" s="436"/>
    </row>
    <row r="42">
      <c r="A42" s="466"/>
      <c r="B42" s="453"/>
      <c r="C42" s="453"/>
      <c r="D42" s="453"/>
      <c r="E42" s="460"/>
      <c r="F42" s="464"/>
      <c r="G42" s="464"/>
      <c r="H42" s="450" t="str">
        <f t="shared" si="1"/>
        <v/>
      </c>
      <c r="I42" s="451"/>
      <c r="J42" s="468"/>
      <c r="K42" s="436"/>
      <c r="L42" s="436"/>
      <c r="M42" s="436"/>
      <c r="N42" s="436"/>
      <c r="O42" s="436"/>
      <c r="P42" s="436"/>
      <c r="Q42" s="436"/>
      <c r="R42" s="436"/>
      <c r="S42" s="436"/>
      <c r="T42" s="436"/>
      <c r="U42" s="436"/>
      <c r="V42" s="436"/>
      <c r="W42" s="436"/>
      <c r="X42" s="436"/>
      <c r="Y42" s="436"/>
      <c r="Z42" s="436"/>
      <c r="AA42" s="436"/>
    </row>
    <row r="43">
      <c r="A43" s="466"/>
      <c r="B43" s="456"/>
      <c r="C43" s="453"/>
      <c r="D43" s="453"/>
      <c r="E43" s="460"/>
      <c r="F43" s="464"/>
      <c r="G43" s="464"/>
      <c r="H43" s="450" t="str">
        <f t="shared" si="1"/>
        <v/>
      </c>
      <c r="I43" s="451"/>
      <c r="J43" s="468"/>
      <c r="K43" s="436"/>
      <c r="L43" s="436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X43" s="436"/>
      <c r="Y43" s="436"/>
      <c r="Z43" s="436"/>
      <c r="AA43" s="436"/>
    </row>
    <row r="44">
      <c r="A44" s="466"/>
      <c r="B44" s="456"/>
      <c r="C44" s="453"/>
      <c r="D44" s="453"/>
      <c r="E44" s="460"/>
      <c r="F44" s="464"/>
      <c r="G44" s="464"/>
      <c r="H44" s="450" t="str">
        <f t="shared" si="1"/>
        <v/>
      </c>
      <c r="I44" s="451"/>
      <c r="J44" s="468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  <c r="Z44" s="436"/>
      <c r="AA44" s="436"/>
    </row>
    <row r="45">
      <c r="A45" s="466"/>
      <c r="B45" s="456"/>
      <c r="C45" s="453"/>
      <c r="D45" s="453"/>
      <c r="E45" s="460"/>
      <c r="F45" s="464"/>
      <c r="G45" s="464"/>
      <c r="H45" s="450" t="str">
        <f t="shared" si="1"/>
        <v/>
      </c>
      <c r="I45" s="451"/>
      <c r="J45" s="468"/>
      <c r="K45" s="436"/>
      <c r="L45" s="436"/>
      <c r="M45" s="436"/>
      <c r="N45" s="436"/>
      <c r="O45" s="436"/>
      <c r="P45" s="436"/>
      <c r="Q45" s="436"/>
      <c r="R45" s="436"/>
      <c r="S45" s="436"/>
      <c r="T45" s="436"/>
      <c r="U45" s="436"/>
      <c r="V45" s="436"/>
      <c r="W45" s="436"/>
      <c r="X45" s="436"/>
      <c r="Y45" s="436"/>
      <c r="Z45" s="436"/>
      <c r="AA45" s="436"/>
    </row>
    <row r="46">
      <c r="A46" s="466"/>
      <c r="B46" s="456"/>
      <c r="C46" s="453"/>
      <c r="D46" s="453"/>
      <c r="E46" s="460"/>
      <c r="F46" s="464"/>
      <c r="G46" s="464"/>
      <c r="H46" s="450" t="str">
        <f t="shared" si="1"/>
        <v/>
      </c>
      <c r="I46" s="451"/>
      <c r="J46" s="468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436"/>
      <c r="V46" s="436"/>
      <c r="W46" s="436"/>
      <c r="X46" s="436"/>
      <c r="Y46" s="436"/>
      <c r="Z46" s="436"/>
      <c r="AA46" s="436"/>
    </row>
    <row r="47">
      <c r="A47" s="466"/>
      <c r="B47" s="456"/>
      <c r="C47" s="453"/>
      <c r="D47" s="453"/>
      <c r="E47" s="460"/>
      <c r="F47" s="464"/>
      <c r="G47" s="464"/>
      <c r="H47" s="450" t="str">
        <f t="shared" si="1"/>
        <v/>
      </c>
      <c r="I47" s="451"/>
      <c r="J47" s="468"/>
      <c r="K47" s="436"/>
      <c r="L47" s="436"/>
      <c r="M47" s="436"/>
      <c r="N47" s="436"/>
      <c r="O47" s="436"/>
      <c r="P47" s="436"/>
      <c r="Q47" s="436"/>
      <c r="R47" s="436"/>
      <c r="S47" s="436"/>
      <c r="T47" s="436"/>
      <c r="U47" s="436"/>
      <c r="V47" s="436"/>
      <c r="W47" s="436"/>
      <c r="X47" s="436"/>
      <c r="Y47" s="436"/>
      <c r="Z47" s="436"/>
      <c r="AA47" s="436"/>
    </row>
    <row r="48">
      <c r="A48" s="466"/>
      <c r="B48" s="456"/>
      <c r="C48" s="453"/>
      <c r="D48" s="453"/>
      <c r="E48" s="460"/>
      <c r="F48" s="464"/>
      <c r="G48" s="464"/>
      <c r="H48" s="450" t="str">
        <f t="shared" si="1"/>
        <v/>
      </c>
      <c r="I48" s="451"/>
      <c r="J48" s="468"/>
      <c r="K48" s="436"/>
      <c r="L48" s="436"/>
      <c r="M48" s="436"/>
      <c r="N48" s="436"/>
      <c r="O48" s="436"/>
      <c r="P48" s="436"/>
      <c r="Q48" s="436"/>
      <c r="R48" s="436"/>
      <c r="S48" s="436"/>
      <c r="T48" s="436"/>
      <c r="U48" s="436"/>
      <c r="V48" s="436"/>
      <c r="W48" s="436"/>
      <c r="X48" s="436"/>
      <c r="Y48" s="436"/>
      <c r="Z48" s="436"/>
      <c r="AA48" s="436"/>
    </row>
    <row r="49">
      <c r="A49" s="466"/>
      <c r="B49" s="456"/>
      <c r="C49" s="453"/>
      <c r="D49" s="453"/>
      <c r="E49" s="460"/>
      <c r="F49" s="464"/>
      <c r="G49" s="464"/>
      <c r="H49" s="450" t="str">
        <f t="shared" si="1"/>
        <v/>
      </c>
      <c r="I49" s="451"/>
      <c r="J49" s="468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6"/>
      <c r="AA49" s="436"/>
    </row>
    <row r="50">
      <c r="A50" s="466"/>
      <c r="B50" s="456"/>
      <c r="C50" s="453"/>
      <c r="D50" s="453"/>
      <c r="E50" s="460"/>
      <c r="F50" s="464"/>
      <c r="G50" s="464"/>
      <c r="H50" s="450" t="str">
        <f t="shared" si="1"/>
        <v/>
      </c>
      <c r="I50" s="451"/>
      <c r="J50" s="468"/>
      <c r="K50" s="436"/>
      <c r="L50" s="43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  <c r="Z50" s="436"/>
      <c r="AA50" s="436"/>
    </row>
    <row r="51">
      <c r="A51" s="466"/>
      <c r="B51" s="453"/>
      <c r="C51" s="453"/>
      <c r="D51" s="453"/>
      <c r="E51" s="460"/>
      <c r="F51" s="464"/>
      <c r="G51" s="464"/>
      <c r="H51" s="450" t="str">
        <f t="shared" si="1"/>
        <v/>
      </c>
      <c r="I51" s="451"/>
      <c r="J51" s="468"/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  <c r="Z51" s="436"/>
      <c r="AA51" s="436"/>
    </row>
    <row r="52">
      <c r="A52" s="446"/>
      <c r="B52" s="453"/>
      <c r="C52" s="453"/>
      <c r="D52" s="453"/>
      <c r="E52" s="460"/>
      <c r="F52" s="464"/>
      <c r="G52" s="464"/>
      <c r="H52" s="450" t="str">
        <f t="shared" si="1"/>
        <v/>
      </c>
      <c r="I52" s="451"/>
      <c r="J52" s="468"/>
      <c r="K52" s="436"/>
      <c r="L52" s="436"/>
      <c r="M52" s="436"/>
      <c r="N52" s="436"/>
      <c r="O52" s="436"/>
      <c r="P52" s="436"/>
      <c r="Q52" s="436"/>
      <c r="R52" s="436"/>
      <c r="S52" s="436"/>
      <c r="T52" s="436"/>
      <c r="U52" s="436"/>
      <c r="V52" s="436"/>
      <c r="W52" s="436"/>
      <c r="X52" s="436"/>
      <c r="Y52" s="436"/>
      <c r="Z52" s="436"/>
      <c r="AA52" s="436"/>
    </row>
    <row r="53">
      <c r="A53" s="446"/>
      <c r="B53" s="453"/>
      <c r="C53" s="453"/>
      <c r="D53" s="453"/>
      <c r="E53" s="460"/>
      <c r="F53" s="464"/>
      <c r="G53" s="464"/>
      <c r="H53" s="450" t="str">
        <f t="shared" si="1"/>
        <v/>
      </c>
      <c r="I53" s="451"/>
      <c r="J53" s="468"/>
      <c r="K53" s="436"/>
      <c r="L53" s="436"/>
      <c r="M53" s="436"/>
      <c r="N53" s="436"/>
      <c r="O53" s="436"/>
      <c r="P53" s="436"/>
      <c r="Q53" s="436"/>
      <c r="R53" s="436"/>
      <c r="S53" s="436"/>
      <c r="T53" s="436"/>
      <c r="U53" s="436"/>
      <c r="V53" s="436"/>
      <c r="W53" s="436"/>
      <c r="X53" s="436"/>
      <c r="Y53" s="436"/>
      <c r="Z53" s="436"/>
      <c r="AA53" s="436"/>
    </row>
    <row r="54">
      <c r="A54" s="466"/>
      <c r="B54" s="456"/>
      <c r="C54" s="453"/>
      <c r="D54" s="453"/>
      <c r="E54" s="460"/>
      <c r="F54" s="464"/>
      <c r="G54" s="464"/>
      <c r="H54" s="450" t="str">
        <f t="shared" si="1"/>
        <v/>
      </c>
      <c r="I54" s="451"/>
      <c r="J54" s="468"/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436"/>
      <c r="AA54" s="436"/>
    </row>
    <row r="55">
      <c r="A55" s="466"/>
      <c r="B55" s="456"/>
      <c r="C55" s="453"/>
      <c r="D55" s="453"/>
      <c r="E55" s="460"/>
      <c r="F55" s="464"/>
      <c r="G55" s="464"/>
      <c r="H55" s="450" t="str">
        <f t="shared" si="1"/>
        <v/>
      </c>
      <c r="I55" s="451"/>
      <c r="J55" s="468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</row>
    <row r="56">
      <c r="A56" s="466"/>
      <c r="B56" s="456"/>
      <c r="C56" s="453"/>
      <c r="D56" s="453"/>
      <c r="E56" s="460"/>
      <c r="F56" s="464"/>
      <c r="G56" s="464"/>
      <c r="H56" s="450" t="str">
        <f t="shared" si="1"/>
        <v/>
      </c>
      <c r="I56" s="451"/>
      <c r="J56" s="468"/>
      <c r="K56" s="436"/>
      <c r="L56" s="436"/>
      <c r="M56" s="436"/>
      <c r="N56" s="436"/>
      <c r="O56" s="436"/>
      <c r="P56" s="436"/>
      <c r="Q56" s="436"/>
      <c r="R56" s="436"/>
      <c r="S56" s="436"/>
      <c r="T56" s="436"/>
      <c r="U56" s="436"/>
      <c r="V56" s="436"/>
      <c r="W56" s="436"/>
      <c r="X56" s="436"/>
      <c r="Y56" s="436"/>
      <c r="Z56" s="436"/>
      <c r="AA56" s="436"/>
    </row>
    <row r="57">
      <c r="A57" s="466"/>
      <c r="B57" s="456"/>
      <c r="C57" s="453"/>
      <c r="D57" s="453"/>
      <c r="E57" s="460"/>
      <c r="F57" s="464"/>
      <c r="G57" s="464"/>
      <c r="H57" s="450" t="str">
        <f t="shared" si="1"/>
        <v/>
      </c>
      <c r="I57" s="451"/>
      <c r="J57" s="468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  <c r="AA57" s="436"/>
    </row>
    <row r="58">
      <c r="A58" s="466"/>
      <c r="B58" s="456"/>
      <c r="C58" s="453"/>
      <c r="D58" s="453"/>
      <c r="E58" s="460"/>
      <c r="F58" s="464"/>
      <c r="G58" s="464"/>
      <c r="H58" s="450" t="str">
        <f t="shared" si="1"/>
        <v/>
      </c>
      <c r="I58" s="451"/>
      <c r="J58" s="468"/>
      <c r="K58" s="436"/>
      <c r="L58" s="436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  <c r="Z58" s="436"/>
      <c r="AA58" s="436"/>
    </row>
    <row r="59">
      <c r="A59" s="446"/>
      <c r="B59" s="453"/>
      <c r="C59" s="453"/>
      <c r="D59" s="453"/>
      <c r="E59" s="460"/>
      <c r="F59" s="464"/>
      <c r="G59" s="464"/>
      <c r="H59" s="450" t="str">
        <f t="shared" si="1"/>
        <v/>
      </c>
      <c r="I59" s="451"/>
      <c r="J59" s="468"/>
      <c r="K59" s="436"/>
      <c r="L59" s="436"/>
      <c r="M59" s="436"/>
      <c r="N59" s="436"/>
      <c r="O59" s="436"/>
      <c r="P59" s="436"/>
      <c r="Q59" s="436"/>
      <c r="R59" s="436"/>
      <c r="S59" s="436"/>
      <c r="T59" s="436"/>
      <c r="U59" s="436"/>
      <c r="V59" s="436"/>
      <c r="W59" s="436"/>
      <c r="X59" s="436"/>
      <c r="Y59" s="436"/>
      <c r="Z59" s="436"/>
      <c r="AA59" s="436"/>
    </row>
    <row r="60">
      <c r="A60" s="466"/>
      <c r="B60" s="456"/>
      <c r="C60" s="453"/>
      <c r="D60" s="453"/>
      <c r="E60" s="460"/>
      <c r="F60" s="464"/>
      <c r="G60" s="464"/>
      <c r="H60" s="450" t="str">
        <f t="shared" si="1"/>
        <v/>
      </c>
      <c r="I60" s="451"/>
      <c r="J60" s="468"/>
      <c r="K60" s="436"/>
      <c r="L60" s="436"/>
      <c r="M60" s="436"/>
      <c r="N60" s="436"/>
      <c r="O60" s="436"/>
      <c r="P60" s="436"/>
      <c r="Q60" s="436"/>
      <c r="R60" s="436"/>
      <c r="S60" s="436"/>
      <c r="T60" s="436"/>
      <c r="U60" s="436"/>
      <c r="V60" s="436"/>
      <c r="W60" s="436"/>
      <c r="X60" s="436"/>
      <c r="Y60" s="436"/>
      <c r="Z60" s="436"/>
      <c r="AA60" s="436"/>
    </row>
    <row r="61">
      <c r="A61" s="466"/>
      <c r="B61" s="456"/>
      <c r="C61" s="453"/>
      <c r="D61" s="453"/>
      <c r="E61" s="460"/>
      <c r="F61" s="464"/>
      <c r="G61" s="464"/>
      <c r="H61" s="450" t="str">
        <f t="shared" si="1"/>
        <v/>
      </c>
      <c r="I61" s="451"/>
      <c r="J61" s="468"/>
      <c r="K61" s="436"/>
      <c r="L61" s="436"/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  <c r="Z61" s="436"/>
      <c r="AA61" s="436"/>
    </row>
    <row r="62">
      <c r="A62" s="466"/>
      <c r="B62" s="456"/>
      <c r="C62" s="453"/>
      <c r="D62" s="453"/>
      <c r="E62" s="460"/>
      <c r="F62" s="464"/>
      <c r="G62" s="464"/>
      <c r="H62" s="450" t="str">
        <f t="shared" si="1"/>
        <v/>
      </c>
      <c r="I62" s="451"/>
      <c r="J62" s="468"/>
      <c r="K62" s="436"/>
      <c r="L62" s="436"/>
      <c r="M62" s="436"/>
      <c r="N62" s="436"/>
      <c r="O62" s="436"/>
      <c r="P62" s="436"/>
      <c r="Q62" s="436"/>
      <c r="R62" s="436"/>
      <c r="S62" s="436"/>
      <c r="T62" s="436"/>
      <c r="U62" s="436"/>
      <c r="V62" s="436"/>
      <c r="W62" s="436"/>
      <c r="X62" s="436"/>
      <c r="Y62" s="436"/>
      <c r="Z62" s="436"/>
      <c r="AA62" s="436"/>
    </row>
    <row r="63">
      <c r="A63" s="466"/>
      <c r="B63" s="456"/>
      <c r="C63" s="453"/>
      <c r="D63" s="453"/>
      <c r="E63" s="460"/>
      <c r="F63" s="464"/>
      <c r="G63" s="464"/>
      <c r="H63" s="450" t="str">
        <f t="shared" si="1"/>
        <v/>
      </c>
      <c r="I63" s="451"/>
      <c r="J63" s="468"/>
      <c r="K63" s="436"/>
      <c r="L63" s="436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  <c r="Z63" s="436"/>
      <c r="AA63" s="436"/>
    </row>
    <row r="64">
      <c r="A64" s="466"/>
      <c r="B64" s="456"/>
      <c r="C64" s="453"/>
      <c r="D64" s="453"/>
      <c r="E64" s="460"/>
      <c r="F64" s="464"/>
      <c r="G64" s="464"/>
      <c r="H64" s="450" t="str">
        <f t="shared" si="1"/>
        <v/>
      </c>
      <c r="I64" s="451"/>
      <c r="J64" s="468"/>
      <c r="K64" s="436"/>
      <c r="L64" s="436"/>
      <c r="M64" s="436"/>
      <c r="N64" s="436"/>
      <c r="O64" s="436"/>
      <c r="P64" s="436"/>
      <c r="Q64" s="436"/>
      <c r="R64" s="436"/>
      <c r="S64" s="436"/>
      <c r="T64" s="436"/>
      <c r="U64" s="436"/>
      <c r="V64" s="436"/>
      <c r="W64" s="436"/>
      <c r="X64" s="436"/>
      <c r="Y64" s="436"/>
      <c r="Z64" s="436"/>
      <c r="AA64" s="436"/>
    </row>
    <row r="65">
      <c r="A65" s="466"/>
      <c r="B65" s="453"/>
      <c r="C65" s="453"/>
      <c r="D65" s="453"/>
      <c r="E65" s="460"/>
      <c r="F65" s="464"/>
      <c r="G65" s="464"/>
      <c r="H65" s="450" t="str">
        <f t="shared" si="1"/>
        <v/>
      </c>
      <c r="I65" s="451"/>
      <c r="J65" s="468"/>
      <c r="K65" s="436"/>
      <c r="L65" s="436"/>
      <c r="M65" s="436"/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  <c r="AA65" s="436"/>
    </row>
    <row r="66">
      <c r="A66" s="466"/>
      <c r="B66" s="456"/>
      <c r="C66" s="453"/>
      <c r="D66" s="453"/>
      <c r="E66" s="460"/>
      <c r="F66" s="464"/>
      <c r="G66" s="464"/>
      <c r="H66" s="450" t="str">
        <f t="shared" si="1"/>
        <v/>
      </c>
      <c r="I66" s="451"/>
      <c r="J66" s="468"/>
      <c r="K66" s="436"/>
      <c r="L66" s="436"/>
      <c r="M66" s="436"/>
      <c r="N66" s="436"/>
      <c r="O66" s="436"/>
      <c r="P66" s="436"/>
      <c r="Q66" s="436"/>
      <c r="R66" s="436"/>
      <c r="S66" s="436"/>
      <c r="T66" s="436"/>
      <c r="U66" s="436"/>
      <c r="V66" s="436"/>
      <c r="W66" s="436"/>
      <c r="X66" s="436"/>
      <c r="Y66" s="436"/>
      <c r="Z66" s="436"/>
      <c r="AA66" s="436"/>
    </row>
    <row r="67">
      <c r="A67" s="466"/>
      <c r="B67" s="456"/>
      <c r="C67" s="453"/>
      <c r="D67" s="453"/>
      <c r="E67" s="460"/>
      <c r="F67" s="464"/>
      <c r="G67" s="464"/>
      <c r="H67" s="450" t="str">
        <f t="shared" si="1"/>
        <v/>
      </c>
      <c r="I67" s="451"/>
      <c r="J67" s="468"/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  <c r="AA67" s="436"/>
    </row>
    <row r="68">
      <c r="A68" s="466"/>
      <c r="B68" s="456"/>
      <c r="C68" s="453"/>
      <c r="D68" s="453"/>
      <c r="E68" s="460"/>
      <c r="F68" s="464"/>
      <c r="G68" s="464"/>
      <c r="H68" s="450" t="str">
        <f t="shared" si="1"/>
        <v/>
      </c>
      <c r="I68" s="451"/>
      <c r="J68" s="468"/>
      <c r="K68" s="436"/>
      <c r="L68" s="436"/>
      <c r="M68" s="436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436"/>
      <c r="AA68" s="436"/>
    </row>
    <row r="69">
      <c r="A69" s="466"/>
      <c r="B69" s="453"/>
      <c r="C69" s="453"/>
      <c r="D69" s="453"/>
      <c r="E69" s="460"/>
      <c r="F69" s="464"/>
      <c r="G69" s="464"/>
      <c r="H69" s="450" t="str">
        <f t="shared" si="1"/>
        <v/>
      </c>
      <c r="I69" s="451"/>
      <c r="J69" s="468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  <c r="AA69" s="436"/>
    </row>
    <row r="70">
      <c r="A70" s="466"/>
      <c r="B70" s="456"/>
      <c r="C70" s="453"/>
      <c r="D70" s="453"/>
      <c r="E70" s="460"/>
      <c r="F70" s="464"/>
      <c r="G70" s="464"/>
      <c r="H70" s="450" t="str">
        <f t="shared" si="1"/>
        <v/>
      </c>
      <c r="I70" s="451"/>
      <c r="J70" s="468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  <c r="AA70" s="436"/>
    </row>
    <row r="71">
      <c r="A71" s="466"/>
      <c r="B71" s="456"/>
      <c r="C71" s="453"/>
      <c r="D71" s="453"/>
      <c r="E71" s="460"/>
      <c r="F71" s="464"/>
      <c r="G71" s="464"/>
      <c r="H71" s="450" t="str">
        <f t="shared" si="1"/>
        <v/>
      </c>
      <c r="I71" s="451"/>
      <c r="J71" s="468"/>
      <c r="K71" s="436"/>
      <c r="L71" s="436"/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  <c r="X71" s="436"/>
      <c r="Y71" s="436"/>
      <c r="Z71" s="436"/>
      <c r="AA71" s="436"/>
    </row>
    <row r="72">
      <c r="A72" s="466"/>
      <c r="B72" s="456"/>
      <c r="C72" s="453"/>
      <c r="D72" s="453"/>
      <c r="E72" s="460"/>
      <c r="F72" s="464"/>
      <c r="G72" s="464"/>
      <c r="H72" s="450" t="str">
        <f t="shared" si="1"/>
        <v/>
      </c>
      <c r="I72" s="451"/>
      <c r="J72" s="468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  <c r="AA72" s="436"/>
    </row>
    <row r="73">
      <c r="A73" s="466"/>
      <c r="B73" s="456"/>
      <c r="C73" s="453"/>
      <c r="D73" s="453"/>
      <c r="E73" s="460"/>
      <c r="F73" s="464"/>
      <c r="G73" s="464"/>
      <c r="H73" s="450" t="str">
        <f t="shared" si="1"/>
        <v/>
      </c>
      <c r="I73" s="451"/>
      <c r="J73" s="468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  <c r="AA73" s="436"/>
    </row>
    <row r="74">
      <c r="A74" s="446"/>
      <c r="B74" s="453"/>
      <c r="C74" s="453"/>
      <c r="D74" s="453"/>
      <c r="E74" s="460"/>
      <c r="F74" s="464"/>
      <c r="G74" s="464"/>
      <c r="H74" s="450" t="str">
        <f t="shared" si="1"/>
        <v/>
      </c>
      <c r="I74" s="451"/>
      <c r="J74" s="468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  <c r="AA74" s="436"/>
    </row>
    <row r="75">
      <c r="A75" s="466"/>
      <c r="B75" s="456"/>
      <c r="C75" s="453"/>
      <c r="D75" s="453"/>
      <c r="E75" s="460"/>
      <c r="F75" s="464"/>
      <c r="G75" s="464"/>
      <c r="H75" s="450" t="str">
        <f t="shared" si="1"/>
        <v/>
      </c>
      <c r="I75" s="451"/>
      <c r="J75" s="468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  <c r="AA75" s="436"/>
    </row>
    <row r="76">
      <c r="A76" s="466"/>
      <c r="B76" s="456"/>
      <c r="C76" s="453"/>
      <c r="D76" s="453"/>
      <c r="E76" s="460"/>
      <c r="F76" s="464"/>
      <c r="G76" s="464"/>
      <c r="H76" s="450" t="str">
        <f t="shared" si="1"/>
        <v/>
      </c>
      <c r="I76" s="451"/>
      <c r="J76" s="468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  <c r="AA76" s="436"/>
    </row>
    <row r="77">
      <c r="A77" s="466"/>
      <c r="B77" s="456"/>
      <c r="C77" s="453"/>
      <c r="D77" s="453"/>
      <c r="E77" s="460"/>
      <c r="F77" s="464"/>
      <c r="G77" s="464"/>
      <c r="H77" s="450" t="str">
        <f t="shared" si="1"/>
        <v/>
      </c>
      <c r="I77" s="451"/>
      <c r="J77" s="468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</row>
    <row r="78">
      <c r="A78" s="466"/>
      <c r="B78" s="456"/>
      <c r="C78" s="453"/>
      <c r="D78" s="453"/>
      <c r="E78" s="460"/>
      <c r="F78" s="464"/>
      <c r="G78" s="464"/>
      <c r="H78" s="450" t="str">
        <f t="shared" si="1"/>
        <v/>
      </c>
      <c r="I78" s="451"/>
      <c r="J78" s="468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</row>
    <row r="79">
      <c r="A79" s="466"/>
      <c r="B79" s="456"/>
      <c r="C79" s="453"/>
      <c r="D79" s="453"/>
      <c r="E79" s="460"/>
      <c r="F79" s="464"/>
      <c r="G79" s="464"/>
      <c r="H79" s="450" t="str">
        <f t="shared" si="1"/>
        <v/>
      </c>
      <c r="I79" s="451"/>
      <c r="J79" s="468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</row>
    <row r="80">
      <c r="A80" s="466"/>
      <c r="B80" s="456"/>
      <c r="C80" s="453"/>
      <c r="D80" s="453"/>
      <c r="E80" s="460"/>
      <c r="F80" s="464"/>
      <c r="G80" s="464"/>
      <c r="H80" s="450" t="str">
        <f t="shared" si="1"/>
        <v/>
      </c>
      <c r="I80" s="451"/>
      <c r="J80" s="468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</row>
    <row r="81">
      <c r="A81" s="446"/>
      <c r="B81" s="453"/>
      <c r="C81" s="453"/>
      <c r="D81" s="453"/>
      <c r="E81" s="460"/>
      <c r="F81" s="464"/>
      <c r="G81" s="464"/>
      <c r="H81" s="450" t="str">
        <f t="shared" si="1"/>
        <v/>
      </c>
      <c r="I81" s="451"/>
      <c r="J81" s="468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</row>
    <row r="82">
      <c r="A82" s="446"/>
      <c r="B82" s="453"/>
      <c r="C82" s="453"/>
      <c r="D82" s="453"/>
      <c r="E82" s="460"/>
      <c r="F82" s="464"/>
      <c r="G82" s="464"/>
      <c r="H82" s="450" t="str">
        <f t="shared" si="1"/>
        <v/>
      </c>
      <c r="I82" s="451"/>
      <c r="J82" s="468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</row>
    <row r="83">
      <c r="A83" s="466"/>
      <c r="B83" s="456"/>
      <c r="C83" s="453"/>
      <c r="D83" s="453"/>
      <c r="E83" s="460"/>
      <c r="F83" s="464"/>
      <c r="G83" s="464"/>
      <c r="H83" s="450" t="str">
        <f t="shared" si="1"/>
        <v/>
      </c>
      <c r="I83" s="451"/>
      <c r="J83" s="468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</row>
    <row r="84">
      <c r="A84" s="466"/>
      <c r="B84" s="456"/>
      <c r="C84" s="453"/>
      <c r="D84" s="453"/>
      <c r="E84" s="460"/>
      <c r="F84" s="464"/>
      <c r="G84" s="464"/>
      <c r="H84" s="450" t="str">
        <f t="shared" si="1"/>
        <v/>
      </c>
      <c r="I84" s="451"/>
      <c r="J84" s="468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</row>
    <row r="85">
      <c r="A85" s="466"/>
      <c r="B85" s="456"/>
      <c r="C85" s="453"/>
      <c r="D85" s="453"/>
      <c r="E85" s="460"/>
      <c r="F85" s="464"/>
      <c r="G85" s="464"/>
      <c r="H85" s="450" t="str">
        <f t="shared" si="1"/>
        <v/>
      </c>
      <c r="I85" s="451"/>
      <c r="J85" s="468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</row>
    <row r="86">
      <c r="A86" s="466"/>
      <c r="B86" s="456"/>
      <c r="C86" s="453"/>
      <c r="D86" s="453"/>
      <c r="E86" s="460"/>
      <c r="F86" s="464"/>
      <c r="G86" s="464"/>
      <c r="H86" s="450" t="str">
        <f t="shared" si="1"/>
        <v/>
      </c>
      <c r="I86" s="451"/>
      <c r="J86" s="468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</row>
    <row r="87">
      <c r="A87" s="466"/>
      <c r="B87" s="456"/>
      <c r="C87" s="453"/>
      <c r="D87" s="453"/>
      <c r="E87" s="460"/>
      <c r="F87" s="464"/>
      <c r="G87" s="464"/>
      <c r="H87" s="450" t="str">
        <f t="shared" si="1"/>
        <v/>
      </c>
      <c r="I87" s="451"/>
      <c r="J87" s="468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</row>
    <row r="88">
      <c r="A88" s="466"/>
      <c r="B88" s="456"/>
      <c r="C88" s="453"/>
      <c r="D88" s="453"/>
      <c r="E88" s="460"/>
      <c r="F88" s="464"/>
      <c r="G88" s="464"/>
      <c r="H88" s="450" t="str">
        <f t="shared" si="1"/>
        <v/>
      </c>
      <c r="I88" s="451"/>
      <c r="J88" s="468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</row>
    <row r="89">
      <c r="A89" s="466"/>
      <c r="B89" s="456"/>
      <c r="C89" s="453"/>
      <c r="D89" s="453"/>
      <c r="E89" s="460"/>
      <c r="F89" s="464"/>
      <c r="G89" s="464"/>
      <c r="H89" s="450" t="str">
        <f t="shared" si="1"/>
        <v/>
      </c>
      <c r="I89" s="451"/>
      <c r="J89" s="468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</row>
    <row r="90">
      <c r="A90" s="466"/>
      <c r="B90" s="456"/>
      <c r="C90" s="453"/>
      <c r="D90" s="453"/>
      <c r="E90" s="460"/>
      <c r="F90" s="464"/>
      <c r="G90" s="464"/>
      <c r="H90" s="450" t="str">
        <f t="shared" si="1"/>
        <v/>
      </c>
      <c r="I90" s="451"/>
      <c r="J90" s="468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</row>
    <row r="91">
      <c r="A91" s="466"/>
      <c r="B91" s="456"/>
      <c r="C91" s="453"/>
      <c r="D91" s="453"/>
      <c r="E91" s="460"/>
      <c r="F91" s="464"/>
      <c r="G91" s="464"/>
      <c r="H91" s="450" t="str">
        <f t="shared" si="1"/>
        <v/>
      </c>
      <c r="I91" s="451"/>
      <c r="J91" s="468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</row>
    <row r="92">
      <c r="A92" s="466"/>
      <c r="B92" s="456"/>
      <c r="C92" s="453"/>
      <c r="D92" s="453"/>
      <c r="E92" s="460"/>
      <c r="F92" s="464"/>
      <c r="G92" s="464"/>
      <c r="H92" s="450" t="str">
        <f t="shared" si="1"/>
        <v/>
      </c>
      <c r="I92" s="451"/>
      <c r="J92" s="468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</row>
    <row r="93">
      <c r="A93" s="466"/>
      <c r="B93" s="456"/>
      <c r="C93" s="453"/>
      <c r="D93" s="453"/>
      <c r="E93" s="460"/>
      <c r="F93" s="464"/>
      <c r="G93" s="464"/>
      <c r="H93" s="450" t="str">
        <f t="shared" si="1"/>
        <v/>
      </c>
      <c r="I93" s="451"/>
      <c r="J93" s="468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</row>
    <row r="94">
      <c r="A94" s="466"/>
      <c r="B94" s="456"/>
      <c r="C94" s="453"/>
      <c r="D94" s="453"/>
      <c r="E94" s="460"/>
      <c r="F94" s="464"/>
      <c r="G94" s="464"/>
      <c r="H94" s="450" t="str">
        <f t="shared" si="1"/>
        <v/>
      </c>
      <c r="I94" s="451"/>
      <c r="J94" s="468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</row>
    <row r="95">
      <c r="A95" s="446"/>
      <c r="B95" s="453"/>
      <c r="C95" s="453"/>
      <c r="D95" s="453"/>
      <c r="E95" s="460"/>
      <c r="F95" s="464"/>
      <c r="G95" s="464"/>
      <c r="H95" s="450" t="str">
        <f t="shared" si="1"/>
        <v/>
      </c>
      <c r="I95" s="451"/>
      <c r="J95" s="468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</row>
    <row r="96">
      <c r="A96" s="466"/>
      <c r="B96" s="456"/>
      <c r="C96" s="453"/>
      <c r="D96" s="453"/>
      <c r="E96" s="460"/>
      <c r="F96" s="464"/>
      <c r="G96" s="464"/>
      <c r="H96" s="450" t="str">
        <f t="shared" si="1"/>
        <v/>
      </c>
      <c r="I96" s="451"/>
      <c r="J96" s="468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</row>
    <row r="97">
      <c r="A97" s="466"/>
      <c r="B97" s="456"/>
      <c r="C97" s="453"/>
      <c r="D97" s="453"/>
      <c r="E97" s="460"/>
      <c r="F97" s="464"/>
      <c r="G97" s="464"/>
      <c r="H97" s="450" t="str">
        <f t="shared" si="1"/>
        <v/>
      </c>
      <c r="I97" s="451"/>
      <c r="J97" s="468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</row>
    <row r="98">
      <c r="A98" s="466"/>
      <c r="B98" s="456"/>
      <c r="C98" s="453"/>
      <c r="D98" s="453"/>
      <c r="E98" s="460"/>
      <c r="F98" s="464"/>
      <c r="G98" s="464"/>
      <c r="H98" s="450" t="str">
        <f t="shared" si="1"/>
        <v/>
      </c>
      <c r="I98" s="451"/>
      <c r="J98" s="468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</row>
    <row r="99">
      <c r="A99" s="466"/>
      <c r="B99" s="453"/>
      <c r="C99" s="453"/>
      <c r="D99" s="453"/>
      <c r="E99" s="460"/>
      <c r="F99" s="464"/>
      <c r="G99" s="464"/>
      <c r="H99" s="450" t="str">
        <f t="shared" si="1"/>
        <v/>
      </c>
      <c r="I99" s="451"/>
      <c r="J99" s="468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</row>
    <row r="100">
      <c r="A100" s="466"/>
      <c r="B100" s="456"/>
      <c r="C100" s="453"/>
      <c r="D100" s="453"/>
      <c r="E100" s="460"/>
      <c r="F100" s="464"/>
      <c r="G100" s="464"/>
      <c r="H100" s="450" t="str">
        <f t="shared" si="1"/>
        <v/>
      </c>
      <c r="I100" s="451"/>
      <c r="J100" s="468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</row>
    <row r="101">
      <c r="A101" s="446"/>
      <c r="B101" s="453"/>
      <c r="C101" s="453"/>
      <c r="D101" s="453"/>
      <c r="E101" s="460"/>
      <c r="F101" s="464"/>
      <c r="G101" s="464"/>
      <c r="H101" s="450" t="str">
        <f t="shared" si="1"/>
        <v/>
      </c>
      <c r="I101" s="451"/>
      <c r="J101" s="468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</row>
    <row r="102">
      <c r="A102" s="466"/>
      <c r="B102" s="456"/>
      <c r="C102" s="453"/>
      <c r="D102" s="453"/>
      <c r="E102" s="460"/>
      <c r="F102" s="464"/>
      <c r="G102" s="464"/>
      <c r="H102" s="450" t="str">
        <f t="shared" si="1"/>
        <v/>
      </c>
      <c r="I102" s="451"/>
      <c r="J102" s="468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</row>
    <row r="103">
      <c r="A103" s="466"/>
      <c r="B103" s="456"/>
      <c r="C103" s="453"/>
      <c r="D103" s="453"/>
      <c r="E103" s="460"/>
      <c r="F103" s="464"/>
      <c r="G103" s="464"/>
      <c r="H103" s="450" t="str">
        <f t="shared" si="1"/>
        <v/>
      </c>
      <c r="I103" s="451"/>
      <c r="J103" s="468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</row>
    <row r="104">
      <c r="A104" s="466"/>
      <c r="B104" s="456"/>
      <c r="C104" s="453"/>
      <c r="D104" s="453"/>
      <c r="E104" s="460"/>
      <c r="F104" s="464"/>
      <c r="G104" s="464"/>
      <c r="H104" s="450" t="str">
        <f t="shared" si="1"/>
        <v/>
      </c>
      <c r="I104" s="451"/>
      <c r="J104" s="468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</row>
    <row r="105">
      <c r="A105" s="466"/>
      <c r="B105" s="456"/>
      <c r="C105" s="453"/>
      <c r="D105" s="453"/>
      <c r="E105" s="460"/>
      <c r="F105" s="464"/>
      <c r="G105" s="464"/>
      <c r="H105" s="450" t="str">
        <f t="shared" si="1"/>
        <v/>
      </c>
      <c r="I105" s="451"/>
      <c r="J105" s="468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</row>
    <row r="106">
      <c r="A106" s="466"/>
      <c r="B106" s="456"/>
      <c r="C106" s="453"/>
      <c r="D106" s="453"/>
      <c r="E106" s="460"/>
      <c r="F106" s="464"/>
      <c r="G106" s="464"/>
      <c r="H106" s="450" t="str">
        <f t="shared" si="1"/>
        <v/>
      </c>
      <c r="I106" s="451"/>
      <c r="J106" s="468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</row>
    <row r="107">
      <c r="A107" s="466"/>
      <c r="B107" s="456"/>
      <c r="C107" s="453"/>
      <c r="D107" s="453"/>
      <c r="E107" s="460"/>
      <c r="F107" s="464"/>
      <c r="G107" s="464"/>
      <c r="H107" s="450" t="str">
        <f t="shared" si="1"/>
        <v/>
      </c>
      <c r="I107" s="451"/>
      <c r="J107" s="468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</row>
    <row r="108">
      <c r="A108" s="466"/>
      <c r="B108" s="456"/>
      <c r="C108" s="453"/>
      <c r="D108" s="453"/>
      <c r="E108" s="460"/>
      <c r="F108" s="464"/>
      <c r="G108" s="464"/>
      <c r="H108" s="450" t="str">
        <f t="shared" si="1"/>
        <v/>
      </c>
      <c r="I108" s="451"/>
      <c r="J108" s="468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  <c r="AA108" s="436"/>
    </row>
    <row r="109">
      <c r="A109" s="466"/>
      <c r="B109" s="456"/>
      <c r="C109" s="453"/>
      <c r="D109" s="453"/>
      <c r="E109" s="460"/>
      <c r="F109" s="464"/>
      <c r="G109" s="464"/>
      <c r="H109" s="450" t="str">
        <f t="shared" si="1"/>
        <v/>
      </c>
      <c r="I109" s="451"/>
      <c r="J109" s="468"/>
      <c r="K109" s="436"/>
      <c r="L109" s="436"/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  <c r="X109" s="436"/>
      <c r="Y109" s="436"/>
      <c r="Z109" s="436"/>
      <c r="AA109" s="436"/>
    </row>
    <row r="110">
      <c r="A110" s="466"/>
      <c r="B110" s="456"/>
      <c r="C110" s="453"/>
      <c r="D110" s="453"/>
      <c r="E110" s="460"/>
      <c r="F110" s="464"/>
      <c r="G110" s="464"/>
      <c r="H110" s="450" t="str">
        <f t="shared" si="1"/>
        <v/>
      </c>
      <c r="I110" s="451"/>
      <c r="J110" s="468"/>
      <c r="K110" s="436"/>
      <c r="L110" s="436"/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  <c r="X110" s="436"/>
      <c r="Y110" s="436"/>
      <c r="Z110" s="436"/>
      <c r="AA110" s="436"/>
    </row>
    <row r="111">
      <c r="A111" s="466"/>
      <c r="B111" s="456"/>
      <c r="C111" s="453"/>
      <c r="D111" s="453"/>
      <c r="E111" s="460"/>
      <c r="F111" s="464"/>
      <c r="G111" s="464"/>
      <c r="H111" s="450" t="str">
        <f t="shared" si="1"/>
        <v/>
      </c>
      <c r="I111" s="451"/>
      <c r="J111" s="468"/>
      <c r="K111" s="436"/>
      <c r="L111" s="436"/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  <c r="X111" s="436"/>
      <c r="Y111" s="436"/>
      <c r="Z111" s="436"/>
      <c r="AA111" s="436"/>
    </row>
    <row r="112">
      <c r="A112" s="466"/>
      <c r="B112" s="453"/>
      <c r="C112" s="453"/>
      <c r="D112" s="453"/>
      <c r="E112" s="460"/>
      <c r="F112" s="464"/>
      <c r="G112" s="464"/>
      <c r="H112" s="450" t="str">
        <f t="shared" si="1"/>
        <v/>
      </c>
      <c r="I112" s="451"/>
      <c r="J112" s="468"/>
      <c r="K112" s="436"/>
      <c r="L112" s="436"/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  <c r="X112" s="436"/>
      <c r="Y112" s="436"/>
      <c r="Z112" s="436"/>
      <c r="AA112" s="436"/>
    </row>
    <row r="113">
      <c r="A113" s="446"/>
      <c r="B113" s="453"/>
      <c r="C113" s="453"/>
      <c r="D113" s="453"/>
      <c r="E113" s="460"/>
      <c r="F113" s="464"/>
      <c r="G113" s="464"/>
      <c r="H113" s="450" t="str">
        <f t="shared" si="1"/>
        <v/>
      </c>
      <c r="I113" s="451"/>
      <c r="J113" s="468"/>
      <c r="K113" s="436"/>
      <c r="L113" s="436"/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  <c r="X113" s="436"/>
      <c r="Y113" s="436"/>
      <c r="Z113" s="436"/>
      <c r="AA113" s="436"/>
    </row>
    <row r="114">
      <c r="A114" s="466"/>
      <c r="B114" s="456"/>
      <c r="C114" s="453"/>
      <c r="D114" s="453"/>
      <c r="E114" s="460"/>
      <c r="F114" s="464"/>
      <c r="G114" s="464"/>
      <c r="H114" s="450" t="str">
        <f t="shared" si="1"/>
        <v/>
      </c>
      <c r="I114" s="451"/>
      <c r="J114" s="468"/>
      <c r="K114" s="436"/>
      <c r="L114" s="436"/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  <c r="X114" s="436"/>
      <c r="Y114" s="436"/>
      <c r="Z114" s="436"/>
      <c r="AA114" s="436"/>
    </row>
    <row r="115">
      <c r="A115" s="466"/>
      <c r="B115" s="456"/>
      <c r="C115" s="453"/>
      <c r="D115" s="453"/>
      <c r="E115" s="460"/>
      <c r="F115" s="464"/>
      <c r="G115" s="464"/>
      <c r="H115" s="450" t="str">
        <f t="shared" si="1"/>
        <v/>
      </c>
      <c r="I115" s="451"/>
      <c r="J115" s="468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436"/>
      <c r="V115" s="436"/>
      <c r="W115" s="436"/>
      <c r="X115" s="436"/>
      <c r="Y115" s="436"/>
      <c r="Z115" s="436"/>
      <c r="AA115" s="436"/>
    </row>
    <row r="116">
      <c r="A116" s="466"/>
      <c r="B116" s="456"/>
      <c r="C116" s="453"/>
      <c r="D116" s="453"/>
      <c r="E116" s="460"/>
      <c r="F116" s="464"/>
      <c r="G116" s="464"/>
      <c r="H116" s="450" t="str">
        <f t="shared" si="1"/>
        <v/>
      </c>
      <c r="I116" s="451"/>
      <c r="J116" s="468"/>
      <c r="K116" s="436"/>
      <c r="L116" s="436"/>
      <c r="M116" s="436"/>
      <c r="N116" s="436"/>
      <c r="O116" s="436"/>
      <c r="P116" s="436"/>
      <c r="Q116" s="436"/>
      <c r="R116" s="436"/>
      <c r="S116" s="436"/>
      <c r="T116" s="436"/>
      <c r="U116" s="436"/>
      <c r="V116" s="436"/>
      <c r="W116" s="436"/>
      <c r="X116" s="436"/>
      <c r="Y116" s="436"/>
      <c r="Z116" s="436"/>
      <c r="AA116" s="436"/>
    </row>
    <row r="117">
      <c r="A117" s="466"/>
      <c r="B117" s="453"/>
      <c r="C117" s="453"/>
      <c r="D117" s="453"/>
      <c r="E117" s="460"/>
      <c r="F117" s="464"/>
      <c r="G117" s="464"/>
      <c r="H117" s="450" t="str">
        <f t="shared" si="1"/>
        <v/>
      </c>
      <c r="I117" s="451"/>
      <c r="J117" s="468"/>
      <c r="K117" s="436"/>
      <c r="L117" s="436"/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  <c r="X117" s="436"/>
      <c r="Y117" s="436"/>
      <c r="Z117" s="436"/>
      <c r="AA117" s="436"/>
    </row>
    <row r="118">
      <c r="A118" s="466"/>
      <c r="B118" s="456"/>
      <c r="C118" s="453"/>
      <c r="D118" s="453"/>
      <c r="E118" s="460"/>
      <c r="F118" s="464"/>
      <c r="G118" s="464"/>
      <c r="H118" s="450" t="str">
        <f t="shared" si="1"/>
        <v/>
      </c>
      <c r="I118" s="451"/>
      <c r="J118" s="468"/>
      <c r="K118" s="436"/>
      <c r="L118" s="436"/>
      <c r="M118" s="436"/>
      <c r="N118" s="436"/>
      <c r="O118" s="436"/>
      <c r="P118" s="436"/>
      <c r="Q118" s="436"/>
      <c r="R118" s="436"/>
      <c r="S118" s="436"/>
      <c r="T118" s="436"/>
      <c r="U118" s="436"/>
      <c r="V118" s="436"/>
      <c r="W118" s="436"/>
      <c r="X118" s="436"/>
      <c r="Y118" s="436"/>
      <c r="Z118" s="436"/>
      <c r="AA118" s="436"/>
    </row>
    <row r="119">
      <c r="A119" s="466"/>
      <c r="B119" s="456"/>
      <c r="C119" s="453"/>
      <c r="D119" s="453"/>
      <c r="E119" s="460"/>
      <c r="F119" s="464"/>
      <c r="G119" s="464"/>
      <c r="H119" s="450" t="str">
        <f t="shared" si="1"/>
        <v/>
      </c>
      <c r="I119" s="451"/>
      <c r="J119" s="468"/>
      <c r="K119" s="436"/>
      <c r="L119" s="436"/>
      <c r="M119" s="436"/>
      <c r="N119" s="436"/>
      <c r="O119" s="436"/>
      <c r="P119" s="436"/>
      <c r="Q119" s="436"/>
      <c r="R119" s="436"/>
      <c r="S119" s="436"/>
      <c r="T119" s="436"/>
      <c r="U119" s="436"/>
      <c r="V119" s="436"/>
      <c r="W119" s="436"/>
      <c r="X119" s="436"/>
      <c r="Y119" s="436"/>
      <c r="Z119" s="436"/>
      <c r="AA119" s="436"/>
    </row>
    <row r="120">
      <c r="A120" s="466"/>
      <c r="B120" s="456"/>
      <c r="C120" s="453"/>
      <c r="D120" s="453"/>
      <c r="E120" s="460"/>
      <c r="F120" s="464"/>
      <c r="G120" s="464"/>
      <c r="H120" s="450" t="str">
        <f t="shared" si="1"/>
        <v/>
      </c>
      <c r="I120" s="451"/>
      <c r="J120" s="468"/>
      <c r="K120" s="436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  <c r="AA120" s="436"/>
    </row>
    <row r="121">
      <c r="A121" s="466"/>
      <c r="B121" s="456"/>
      <c r="C121" s="453"/>
      <c r="D121" s="453"/>
      <c r="E121" s="460"/>
      <c r="F121" s="464"/>
      <c r="G121" s="464"/>
      <c r="H121" s="450" t="str">
        <f t="shared" si="1"/>
        <v/>
      </c>
      <c r="I121" s="451"/>
      <c r="J121" s="468"/>
      <c r="K121" s="436"/>
      <c r="L121" s="436"/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  <c r="X121" s="436"/>
      <c r="Y121" s="436"/>
      <c r="Z121" s="436"/>
      <c r="AA121" s="436"/>
    </row>
    <row r="122">
      <c r="A122" s="446"/>
      <c r="B122" s="453"/>
      <c r="C122" s="453"/>
      <c r="D122" s="453"/>
      <c r="E122" s="460"/>
      <c r="F122" s="464"/>
      <c r="G122" s="464"/>
      <c r="H122" s="450" t="str">
        <f t="shared" si="1"/>
        <v/>
      </c>
      <c r="I122" s="451"/>
      <c r="J122" s="468"/>
      <c r="K122" s="436"/>
      <c r="L122" s="436"/>
      <c r="M122" s="436"/>
      <c r="N122" s="436"/>
      <c r="O122" s="436"/>
      <c r="P122" s="436"/>
      <c r="Q122" s="436"/>
      <c r="R122" s="436"/>
      <c r="S122" s="436"/>
      <c r="T122" s="436"/>
      <c r="U122" s="436"/>
      <c r="V122" s="436"/>
      <c r="W122" s="436"/>
      <c r="X122" s="436"/>
      <c r="Y122" s="436"/>
      <c r="Z122" s="436"/>
      <c r="AA122" s="436"/>
    </row>
    <row r="123">
      <c r="A123" s="466"/>
      <c r="B123" s="456"/>
      <c r="C123" s="453"/>
      <c r="D123" s="453"/>
      <c r="E123" s="460"/>
      <c r="F123" s="464"/>
      <c r="G123" s="464"/>
      <c r="H123" s="450" t="str">
        <f t="shared" si="1"/>
        <v/>
      </c>
      <c r="I123" s="451"/>
      <c r="J123" s="468"/>
      <c r="K123" s="436"/>
      <c r="L123" s="436"/>
      <c r="M123" s="436"/>
      <c r="N123" s="436"/>
      <c r="O123" s="436"/>
      <c r="P123" s="436"/>
      <c r="Q123" s="436"/>
      <c r="R123" s="436"/>
      <c r="S123" s="436"/>
      <c r="T123" s="436"/>
      <c r="U123" s="436"/>
      <c r="V123" s="436"/>
      <c r="W123" s="436"/>
      <c r="X123" s="436"/>
      <c r="Y123" s="436"/>
      <c r="Z123" s="436"/>
      <c r="AA123" s="436"/>
    </row>
    <row r="124">
      <c r="A124" s="466"/>
      <c r="B124" s="456"/>
      <c r="C124" s="453"/>
      <c r="D124" s="453"/>
      <c r="E124" s="460"/>
      <c r="F124" s="464"/>
      <c r="G124" s="464"/>
      <c r="H124" s="450" t="str">
        <f t="shared" si="1"/>
        <v/>
      </c>
      <c r="I124" s="451"/>
      <c r="J124" s="468"/>
      <c r="K124" s="436"/>
      <c r="L124" s="436"/>
      <c r="M124" s="436"/>
      <c r="N124" s="436"/>
      <c r="O124" s="436"/>
      <c r="P124" s="436"/>
      <c r="Q124" s="436"/>
      <c r="R124" s="436"/>
      <c r="S124" s="436"/>
      <c r="T124" s="436"/>
      <c r="U124" s="436"/>
      <c r="V124" s="436"/>
      <c r="W124" s="436"/>
      <c r="X124" s="436"/>
      <c r="Y124" s="436"/>
      <c r="Z124" s="436"/>
      <c r="AA124" s="436"/>
    </row>
    <row r="125">
      <c r="A125" s="466"/>
      <c r="B125" s="456"/>
      <c r="C125" s="453"/>
      <c r="D125" s="453"/>
      <c r="E125" s="460"/>
      <c r="F125" s="464"/>
      <c r="G125" s="464"/>
      <c r="H125" s="450" t="str">
        <f t="shared" si="1"/>
        <v/>
      </c>
      <c r="I125" s="451"/>
      <c r="J125" s="468"/>
      <c r="K125" s="436"/>
      <c r="L125" s="436"/>
      <c r="M125" s="436"/>
      <c r="N125" s="436"/>
      <c r="O125" s="436"/>
      <c r="P125" s="436"/>
      <c r="Q125" s="436"/>
      <c r="R125" s="436"/>
      <c r="S125" s="436"/>
      <c r="T125" s="436"/>
      <c r="U125" s="436"/>
      <c r="V125" s="436"/>
      <c r="W125" s="436"/>
      <c r="X125" s="436"/>
      <c r="Y125" s="436"/>
      <c r="Z125" s="436"/>
      <c r="AA125" s="436"/>
    </row>
    <row r="126">
      <c r="A126" s="466"/>
      <c r="B126" s="456"/>
      <c r="C126" s="453"/>
      <c r="D126" s="453"/>
      <c r="E126" s="460"/>
      <c r="F126" s="464"/>
      <c r="G126" s="464"/>
      <c r="H126" s="450" t="str">
        <f t="shared" si="1"/>
        <v/>
      </c>
      <c r="I126" s="451"/>
      <c r="J126" s="468"/>
      <c r="K126" s="436"/>
      <c r="L126" s="436"/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  <c r="X126" s="436"/>
      <c r="Y126" s="436"/>
      <c r="Z126" s="436"/>
      <c r="AA126" s="436"/>
    </row>
    <row r="127">
      <c r="A127" s="466"/>
      <c r="B127" s="456"/>
      <c r="C127" s="453"/>
      <c r="D127" s="453"/>
      <c r="E127" s="460"/>
      <c r="F127" s="464"/>
      <c r="G127" s="464"/>
      <c r="H127" s="450" t="str">
        <f t="shared" si="1"/>
        <v/>
      </c>
      <c r="I127" s="451"/>
      <c r="J127" s="468"/>
      <c r="K127" s="436"/>
      <c r="L127" s="436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36"/>
      <c r="Z127" s="436"/>
      <c r="AA127" s="436"/>
    </row>
    <row r="128">
      <c r="A128" s="466"/>
      <c r="B128" s="456"/>
      <c r="C128" s="453"/>
      <c r="D128" s="453"/>
      <c r="E128" s="460"/>
      <c r="F128" s="464"/>
      <c r="G128" s="464"/>
      <c r="H128" s="450" t="str">
        <f t="shared" si="1"/>
        <v/>
      </c>
      <c r="I128" s="451"/>
      <c r="J128" s="468"/>
      <c r="K128" s="436"/>
      <c r="L128" s="436"/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  <c r="AA128" s="436"/>
    </row>
    <row r="129">
      <c r="A129" s="466"/>
      <c r="B129" s="456"/>
      <c r="C129" s="453"/>
      <c r="D129" s="453"/>
      <c r="E129" s="460"/>
      <c r="F129" s="464"/>
      <c r="G129" s="464"/>
      <c r="H129" s="450" t="str">
        <f t="shared" si="1"/>
        <v/>
      </c>
      <c r="I129" s="451"/>
      <c r="J129" s="468"/>
      <c r="K129" s="436"/>
      <c r="L129" s="436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  <c r="AA129" s="436"/>
    </row>
    <row r="130">
      <c r="A130" s="466"/>
      <c r="B130" s="456"/>
      <c r="C130" s="453"/>
      <c r="D130" s="453"/>
      <c r="E130" s="460"/>
      <c r="F130" s="464"/>
      <c r="G130" s="464"/>
      <c r="H130" s="450" t="str">
        <f t="shared" si="1"/>
        <v/>
      </c>
      <c r="I130" s="451"/>
      <c r="J130" s="468"/>
      <c r="K130" s="436"/>
      <c r="L130" s="436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  <c r="AA130" s="436"/>
    </row>
    <row r="131">
      <c r="A131" s="446"/>
      <c r="B131" s="453"/>
      <c r="C131" s="453"/>
      <c r="D131" s="453"/>
      <c r="E131" s="460"/>
      <c r="F131" s="464"/>
      <c r="G131" s="464"/>
      <c r="H131" s="450" t="str">
        <f t="shared" si="1"/>
        <v/>
      </c>
      <c r="I131" s="451"/>
      <c r="J131" s="468"/>
      <c r="K131" s="436"/>
      <c r="L131" s="436"/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  <c r="X131" s="436"/>
      <c r="Y131" s="436"/>
      <c r="Z131" s="436"/>
      <c r="AA131" s="436"/>
    </row>
    <row r="132">
      <c r="A132" s="466"/>
      <c r="B132" s="456"/>
      <c r="C132" s="453"/>
      <c r="D132" s="453"/>
      <c r="E132" s="460"/>
      <c r="F132" s="464"/>
      <c r="G132" s="464"/>
      <c r="H132" s="450" t="str">
        <f t="shared" si="1"/>
        <v/>
      </c>
      <c r="I132" s="451"/>
      <c r="J132" s="468"/>
      <c r="K132" s="436"/>
      <c r="L132" s="436"/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  <c r="AA132" s="436"/>
    </row>
    <row r="133">
      <c r="A133" s="466"/>
      <c r="B133" s="453"/>
      <c r="C133" s="453"/>
      <c r="D133" s="453"/>
      <c r="E133" s="460"/>
      <c r="F133" s="464"/>
      <c r="G133" s="464"/>
      <c r="H133" s="450" t="str">
        <f t="shared" si="1"/>
        <v/>
      </c>
      <c r="I133" s="451"/>
      <c r="J133" s="468"/>
      <c r="K133" s="436"/>
      <c r="L133" s="436"/>
      <c r="M133" s="436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  <c r="X133" s="436"/>
      <c r="Y133" s="436"/>
      <c r="Z133" s="436"/>
      <c r="AA133" s="436"/>
    </row>
    <row r="134">
      <c r="A134" s="466"/>
      <c r="B134" s="453"/>
      <c r="C134" s="456"/>
      <c r="D134" s="456"/>
      <c r="E134" s="460"/>
      <c r="F134" s="464"/>
      <c r="G134" s="464"/>
      <c r="H134" s="450" t="str">
        <f t="shared" si="1"/>
        <v/>
      </c>
      <c r="I134" s="451"/>
      <c r="J134" s="468"/>
      <c r="K134" s="436"/>
      <c r="L134" s="436"/>
      <c r="M134" s="436"/>
      <c r="N134" s="436"/>
      <c r="O134" s="436"/>
      <c r="P134" s="436"/>
      <c r="Q134" s="436"/>
      <c r="R134" s="436"/>
      <c r="S134" s="436"/>
      <c r="T134" s="436"/>
      <c r="U134" s="436"/>
      <c r="V134" s="436"/>
      <c r="W134" s="436"/>
      <c r="X134" s="436"/>
      <c r="Y134" s="436"/>
      <c r="Z134" s="436"/>
      <c r="AA134" s="436"/>
    </row>
    <row r="135">
      <c r="A135" s="466"/>
      <c r="B135" s="453"/>
      <c r="C135" s="456"/>
      <c r="D135" s="456"/>
      <c r="E135" s="460"/>
      <c r="F135" s="464"/>
      <c r="G135" s="464"/>
      <c r="H135" s="450" t="str">
        <f t="shared" si="1"/>
        <v/>
      </c>
      <c r="I135" s="451"/>
      <c r="J135" s="468"/>
      <c r="K135" s="436"/>
      <c r="L135" s="436"/>
      <c r="M135" s="436"/>
      <c r="N135" s="436"/>
      <c r="O135" s="436"/>
      <c r="P135" s="436"/>
      <c r="Q135" s="436"/>
      <c r="R135" s="436"/>
      <c r="S135" s="436"/>
      <c r="T135" s="436"/>
      <c r="U135" s="436"/>
      <c r="V135" s="436"/>
      <c r="W135" s="436"/>
      <c r="X135" s="436"/>
      <c r="Y135" s="436"/>
      <c r="Z135" s="436"/>
      <c r="AA135" s="436"/>
    </row>
    <row r="136">
      <c r="A136" s="466"/>
      <c r="B136" s="453"/>
      <c r="C136" s="456"/>
      <c r="D136" s="456"/>
      <c r="E136" s="460"/>
      <c r="F136" s="464"/>
      <c r="G136" s="464"/>
      <c r="H136" s="450" t="str">
        <f t="shared" si="1"/>
        <v/>
      </c>
      <c r="I136" s="451"/>
      <c r="J136" s="468"/>
      <c r="K136" s="436"/>
      <c r="L136" s="436"/>
      <c r="M136" s="436"/>
      <c r="N136" s="436"/>
      <c r="O136" s="436"/>
      <c r="P136" s="436"/>
      <c r="Q136" s="436"/>
      <c r="R136" s="436"/>
      <c r="S136" s="436"/>
      <c r="T136" s="436"/>
      <c r="U136" s="436"/>
      <c r="V136" s="436"/>
      <c r="W136" s="436"/>
      <c r="X136" s="436"/>
      <c r="Y136" s="436"/>
      <c r="Z136" s="436"/>
      <c r="AA136" s="436"/>
    </row>
    <row r="137">
      <c r="A137" s="446"/>
      <c r="B137" s="453"/>
      <c r="C137" s="453"/>
      <c r="D137" s="453"/>
      <c r="E137" s="460"/>
      <c r="F137" s="464"/>
      <c r="G137" s="464"/>
      <c r="H137" s="450" t="str">
        <f t="shared" si="1"/>
        <v/>
      </c>
      <c r="I137" s="451"/>
      <c r="J137" s="468"/>
      <c r="K137" s="436"/>
      <c r="L137" s="436"/>
      <c r="M137" s="436"/>
      <c r="N137" s="436"/>
      <c r="O137" s="436"/>
      <c r="P137" s="436"/>
      <c r="Q137" s="436"/>
      <c r="R137" s="436"/>
      <c r="S137" s="436"/>
      <c r="T137" s="436"/>
      <c r="U137" s="436"/>
      <c r="V137" s="436"/>
      <c r="W137" s="436"/>
      <c r="X137" s="436"/>
      <c r="Y137" s="436"/>
      <c r="Z137" s="436"/>
      <c r="AA137" s="436"/>
    </row>
    <row r="138">
      <c r="A138" s="446"/>
      <c r="B138" s="453"/>
      <c r="C138" s="453"/>
      <c r="D138" s="453"/>
      <c r="E138" s="460"/>
      <c r="F138" s="464"/>
      <c r="G138" s="464"/>
      <c r="H138" s="450" t="str">
        <f t="shared" si="1"/>
        <v/>
      </c>
      <c r="I138" s="451"/>
      <c r="J138" s="468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436"/>
      <c r="V138" s="436"/>
      <c r="W138" s="436"/>
      <c r="X138" s="436"/>
      <c r="Y138" s="436"/>
      <c r="Z138" s="436"/>
      <c r="AA138" s="436"/>
    </row>
    <row r="139">
      <c r="A139" s="466"/>
      <c r="B139" s="456"/>
      <c r="C139" s="453"/>
      <c r="D139" s="453"/>
      <c r="E139" s="460"/>
      <c r="F139" s="464"/>
      <c r="G139" s="464"/>
      <c r="H139" s="450" t="str">
        <f t="shared" si="1"/>
        <v/>
      </c>
      <c r="I139" s="451"/>
      <c r="J139" s="468"/>
      <c r="K139" s="436"/>
      <c r="L139" s="436"/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  <c r="X139" s="436"/>
      <c r="Y139" s="436"/>
      <c r="Z139" s="436"/>
      <c r="AA139" s="436"/>
    </row>
    <row r="140">
      <c r="A140" s="446"/>
      <c r="B140" s="453"/>
      <c r="C140" s="453"/>
      <c r="D140" s="453"/>
      <c r="E140" s="460"/>
      <c r="F140" s="464"/>
      <c r="G140" s="464"/>
      <c r="H140" s="450" t="str">
        <f t="shared" si="1"/>
        <v/>
      </c>
      <c r="I140" s="451"/>
      <c r="J140" s="468"/>
      <c r="K140" s="436"/>
      <c r="L140" s="436"/>
      <c r="M140" s="436"/>
      <c r="N140" s="436"/>
      <c r="O140" s="436"/>
      <c r="P140" s="436"/>
      <c r="Q140" s="436"/>
      <c r="R140" s="436"/>
      <c r="S140" s="436"/>
      <c r="T140" s="436"/>
      <c r="U140" s="436"/>
      <c r="V140" s="436"/>
      <c r="W140" s="436"/>
      <c r="X140" s="436"/>
      <c r="Y140" s="436"/>
      <c r="Z140" s="436"/>
      <c r="AA140" s="436"/>
    </row>
    <row r="141">
      <c r="A141" s="466"/>
      <c r="B141" s="456"/>
      <c r="C141" s="453"/>
      <c r="D141" s="453"/>
      <c r="E141" s="460"/>
      <c r="F141" s="464"/>
      <c r="G141" s="464"/>
      <c r="H141" s="450" t="str">
        <f t="shared" si="1"/>
        <v/>
      </c>
      <c r="I141" s="451"/>
      <c r="J141" s="468"/>
      <c r="K141" s="436"/>
      <c r="L141" s="436"/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  <c r="X141" s="436"/>
      <c r="Y141" s="436"/>
      <c r="Z141" s="436"/>
      <c r="AA141" s="436"/>
    </row>
    <row r="142">
      <c r="A142" s="466"/>
      <c r="B142" s="456"/>
      <c r="C142" s="456"/>
      <c r="D142" s="456"/>
      <c r="E142" s="460"/>
      <c r="F142" s="464"/>
      <c r="G142" s="464"/>
      <c r="H142" s="450" t="str">
        <f t="shared" si="1"/>
        <v/>
      </c>
      <c r="I142" s="451"/>
      <c r="J142" s="468"/>
      <c r="K142" s="436"/>
      <c r="L142" s="436"/>
      <c r="M142" s="436"/>
      <c r="N142" s="436"/>
      <c r="O142" s="436"/>
      <c r="P142" s="436"/>
      <c r="Q142" s="436"/>
      <c r="R142" s="436"/>
      <c r="S142" s="436"/>
      <c r="T142" s="436"/>
      <c r="U142" s="436"/>
      <c r="V142" s="436"/>
      <c r="W142" s="436"/>
      <c r="X142" s="436"/>
      <c r="Y142" s="436"/>
      <c r="Z142" s="436"/>
      <c r="AA142" s="436"/>
    </row>
    <row r="143">
      <c r="A143" s="466"/>
      <c r="B143" s="456"/>
      <c r="C143" s="453"/>
      <c r="D143" s="453"/>
      <c r="E143" s="460"/>
      <c r="F143" s="464"/>
      <c r="G143" s="464"/>
      <c r="H143" s="450" t="str">
        <f t="shared" si="1"/>
        <v/>
      </c>
      <c r="I143" s="451"/>
      <c r="J143" s="468"/>
      <c r="K143" s="436"/>
      <c r="L143" s="436"/>
      <c r="M143" s="436"/>
      <c r="N143" s="436"/>
      <c r="O143" s="436"/>
      <c r="P143" s="436"/>
      <c r="Q143" s="436"/>
      <c r="R143" s="436"/>
      <c r="S143" s="436"/>
      <c r="T143" s="436"/>
      <c r="U143" s="436"/>
      <c r="V143" s="436"/>
      <c r="W143" s="436"/>
      <c r="X143" s="436"/>
      <c r="Y143" s="436"/>
      <c r="Z143" s="436"/>
      <c r="AA143" s="436"/>
    </row>
    <row r="144">
      <c r="A144" s="466"/>
      <c r="B144" s="456"/>
      <c r="C144" s="453"/>
      <c r="D144" s="453"/>
      <c r="E144" s="460"/>
      <c r="F144" s="464"/>
      <c r="G144" s="464"/>
      <c r="H144" s="450" t="str">
        <f t="shared" si="1"/>
        <v/>
      </c>
      <c r="I144" s="451"/>
      <c r="J144" s="468"/>
      <c r="K144" s="436"/>
      <c r="L144" s="436"/>
      <c r="M144" s="436"/>
      <c r="N144" s="436"/>
      <c r="O144" s="436"/>
      <c r="P144" s="436"/>
      <c r="Q144" s="436"/>
      <c r="R144" s="436"/>
      <c r="S144" s="436"/>
      <c r="T144" s="436"/>
      <c r="U144" s="436"/>
      <c r="V144" s="436"/>
      <c r="W144" s="436"/>
      <c r="X144" s="436"/>
      <c r="Y144" s="436"/>
      <c r="Z144" s="436"/>
      <c r="AA144" s="436"/>
    </row>
    <row r="145">
      <c r="A145" s="466"/>
      <c r="B145" s="456"/>
      <c r="C145" s="453"/>
      <c r="D145" s="453"/>
      <c r="E145" s="460"/>
      <c r="F145" s="464"/>
      <c r="G145" s="464"/>
      <c r="H145" s="450" t="str">
        <f t="shared" si="1"/>
        <v/>
      </c>
      <c r="I145" s="451"/>
      <c r="J145" s="468"/>
      <c r="K145" s="436"/>
      <c r="L145" s="436"/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  <c r="AA145" s="436"/>
    </row>
    <row r="146">
      <c r="A146" s="466"/>
      <c r="B146" s="456"/>
      <c r="C146" s="456"/>
      <c r="D146" s="456"/>
      <c r="E146" s="460"/>
      <c r="F146" s="464"/>
      <c r="G146" s="464"/>
      <c r="H146" s="450" t="str">
        <f t="shared" si="1"/>
        <v/>
      </c>
      <c r="I146" s="451"/>
      <c r="J146" s="468"/>
      <c r="K146" s="436"/>
      <c r="L146" s="436"/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36"/>
      <c r="Z146" s="436"/>
      <c r="AA146" s="436"/>
    </row>
    <row r="147">
      <c r="A147" s="466"/>
      <c r="B147" s="456"/>
      <c r="C147" s="453"/>
      <c r="D147" s="453"/>
      <c r="E147" s="460"/>
      <c r="F147" s="464"/>
      <c r="G147" s="464"/>
      <c r="H147" s="450" t="str">
        <f t="shared" si="1"/>
        <v/>
      </c>
      <c r="I147" s="451"/>
      <c r="J147" s="468"/>
      <c r="K147" s="436"/>
      <c r="L147" s="436"/>
      <c r="M147" s="436"/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  <c r="X147" s="436"/>
      <c r="Y147" s="436"/>
      <c r="Z147" s="436"/>
      <c r="AA147" s="436"/>
    </row>
    <row r="148">
      <c r="A148" s="466"/>
      <c r="B148" s="456"/>
      <c r="C148" s="453"/>
      <c r="D148" s="453"/>
      <c r="E148" s="460"/>
      <c r="F148" s="464"/>
      <c r="G148" s="464"/>
      <c r="H148" s="450" t="str">
        <f t="shared" si="1"/>
        <v/>
      </c>
      <c r="I148" s="451"/>
      <c r="J148" s="468"/>
      <c r="K148" s="436"/>
      <c r="L148" s="436"/>
      <c r="M148" s="436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  <c r="X148" s="436"/>
      <c r="Y148" s="436"/>
      <c r="Z148" s="436"/>
      <c r="AA148" s="436"/>
    </row>
    <row r="149">
      <c r="A149" s="466"/>
      <c r="B149" s="456"/>
      <c r="C149" s="453"/>
      <c r="D149" s="453"/>
      <c r="E149" s="460"/>
      <c r="F149" s="464"/>
      <c r="G149" s="464"/>
      <c r="H149" s="450" t="str">
        <f t="shared" si="1"/>
        <v/>
      </c>
      <c r="I149" s="451"/>
      <c r="J149" s="468"/>
      <c r="K149" s="436"/>
      <c r="L149" s="436"/>
      <c r="M149" s="436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  <c r="X149" s="436"/>
      <c r="Y149" s="436"/>
      <c r="Z149" s="436"/>
      <c r="AA149" s="436"/>
    </row>
    <row r="150">
      <c r="A150" s="466"/>
      <c r="B150" s="456"/>
      <c r="C150" s="453"/>
      <c r="D150" s="453"/>
      <c r="E150" s="460"/>
      <c r="F150" s="464"/>
      <c r="G150" s="464"/>
      <c r="H150" s="450" t="str">
        <f t="shared" si="1"/>
        <v/>
      </c>
      <c r="I150" s="451"/>
      <c r="J150" s="468"/>
      <c r="K150" s="436"/>
      <c r="L150" s="436"/>
      <c r="M150" s="436"/>
      <c r="N150" s="436"/>
      <c r="O150" s="436"/>
      <c r="P150" s="436"/>
      <c r="Q150" s="436"/>
      <c r="R150" s="436"/>
      <c r="S150" s="436"/>
      <c r="T150" s="436"/>
      <c r="U150" s="436"/>
      <c r="V150" s="436"/>
      <c r="W150" s="436"/>
      <c r="X150" s="436"/>
      <c r="Y150" s="436"/>
      <c r="Z150" s="436"/>
      <c r="AA150" s="436"/>
    </row>
    <row r="151">
      <c r="A151" s="466"/>
      <c r="B151" s="456"/>
      <c r="C151" s="453"/>
      <c r="D151" s="453"/>
      <c r="E151" s="460"/>
      <c r="F151" s="464"/>
      <c r="G151" s="464"/>
      <c r="H151" s="450" t="str">
        <f t="shared" si="1"/>
        <v/>
      </c>
      <c r="I151" s="451"/>
      <c r="J151" s="468"/>
      <c r="K151" s="436"/>
      <c r="L151" s="436"/>
      <c r="M151" s="436"/>
      <c r="N151" s="436"/>
      <c r="O151" s="436"/>
      <c r="P151" s="436"/>
      <c r="Q151" s="436"/>
      <c r="R151" s="436"/>
      <c r="S151" s="436"/>
      <c r="T151" s="436"/>
      <c r="U151" s="436"/>
      <c r="V151" s="436"/>
      <c r="W151" s="436"/>
      <c r="X151" s="436"/>
      <c r="Y151" s="436"/>
      <c r="Z151" s="436"/>
      <c r="AA151" s="436"/>
    </row>
    <row r="152">
      <c r="A152" s="466"/>
      <c r="B152" s="456"/>
      <c r="C152" s="453"/>
      <c r="D152" s="453"/>
      <c r="E152" s="460"/>
      <c r="F152" s="464"/>
      <c r="G152" s="464"/>
      <c r="H152" s="450" t="str">
        <f t="shared" si="1"/>
        <v/>
      </c>
      <c r="I152" s="451"/>
      <c r="J152" s="468"/>
      <c r="K152" s="436"/>
      <c r="L152" s="436"/>
      <c r="M152" s="436"/>
      <c r="N152" s="436"/>
      <c r="O152" s="436"/>
      <c r="P152" s="436"/>
      <c r="Q152" s="436"/>
      <c r="R152" s="436"/>
      <c r="S152" s="436"/>
      <c r="T152" s="436"/>
      <c r="U152" s="436"/>
      <c r="V152" s="436"/>
      <c r="W152" s="436"/>
      <c r="X152" s="436"/>
      <c r="Y152" s="436"/>
      <c r="Z152" s="436"/>
      <c r="AA152" s="436"/>
    </row>
    <row r="153">
      <c r="A153" s="466"/>
      <c r="B153" s="456"/>
      <c r="C153" s="453"/>
      <c r="D153" s="453"/>
      <c r="E153" s="460"/>
      <c r="F153" s="464"/>
      <c r="G153" s="464"/>
      <c r="H153" s="450" t="str">
        <f t="shared" si="1"/>
        <v/>
      </c>
      <c r="I153" s="451"/>
      <c r="J153" s="468"/>
      <c r="K153" s="436"/>
      <c r="L153" s="436"/>
      <c r="M153" s="436"/>
      <c r="N153" s="436"/>
      <c r="O153" s="436"/>
      <c r="P153" s="436"/>
      <c r="Q153" s="436"/>
      <c r="R153" s="436"/>
      <c r="S153" s="436"/>
      <c r="T153" s="436"/>
      <c r="U153" s="436"/>
      <c r="V153" s="436"/>
      <c r="W153" s="436"/>
      <c r="X153" s="436"/>
      <c r="Y153" s="436"/>
      <c r="Z153" s="436"/>
      <c r="AA153" s="436"/>
    </row>
    <row r="154">
      <c r="A154" s="466"/>
      <c r="B154" s="453"/>
      <c r="C154" s="453"/>
      <c r="D154" s="453"/>
      <c r="E154" s="460"/>
      <c r="F154" s="464"/>
      <c r="G154" s="464"/>
      <c r="H154" s="450" t="str">
        <f t="shared" si="1"/>
        <v/>
      </c>
      <c r="I154" s="451"/>
      <c r="J154" s="468"/>
      <c r="K154" s="436"/>
      <c r="L154" s="436"/>
      <c r="M154" s="436"/>
      <c r="N154" s="436"/>
      <c r="O154" s="436"/>
      <c r="P154" s="436"/>
      <c r="Q154" s="436"/>
      <c r="R154" s="436"/>
      <c r="S154" s="436"/>
      <c r="T154" s="436"/>
      <c r="U154" s="436"/>
      <c r="V154" s="436"/>
      <c r="W154" s="436"/>
      <c r="X154" s="436"/>
      <c r="Y154" s="436"/>
      <c r="Z154" s="436"/>
      <c r="AA154" s="436"/>
    </row>
    <row r="155">
      <c r="A155" s="446"/>
      <c r="B155" s="453"/>
      <c r="C155" s="453"/>
      <c r="D155" s="453"/>
      <c r="E155" s="460"/>
      <c r="F155" s="464"/>
      <c r="G155" s="464"/>
      <c r="H155" s="450" t="str">
        <f t="shared" si="1"/>
        <v/>
      </c>
      <c r="I155" s="451"/>
      <c r="J155" s="468"/>
      <c r="K155" s="436"/>
      <c r="L155" s="436"/>
      <c r="M155" s="436"/>
      <c r="N155" s="436"/>
      <c r="O155" s="436"/>
      <c r="P155" s="436"/>
      <c r="Q155" s="436"/>
      <c r="R155" s="436"/>
      <c r="S155" s="436"/>
      <c r="T155" s="436"/>
      <c r="U155" s="436"/>
      <c r="V155" s="436"/>
      <c r="W155" s="436"/>
      <c r="X155" s="436"/>
      <c r="Y155" s="436"/>
      <c r="Z155" s="436"/>
      <c r="AA155" s="436"/>
    </row>
    <row r="156">
      <c r="A156" s="466"/>
      <c r="B156" s="456"/>
      <c r="C156" s="453"/>
      <c r="D156" s="453"/>
      <c r="E156" s="460"/>
      <c r="F156" s="464"/>
      <c r="G156" s="464"/>
      <c r="H156" s="450" t="str">
        <f t="shared" si="1"/>
        <v/>
      </c>
      <c r="I156" s="451"/>
      <c r="J156" s="468"/>
      <c r="K156" s="436"/>
      <c r="L156" s="436"/>
      <c r="M156" s="436"/>
      <c r="N156" s="436"/>
      <c r="O156" s="436"/>
      <c r="P156" s="436"/>
      <c r="Q156" s="436"/>
      <c r="R156" s="436"/>
      <c r="S156" s="436"/>
      <c r="T156" s="436"/>
      <c r="U156" s="436"/>
      <c r="V156" s="436"/>
      <c r="W156" s="436"/>
      <c r="X156" s="436"/>
      <c r="Y156" s="436"/>
      <c r="Z156" s="436"/>
      <c r="AA156" s="436"/>
    </row>
    <row r="157">
      <c r="A157" s="466"/>
      <c r="B157" s="456"/>
      <c r="C157" s="453"/>
      <c r="D157" s="453"/>
      <c r="E157" s="460"/>
      <c r="F157" s="464"/>
      <c r="G157" s="464"/>
      <c r="H157" s="450" t="str">
        <f t="shared" si="1"/>
        <v/>
      </c>
      <c r="I157" s="451"/>
      <c r="J157" s="468"/>
      <c r="K157" s="436"/>
      <c r="L157" s="436"/>
      <c r="M157" s="436"/>
      <c r="N157" s="436"/>
      <c r="O157" s="436"/>
      <c r="P157" s="436"/>
      <c r="Q157" s="436"/>
      <c r="R157" s="436"/>
      <c r="S157" s="436"/>
      <c r="T157" s="436"/>
      <c r="U157" s="436"/>
      <c r="V157" s="436"/>
      <c r="W157" s="436"/>
      <c r="X157" s="436"/>
      <c r="Y157" s="436"/>
      <c r="Z157" s="436"/>
      <c r="AA157" s="436"/>
    </row>
    <row r="158">
      <c r="A158" s="466"/>
      <c r="B158" s="456"/>
      <c r="C158" s="453"/>
      <c r="D158" s="453"/>
      <c r="E158" s="460"/>
      <c r="F158" s="464"/>
      <c r="G158" s="464"/>
      <c r="H158" s="450" t="str">
        <f t="shared" si="1"/>
        <v/>
      </c>
      <c r="I158" s="451"/>
      <c r="J158" s="468"/>
      <c r="K158" s="436"/>
      <c r="L158" s="436"/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  <c r="X158" s="436"/>
      <c r="Y158" s="436"/>
      <c r="Z158" s="436"/>
      <c r="AA158" s="436"/>
    </row>
    <row r="159">
      <c r="A159" s="466"/>
      <c r="B159" s="456"/>
      <c r="C159" s="453"/>
      <c r="D159" s="453"/>
      <c r="E159" s="460"/>
      <c r="F159" s="464"/>
      <c r="G159" s="464"/>
      <c r="H159" s="450" t="str">
        <f t="shared" si="1"/>
        <v/>
      </c>
      <c r="I159" s="451"/>
      <c r="J159" s="468"/>
      <c r="K159" s="436"/>
      <c r="L159" s="436"/>
      <c r="M159" s="436"/>
      <c r="N159" s="436"/>
      <c r="O159" s="436"/>
      <c r="P159" s="436"/>
      <c r="Q159" s="436"/>
      <c r="R159" s="436"/>
      <c r="S159" s="436"/>
      <c r="T159" s="436"/>
      <c r="U159" s="436"/>
      <c r="V159" s="436"/>
      <c r="W159" s="436"/>
      <c r="X159" s="436"/>
      <c r="Y159" s="436"/>
      <c r="Z159" s="436"/>
      <c r="AA159" s="436"/>
    </row>
    <row r="160">
      <c r="A160" s="446"/>
      <c r="B160" s="453"/>
      <c r="C160" s="453"/>
      <c r="D160" s="453"/>
      <c r="E160" s="460"/>
      <c r="F160" s="464"/>
      <c r="G160" s="464"/>
      <c r="H160" s="450" t="str">
        <f t="shared" si="1"/>
        <v/>
      </c>
      <c r="I160" s="451"/>
      <c r="J160" s="468"/>
      <c r="K160" s="436"/>
      <c r="L160" s="436"/>
      <c r="M160" s="436"/>
      <c r="N160" s="436"/>
      <c r="O160" s="436"/>
      <c r="P160" s="436"/>
      <c r="Q160" s="436"/>
      <c r="R160" s="436"/>
      <c r="S160" s="436"/>
      <c r="T160" s="436"/>
      <c r="U160" s="436"/>
      <c r="V160" s="436"/>
      <c r="W160" s="436"/>
      <c r="X160" s="436"/>
      <c r="Y160" s="436"/>
      <c r="Z160" s="436"/>
      <c r="AA160" s="436"/>
    </row>
    <row r="161">
      <c r="A161" s="446"/>
      <c r="B161" s="453"/>
      <c r="C161" s="453"/>
      <c r="D161" s="453"/>
      <c r="E161" s="460"/>
      <c r="F161" s="464"/>
      <c r="G161" s="464"/>
      <c r="H161" s="450" t="str">
        <f t="shared" si="1"/>
        <v/>
      </c>
      <c r="I161" s="451"/>
      <c r="J161" s="468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436"/>
      <c r="V161" s="436"/>
      <c r="W161" s="436"/>
      <c r="X161" s="436"/>
      <c r="Y161" s="436"/>
      <c r="Z161" s="436"/>
      <c r="AA161" s="436"/>
    </row>
    <row r="162">
      <c r="A162" s="466"/>
      <c r="B162" s="456"/>
      <c r="C162" s="453"/>
      <c r="D162" s="453"/>
      <c r="E162" s="460"/>
      <c r="F162" s="464"/>
      <c r="G162" s="464"/>
      <c r="H162" s="450" t="str">
        <f t="shared" si="1"/>
        <v/>
      </c>
      <c r="I162" s="451"/>
      <c r="J162" s="468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36"/>
    </row>
    <row r="163">
      <c r="A163" s="466"/>
      <c r="B163" s="456"/>
      <c r="C163" s="453"/>
      <c r="D163" s="453"/>
      <c r="E163" s="460"/>
      <c r="F163" s="464"/>
      <c r="G163" s="464"/>
      <c r="H163" s="450" t="str">
        <f t="shared" si="1"/>
        <v/>
      </c>
      <c r="I163" s="451"/>
      <c r="J163" s="468"/>
      <c r="K163" s="436"/>
      <c r="L163" s="436"/>
      <c r="M163" s="436"/>
      <c r="N163" s="436"/>
      <c r="O163" s="436"/>
      <c r="P163" s="436"/>
      <c r="Q163" s="436"/>
      <c r="R163" s="436"/>
      <c r="S163" s="436"/>
      <c r="T163" s="436"/>
      <c r="U163" s="436"/>
      <c r="V163" s="436"/>
      <c r="W163" s="436"/>
      <c r="X163" s="436"/>
      <c r="Y163" s="436"/>
      <c r="Z163" s="436"/>
      <c r="AA163" s="436"/>
    </row>
    <row r="164">
      <c r="A164" s="466"/>
      <c r="B164" s="456"/>
      <c r="C164" s="453"/>
      <c r="D164" s="453"/>
      <c r="E164" s="460"/>
      <c r="F164" s="464"/>
      <c r="G164" s="464"/>
      <c r="H164" s="450" t="str">
        <f t="shared" si="1"/>
        <v/>
      </c>
      <c r="I164" s="451"/>
      <c r="J164" s="468"/>
      <c r="K164" s="436"/>
      <c r="L164" s="436"/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  <c r="X164" s="436"/>
      <c r="Y164" s="436"/>
      <c r="Z164" s="436"/>
      <c r="AA164" s="436"/>
    </row>
    <row r="165">
      <c r="A165" s="466"/>
      <c r="B165" s="456"/>
      <c r="C165" s="453"/>
      <c r="D165" s="453"/>
      <c r="E165" s="460"/>
      <c r="F165" s="464"/>
      <c r="G165" s="464"/>
      <c r="H165" s="450" t="str">
        <f t="shared" si="1"/>
        <v/>
      </c>
      <c r="I165" s="451"/>
      <c r="J165" s="468"/>
      <c r="K165" s="436"/>
      <c r="L165" s="436"/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  <c r="X165" s="436"/>
      <c r="Y165" s="436"/>
      <c r="Z165" s="436"/>
      <c r="AA165" s="436"/>
    </row>
    <row r="166">
      <c r="A166" s="466"/>
      <c r="B166" s="456"/>
      <c r="C166" s="453"/>
      <c r="D166" s="453"/>
      <c r="E166" s="460"/>
      <c r="F166" s="464"/>
      <c r="G166" s="464"/>
      <c r="H166" s="450" t="str">
        <f t="shared" si="1"/>
        <v/>
      </c>
      <c r="I166" s="451"/>
      <c r="J166" s="468"/>
      <c r="K166" s="436"/>
      <c r="L166" s="436"/>
      <c r="M166" s="436"/>
      <c r="N166" s="436"/>
      <c r="O166" s="436"/>
      <c r="P166" s="436"/>
      <c r="Q166" s="436"/>
      <c r="R166" s="436"/>
      <c r="S166" s="436"/>
      <c r="T166" s="436"/>
      <c r="U166" s="436"/>
      <c r="V166" s="436"/>
      <c r="W166" s="436"/>
      <c r="X166" s="436"/>
      <c r="Y166" s="436"/>
      <c r="Z166" s="436"/>
      <c r="AA166" s="436"/>
    </row>
    <row r="167">
      <c r="A167" s="466"/>
      <c r="B167" s="456"/>
      <c r="C167" s="453"/>
      <c r="D167" s="453"/>
      <c r="E167" s="460"/>
      <c r="F167" s="464"/>
      <c r="G167" s="464"/>
      <c r="H167" s="450" t="str">
        <f t="shared" si="1"/>
        <v/>
      </c>
      <c r="I167" s="451"/>
      <c r="J167" s="468"/>
      <c r="K167" s="436"/>
      <c r="L167" s="436"/>
      <c r="M167" s="436"/>
      <c r="N167" s="436"/>
      <c r="O167" s="436"/>
      <c r="P167" s="436"/>
      <c r="Q167" s="436"/>
      <c r="R167" s="436"/>
      <c r="S167" s="436"/>
      <c r="T167" s="436"/>
      <c r="U167" s="436"/>
      <c r="V167" s="436"/>
      <c r="W167" s="436"/>
      <c r="X167" s="436"/>
      <c r="Y167" s="436"/>
      <c r="Z167" s="436"/>
      <c r="AA167" s="436"/>
    </row>
    <row r="168">
      <c r="A168" s="466"/>
      <c r="B168" s="456"/>
      <c r="C168" s="453"/>
      <c r="D168" s="453"/>
      <c r="E168" s="460"/>
      <c r="F168" s="464"/>
      <c r="G168" s="464"/>
      <c r="H168" s="450" t="str">
        <f t="shared" si="1"/>
        <v/>
      </c>
      <c r="I168" s="451"/>
      <c r="J168" s="468"/>
      <c r="K168" s="436"/>
      <c r="L168" s="436"/>
      <c r="M168" s="436"/>
      <c r="N168" s="436"/>
      <c r="O168" s="436"/>
      <c r="P168" s="436"/>
      <c r="Q168" s="436"/>
      <c r="R168" s="436"/>
      <c r="S168" s="436"/>
      <c r="T168" s="436"/>
      <c r="U168" s="436"/>
      <c r="V168" s="436"/>
      <c r="W168" s="436"/>
      <c r="X168" s="436"/>
      <c r="Y168" s="436"/>
      <c r="Z168" s="436"/>
      <c r="AA168" s="436"/>
    </row>
    <row r="169">
      <c r="A169" s="466"/>
      <c r="B169" s="456"/>
      <c r="C169" s="453"/>
      <c r="D169" s="453"/>
      <c r="E169" s="460"/>
      <c r="F169" s="464"/>
      <c r="G169" s="464"/>
      <c r="H169" s="450" t="str">
        <f t="shared" si="1"/>
        <v/>
      </c>
      <c r="I169" s="451"/>
      <c r="J169" s="468"/>
      <c r="K169" s="436"/>
      <c r="L169" s="436"/>
      <c r="M169" s="436"/>
      <c r="N169" s="436"/>
      <c r="O169" s="436"/>
      <c r="P169" s="436"/>
      <c r="Q169" s="436"/>
      <c r="R169" s="436"/>
      <c r="S169" s="436"/>
      <c r="T169" s="436"/>
      <c r="U169" s="436"/>
      <c r="V169" s="436"/>
      <c r="W169" s="436"/>
      <c r="X169" s="436"/>
      <c r="Y169" s="436"/>
      <c r="Z169" s="436"/>
      <c r="AA169" s="436"/>
    </row>
    <row r="170">
      <c r="A170" s="466"/>
      <c r="B170" s="456"/>
      <c r="C170" s="453"/>
      <c r="D170" s="453"/>
      <c r="E170" s="460"/>
      <c r="F170" s="464"/>
      <c r="G170" s="464"/>
      <c r="H170" s="450" t="str">
        <f t="shared" si="1"/>
        <v/>
      </c>
      <c r="I170" s="451"/>
      <c r="J170" s="468"/>
      <c r="K170" s="436"/>
      <c r="L170" s="436"/>
      <c r="M170" s="436"/>
      <c r="N170" s="436"/>
      <c r="O170" s="436"/>
      <c r="P170" s="436"/>
      <c r="Q170" s="436"/>
      <c r="R170" s="436"/>
      <c r="S170" s="436"/>
      <c r="T170" s="436"/>
      <c r="U170" s="436"/>
      <c r="V170" s="436"/>
      <c r="W170" s="436"/>
      <c r="X170" s="436"/>
      <c r="Y170" s="436"/>
      <c r="Z170" s="436"/>
      <c r="AA170" s="436"/>
    </row>
    <row r="171">
      <c r="A171" s="466"/>
      <c r="B171" s="456"/>
      <c r="C171" s="453"/>
      <c r="D171" s="453"/>
      <c r="E171" s="460"/>
      <c r="F171" s="464"/>
      <c r="G171" s="464"/>
      <c r="H171" s="450" t="str">
        <f t="shared" si="1"/>
        <v/>
      </c>
      <c r="I171" s="451"/>
      <c r="J171" s="468"/>
      <c r="K171" s="436"/>
      <c r="L171" s="436"/>
      <c r="M171" s="436"/>
      <c r="N171" s="436"/>
      <c r="O171" s="436"/>
      <c r="P171" s="436"/>
      <c r="Q171" s="436"/>
      <c r="R171" s="436"/>
      <c r="S171" s="436"/>
      <c r="T171" s="436"/>
      <c r="U171" s="436"/>
      <c r="V171" s="436"/>
      <c r="W171" s="436"/>
      <c r="X171" s="436"/>
      <c r="Y171" s="436"/>
      <c r="Z171" s="436"/>
      <c r="AA171" s="436"/>
    </row>
    <row r="172">
      <c r="A172" s="466"/>
      <c r="B172" s="456"/>
      <c r="C172" s="453"/>
      <c r="D172" s="453"/>
      <c r="E172" s="460"/>
      <c r="F172" s="464"/>
      <c r="G172" s="464"/>
      <c r="H172" s="450" t="str">
        <f t="shared" si="1"/>
        <v/>
      </c>
      <c r="I172" s="451"/>
      <c r="J172" s="468"/>
      <c r="K172" s="436"/>
      <c r="L172" s="436"/>
      <c r="M172" s="436"/>
      <c r="N172" s="436"/>
      <c r="O172" s="436"/>
      <c r="P172" s="436"/>
      <c r="Q172" s="436"/>
      <c r="R172" s="436"/>
      <c r="S172" s="436"/>
      <c r="T172" s="436"/>
      <c r="U172" s="436"/>
      <c r="V172" s="436"/>
      <c r="W172" s="436"/>
      <c r="X172" s="436"/>
      <c r="Y172" s="436"/>
      <c r="Z172" s="436"/>
      <c r="AA172" s="436"/>
    </row>
    <row r="173">
      <c r="A173" s="466"/>
      <c r="B173" s="456"/>
      <c r="C173" s="453"/>
      <c r="D173" s="453"/>
      <c r="E173" s="460"/>
      <c r="F173" s="464"/>
      <c r="G173" s="464"/>
      <c r="H173" s="450" t="str">
        <f t="shared" si="1"/>
        <v/>
      </c>
      <c r="I173" s="451"/>
      <c r="J173" s="468"/>
      <c r="K173" s="436"/>
      <c r="L173" s="436"/>
      <c r="M173" s="436"/>
      <c r="N173" s="436"/>
      <c r="O173" s="436"/>
      <c r="P173" s="436"/>
      <c r="Q173" s="436"/>
      <c r="R173" s="436"/>
      <c r="S173" s="436"/>
      <c r="T173" s="436"/>
      <c r="U173" s="436"/>
      <c r="V173" s="436"/>
      <c r="W173" s="436"/>
      <c r="X173" s="436"/>
      <c r="Y173" s="436"/>
      <c r="Z173" s="436"/>
      <c r="AA173" s="436"/>
    </row>
    <row r="174">
      <c r="A174" s="446"/>
      <c r="B174" s="453"/>
      <c r="C174" s="453"/>
      <c r="D174" s="453"/>
      <c r="E174" s="460"/>
      <c r="F174" s="464"/>
      <c r="G174" s="464"/>
      <c r="H174" s="450" t="str">
        <f t="shared" si="1"/>
        <v/>
      </c>
      <c r="I174" s="451"/>
      <c r="J174" s="468"/>
      <c r="K174" s="436"/>
      <c r="L174" s="436"/>
      <c r="M174" s="436"/>
      <c r="N174" s="436"/>
      <c r="O174" s="436"/>
      <c r="P174" s="436"/>
      <c r="Q174" s="436"/>
      <c r="R174" s="436"/>
      <c r="S174" s="436"/>
      <c r="T174" s="436"/>
      <c r="U174" s="436"/>
      <c r="V174" s="436"/>
      <c r="W174" s="436"/>
      <c r="X174" s="436"/>
      <c r="Y174" s="436"/>
      <c r="Z174" s="436"/>
      <c r="AA174" s="436"/>
    </row>
    <row r="175">
      <c r="A175" s="466"/>
      <c r="B175" s="456"/>
      <c r="C175" s="453"/>
      <c r="D175" s="453"/>
      <c r="E175" s="460"/>
      <c r="F175" s="464"/>
      <c r="G175" s="464"/>
      <c r="H175" s="450" t="str">
        <f t="shared" si="1"/>
        <v/>
      </c>
      <c r="I175" s="451"/>
      <c r="J175" s="468"/>
      <c r="K175" s="436"/>
      <c r="L175" s="436"/>
      <c r="M175" s="436"/>
      <c r="N175" s="436"/>
      <c r="O175" s="436"/>
      <c r="P175" s="436"/>
      <c r="Q175" s="436"/>
      <c r="R175" s="436"/>
      <c r="S175" s="436"/>
      <c r="T175" s="436"/>
      <c r="U175" s="436"/>
      <c r="V175" s="436"/>
      <c r="W175" s="436"/>
      <c r="X175" s="436"/>
      <c r="Y175" s="436"/>
      <c r="Z175" s="436"/>
      <c r="AA175" s="436"/>
    </row>
    <row r="176">
      <c r="A176" s="466"/>
      <c r="B176" s="456"/>
      <c r="C176" s="453"/>
      <c r="D176" s="453"/>
      <c r="E176" s="460"/>
      <c r="F176" s="464"/>
      <c r="G176" s="464"/>
      <c r="H176" s="450" t="str">
        <f t="shared" si="1"/>
        <v/>
      </c>
      <c r="I176" s="451"/>
      <c r="J176" s="468"/>
      <c r="K176" s="436"/>
      <c r="L176" s="436"/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  <c r="X176" s="436"/>
      <c r="Y176" s="436"/>
      <c r="Z176" s="436"/>
      <c r="AA176" s="436"/>
    </row>
    <row r="177">
      <c r="A177" s="466"/>
      <c r="B177" s="456"/>
      <c r="C177" s="453"/>
      <c r="D177" s="453"/>
      <c r="E177" s="460"/>
      <c r="F177" s="464"/>
      <c r="G177" s="464"/>
      <c r="H177" s="450" t="str">
        <f t="shared" si="1"/>
        <v/>
      </c>
      <c r="I177" s="451"/>
      <c r="J177" s="468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  <c r="Z177" s="436"/>
      <c r="AA177" s="436"/>
    </row>
    <row r="178">
      <c r="A178" s="466"/>
      <c r="B178" s="456"/>
      <c r="C178" s="453"/>
      <c r="D178" s="453"/>
      <c r="E178" s="460"/>
      <c r="F178" s="464"/>
      <c r="G178" s="464"/>
      <c r="H178" s="450" t="str">
        <f t="shared" si="1"/>
        <v/>
      </c>
      <c r="I178" s="451"/>
      <c r="J178" s="468"/>
      <c r="K178" s="436"/>
      <c r="L178" s="436"/>
      <c r="M178" s="436"/>
      <c r="N178" s="436"/>
      <c r="O178" s="436"/>
      <c r="P178" s="436"/>
      <c r="Q178" s="436"/>
      <c r="R178" s="436"/>
      <c r="S178" s="436"/>
      <c r="T178" s="436"/>
      <c r="U178" s="436"/>
      <c r="V178" s="436"/>
      <c r="W178" s="436"/>
      <c r="X178" s="436"/>
      <c r="Y178" s="436"/>
      <c r="Z178" s="436"/>
      <c r="AA178" s="436"/>
    </row>
    <row r="179">
      <c r="A179" s="466"/>
      <c r="B179" s="456"/>
      <c r="C179" s="453"/>
      <c r="D179" s="453"/>
      <c r="E179" s="460"/>
      <c r="F179" s="464"/>
      <c r="G179" s="464"/>
      <c r="H179" s="450" t="str">
        <f t="shared" si="1"/>
        <v/>
      </c>
      <c r="I179" s="451"/>
      <c r="J179" s="468"/>
      <c r="K179" s="436"/>
      <c r="L179" s="436"/>
      <c r="M179" s="436"/>
      <c r="N179" s="436"/>
      <c r="O179" s="436"/>
      <c r="P179" s="436"/>
      <c r="Q179" s="436"/>
      <c r="R179" s="436"/>
      <c r="S179" s="436"/>
      <c r="T179" s="436"/>
      <c r="U179" s="436"/>
      <c r="V179" s="436"/>
      <c r="W179" s="436"/>
      <c r="X179" s="436"/>
      <c r="Y179" s="436"/>
      <c r="Z179" s="436"/>
      <c r="AA179" s="436"/>
    </row>
    <row r="180">
      <c r="A180" s="466"/>
      <c r="B180" s="456"/>
      <c r="C180" s="453"/>
      <c r="D180" s="453"/>
      <c r="E180" s="460"/>
      <c r="F180" s="464"/>
      <c r="G180" s="464"/>
      <c r="H180" s="450" t="str">
        <f t="shared" si="1"/>
        <v/>
      </c>
      <c r="I180" s="451"/>
      <c r="J180" s="468"/>
      <c r="K180" s="436"/>
      <c r="L180" s="436"/>
      <c r="M180" s="436"/>
      <c r="N180" s="436"/>
      <c r="O180" s="436"/>
      <c r="P180" s="436"/>
      <c r="Q180" s="436"/>
      <c r="R180" s="436"/>
      <c r="S180" s="436"/>
      <c r="T180" s="436"/>
      <c r="U180" s="436"/>
      <c r="V180" s="436"/>
      <c r="W180" s="436"/>
      <c r="X180" s="436"/>
      <c r="Y180" s="436"/>
      <c r="Z180" s="436"/>
      <c r="AA180" s="436"/>
    </row>
    <row r="181">
      <c r="A181" s="466"/>
      <c r="B181" s="456"/>
      <c r="C181" s="453"/>
      <c r="D181" s="453"/>
      <c r="E181" s="460"/>
      <c r="F181" s="464"/>
      <c r="G181" s="464"/>
      <c r="H181" s="450" t="str">
        <f t="shared" si="1"/>
        <v/>
      </c>
      <c r="I181" s="451"/>
      <c r="J181" s="468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36"/>
    </row>
    <row r="182">
      <c r="A182" s="466"/>
      <c r="B182" s="456"/>
      <c r="C182" s="453"/>
      <c r="D182" s="453"/>
      <c r="E182" s="460"/>
      <c r="F182" s="464"/>
      <c r="G182" s="464"/>
      <c r="H182" s="450" t="str">
        <f t="shared" si="1"/>
        <v/>
      </c>
      <c r="I182" s="451"/>
      <c r="J182" s="468"/>
      <c r="K182" s="436"/>
      <c r="L182" s="436"/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  <c r="X182" s="436"/>
      <c r="Y182" s="436"/>
      <c r="Z182" s="436"/>
      <c r="AA182" s="436"/>
    </row>
    <row r="183">
      <c r="A183" s="466"/>
      <c r="B183" s="456"/>
      <c r="C183" s="453"/>
      <c r="D183" s="453"/>
      <c r="E183" s="460"/>
      <c r="F183" s="464"/>
      <c r="G183" s="464"/>
      <c r="H183" s="450" t="str">
        <f t="shared" si="1"/>
        <v/>
      </c>
      <c r="I183" s="451"/>
      <c r="J183" s="468"/>
      <c r="K183" s="436"/>
      <c r="L183" s="436"/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  <c r="X183" s="436"/>
      <c r="Y183" s="436"/>
      <c r="Z183" s="436"/>
      <c r="AA183" s="436"/>
    </row>
    <row r="184">
      <c r="A184" s="446"/>
      <c r="B184" s="453"/>
      <c r="C184" s="453"/>
      <c r="D184" s="453"/>
      <c r="E184" s="460"/>
      <c r="F184" s="464"/>
      <c r="G184" s="464"/>
      <c r="H184" s="450" t="str">
        <f t="shared" si="1"/>
        <v/>
      </c>
      <c r="I184" s="451"/>
      <c r="J184" s="468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  <c r="X184" s="436"/>
      <c r="Y184" s="436"/>
      <c r="Z184" s="436"/>
      <c r="AA184" s="436"/>
    </row>
    <row r="185">
      <c r="A185" s="466"/>
      <c r="B185" s="456"/>
      <c r="C185" s="453"/>
      <c r="D185" s="453"/>
      <c r="E185" s="460"/>
      <c r="F185" s="464"/>
      <c r="G185" s="464"/>
      <c r="H185" s="450" t="str">
        <f t="shared" si="1"/>
        <v/>
      </c>
      <c r="I185" s="451"/>
      <c r="J185" s="468"/>
      <c r="K185" s="436"/>
      <c r="L185" s="436"/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  <c r="AA185" s="436"/>
    </row>
    <row r="186">
      <c r="A186" s="466"/>
      <c r="B186" s="456"/>
      <c r="C186" s="453"/>
      <c r="D186" s="453"/>
      <c r="E186" s="460"/>
      <c r="F186" s="464"/>
      <c r="G186" s="464"/>
      <c r="H186" s="450" t="str">
        <f t="shared" si="1"/>
        <v/>
      </c>
      <c r="I186" s="451"/>
      <c r="J186" s="468"/>
      <c r="K186" s="436"/>
      <c r="L186" s="436"/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  <c r="AA186" s="436"/>
    </row>
    <row r="187">
      <c r="A187" s="466"/>
      <c r="B187" s="456"/>
      <c r="C187" s="453"/>
      <c r="D187" s="453"/>
      <c r="E187" s="460"/>
      <c r="F187" s="464"/>
      <c r="G187" s="464"/>
      <c r="H187" s="450" t="str">
        <f t="shared" si="1"/>
        <v/>
      </c>
      <c r="I187" s="451"/>
      <c r="J187" s="468"/>
      <c r="K187" s="436"/>
      <c r="L187" s="436"/>
      <c r="M187" s="436"/>
      <c r="N187" s="436"/>
      <c r="O187" s="436"/>
      <c r="P187" s="436"/>
      <c r="Q187" s="436"/>
      <c r="R187" s="436"/>
      <c r="S187" s="436"/>
      <c r="T187" s="436"/>
      <c r="U187" s="436"/>
      <c r="V187" s="436"/>
      <c r="W187" s="436"/>
      <c r="X187" s="436"/>
      <c r="Y187" s="436"/>
      <c r="Z187" s="436"/>
      <c r="AA187" s="436"/>
    </row>
    <row r="188">
      <c r="A188" s="466"/>
      <c r="B188" s="456"/>
      <c r="C188" s="453"/>
      <c r="D188" s="453"/>
      <c r="E188" s="460"/>
      <c r="F188" s="464"/>
      <c r="G188" s="464"/>
      <c r="H188" s="450" t="str">
        <f t="shared" si="1"/>
        <v/>
      </c>
      <c r="I188" s="451"/>
      <c r="J188" s="468"/>
      <c r="K188" s="436"/>
      <c r="L188" s="436"/>
      <c r="M188" s="436"/>
      <c r="N188" s="436"/>
      <c r="O188" s="436"/>
      <c r="P188" s="436"/>
      <c r="Q188" s="436"/>
      <c r="R188" s="436"/>
      <c r="S188" s="436"/>
      <c r="T188" s="436"/>
      <c r="U188" s="436"/>
      <c r="V188" s="436"/>
      <c r="W188" s="436"/>
      <c r="X188" s="436"/>
      <c r="Y188" s="436"/>
      <c r="Z188" s="436"/>
      <c r="AA188" s="436"/>
    </row>
    <row r="189">
      <c r="A189" s="466"/>
      <c r="B189" s="456"/>
      <c r="C189" s="453"/>
      <c r="D189" s="453"/>
      <c r="E189" s="460"/>
      <c r="F189" s="464"/>
      <c r="G189" s="464"/>
      <c r="H189" s="450" t="str">
        <f t="shared" si="1"/>
        <v/>
      </c>
      <c r="I189" s="451"/>
      <c r="J189" s="468"/>
      <c r="K189" s="436"/>
      <c r="L189" s="436"/>
      <c r="M189" s="436"/>
      <c r="N189" s="436"/>
      <c r="O189" s="436"/>
      <c r="P189" s="436"/>
      <c r="Q189" s="436"/>
      <c r="R189" s="436"/>
      <c r="S189" s="436"/>
      <c r="T189" s="436"/>
      <c r="U189" s="436"/>
      <c r="V189" s="436"/>
      <c r="W189" s="436"/>
      <c r="X189" s="436"/>
      <c r="Y189" s="436"/>
      <c r="Z189" s="436"/>
      <c r="AA189" s="436"/>
    </row>
    <row r="190">
      <c r="A190" s="466"/>
      <c r="B190" s="456"/>
      <c r="C190" s="453"/>
      <c r="D190" s="453"/>
      <c r="E190" s="460"/>
      <c r="F190" s="464"/>
      <c r="G190" s="464"/>
      <c r="H190" s="450" t="str">
        <f t="shared" si="1"/>
        <v/>
      </c>
      <c r="I190" s="451"/>
      <c r="J190" s="468"/>
      <c r="K190" s="436"/>
      <c r="L190" s="436"/>
      <c r="M190" s="436"/>
      <c r="N190" s="436"/>
      <c r="O190" s="436"/>
      <c r="P190" s="436"/>
      <c r="Q190" s="436"/>
      <c r="R190" s="436"/>
      <c r="S190" s="436"/>
      <c r="T190" s="436"/>
      <c r="U190" s="436"/>
      <c r="V190" s="436"/>
      <c r="W190" s="436"/>
      <c r="X190" s="436"/>
      <c r="Y190" s="436"/>
      <c r="Z190" s="436"/>
      <c r="AA190" s="436"/>
    </row>
    <row r="191">
      <c r="A191" s="446"/>
      <c r="B191" s="453"/>
      <c r="C191" s="453"/>
      <c r="D191" s="453"/>
      <c r="E191" s="460"/>
      <c r="F191" s="464"/>
      <c r="G191" s="464"/>
      <c r="H191" s="450" t="str">
        <f t="shared" si="1"/>
        <v/>
      </c>
      <c r="I191" s="451"/>
      <c r="J191" s="468"/>
      <c r="K191" s="436"/>
      <c r="L191" s="436"/>
      <c r="M191" s="436"/>
      <c r="N191" s="436"/>
      <c r="O191" s="436"/>
      <c r="P191" s="436"/>
      <c r="Q191" s="436"/>
      <c r="R191" s="436"/>
      <c r="S191" s="436"/>
      <c r="T191" s="436"/>
      <c r="U191" s="436"/>
      <c r="V191" s="436"/>
      <c r="W191" s="436"/>
      <c r="X191" s="436"/>
      <c r="Y191" s="436"/>
      <c r="Z191" s="436"/>
      <c r="AA191" s="436"/>
    </row>
    <row r="192">
      <c r="A192" s="466"/>
      <c r="B192" s="456"/>
      <c r="C192" s="453"/>
      <c r="D192" s="453"/>
      <c r="E192" s="460"/>
      <c r="F192" s="464"/>
      <c r="G192" s="464"/>
      <c r="H192" s="450" t="str">
        <f t="shared" si="1"/>
        <v/>
      </c>
      <c r="I192" s="451"/>
      <c r="J192" s="468"/>
      <c r="K192" s="436"/>
      <c r="L192" s="436"/>
      <c r="M192" s="436"/>
      <c r="N192" s="436"/>
      <c r="O192" s="436"/>
      <c r="P192" s="436"/>
      <c r="Q192" s="436"/>
      <c r="R192" s="436"/>
      <c r="S192" s="436"/>
      <c r="T192" s="436"/>
      <c r="U192" s="436"/>
      <c r="V192" s="436"/>
      <c r="W192" s="436"/>
      <c r="X192" s="436"/>
      <c r="Y192" s="436"/>
      <c r="Z192" s="436"/>
      <c r="AA192" s="436"/>
    </row>
    <row r="193">
      <c r="A193" s="466"/>
      <c r="B193" s="456"/>
      <c r="C193" s="453"/>
      <c r="D193" s="453"/>
      <c r="E193" s="460"/>
      <c r="F193" s="464"/>
      <c r="G193" s="464"/>
      <c r="H193" s="450" t="str">
        <f t="shared" si="1"/>
        <v/>
      </c>
      <c r="I193" s="451"/>
      <c r="J193" s="468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36"/>
    </row>
    <row r="194">
      <c r="A194" s="466"/>
      <c r="B194" s="456"/>
      <c r="C194" s="453"/>
      <c r="D194" s="453"/>
      <c r="E194" s="460"/>
      <c r="F194" s="464"/>
      <c r="G194" s="464"/>
      <c r="H194" s="450" t="str">
        <f t="shared" si="1"/>
        <v/>
      </c>
      <c r="I194" s="451"/>
      <c r="J194" s="468"/>
      <c r="K194" s="436"/>
      <c r="L194" s="436"/>
      <c r="M194" s="436"/>
      <c r="N194" s="436"/>
      <c r="O194" s="436"/>
      <c r="P194" s="436"/>
      <c r="Q194" s="436"/>
      <c r="R194" s="436"/>
      <c r="S194" s="436"/>
      <c r="T194" s="436"/>
      <c r="U194" s="436"/>
      <c r="V194" s="436"/>
      <c r="W194" s="436"/>
      <c r="X194" s="436"/>
      <c r="Y194" s="436"/>
      <c r="Z194" s="436"/>
      <c r="AA194" s="436"/>
    </row>
    <row r="195">
      <c r="A195" s="466"/>
      <c r="B195" s="456"/>
      <c r="C195" s="453"/>
      <c r="D195" s="453"/>
      <c r="E195" s="460"/>
      <c r="F195" s="464"/>
      <c r="G195" s="464"/>
      <c r="H195" s="450" t="str">
        <f t="shared" si="1"/>
        <v/>
      </c>
      <c r="I195" s="451"/>
      <c r="J195" s="468"/>
      <c r="K195" s="436"/>
      <c r="L195" s="436"/>
      <c r="M195" s="436"/>
      <c r="N195" s="436"/>
      <c r="O195" s="436"/>
      <c r="P195" s="436"/>
      <c r="Q195" s="436"/>
      <c r="R195" s="436"/>
      <c r="S195" s="436"/>
      <c r="T195" s="436"/>
      <c r="U195" s="436"/>
      <c r="V195" s="436"/>
      <c r="W195" s="436"/>
      <c r="X195" s="436"/>
      <c r="Y195" s="436"/>
      <c r="Z195" s="436"/>
      <c r="AA195" s="436"/>
    </row>
    <row r="196">
      <c r="A196" s="466"/>
      <c r="B196" s="456"/>
      <c r="C196" s="453"/>
      <c r="D196" s="453"/>
      <c r="E196" s="460"/>
      <c r="F196" s="464"/>
      <c r="G196" s="464"/>
      <c r="H196" s="450" t="str">
        <f t="shared" si="1"/>
        <v/>
      </c>
      <c r="I196" s="451"/>
      <c r="J196" s="468"/>
      <c r="K196" s="436"/>
      <c r="L196" s="436"/>
      <c r="M196" s="436"/>
      <c r="N196" s="436"/>
      <c r="O196" s="436"/>
      <c r="P196" s="436"/>
      <c r="Q196" s="436"/>
      <c r="R196" s="436"/>
      <c r="S196" s="436"/>
      <c r="T196" s="436"/>
      <c r="U196" s="436"/>
      <c r="V196" s="436"/>
      <c r="W196" s="436"/>
      <c r="X196" s="436"/>
      <c r="Y196" s="436"/>
      <c r="Z196" s="436"/>
      <c r="AA196" s="436"/>
    </row>
    <row r="197">
      <c r="A197" s="466"/>
      <c r="B197" s="456"/>
      <c r="C197" s="453"/>
      <c r="D197" s="453"/>
      <c r="E197" s="460"/>
      <c r="F197" s="464"/>
      <c r="G197" s="464"/>
      <c r="H197" s="450" t="str">
        <f t="shared" si="1"/>
        <v/>
      </c>
      <c r="I197" s="451"/>
      <c r="J197" s="468"/>
      <c r="K197" s="436"/>
      <c r="L197" s="436"/>
      <c r="M197" s="436"/>
      <c r="N197" s="436"/>
      <c r="O197" s="436"/>
      <c r="P197" s="436"/>
      <c r="Q197" s="436"/>
      <c r="R197" s="436"/>
      <c r="S197" s="436"/>
      <c r="T197" s="436"/>
      <c r="U197" s="436"/>
      <c r="V197" s="436"/>
      <c r="W197" s="436"/>
      <c r="X197" s="436"/>
      <c r="Y197" s="436"/>
      <c r="Z197" s="436"/>
      <c r="AA197" s="436"/>
    </row>
    <row r="198">
      <c r="A198" s="466"/>
      <c r="B198" s="456"/>
      <c r="C198" s="453"/>
      <c r="D198" s="453"/>
      <c r="E198" s="460"/>
      <c r="F198" s="464"/>
      <c r="G198" s="464"/>
      <c r="H198" s="450" t="str">
        <f t="shared" si="1"/>
        <v/>
      </c>
      <c r="I198" s="451"/>
      <c r="J198" s="468"/>
      <c r="K198" s="436"/>
      <c r="L198" s="436"/>
      <c r="M198" s="436"/>
      <c r="N198" s="436"/>
      <c r="O198" s="436"/>
      <c r="P198" s="436"/>
      <c r="Q198" s="436"/>
      <c r="R198" s="436"/>
      <c r="S198" s="436"/>
      <c r="T198" s="436"/>
      <c r="U198" s="436"/>
      <c r="V198" s="436"/>
      <c r="W198" s="436"/>
      <c r="X198" s="436"/>
      <c r="Y198" s="436"/>
      <c r="Z198" s="436"/>
      <c r="AA198" s="436"/>
    </row>
    <row r="199">
      <c r="A199" s="466"/>
      <c r="B199" s="456"/>
      <c r="C199" s="453"/>
      <c r="D199" s="453"/>
      <c r="E199" s="460"/>
      <c r="F199" s="464"/>
      <c r="G199" s="464"/>
      <c r="H199" s="450" t="str">
        <f t="shared" si="1"/>
        <v/>
      </c>
      <c r="I199" s="451"/>
      <c r="J199" s="468"/>
      <c r="K199" s="436"/>
      <c r="L199" s="436"/>
      <c r="M199" s="436"/>
      <c r="N199" s="436"/>
      <c r="O199" s="436"/>
      <c r="P199" s="436"/>
      <c r="Q199" s="436"/>
      <c r="R199" s="436"/>
      <c r="S199" s="436"/>
      <c r="T199" s="436"/>
      <c r="U199" s="436"/>
      <c r="V199" s="436"/>
      <c r="W199" s="436"/>
      <c r="X199" s="436"/>
      <c r="Y199" s="436"/>
      <c r="Z199" s="436"/>
      <c r="AA199" s="436"/>
    </row>
    <row r="200">
      <c r="A200" s="446"/>
      <c r="B200" s="453"/>
      <c r="C200" s="453"/>
      <c r="D200" s="453"/>
      <c r="E200" s="460"/>
      <c r="F200" s="464"/>
      <c r="G200" s="464"/>
      <c r="H200" s="450" t="str">
        <f t="shared" si="1"/>
        <v/>
      </c>
      <c r="I200" s="451"/>
      <c r="J200" s="468"/>
      <c r="K200" s="436"/>
      <c r="L200" s="436"/>
      <c r="M200" s="436"/>
      <c r="N200" s="436"/>
      <c r="O200" s="436"/>
      <c r="P200" s="436"/>
      <c r="Q200" s="436"/>
      <c r="R200" s="436"/>
      <c r="S200" s="436"/>
      <c r="T200" s="436"/>
      <c r="U200" s="436"/>
      <c r="V200" s="436"/>
      <c r="W200" s="436"/>
      <c r="X200" s="436"/>
      <c r="Y200" s="436"/>
      <c r="Z200" s="436"/>
      <c r="AA200" s="436"/>
    </row>
    <row r="201">
      <c r="A201" s="466"/>
      <c r="B201" s="453"/>
      <c r="C201" s="453"/>
      <c r="D201" s="453"/>
      <c r="E201" s="460"/>
      <c r="F201" s="464"/>
      <c r="G201" s="464"/>
      <c r="H201" s="450" t="str">
        <f t="shared" si="1"/>
        <v/>
      </c>
      <c r="I201" s="451"/>
      <c r="J201" s="468"/>
      <c r="K201" s="436"/>
      <c r="L201" s="436"/>
      <c r="M201" s="436"/>
      <c r="N201" s="436"/>
      <c r="O201" s="436"/>
      <c r="P201" s="436"/>
      <c r="Q201" s="436"/>
      <c r="R201" s="436"/>
      <c r="S201" s="436"/>
      <c r="T201" s="436"/>
      <c r="U201" s="436"/>
      <c r="V201" s="436"/>
      <c r="W201" s="436"/>
      <c r="X201" s="436"/>
      <c r="Y201" s="436"/>
      <c r="Z201" s="436"/>
      <c r="AA201" s="436"/>
    </row>
    <row r="202">
      <c r="A202" s="466"/>
      <c r="B202" s="456"/>
      <c r="C202" s="453"/>
      <c r="D202" s="453"/>
      <c r="E202" s="460"/>
      <c r="F202" s="464"/>
      <c r="G202" s="464"/>
      <c r="H202" s="450" t="str">
        <f t="shared" si="1"/>
        <v/>
      </c>
      <c r="I202" s="451"/>
      <c r="J202" s="468"/>
      <c r="K202" s="436"/>
      <c r="L202" s="436"/>
      <c r="M202" s="436"/>
      <c r="N202" s="436"/>
      <c r="O202" s="436"/>
      <c r="P202" s="436"/>
      <c r="Q202" s="436"/>
      <c r="R202" s="436"/>
      <c r="S202" s="436"/>
      <c r="T202" s="436"/>
      <c r="U202" s="436"/>
      <c r="V202" s="436"/>
      <c r="W202" s="436"/>
      <c r="X202" s="436"/>
      <c r="Y202" s="436"/>
      <c r="Z202" s="436"/>
      <c r="AA202" s="436"/>
    </row>
    <row r="203">
      <c r="A203" s="466"/>
      <c r="B203" s="456"/>
      <c r="C203" s="453"/>
      <c r="D203" s="453"/>
      <c r="E203" s="460"/>
      <c r="F203" s="464"/>
      <c r="G203" s="464"/>
      <c r="H203" s="450" t="str">
        <f t="shared" si="1"/>
        <v/>
      </c>
      <c r="I203" s="451"/>
      <c r="J203" s="468"/>
      <c r="K203" s="436"/>
      <c r="L203" s="436"/>
      <c r="M203" s="436"/>
      <c r="N203" s="436"/>
      <c r="O203" s="436"/>
      <c r="P203" s="436"/>
      <c r="Q203" s="436"/>
      <c r="R203" s="436"/>
      <c r="S203" s="436"/>
      <c r="T203" s="436"/>
      <c r="U203" s="436"/>
      <c r="V203" s="436"/>
      <c r="W203" s="436"/>
      <c r="X203" s="436"/>
      <c r="Y203" s="436"/>
      <c r="Z203" s="436"/>
      <c r="AA203" s="436"/>
    </row>
    <row r="204">
      <c r="A204" s="466"/>
      <c r="B204" s="456"/>
      <c r="C204" s="453"/>
      <c r="D204" s="453"/>
      <c r="E204" s="460"/>
      <c r="F204" s="464"/>
      <c r="G204" s="464"/>
      <c r="H204" s="450" t="str">
        <f t="shared" si="1"/>
        <v/>
      </c>
      <c r="I204" s="451"/>
      <c r="J204" s="468"/>
      <c r="K204" s="436"/>
      <c r="L204" s="436"/>
      <c r="M204" s="436"/>
      <c r="N204" s="436"/>
      <c r="O204" s="436"/>
      <c r="P204" s="436"/>
      <c r="Q204" s="436"/>
      <c r="R204" s="436"/>
      <c r="S204" s="436"/>
      <c r="T204" s="436"/>
      <c r="U204" s="436"/>
      <c r="V204" s="436"/>
      <c r="W204" s="436"/>
      <c r="X204" s="436"/>
      <c r="Y204" s="436"/>
      <c r="Z204" s="436"/>
      <c r="AA204" s="436"/>
    </row>
    <row r="205">
      <c r="A205" s="466"/>
      <c r="B205" s="456"/>
      <c r="C205" s="453"/>
      <c r="D205" s="453"/>
      <c r="E205" s="460"/>
      <c r="F205" s="464"/>
      <c r="G205" s="464"/>
      <c r="H205" s="450" t="str">
        <f t="shared" si="1"/>
        <v/>
      </c>
      <c r="I205" s="451"/>
      <c r="J205" s="468"/>
      <c r="K205" s="436"/>
      <c r="L205" s="436"/>
      <c r="M205" s="436"/>
      <c r="N205" s="436"/>
      <c r="O205" s="436"/>
      <c r="P205" s="436"/>
      <c r="Q205" s="436"/>
      <c r="R205" s="436"/>
      <c r="S205" s="436"/>
      <c r="T205" s="436"/>
      <c r="U205" s="436"/>
      <c r="V205" s="436"/>
      <c r="W205" s="436"/>
      <c r="X205" s="436"/>
      <c r="Y205" s="436"/>
      <c r="Z205" s="436"/>
      <c r="AA205" s="436"/>
    </row>
    <row r="206">
      <c r="A206" s="466"/>
      <c r="B206" s="456"/>
      <c r="C206" s="453"/>
      <c r="D206" s="453"/>
      <c r="E206" s="460"/>
      <c r="F206" s="464"/>
      <c r="G206" s="464"/>
      <c r="H206" s="450" t="str">
        <f t="shared" si="1"/>
        <v/>
      </c>
      <c r="I206" s="451"/>
      <c r="J206" s="468"/>
      <c r="K206" s="436"/>
      <c r="L206" s="436"/>
      <c r="M206" s="436"/>
      <c r="N206" s="436"/>
      <c r="O206" s="436"/>
      <c r="P206" s="436"/>
      <c r="Q206" s="436"/>
      <c r="R206" s="436"/>
      <c r="S206" s="436"/>
      <c r="T206" s="436"/>
      <c r="U206" s="436"/>
      <c r="V206" s="436"/>
      <c r="W206" s="436"/>
      <c r="X206" s="436"/>
      <c r="Y206" s="436"/>
      <c r="Z206" s="436"/>
      <c r="AA206" s="436"/>
    </row>
    <row r="207">
      <c r="A207" s="466"/>
      <c r="B207" s="456"/>
      <c r="C207" s="453"/>
      <c r="D207" s="453"/>
      <c r="E207" s="460"/>
      <c r="F207" s="464"/>
      <c r="G207" s="464"/>
      <c r="H207" s="450" t="str">
        <f t="shared" si="1"/>
        <v/>
      </c>
      <c r="I207" s="451"/>
      <c r="J207" s="468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436"/>
      <c r="V207" s="436"/>
      <c r="W207" s="436"/>
      <c r="X207" s="436"/>
      <c r="Y207" s="436"/>
      <c r="Z207" s="436"/>
      <c r="AA207" s="436"/>
    </row>
    <row r="208">
      <c r="A208" s="466"/>
      <c r="B208" s="456"/>
      <c r="C208" s="453"/>
      <c r="D208" s="453"/>
      <c r="E208" s="460"/>
      <c r="F208" s="464"/>
      <c r="G208" s="464"/>
      <c r="H208" s="450" t="str">
        <f t="shared" si="1"/>
        <v/>
      </c>
      <c r="I208" s="451"/>
      <c r="J208" s="468"/>
      <c r="K208" s="436"/>
      <c r="L208" s="436"/>
      <c r="M208" s="436"/>
      <c r="N208" s="436"/>
      <c r="O208" s="436"/>
      <c r="P208" s="436"/>
      <c r="Q208" s="436"/>
      <c r="R208" s="436"/>
      <c r="S208" s="436"/>
      <c r="T208" s="436"/>
      <c r="U208" s="436"/>
      <c r="V208" s="436"/>
      <c r="W208" s="436"/>
      <c r="X208" s="436"/>
      <c r="Y208" s="436"/>
      <c r="Z208" s="436"/>
      <c r="AA208" s="436"/>
    </row>
    <row r="209">
      <c r="A209" s="466"/>
      <c r="B209" s="456"/>
      <c r="C209" s="453"/>
      <c r="D209" s="453"/>
      <c r="E209" s="460"/>
      <c r="F209" s="464"/>
      <c r="G209" s="464"/>
      <c r="H209" s="450" t="str">
        <f t="shared" si="1"/>
        <v/>
      </c>
      <c r="I209" s="451"/>
      <c r="J209" s="468"/>
      <c r="K209" s="436"/>
      <c r="L209" s="436"/>
      <c r="M209" s="436"/>
      <c r="N209" s="436"/>
      <c r="O209" s="436"/>
      <c r="P209" s="436"/>
      <c r="Q209" s="436"/>
      <c r="R209" s="436"/>
      <c r="S209" s="436"/>
      <c r="T209" s="436"/>
      <c r="U209" s="436"/>
      <c r="V209" s="436"/>
      <c r="W209" s="436"/>
      <c r="X209" s="436"/>
      <c r="Y209" s="436"/>
      <c r="Z209" s="436"/>
      <c r="AA209" s="436"/>
    </row>
    <row r="210">
      <c r="A210" s="466"/>
      <c r="B210" s="456"/>
      <c r="C210" s="453"/>
      <c r="D210" s="453"/>
      <c r="E210" s="460"/>
      <c r="F210" s="464"/>
      <c r="G210" s="464"/>
      <c r="H210" s="450" t="str">
        <f t="shared" si="1"/>
        <v/>
      </c>
      <c r="I210" s="451"/>
      <c r="J210" s="468"/>
      <c r="K210" s="436"/>
      <c r="L210" s="436"/>
      <c r="M210" s="436"/>
      <c r="N210" s="436"/>
      <c r="O210" s="436"/>
      <c r="P210" s="436"/>
      <c r="Q210" s="436"/>
      <c r="R210" s="436"/>
      <c r="S210" s="436"/>
      <c r="T210" s="436"/>
      <c r="U210" s="436"/>
      <c r="V210" s="436"/>
      <c r="W210" s="436"/>
      <c r="X210" s="436"/>
      <c r="Y210" s="436"/>
      <c r="Z210" s="436"/>
      <c r="AA210" s="436"/>
    </row>
    <row r="211">
      <c r="A211" s="466"/>
      <c r="B211" s="456"/>
      <c r="C211" s="453"/>
      <c r="D211" s="453"/>
      <c r="E211" s="460"/>
      <c r="F211" s="464"/>
      <c r="G211" s="464"/>
      <c r="H211" s="450" t="str">
        <f t="shared" si="1"/>
        <v/>
      </c>
      <c r="I211" s="451"/>
      <c r="J211" s="468"/>
      <c r="K211" s="436"/>
      <c r="L211" s="436"/>
      <c r="M211" s="436"/>
      <c r="N211" s="436"/>
      <c r="O211" s="436"/>
      <c r="P211" s="436"/>
      <c r="Q211" s="436"/>
      <c r="R211" s="436"/>
      <c r="S211" s="436"/>
      <c r="T211" s="436"/>
      <c r="U211" s="436"/>
      <c r="V211" s="436"/>
      <c r="W211" s="436"/>
      <c r="X211" s="436"/>
      <c r="Y211" s="436"/>
      <c r="Z211" s="436"/>
      <c r="AA211" s="436"/>
    </row>
    <row r="212">
      <c r="A212" s="466"/>
      <c r="B212" s="456"/>
      <c r="C212" s="453"/>
      <c r="D212" s="453"/>
      <c r="E212" s="460"/>
      <c r="F212" s="464"/>
      <c r="G212" s="464"/>
      <c r="H212" s="450" t="str">
        <f t="shared" si="1"/>
        <v/>
      </c>
      <c r="I212" s="451"/>
      <c r="J212" s="468"/>
      <c r="K212" s="436"/>
      <c r="L212" s="436"/>
      <c r="M212" s="436"/>
      <c r="N212" s="436"/>
      <c r="O212" s="436"/>
      <c r="P212" s="436"/>
      <c r="Q212" s="436"/>
      <c r="R212" s="436"/>
      <c r="S212" s="436"/>
      <c r="T212" s="436"/>
      <c r="U212" s="436"/>
      <c r="V212" s="436"/>
      <c r="W212" s="436"/>
      <c r="X212" s="436"/>
      <c r="Y212" s="436"/>
      <c r="Z212" s="436"/>
      <c r="AA212" s="436"/>
    </row>
    <row r="213">
      <c r="A213" s="466"/>
      <c r="B213" s="456"/>
      <c r="C213" s="453"/>
      <c r="D213" s="453"/>
      <c r="E213" s="460"/>
      <c r="F213" s="464"/>
      <c r="G213" s="464"/>
      <c r="H213" s="450" t="str">
        <f t="shared" si="1"/>
        <v/>
      </c>
      <c r="I213" s="451"/>
      <c r="J213" s="468"/>
      <c r="K213" s="436"/>
      <c r="L213" s="436"/>
      <c r="M213" s="436"/>
      <c r="N213" s="436"/>
      <c r="O213" s="436"/>
      <c r="P213" s="436"/>
      <c r="Q213" s="436"/>
      <c r="R213" s="436"/>
      <c r="S213" s="436"/>
      <c r="T213" s="436"/>
      <c r="U213" s="436"/>
      <c r="V213" s="436"/>
      <c r="W213" s="436"/>
      <c r="X213" s="436"/>
      <c r="Y213" s="436"/>
      <c r="Z213" s="436"/>
      <c r="AA213" s="436"/>
    </row>
    <row r="214">
      <c r="A214" s="466"/>
      <c r="B214" s="456"/>
      <c r="C214" s="453"/>
      <c r="D214" s="453"/>
      <c r="E214" s="460"/>
      <c r="F214" s="464"/>
      <c r="G214" s="464"/>
      <c r="H214" s="450" t="str">
        <f t="shared" si="1"/>
        <v/>
      </c>
      <c r="I214" s="451"/>
      <c r="J214" s="468"/>
      <c r="K214" s="436"/>
      <c r="L214" s="436"/>
      <c r="M214" s="436"/>
      <c r="N214" s="436"/>
      <c r="O214" s="436"/>
      <c r="P214" s="436"/>
      <c r="Q214" s="436"/>
      <c r="R214" s="436"/>
      <c r="S214" s="436"/>
      <c r="T214" s="436"/>
      <c r="U214" s="436"/>
      <c r="V214" s="436"/>
      <c r="W214" s="436"/>
      <c r="X214" s="436"/>
      <c r="Y214" s="436"/>
      <c r="Z214" s="436"/>
      <c r="AA214" s="436"/>
    </row>
    <row r="215">
      <c r="A215" s="446"/>
      <c r="B215" s="453"/>
      <c r="C215" s="453"/>
      <c r="D215" s="453"/>
      <c r="E215" s="460"/>
      <c r="F215" s="464"/>
      <c r="G215" s="464"/>
      <c r="H215" s="450" t="str">
        <f t="shared" si="1"/>
        <v/>
      </c>
      <c r="I215" s="451"/>
      <c r="J215" s="468"/>
      <c r="K215" s="436"/>
      <c r="L215" s="436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  <c r="Z215" s="436"/>
      <c r="AA215" s="436"/>
    </row>
    <row r="216">
      <c r="A216" s="466"/>
      <c r="B216" s="456"/>
      <c r="C216" s="453"/>
      <c r="D216" s="453"/>
      <c r="E216" s="460"/>
      <c r="F216" s="464"/>
      <c r="G216" s="464"/>
      <c r="H216" s="450" t="str">
        <f t="shared" si="1"/>
        <v/>
      </c>
      <c r="I216" s="451"/>
      <c r="J216" s="468"/>
      <c r="K216" s="436"/>
      <c r="L216" s="436"/>
      <c r="M216" s="436"/>
      <c r="N216" s="436"/>
      <c r="O216" s="436"/>
      <c r="P216" s="436"/>
      <c r="Q216" s="436"/>
      <c r="R216" s="436"/>
      <c r="S216" s="436"/>
      <c r="T216" s="436"/>
      <c r="U216" s="436"/>
      <c r="V216" s="436"/>
      <c r="W216" s="436"/>
      <c r="X216" s="436"/>
      <c r="Y216" s="436"/>
      <c r="Z216" s="436"/>
      <c r="AA216" s="436"/>
    </row>
    <row r="217">
      <c r="A217" s="466"/>
      <c r="B217" s="453"/>
      <c r="C217" s="456"/>
      <c r="D217" s="456"/>
      <c r="E217" s="460"/>
      <c r="F217" s="464"/>
      <c r="G217" s="464"/>
      <c r="H217" s="450" t="str">
        <f t="shared" si="1"/>
        <v/>
      </c>
      <c r="I217" s="451"/>
      <c r="J217" s="468"/>
      <c r="K217" s="436"/>
      <c r="L217" s="436"/>
      <c r="M217" s="436"/>
      <c r="N217" s="436"/>
      <c r="O217" s="436"/>
      <c r="P217" s="436"/>
      <c r="Q217" s="436"/>
      <c r="R217" s="436"/>
      <c r="S217" s="436"/>
      <c r="T217" s="436"/>
      <c r="U217" s="436"/>
      <c r="V217" s="436"/>
      <c r="W217" s="436"/>
      <c r="X217" s="436"/>
      <c r="Y217" s="436"/>
      <c r="Z217" s="436"/>
      <c r="AA217" s="436"/>
    </row>
    <row r="218">
      <c r="A218" s="466"/>
      <c r="B218" s="453"/>
      <c r="C218" s="456"/>
      <c r="D218" s="456"/>
      <c r="E218" s="460"/>
      <c r="F218" s="464"/>
      <c r="G218" s="464"/>
      <c r="H218" s="450" t="str">
        <f t="shared" si="1"/>
        <v/>
      </c>
      <c r="I218" s="451"/>
      <c r="J218" s="468"/>
      <c r="K218" s="436"/>
      <c r="L218" s="436"/>
      <c r="M218" s="436"/>
      <c r="N218" s="436"/>
      <c r="O218" s="436"/>
      <c r="P218" s="436"/>
      <c r="Q218" s="436"/>
      <c r="R218" s="436"/>
      <c r="S218" s="436"/>
      <c r="T218" s="436"/>
      <c r="U218" s="436"/>
      <c r="V218" s="436"/>
      <c r="W218" s="436"/>
      <c r="X218" s="436"/>
      <c r="Y218" s="436"/>
      <c r="Z218" s="436"/>
      <c r="AA218" s="436"/>
    </row>
    <row r="219">
      <c r="A219" s="446"/>
      <c r="B219" s="453"/>
      <c r="C219" s="453"/>
      <c r="D219" s="453"/>
      <c r="E219" s="460"/>
      <c r="F219" s="464"/>
      <c r="G219" s="464"/>
      <c r="H219" s="450" t="str">
        <f t="shared" si="1"/>
        <v/>
      </c>
      <c r="I219" s="451"/>
      <c r="J219" s="468"/>
      <c r="K219" s="436"/>
      <c r="L219" s="436"/>
      <c r="M219" s="436"/>
      <c r="N219" s="436"/>
      <c r="O219" s="436"/>
      <c r="P219" s="436"/>
      <c r="Q219" s="436"/>
      <c r="R219" s="436"/>
      <c r="S219" s="436"/>
      <c r="T219" s="436"/>
      <c r="U219" s="436"/>
      <c r="V219" s="436"/>
      <c r="W219" s="436"/>
      <c r="X219" s="436"/>
      <c r="Y219" s="436"/>
      <c r="Z219" s="436"/>
      <c r="AA219" s="436"/>
    </row>
    <row r="220">
      <c r="A220" s="466"/>
      <c r="B220" s="456"/>
      <c r="C220" s="453"/>
      <c r="D220" s="453"/>
      <c r="E220" s="460"/>
      <c r="F220" s="464"/>
      <c r="G220" s="464"/>
      <c r="H220" s="450" t="str">
        <f t="shared" si="1"/>
        <v/>
      </c>
      <c r="I220" s="451"/>
      <c r="J220" s="468"/>
      <c r="K220" s="436"/>
      <c r="L220" s="436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  <c r="Z220" s="436"/>
      <c r="AA220" s="436"/>
    </row>
    <row r="221">
      <c r="A221" s="466"/>
      <c r="B221" s="456"/>
      <c r="C221" s="453"/>
      <c r="D221" s="453"/>
      <c r="E221" s="460"/>
      <c r="F221" s="464"/>
      <c r="G221" s="464"/>
      <c r="H221" s="450" t="str">
        <f t="shared" si="1"/>
        <v/>
      </c>
      <c r="I221" s="451"/>
      <c r="J221" s="468"/>
      <c r="K221" s="436"/>
      <c r="L221" s="436"/>
      <c r="M221" s="436"/>
      <c r="N221" s="436"/>
      <c r="O221" s="436"/>
      <c r="P221" s="436"/>
      <c r="Q221" s="436"/>
      <c r="R221" s="436"/>
      <c r="S221" s="436"/>
      <c r="T221" s="436"/>
      <c r="U221" s="436"/>
      <c r="V221" s="436"/>
      <c r="W221" s="436"/>
      <c r="X221" s="436"/>
      <c r="Y221" s="436"/>
      <c r="Z221" s="436"/>
      <c r="AA221" s="436"/>
    </row>
    <row r="222">
      <c r="A222" s="466"/>
      <c r="B222" s="453"/>
      <c r="C222" s="453"/>
      <c r="D222" s="453"/>
      <c r="E222" s="460"/>
      <c r="F222" s="464"/>
      <c r="G222" s="464"/>
      <c r="H222" s="450" t="str">
        <f t="shared" si="1"/>
        <v/>
      </c>
      <c r="I222" s="451"/>
      <c r="J222" s="468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  <c r="Z222" s="436"/>
      <c r="AA222" s="436"/>
    </row>
    <row r="223">
      <c r="A223" s="466"/>
      <c r="B223" s="456"/>
      <c r="C223" s="453"/>
      <c r="D223" s="453"/>
      <c r="E223" s="460"/>
      <c r="F223" s="464"/>
      <c r="G223" s="464"/>
      <c r="H223" s="450" t="str">
        <f t="shared" si="1"/>
        <v/>
      </c>
      <c r="I223" s="451"/>
      <c r="J223" s="468"/>
      <c r="K223" s="436"/>
      <c r="L223" s="436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  <c r="Z223" s="436"/>
      <c r="AA223" s="436"/>
    </row>
    <row r="224">
      <c r="A224" s="466"/>
      <c r="B224" s="456"/>
      <c r="C224" s="453"/>
      <c r="D224" s="453"/>
      <c r="E224" s="460"/>
      <c r="F224" s="464"/>
      <c r="G224" s="464"/>
      <c r="H224" s="450" t="str">
        <f t="shared" si="1"/>
        <v/>
      </c>
      <c r="I224" s="451"/>
      <c r="J224" s="468"/>
      <c r="K224" s="436"/>
      <c r="L224" s="436"/>
      <c r="M224" s="436"/>
      <c r="N224" s="436"/>
      <c r="O224" s="436"/>
      <c r="P224" s="436"/>
      <c r="Q224" s="436"/>
      <c r="R224" s="436"/>
      <c r="S224" s="436"/>
      <c r="T224" s="436"/>
      <c r="U224" s="436"/>
      <c r="V224" s="436"/>
      <c r="W224" s="436"/>
      <c r="X224" s="436"/>
      <c r="Y224" s="436"/>
      <c r="Z224" s="436"/>
      <c r="AA224" s="436"/>
    </row>
    <row r="225">
      <c r="A225" s="466"/>
      <c r="B225" s="456"/>
      <c r="C225" s="453"/>
      <c r="D225" s="453"/>
      <c r="E225" s="460"/>
      <c r="F225" s="464"/>
      <c r="G225" s="464"/>
      <c r="H225" s="450" t="str">
        <f t="shared" si="1"/>
        <v/>
      </c>
      <c r="I225" s="451"/>
      <c r="J225" s="468"/>
      <c r="K225" s="436"/>
      <c r="L225" s="436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  <c r="Z225" s="436"/>
      <c r="AA225" s="436"/>
    </row>
    <row r="226">
      <c r="A226" s="466"/>
      <c r="B226" s="456"/>
      <c r="C226" s="453"/>
      <c r="D226" s="453"/>
      <c r="E226" s="460"/>
      <c r="F226" s="464"/>
      <c r="G226" s="464"/>
      <c r="H226" s="450" t="str">
        <f t="shared" si="1"/>
        <v/>
      </c>
      <c r="I226" s="451"/>
      <c r="J226" s="468"/>
      <c r="K226" s="436"/>
      <c r="L226" s="436"/>
      <c r="M226" s="436"/>
      <c r="N226" s="436"/>
      <c r="O226" s="436"/>
      <c r="P226" s="436"/>
      <c r="Q226" s="436"/>
      <c r="R226" s="436"/>
      <c r="S226" s="436"/>
      <c r="T226" s="436"/>
      <c r="U226" s="436"/>
      <c r="V226" s="436"/>
      <c r="W226" s="436"/>
      <c r="X226" s="436"/>
      <c r="Y226" s="436"/>
      <c r="Z226" s="436"/>
      <c r="AA226" s="436"/>
    </row>
    <row r="227">
      <c r="A227" s="466"/>
      <c r="B227" s="456"/>
      <c r="C227" s="453"/>
      <c r="D227" s="453"/>
      <c r="E227" s="460"/>
      <c r="F227" s="464"/>
      <c r="G227" s="464"/>
      <c r="H227" s="450" t="str">
        <f t="shared" si="1"/>
        <v/>
      </c>
      <c r="I227" s="451"/>
      <c r="J227" s="468"/>
      <c r="K227" s="436"/>
      <c r="L227" s="436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  <c r="Z227" s="436"/>
      <c r="AA227" s="436"/>
    </row>
    <row r="228">
      <c r="A228" s="466"/>
      <c r="B228" s="456"/>
      <c r="C228" s="453"/>
      <c r="D228" s="453"/>
      <c r="E228" s="460"/>
      <c r="F228" s="464"/>
      <c r="G228" s="464"/>
      <c r="H228" s="450" t="str">
        <f t="shared" si="1"/>
        <v/>
      </c>
      <c r="I228" s="451"/>
      <c r="J228" s="468"/>
      <c r="K228" s="436"/>
      <c r="L228" s="436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6"/>
      <c r="Y228" s="436"/>
      <c r="Z228" s="436"/>
      <c r="AA228" s="436"/>
    </row>
    <row r="229">
      <c r="A229" s="466"/>
      <c r="B229" s="456"/>
      <c r="C229" s="453"/>
      <c r="D229" s="453"/>
      <c r="E229" s="460"/>
      <c r="F229" s="464"/>
      <c r="G229" s="464"/>
      <c r="H229" s="450" t="str">
        <f t="shared" si="1"/>
        <v/>
      </c>
      <c r="I229" s="451"/>
      <c r="J229" s="468"/>
      <c r="K229" s="436"/>
      <c r="L229" s="436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  <c r="Z229" s="436"/>
      <c r="AA229" s="436"/>
    </row>
    <row r="230">
      <c r="A230" s="466"/>
      <c r="B230" s="456"/>
      <c r="C230" s="453"/>
      <c r="D230" s="453"/>
      <c r="E230" s="460"/>
      <c r="F230" s="464"/>
      <c r="G230" s="464"/>
      <c r="H230" s="450" t="str">
        <f t="shared" si="1"/>
        <v/>
      </c>
      <c r="I230" s="451"/>
      <c r="J230" s="468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436"/>
      <c r="V230" s="436"/>
      <c r="W230" s="436"/>
      <c r="X230" s="436"/>
      <c r="Y230" s="436"/>
      <c r="Z230" s="436"/>
      <c r="AA230" s="436"/>
    </row>
    <row r="231">
      <c r="A231" s="466"/>
      <c r="B231" s="456"/>
      <c r="C231" s="453"/>
      <c r="D231" s="453"/>
      <c r="E231" s="460"/>
      <c r="F231" s="464"/>
      <c r="G231" s="464"/>
      <c r="H231" s="450" t="str">
        <f t="shared" si="1"/>
        <v/>
      </c>
      <c r="I231" s="451"/>
      <c r="J231" s="468"/>
      <c r="K231" s="436"/>
      <c r="L231" s="436"/>
      <c r="M231" s="436"/>
      <c r="N231" s="436"/>
      <c r="O231" s="436"/>
      <c r="P231" s="436"/>
      <c r="Q231" s="436"/>
      <c r="R231" s="436"/>
      <c r="S231" s="436"/>
      <c r="T231" s="436"/>
      <c r="U231" s="436"/>
      <c r="V231" s="436"/>
      <c r="W231" s="436"/>
      <c r="X231" s="436"/>
      <c r="Y231" s="436"/>
      <c r="Z231" s="436"/>
      <c r="AA231" s="436"/>
    </row>
    <row r="232">
      <c r="A232" s="466"/>
      <c r="B232" s="453"/>
      <c r="C232" s="453"/>
      <c r="D232" s="453"/>
      <c r="E232" s="460"/>
      <c r="F232" s="464"/>
      <c r="G232" s="464"/>
      <c r="H232" s="450" t="str">
        <f t="shared" si="1"/>
        <v/>
      </c>
      <c r="I232" s="451"/>
      <c r="J232" s="468"/>
      <c r="K232" s="436"/>
      <c r="L232" s="436"/>
      <c r="M232" s="436"/>
      <c r="N232" s="436"/>
      <c r="O232" s="436"/>
      <c r="P232" s="436"/>
      <c r="Q232" s="436"/>
      <c r="R232" s="436"/>
      <c r="S232" s="436"/>
      <c r="T232" s="436"/>
      <c r="U232" s="436"/>
      <c r="V232" s="436"/>
      <c r="W232" s="436"/>
      <c r="X232" s="436"/>
      <c r="Y232" s="436"/>
      <c r="Z232" s="436"/>
      <c r="AA232" s="436"/>
    </row>
    <row r="233">
      <c r="A233" s="466"/>
      <c r="B233" s="456"/>
      <c r="C233" s="453"/>
      <c r="D233" s="453"/>
      <c r="E233" s="460"/>
      <c r="F233" s="464"/>
      <c r="G233" s="464"/>
      <c r="H233" s="450" t="str">
        <f t="shared" si="1"/>
        <v/>
      </c>
      <c r="I233" s="451"/>
      <c r="J233" s="468"/>
      <c r="K233" s="436"/>
      <c r="L233" s="436"/>
      <c r="M233" s="436"/>
      <c r="N233" s="436"/>
      <c r="O233" s="436"/>
      <c r="P233" s="436"/>
      <c r="Q233" s="436"/>
      <c r="R233" s="436"/>
      <c r="S233" s="436"/>
      <c r="T233" s="436"/>
      <c r="U233" s="436"/>
      <c r="V233" s="436"/>
      <c r="W233" s="436"/>
      <c r="X233" s="436"/>
      <c r="Y233" s="436"/>
      <c r="Z233" s="436"/>
      <c r="AA233" s="436"/>
    </row>
    <row r="234">
      <c r="A234" s="466"/>
      <c r="B234" s="456"/>
      <c r="C234" s="453"/>
      <c r="D234" s="453"/>
      <c r="E234" s="460"/>
      <c r="F234" s="464"/>
      <c r="G234" s="464"/>
      <c r="H234" s="450" t="str">
        <f t="shared" si="1"/>
        <v/>
      </c>
      <c r="I234" s="451"/>
      <c r="J234" s="468"/>
      <c r="K234" s="436"/>
      <c r="L234" s="436"/>
      <c r="M234" s="436"/>
      <c r="N234" s="436"/>
      <c r="O234" s="436"/>
      <c r="P234" s="436"/>
      <c r="Q234" s="436"/>
      <c r="R234" s="436"/>
      <c r="S234" s="436"/>
      <c r="T234" s="436"/>
      <c r="U234" s="436"/>
      <c r="V234" s="436"/>
      <c r="W234" s="436"/>
      <c r="X234" s="436"/>
      <c r="Y234" s="436"/>
      <c r="Z234" s="436"/>
      <c r="AA234" s="436"/>
    </row>
    <row r="235">
      <c r="A235" s="466"/>
      <c r="B235" s="456"/>
      <c r="C235" s="453"/>
      <c r="D235" s="453"/>
      <c r="E235" s="460"/>
      <c r="F235" s="464"/>
      <c r="G235" s="464"/>
      <c r="H235" s="450" t="str">
        <f t="shared" si="1"/>
        <v/>
      </c>
      <c r="I235" s="451"/>
      <c r="J235" s="468"/>
      <c r="K235" s="436"/>
      <c r="L235" s="436"/>
      <c r="M235" s="436"/>
      <c r="N235" s="436"/>
      <c r="O235" s="436"/>
      <c r="P235" s="436"/>
      <c r="Q235" s="436"/>
      <c r="R235" s="436"/>
      <c r="S235" s="436"/>
      <c r="T235" s="436"/>
      <c r="U235" s="436"/>
      <c r="V235" s="436"/>
      <c r="W235" s="436"/>
      <c r="X235" s="436"/>
      <c r="Y235" s="436"/>
      <c r="Z235" s="436"/>
      <c r="AA235" s="436"/>
    </row>
    <row r="236">
      <c r="A236" s="466"/>
      <c r="B236" s="456"/>
      <c r="C236" s="453"/>
      <c r="D236" s="453"/>
      <c r="E236" s="460"/>
      <c r="F236" s="464"/>
      <c r="G236" s="464"/>
      <c r="H236" s="450" t="str">
        <f t="shared" si="1"/>
        <v/>
      </c>
      <c r="I236" s="451"/>
      <c r="J236" s="468"/>
      <c r="K236" s="436"/>
      <c r="L236" s="436"/>
      <c r="M236" s="436"/>
      <c r="N236" s="436"/>
      <c r="O236" s="436"/>
      <c r="P236" s="436"/>
      <c r="Q236" s="436"/>
      <c r="R236" s="436"/>
      <c r="S236" s="436"/>
      <c r="T236" s="436"/>
      <c r="U236" s="436"/>
      <c r="V236" s="436"/>
      <c r="W236" s="436"/>
      <c r="X236" s="436"/>
      <c r="Y236" s="436"/>
      <c r="Z236" s="436"/>
      <c r="AA236" s="436"/>
    </row>
    <row r="237">
      <c r="A237" s="466"/>
      <c r="B237" s="456"/>
      <c r="C237" s="453"/>
      <c r="D237" s="453"/>
      <c r="E237" s="460"/>
      <c r="F237" s="464"/>
      <c r="G237" s="464"/>
      <c r="H237" s="450" t="str">
        <f t="shared" si="1"/>
        <v/>
      </c>
      <c r="I237" s="451"/>
      <c r="J237" s="468"/>
      <c r="K237" s="436"/>
      <c r="L237" s="436"/>
      <c r="M237" s="436"/>
      <c r="N237" s="436"/>
      <c r="O237" s="436"/>
      <c r="P237" s="436"/>
      <c r="Q237" s="436"/>
      <c r="R237" s="436"/>
      <c r="S237" s="436"/>
      <c r="T237" s="436"/>
      <c r="U237" s="436"/>
      <c r="V237" s="436"/>
      <c r="W237" s="436"/>
      <c r="X237" s="436"/>
      <c r="Y237" s="436"/>
      <c r="Z237" s="436"/>
      <c r="AA237" s="436"/>
    </row>
    <row r="238">
      <c r="A238" s="466"/>
      <c r="B238" s="456"/>
      <c r="C238" s="453"/>
      <c r="D238" s="453"/>
      <c r="E238" s="460"/>
      <c r="F238" s="464"/>
      <c r="G238" s="464"/>
      <c r="H238" s="450" t="str">
        <f t="shared" si="1"/>
        <v/>
      </c>
      <c r="I238" s="451"/>
      <c r="J238" s="468"/>
      <c r="K238" s="436"/>
      <c r="L238" s="436"/>
      <c r="M238" s="436"/>
      <c r="N238" s="436"/>
      <c r="O238" s="436"/>
      <c r="P238" s="436"/>
      <c r="Q238" s="436"/>
      <c r="R238" s="436"/>
      <c r="S238" s="436"/>
      <c r="T238" s="436"/>
      <c r="U238" s="436"/>
      <c r="V238" s="436"/>
      <c r="W238" s="436"/>
      <c r="X238" s="436"/>
      <c r="Y238" s="436"/>
      <c r="Z238" s="436"/>
      <c r="AA238" s="436"/>
    </row>
    <row r="239">
      <c r="A239" s="466"/>
      <c r="B239" s="456"/>
      <c r="C239" s="453"/>
      <c r="D239" s="453"/>
      <c r="E239" s="460"/>
      <c r="F239" s="464"/>
      <c r="G239" s="464"/>
      <c r="H239" s="450" t="str">
        <f t="shared" si="1"/>
        <v/>
      </c>
      <c r="I239" s="451"/>
      <c r="J239" s="468"/>
      <c r="K239" s="436"/>
      <c r="L239" s="436"/>
      <c r="M239" s="436"/>
      <c r="N239" s="436"/>
      <c r="O239" s="436"/>
      <c r="P239" s="436"/>
      <c r="Q239" s="436"/>
      <c r="R239" s="436"/>
      <c r="S239" s="436"/>
      <c r="T239" s="436"/>
      <c r="U239" s="436"/>
      <c r="V239" s="436"/>
      <c r="W239" s="436"/>
      <c r="X239" s="436"/>
      <c r="Y239" s="436"/>
      <c r="Z239" s="436"/>
      <c r="AA239" s="436"/>
    </row>
    <row r="240">
      <c r="A240" s="466"/>
      <c r="B240" s="456"/>
      <c r="C240" s="453"/>
      <c r="D240" s="453"/>
      <c r="E240" s="460"/>
      <c r="F240" s="464"/>
      <c r="G240" s="464"/>
      <c r="H240" s="450" t="str">
        <f t="shared" si="1"/>
        <v/>
      </c>
      <c r="I240" s="451"/>
      <c r="J240" s="468"/>
      <c r="K240" s="436"/>
      <c r="L240" s="436"/>
      <c r="M240" s="436"/>
      <c r="N240" s="436"/>
      <c r="O240" s="436"/>
      <c r="P240" s="436"/>
      <c r="Q240" s="436"/>
      <c r="R240" s="436"/>
      <c r="S240" s="436"/>
      <c r="T240" s="436"/>
      <c r="U240" s="436"/>
      <c r="V240" s="436"/>
      <c r="W240" s="436"/>
      <c r="X240" s="436"/>
      <c r="Y240" s="436"/>
      <c r="Z240" s="436"/>
      <c r="AA240" s="436"/>
    </row>
    <row r="241">
      <c r="A241" s="466"/>
      <c r="B241" s="456"/>
      <c r="C241" s="453"/>
      <c r="D241" s="453"/>
      <c r="E241" s="460"/>
      <c r="F241" s="464"/>
      <c r="G241" s="464"/>
      <c r="H241" s="450" t="str">
        <f t="shared" si="1"/>
        <v/>
      </c>
      <c r="I241" s="451"/>
      <c r="J241" s="468"/>
      <c r="K241" s="436"/>
      <c r="L241" s="436"/>
      <c r="M241" s="436"/>
      <c r="N241" s="436"/>
      <c r="O241" s="436"/>
      <c r="P241" s="436"/>
      <c r="Q241" s="436"/>
      <c r="R241" s="436"/>
      <c r="S241" s="436"/>
      <c r="T241" s="436"/>
      <c r="U241" s="436"/>
      <c r="V241" s="436"/>
      <c r="W241" s="436"/>
      <c r="X241" s="436"/>
      <c r="Y241" s="436"/>
      <c r="Z241" s="436"/>
      <c r="AA241" s="436"/>
    </row>
    <row r="242">
      <c r="A242" s="466"/>
      <c r="B242" s="456"/>
      <c r="C242" s="453"/>
      <c r="D242" s="453"/>
      <c r="E242" s="460"/>
      <c r="F242" s="464"/>
      <c r="G242" s="464"/>
      <c r="H242" s="450" t="str">
        <f t="shared" si="1"/>
        <v/>
      </c>
      <c r="I242" s="451"/>
      <c r="J242" s="468"/>
      <c r="K242" s="436"/>
      <c r="L242" s="436"/>
      <c r="M242" s="436"/>
      <c r="N242" s="436"/>
      <c r="O242" s="436"/>
      <c r="P242" s="436"/>
      <c r="Q242" s="436"/>
      <c r="R242" s="436"/>
      <c r="S242" s="436"/>
      <c r="T242" s="436"/>
      <c r="U242" s="436"/>
      <c r="V242" s="436"/>
      <c r="W242" s="436"/>
      <c r="X242" s="436"/>
      <c r="Y242" s="436"/>
      <c r="Z242" s="436"/>
      <c r="AA242" s="436"/>
    </row>
    <row r="243">
      <c r="A243" s="466"/>
      <c r="B243" s="456"/>
      <c r="C243" s="453"/>
      <c r="D243" s="453"/>
      <c r="E243" s="460"/>
      <c r="F243" s="464"/>
      <c r="G243" s="464"/>
      <c r="H243" s="450" t="str">
        <f t="shared" si="1"/>
        <v/>
      </c>
      <c r="I243" s="451"/>
      <c r="J243" s="468"/>
      <c r="K243" s="436"/>
      <c r="L243" s="436"/>
      <c r="M243" s="436"/>
      <c r="N243" s="436"/>
      <c r="O243" s="436"/>
      <c r="P243" s="436"/>
      <c r="Q243" s="436"/>
      <c r="R243" s="436"/>
      <c r="S243" s="436"/>
      <c r="T243" s="436"/>
      <c r="U243" s="436"/>
      <c r="V243" s="436"/>
      <c r="W243" s="436"/>
      <c r="X243" s="436"/>
      <c r="Y243" s="436"/>
      <c r="Z243" s="436"/>
      <c r="AA243" s="436"/>
    </row>
    <row r="244">
      <c r="A244" s="466"/>
      <c r="B244" s="456"/>
      <c r="C244" s="453"/>
      <c r="D244" s="453"/>
      <c r="E244" s="460"/>
      <c r="F244" s="464"/>
      <c r="G244" s="464"/>
      <c r="H244" s="450" t="str">
        <f t="shared" si="1"/>
        <v/>
      </c>
      <c r="I244" s="451"/>
      <c r="J244" s="468"/>
      <c r="K244" s="436"/>
      <c r="L244" s="436"/>
      <c r="M244" s="436"/>
      <c r="N244" s="436"/>
      <c r="O244" s="436"/>
      <c r="P244" s="436"/>
      <c r="Q244" s="436"/>
      <c r="R244" s="436"/>
      <c r="S244" s="436"/>
      <c r="T244" s="436"/>
      <c r="U244" s="436"/>
      <c r="V244" s="436"/>
      <c r="W244" s="436"/>
      <c r="X244" s="436"/>
      <c r="Y244" s="436"/>
      <c r="Z244" s="436"/>
      <c r="AA244" s="436"/>
    </row>
    <row r="245">
      <c r="A245" s="466"/>
      <c r="B245" s="456"/>
      <c r="C245" s="453"/>
      <c r="D245" s="453"/>
      <c r="E245" s="460"/>
      <c r="F245" s="464"/>
      <c r="G245" s="464"/>
      <c r="H245" s="450" t="str">
        <f t="shared" si="1"/>
        <v/>
      </c>
      <c r="I245" s="451"/>
      <c r="J245" s="468"/>
      <c r="K245" s="436"/>
      <c r="L245" s="436"/>
      <c r="M245" s="436"/>
      <c r="N245" s="436"/>
      <c r="O245" s="436"/>
      <c r="P245" s="436"/>
      <c r="Q245" s="436"/>
      <c r="R245" s="436"/>
      <c r="S245" s="436"/>
      <c r="T245" s="436"/>
      <c r="U245" s="436"/>
      <c r="V245" s="436"/>
      <c r="W245" s="436"/>
      <c r="X245" s="436"/>
      <c r="Y245" s="436"/>
      <c r="Z245" s="436"/>
      <c r="AA245" s="436"/>
    </row>
    <row r="246">
      <c r="A246" s="466"/>
      <c r="B246" s="456"/>
      <c r="C246" s="453"/>
      <c r="D246" s="453"/>
      <c r="E246" s="460"/>
      <c r="F246" s="464"/>
      <c r="G246" s="464"/>
      <c r="H246" s="450" t="str">
        <f t="shared" si="1"/>
        <v/>
      </c>
      <c r="I246" s="451"/>
      <c r="J246" s="468"/>
      <c r="K246" s="436"/>
      <c r="L246" s="436"/>
      <c r="M246" s="436"/>
      <c r="N246" s="436"/>
      <c r="O246" s="436"/>
      <c r="P246" s="436"/>
      <c r="Q246" s="436"/>
      <c r="R246" s="436"/>
      <c r="S246" s="436"/>
      <c r="T246" s="436"/>
      <c r="U246" s="436"/>
      <c r="V246" s="436"/>
      <c r="W246" s="436"/>
      <c r="X246" s="436"/>
      <c r="Y246" s="436"/>
      <c r="Z246" s="436"/>
      <c r="AA246" s="436"/>
    </row>
    <row r="247">
      <c r="A247" s="466"/>
      <c r="B247" s="456"/>
      <c r="C247" s="453"/>
      <c r="D247" s="453"/>
      <c r="E247" s="460"/>
      <c r="F247" s="464"/>
      <c r="G247" s="464"/>
      <c r="H247" s="450" t="str">
        <f t="shared" si="1"/>
        <v/>
      </c>
      <c r="I247" s="451"/>
      <c r="J247" s="468"/>
      <c r="K247" s="436"/>
      <c r="L247" s="436"/>
      <c r="M247" s="436"/>
      <c r="N247" s="436"/>
      <c r="O247" s="436"/>
      <c r="P247" s="436"/>
      <c r="Q247" s="436"/>
      <c r="R247" s="436"/>
      <c r="S247" s="436"/>
      <c r="T247" s="436"/>
      <c r="U247" s="436"/>
      <c r="V247" s="436"/>
      <c r="W247" s="436"/>
      <c r="X247" s="436"/>
      <c r="Y247" s="436"/>
      <c r="Z247" s="436"/>
      <c r="AA247" s="436"/>
    </row>
    <row r="248">
      <c r="A248" s="466"/>
      <c r="B248" s="456"/>
      <c r="C248" s="453"/>
      <c r="D248" s="453"/>
      <c r="E248" s="460"/>
      <c r="F248" s="464"/>
      <c r="G248" s="464"/>
      <c r="H248" s="450" t="str">
        <f t="shared" si="1"/>
        <v/>
      </c>
      <c r="I248" s="451"/>
      <c r="J248" s="468"/>
      <c r="K248" s="436"/>
      <c r="L248" s="436"/>
      <c r="M248" s="436"/>
      <c r="N248" s="436"/>
      <c r="O248" s="436"/>
      <c r="P248" s="436"/>
      <c r="Q248" s="436"/>
      <c r="R248" s="436"/>
      <c r="S248" s="436"/>
      <c r="T248" s="436"/>
      <c r="U248" s="436"/>
      <c r="V248" s="436"/>
      <c r="W248" s="436"/>
      <c r="X248" s="436"/>
      <c r="Y248" s="436"/>
      <c r="Z248" s="436"/>
      <c r="AA248" s="436"/>
    </row>
    <row r="249">
      <c r="A249" s="466"/>
      <c r="B249" s="456"/>
      <c r="C249" s="453"/>
      <c r="D249" s="453"/>
      <c r="E249" s="460"/>
      <c r="F249" s="464"/>
      <c r="G249" s="464"/>
      <c r="H249" s="450" t="str">
        <f t="shared" si="1"/>
        <v/>
      </c>
      <c r="I249" s="451"/>
      <c r="J249" s="468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36"/>
    </row>
    <row r="250">
      <c r="A250" s="466"/>
      <c r="B250" s="456"/>
      <c r="C250" s="453"/>
      <c r="D250" s="453"/>
      <c r="E250" s="460"/>
      <c r="F250" s="464"/>
      <c r="G250" s="464"/>
      <c r="H250" s="450" t="str">
        <f t="shared" si="1"/>
        <v/>
      </c>
      <c r="I250" s="451"/>
      <c r="J250" s="468"/>
      <c r="K250" s="436"/>
      <c r="L250" s="436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  <c r="Z250" s="436"/>
      <c r="AA250" s="436"/>
    </row>
    <row r="251">
      <c r="A251" s="466"/>
      <c r="B251" s="456"/>
      <c r="C251" s="453"/>
      <c r="D251" s="453"/>
      <c r="E251" s="460"/>
      <c r="F251" s="464"/>
      <c r="G251" s="464"/>
      <c r="H251" s="450" t="str">
        <f t="shared" si="1"/>
        <v/>
      </c>
      <c r="I251" s="451"/>
      <c r="J251" s="468"/>
      <c r="K251" s="436"/>
      <c r="L251" s="436"/>
      <c r="M251" s="436"/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  <c r="Z251" s="436"/>
      <c r="AA251" s="436"/>
    </row>
    <row r="252">
      <c r="A252" s="446"/>
      <c r="B252" s="453"/>
      <c r="C252" s="453"/>
      <c r="D252" s="453"/>
      <c r="E252" s="460"/>
      <c r="F252" s="464"/>
      <c r="G252" s="464"/>
      <c r="H252" s="450" t="str">
        <f t="shared" si="1"/>
        <v/>
      </c>
      <c r="I252" s="451"/>
      <c r="J252" s="468"/>
      <c r="K252" s="436"/>
      <c r="L252" s="436"/>
      <c r="M252" s="436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  <c r="Z252" s="436"/>
      <c r="AA252" s="436"/>
    </row>
    <row r="253">
      <c r="A253" s="466"/>
      <c r="B253" s="456"/>
      <c r="C253" s="453"/>
      <c r="D253" s="453"/>
      <c r="E253" s="460"/>
      <c r="F253" s="464"/>
      <c r="G253" s="464"/>
      <c r="H253" s="450" t="str">
        <f t="shared" si="1"/>
        <v/>
      </c>
      <c r="I253" s="451"/>
      <c r="J253" s="468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436"/>
      <c r="V253" s="436"/>
      <c r="W253" s="436"/>
      <c r="X253" s="436"/>
      <c r="Y253" s="436"/>
      <c r="Z253" s="436"/>
      <c r="AA253" s="436"/>
    </row>
    <row r="254">
      <c r="A254" s="466"/>
      <c r="B254" s="456"/>
      <c r="C254" s="453"/>
      <c r="D254" s="453"/>
      <c r="E254" s="460"/>
      <c r="F254" s="464"/>
      <c r="G254" s="464"/>
      <c r="H254" s="450" t="str">
        <f t="shared" si="1"/>
        <v/>
      </c>
      <c r="I254" s="451"/>
      <c r="J254" s="468"/>
      <c r="K254" s="436"/>
      <c r="L254" s="436"/>
      <c r="M254" s="436"/>
      <c r="N254" s="436"/>
      <c r="O254" s="436"/>
      <c r="P254" s="436"/>
      <c r="Q254" s="436"/>
      <c r="R254" s="436"/>
      <c r="S254" s="436"/>
      <c r="T254" s="436"/>
      <c r="U254" s="436"/>
      <c r="V254" s="436"/>
      <c r="W254" s="436"/>
      <c r="X254" s="436"/>
      <c r="Y254" s="436"/>
      <c r="Z254" s="436"/>
      <c r="AA254" s="436"/>
    </row>
    <row r="255">
      <c r="A255" s="466"/>
      <c r="B255" s="456"/>
      <c r="C255" s="453"/>
      <c r="D255" s="453"/>
      <c r="E255" s="460"/>
      <c r="F255" s="464"/>
      <c r="G255" s="464"/>
      <c r="H255" s="450" t="str">
        <f t="shared" si="1"/>
        <v/>
      </c>
      <c r="I255" s="451"/>
      <c r="J255" s="468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36"/>
    </row>
    <row r="256">
      <c r="A256" s="466"/>
      <c r="B256" s="456"/>
      <c r="C256" s="456"/>
      <c r="D256" s="456"/>
      <c r="E256" s="460"/>
      <c r="F256" s="464"/>
      <c r="G256" s="464"/>
      <c r="H256" s="450" t="str">
        <f t="shared" si="1"/>
        <v/>
      </c>
      <c r="I256" s="451"/>
      <c r="J256" s="468"/>
      <c r="K256" s="436"/>
      <c r="L256" s="436"/>
      <c r="M256" s="436"/>
      <c r="N256" s="436"/>
      <c r="O256" s="436"/>
      <c r="P256" s="436"/>
      <c r="Q256" s="436"/>
      <c r="R256" s="436"/>
      <c r="S256" s="436"/>
      <c r="T256" s="436"/>
      <c r="U256" s="436"/>
      <c r="V256" s="436"/>
      <c r="W256" s="436"/>
      <c r="X256" s="436"/>
      <c r="Y256" s="436"/>
      <c r="Z256" s="436"/>
      <c r="AA256" s="436"/>
    </row>
    <row r="257">
      <c r="A257" s="466"/>
      <c r="B257" s="453"/>
      <c r="C257" s="453"/>
      <c r="D257" s="453"/>
      <c r="E257" s="460"/>
      <c r="F257" s="464"/>
      <c r="G257" s="464"/>
      <c r="H257" s="450" t="str">
        <f t="shared" si="1"/>
        <v/>
      </c>
      <c r="I257" s="451"/>
      <c r="J257" s="468"/>
      <c r="K257" s="436"/>
      <c r="L257" s="436"/>
      <c r="M257" s="436"/>
      <c r="N257" s="436"/>
      <c r="O257" s="436"/>
      <c r="P257" s="436"/>
      <c r="Q257" s="436"/>
      <c r="R257" s="436"/>
      <c r="S257" s="436"/>
      <c r="T257" s="436"/>
      <c r="U257" s="436"/>
      <c r="V257" s="436"/>
      <c r="W257" s="436"/>
      <c r="X257" s="436"/>
      <c r="Y257" s="436"/>
      <c r="Z257" s="436"/>
      <c r="AA257" s="436"/>
    </row>
    <row r="258">
      <c r="A258" s="466"/>
      <c r="B258" s="456"/>
      <c r="C258" s="453"/>
      <c r="D258" s="453"/>
      <c r="E258" s="460"/>
      <c r="F258" s="464"/>
      <c r="G258" s="464"/>
      <c r="H258" s="450" t="str">
        <f t="shared" si="1"/>
        <v/>
      </c>
      <c r="I258" s="451"/>
      <c r="J258" s="468"/>
      <c r="K258" s="436"/>
      <c r="L258" s="436"/>
      <c r="M258" s="436"/>
      <c r="N258" s="436"/>
      <c r="O258" s="436"/>
      <c r="P258" s="436"/>
      <c r="Q258" s="436"/>
      <c r="R258" s="436"/>
      <c r="S258" s="436"/>
      <c r="T258" s="436"/>
      <c r="U258" s="436"/>
      <c r="V258" s="436"/>
      <c r="W258" s="436"/>
      <c r="X258" s="436"/>
      <c r="Y258" s="436"/>
      <c r="Z258" s="436"/>
      <c r="AA258" s="436"/>
    </row>
    <row r="259">
      <c r="A259" s="466"/>
      <c r="B259" s="456"/>
      <c r="C259" s="453"/>
      <c r="D259" s="453"/>
      <c r="E259" s="460"/>
      <c r="F259" s="464"/>
      <c r="G259" s="464"/>
      <c r="H259" s="450" t="str">
        <f t="shared" si="1"/>
        <v/>
      </c>
      <c r="I259" s="451"/>
      <c r="J259" s="468"/>
      <c r="K259" s="436"/>
      <c r="L259" s="436"/>
      <c r="M259" s="436"/>
      <c r="N259" s="436"/>
      <c r="O259" s="436"/>
      <c r="P259" s="436"/>
      <c r="Q259" s="436"/>
      <c r="R259" s="436"/>
      <c r="S259" s="436"/>
      <c r="T259" s="436"/>
      <c r="U259" s="436"/>
      <c r="V259" s="436"/>
      <c r="W259" s="436"/>
      <c r="X259" s="436"/>
      <c r="Y259" s="436"/>
      <c r="Z259" s="436"/>
      <c r="AA259" s="436"/>
    </row>
    <row r="260">
      <c r="A260" s="466"/>
      <c r="B260" s="456"/>
      <c r="C260" s="453"/>
      <c r="D260" s="453"/>
      <c r="E260" s="460"/>
      <c r="F260" s="464"/>
      <c r="G260" s="464"/>
      <c r="H260" s="450" t="str">
        <f t="shared" si="1"/>
        <v/>
      </c>
      <c r="I260" s="451"/>
      <c r="J260" s="468"/>
      <c r="K260" s="436"/>
      <c r="L260" s="436"/>
      <c r="M260" s="436"/>
      <c r="N260" s="436"/>
      <c r="O260" s="436"/>
      <c r="P260" s="436"/>
      <c r="Q260" s="436"/>
      <c r="R260" s="436"/>
      <c r="S260" s="436"/>
      <c r="T260" s="436"/>
      <c r="U260" s="436"/>
      <c r="V260" s="436"/>
      <c r="W260" s="436"/>
      <c r="X260" s="436"/>
      <c r="Y260" s="436"/>
      <c r="Z260" s="436"/>
      <c r="AA260" s="436"/>
    </row>
    <row r="261">
      <c r="A261" s="466"/>
      <c r="B261" s="456"/>
      <c r="C261" s="453"/>
      <c r="D261" s="453"/>
      <c r="E261" s="460"/>
      <c r="F261" s="464"/>
      <c r="G261" s="464"/>
      <c r="H261" s="450" t="str">
        <f t="shared" si="1"/>
        <v/>
      </c>
      <c r="I261" s="451"/>
      <c r="J261" s="468"/>
      <c r="K261" s="436"/>
      <c r="L261" s="436"/>
      <c r="M261" s="436"/>
      <c r="N261" s="436"/>
      <c r="O261" s="436"/>
      <c r="P261" s="436"/>
      <c r="Q261" s="436"/>
      <c r="R261" s="436"/>
      <c r="S261" s="436"/>
      <c r="T261" s="436"/>
      <c r="U261" s="436"/>
      <c r="V261" s="436"/>
      <c r="W261" s="436"/>
      <c r="X261" s="436"/>
      <c r="Y261" s="436"/>
      <c r="Z261" s="436"/>
      <c r="AA261" s="436"/>
    </row>
    <row r="262">
      <c r="A262" s="446"/>
      <c r="B262" s="453"/>
      <c r="C262" s="453"/>
      <c r="D262" s="453"/>
      <c r="E262" s="460"/>
      <c r="F262" s="464"/>
      <c r="G262" s="464"/>
      <c r="H262" s="450" t="str">
        <f t="shared" si="1"/>
        <v/>
      </c>
      <c r="I262" s="451"/>
      <c r="J262" s="468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36"/>
    </row>
    <row r="263">
      <c r="A263" s="466"/>
      <c r="B263" s="456"/>
      <c r="C263" s="453"/>
      <c r="D263" s="453"/>
      <c r="E263" s="460"/>
      <c r="F263" s="464"/>
      <c r="G263" s="464"/>
      <c r="H263" s="450" t="str">
        <f t="shared" si="1"/>
        <v/>
      </c>
      <c r="I263" s="451"/>
      <c r="J263" s="468"/>
      <c r="K263" s="436"/>
      <c r="L263" s="436"/>
      <c r="M263" s="436"/>
      <c r="N263" s="436"/>
      <c r="O263" s="436"/>
      <c r="P263" s="436"/>
      <c r="Q263" s="436"/>
      <c r="R263" s="436"/>
      <c r="S263" s="436"/>
      <c r="T263" s="436"/>
      <c r="U263" s="436"/>
      <c r="V263" s="436"/>
      <c r="W263" s="436"/>
      <c r="X263" s="436"/>
      <c r="Y263" s="436"/>
      <c r="Z263" s="436"/>
      <c r="AA263" s="436"/>
    </row>
    <row r="264">
      <c r="A264" s="466"/>
      <c r="B264" s="456"/>
      <c r="C264" s="453"/>
      <c r="D264" s="453"/>
      <c r="E264" s="460"/>
      <c r="F264" s="464"/>
      <c r="G264" s="464"/>
      <c r="H264" s="450" t="str">
        <f t="shared" si="1"/>
        <v/>
      </c>
      <c r="I264" s="451"/>
      <c r="J264" s="468"/>
      <c r="K264" s="436"/>
      <c r="L264" s="436"/>
      <c r="M264" s="436"/>
      <c r="N264" s="436"/>
      <c r="O264" s="436"/>
      <c r="P264" s="436"/>
      <c r="Q264" s="436"/>
      <c r="R264" s="436"/>
      <c r="S264" s="436"/>
      <c r="T264" s="436"/>
      <c r="U264" s="436"/>
      <c r="V264" s="436"/>
      <c r="W264" s="436"/>
      <c r="X264" s="436"/>
      <c r="Y264" s="436"/>
      <c r="Z264" s="436"/>
      <c r="AA264" s="436"/>
    </row>
    <row r="265">
      <c r="A265" s="466"/>
      <c r="B265" s="456"/>
      <c r="C265" s="453"/>
      <c r="D265" s="453"/>
      <c r="E265" s="460"/>
      <c r="F265" s="464"/>
      <c r="G265" s="464"/>
      <c r="H265" s="450" t="str">
        <f t="shared" si="1"/>
        <v/>
      </c>
      <c r="I265" s="451"/>
      <c r="J265" s="468"/>
      <c r="K265" s="436"/>
      <c r="L265" s="436"/>
      <c r="M265" s="436"/>
      <c r="N265" s="436"/>
      <c r="O265" s="436"/>
      <c r="P265" s="436"/>
      <c r="Q265" s="436"/>
      <c r="R265" s="436"/>
      <c r="S265" s="436"/>
      <c r="T265" s="436"/>
      <c r="U265" s="436"/>
      <c r="V265" s="436"/>
      <c r="W265" s="436"/>
      <c r="X265" s="436"/>
      <c r="Y265" s="436"/>
      <c r="Z265" s="436"/>
      <c r="AA265" s="436"/>
    </row>
    <row r="266">
      <c r="A266" s="466"/>
      <c r="B266" s="456"/>
      <c r="C266" s="453"/>
      <c r="D266" s="453"/>
      <c r="E266" s="460"/>
      <c r="F266" s="464"/>
      <c r="G266" s="464"/>
      <c r="H266" s="450" t="str">
        <f t="shared" si="1"/>
        <v/>
      </c>
      <c r="I266" s="451"/>
      <c r="J266" s="468"/>
      <c r="K266" s="436"/>
      <c r="L266" s="436"/>
      <c r="M266" s="436"/>
      <c r="N266" s="436"/>
      <c r="O266" s="436"/>
      <c r="P266" s="436"/>
      <c r="Q266" s="436"/>
      <c r="R266" s="436"/>
      <c r="S266" s="436"/>
      <c r="T266" s="436"/>
      <c r="U266" s="436"/>
      <c r="V266" s="436"/>
      <c r="W266" s="436"/>
      <c r="X266" s="436"/>
      <c r="Y266" s="436"/>
      <c r="Z266" s="436"/>
      <c r="AA266" s="436"/>
    </row>
    <row r="267">
      <c r="A267" s="466"/>
      <c r="B267" s="456"/>
      <c r="C267" s="453"/>
      <c r="D267" s="453"/>
      <c r="E267" s="460"/>
      <c r="F267" s="464"/>
      <c r="G267" s="464"/>
      <c r="H267" s="450" t="str">
        <f t="shared" si="1"/>
        <v/>
      </c>
      <c r="I267" s="451"/>
      <c r="J267" s="468"/>
      <c r="K267" s="436"/>
      <c r="L267" s="436"/>
      <c r="M267" s="436"/>
      <c r="N267" s="436"/>
      <c r="O267" s="436"/>
      <c r="P267" s="436"/>
      <c r="Q267" s="436"/>
      <c r="R267" s="436"/>
      <c r="S267" s="436"/>
      <c r="T267" s="436"/>
      <c r="U267" s="436"/>
      <c r="V267" s="436"/>
      <c r="W267" s="436"/>
      <c r="X267" s="436"/>
      <c r="Y267" s="436"/>
      <c r="Z267" s="436"/>
      <c r="AA267" s="436"/>
    </row>
    <row r="268">
      <c r="A268" s="466"/>
      <c r="B268" s="456"/>
      <c r="C268" s="453"/>
      <c r="D268" s="453"/>
      <c r="E268" s="460"/>
      <c r="F268" s="464"/>
      <c r="G268" s="464"/>
      <c r="H268" s="450" t="str">
        <f t="shared" si="1"/>
        <v/>
      </c>
      <c r="I268" s="451"/>
      <c r="J268" s="468"/>
      <c r="K268" s="436"/>
      <c r="L268" s="436"/>
      <c r="M268" s="436"/>
      <c r="N268" s="436"/>
      <c r="O268" s="436"/>
      <c r="P268" s="436"/>
      <c r="Q268" s="436"/>
      <c r="R268" s="436"/>
      <c r="S268" s="436"/>
      <c r="T268" s="436"/>
      <c r="U268" s="436"/>
      <c r="V268" s="436"/>
      <c r="W268" s="436"/>
      <c r="X268" s="436"/>
      <c r="Y268" s="436"/>
      <c r="Z268" s="436"/>
      <c r="AA268" s="436"/>
    </row>
    <row r="269">
      <c r="A269" s="466"/>
      <c r="B269" s="456"/>
      <c r="C269" s="453"/>
      <c r="D269" s="453"/>
      <c r="E269" s="460"/>
      <c r="F269" s="464"/>
      <c r="G269" s="464"/>
      <c r="H269" s="450" t="str">
        <f t="shared" si="1"/>
        <v/>
      </c>
      <c r="I269" s="451"/>
      <c r="J269" s="468"/>
      <c r="K269" s="436"/>
      <c r="L269" s="436"/>
      <c r="M269" s="436"/>
      <c r="N269" s="436"/>
      <c r="O269" s="436"/>
      <c r="P269" s="436"/>
      <c r="Q269" s="436"/>
      <c r="R269" s="436"/>
      <c r="S269" s="436"/>
      <c r="T269" s="436"/>
      <c r="U269" s="436"/>
      <c r="V269" s="436"/>
      <c r="W269" s="436"/>
      <c r="X269" s="436"/>
      <c r="Y269" s="436"/>
      <c r="Z269" s="436"/>
      <c r="AA269" s="436"/>
    </row>
    <row r="270">
      <c r="A270" s="466"/>
      <c r="B270" s="456"/>
      <c r="C270" s="453"/>
      <c r="D270" s="453"/>
      <c r="E270" s="460"/>
      <c r="F270" s="464"/>
      <c r="G270" s="464"/>
      <c r="H270" s="450" t="str">
        <f t="shared" si="1"/>
        <v/>
      </c>
      <c r="I270" s="451"/>
      <c r="J270" s="468"/>
      <c r="K270" s="436"/>
      <c r="L270" s="436"/>
      <c r="M270" s="436"/>
      <c r="N270" s="436"/>
      <c r="O270" s="436"/>
      <c r="P270" s="436"/>
      <c r="Q270" s="436"/>
      <c r="R270" s="436"/>
      <c r="S270" s="436"/>
      <c r="T270" s="436"/>
      <c r="U270" s="436"/>
      <c r="V270" s="436"/>
      <c r="W270" s="436"/>
      <c r="X270" s="436"/>
      <c r="Y270" s="436"/>
      <c r="Z270" s="436"/>
      <c r="AA270" s="436"/>
    </row>
    <row r="271">
      <c r="A271" s="466"/>
      <c r="B271" s="456"/>
      <c r="C271" s="453"/>
      <c r="D271" s="453"/>
      <c r="E271" s="460"/>
      <c r="F271" s="464"/>
      <c r="G271" s="464"/>
      <c r="H271" s="450" t="str">
        <f t="shared" si="1"/>
        <v/>
      </c>
      <c r="I271" s="451"/>
      <c r="J271" s="468"/>
      <c r="K271" s="436"/>
      <c r="L271" s="436"/>
      <c r="M271" s="436"/>
      <c r="N271" s="436"/>
      <c r="O271" s="436"/>
      <c r="P271" s="436"/>
      <c r="Q271" s="436"/>
      <c r="R271" s="436"/>
      <c r="S271" s="436"/>
      <c r="T271" s="436"/>
      <c r="U271" s="436"/>
      <c r="V271" s="436"/>
      <c r="W271" s="436"/>
      <c r="X271" s="436"/>
      <c r="Y271" s="436"/>
      <c r="Z271" s="436"/>
      <c r="AA271" s="436"/>
    </row>
    <row r="272">
      <c r="A272" s="466"/>
      <c r="B272" s="456"/>
      <c r="C272" s="453"/>
      <c r="D272" s="453"/>
      <c r="E272" s="460"/>
      <c r="F272" s="464"/>
      <c r="G272" s="464"/>
      <c r="H272" s="450" t="str">
        <f t="shared" si="1"/>
        <v/>
      </c>
      <c r="I272" s="451"/>
      <c r="J272" s="468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36"/>
    </row>
    <row r="273">
      <c r="A273" s="466"/>
      <c r="B273" s="456"/>
      <c r="C273" s="453"/>
      <c r="D273" s="453"/>
      <c r="E273" s="460"/>
      <c r="F273" s="464"/>
      <c r="G273" s="464"/>
      <c r="H273" s="450" t="str">
        <f t="shared" si="1"/>
        <v/>
      </c>
      <c r="I273" s="451"/>
      <c r="J273" s="468"/>
      <c r="K273" s="436"/>
      <c r="L273" s="436"/>
      <c r="M273" s="436"/>
      <c r="N273" s="436"/>
      <c r="O273" s="436"/>
      <c r="P273" s="436"/>
      <c r="Q273" s="436"/>
      <c r="R273" s="436"/>
      <c r="S273" s="436"/>
      <c r="T273" s="436"/>
      <c r="U273" s="436"/>
      <c r="V273" s="436"/>
      <c r="W273" s="436"/>
      <c r="X273" s="436"/>
      <c r="Y273" s="436"/>
      <c r="Z273" s="436"/>
      <c r="AA273" s="436"/>
    </row>
    <row r="274">
      <c r="A274" s="466"/>
      <c r="B274" s="456"/>
      <c r="C274" s="453"/>
      <c r="D274" s="453"/>
      <c r="E274" s="460"/>
      <c r="F274" s="464"/>
      <c r="G274" s="464"/>
      <c r="H274" s="450" t="str">
        <f t="shared" si="1"/>
        <v/>
      </c>
      <c r="I274" s="451"/>
      <c r="J274" s="468"/>
      <c r="K274" s="436"/>
      <c r="L274" s="436"/>
      <c r="M274" s="436"/>
      <c r="N274" s="436"/>
      <c r="O274" s="436"/>
      <c r="P274" s="436"/>
      <c r="Q274" s="436"/>
      <c r="R274" s="436"/>
      <c r="S274" s="436"/>
      <c r="T274" s="436"/>
      <c r="U274" s="436"/>
      <c r="V274" s="436"/>
      <c r="W274" s="436"/>
      <c r="X274" s="436"/>
      <c r="Y274" s="436"/>
      <c r="Z274" s="436"/>
      <c r="AA274" s="436"/>
    </row>
    <row r="275">
      <c r="A275" s="466"/>
      <c r="B275" s="456"/>
      <c r="C275" s="453"/>
      <c r="D275" s="453"/>
      <c r="E275" s="460"/>
      <c r="F275" s="464"/>
      <c r="G275" s="464"/>
      <c r="H275" s="450" t="str">
        <f t="shared" si="1"/>
        <v/>
      </c>
      <c r="I275" s="451"/>
      <c r="J275" s="468"/>
      <c r="K275" s="436"/>
      <c r="L275" s="436"/>
      <c r="M275" s="436"/>
      <c r="N275" s="436"/>
      <c r="O275" s="436"/>
      <c r="P275" s="436"/>
      <c r="Q275" s="436"/>
      <c r="R275" s="436"/>
      <c r="S275" s="436"/>
      <c r="T275" s="436"/>
      <c r="U275" s="436"/>
      <c r="V275" s="436"/>
      <c r="W275" s="436"/>
      <c r="X275" s="436"/>
      <c r="Y275" s="436"/>
      <c r="Z275" s="436"/>
      <c r="AA275" s="436"/>
    </row>
    <row r="276">
      <c r="A276" s="466"/>
      <c r="B276" s="456"/>
      <c r="C276" s="453"/>
      <c r="D276" s="453"/>
      <c r="E276" s="460"/>
      <c r="F276" s="464"/>
      <c r="G276" s="464"/>
      <c r="H276" s="450" t="str">
        <f t="shared" si="1"/>
        <v/>
      </c>
      <c r="I276" s="451"/>
      <c r="J276" s="468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436"/>
      <c r="V276" s="436"/>
      <c r="W276" s="436"/>
      <c r="X276" s="436"/>
      <c r="Y276" s="436"/>
      <c r="Z276" s="436"/>
      <c r="AA276" s="436"/>
    </row>
    <row r="277">
      <c r="A277" s="466"/>
      <c r="B277" s="456"/>
      <c r="C277" s="453"/>
      <c r="D277" s="453"/>
      <c r="E277" s="460"/>
      <c r="F277" s="464"/>
      <c r="G277" s="464"/>
      <c r="H277" s="450" t="str">
        <f t="shared" si="1"/>
        <v/>
      </c>
      <c r="I277" s="451"/>
      <c r="J277" s="468"/>
      <c r="K277" s="436"/>
      <c r="L277" s="436"/>
      <c r="M277" s="436"/>
      <c r="N277" s="436"/>
      <c r="O277" s="436"/>
      <c r="P277" s="436"/>
      <c r="Q277" s="436"/>
      <c r="R277" s="436"/>
      <c r="S277" s="436"/>
      <c r="T277" s="436"/>
      <c r="U277" s="436"/>
      <c r="V277" s="436"/>
      <c r="W277" s="436"/>
      <c r="X277" s="436"/>
      <c r="Y277" s="436"/>
      <c r="Z277" s="436"/>
      <c r="AA277" s="436"/>
    </row>
    <row r="278">
      <c r="A278" s="466"/>
      <c r="B278" s="456"/>
      <c r="C278" s="453"/>
      <c r="D278" s="453"/>
      <c r="E278" s="460"/>
      <c r="F278" s="464"/>
      <c r="G278" s="464"/>
      <c r="H278" s="450" t="str">
        <f t="shared" si="1"/>
        <v/>
      </c>
      <c r="I278" s="451"/>
      <c r="J278" s="468"/>
      <c r="K278" s="436"/>
      <c r="L278" s="436"/>
      <c r="M278" s="436"/>
      <c r="N278" s="436"/>
      <c r="O278" s="436"/>
      <c r="P278" s="436"/>
      <c r="Q278" s="436"/>
      <c r="R278" s="436"/>
      <c r="S278" s="436"/>
      <c r="T278" s="436"/>
      <c r="U278" s="436"/>
      <c r="V278" s="436"/>
      <c r="W278" s="436"/>
      <c r="X278" s="436"/>
      <c r="Y278" s="436"/>
      <c r="Z278" s="436"/>
      <c r="AA278" s="436"/>
    </row>
    <row r="279">
      <c r="A279" s="446"/>
      <c r="B279" s="453"/>
      <c r="C279" s="453"/>
      <c r="D279" s="453"/>
      <c r="E279" s="460"/>
      <c r="F279" s="464"/>
      <c r="G279" s="464"/>
      <c r="H279" s="450" t="str">
        <f t="shared" si="1"/>
        <v/>
      </c>
      <c r="I279" s="451"/>
      <c r="J279" s="468"/>
      <c r="K279" s="436"/>
      <c r="L279" s="436"/>
      <c r="M279" s="436"/>
      <c r="N279" s="436"/>
      <c r="O279" s="436"/>
      <c r="P279" s="436"/>
      <c r="Q279" s="436"/>
      <c r="R279" s="436"/>
      <c r="S279" s="436"/>
      <c r="T279" s="436"/>
      <c r="U279" s="436"/>
      <c r="V279" s="436"/>
      <c r="W279" s="436"/>
      <c r="X279" s="436"/>
      <c r="Y279" s="436"/>
      <c r="Z279" s="436"/>
      <c r="AA279" s="436"/>
    </row>
    <row r="280">
      <c r="A280" s="466"/>
      <c r="B280" s="456"/>
      <c r="C280" s="453"/>
      <c r="D280" s="453"/>
      <c r="E280" s="460"/>
      <c r="F280" s="464"/>
      <c r="G280" s="464"/>
      <c r="H280" s="450" t="str">
        <f t="shared" si="1"/>
        <v/>
      </c>
      <c r="I280" s="451"/>
      <c r="J280" s="468"/>
      <c r="K280" s="436"/>
      <c r="L280" s="436"/>
      <c r="M280" s="436"/>
      <c r="N280" s="436"/>
      <c r="O280" s="436"/>
      <c r="P280" s="436"/>
      <c r="Q280" s="436"/>
      <c r="R280" s="436"/>
      <c r="S280" s="436"/>
      <c r="T280" s="436"/>
      <c r="U280" s="436"/>
      <c r="V280" s="436"/>
      <c r="W280" s="436"/>
      <c r="X280" s="436"/>
      <c r="Y280" s="436"/>
      <c r="Z280" s="436"/>
      <c r="AA280" s="436"/>
    </row>
    <row r="281">
      <c r="A281" s="466"/>
      <c r="B281" s="456"/>
      <c r="C281" s="453"/>
      <c r="D281" s="453"/>
      <c r="E281" s="460"/>
      <c r="F281" s="464"/>
      <c r="G281" s="464"/>
      <c r="H281" s="450" t="str">
        <f t="shared" si="1"/>
        <v/>
      </c>
      <c r="I281" s="451"/>
      <c r="J281" s="468"/>
      <c r="K281" s="436"/>
      <c r="L281" s="436"/>
      <c r="M281" s="436"/>
      <c r="N281" s="436"/>
      <c r="O281" s="436"/>
      <c r="P281" s="436"/>
      <c r="Q281" s="436"/>
      <c r="R281" s="436"/>
      <c r="S281" s="436"/>
      <c r="T281" s="436"/>
      <c r="U281" s="436"/>
      <c r="V281" s="436"/>
      <c r="W281" s="436"/>
      <c r="X281" s="436"/>
      <c r="Y281" s="436"/>
      <c r="Z281" s="436"/>
      <c r="AA281" s="436"/>
    </row>
    <row r="282">
      <c r="A282" s="466"/>
      <c r="B282" s="456"/>
      <c r="C282" s="453"/>
      <c r="D282" s="453"/>
      <c r="E282" s="460"/>
      <c r="F282" s="464"/>
      <c r="G282" s="464"/>
      <c r="H282" s="450" t="str">
        <f t="shared" si="1"/>
        <v/>
      </c>
      <c r="I282" s="451"/>
      <c r="J282" s="468"/>
      <c r="K282" s="436"/>
      <c r="L282" s="436"/>
      <c r="M282" s="436"/>
      <c r="N282" s="436"/>
      <c r="O282" s="436"/>
      <c r="P282" s="436"/>
      <c r="Q282" s="436"/>
      <c r="R282" s="436"/>
      <c r="S282" s="436"/>
      <c r="T282" s="436"/>
      <c r="U282" s="436"/>
      <c r="V282" s="436"/>
      <c r="W282" s="436"/>
      <c r="X282" s="436"/>
      <c r="Y282" s="436"/>
      <c r="Z282" s="436"/>
      <c r="AA282" s="436"/>
    </row>
    <row r="283">
      <c r="A283" s="466"/>
      <c r="B283" s="453"/>
      <c r="C283" s="453"/>
      <c r="D283" s="453"/>
      <c r="E283" s="460"/>
      <c r="F283" s="464"/>
      <c r="G283" s="464"/>
      <c r="H283" s="450" t="str">
        <f t="shared" si="1"/>
        <v/>
      </c>
      <c r="I283" s="451"/>
      <c r="J283" s="468"/>
      <c r="K283" s="436"/>
      <c r="L283" s="436"/>
      <c r="M283" s="436"/>
      <c r="N283" s="436"/>
      <c r="O283" s="436"/>
      <c r="P283" s="436"/>
      <c r="Q283" s="436"/>
      <c r="R283" s="436"/>
      <c r="S283" s="436"/>
      <c r="T283" s="436"/>
      <c r="U283" s="436"/>
      <c r="V283" s="436"/>
      <c r="W283" s="436"/>
      <c r="X283" s="436"/>
      <c r="Y283" s="436"/>
      <c r="Z283" s="436"/>
      <c r="AA283" s="436"/>
    </row>
    <row r="284">
      <c r="A284" s="446"/>
      <c r="B284" s="453"/>
      <c r="C284" s="453"/>
      <c r="D284" s="453"/>
      <c r="E284" s="460"/>
      <c r="F284" s="464"/>
      <c r="G284" s="464"/>
      <c r="H284" s="450" t="str">
        <f t="shared" si="1"/>
        <v/>
      </c>
      <c r="I284" s="451"/>
      <c r="J284" s="468"/>
      <c r="K284" s="436"/>
      <c r="L284" s="436"/>
      <c r="M284" s="436"/>
      <c r="N284" s="436"/>
      <c r="O284" s="436"/>
      <c r="P284" s="436"/>
      <c r="Q284" s="436"/>
      <c r="R284" s="436"/>
      <c r="S284" s="436"/>
      <c r="T284" s="436"/>
      <c r="U284" s="436"/>
      <c r="V284" s="436"/>
      <c r="W284" s="436"/>
      <c r="X284" s="436"/>
      <c r="Y284" s="436"/>
      <c r="Z284" s="436"/>
      <c r="AA284" s="436"/>
    </row>
    <row r="285">
      <c r="A285" s="466"/>
      <c r="B285" s="456"/>
      <c r="C285" s="453"/>
      <c r="D285" s="453"/>
      <c r="E285" s="460"/>
      <c r="F285" s="464"/>
      <c r="G285" s="464"/>
      <c r="H285" s="450" t="str">
        <f t="shared" si="1"/>
        <v/>
      </c>
      <c r="I285" s="451"/>
      <c r="J285" s="468"/>
      <c r="K285" s="436"/>
      <c r="L285" s="436"/>
      <c r="M285" s="436"/>
      <c r="N285" s="436"/>
      <c r="O285" s="436"/>
      <c r="P285" s="436"/>
      <c r="Q285" s="436"/>
      <c r="R285" s="436"/>
      <c r="S285" s="436"/>
      <c r="T285" s="436"/>
      <c r="U285" s="436"/>
      <c r="V285" s="436"/>
      <c r="W285" s="436"/>
      <c r="X285" s="436"/>
      <c r="Y285" s="436"/>
      <c r="Z285" s="436"/>
      <c r="AA285" s="436"/>
    </row>
    <row r="286">
      <c r="A286" s="466"/>
      <c r="B286" s="456"/>
      <c r="C286" s="453"/>
      <c r="D286" s="453"/>
      <c r="E286" s="460"/>
      <c r="F286" s="464"/>
      <c r="G286" s="464"/>
      <c r="H286" s="450" t="str">
        <f t="shared" si="1"/>
        <v/>
      </c>
      <c r="I286" s="451"/>
      <c r="J286" s="468"/>
      <c r="K286" s="436"/>
      <c r="L286" s="436"/>
      <c r="M286" s="436"/>
      <c r="N286" s="436"/>
      <c r="O286" s="436"/>
      <c r="P286" s="436"/>
      <c r="Q286" s="436"/>
      <c r="R286" s="436"/>
      <c r="S286" s="436"/>
      <c r="T286" s="436"/>
      <c r="U286" s="436"/>
      <c r="V286" s="436"/>
      <c r="W286" s="436"/>
      <c r="X286" s="436"/>
      <c r="Y286" s="436"/>
      <c r="Z286" s="436"/>
      <c r="AA286" s="436"/>
    </row>
    <row r="287">
      <c r="A287" s="466"/>
      <c r="B287" s="456"/>
      <c r="C287" s="453"/>
      <c r="D287" s="453"/>
      <c r="E287" s="460"/>
      <c r="F287" s="464"/>
      <c r="G287" s="464"/>
      <c r="H287" s="450" t="str">
        <f t="shared" si="1"/>
        <v/>
      </c>
      <c r="I287" s="451"/>
      <c r="J287" s="468"/>
      <c r="K287" s="436"/>
      <c r="L287" s="436"/>
      <c r="M287" s="436"/>
      <c r="N287" s="436"/>
      <c r="O287" s="436"/>
      <c r="P287" s="436"/>
      <c r="Q287" s="436"/>
      <c r="R287" s="436"/>
      <c r="S287" s="436"/>
      <c r="T287" s="436"/>
      <c r="U287" s="436"/>
      <c r="V287" s="436"/>
      <c r="W287" s="436"/>
      <c r="X287" s="436"/>
      <c r="Y287" s="436"/>
      <c r="Z287" s="436"/>
      <c r="AA287" s="436"/>
    </row>
    <row r="288">
      <c r="A288" s="466"/>
      <c r="B288" s="456"/>
      <c r="C288" s="453"/>
      <c r="D288" s="453"/>
      <c r="E288" s="460"/>
      <c r="F288" s="464"/>
      <c r="G288" s="464"/>
      <c r="H288" s="450" t="str">
        <f t="shared" si="1"/>
        <v/>
      </c>
      <c r="I288" s="451"/>
      <c r="J288" s="468"/>
      <c r="K288" s="436"/>
      <c r="L288" s="436"/>
      <c r="M288" s="436"/>
      <c r="N288" s="436"/>
      <c r="O288" s="436"/>
      <c r="P288" s="436"/>
      <c r="Q288" s="436"/>
      <c r="R288" s="436"/>
      <c r="S288" s="436"/>
      <c r="T288" s="436"/>
      <c r="U288" s="436"/>
      <c r="V288" s="436"/>
      <c r="W288" s="436"/>
      <c r="X288" s="436"/>
      <c r="Y288" s="436"/>
      <c r="Z288" s="436"/>
      <c r="AA288" s="436"/>
    </row>
    <row r="289">
      <c r="A289" s="466"/>
      <c r="B289" s="456"/>
      <c r="C289" s="453"/>
      <c r="D289" s="453"/>
      <c r="E289" s="460"/>
      <c r="F289" s="464"/>
      <c r="G289" s="464"/>
      <c r="H289" s="450" t="str">
        <f t="shared" si="1"/>
        <v/>
      </c>
      <c r="I289" s="451"/>
      <c r="J289" s="468"/>
      <c r="K289" s="436"/>
      <c r="L289" s="436"/>
      <c r="M289" s="436"/>
      <c r="N289" s="436"/>
      <c r="O289" s="436"/>
      <c r="P289" s="436"/>
      <c r="Q289" s="436"/>
      <c r="R289" s="436"/>
      <c r="S289" s="436"/>
      <c r="T289" s="436"/>
      <c r="U289" s="436"/>
      <c r="V289" s="436"/>
      <c r="W289" s="436"/>
      <c r="X289" s="436"/>
      <c r="Y289" s="436"/>
      <c r="Z289" s="436"/>
      <c r="AA289" s="436"/>
    </row>
    <row r="290">
      <c r="A290" s="466"/>
      <c r="B290" s="456"/>
      <c r="C290" s="453"/>
      <c r="D290" s="453"/>
      <c r="E290" s="460"/>
      <c r="F290" s="464"/>
      <c r="G290" s="464"/>
      <c r="H290" s="450" t="str">
        <f t="shared" si="1"/>
        <v/>
      </c>
      <c r="I290" s="451"/>
      <c r="J290" s="468"/>
      <c r="K290" s="436"/>
      <c r="L290" s="436"/>
      <c r="M290" s="436"/>
      <c r="N290" s="436"/>
      <c r="O290" s="436"/>
      <c r="P290" s="436"/>
      <c r="Q290" s="436"/>
      <c r="R290" s="436"/>
      <c r="S290" s="436"/>
      <c r="T290" s="436"/>
      <c r="U290" s="436"/>
      <c r="V290" s="436"/>
      <c r="W290" s="436"/>
      <c r="X290" s="436"/>
      <c r="Y290" s="436"/>
      <c r="Z290" s="436"/>
      <c r="AA290" s="436"/>
    </row>
    <row r="291">
      <c r="A291" s="466"/>
      <c r="B291" s="456"/>
      <c r="C291" s="453"/>
      <c r="D291" s="453"/>
      <c r="E291" s="460"/>
      <c r="F291" s="464"/>
      <c r="G291" s="464"/>
      <c r="H291" s="450" t="str">
        <f t="shared" si="1"/>
        <v/>
      </c>
      <c r="I291" s="451"/>
      <c r="J291" s="468"/>
      <c r="K291" s="436"/>
      <c r="L291" s="436"/>
      <c r="M291" s="436"/>
      <c r="N291" s="436"/>
      <c r="O291" s="436"/>
      <c r="P291" s="436"/>
      <c r="Q291" s="436"/>
      <c r="R291" s="436"/>
      <c r="S291" s="436"/>
      <c r="T291" s="436"/>
      <c r="U291" s="436"/>
      <c r="V291" s="436"/>
      <c r="W291" s="436"/>
      <c r="X291" s="436"/>
      <c r="Y291" s="436"/>
      <c r="Z291" s="436"/>
      <c r="AA291" s="436"/>
    </row>
    <row r="292">
      <c r="A292" s="466"/>
      <c r="B292" s="456"/>
      <c r="C292" s="453"/>
      <c r="D292" s="453"/>
      <c r="E292" s="460"/>
      <c r="F292" s="464"/>
      <c r="G292" s="464"/>
      <c r="H292" s="450" t="str">
        <f t="shared" si="1"/>
        <v/>
      </c>
      <c r="I292" s="451"/>
      <c r="J292" s="468"/>
      <c r="K292" s="436"/>
      <c r="L292" s="436"/>
      <c r="M292" s="436"/>
      <c r="N292" s="436"/>
      <c r="O292" s="436"/>
      <c r="P292" s="436"/>
      <c r="Q292" s="436"/>
      <c r="R292" s="436"/>
      <c r="S292" s="436"/>
      <c r="T292" s="436"/>
      <c r="U292" s="436"/>
      <c r="V292" s="436"/>
      <c r="W292" s="436"/>
      <c r="X292" s="436"/>
      <c r="Y292" s="436"/>
      <c r="Z292" s="436"/>
      <c r="AA292" s="436"/>
    </row>
    <row r="293">
      <c r="A293" s="466"/>
      <c r="B293" s="456"/>
      <c r="C293" s="453"/>
      <c r="D293" s="453"/>
      <c r="E293" s="460"/>
      <c r="F293" s="464"/>
      <c r="G293" s="464"/>
      <c r="H293" s="450" t="str">
        <f t="shared" si="1"/>
        <v/>
      </c>
      <c r="I293" s="451"/>
      <c r="J293" s="468"/>
      <c r="K293" s="436"/>
      <c r="L293" s="436"/>
      <c r="M293" s="436"/>
      <c r="N293" s="436"/>
      <c r="O293" s="436"/>
      <c r="P293" s="436"/>
      <c r="Q293" s="436"/>
      <c r="R293" s="436"/>
      <c r="S293" s="436"/>
      <c r="T293" s="436"/>
      <c r="U293" s="436"/>
      <c r="V293" s="436"/>
      <c r="W293" s="436"/>
      <c r="X293" s="436"/>
      <c r="Y293" s="436"/>
      <c r="Z293" s="436"/>
      <c r="AA293" s="436"/>
    </row>
    <row r="294">
      <c r="A294" s="466"/>
      <c r="B294" s="456"/>
      <c r="C294" s="453"/>
      <c r="D294" s="453"/>
      <c r="E294" s="460"/>
      <c r="F294" s="464"/>
      <c r="G294" s="464"/>
      <c r="H294" s="450" t="str">
        <f t="shared" si="1"/>
        <v/>
      </c>
      <c r="I294" s="451"/>
      <c r="J294" s="468"/>
      <c r="K294" s="436"/>
      <c r="L294" s="436"/>
      <c r="M294" s="436"/>
      <c r="N294" s="436"/>
      <c r="O294" s="436"/>
      <c r="P294" s="436"/>
      <c r="Q294" s="436"/>
      <c r="R294" s="436"/>
      <c r="S294" s="436"/>
      <c r="T294" s="436"/>
      <c r="U294" s="436"/>
      <c r="V294" s="436"/>
      <c r="W294" s="436"/>
      <c r="X294" s="436"/>
      <c r="Y294" s="436"/>
      <c r="Z294" s="436"/>
      <c r="AA294" s="436"/>
    </row>
    <row r="295">
      <c r="A295" s="466"/>
      <c r="B295" s="456"/>
      <c r="C295" s="453"/>
      <c r="D295" s="453"/>
      <c r="E295" s="460"/>
      <c r="F295" s="464"/>
      <c r="G295" s="464"/>
      <c r="H295" s="450" t="str">
        <f t="shared" si="1"/>
        <v/>
      </c>
      <c r="I295" s="451"/>
      <c r="J295" s="468"/>
      <c r="K295" s="436"/>
      <c r="L295" s="436"/>
      <c r="M295" s="436"/>
      <c r="N295" s="436"/>
      <c r="O295" s="436"/>
      <c r="P295" s="436"/>
      <c r="Q295" s="436"/>
      <c r="R295" s="436"/>
      <c r="S295" s="436"/>
      <c r="T295" s="436"/>
      <c r="U295" s="436"/>
      <c r="V295" s="436"/>
      <c r="W295" s="436"/>
      <c r="X295" s="436"/>
      <c r="Y295" s="436"/>
      <c r="Z295" s="436"/>
      <c r="AA295" s="436"/>
    </row>
    <row r="296">
      <c r="A296" s="466"/>
      <c r="B296" s="456"/>
      <c r="C296" s="453"/>
      <c r="D296" s="453"/>
      <c r="E296" s="460"/>
      <c r="F296" s="464"/>
      <c r="G296" s="464"/>
      <c r="H296" s="450" t="str">
        <f t="shared" si="1"/>
        <v/>
      </c>
      <c r="I296" s="451"/>
      <c r="J296" s="468"/>
      <c r="K296" s="436"/>
      <c r="L296" s="436"/>
      <c r="M296" s="436"/>
      <c r="N296" s="436"/>
      <c r="O296" s="436"/>
      <c r="P296" s="436"/>
      <c r="Q296" s="436"/>
      <c r="R296" s="436"/>
      <c r="S296" s="436"/>
      <c r="T296" s="436"/>
      <c r="U296" s="436"/>
      <c r="V296" s="436"/>
      <c r="W296" s="436"/>
      <c r="X296" s="436"/>
      <c r="Y296" s="436"/>
      <c r="Z296" s="436"/>
      <c r="AA296" s="436"/>
    </row>
    <row r="297">
      <c r="A297" s="466"/>
      <c r="B297" s="456"/>
      <c r="C297" s="453"/>
      <c r="D297" s="453"/>
      <c r="E297" s="460"/>
      <c r="F297" s="464"/>
      <c r="G297" s="464"/>
      <c r="H297" s="450" t="str">
        <f t="shared" si="1"/>
        <v/>
      </c>
      <c r="I297" s="451"/>
      <c r="J297" s="468"/>
      <c r="K297" s="436"/>
      <c r="L297" s="436"/>
      <c r="M297" s="436"/>
      <c r="N297" s="436"/>
      <c r="O297" s="436"/>
      <c r="P297" s="436"/>
      <c r="Q297" s="436"/>
      <c r="R297" s="436"/>
      <c r="S297" s="436"/>
      <c r="T297" s="436"/>
      <c r="U297" s="436"/>
      <c r="V297" s="436"/>
      <c r="W297" s="436"/>
      <c r="X297" s="436"/>
      <c r="Y297" s="436"/>
      <c r="Z297" s="436"/>
      <c r="AA297" s="436"/>
    </row>
    <row r="298">
      <c r="A298" s="466"/>
      <c r="B298" s="456"/>
      <c r="C298" s="453"/>
      <c r="D298" s="453"/>
      <c r="E298" s="460"/>
      <c r="F298" s="464"/>
      <c r="G298" s="464"/>
      <c r="H298" s="450" t="str">
        <f t="shared" si="1"/>
        <v/>
      </c>
      <c r="I298" s="451"/>
      <c r="J298" s="468"/>
      <c r="K298" s="436"/>
      <c r="L298" s="436"/>
      <c r="M298" s="436"/>
      <c r="N298" s="436"/>
      <c r="O298" s="436"/>
      <c r="P298" s="436"/>
      <c r="Q298" s="436"/>
      <c r="R298" s="436"/>
      <c r="S298" s="436"/>
      <c r="T298" s="436"/>
      <c r="U298" s="436"/>
      <c r="V298" s="436"/>
      <c r="W298" s="436"/>
      <c r="X298" s="436"/>
      <c r="Y298" s="436"/>
      <c r="Z298" s="436"/>
      <c r="AA298" s="436"/>
    </row>
    <row r="299">
      <c r="A299" s="466"/>
      <c r="B299" s="456"/>
      <c r="C299" s="453"/>
      <c r="D299" s="453"/>
      <c r="E299" s="460"/>
      <c r="F299" s="464"/>
      <c r="G299" s="464"/>
      <c r="H299" s="450" t="str">
        <f t="shared" si="1"/>
        <v/>
      </c>
      <c r="I299" s="451"/>
      <c r="J299" s="468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436"/>
      <c r="V299" s="436"/>
      <c r="W299" s="436"/>
      <c r="X299" s="436"/>
      <c r="Y299" s="436"/>
      <c r="Z299" s="436"/>
      <c r="AA299" s="436"/>
    </row>
    <row r="300">
      <c r="A300" s="466"/>
      <c r="B300" s="456"/>
      <c r="C300" s="453"/>
      <c r="D300" s="453"/>
      <c r="E300" s="460"/>
      <c r="F300" s="464"/>
      <c r="G300" s="464"/>
      <c r="H300" s="450" t="str">
        <f t="shared" si="1"/>
        <v/>
      </c>
      <c r="I300" s="451"/>
      <c r="J300" s="468"/>
      <c r="K300" s="436"/>
      <c r="L300" s="436"/>
      <c r="M300" s="436"/>
      <c r="N300" s="436"/>
      <c r="O300" s="436"/>
      <c r="P300" s="436"/>
      <c r="Q300" s="436"/>
      <c r="R300" s="436"/>
      <c r="S300" s="436"/>
      <c r="T300" s="436"/>
      <c r="U300" s="436"/>
      <c r="V300" s="436"/>
      <c r="W300" s="436"/>
      <c r="X300" s="436"/>
      <c r="Y300" s="436"/>
      <c r="Z300" s="436"/>
      <c r="AA300" s="436"/>
    </row>
    <row r="301">
      <c r="A301" s="466"/>
      <c r="B301" s="456"/>
      <c r="C301" s="453"/>
      <c r="D301" s="453"/>
      <c r="E301" s="460"/>
      <c r="F301" s="464"/>
      <c r="G301" s="464"/>
      <c r="H301" s="450" t="str">
        <f t="shared" si="1"/>
        <v/>
      </c>
      <c r="I301" s="451"/>
      <c r="J301" s="468"/>
      <c r="K301" s="436"/>
      <c r="L301" s="436"/>
      <c r="M301" s="436"/>
      <c r="N301" s="436"/>
      <c r="O301" s="436"/>
      <c r="P301" s="436"/>
      <c r="Q301" s="436"/>
      <c r="R301" s="436"/>
      <c r="S301" s="436"/>
      <c r="T301" s="436"/>
      <c r="U301" s="436"/>
      <c r="V301" s="436"/>
      <c r="W301" s="436"/>
      <c r="X301" s="436"/>
      <c r="Y301" s="436"/>
      <c r="Z301" s="436"/>
      <c r="AA301" s="436"/>
    </row>
    <row r="302">
      <c r="A302" s="466"/>
      <c r="B302" s="456"/>
      <c r="C302" s="453"/>
      <c r="D302" s="453"/>
      <c r="E302" s="460"/>
      <c r="F302" s="464"/>
      <c r="G302" s="464"/>
      <c r="H302" s="450" t="str">
        <f t="shared" si="1"/>
        <v/>
      </c>
      <c r="I302" s="451"/>
      <c r="J302" s="468"/>
      <c r="K302" s="436"/>
      <c r="L302" s="436"/>
      <c r="M302" s="436"/>
      <c r="N302" s="436"/>
      <c r="O302" s="436"/>
      <c r="P302" s="436"/>
      <c r="Q302" s="436"/>
      <c r="R302" s="436"/>
      <c r="S302" s="436"/>
      <c r="T302" s="436"/>
      <c r="U302" s="436"/>
      <c r="V302" s="436"/>
      <c r="W302" s="436"/>
      <c r="X302" s="436"/>
      <c r="Y302" s="436"/>
      <c r="Z302" s="436"/>
      <c r="AA302" s="436"/>
    </row>
    <row r="303">
      <c r="A303" s="466"/>
      <c r="B303" s="456"/>
      <c r="C303" s="453"/>
      <c r="D303" s="453"/>
      <c r="E303" s="460"/>
      <c r="F303" s="464"/>
      <c r="G303" s="464"/>
      <c r="H303" s="450" t="str">
        <f t="shared" si="1"/>
        <v/>
      </c>
      <c r="I303" s="451"/>
      <c r="J303" s="468"/>
      <c r="K303" s="436"/>
      <c r="L303" s="436"/>
      <c r="M303" s="436"/>
      <c r="N303" s="436"/>
      <c r="O303" s="436"/>
      <c r="P303" s="436"/>
      <c r="Q303" s="436"/>
      <c r="R303" s="436"/>
      <c r="S303" s="436"/>
      <c r="T303" s="436"/>
      <c r="U303" s="436"/>
      <c r="V303" s="436"/>
      <c r="W303" s="436"/>
      <c r="X303" s="436"/>
      <c r="Y303" s="436"/>
      <c r="Z303" s="436"/>
      <c r="AA303" s="436"/>
    </row>
    <row r="304">
      <c r="A304" s="466"/>
      <c r="B304" s="456"/>
      <c r="C304" s="453"/>
      <c r="D304" s="453"/>
      <c r="E304" s="460"/>
      <c r="F304" s="464"/>
      <c r="G304" s="464"/>
      <c r="H304" s="450" t="str">
        <f t="shared" si="1"/>
        <v/>
      </c>
      <c r="I304" s="451"/>
      <c r="J304" s="468"/>
      <c r="K304" s="436"/>
      <c r="L304" s="436"/>
      <c r="M304" s="436"/>
      <c r="N304" s="436"/>
      <c r="O304" s="436"/>
      <c r="P304" s="436"/>
      <c r="Q304" s="436"/>
      <c r="R304" s="436"/>
      <c r="S304" s="436"/>
      <c r="T304" s="436"/>
      <c r="U304" s="436"/>
      <c r="V304" s="436"/>
      <c r="W304" s="436"/>
      <c r="X304" s="436"/>
      <c r="Y304" s="436"/>
      <c r="Z304" s="436"/>
      <c r="AA304" s="436"/>
    </row>
    <row r="305">
      <c r="A305" s="466"/>
      <c r="B305" s="456"/>
      <c r="C305" s="453"/>
      <c r="D305" s="453"/>
      <c r="E305" s="460"/>
      <c r="F305" s="464"/>
      <c r="G305" s="464"/>
      <c r="H305" s="450" t="str">
        <f t="shared" si="1"/>
        <v/>
      </c>
      <c r="I305" s="451"/>
      <c r="J305" s="468"/>
      <c r="K305" s="436"/>
      <c r="L305" s="436"/>
      <c r="M305" s="436"/>
      <c r="N305" s="436"/>
      <c r="O305" s="436"/>
      <c r="P305" s="436"/>
      <c r="Q305" s="436"/>
      <c r="R305" s="436"/>
      <c r="S305" s="436"/>
      <c r="T305" s="436"/>
      <c r="U305" s="436"/>
      <c r="V305" s="436"/>
      <c r="W305" s="436"/>
      <c r="X305" s="436"/>
      <c r="Y305" s="436"/>
      <c r="Z305" s="436"/>
      <c r="AA305" s="436"/>
    </row>
    <row r="306">
      <c r="A306" s="466"/>
      <c r="B306" s="456"/>
      <c r="C306" s="453"/>
      <c r="D306" s="453"/>
      <c r="E306" s="460"/>
      <c r="F306" s="464"/>
      <c r="G306" s="464"/>
      <c r="H306" s="450" t="str">
        <f t="shared" si="1"/>
        <v/>
      </c>
      <c r="I306" s="451"/>
      <c r="J306" s="468"/>
      <c r="K306" s="436"/>
      <c r="L306" s="436"/>
      <c r="M306" s="436"/>
      <c r="N306" s="436"/>
      <c r="O306" s="436"/>
      <c r="P306" s="436"/>
      <c r="Q306" s="436"/>
      <c r="R306" s="436"/>
      <c r="S306" s="436"/>
      <c r="T306" s="436"/>
      <c r="U306" s="436"/>
      <c r="V306" s="436"/>
      <c r="W306" s="436"/>
      <c r="X306" s="436"/>
      <c r="Y306" s="436"/>
      <c r="Z306" s="436"/>
      <c r="AA306" s="436"/>
    </row>
    <row r="307">
      <c r="A307" s="446"/>
      <c r="B307" s="453"/>
      <c r="C307" s="453"/>
      <c r="D307" s="453"/>
      <c r="E307" s="460"/>
      <c r="F307" s="464"/>
      <c r="G307" s="464"/>
      <c r="H307" s="450" t="str">
        <f t="shared" si="1"/>
        <v/>
      </c>
      <c r="I307" s="451"/>
      <c r="J307" s="468"/>
      <c r="K307" s="436"/>
      <c r="L307" s="436"/>
      <c r="M307" s="436"/>
      <c r="N307" s="436"/>
      <c r="O307" s="436"/>
      <c r="P307" s="436"/>
      <c r="Q307" s="436"/>
      <c r="R307" s="436"/>
      <c r="S307" s="436"/>
      <c r="T307" s="436"/>
      <c r="U307" s="436"/>
      <c r="V307" s="436"/>
      <c r="W307" s="436"/>
      <c r="X307" s="436"/>
      <c r="Y307" s="436"/>
      <c r="Z307" s="436"/>
      <c r="AA307" s="436"/>
    </row>
    <row r="308">
      <c r="A308" s="466"/>
      <c r="B308" s="456"/>
      <c r="C308" s="453"/>
      <c r="D308" s="453"/>
      <c r="E308" s="460"/>
      <c r="F308" s="464"/>
      <c r="G308" s="464"/>
      <c r="H308" s="450" t="str">
        <f t="shared" si="1"/>
        <v/>
      </c>
      <c r="I308" s="451"/>
      <c r="J308" s="468"/>
      <c r="K308" s="436"/>
      <c r="L308" s="436"/>
      <c r="M308" s="436"/>
      <c r="N308" s="436"/>
      <c r="O308" s="436"/>
      <c r="P308" s="436"/>
      <c r="Q308" s="436"/>
      <c r="R308" s="436"/>
      <c r="S308" s="436"/>
      <c r="T308" s="436"/>
      <c r="U308" s="436"/>
      <c r="V308" s="436"/>
      <c r="W308" s="436"/>
      <c r="X308" s="436"/>
      <c r="Y308" s="436"/>
      <c r="Z308" s="436"/>
      <c r="AA308" s="436"/>
    </row>
    <row r="309">
      <c r="A309" s="466"/>
      <c r="B309" s="456"/>
      <c r="C309" s="453"/>
      <c r="D309" s="453"/>
      <c r="E309" s="460"/>
      <c r="F309" s="464"/>
      <c r="G309" s="464"/>
      <c r="H309" s="450" t="str">
        <f t="shared" si="1"/>
        <v/>
      </c>
      <c r="I309" s="451"/>
      <c r="J309" s="468"/>
      <c r="K309" s="436"/>
      <c r="L309" s="436"/>
      <c r="M309" s="436"/>
      <c r="N309" s="436"/>
      <c r="O309" s="436"/>
      <c r="P309" s="436"/>
      <c r="Q309" s="436"/>
      <c r="R309" s="436"/>
      <c r="S309" s="436"/>
      <c r="T309" s="436"/>
      <c r="U309" s="436"/>
      <c r="V309" s="436"/>
      <c r="W309" s="436"/>
      <c r="X309" s="436"/>
      <c r="Y309" s="436"/>
      <c r="Z309" s="436"/>
      <c r="AA309" s="436"/>
    </row>
    <row r="310">
      <c r="A310" s="466"/>
      <c r="B310" s="456"/>
      <c r="C310" s="453"/>
      <c r="D310" s="453"/>
      <c r="E310" s="460"/>
      <c r="F310" s="464"/>
      <c r="G310" s="464"/>
      <c r="H310" s="450" t="str">
        <f t="shared" si="1"/>
        <v/>
      </c>
      <c r="I310" s="451"/>
      <c r="J310" s="468"/>
      <c r="K310" s="436"/>
      <c r="L310" s="436"/>
      <c r="M310" s="436"/>
      <c r="N310" s="436"/>
      <c r="O310" s="436"/>
      <c r="P310" s="436"/>
      <c r="Q310" s="436"/>
      <c r="R310" s="436"/>
      <c r="S310" s="436"/>
      <c r="T310" s="436"/>
      <c r="U310" s="436"/>
      <c r="V310" s="436"/>
      <c r="W310" s="436"/>
      <c r="X310" s="436"/>
      <c r="Y310" s="436"/>
      <c r="Z310" s="436"/>
      <c r="AA310" s="436"/>
    </row>
    <row r="311">
      <c r="A311" s="466"/>
      <c r="B311" s="456"/>
      <c r="C311" s="453"/>
      <c r="D311" s="453"/>
      <c r="E311" s="460"/>
      <c r="F311" s="464"/>
      <c r="G311" s="464"/>
      <c r="H311" s="450" t="str">
        <f t="shared" si="1"/>
        <v/>
      </c>
      <c r="I311" s="451"/>
      <c r="J311" s="468"/>
      <c r="K311" s="436"/>
      <c r="L311" s="436"/>
      <c r="M311" s="436"/>
      <c r="N311" s="436"/>
      <c r="O311" s="436"/>
      <c r="P311" s="436"/>
      <c r="Q311" s="436"/>
      <c r="R311" s="436"/>
      <c r="S311" s="436"/>
      <c r="T311" s="436"/>
      <c r="U311" s="436"/>
      <c r="V311" s="436"/>
      <c r="W311" s="436"/>
      <c r="X311" s="436"/>
      <c r="Y311" s="436"/>
      <c r="Z311" s="436"/>
      <c r="AA311" s="436"/>
    </row>
    <row r="312">
      <c r="A312" s="466"/>
      <c r="B312" s="456"/>
      <c r="C312" s="453"/>
      <c r="D312" s="453"/>
      <c r="E312" s="460"/>
      <c r="F312" s="464"/>
      <c r="G312" s="464"/>
      <c r="H312" s="450" t="str">
        <f t="shared" si="1"/>
        <v/>
      </c>
      <c r="I312" s="451"/>
      <c r="J312" s="468"/>
      <c r="K312" s="436"/>
      <c r="L312" s="436"/>
      <c r="M312" s="436"/>
      <c r="N312" s="436"/>
      <c r="O312" s="436"/>
      <c r="P312" s="436"/>
      <c r="Q312" s="436"/>
      <c r="R312" s="436"/>
      <c r="S312" s="436"/>
      <c r="T312" s="436"/>
      <c r="U312" s="436"/>
      <c r="V312" s="436"/>
      <c r="W312" s="436"/>
      <c r="X312" s="436"/>
      <c r="Y312" s="436"/>
      <c r="Z312" s="436"/>
      <c r="AA312" s="436"/>
    </row>
    <row r="313">
      <c r="A313" s="466"/>
      <c r="B313" s="456"/>
      <c r="C313" s="453"/>
      <c r="D313" s="453"/>
      <c r="E313" s="460"/>
      <c r="F313" s="464"/>
      <c r="G313" s="464"/>
      <c r="H313" s="450" t="str">
        <f t="shared" si="1"/>
        <v/>
      </c>
      <c r="I313" s="451"/>
      <c r="J313" s="468"/>
      <c r="K313" s="436"/>
      <c r="L313" s="436"/>
      <c r="M313" s="436"/>
      <c r="N313" s="436"/>
      <c r="O313" s="436"/>
      <c r="P313" s="436"/>
      <c r="Q313" s="436"/>
      <c r="R313" s="436"/>
      <c r="S313" s="436"/>
      <c r="T313" s="436"/>
      <c r="U313" s="436"/>
      <c r="V313" s="436"/>
      <c r="W313" s="436"/>
      <c r="X313" s="436"/>
      <c r="Y313" s="436"/>
      <c r="Z313" s="436"/>
      <c r="AA313" s="436"/>
    </row>
    <row r="314">
      <c r="A314" s="466"/>
      <c r="B314" s="456"/>
      <c r="C314" s="453"/>
      <c r="D314" s="453"/>
      <c r="E314" s="460"/>
      <c r="F314" s="464"/>
      <c r="G314" s="464"/>
      <c r="H314" s="450" t="str">
        <f t="shared" si="1"/>
        <v/>
      </c>
      <c r="I314" s="451"/>
      <c r="J314" s="468"/>
      <c r="K314" s="436"/>
      <c r="L314" s="436"/>
      <c r="M314" s="436"/>
      <c r="N314" s="436"/>
      <c r="O314" s="436"/>
      <c r="P314" s="436"/>
      <c r="Q314" s="436"/>
      <c r="R314" s="436"/>
      <c r="S314" s="436"/>
      <c r="T314" s="436"/>
      <c r="U314" s="436"/>
      <c r="V314" s="436"/>
      <c r="W314" s="436"/>
      <c r="X314" s="436"/>
      <c r="Y314" s="436"/>
      <c r="Z314" s="436"/>
      <c r="AA314" s="436"/>
    </row>
    <row r="315">
      <c r="A315" s="466"/>
      <c r="B315" s="456"/>
      <c r="C315" s="453"/>
      <c r="D315" s="453"/>
      <c r="E315" s="460"/>
      <c r="F315" s="464"/>
      <c r="G315" s="464"/>
      <c r="H315" s="450" t="str">
        <f t="shared" si="1"/>
        <v/>
      </c>
      <c r="I315" s="451"/>
      <c r="J315" s="468"/>
      <c r="K315" s="436"/>
      <c r="L315" s="436"/>
      <c r="M315" s="436"/>
      <c r="N315" s="436"/>
      <c r="O315" s="436"/>
      <c r="P315" s="436"/>
      <c r="Q315" s="436"/>
      <c r="R315" s="436"/>
      <c r="S315" s="436"/>
      <c r="T315" s="436"/>
      <c r="U315" s="436"/>
      <c r="V315" s="436"/>
      <c r="W315" s="436"/>
      <c r="X315" s="436"/>
      <c r="Y315" s="436"/>
      <c r="Z315" s="436"/>
      <c r="AA315" s="436"/>
    </row>
    <row r="316">
      <c r="A316" s="466"/>
      <c r="B316" s="456"/>
      <c r="C316" s="453"/>
      <c r="D316" s="453"/>
      <c r="E316" s="460"/>
      <c r="F316" s="464"/>
      <c r="G316" s="464"/>
      <c r="H316" s="450" t="str">
        <f t="shared" si="1"/>
        <v/>
      </c>
      <c r="I316" s="451"/>
      <c r="J316" s="468"/>
      <c r="K316" s="436"/>
      <c r="L316" s="436"/>
      <c r="M316" s="436"/>
      <c r="N316" s="436"/>
      <c r="O316" s="436"/>
      <c r="P316" s="436"/>
      <c r="Q316" s="436"/>
      <c r="R316" s="436"/>
      <c r="S316" s="436"/>
      <c r="T316" s="436"/>
      <c r="U316" s="436"/>
      <c r="V316" s="436"/>
      <c r="W316" s="436"/>
      <c r="X316" s="436"/>
      <c r="Y316" s="436"/>
      <c r="Z316" s="436"/>
      <c r="AA316" s="436"/>
    </row>
    <row r="317">
      <c r="A317" s="466"/>
      <c r="B317" s="456"/>
      <c r="C317" s="453"/>
      <c r="D317" s="453"/>
      <c r="E317" s="460"/>
      <c r="F317" s="464"/>
      <c r="G317" s="464"/>
      <c r="H317" s="450" t="str">
        <f t="shared" si="1"/>
        <v/>
      </c>
      <c r="I317" s="451"/>
      <c r="J317" s="468"/>
      <c r="K317" s="436"/>
      <c r="L317" s="436"/>
      <c r="M317" s="436"/>
      <c r="N317" s="436"/>
      <c r="O317" s="436"/>
      <c r="P317" s="436"/>
      <c r="Q317" s="436"/>
      <c r="R317" s="436"/>
      <c r="S317" s="436"/>
      <c r="T317" s="436"/>
      <c r="U317" s="436"/>
      <c r="V317" s="436"/>
      <c r="W317" s="436"/>
      <c r="X317" s="436"/>
      <c r="Y317" s="436"/>
      <c r="Z317" s="436"/>
      <c r="AA317" s="436"/>
    </row>
    <row r="318">
      <c r="A318" s="466"/>
      <c r="B318" s="456"/>
      <c r="C318" s="453"/>
      <c r="D318" s="453"/>
      <c r="E318" s="460"/>
      <c r="F318" s="464"/>
      <c r="G318" s="464"/>
      <c r="H318" s="450" t="str">
        <f t="shared" si="1"/>
        <v/>
      </c>
      <c r="I318" s="451"/>
      <c r="J318" s="468"/>
      <c r="K318" s="436"/>
      <c r="L318" s="436"/>
      <c r="M318" s="436"/>
      <c r="N318" s="436"/>
      <c r="O318" s="436"/>
      <c r="P318" s="436"/>
      <c r="Q318" s="436"/>
      <c r="R318" s="436"/>
      <c r="S318" s="436"/>
      <c r="T318" s="436"/>
      <c r="U318" s="436"/>
      <c r="V318" s="436"/>
      <c r="W318" s="436"/>
      <c r="X318" s="436"/>
      <c r="Y318" s="436"/>
      <c r="Z318" s="436"/>
      <c r="AA318" s="436"/>
    </row>
    <row r="319">
      <c r="A319" s="446"/>
      <c r="B319" s="453"/>
      <c r="C319" s="453"/>
      <c r="D319" s="453"/>
      <c r="E319" s="460"/>
      <c r="F319" s="464"/>
      <c r="G319" s="464"/>
      <c r="H319" s="450" t="str">
        <f t="shared" si="1"/>
        <v/>
      </c>
      <c r="I319" s="451"/>
      <c r="J319" s="468"/>
      <c r="K319" s="436"/>
      <c r="L319" s="436"/>
      <c r="M319" s="436"/>
      <c r="N319" s="436"/>
      <c r="O319" s="436"/>
      <c r="P319" s="436"/>
      <c r="Q319" s="436"/>
      <c r="R319" s="436"/>
      <c r="S319" s="436"/>
      <c r="T319" s="436"/>
      <c r="U319" s="436"/>
      <c r="V319" s="436"/>
      <c r="W319" s="436"/>
      <c r="X319" s="436"/>
      <c r="Y319" s="436"/>
      <c r="Z319" s="436"/>
      <c r="AA319" s="436"/>
    </row>
    <row r="320">
      <c r="A320" s="466"/>
      <c r="B320" s="456"/>
      <c r="C320" s="453"/>
      <c r="D320" s="453"/>
      <c r="E320" s="460"/>
      <c r="F320" s="464"/>
      <c r="G320" s="464"/>
      <c r="H320" s="450" t="str">
        <f t="shared" si="1"/>
        <v/>
      </c>
      <c r="I320" s="451"/>
      <c r="J320" s="468"/>
      <c r="K320" s="436"/>
      <c r="L320" s="436"/>
      <c r="M320" s="436"/>
      <c r="N320" s="436"/>
      <c r="O320" s="436"/>
      <c r="P320" s="436"/>
      <c r="Q320" s="436"/>
      <c r="R320" s="436"/>
      <c r="S320" s="436"/>
      <c r="T320" s="436"/>
      <c r="U320" s="436"/>
      <c r="V320" s="436"/>
      <c r="W320" s="436"/>
      <c r="X320" s="436"/>
      <c r="Y320" s="436"/>
      <c r="Z320" s="436"/>
      <c r="AA320" s="436"/>
    </row>
    <row r="321">
      <c r="A321" s="466"/>
      <c r="B321" s="456"/>
      <c r="C321" s="453"/>
      <c r="D321" s="453"/>
      <c r="E321" s="460"/>
      <c r="F321" s="464"/>
      <c r="G321" s="464"/>
      <c r="H321" s="450" t="str">
        <f t="shared" si="1"/>
        <v/>
      </c>
      <c r="I321" s="451"/>
      <c r="J321" s="468"/>
      <c r="K321" s="436"/>
      <c r="L321" s="436"/>
      <c r="M321" s="436"/>
      <c r="N321" s="436"/>
      <c r="O321" s="436"/>
      <c r="P321" s="436"/>
      <c r="Q321" s="436"/>
      <c r="R321" s="436"/>
      <c r="S321" s="436"/>
      <c r="T321" s="436"/>
      <c r="U321" s="436"/>
      <c r="V321" s="436"/>
      <c r="W321" s="436"/>
      <c r="X321" s="436"/>
      <c r="Y321" s="436"/>
      <c r="Z321" s="436"/>
      <c r="AA321" s="436"/>
    </row>
    <row r="322">
      <c r="A322" s="466"/>
      <c r="B322" s="456"/>
      <c r="C322" s="453"/>
      <c r="D322" s="453"/>
      <c r="E322" s="460"/>
      <c r="F322" s="464"/>
      <c r="G322" s="464"/>
      <c r="H322" s="450" t="str">
        <f t="shared" si="1"/>
        <v/>
      </c>
      <c r="I322" s="451"/>
      <c r="J322" s="468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436"/>
      <c r="V322" s="436"/>
      <c r="W322" s="436"/>
      <c r="X322" s="436"/>
      <c r="Y322" s="436"/>
      <c r="Z322" s="436"/>
      <c r="AA322" s="436"/>
    </row>
    <row r="323">
      <c r="A323" s="466"/>
      <c r="B323" s="456"/>
      <c r="C323" s="453"/>
      <c r="D323" s="453"/>
      <c r="E323" s="460"/>
      <c r="F323" s="464"/>
      <c r="G323" s="464"/>
      <c r="H323" s="450" t="str">
        <f t="shared" si="1"/>
        <v/>
      </c>
      <c r="I323" s="451"/>
      <c r="J323" s="468"/>
      <c r="K323" s="436"/>
      <c r="L323" s="436"/>
      <c r="M323" s="436"/>
      <c r="N323" s="436"/>
      <c r="O323" s="436"/>
      <c r="P323" s="436"/>
      <c r="Q323" s="436"/>
      <c r="R323" s="436"/>
      <c r="S323" s="436"/>
      <c r="T323" s="436"/>
      <c r="U323" s="436"/>
      <c r="V323" s="436"/>
      <c r="W323" s="436"/>
      <c r="X323" s="436"/>
      <c r="Y323" s="436"/>
      <c r="Z323" s="436"/>
      <c r="AA323" s="436"/>
    </row>
    <row r="324">
      <c r="A324" s="466"/>
      <c r="B324" s="456"/>
      <c r="C324" s="453"/>
      <c r="D324" s="453"/>
      <c r="E324" s="460"/>
      <c r="F324" s="464"/>
      <c r="G324" s="464"/>
      <c r="H324" s="450" t="str">
        <f t="shared" si="1"/>
        <v/>
      </c>
      <c r="I324" s="451"/>
      <c r="J324" s="468"/>
      <c r="K324" s="436"/>
      <c r="L324" s="436"/>
      <c r="M324" s="436"/>
      <c r="N324" s="436"/>
      <c r="O324" s="436"/>
      <c r="P324" s="436"/>
      <c r="Q324" s="436"/>
      <c r="R324" s="436"/>
      <c r="S324" s="436"/>
      <c r="T324" s="436"/>
      <c r="U324" s="436"/>
      <c r="V324" s="436"/>
      <c r="W324" s="436"/>
      <c r="X324" s="436"/>
      <c r="Y324" s="436"/>
      <c r="Z324" s="436"/>
      <c r="AA324" s="436"/>
    </row>
    <row r="325">
      <c r="A325" s="466"/>
      <c r="B325" s="456"/>
      <c r="C325" s="453"/>
      <c r="D325" s="453"/>
      <c r="E325" s="460"/>
      <c r="F325" s="464"/>
      <c r="G325" s="464"/>
      <c r="H325" s="450" t="str">
        <f t="shared" si="1"/>
        <v/>
      </c>
      <c r="I325" s="451"/>
      <c r="J325" s="468"/>
      <c r="K325" s="436"/>
      <c r="L325" s="436"/>
      <c r="M325" s="436"/>
      <c r="N325" s="436"/>
      <c r="O325" s="436"/>
      <c r="P325" s="436"/>
      <c r="Q325" s="436"/>
      <c r="R325" s="436"/>
      <c r="S325" s="436"/>
      <c r="T325" s="436"/>
      <c r="U325" s="436"/>
      <c r="V325" s="436"/>
      <c r="W325" s="436"/>
      <c r="X325" s="436"/>
      <c r="Y325" s="436"/>
      <c r="Z325" s="436"/>
      <c r="AA325" s="436"/>
    </row>
    <row r="326">
      <c r="A326" s="466"/>
      <c r="B326" s="456"/>
      <c r="C326" s="453"/>
      <c r="D326" s="453"/>
      <c r="E326" s="460"/>
      <c r="F326" s="464"/>
      <c r="G326" s="464"/>
      <c r="H326" s="450" t="str">
        <f t="shared" si="1"/>
        <v/>
      </c>
      <c r="I326" s="451"/>
      <c r="J326" s="468"/>
      <c r="K326" s="436"/>
      <c r="L326" s="436"/>
      <c r="M326" s="436"/>
      <c r="N326" s="436"/>
      <c r="O326" s="436"/>
      <c r="P326" s="436"/>
      <c r="Q326" s="436"/>
      <c r="R326" s="436"/>
      <c r="S326" s="436"/>
      <c r="T326" s="436"/>
      <c r="U326" s="436"/>
      <c r="V326" s="436"/>
      <c r="W326" s="436"/>
      <c r="X326" s="436"/>
      <c r="Y326" s="436"/>
      <c r="Z326" s="436"/>
      <c r="AA326" s="436"/>
    </row>
    <row r="327">
      <c r="A327" s="466"/>
      <c r="B327" s="456"/>
      <c r="C327" s="453"/>
      <c r="D327" s="453"/>
      <c r="E327" s="460"/>
      <c r="F327" s="464"/>
      <c r="G327" s="464"/>
      <c r="H327" s="450" t="str">
        <f t="shared" si="1"/>
        <v/>
      </c>
      <c r="I327" s="451"/>
      <c r="J327" s="468"/>
      <c r="K327" s="436"/>
      <c r="L327" s="436"/>
      <c r="M327" s="436"/>
      <c r="N327" s="436"/>
      <c r="O327" s="436"/>
      <c r="P327" s="436"/>
      <c r="Q327" s="436"/>
      <c r="R327" s="436"/>
      <c r="S327" s="436"/>
      <c r="T327" s="436"/>
      <c r="U327" s="436"/>
      <c r="V327" s="436"/>
      <c r="W327" s="436"/>
      <c r="X327" s="436"/>
      <c r="Y327" s="436"/>
      <c r="Z327" s="436"/>
      <c r="AA327" s="436"/>
    </row>
    <row r="328">
      <c r="A328" s="466"/>
      <c r="B328" s="456"/>
      <c r="C328" s="453"/>
      <c r="D328" s="453"/>
      <c r="E328" s="460"/>
      <c r="F328" s="464"/>
      <c r="G328" s="464"/>
      <c r="H328" s="450" t="str">
        <f t="shared" si="1"/>
        <v/>
      </c>
      <c r="I328" s="451"/>
      <c r="J328" s="468"/>
      <c r="K328" s="436"/>
      <c r="L328" s="436"/>
      <c r="M328" s="436"/>
      <c r="N328" s="436"/>
      <c r="O328" s="436"/>
      <c r="P328" s="436"/>
      <c r="Q328" s="436"/>
      <c r="R328" s="436"/>
      <c r="S328" s="436"/>
      <c r="T328" s="436"/>
      <c r="U328" s="436"/>
      <c r="V328" s="436"/>
      <c r="W328" s="436"/>
      <c r="X328" s="436"/>
      <c r="Y328" s="436"/>
      <c r="Z328" s="436"/>
      <c r="AA328" s="436"/>
    </row>
    <row r="329">
      <c r="A329" s="466"/>
      <c r="B329" s="456"/>
      <c r="C329" s="453"/>
      <c r="D329" s="453"/>
      <c r="E329" s="460"/>
      <c r="F329" s="464"/>
      <c r="G329" s="464"/>
      <c r="H329" s="450" t="str">
        <f t="shared" si="1"/>
        <v/>
      </c>
      <c r="I329" s="451"/>
      <c r="J329" s="468"/>
      <c r="K329" s="436"/>
      <c r="L329" s="436"/>
      <c r="M329" s="436"/>
      <c r="N329" s="436"/>
      <c r="O329" s="436"/>
      <c r="P329" s="436"/>
      <c r="Q329" s="436"/>
      <c r="R329" s="436"/>
      <c r="S329" s="436"/>
      <c r="T329" s="436"/>
      <c r="U329" s="436"/>
      <c r="V329" s="436"/>
      <c r="W329" s="436"/>
      <c r="X329" s="436"/>
      <c r="Y329" s="436"/>
      <c r="Z329" s="436"/>
      <c r="AA329" s="436"/>
    </row>
    <row r="330">
      <c r="A330" s="466"/>
      <c r="B330" s="456"/>
      <c r="C330" s="453"/>
      <c r="D330" s="453"/>
      <c r="E330" s="460"/>
      <c r="F330" s="464"/>
      <c r="G330" s="464"/>
      <c r="H330" s="450" t="str">
        <f t="shared" si="1"/>
        <v/>
      </c>
      <c r="I330" s="451"/>
      <c r="J330" s="468"/>
      <c r="K330" s="436"/>
      <c r="L330" s="436"/>
      <c r="M330" s="436"/>
      <c r="N330" s="436"/>
      <c r="O330" s="436"/>
      <c r="P330" s="436"/>
      <c r="Q330" s="436"/>
      <c r="R330" s="436"/>
      <c r="S330" s="436"/>
      <c r="T330" s="436"/>
      <c r="U330" s="436"/>
      <c r="V330" s="436"/>
      <c r="W330" s="436"/>
      <c r="X330" s="436"/>
      <c r="Y330" s="436"/>
      <c r="Z330" s="436"/>
      <c r="AA330" s="436"/>
    </row>
    <row r="331">
      <c r="A331" s="466"/>
      <c r="B331" s="456"/>
      <c r="C331" s="453"/>
      <c r="D331" s="453"/>
      <c r="E331" s="460"/>
      <c r="F331" s="464"/>
      <c r="G331" s="464"/>
      <c r="H331" s="450" t="str">
        <f t="shared" si="1"/>
        <v/>
      </c>
      <c r="I331" s="451"/>
      <c r="J331" s="468"/>
      <c r="K331" s="436"/>
      <c r="L331" s="436"/>
      <c r="M331" s="436"/>
      <c r="N331" s="436"/>
      <c r="O331" s="436"/>
      <c r="P331" s="436"/>
      <c r="Q331" s="436"/>
      <c r="R331" s="436"/>
      <c r="S331" s="436"/>
      <c r="T331" s="436"/>
      <c r="U331" s="436"/>
      <c r="V331" s="436"/>
      <c r="W331" s="436"/>
      <c r="X331" s="436"/>
      <c r="Y331" s="436"/>
      <c r="Z331" s="436"/>
      <c r="AA331" s="436"/>
    </row>
    <row r="332">
      <c r="A332" s="466"/>
      <c r="B332" s="453"/>
      <c r="C332" s="453"/>
      <c r="D332" s="453"/>
      <c r="E332" s="460"/>
      <c r="F332" s="464"/>
      <c r="G332" s="464"/>
      <c r="H332" s="450" t="str">
        <f t="shared" si="1"/>
        <v/>
      </c>
      <c r="I332" s="451"/>
      <c r="J332" s="468"/>
      <c r="K332" s="436"/>
      <c r="L332" s="436"/>
      <c r="M332" s="436"/>
      <c r="N332" s="436"/>
      <c r="O332" s="436"/>
      <c r="P332" s="436"/>
      <c r="Q332" s="436"/>
      <c r="R332" s="436"/>
      <c r="S332" s="436"/>
      <c r="T332" s="436"/>
      <c r="U332" s="436"/>
      <c r="V332" s="436"/>
      <c r="W332" s="436"/>
      <c r="X332" s="436"/>
      <c r="Y332" s="436"/>
      <c r="Z332" s="436"/>
      <c r="AA332" s="436"/>
    </row>
    <row r="333">
      <c r="A333" s="446"/>
      <c r="B333" s="453"/>
      <c r="C333" s="453"/>
      <c r="D333" s="453"/>
      <c r="E333" s="460"/>
      <c r="F333" s="464"/>
      <c r="G333" s="464"/>
      <c r="H333" s="450" t="str">
        <f t="shared" si="1"/>
        <v/>
      </c>
      <c r="I333" s="451"/>
      <c r="J333" s="468"/>
      <c r="K333" s="436"/>
      <c r="L333" s="436"/>
      <c r="M333" s="436"/>
      <c r="N333" s="436"/>
      <c r="O333" s="436"/>
      <c r="P333" s="436"/>
      <c r="Q333" s="436"/>
      <c r="R333" s="436"/>
      <c r="S333" s="436"/>
      <c r="T333" s="436"/>
      <c r="U333" s="436"/>
      <c r="V333" s="436"/>
      <c r="W333" s="436"/>
      <c r="X333" s="436"/>
      <c r="Y333" s="436"/>
      <c r="Z333" s="436"/>
      <c r="AA333" s="436"/>
    </row>
    <row r="334">
      <c r="A334" s="466"/>
      <c r="B334" s="456"/>
      <c r="C334" s="453"/>
      <c r="D334" s="453"/>
      <c r="E334" s="460"/>
      <c r="F334" s="464"/>
      <c r="G334" s="464"/>
      <c r="H334" s="450" t="str">
        <f t="shared" si="1"/>
        <v/>
      </c>
      <c r="I334" s="451"/>
      <c r="J334" s="468"/>
      <c r="K334" s="436"/>
      <c r="L334" s="436"/>
      <c r="M334" s="436"/>
      <c r="N334" s="436"/>
      <c r="O334" s="436"/>
      <c r="P334" s="436"/>
      <c r="Q334" s="436"/>
      <c r="R334" s="436"/>
      <c r="S334" s="436"/>
      <c r="T334" s="436"/>
      <c r="U334" s="436"/>
      <c r="V334" s="436"/>
      <c r="W334" s="436"/>
      <c r="X334" s="436"/>
      <c r="Y334" s="436"/>
      <c r="Z334" s="436"/>
      <c r="AA334" s="436"/>
    </row>
    <row r="335">
      <c r="A335" s="466"/>
      <c r="B335" s="456"/>
      <c r="C335" s="453"/>
      <c r="D335" s="453"/>
      <c r="E335" s="460"/>
      <c r="F335" s="464"/>
      <c r="G335" s="464"/>
      <c r="H335" s="450" t="str">
        <f t="shared" si="1"/>
        <v/>
      </c>
      <c r="I335" s="451"/>
      <c r="J335" s="468"/>
      <c r="K335" s="436"/>
      <c r="L335" s="436"/>
      <c r="M335" s="436"/>
      <c r="N335" s="436"/>
      <c r="O335" s="436"/>
      <c r="P335" s="436"/>
      <c r="Q335" s="436"/>
      <c r="R335" s="436"/>
      <c r="S335" s="436"/>
      <c r="T335" s="436"/>
      <c r="U335" s="436"/>
      <c r="V335" s="436"/>
      <c r="W335" s="436"/>
      <c r="X335" s="436"/>
      <c r="Y335" s="436"/>
      <c r="Z335" s="436"/>
      <c r="AA335" s="436"/>
    </row>
    <row r="336">
      <c r="A336" s="466"/>
      <c r="B336" s="456"/>
      <c r="C336" s="453"/>
      <c r="D336" s="453"/>
      <c r="E336" s="460"/>
      <c r="F336" s="464"/>
      <c r="G336" s="464"/>
      <c r="H336" s="450" t="str">
        <f t="shared" si="1"/>
        <v/>
      </c>
      <c r="I336" s="451"/>
      <c r="J336" s="468"/>
      <c r="K336" s="436"/>
      <c r="L336" s="436"/>
      <c r="M336" s="436"/>
      <c r="N336" s="436"/>
      <c r="O336" s="436"/>
      <c r="P336" s="436"/>
      <c r="Q336" s="436"/>
      <c r="R336" s="436"/>
      <c r="S336" s="436"/>
      <c r="T336" s="436"/>
      <c r="U336" s="436"/>
      <c r="V336" s="436"/>
      <c r="W336" s="436"/>
      <c r="X336" s="436"/>
      <c r="Y336" s="436"/>
      <c r="Z336" s="436"/>
      <c r="AA336" s="436"/>
    </row>
    <row r="337">
      <c r="A337" s="466"/>
      <c r="B337" s="456"/>
      <c r="C337" s="453"/>
      <c r="D337" s="453"/>
      <c r="E337" s="460"/>
      <c r="F337" s="464"/>
      <c r="G337" s="464"/>
      <c r="H337" s="450" t="str">
        <f t="shared" si="1"/>
        <v/>
      </c>
      <c r="I337" s="451"/>
      <c r="J337" s="468"/>
      <c r="K337" s="436"/>
      <c r="L337" s="436"/>
      <c r="M337" s="436"/>
      <c r="N337" s="436"/>
      <c r="O337" s="436"/>
      <c r="P337" s="436"/>
      <c r="Q337" s="436"/>
      <c r="R337" s="436"/>
      <c r="S337" s="436"/>
      <c r="T337" s="436"/>
      <c r="U337" s="436"/>
      <c r="V337" s="436"/>
      <c r="W337" s="436"/>
      <c r="X337" s="436"/>
      <c r="Y337" s="436"/>
      <c r="Z337" s="436"/>
      <c r="AA337" s="436"/>
    </row>
    <row r="338">
      <c r="A338" s="466"/>
      <c r="B338" s="456"/>
      <c r="C338" s="453"/>
      <c r="D338" s="453"/>
      <c r="E338" s="460"/>
      <c r="F338" s="464"/>
      <c r="G338" s="464"/>
      <c r="H338" s="450" t="str">
        <f t="shared" si="1"/>
        <v/>
      </c>
      <c r="I338" s="451"/>
      <c r="J338" s="468"/>
      <c r="K338" s="436"/>
      <c r="L338" s="436"/>
      <c r="M338" s="436"/>
      <c r="N338" s="436"/>
      <c r="O338" s="436"/>
      <c r="P338" s="436"/>
      <c r="Q338" s="436"/>
      <c r="R338" s="436"/>
      <c r="S338" s="436"/>
      <c r="T338" s="436"/>
      <c r="U338" s="436"/>
      <c r="V338" s="436"/>
      <c r="W338" s="436"/>
      <c r="X338" s="436"/>
      <c r="Y338" s="436"/>
      <c r="Z338" s="436"/>
      <c r="AA338" s="436"/>
    </row>
    <row r="339">
      <c r="A339" s="466"/>
      <c r="B339" s="456"/>
      <c r="C339" s="453"/>
      <c r="D339" s="453"/>
      <c r="E339" s="460"/>
      <c r="F339" s="464"/>
      <c r="G339" s="464"/>
      <c r="H339" s="450" t="str">
        <f t="shared" si="1"/>
        <v/>
      </c>
      <c r="I339" s="451"/>
      <c r="J339" s="468"/>
      <c r="K339" s="436"/>
      <c r="L339" s="436"/>
      <c r="M339" s="436"/>
      <c r="N339" s="436"/>
      <c r="O339" s="436"/>
      <c r="P339" s="436"/>
      <c r="Q339" s="436"/>
      <c r="R339" s="436"/>
      <c r="S339" s="436"/>
      <c r="T339" s="436"/>
      <c r="U339" s="436"/>
      <c r="V339" s="436"/>
      <c r="W339" s="436"/>
      <c r="X339" s="436"/>
      <c r="Y339" s="436"/>
      <c r="Z339" s="436"/>
      <c r="AA339" s="436"/>
    </row>
    <row r="340">
      <c r="A340" s="466"/>
      <c r="B340" s="456"/>
      <c r="C340" s="453"/>
      <c r="D340" s="453"/>
      <c r="E340" s="460"/>
      <c r="F340" s="464"/>
      <c r="G340" s="464"/>
      <c r="H340" s="450" t="str">
        <f t="shared" si="1"/>
        <v/>
      </c>
      <c r="I340" s="451"/>
      <c r="J340" s="468"/>
      <c r="K340" s="436"/>
      <c r="L340" s="436"/>
      <c r="M340" s="436"/>
      <c r="N340" s="436"/>
      <c r="O340" s="436"/>
      <c r="P340" s="436"/>
      <c r="Q340" s="436"/>
      <c r="R340" s="436"/>
      <c r="S340" s="436"/>
      <c r="T340" s="436"/>
      <c r="U340" s="436"/>
      <c r="V340" s="436"/>
      <c r="W340" s="436"/>
      <c r="X340" s="436"/>
      <c r="Y340" s="436"/>
      <c r="Z340" s="436"/>
      <c r="AA340" s="436"/>
    </row>
    <row r="341">
      <c r="A341" s="466"/>
      <c r="B341" s="456"/>
      <c r="C341" s="453"/>
      <c r="D341" s="453"/>
      <c r="E341" s="460"/>
      <c r="F341" s="464"/>
      <c r="G341" s="464"/>
      <c r="H341" s="450" t="str">
        <f t="shared" si="1"/>
        <v/>
      </c>
      <c r="I341" s="451"/>
      <c r="J341" s="468"/>
      <c r="K341" s="436"/>
      <c r="L341" s="436"/>
      <c r="M341" s="436"/>
      <c r="N341" s="436"/>
      <c r="O341" s="436"/>
      <c r="P341" s="436"/>
      <c r="Q341" s="436"/>
      <c r="R341" s="436"/>
      <c r="S341" s="436"/>
      <c r="T341" s="436"/>
      <c r="U341" s="436"/>
      <c r="V341" s="436"/>
      <c r="W341" s="436"/>
      <c r="X341" s="436"/>
      <c r="Y341" s="436"/>
      <c r="Z341" s="436"/>
      <c r="AA341" s="436"/>
    </row>
    <row r="342">
      <c r="A342" s="466"/>
      <c r="B342" s="456"/>
      <c r="C342" s="453"/>
      <c r="D342" s="453"/>
      <c r="E342" s="460"/>
      <c r="F342" s="464"/>
      <c r="G342" s="464"/>
      <c r="H342" s="450" t="str">
        <f t="shared" si="1"/>
        <v/>
      </c>
      <c r="I342" s="451"/>
      <c r="J342" s="468"/>
      <c r="K342" s="436"/>
      <c r="L342" s="436"/>
      <c r="M342" s="436"/>
      <c r="N342" s="436"/>
      <c r="O342" s="436"/>
      <c r="P342" s="436"/>
      <c r="Q342" s="436"/>
      <c r="R342" s="436"/>
      <c r="S342" s="436"/>
      <c r="T342" s="436"/>
      <c r="U342" s="436"/>
      <c r="V342" s="436"/>
      <c r="W342" s="436"/>
      <c r="X342" s="436"/>
      <c r="Y342" s="436"/>
      <c r="Z342" s="436"/>
      <c r="AA342" s="436"/>
    </row>
    <row r="343">
      <c r="A343" s="466"/>
      <c r="B343" s="456"/>
      <c r="C343" s="453"/>
      <c r="D343" s="453"/>
      <c r="E343" s="460"/>
      <c r="F343" s="464"/>
      <c r="G343" s="464"/>
      <c r="H343" s="450" t="str">
        <f t="shared" si="1"/>
        <v/>
      </c>
      <c r="I343" s="451"/>
      <c r="J343" s="468"/>
      <c r="K343" s="436"/>
      <c r="L343" s="436"/>
      <c r="M343" s="436"/>
      <c r="N343" s="436"/>
      <c r="O343" s="436"/>
      <c r="P343" s="436"/>
      <c r="Q343" s="436"/>
      <c r="R343" s="436"/>
      <c r="S343" s="436"/>
      <c r="T343" s="436"/>
      <c r="U343" s="436"/>
      <c r="V343" s="436"/>
      <c r="W343" s="436"/>
      <c r="X343" s="436"/>
      <c r="Y343" s="436"/>
      <c r="Z343" s="436"/>
      <c r="AA343" s="436"/>
    </row>
    <row r="344">
      <c r="A344" s="466"/>
      <c r="B344" s="456"/>
      <c r="C344" s="453"/>
      <c r="D344" s="453"/>
      <c r="E344" s="460"/>
      <c r="F344" s="464"/>
      <c r="G344" s="464"/>
      <c r="H344" s="450" t="str">
        <f t="shared" si="1"/>
        <v/>
      </c>
      <c r="I344" s="451"/>
      <c r="J344" s="468"/>
      <c r="K344" s="436"/>
      <c r="L344" s="436"/>
      <c r="M344" s="436"/>
      <c r="N344" s="436"/>
      <c r="O344" s="436"/>
      <c r="P344" s="436"/>
      <c r="Q344" s="436"/>
      <c r="R344" s="436"/>
      <c r="S344" s="436"/>
      <c r="T344" s="436"/>
      <c r="U344" s="436"/>
      <c r="V344" s="436"/>
      <c r="W344" s="436"/>
      <c r="X344" s="436"/>
      <c r="Y344" s="436"/>
      <c r="Z344" s="436"/>
      <c r="AA344" s="436"/>
    </row>
    <row r="345">
      <c r="A345" s="466"/>
      <c r="B345" s="456"/>
      <c r="C345" s="453"/>
      <c r="D345" s="453"/>
      <c r="E345" s="460"/>
      <c r="F345" s="464"/>
      <c r="G345" s="464"/>
      <c r="H345" s="450" t="str">
        <f t="shared" si="1"/>
        <v/>
      </c>
      <c r="I345" s="451"/>
      <c r="J345" s="468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436"/>
      <c r="V345" s="436"/>
      <c r="W345" s="436"/>
      <c r="X345" s="436"/>
      <c r="Y345" s="436"/>
      <c r="Z345" s="436"/>
      <c r="AA345" s="436"/>
    </row>
    <row r="346">
      <c r="A346" s="446"/>
      <c r="B346" s="453"/>
      <c r="C346" s="453"/>
      <c r="D346" s="453"/>
      <c r="E346" s="460"/>
      <c r="F346" s="464"/>
      <c r="G346" s="464"/>
      <c r="H346" s="450" t="str">
        <f t="shared" si="1"/>
        <v/>
      </c>
      <c r="I346" s="451"/>
      <c r="J346" s="468"/>
      <c r="K346" s="436"/>
      <c r="L346" s="436"/>
      <c r="M346" s="436"/>
      <c r="N346" s="436"/>
      <c r="O346" s="436"/>
      <c r="P346" s="436"/>
      <c r="Q346" s="436"/>
      <c r="R346" s="436"/>
      <c r="S346" s="436"/>
      <c r="T346" s="436"/>
      <c r="U346" s="436"/>
      <c r="V346" s="436"/>
      <c r="W346" s="436"/>
      <c r="X346" s="436"/>
      <c r="Y346" s="436"/>
      <c r="Z346" s="436"/>
      <c r="AA346" s="436"/>
    </row>
    <row r="347">
      <c r="A347" s="466"/>
      <c r="B347" s="456"/>
      <c r="C347" s="453"/>
      <c r="D347" s="453"/>
      <c r="E347" s="460"/>
      <c r="F347" s="464"/>
      <c r="G347" s="464"/>
      <c r="H347" s="450" t="str">
        <f t="shared" si="1"/>
        <v/>
      </c>
      <c r="I347" s="451"/>
      <c r="J347" s="468"/>
      <c r="K347" s="436"/>
      <c r="L347" s="436"/>
      <c r="M347" s="436"/>
      <c r="N347" s="436"/>
      <c r="O347" s="436"/>
      <c r="P347" s="436"/>
      <c r="Q347" s="436"/>
      <c r="R347" s="436"/>
      <c r="S347" s="436"/>
      <c r="T347" s="436"/>
      <c r="U347" s="436"/>
      <c r="V347" s="436"/>
      <c r="W347" s="436"/>
      <c r="X347" s="436"/>
      <c r="Y347" s="436"/>
      <c r="Z347" s="436"/>
      <c r="AA347" s="436"/>
    </row>
    <row r="348">
      <c r="A348" s="466"/>
      <c r="B348" s="456"/>
      <c r="C348" s="453"/>
      <c r="D348" s="453"/>
      <c r="E348" s="460"/>
      <c r="F348" s="464"/>
      <c r="G348" s="464"/>
      <c r="H348" s="450" t="str">
        <f t="shared" si="1"/>
        <v/>
      </c>
      <c r="I348" s="451"/>
      <c r="J348" s="468"/>
      <c r="K348" s="436"/>
      <c r="L348" s="436"/>
      <c r="M348" s="436"/>
      <c r="N348" s="436"/>
      <c r="O348" s="436"/>
      <c r="P348" s="436"/>
      <c r="Q348" s="436"/>
      <c r="R348" s="436"/>
      <c r="S348" s="436"/>
      <c r="T348" s="436"/>
      <c r="U348" s="436"/>
      <c r="V348" s="436"/>
      <c r="W348" s="436"/>
      <c r="X348" s="436"/>
      <c r="Y348" s="436"/>
      <c r="Z348" s="436"/>
      <c r="AA348" s="436"/>
    </row>
    <row r="349">
      <c r="A349" s="466"/>
      <c r="B349" s="456"/>
      <c r="C349" s="453"/>
      <c r="D349" s="453"/>
      <c r="E349" s="460"/>
      <c r="F349" s="464"/>
      <c r="G349" s="464"/>
      <c r="H349" s="450" t="str">
        <f t="shared" si="1"/>
        <v/>
      </c>
      <c r="I349" s="451"/>
      <c r="J349" s="468"/>
      <c r="K349" s="436"/>
      <c r="L349" s="436"/>
      <c r="M349" s="436"/>
      <c r="N349" s="436"/>
      <c r="O349" s="436"/>
      <c r="P349" s="436"/>
      <c r="Q349" s="436"/>
      <c r="R349" s="436"/>
      <c r="S349" s="436"/>
      <c r="T349" s="436"/>
      <c r="U349" s="436"/>
      <c r="V349" s="436"/>
      <c r="W349" s="436"/>
      <c r="X349" s="436"/>
      <c r="Y349" s="436"/>
      <c r="Z349" s="436"/>
      <c r="AA349" s="436"/>
    </row>
    <row r="350">
      <c r="A350" s="466"/>
      <c r="B350" s="456"/>
      <c r="C350" s="453"/>
      <c r="D350" s="453"/>
      <c r="E350" s="460"/>
      <c r="F350" s="464"/>
      <c r="G350" s="464"/>
      <c r="H350" s="450" t="str">
        <f t="shared" si="1"/>
        <v/>
      </c>
      <c r="I350" s="451"/>
      <c r="J350" s="468"/>
      <c r="K350" s="436"/>
      <c r="L350" s="436"/>
      <c r="M350" s="436"/>
      <c r="N350" s="436"/>
      <c r="O350" s="436"/>
      <c r="P350" s="436"/>
      <c r="Q350" s="436"/>
      <c r="R350" s="436"/>
      <c r="S350" s="436"/>
      <c r="T350" s="436"/>
      <c r="U350" s="436"/>
      <c r="V350" s="436"/>
      <c r="W350" s="436"/>
      <c r="X350" s="436"/>
      <c r="Y350" s="436"/>
      <c r="Z350" s="436"/>
      <c r="AA350" s="436"/>
    </row>
    <row r="351">
      <c r="A351" s="466"/>
      <c r="B351" s="456"/>
      <c r="C351" s="453"/>
      <c r="D351" s="453"/>
      <c r="E351" s="460"/>
      <c r="F351" s="464"/>
      <c r="G351" s="464"/>
      <c r="H351" s="450" t="str">
        <f t="shared" si="1"/>
        <v/>
      </c>
      <c r="I351" s="451"/>
      <c r="J351" s="468"/>
      <c r="K351" s="436"/>
      <c r="L351" s="436"/>
      <c r="M351" s="436"/>
      <c r="N351" s="436"/>
      <c r="O351" s="436"/>
      <c r="P351" s="436"/>
      <c r="Q351" s="436"/>
      <c r="R351" s="436"/>
      <c r="S351" s="436"/>
      <c r="T351" s="436"/>
      <c r="U351" s="436"/>
      <c r="V351" s="436"/>
      <c r="W351" s="436"/>
      <c r="X351" s="436"/>
      <c r="Y351" s="436"/>
      <c r="Z351" s="436"/>
      <c r="AA351" s="436"/>
    </row>
    <row r="352">
      <c r="A352" s="466"/>
      <c r="B352" s="456"/>
      <c r="C352" s="453"/>
      <c r="D352" s="453"/>
      <c r="E352" s="460"/>
      <c r="F352" s="464"/>
      <c r="G352" s="464"/>
      <c r="H352" s="450" t="str">
        <f t="shared" si="1"/>
        <v/>
      </c>
      <c r="I352" s="451"/>
      <c r="J352" s="468"/>
      <c r="K352" s="436"/>
      <c r="L352" s="436"/>
      <c r="M352" s="436"/>
      <c r="N352" s="436"/>
      <c r="O352" s="436"/>
      <c r="P352" s="436"/>
      <c r="Q352" s="436"/>
      <c r="R352" s="436"/>
      <c r="S352" s="436"/>
      <c r="T352" s="436"/>
      <c r="U352" s="436"/>
      <c r="V352" s="436"/>
      <c r="W352" s="436"/>
      <c r="X352" s="436"/>
      <c r="Y352" s="436"/>
      <c r="Z352" s="436"/>
      <c r="AA352" s="436"/>
    </row>
    <row r="353">
      <c r="A353" s="466"/>
      <c r="B353" s="456"/>
      <c r="C353" s="453"/>
      <c r="D353" s="453"/>
      <c r="E353" s="460"/>
      <c r="F353" s="464"/>
      <c r="G353" s="464"/>
      <c r="H353" s="450" t="str">
        <f t="shared" si="1"/>
        <v/>
      </c>
      <c r="I353" s="451"/>
      <c r="J353" s="468"/>
      <c r="K353" s="436"/>
      <c r="L353" s="436"/>
      <c r="M353" s="436"/>
      <c r="N353" s="436"/>
      <c r="O353" s="436"/>
      <c r="P353" s="436"/>
      <c r="Q353" s="436"/>
      <c r="R353" s="436"/>
      <c r="S353" s="436"/>
      <c r="T353" s="436"/>
      <c r="U353" s="436"/>
      <c r="V353" s="436"/>
      <c r="W353" s="436"/>
      <c r="X353" s="436"/>
      <c r="Y353" s="436"/>
      <c r="Z353" s="436"/>
      <c r="AA353" s="436"/>
    </row>
    <row r="354">
      <c r="A354" s="466"/>
      <c r="B354" s="456"/>
      <c r="C354" s="453"/>
      <c r="D354" s="453"/>
      <c r="E354" s="460"/>
      <c r="F354" s="464"/>
      <c r="G354" s="464"/>
      <c r="H354" s="450" t="str">
        <f t="shared" si="1"/>
        <v/>
      </c>
      <c r="I354" s="451"/>
      <c r="J354" s="468"/>
      <c r="K354" s="436"/>
      <c r="L354" s="436"/>
      <c r="M354" s="436"/>
      <c r="N354" s="436"/>
      <c r="O354" s="436"/>
      <c r="P354" s="436"/>
      <c r="Q354" s="436"/>
      <c r="R354" s="436"/>
      <c r="S354" s="436"/>
      <c r="T354" s="436"/>
      <c r="U354" s="436"/>
      <c r="V354" s="436"/>
      <c r="W354" s="436"/>
      <c r="X354" s="436"/>
      <c r="Y354" s="436"/>
      <c r="Z354" s="436"/>
      <c r="AA354" s="436"/>
    </row>
    <row r="355">
      <c r="A355" s="466"/>
      <c r="B355" s="456"/>
      <c r="C355" s="453"/>
      <c r="D355" s="453"/>
      <c r="E355" s="460"/>
      <c r="F355" s="464"/>
      <c r="G355" s="464"/>
      <c r="H355" s="450" t="str">
        <f t="shared" si="1"/>
        <v/>
      </c>
      <c r="I355" s="451"/>
      <c r="J355" s="468"/>
      <c r="K355" s="436"/>
      <c r="L355" s="436"/>
      <c r="M355" s="436"/>
      <c r="N355" s="436"/>
      <c r="O355" s="436"/>
      <c r="P355" s="436"/>
      <c r="Q355" s="436"/>
      <c r="R355" s="436"/>
      <c r="S355" s="436"/>
      <c r="T355" s="436"/>
      <c r="U355" s="436"/>
      <c r="V355" s="436"/>
      <c r="W355" s="436"/>
      <c r="X355" s="436"/>
      <c r="Y355" s="436"/>
      <c r="Z355" s="436"/>
      <c r="AA355" s="436"/>
    </row>
    <row r="356">
      <c r="A356" s="466"/>
      <c r="B356" s="456"/>
      <c r="C356" s="453"/>
      <c r="D356" s="453"/>
      <c r="E356" s="460"/>
      <c r="F356" s="464"/>
      <c r="G356" s="464"/>
      <c r="H356" s="450" t="str">
        <f t="shared" si="1"/>
        <v/>
      </c>
      <c r="I356" s="451"/>
      <c r="J356" s="468"/>
      <c r="K356" s="436"/>
      <c r="L356" s="436"/>
      <c r="M356" s="436"/>
      <c r="N356" s="436"/>
      <c r="O356" s="436"/>
      <c r="P356" s="436"/>
      <c r="Q356" s="436"/>
      <c r="R356" s="436"/>
      <c r="S356" s="436"/>
      <c r="T356" s="436"/>
      <c r="U356" s="436"/>
      <c r="V356" s="436"/>
      <c r="W356" s="436"/>
      <c r="X356" s="436"/>
      <c r="Y356" s="436"/>
      <c r="Z356" s="436"/>
      <c r="AA356" s="436"/>
    </row>
    <row r="357">
      <c r="A357" s="466"/>
      <c r="B357" s="456"/>
      <c r="C357" s="453"/>
      <c r="D357" s="453"/>
      <c r="E357" s="460"/>
      <c r="F357" s="464"/>
      <c r="G357" s="464"/>
      <c r="H357" s="450" t="str">
        <f t="shared" si="1"/>
        <v/>
      </c>
      <c r="I357" s="451"/>
      <c r="J357" s="468"/>
      <c r="K357" s="436"/>
      <c r="L357" s="436"/>
      <c r="M357" s="436"/>
      <c r="N357" s="436"/>
      <c r="O357" s="436"/>
      <c r="P357" s="436"/>
      <c r="Q357" s="436"/>
      <c r="R357" s="436"/>
      <c r="S357" s="436"/>
      <c r="T357" s="436"/>
      <c r="U357" s="436"/>
      <c r="V357" s="436"/>
      <c r="W357" s="436"/>
      <c r="X357" s="436"/>
      <c r="Y357" s="436"/>
      <c r="Z357" s="436"/>
      <c r="AA357" s="436"/>
    </row>
    <row r="358">
      <c r="A358" s="466"/>
      <c r="B358" s="456"/>
      <c r="C358" s="453"/>
      <c r="D358" s="453"/>
      <c r="E358" s="460"/>
      <c r="F358" s="464"/>
      <c r="G358" s="464"/>
      <c r="H358" s="450" t="str">
        <f t="shared" si="1"/>
        <v/>
      </c>
      <c r="I358" s="451"/>
      <c r="J358" s="468"/>
      <c r="K358" s="436"/>
      <c r="L358" s="436"/>
      <c r="M358" s="436"/>
      <c r="N358" s="436"/>
      <c r="O358" s="436"/>
      <c r="P358" s="436"/>
      <c r="Q358" s="436"/>
      <c r="R358" s="436"/>
      <c r="S358" s="436"/>
      <c r="T358" s="436"/>
      <c r="U358" s="436"/>
      <c r="V358" s="436"/>
      <c r="W358" s="436"/>
      <c r="X358" s="436"/>
      <c r="Y358" s="436"/>
      <c r="Z358" s="436"/>
      <c r="AA358" s="436"/>
    </row>
    <row r="359">
      <c r="A359" s="466"/>
      <c r="B359" s="456"/>
      <c r="C359" s="453"/>
      <c r="D359" s="453"/>
      <c r="E359" s="460"/>
      <c r="F359" s="464"/>
      <c r="G359" s="464"/>
      <c r="H359" s="450" t="str">
        <f t="shared" si="1"/>
        <v/>
      </c>
      <c r="I359" s="451"/>
      <c r="J359" s="468"/>
      <c r="K359" s="436"/>
      <c r="L359" s="436"/>
      <c r="M359" s="436"/>
      <c r="N359" s="436"/>
      <c r="O359" s="436"/>
      <c r="P359" s="436"/>
      <c r="Q359" s="436"/>
      <c r="R359" s="436"/>
      <c r="S359" s="436"/>
      <c r="T359" s="436"/>
      <c r="U359" s="436"/>
      <c r="V359" s="436"/>
      <c r="W359" s="436"/>
      <c r="X359" s="436"/>
      <c r="Y359" s="436"/>
      <c r="Z359" s="436"/>
      <c r="AA359" s="436"/>
    </row>
    <row r="360">
      <c r="A360" s="466"/>
      <c r="B360" s="456"/>
      <c r="C360" s="453"/>
      <c r="D360" s="453"/>
      <c r="E360" s="460"/>
      <c r="F360" s="464"/>
      <c r="G360" s="464"/>
      <c r="H360" s="450" t="str">
        <f t="shared" si="1"/>
        <v/>
      </c>
      <c r="I360" s="451"/>
      <c r="J360" s="468"/>
      <c r="K360" s="436"/>
      <c r="L360" s="436"/>
      <c r="M360" s="436"/>
      <c r="N360" s="436"/>
      <c r="O360" s="436"/>
      <c r="P360" s="436"/>
      <c r="Q360" s="436"/>
      <c r="R360" s="436"/>
      <c r="S360" s="436"/>
      <c r="T360" s="436"/>
      <c r="U360" s="436"/>
      <c r="V360" s="436"/>
      <c r="W360" s="436"/>
      <c r="X360" s="436"/>
      <c r="Y360" s="436"/>
      <c r="Z360" s="436"/>
      <c r="AA360" s="436"/>
    </row>
    <row r="361">
      <c r="A361" s="466"/>
      <c r="B361" s="456"/>
      <c r="C361" s="453"/>
      <c r="D361" s="453"/>
      <c r="E361" s="460"/>
      <c r="F361" s="464"/>
      <c r="G361" s="464"/>
      <c r="H361" s="450" t="str">
        <f t="shared" si="1"/>
        <v/>
      </c>
      <c r="I361" s="451"/>
      <c r="J361" s="468"/>
      <c r="K361" s="436"/>
      <c r="L361" s="436"/>
      <c r="M361" s="436"/>
      <c r="N361" s="436"/>
      <c r="O361" s="436"/>
      <c r="P361" s="436"/>
      <c r="Q361" s="436"/>
      <c r="R361" s="436"/>
      <c r="S361" s="436"/>
      <c r="T361" s="436"/>
      <c r="U361" s="436"/>
      <c r="V361" s="436"/>
      <c r="W361" s="436"/>
      <c r="X361" s="436"/>
      <c r="Y361" s="436"/>
      <c r="Z361" s="436"/>
      <c r="AA361" s="436"/>
    </row>
    <row r="362">
      <c r="A362" s="466"/>
      <c r="B362" s="456"/>
      <c r="C362" s="453"/>
      <c r="D362" s="453"/>
      <c r="E362" s="460"/>
      <c r="F362" s="464"/>
      <c r="G362" s="464"/>
      <c r="H362" s="450" t="str">
        <f t="shared" si="1"/>
        <v/>
      </c>
      <c r="I362" s="451"/>
      <c r="J362" s="468"/>
      <c r="K362" s="436"/>
      <c r="L362" s="436"/>
      <c r="M362" s="436"/>
      <c r="N362" s="436"/>
      <c r="O362" s="436"/>
      <c r="P362" s="436"/>
      <c r="Q362" s="436"/>
      <c r="R362" s="436"/>
      <c r="S362" s="436"/>
      <c r="T362" s="436"/>
      <c r="U362" s="436"/>
      <c r="V362" s="436"/>
      <c r="W362" s="436"/>
      <c r="X362" s="436"/>
      <c r="Y362" s="436"/>
      <c r="Z362" s="436"/>
      <c r="AA362" s="436"/>
    </row>
    <row r="363">
      <c r="A363" s="466"/>
      <c r="B363" s="456"/>
      <c r="C363" s="453"/>
      <c r="D363" s="453"/>
      <c r="E363" s="460"/>
      <c r="F363" s="464"/>
      <c r="G363" s="464"/>
      <c r="H363" s="450" t="str">
        <f t="shared" si="1"/>
        <v/>
      </c>
      <c r="I363" s="451"/>
      <c r="J363" s="468"/>
      <c r="K363" s="436"/>
      <c r="L363" s="436"/>
      <c r="M363" s="436"/>
      <c r="N363" s="436"/>
      <c r="O363" s="436"/>
      <c r="P363" s="436"/>
      <c r="Q363" s="436"/>
      <c r="R363" s="436"/>
      <c r="S363" s="436"/>
      <c r="T363" s="436"/>
      <c r="U363" s="436"/>
      <c r="V363" s="436"/>
      <c r="W363" s="436"/>
      <c r="X363" s="436"/>
      <c r="Y363" s="436"/>
      <c r="Z363" s="436"/>
      <c r="AA363" s="436"/>
    </row>
    <row r="364">
      <c r="A364" s="466"/>
      <c r="B364" s="456"/>
      <c r="C364" s="453"/>
      <c r="D364" s="453"/>
      <c r="E364" s="460"/>
      <c r="F364" s="464"/>
      <c r="G364" s="464"/>
      <c r="H364" s="450" t="str">
        <f t="shared" si="1"/>
        <v/>
      </c>
      <c r="I364" s="451"/>
      <c r="J364" s="468"/>
      <c r="K364" s="436"/>
      <c r="L364" s="436"/>
      <c r="M364" s="436"/>
      <c r="N364" s="436"/>
      <c r="O364" s="436"/>
      <c r="P364" s="436"/>
      <c r="Q364" s="436"/>
      <c r="R364" s="436"/>
      <c r="S364" s="436"/>
      <c r="T364" s="436"/>
      <c r="U364" s="436"/>
      <c r="V364" s="436"/>
      <c r="W364" s="436"/>
      <c r="X364" s="436"/>
      <c r="Y364" s="436"/>
      <c r="Z364" s="436"/>
      <c r="AA364" s="436"/>
    </row>
    <row r="365">
      <c r="A365" s="466"/>
      <c r="B365" s="456"/>
      <c r="C365" s="453"/>
      <c r="D365" s="453"/>
      <c r="E365" s="460"/>
      <c r="F365" s="464"/>
      <c r="G365" s="464"/>
      <c r="H365" s="450" t="str">
        <f t="shared" si="1"/>
        <v/>
      </c>
      <c r="I365" s="451"/>
      <c r="J365" s="468"/>
      <c r="K365" s="436"/>
      <c r="L365" s="436"/>
      <c r="M365" s="436"/>
      <c r="N365" s="436"/>
      <c r="O365" s="436"/>
      <c r="P365" s="436"/>
      <c r="Q365" s="436"/>
      <c r="R365" s="436"/>
      <c r="S365" s="436"/>
      <c r="T365" s="436"/>
      <c r="U365" s="436"/>
      <c r="V365" s="436"/>
      <c r="W365" s="436"/>
      <c r="X365" s="436"/>
      <c r="Y365" s="436"/>
      <c r="Z365" s="436"/>
      <c r="AA365" s="436"/>
    </row>
    <row r="366">
      <c r="A366" s="466"/>
      <c r="B366" s="456"/>
      <c r="C366" s="453"/>
      <c r="D366" s="453"/>
      <c r="E366" s="460"/>
      <c r="F366" s="464"/>
      <c r="G366" s="464"/>
      <c r="H366" s="450" t="str">
        <f t="shared" si="1"/>
        <v/>
      </c>
      <c r="I366" s="451"/>
      <c r="J366" s="468"/>
      <c r="K366" s="436"/>
      <c r="L366" s="436"/>
      <c r="M366" s="436"/>
      <c r="N366" s="436"/>
      <c r="O366" s="436"/>
      <c r="P366" s="436"/>
      <c r="Q366" s="436"/>
      <c r="R366" s="436"/>
      <c r="S366" s="436"/>
      <c r="T366" s="436"/>
      <c r="U366" s="436"/>
      <c r="V366" s="436"/>
      <c r="W366" s="436"/>
      <c r="X366" s="436"/>
      <c r="Y366" s="436"/>
      <c r="Z366" s="436"/>
      <c r="AA366" s="436"/>
    </row>
    <row r="367">
      <c r="A367" s="466"/>
      <c r="B367" s="456"/>
      <c r="C367" s="453"/>
      <c r="D367" s="453"/>
      <c r="E367" s="460"/>
      <c r="F367" s="464"/>
      <c r="G367" s="464"/>
      <c r="H367" s="450" t="str">
        <f t="shared" si="1"/>
        <v/>
      </c>
      <c r="I367" s="451"/>
      <c r="J367" s="468"/>
      <c r="K367" s="436"/>
      <c r="L367" s="436"/>
      <c r="M367" s="436"/>
      <c r="N367" s="436"/>
      <c r="O367" s="436"/>
      <c r="P367" s="436"/>
      <c r="Q367" s="436"/>
      <c r="R367" s="436"/>
      <c r="S367" s="436"/>
      <c r="T367" s="436"/>
      <c r="U367" s="436"/>
      <c r="V367" s="436"/>
      <c r="W367" s="436"/>
      <c r="X367" s="436"/>
      <c r="Y367" s="436"/>
      <c r="Z367" s="436"/>
      <c r="AA367" s="436"/>
    </row>
    <row r="368">
      <c r="A368" s="466"/>
      <c r="B368" s="456"/>
      <c r="C368" s="456"/>
      <c r="D368" s="456"/>
      <c r="E368" s="460"/>
      <c r="F368" s="464"/>
      <c r="G368" s="464"/>
      <c r="H368" s="450" t="str">
        <f t="shared" si="1"/>
        <v/>
      </c>
      <c r="I368" s="451"/>
      <c r="J368" s="468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436"/>
      <c r="V368" s="436"/>
      <c r="W368" s="436"/>
      <c r="X368" s="436"/>
      <c r="Y368" s="436"/>
      <c r="Z368" s="436"/>
      <c r="AA368" s="436"/>
    </row>
    <row r="369">
      <c r="A369" s="446"/>
      <c r="B369" s="453"/>
      <c r="C369" s="453"/>
      <c r="D369" s="453"/>
      <c r="E369" s="460"/>
      <c r="F369" s="464"/>
      <c r="G369" s="464"/>
      <c r="H369" s="450" t="str">
        <f t="shared" si="1"/>
        <v/>
      </c>
      <c r="I369" s="451"/>
      <c r="J369" s="468"/>
      <c r="K369" s="436"/>
      <c r="L369" s="436"/>
      <c r="M369" s="436"/>
      <c r="N369" s="436"/>
      <c r="O369" s="436"/>
      <c r="P369" s="436"/>
      <c r="Q369" s="436"/>
      <c r="R369" s="436"/>
      <c r="S369" s="436"/>
      <c r="T369" s="436"/>
      <c r="U369" s="436"/>
      <c r="V369" s="436"/>
      <c r="W369" s="436"/>
      <c r="X369" s="436"/>
      <c r="Y369" s="436"/>
      <c r="Z369" s="436"/>
      <c r="AA369" s="436"/>
    </row>
    <row r="370">
      <c r="A370" s="466"/>
      <c r="B370" s="453"/>
      <c r="C370" s="453"/>
      <c r="D370" s="453"/>
      <c r="E370" s="460"/>
      <c r="F370" s="464"/>
      <c r="G370" s="464"/>
      <c r="H370" s="450" t="str">
        <f t="shared" si="1"/>
        <v/>
      </c>
      <c r="I370" s="451"/>
      <c r="J370" s="468"/>
      <c r="K370" s="436"/>
      <c r="L370" s="436"/>
      <c r="M370" s="436"/>
      <c r="N370" s="436"/>
      <c r="O370" s="436"/>
      <c r="P370" s="436"/>
      <c r="Q370" s="436"/>
      <c r="R370" s="436"/>
      <c r="S370" s="436"/>
      <c r="T370" s="436"/>
      <c r="U370" s="436"/>
      <c r="V370" s="436"/>
      <c r="W370" s="436"/>
      <c r="X370" s="436"/>
      <c r="Y370" s="436"/>
      <c r="Z370" s="436"/>
      <c r="AA370" s="436"/>
    </row>
    <row r="371">
      <c r="A371" s="466"/>
      <c r="B371" s="456"/>
      <c r="C371" s="453"/>
      <c r="D371" s="453"/>
      <c r="E371" s="460"/>
      <c r="F371" s="464"/>
      <c r="G371" s="464"/>
      <c r="H371" s="450" t="str">
        <f t="shared" si="1"/>
        <v/>
      </c>
      <c r="I371" s="451"/>
      <c r="J371" s="468"/>
      <c r="K371" s="436"/>
      <c r="L371" s="436"/>
      <c r="M371" s="436"/>
      <c r="N371" s="436"/>
      <c r="O371" s="436"/>
      <c r="P371" s="436"/>
      <c r="Q371" s="436"/>
      <c r="R371" s="436"/>
      <c r="S371" s="436"/>
      <c r="T371" s="436"/>
      <c r="U371" s="436"/>
      <c r="V371" s="436"/>
      <c r="W371" s="436"/>
      <c r="X371" s="436"/>
      <c r="Y371" s="436"/>
      <c r="Z371" s="436"/>
      <c r="AA371" s="436"/>
    </row>
    <row r="372">
      <c r="A372" s="466"/>
      <c r="B372" s="456"/>
      <c r="C372" s="453"/>
      <c r="D372" s="453"/>
      <c r="E372" s="460"/>
      <c r="F372" s="464"/>
      <c r="G372" s="464"/>
      <c r="H372" s="450" t="str">
        <f t="shared" si="1"/>
        <v/>
      </c>
      <c r="I372" s="451"/>
      <c r="J372" s="468"/>
      <c r="K372" s="436"/>
      <c r="L372" s="436"/>
      <c r="M372" s="436"/>
      <c r="N372" s="436"/>
      <c r="O372" s="436"/>
      <c r="P372" s="436"/>
      <c r="Q372" s="436"/>
      <c r="R372" s="436"/>
      <c r="S372" s="436"/>
      <c r="T372" s="436"/>
      <c r="U372" s="436"/>
      <c r="V372" s="436"/>
      <c r="W372" s="436"/>
      <c r="X372" s="436"/>
      <c r="Y372" s="436"/>
      <c r="Z372" s="436"/>
      <c r="AA372" s="436"/>
    </row>
    <row r="373">
      <c r="A373" s="466"/>
      <c r="B373" s="456"/>
      <c r="C373" s="453"/>
      <c r="D373" s="453"/>
      <c r="E373" s="460"/>
      <c r="F373" s="464"/>
      <c r="G373" s="464"/>
      <c r="H373" s="450" t="str">
        <f t="shared" si="1"/>
        <v/>
      </c>
      <c r="I373" s="451"/>
      <c r="J373" s="468"/>
      <c r="K373" s="436"/>
      <c r="L373" s="436"/>
      <c r="M373" s="436"/>
      <c r="N373" s="436"/>
      <c r="O373" s="436"/>
      <c r="P373" s="436"/>
      <c r="Q373" s="436"/>
      <c r="R373" s="436"/>
      <c r="S373" s="436"/>
      <c r="T373" s="436"/>
      <c r="U373" s="436"/>
      <c r="V373" s="436"/>
      <c r="W373" s="436"/>
      <c r="X373" s="436"/>
      <c r="Y373" s="436"/>
      <c r="Z373" s="436"/>
      <c r="AA373" s="436"/>
    </row>
    <row r="374">
      <c r="A374" s="466"/>
      <c r="B374" s="456"/>
      <c r="C374" s="453"/>
      <c r="D374" s="453"/>
      <c r="E374" s="460"/>
      <c r="F374" s="464"/>
      <c r="G374" s="464"/>
      <c r="H374" s="450" t="str">
        <f t="shared" si="1"/>
        <v/>
      </c>
      <c r="I374" s="451"/>
      <c r="J374" s="468"/>
      <c r="K374" s="436"/>
      <c r="L374" s="436"/>
      <c r="M374" s="436"/>
      <c r="N374" s="436"/>
      <c r="O374" s="436"/>
      <c r="P374" s="436"/>
      <c r="Q374" s="436"/>
      <c r="R374" s="436"/>
      <c r="S374" s="436"/>
      <c r="T374" s="436"/>
      <c r="U374" s="436"/>
      <c r="V374" s="436"/>
      <c r="W374" s="436"/>
      <c r="X374" s="436"/>
      <c r="Y374" s="436"/>
      <c r="Z374" s="436"/>
      <c r="AA374" s="436"/>
    </row>
    <row r="375">
      <c r="A375" s="466"/>
      <c r="B375" s="456"/>
      <c r="C375" s="453"/>
      <c r="D375" s="453"/>
      <c r="E375" s="460"/>
      <c r="F375" s="464"/>
      <c r="G375" s="464"/>
      <c r="H375" s="450" t="str">
        <f t="shared" si="1"/>
        <v/>
      </c>
      <c r="I375" s="451"/>
      <c r="J375" s="468"/>
      <c r="K375" s="436"/>
      <c r="L375" s="436"/>
      <c r="M375" s="436"/>
      <c r="N375" s="436"/>
      <c r="O375" s="436"/>
      <c r="P375" s="436"/>
      <c r="Q375" s="436"/>
      <c r="R375" s="436"/>
      <c r="S375" s="436"/>
      <c r="T375" s="436"/>
      <c r="U375" s="436"/>
      <c r="V375" s="436"/>
      <c r="W375" s="436"/>
      <c r="X375" s="436"/>
      <c r="Y375" s="436"/>
      <c r="Z375" s="436"/>
      <c r="AA375" s="436"/>
    </row>
    <row r="376">
      <c r="A376" s="466"/>
      <c r="B376" s="456"/>
      <c r="C376" s="453"/>
      <c r="D376" s="453"/>
      <c r="E376" s="460"/>
      <c r="F376" s="464"/>
      <c r="G376" s="464"/>
      <c r="H376" s="450" t="str">
        <f t="shared" si="1"/>
        <v/>
      </c>
      <c r="I376" s="451"/>
      <c r="J376" s="468"/>
      <c r="K376" s="436"/>
      <c r="L376" s="436"/>
      <c r="M376" s="436"/>
      <c r="N376" s="436"/>
      <c r="O376" s="436"/>
      <c r="P376" s="436"/>
      <c r="Q376" s="436"/>
      <c r="R376" s="436"/>
      <c r="S376" s="436"/>
      <c r="T376" s="436"/>
      <c r="U376" s="436"/>
      <c r="V376" s="436"/>
      <c r="W376" s="436"/>
      <c r="X376" s="436"/>
      <c r="Y376" s="436"/>
      <c r="Z376" s="436"/>
      <c r="AA376" s="436"/>
    </row>
    <row r="377">
      <c r="A377" s="466"/>
      <c r="B377" s="456"/>
      <c r="C377" s="453"/>
      <c r="D377" s="453"/>
      <c r="E377" s="460"/>
      <c r="F377" s="464"/>
      <c r="G377" s="464"/>
      <c r="H377" s="450" t="str">
        <f t="shared" si="1"/>
        <v/>
      </c>
      <c r="I377" s="451"/>
      <c r="J377" s="468"/>
      <c r="K377" s="436"/>
      <c r="L377" s="436"/>
      <c r="M377" s="436"/>
      <c r="N377" s="436"/>
      <c r="O377" s="436"/>
      <c r="P377" s="436"/>
      <c r="Q377" s="436"/>
      <c r="R377" s="436"/>
      <c r="S377" s="436"/>
      <c r="T377" s="436"/>
      <c r="U377" s="436"/>
      <c r="V377" s="436"/>
      <c r="W377" s="436"/>
      <c r="X377" s="436"/>
      <c r="Y377" s="436"/>
      <c r="Z377" s="436"/>
      <c r="AA377" s="436"/>
    </row>
    <row r="378">
      <c r="A378" s="466"/>
      <c r="B378" s="456"/>
      <c r="C378" s="453"/>
      <c r="D378" s="453"/>
      <c r="E378" s="460"/>
      <c r="F378" s="464"/>
      <c r="G378" s="464"/>
      <c r="H378" s="450" t="str">
        <f t="shared" si="1"/>
        <v/>
      </c>
      <c r="I378" s="451"/>
      <c r="J378" s="468"/>
      <c r="K378" s="436"/>
      <c r="L378" s="436"/>
      <c r="M378" s="436"/>
      <c r="N378" s="436"/>
      <c r="O378" s="436"/>
      <c r="P378" s="436"/>
      <c r="Q378" s="436"/>
      <c r="R378" s="436"/>
      <c r="S378" s="436"/>
      <c r="T378" s="436"/>
      <c r="U378" s="436"/>
      <c r="V378" s="436"/>
      <c r="W378" s="436"/>
      <c r="X378" s="436"/>
      <c r="Y378" s="436"/>
      <c r="Z378" s="436"/>
      <c r="AA378" s="436"/>
    </row>
    <row r="379">
      <c r="A379" s="466"/>
      <c r="B379" s="453"/>
      <c r="C379" s="453"/>
      <c r="D379" s="453"/>
      <c r="E379" s="460"/>
      <c r="F379" s="464"/>
      <c r="G379" s="464"/>
      <c r="H379" s="450" t="str">
        <f t="shared" si="1"/>
        <v/>
      </c>
      <c r="I379" s="451"/>
      <c r="J379" s="468"/>
      <c r="K379" s="436"/>
      <c r="L379" s="436"/>
      <c r="M379" s="436"/>
      <c r="N379" s="436"/>
      <c r="O379" s="436"/>
      <c r="P379" s="436"/>
      <c r="Q379" s="436"/>
      <c r="R379" s="436"/>
      <c r="S379" s="436"/>
      <c r="T379" s="436"/>
      <c r="U379" s="436"/>
      <c r="V379" s="436"/>
      <c r="W379" s="436"/>
      <c r="X379" s="436"/>
      <c r="Y379" s="436"/>
      <c r="Z379" s="436"/>
      <c r="AA379" s="436"/>
    </row>
    <row r="380">
      <c r="A380" s="466"/>
      <c r="B380" s="453"/>
      <c r="C380" s="453"/>
      <c r="D380" s="453"/>
      <c r="E380" s="460"/>
      <c r="F380" s="464"/>
      <c r="G380" s="464"/>
      <c r="H380" s="450" t="str">
        <f t="shared" si="1"/>
        <v/>
      </c>
      <c r="I380" s="451"/>
      <c r="J380" s="468"/>
      <c r="K380" s="436"/>
      <c r="L380" s="436"/>
      <c r="M380" s="436"/>
      <c r="N380" s="436"/>
      <c r="O380" s="436"/>
      <c r="P380" s="436"/>
      <c r="Q380" s="436"/>
      <c r="R380" s="436"/>
      <c r="S380" s="436"/>
      <c r="T380" s="436"/>
      <c r="U380" s="436"/>
      <c r="V380" s="436"/>
      <c r="W380" s="436"/>
      <c r="X380" s="436"/>
      <c r="Y380" s="436"/>
      <c r="Z380" s="436"/>
      <c r="AA380" s="436"/>
    </row>
    <row r="381">
      <c r="A381" s="446"/>
      <c r="B381" s="453"/>
      <c r="C381" s="453"/>
      <c r="D381" s="453"/>
      <c r="E381" s="460"/>
      <c r="F381" s="464"/>
      <c r="G381" s="464"/>
      <c r="H381" s="450" t="str">
        <f t="shared" si="1"/>
        <v/>
      </c>
      <c r="I381" s="451"/>
      <c r="J381" s="468"/>
      <c r="K381" s="436"/>
      <c r="L381" s="436"/>
      <c r="M381" s="436"/>
      <c r="N381" s="436"/>
      <c r="O381" s="436"/>
      <c r="P381" s="436"/>
      <c r="Q381" s="436"/>
      <c r="R381" s="436"/>
      <c r="S381" s="436"/>
      <c r="T381" s="436"/>
      <c r="U381" s="436"/>
      <c r="V381" s="436"/>
      <c r="W381" s="436"/>
      <c r="X381" s="436"/>
      <c r="Y381" s="436"/>
      <c r="Z381" s="436"/>
      <c r="AA381" s="436"/>
    </row>
    <row r="382">
      <c r="A382" s="466"/>
      <c r="B382" s="456"/>
      <c r="C382" s="453"/>
      <c r="D382" s="453"/>
      <c r="E382" s="460"/>
      <c r="F382" s="464"/>
      <c r="G382" s="464"/>
      <c r="H382" s="450" t="str">
        <f t="shared" si="1"/>
        <v/>
      </c>
      <c r="I382" s="451"/>
      <c r="J382" s="468"/>
      <c r="K382" s="436"/>
      <c r="L382" s="436"/>
      <c r="M382" s="436"/>
      <c r="N382" s="436"/>
      <c r="O382" s="436"/>
      <c r="P382" s="436"/>
      <c r="Q382" s="436"/>
      <c r="R382" s="436"/>
      <c r="S382" s="436"/>
      <c r="T382" s="436"/>
      <c r="U382" s="436"/>
      <c r="V382" s="436"/>
      <c r="W382" s="436"/>
      <c r="X382" s="436"/>
      <c r="Y382" s="436"/>
      <c r="Z382" s="436"/>
      <c r="AA382" s="436"/>
    </row>
    <row r="383">
      <c r="A383" s="466"/>
      <c r="B383" s="456"/>
      <c r="C383" s="453"/>
      <c r="D383" s="453"/>
      <c r="E383" s="460"/>
      <c r="F383" s="464"/>
      <c r="G383" s="464"/>
      <c r="H383" s="450" t="str">
        <f t="shared" si="1"/>
        <v/>
      </c>
      <c r="I383" s="451"/>
      <c r="J383" s="468"/>
      <c r="K383" s="436"/>
      <c r="L383" s="436"/>
      <c r="M383" s="436"/>
      <c r="N383" s="436"/>
      <c r="O383" s="436"/>
      <c r="P383" s="436"/>
      <c r="Q383" s="436"/>
      <c r="R383" s="436"/>
      <c r="S383" s="436"/>
      <c r="T383" s="436"/>
      <c r="U383" s="436"/>
      <c r="V383" s="436"/>
      <c r="W383" s="436"/>
      <c r="X383" s="436"/>
      <c r="Y383" s="436"/>
      <c r="Z383" s="436"/>
      <c r="AA383" s="436"/>
    </row>
    <row r="384">
      <c r="A384" s="466"/>
      <c r="B384" s="456"/>
      <c r="C384" s="453"/>
      <c r="D384" s="453"/>
      <c r="E384" s="460"/>
      <c r="F384" s="464"/>
      <c r="G384" s="464"/>
      <c r="H384" s="450" t="str">
        <f t="shared" si="1"/>
        <v/>
      </c>
      <c r="I384" s="451"/>
      <c r="J384" s="468"/>
      <c r="K384" s="436"/>
      <c r="L384" s="436"/>
      <c r="M384" s="436"/>
      <c r="N384" s="436"/>
      <c r="O384" s="436"/>
      <c r="P384" s="436"/>
      <c r="Q384" s="436"/>
      <c r="R384" s="436"/>
      <c r="S384" s="436"/>
      <c r="T384" s="436"/>
      <c r="U384" s="436"/>
      <c r="V384" s="436"/>
      <c r="W384" s="436"/>
      <c r="X384" s="436"/>
      <c r="Y384" s="436"/>
      <c r="Z384" s="436"/>
      <c r="AA384" s="436"/>
    </row>
    <row r="385">
      <c r="A385" s="466"/>
      <c r="B385" s="456"/>
      <c r="C385" s="453"/>
      <c r="D385" s="453"/>
      <c r="E385" s="460"/>
      <c r="F385" s="464"/>
      <c r="G385" s="464"/>
      <c r="H385" s="450" t="str">
        <f t="shared" si="1"/>
        <v/>
      </c>
      <c r="I385" s="451"/>
      <c r="J385" s="468"/>
      <c r="K385" s="436"/>
      <c r="L385" s="436"/>
      <c r="M385" s="436"/>
      <c r="N385" s="436"/>
      <c r="O385" s="436"/>
      <c r="P385" s="436"/>
      <c r="Q385" s="436"/>
      <c r="R385" s="436"/>
      <c r="S385" s="436"/>
      <c r="T385" s="436"/>
      <c r="U385" s="436"/>
      <c r="V385" s="436"/>
      <c r="W385" s="436"/>
      <c r="X385" s="436"/>
      <c r="Y385" s="436"/>
      <c r="Z385" s="436"/>
      <c r="AA385" s="436"/>
    </row>
    <row r="386">
      <c r="A386" s="466"/>
      <c r="B386" s="456"/>
      <c r="C386" s="453"/>
      <c r="D386" s="453"/>
      <c r="E386" s="460"/>
      <c r="F386" s="464"/>
      <c r="G386" s="464"/>
      <c r="H386" s="450" t="str">
        <f t="shared" si="1"/>
        <v/>
      </c>
      <c r="I386" s="451"/>
      <c r="J386" s="468"/>
      <c r="K386" s="436"/>
      <c r="L386" s="436"/>
      <c r="M386" s="436"/>
      <c r="N386" s="436"/>
      <c r="O386" s="436"/>
      <c r="P386" s="436"/>
      <c r="Q386" s="436"/>
      <c r="R386" s="436"/>
      <c r="S386" s="436"/>
      <c r="T386" s="436"/>
      <c r="U386" s="436"/>
      <c r="V386" s="436"/>
      <c r="W386" s="436"/>
      <c r="X386" s="436"/>
      <c r="Y386" s="436"/>
      <c r="Z386" s="436"/>
      <c r="AA386" s="436"/>
    </row>
    <row r="387">
      <c r="A387" s="466"/>
      <c r="B387" s="456"/>
      <c r="C387" s="453"/>
      <c r="D387" s="453"/>
      <c r="E387" s="460"/>
      <c r="F387" s="464"/>
      <c r="G387" s="464"/>
      <c r="H387" s="450" t="str">
        <f t="shared" si="1"/>
        <v/>
      </c>
      <c r="I387" s="451"/>
      <c r="J387" s="468"/>
      <c r="K387" s="436"/>
      <c r="L387" s="436"/>
      <c r="M387" s="436"/>
      <c r="N387" s="436"/>
      <c r="O387" s="436"/>
      <c r="P387" s="436"/>
      <c r="Q387" s="436"/>
      <c r="R387" s="436"/>
      <c r="S387" s="436"/>
      <c r="T387" s="436"/>
      <c r="U387" s="436"/>
      <c r="V387" s="436"/>
      <c r="W387" s="436"/>
      <c r="X387" s="436"/>
      <c r="Y387" s="436"/>
      <c r="Z387" s="436"/>
      <c r="AA387" s="436"/>
    </row>
    <row r="388">
      <c r="A388" s="466"/>
      <c r="B388" s="456"/>
      <c r="C388" s="453"/>
      <c r="D388" s="453"/>
      <c r="E388" s="460"/>
      <c r="F388" s="464"/>
      <c r="G388" s="464"/>
      <c r="H388" s="450" t="str">
        <f t="shared" si="1"/>
        <v/>
      </c>
      <c r="I388" s="451"/>
      <c r="J388" s="468"/>
      <c r="K388" s="436"/>
      <c r="L388" s="436"/>
      <c r="M388" s="436"/>
      <c r="N388" s="436"/>
      <c r="O388" s="436"/>
      <c r="P388" s="436"/>
      <c r="Q388" s="436"/>
      <c r="R388" s="436"/>
      <c r="S388" s="436"/>
      <c r="T388" s="436"/>
      <c r="U388" s="436"/>
      <c r="V388" s="436"/>
      <c r="W388" s="436"/>
      <c r="X388" s="436"/>
      <c r="Y388" s="436"/>
      <c r="Z388" s="436"/>
      <c r="AA388" s="436"/>
    </row>
    <row r="389">
      <c r="A389" s="466"/>
      <c r="B389" s="456"/>
      <c r="C389" s="453"/>
      <c r="D389" s="453"/>
      <c r="E389" s="460"/>
      <c r="F389" s="464"/>
      <c r="G389" s="464"/>
      <c r="H389" s="450" t="str">
        <f t="shared" si="1"/>
        <v/>
      </c>
      <c r="I389" s="451"/>
      <c r="J389" s="468"/>
      <c r="K389" s="436"/>
      <c r="L389" s="436"/>
      <c r="M389" s="436"/>
      <c r="N389" s="436"/>
      <c r="O389" s="436"/>
      <c r="P389" s="436"/>
      <c r="Q389" s="436"/>
      <c r="R389" s="436"/>
      <c r="S389" s="436"/>
      <c r="T389" s="436"/>
      <c r="U389" s="436"/>
      <c r="V389" s="436"/>
      <c r="W389" s="436"/>
      <c r="X389" s="436"/>
      <c r="Y389" s="436"/>
      <c r="Z389" s="436"/>
      <c r="AA389" s="436"/>
    </row>
    <row r="390">
      <c r="A390" s="466"/>
      <c r="B390" s="456"/>
      <c r="C390" s="453"/>
      <c r="D390" s="453"/>
      <c r="E390" s="460"/>
      <c r="F390" s="464"/>
      <c r="G390" s="464"/>
      <c r="H390" s="450" t="str">
        <f t="shared" si="1"/>
        <v/>
      </c>
      <c r="I390" s="451"/>
      <c r="J390" s="468"/>
      <c r="K390" s="436"/>
      <c r="L390" s="436"/>
      <c r="M390" s="436"/>
      <c r="N390" s="436"/>
      <c r="O390" s="436"/>
      <c r="P390" s="436"/>
      <c r="Q390" s="436"/>
      <c r="R390" s="436"/>
      <c r="S390" s="436"/>
      <c r="T390" s="436"/>
      <c r="U390" s="436"/>
      <c r="V390" s="436"/>
      <c r="W390" s="436"/>
      <c r="X390" s="436"/>
      <c r="Y390" s="436"/>
      <c r="Z390" s="436"/>
      <c r="AA390" s="436"/>
    </row>
    <row r="391">
      <c r="A391" s="466"/>
      <c r="B391" s="456"/>
      <c r="C391" s="453"/>
      <c r="D391" s="453"/>
      <c r="E391" s="460"/>
      <c r="F391" s="464"/>
      <c r="G391" s="464"/>
      <c r="H391" s="450" t="str">
        <f t="shared" si="1"/>
        <v/>
      </c>
      <c r="I391" s="451"/>
      <c r="J391" s="468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436"/>
      <c r="V391" s="436"/>
      <c r="W391" s="436"/>
      <c r="X391" s="436"/>
      <c r="Y391" s="436"/>
      <c r="Z391" s="436"/>
      <c r="AA391" s="436"/>
    </row>
    <row r="392">
      <c r="A392" s="446"/>
      <c r="B392" s="453"/>
      <c r="C392" s="453"/>
      <c r="D392" s="453"/>
      <c r="E392" s="460"/>
      <c r="F392" s="464"/>
      <c r="G392" s="464"/>
      <c r="H392" s="450" t="str">
        <f t="shared" si="1"/>
        <v/>
      </c>
      <c r="I392" s="451"/>
      <c r="J392" s="468"/>
      <c r="K392" s="436"/>
      <c r="L392" s="436"/>
      <c r="M392" s="436"/>
      <c r="N392" s="436"/>
      <c r="O392" s="436"/>
      <c r="P392" s="436"/>
      <c r="Q392" s="436"/>
      <c r="R392" s="436"/>
      <c r="S392" s="436"/>
      <c r="T392" s="436"/>
      <c r="U392" s="436"/>
      <c r="V392" s="436"/>
      <c r="W392" s="436"/>
      <c r="X392" s="436"/>
      <c r="Y392" s="436"/>
      <c r="Z392" s="436"/>
      <c r="AA392" s="436"/>
    </row>
    <row r="393">
      <c r="A393" s="466"/>
      <c r="B393" s="456"/>
      <c r="C393" s="453"/>
      <c r="D393" s="453"/>
      <c r="E393" s="460"/>
      <c r="F393" s="464"/>
      <c r="G393" s="464"/>
      <c r="H393" s="450" t="str">
        <f t="shared" si="1"/>
        <v/>
      </c>
      <c r="I393" s="451"/>
      <c r="J393" s="468"/>
      <c r="K393" s="436"/>
      <c r="L393" s="436"/>
      <c r="M393" s="436"/>
      <c r="N393" s="436"/>
      <c r="O393" s="436"/>
      <c r="P393" s="436"/>
      <c r="Q393" s="436"/>
      <c r="R393" s="436"/>
      <c r="S393" s="436"/>
      <c r="T393" s="436"/>
      <c r="U393" s="436"/>
      <c r="V393" s="436"/>
      <c r="W393" s="436"/>
      <c r="X393" s="436"/>
      <c r="Y393" s="436"/>
      <c r="Z393" s="436"/>
      <c r="AA393" s="436"/>
    </row>
    <row r="394">
      <c r="A394" s="466"/>
      <c r="B394" s="456"/>
      <c r="C394" s="453"/>
      <c r="D394" s="453"/>
      <c r="E394" s="460"/>
      <c r="F394" s="464"/>
      <c r="G394" s="464"/>
      <c r="H394" s="450" t="str">
        <f t="shared" si="1"/>
        <v/>
      </c>
      <c r="I394" s="451"/>
      <c r="J394" s="468"/>
      <c r="K394" s="436"/>
      <c r="L394" s="436"/>
      <c r="M394" s="436"/>
      <c r="N394" s="436"/>
      <c r="O394" s="436"/>
      <c r="P394" s="436"/>
      <c r="Q394" s="436"/>
      <c r="R394" s="436"/>
      <c r="S394" s="436"/>
      <c r="T394" s="436"/>
      <c r="U394" s="436"/>
      <c r="V394" s="436"/>
      <c r="W394" s="436"/>
      <c r="X394" s="436"/>
      <c r="Y394" s="436"/>
      <c r="Z394" s="436"/>
      <c r="AA394" s="436"/>
    </row>
    <row r="395">
      <c r="A395" s="466"/>
      <c r="B395" s="456"/>
      <c r="C395" s="453"/>
      <c r="D395" s="453"/>
      <c r="E395" s="460"/>
      <c r="F395" s="464"/>
      <c r="G395" s="464"/>
      <c r="H395" s="450" t="str">
        <f t="shared" si="1"/>
        <v/>
      </c>
      <c r="I395" s="451"/>
      <c r="J395" s="468"/>
      <c r="K395" s="436"/>
      <c r="L395" s="436"/>
      <c r="M395" s="436"/>
      <c r="N395" s="436"/>
      <c r="O395" s="436"/>
      <c r="P395" s="436"/>
      <c r="Q395" s="436"/>
      <c r="R395" s="436"/>
      <c r="S395" s="436"/>
      <c r="T395" s="436"/>
      <c r="U395" s="436"/>
      <c r="V395" s="436"/>
      <c r="W395" s="436"/>
      <c r="X395" s="436"/>
      <c r="Y395" s="436"/>
      <c r="Z395" s="436"/>
      <c r="AA395" s="436"/>
    </row>
    <row r="396">
      <c r="A396" s="466"/>
      <c r="B396" s="456"/>
      <c r="C396" s="453"/>
      <c r="D396" s="453"/>
      <c r="E396" s="460"/>
      <c r="F396" s="464"/>
      <c r="G396" s="464"/>
      <c r="H396" s="450" t="str">
        <f t="shared" si="1"/>
        <v/>
      </c>
      <c r="I396" s="451"/>
      <c r="J396" s="468"/>
      <c r="K396" s="436"/>
      <c r="L396" s="436"/>
      <c r="M396" s="436"/>
      <c r="N396" s="436"/>
      <c r="O396" s="436"/>
      <c r="P396" s="436"/>
      <c r="Q396" s="436"/>
      <c r="R396" s="436"/>
      <c r="S396" s="436"/>
      <c r="T396" s="436"/>
      <c r="U396" s="436"/>
      <c r="V396" s="436"/>
      <c r="W396" s="436"/>
      <c r="X396" s="436"/>
      <c r="Y396" s="436"/>
      <c r="Z396" s="436"/>
      <c r="AA396" s="436"/>
    </row>
    <row r="397">
      <c r="A397" s="466"/>
      <c r="B397" s="453"/>
      <c r="C397" s="453"/>
      <c r="D397" s="453"/>
      <c r="E397" s="460"/>
      <c r="F397" s="464"/>
      <c r="G397" s="464"/>
      <c r="H397" s="450" t="str">
        <f t="shared" si="1"/>
        <v/>
      </c>
      <c r="I397" s="451"/>
      <c r="J397" s="468"/>
      <c r="K397" s="436"/>
      <c r="L397" s="436"/>
      <c r="M397" s="436"/>
      <c r="N397" s="436"/>
      <c r="O397" s="436"/>
      <c r="P397" s="436"/>
      <c r="Q397" s="436"/>
      <c r="R397" s="436"/>
      <c r="S397" s="436"/>
      <c r="T397" s="436"/>
      <c r="U397" s="436"/>
      <c r="V397" s="436"/>
      <c r="W397" s="436"/>
      <c r="X397" s="436"/>
      <c r="Y397" s="436"/>
      <c r="Z397" s="436"/>
      <c r="AA397" s="436"/>
    </row>
    <row r="398">
      <c r="A398" s="466"/>
      <c r="B398" s="456"/>
      <c r="C398" s="453"/>
      <c r="D398" s="453"/>
      <c r="E398" s="460"/>
      <c r="F398" s="464"/>
      <c r="G398" s="464"/>
      <c r="H398" s="450" t="str">
        <f t="shared" si="1"/>
        <v/>
      </c>
      <c r="I398" s="451"/>
      <c r="J398" s="468"/>
      <c r="K398" s="436"/>
      <c r="L398" s="436"/>
      <c r="M398" s="436"/>
      <c r="N398" s="436"/>
      <c r="O398" s="436"/>
      <c r="P398" s="436"/>
      <c r="Q398" s="436"/>
      <c r="R398" s="436"/>
      <c r="S398" s="436"/>
      <c r="T398" s="436"/>
      <c r="U398" s="436"/>
      <c r="V398" s="436"/>
      <c r="W398" s="436"/>
      <c r="X398" s="436"/>
      <c r="Y398" s="436"/>
      <c r="Z398" s="436"/>
      <c r="AA398" s="436"/>
    </row>
    <row r="399">
      <c r="A399" s="466"/>
      <c r="B399" s="456"/>
      <c r="C399" s="453"/>
      <c r="D399" s="453"/>
      <c r="E399" s="460"/>
      <c r="F399" s="464"/>
      <c r="G399" s="464"/>
      <c r="H399" s="450" t="str">
        <f t="shared" si="1"/>
        <v/>
      </c>
      <c r="I399" s="451"/>
      <c r="J399" s="468"/>
      <c r="K399" s="436"/>
      <c r="L399" s="436"/>
      <c r="M399" s="436"/>
      <c r="N399" s="436"/>
      <c r="O399" s="436"/>
      <c r="P399" s="436"/>
      <c r="Q399" s="436"/>
      <c r="R399" s="436"/>
      <c r="S399" s="436"/>
      <c r="T399" s="436"/>
      <c r="U399" s="436"/>
      <c r="V399" s="436"/>
      <c r="W399" s="436"/>
      <c r="X399" s="436"/>
      <c r="Y399" s="436"/>
      <c r="Z399" s="436"/>
      <c r="AA399" s="436"/>
    </row>
    <row r="400">
      <c r="A400" s="466"/>
      <c r="B400" s="456"/>
      <c r="C400" s="453"/>
      <c r="D400" s="453"/>
      <c r="E400" s="460"/>
      <c r="F400" s="464"/>
      <c r="G400" s="464"/>
      <c r="H400" s="450" t="str">
        <f t="shared" si="1"/>
        <v/>
      </c>
      <c r="I400" s="451"/>
      <c r="J400" s="468"/>
      <c r="K400" s="436"/>
      <c r="L400" s="436"/>
      <c r="M400" s="436"/>
      <c r="N400" s="436"/>
      <c r="O400" s="436"/>
      <c r="P400" s="436"/>
      <c r="Q400" s="436"/>
      <c r="R400" s="436"/>
      <c r="S400" s="436"/>
      <c r="T400" s="436"/>
      <c r="U400" s="436"/>
      <c r="V400" s="436"/>
      <c r="W400" s="436"/>
      <c r="X400" s="436"/>
      <c r="Y400" s="436"/>
      <c r="Z400" s="436"/>
      <c r="AA400" s="436"/>
    </row>
    <row r="401">
      <c r="A401" s="466"/>
      <c r="B401" s="456"/>
      <c r="C401" s="453"/>
      <c r="D401" s="453"/>
      <c r="E401" s="460"/>
      <c r="F401" s="464"/>
      <c r="G401" s="464"/>
      <c r="H401" s="450" t="str">
        <f t="shared" si="1"/>
        <v/>
      </c>
      <c r="I401" s="451"/>
      <c r="J401" s="468"/>
      <c r="K401" s="436"/>
      <c r="L401" s="436"/>
      <c r="M401" s="436"/>
      <c r="N401" s="436"/>
      <c r="O401" s="436"/>
      <c r="P401" s="436"/>
      <c r="Q401" s="436"/>
      <c r="R401" s="436"/>
      <c r="S401" s="436"/>
      <c r="T401" s="436"/>
      <c r="U401" s="436"/>
      <c r="V401" s="436"/>
      <c r="W401" s="436"/>
      <c r="X401" s="436"/>
      <c r="Y401" s="436"/>
      <c r="Z401" s="436"/>
      <c r="AA401" s="436"/>
    </row>
    <row r="402">
      <c r="A402" s="466"/>
      <c r="B402" s="456"/>
      <c r="C402" s="453"/>
      <c r="D402" s="453"/>
      <c r="E402" s="460"/>
      <c r="F402" s="464"/>
      <c r="G402" s="464"/>
      <c r="H402" s="450" t="str">
        <f t="shared" si="1"/>
        <v/>
      </c>
      <c r="I402" s="451"/>
      <c r="J402" s="468"/>
      <c r="K402" s="436"/>
      <c r="L402" s="436"/>
      <c r="M402" s="436"/>
      <c r="N402" s="436"/>
      <c r="O402" s="436"/>
      <c r="P402" s="436"/>
      <c r="Q402" s="436"/>
      <c r="R402" s="436"/>
      <c r="S402" s="436"/>
      <c r="T402" s="436"/>
      <c r="U402" s="436"/>
      <c r="V402" s="436"/>
      <c r="W402" s="436"/>
      <c r="X402" s="436"/>
      <c r="Y402" s="436"/>
      <c r="Z402" s="436"/>
      <c r="AA402" s="436"/>
    </row>
    <row r="403">
      <c r="A403" s="466"/>
      <c r="B403" s="456"/>
      <c r="C403" s="453"/>
      <c r="D403" s="453"/>
      <c r="E403" s="460"/>
      <c r="F403" s="464"/>
      <c r="G403" s="464"/>
      <c r="H403" s="450" t="str">
        <f t="shared" si="1"/>
        <v/>
      </c>
      <c r="I403" s="451"/>
      <c r="J403" s="468"/>
      <c r="K403" s="436"/>
      <c r="L403" s="436"/>
      <c r="M403" s="436"/>
      <c r="N403" s="436"/>
      <c r="O403" s="436"/>
      <c r="P403" s="436"/>
      <c r="Q403" s="436"/>
      <c r="R403" s="436"/>
      <c r="S403" s="436"/>
      <c r="T403" s="436"/>
      <c r="U403" s="436"/>
      <c r="V403" s="436"/>
      <c r="W403" s="436"/>
      <c r="X403" s="436"/>
      <c r="Y403" s="436"/>
      <c r="Z403" s="436"/>
      <c r="AA403" s="436"/>
    </row>
    <row r="404">
      <c r="A404" s="466"/>
      <c r="B404" s="456"/>
      <c r="C404" s="453"/>
      <c r="D404" s="453"/>
      <c r="E404" s="460"/>
      <c r="F404" s="464"/>
      <c r="G404" s="464"/>
      <c r="H404" s="450" t="str">
        <f t="shared" si="1"/>
        <v/>
      </c>
      <c r="I404" s="451"/>
      <c r="J404" s="468"/>
      <c r="K404" s="436"/>
      <c r="L404" s="436"/>
      <c r="M404" s="436"/>
      <c r="N404" s="436"/>
      <c r="O404" s="436"/>
      <c r="P404" s="436"/>
      <c r="Q404" s="436"/>
      <c r="R404" s="436"/>
      <c r="S404" s="436"/>
      <c r="T404" s="436"/>
      <c r="U404" s="436"/>
      <c r="V404" s="436"/>
      <c r="W404" s="436"/>
      <c r="X404" s="436"/>
      <c r="Y404" s="436"/>
      <c r="Z404" s="436"/>
      <c r="AA404" s="436"/>
    </row>
    <row r="405">
      <c r="A405" s="466"/>
      <c r="B405" s="456"/>
      <c r="C405" s="453"/>
      <c r="D405" s="453"/>
      <c r="E405" s="460"/>
      <c r="F405" s="464"/>
      <c r="G405" s="464"/>
      <c r="H405" s="450" t="str">
        <f t="shared" si="1"/>
        <v/>
      </c>
      <c r="I405" s="451"/>
      <c r="J405" s="468"/>
      <c r="K405" s="436"/>
      <c r="L405" s="436"/>
      <c r="M405" s="436"/>
      <c r="N405" s="436"/>
      <c r="O405" s="436"/>
      <c r="P405" s="436"/>
      <c r="Q405" s="436"/>
      <c r="R405" s="436"/>
      <c r="S405" s="436"/>
      <c r="T405" s="436"/>
      <c r="U405" s="436"/>
      <c r="V405" s="436"/>
      <c r="W405" s="436"/>
      <c r="X405" s="436"/>
      <c r="Y405" s="436"/>
      <c r="Z405" s="436"/>
      <c r="AA405" s="436"/>
    </row>
    <row r="406">
      <c r="A406" s="466"/>
      <c r="B406" s="456"/>
      <c r="C406" s="453"/>
      <c r="D406" s="453"/>
      <c r="E406" s="460"/>
      <c r="F406" s="464"/>
      <c r="G406" s="464"/>
      <c r="H406" s="450" t="str">
        <f t="shared" si="1"/>
        <v/>
      </c>
      <c r="I406" s="451"/>
      <c r="J406" s="468"/>
      <c r="K406" s="436"/>
      <c r="L406" s="436"/>
      <c r="M406" s="436"/>
      <c r="N406" s="436"/>
      <c r="O406" s="436"/>
      <c r="P406" s="436"/>
      <c r="Q406" s="436"/>
      <c r="R406" s="436"/>
      <c r="S406" s="436"/>
      <c r="T406" s="436"/>
      <c r="U406" s="436"/>
      <c r="V406" s="436"/>
      <c r="W406" s="436"/>
      <c r="X406" s="436"/>
      <c r="Y406" s="436"/>
      <c r="Z406" s="436"/>
      <c r="AA406" s="436"/>
    </row>
    <row r="407">
      <c r="A407" s="466"/>
      <c r="B407" s="456"/>
      <c r="C407" s="453"/>
      <c r="D407" s="453"/>
      <c r="E407" s="460"/>
      <c r="F407" s="464"/>
      <c r="G407" s="464"/>
      <c r="H407" s="450" t="str">
        <f t="shared" si="1"/>
        <v/>
      </c>
      <c r="I407" s="451"/>
      <c r="J407" s="468"/>
      <c r="K407" s="436"/>
      <c r="L407" s="436"/>
      <c r="M407" s="436"/>
      <c r="N407" s="436"/>
      <c r="O407" s="436"/>
      <c r="P407" s="436"/>
      <c r="Q407" s="436"/>
      <c r="R407" s="436"/>
      <c r="S407" s="436"/>
      <c r="T407" s="436"/>
      <c r="U407" s="436"/>
      <c r="V407" s="436"/>
      <c r="W407" s="436"/>
      <c r="X407" s="436"/>
      <c r="Y407" s="436"/>
      <c r="Z407" s="436"/>
      <c r="AA407" s="436"/>
    </row>
    <row r="408">
      <c r="A408" s="466"/>
      <c r="B408" s="456"/>
      <c r="C408" s="453"/>
      <c r="D408" s="453"/>
      <c r="E408" s="460"/>
      <c r="F408" s="464"/>
      <c r="G408" s="464"/>
      <c r="H408" s="450" t="str">
        <f t="shared" si="1"/>
        <v/>
      </c>
      <c r="I408" s="451"/>
      <c r="J408" s="468"/>
      <c r="K408" s="436"/>
      <c r="L408" s="436"/>
      <c r="M408" s="436"/>
      <c r="N408" s="436"/>
      <c r="O408" s="436"/>
      <c r="P408" s="436"/>
      <c r="Q408" s="436"/>
      <c r="R408" s="436"/>
      <c r="S408" s="436"/>
      <c r="T408" s="436"/>
      <c r="U408" s="436"/>
      <c r="V408" s="436"/>
      <c r="W408" s="436"/>
      <c r="X408" s="436"/>
      <c r="Y408" s="436"/>
      <c r="Z408" s="436"/>
      <c r="AA408" s="436"/>
    </row>
    <row r="409">
      <c r="A409" s="466"/>
      <c r="B409" s="456"/>
      <c r="C409" s="453"/>
      <c r="D409" s="453"/>
      <c r="E409" s="460"/>
      <c r="F409" s="464"/>
      <c r="G409" s="464"/>
      <c r="H409" s="450" t="str">
        <f t="shared" si="1"/>
        <v/>
      </c>
      <c r="I409" s="451"/>
      <c r="J409" s="468"/>
      <c r="K409" s="436"/>
      <c r="L409" s="436"/>
      <c r="M409" s="436"/>
      <c r="N409" s="436"/>
      <c r="O409" s="436"/>
      <c r="P409" s="436"/>
      <c r="Q409" s="436"/>
      <c r="R409" s="436"/>
      <c r="S409" s="436"/>
      <c r="T409" s="436"/>
      <c r="U409" s="436"/>
      <c r="V409" s="436"/>
      <c r="W409" s="436"/>
      <c r="X409" s="436"/>
      <c r="Y409" s="436"/>
      <c r="Z409" s="436"/>
      <c r="AA409" s="436"/>
    </row>
    <row r="410">
      <c r="A410" s="466"/>
      <c r="B410" s="456"/>
      <c r="C410" s="453"/>
      <c r="D410" s="453"/>
      <c r="E410" s="460"/>
      <c r="F410" s="464"/>
      <c r="G410" s="464"/>
      <c r="H410" s="450" t="str">
        <f t="shared" si="1"/>
        <v/>
      </c>
      <c r="I410" s="451"/>
      <c r="J410" s="468"/>
      <c r="K410" s="436"/>
      <c r="L410" s="436"/>
      <c r="M410" s="436"/>
      <c r="N410" s="436"/>
      <c r="O410" s="436"/>
      <c r="P410" s="436"/>
      <c r="Q410" s="436"/>
      <c r="R410" s="436"/>
      <c r="S410" s="436"/>
      <c r="T410" s="436"/>
      <c r="U410" s="436"/>
      <c r="V410" s="436"/>
      <c r="W410" s="436"/>
      <c r="X410" s="436"/>
      <c r="Y410" s="436"/>
      <c r="Z410" s="436"/>
      <c r="AA410" s="436"/>
    </row>
    <row r="411">
      <c r="A411" s="446"/>
      <c r="B411" s="453"/>
      <c r="C411" s="453"/>
      <c r="D411" s="453"/>
      <c r="E411" s="460"/>
      <c r="F411" s="464"/>
      <c r="G411" s="464"/>
      <c r="H411" s="450" t="str">
        <f t="shared" si="1"/>
        <v/>
      </c>
      <c r="I411" s="451"/>
      <c r="J411" s="468"/>
      <c r="K411" s="436"/>
      <c r="L411" s="436"/>
      <c r="M411" s="436"/>
      <c r="N411" s="436"/>
      <c r="O411" s="436"/>
      <c r="P411" s="436"/>
      <c r="Q411" s="436"/>
      <c r="R411" s="436"/>
      <c r="S411" s="436"/>
      <c r="T411" s="436"/>
      <c r="U411" s="436"/>
      <c r="V411" s="436"/>
      <c r="W411" s="436"/>
      <c r="X411" s="436"/>
      <c r="Y411" s="436"/>
      <c r="Z411" s="436"/>
      <c r="AA411" s="436"/>
    </row>
    <row r="412">
      <c r="A412" s="466"/>
      <c r="B412" s="453"/>
      <c r="C412" s="453"/>
      <c r="D412" s="453"/>
      <c r="E412" s="460"/>
      <c r="F412" s="464"/>
      <c r="G412" s="464"/>
      <c r="H412" s="450" t="str">
        <f t="shared" si="1"/>
        <v/>
      </c>
      <c r="I412" s="451"/>
      <c r="J412" s="468"/>
      <c r="K412" s="436"/>
      <c r="L412" s="436"/>
      <c r="M412" s="436"/>
      <c r="N412" s="436"/>
      <c r="O412" s="436"/>
      <c r="P412" s="436"/>
      <c r="Q412" s="436"/>
      <c r="R412" s="436"/>
      <c r="S412" s="436"/>
      <c r="T412" s="436"/>
      <c r="U412" s="436"/>
      <c r="V412" s="436"/>
      <c r="W412" s="436"/>
      <c r="X412" s="436"/>
      <c r="Y412" s="436"/>
      <c r="Z412" s="436"/>
      <c r="AA412" s="436"/>
    </row>
    <row r="413">
      <c r="A413" s="466"/>
      <c r="B413" s="456"/>
      <c r="C413" s="453"/>
      <c r="D413" s="453"/>
      <c r="E413" s="460"/>
      <c r="F413" s="464"/>
      <c r="G413" s="464"/>
      <c r="H413" s="450" t="str">
        <f t="shared" si="1"/>
        <v/>
      </c>
      <c r="I413" s="451"/>
      <c r="J413" s="468"/>
      <c r="K413" s="436"/>
      <c r="L413" s="436"/>
      <c r="M413" s="436"/>
      <c r="N413" s="436"/>
      <c r="O413" s="436"/>
      <c r="P413" s="436"/>
      <c r="Q413" s="436"/>
      <c r="R413" s="436"/>
      <c r="S413" s="436"/>
      <c r="T413" s="436"/>
      <c r="U413" s="436"/>
      <c r="V413" s="436"/>
      <c r="W413" s="436"/>
      <c r="X413" s="436"/>
      <c r="Y413" s="436"/>
      <c r="Z413" s="436"/>
      <c r="AA413" s="436"/>
    </row>
    <row r="414">
      <c r="A414" s="466"/>
      <c r="B414" s="456"/>
      <c r="C414" s="453"/>
      <c r="D414" s="453"/>
      <c r="E414" s="460"/>
      <c r="F414" s="464"/>
      <c r="G414" s="464"/>
      <c r="H414" s="450" t="str">
        <f t="shared" si="1"/>
        <v/>
      </c>
      <c r="I414" s="451"/>
      <c r="J414" s="468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436"/>
      <c r="V414" s="436"/>
      <c r="W414" s="436"/>
      <c r="X414" s="436"/>
      <c r="Y414" s="436"/>
      <c r="Z414" s="436"/>
      <c r="AA414" s="436"/>
    </row>
    <row r="415">
      <c r="A415" s="466"/>
      <c r="B415" s="456"/>
      <c r="C415" s="453"/>
      <c r="D415" s="453"/>
      <c r="E415" s="460"/>
      <c r="F415" s="464"/>
      <c r="G415" s="464"/>
      <c r="H415" s="450" t="str">
        <f t="shared" si="1"/>
        <v/>
      </c>
      <c r="I415" s="451"/>
      <c r="J415" s="468"/>
      <c r="K415" s="436"/>
      <c r="L415" s="436"/>
      <c r="M415" s="436"/>
      <c r="N415" s="436"/>
      <c r="O415" s="436"/>
      <c r="P415" s="436"/>
      <c r="Q415" s="436"/>
      <c r="R415" s="436"/>
      <c r="S415" s="436"/>
      <c r="T415" s="436"/>
      <c r="U415" s="436"/>
      <c r="V415" s="436"/>
      <c r="W415" s="436"/>
      <c r="X415" s="436"/>
      <c r="Y415" s="436"/>
      <c r="Z415" s="436"/>
      <c r="AA415" s="436"/>
    </row>
    <row r="416">
      <c r="A416" s="466"/>
      <c r="B416" s="456"/>
      <c r="C416" s="453"/>
      <c r="D416" s="453"/>
      <c r="E416" s="460"/>
      <c r="F416" s="464"/>
      <c r="G416" s="464"/>
      <c r="H416" s="450" t="str">
        <f t="shared" si="1"/>
        <v/>
      </c>
      <c r="I416" s="451"/>
      <c r="J416" s="468"/>
      <c r="K416" s="436"/>
      <c r="L416" s="436"/>
      <c r="M416" s="436"/>
      <c r="N416" s="436"/>
      <c r="O416" s="436"/>
      <c r="P416" s="436"/>
      <c r="Q416" s="436"/>
      <c r="R416" s="436"/>
      <c r="S416" s="436"/>
      <c r="T416" s="436"/>
      <c r="U416" s="436"/>
      <c r="V416" s="436"/>
      <c r="W416" s="436"/>
      <c r="X416" s="436"/>
      <c r="Y416" s="436"/>
      <c r="Z416" s="436"/>
      <c r="AA416" s="436"/>
    </row>
    <row r="417">
      <c r="A417" s="466"/>
      <c r="B417" s="456"/>
      <c r="C417" s="453"/>
      <c r="D417" s="453"/>
      <c r="E417" s="460"/>
      <c r="F417" s="464"/>
      <c r="G417" s="464"/>
      <c r="H417" s="450" t="str">
        <f t="shared" si="1"/>
        <v/>
      </c>
      <c r="I417" s="451"/>
      <c r="J417" s="468"/>
      <c r="K417" s="436"/>
      <c r="L417" s="436"/>
      <c r="M417" s="436"/>
      <c r="N417" s="436"/>
      <c r="O417" s="436"/>
      <c r="P417" s="436"/>
      <c r="Q417" s="436"/>
      <c r="R417" s="436"/>
      <c r="S417" s="436"/>
      <c r="T417" s="436"/>
      <c r="U417" s="436"/>
      <c r="V417" s="436"/>
      <c r="W417" s="436"/>
      <c r="X417" s="436"/>
      <c r="Y417" s="436"/>
      <c r="Z417" s="436"/>
      <c r="AA417" s="436"/>
    </row>
    <row r="418">
      <c r="A418" s="466"/>
      <c r="B418" s="456"/>
      <c r="C418" s="453"/>
      <c r="D418" s="453"/>
      <c r="E418" s="460"/>
      <c r="F418" s="464"/>
      <c r="G418" s="464"/>
      <c r="H418" s="450" t="str">
        <f t="shared" si="1"/>
        <v/>
      </c>
      <c r="I418" s="451"/>
      <c r="J418" s="468"/>
      <c r="K418" s="436"/>
      <c r="L418" s="436"/>
      <c r="M418" s="436"/>
      <c r="N418" s="436"/>
      <c r="O418" s="436"/>
      <c r="P418" s="436"/>
      <c r="Q418" s="436"/>
      <c r="R418" s="436"/>
      <c r="S418" s="436"/>
      <c r="T418" s="436"/>
      <c r="U418" s="436"/>
      <c r="V418" s="436"/>
      <c r="W418" s="436"/>
      <c r="X418" s="436"/>
      <c r="Y418" s="436"/>
      <c r="Z418" s="436"/>
      <c r="AA418" s="436"/>
    </row>
    <row r="419">
      <c r="A419" s="466"/>
      <c r="B419" s="456"/>
      <c r="C419" s="453"/>
      <c r="D419" s="453"/>
      <c r="E419" s="460"/>
      <c r="F419" s="464"/>
      <c r="G419" s="464"/>
      <c r="H419" s="450" t="str">
        <f t="shared" si="1"/>
        <v/>
      </c>
      <c r="I419" s="451"/>
      <c r="J419" s="468"/>
      <c r="K419" s="436"/>
      <c r="L419" s="436"/>
      <c r="M419" s="436"/>
      <c r="N419" s="436"/>
      <c r="O419" s="436"/>
      <c r="P419" s="436"/>
      <c r="Q419" s="436"/>
      <c r="R419" s="436"/>
      <c r="S419" s="436"/>
      <c r="T419" s="436"/>
      <c r="U419" s="436"/>
      <c r="V419" s="436"/>
      <c r="W419" s="436"/>
      <c r="X419" s="436"/>
      <c r="Y419" s="436"/>
      <c r="Z419" s="436"/>
      <c r="AA419" s="436"/>
    </row>
    <row r="420">
      <c r="A420" s="466"/>
      <c r="B420" s="456"/>
      <c r="C420" s="453"/>
      <c r="D420" s="453"/>
      <c r="E420" s="460"/>
      <c r="F420" s="464"/>
      <c r="G420" s="464"/>
      <c r="H420" s="450" t="str">
        <f t="shared" si="1"/>
        <v/>
      </c>
      <c r="I420" s="451"/>
      <c r="J420" s="468"/>
      <c r="K420" s="436"/>
      <c r="L420" s="436"/>
      <c r="M420" s="436"/>
      <c r="N420" s="436"/>
      <c r="O420" s="436"/>
      <c r="P420" s="436"/>
      <c r="Q420" s="436"/>
      <c r="R420" s="436"/>
      <c r="S420" s="436"/>
      <c r="T420" s="436"/>
      <c r="U420" s="436"/>
      <c r="V420" s="436"/>
      <c r="W420" s="436"/>
      <c r="X420" s="436"/>
      <c r="Y420" s="436"/>
      <c r="Z420" s="436"/>
      <c r="AA420" s="436"/>
    </row>
    <row r="421">
      <c r="A421" s="466"/>
      <c r="B421" s="456"/>
      <c r="C421" s="456"/>
      <c r="D421" s="456"/>
      <c r="E421" s="460"/>
      <c r="F421" s="464"/>
      <c r="G421" s="464"/>
      <c r="H421" s="450" t="str">
        <f t="shared" si="1"/>
        <v/>
      </c>
      <c r="I421" s="451"/>
      <c r="J421" s="468"/>
      <c r="K421" s="436"/>
      <c r="L421" s="436"/>
      <c r="M421" s="436"/>
      <c r="N421" s="436"/>
      <c r="O421" s="436"/>
      <c r="P421" s="436"/>
      <c r="Q421" s="436"/>
      <c r="R421" s="436"/>
      <c r="S421" s="436"/>
      <c r="T421" s="436"/>
      <c r="U421" s="436"/>
      <c r="V421" s="436"/>
      <c r="W421" s="436"/>
      <c r="X421" s="436"/>
      <c r="Y421" s="436"/>
      <c r="Z421" s="436"/>
      <c r="AA421" s="436"/>
    </row>
    <row r="422">
      <c r="A422" s="466"/>
      <c r="B422" s="456"/>
      <c r="C422" s="453"/>
      <c r="D422" s="453"/>
      <c r="E422" s="460"/>
      <c r="F422" s="464"/>
      <c r="G422" s="464"/>
      <c r="H422" s="450" t="str">
        <f t="shared" si="1"/>
        <v/>
      </c>
      <c r="I422" s="451"/>
      <c r="J422" s="468"/>
      <c r="K422" s="436"/>
      <c r="L422" s="436"/>
      <c r="M422" s="436"/>
      <c r="N422" s="436"/>
      <c r="O422" s="436"/>
      <c r="P422" s="436"/>
      <c r="Q422" s="436"/>
      <c r="R422" s="436"/>
      <c r="S422" s="436"/>
      <c r="T422" s="436"/>
      <c r="U422" s="436"/>
      <c r="V422" s="436"/>
      <c r="W422" s="436"/>
      <c r="X422" s="436"/>
      <c r="Y422" s="436"/>
      <c r="Z422" s="436"/>
      <c r="AA422" s="436"/>
    </row>
    <row r="423">
      <c r="A423" s="466"/>
      <c r="B423" s="456"/>
      <c r="C423" s="453"/>
      <c r="D423" s="453"/>
      <c r="E423" s="460"/>
      <c r="F423" s="464"/>
      <c r="G423" s="464"/>
      <c r="H423" s="450" t="str">
        <f t="shared" si="1"/>
        <v/>
      </c>
      <c r="I423" s="451"/>
      <c r="J423" s="468"/>
      <c r="K423" s="436"/>
      <c r="L423" s="436"/>
      <c r="M423" s="436"/>
      <c r="N423" s="436"/>
      <c r="O423" s="436"/>
      <c r="P423" s="436"/>
      <c r="Q423" s="436"/>
      <c r="R423" s="436"/>
      <c r="S423" s="436"/>
      <c r="T423" s="436"/>
      <c r="U423" s="436"/>
      <c r="V423" s="436"/>
      <c r="W423" s="436"/>
      <c r="X423" s="436"/>
      <c r="Y423" s="436"/>
      <c r="Z423" s="436"/>
      <c r="AA423" s="436"/>
    </row>
    <row r="424">
      <c r="A424" s="466"/>
      <c r="B424" s="456"/>
      <c r="C424" s="453"/>
      <c r="D424" s="453"/>
      <c r="E424" s="460"/>
      <c r="F424" s="464"/>
      <c r="G424" s="464"/>
      <c r="H424" s="450" t="str">
        <f t="shared" si="1"/>
        <v/>
      </c>
      <c r="I424" s="451"/>
      <c r="J424" s="468"/>
      <c r="K424" s="436"/>
      <c r="L424" s="436"/>
      <c r="M424" s="436"/>
      <c r="N424" s="436"/>
      <c r="O424" s="436"/>
      <c r="P424" s="436"/>
      <c r="Q424" s="436"/>
      <c r="R424" s="436"/>
      <c r="S424" s="436"/>
      <c r="T424" s="436"/>
      <c r="U424" s="436"/>
      <c r="V424" s="436"/>
      <c r="W424" s="436"/>
      <c r="X424" s="436"/>
      <c r="Y424" s="436"/>
      <c r="Z424" s="436"/>
      <c r="AA424" s="436"/>
    </row>
    <row r="425">
      <c r="A425" s="466"/>
      <c r="B425" s="456"/>
      <c r="C425" s="453"/>
      <c r="D425" s="453"/>
      <c r="E425" s="460"/>
      <c r="F425" s="464"/>
      <c r="G425" s="464"/>
      <c r="H425" s="450" t="str">
        <f t="shared" si="1"/>
        <v/>
      </c>
      <c r="I425" s="451"/>
      <c r="J425" s="468"/>
      <c r="K425" s="436"/>
      <c r="L425" s="436"/>
      <c r="M425" s="436"/>
      <c r="N425" s="436"/>
      <c r="O425" s="436"/>
      <c r="P425" s="436"/>
      <c r="Q425" s="436"/>
      <c r="R425" s="436"/>
      <c r="S425" s="436"/>
      <c r="T425" s="436"/>
      <c r="U425" s="436"/>
      <c r="V425" s="436"/>
      <c r="W425" s="436"/>
      <c r="X425" s="436"/>
      <c r="Y425" s="436"/>
      <c r="Z425" s="436"/>
      <c r="AA425" s="436"/>
    </row>
    <row r="426">
      <c r="A426" s="466"/>
      <c r="B426" s="456"/>
      <c r="C426" s="453"/>
      <c r="D426" s="453"/>
      <c r="E426" s="460"/>
      <c r="F426" s="464"/>
      <c r="G426" s="464"/>
      <c r="H426" s="450" t="str">
        <f t="shared" si="1"/>
        <v/>
      </c>
      <c r="I426" s="451"/>
      <c r="J426" s="468"/>
      <c r="K426" s="436"/>
      <c r="L426" s="436"/>
      <c r="M426" s="436"/>
      <c r="N426" s="436"/>
      <c r="O426" s="436"/>
      <c r="P426" s="436"/>
      <c r="Q426" s="436"/>
      <c r="R426" s="436"/>
      <c r="S426" s="436"/>
      <c r="T426" s="436"/>
      <c r="U426" s="436"/>
      <c r="V426" s="436"/>
      <c r="W426" s="436"/>
      <c r="X426" s="436"/>
      <c r="Y426" s="436"/>
      <c r="Z426" s="436"/>
      <c r="AA426" s="436"/>
    </row>
    <row r="427">
      <c r="A427" s="446"/>
      <c r="B427" s="453"/>
      <c r="C427" s="453"/>
      <c r="D427" s="453"/>
      <c r="E427" s="460"/>
      <c r="F427" s="464"/>
      <c r="G427" s="464"/>
      <c r="H427" s="450" t="str">
        <f t="shared" si="1"/>
        <v/>
      </c>
      <c r="I427" s="451"/>
      <c r="J427" s="468"/>
      <c r="K427" s="436"/>
      <c r="L427" s="436"/>
      <c r="M427" s="436"/>
      <c r="N427" s="436"/>
      <c r="O427" s="436"/>
      <c r="P427" s="436"/>
      <c r="Q427" s="436"/>
      <c r="R427" s="436"/>
      <c r="S427" s="436"/>
      <c r="T427" s="436"/>
      <c r="U427" s="436"/>
      <c r="V427" s="436"/>
      <c r="W427" s="436"/>
      <c r="X427" s="436"/>
      <c r="Y427" s="436"/>
      <c r="Z427" s="436"/>
      <c r="AA427" s="436"/>
    </row>
    <row r="428">
      <c r="A428" s="466"/>
      <c r="B428" s="456"/>
      <c r="C428" s="453"/>
      <c r="D428" s="453"/>
      <c r="E428" s="460"/>
      <c r="F428" s="464"/>
      <c r="G428" s="464"/>
      <c r="H428" s="450" t="str">
        <f t="shared" si="1"/>
        <v/>
      </c>
      <c r="I428" s="451"/>
      <c r="J428" s="468"/>
      <c r="K428" s="436"/>
      <c r="L428" s="436"/>
      <c r="M428" s="436"/>
      <c r="N428" s="436"/>
      <c r="O428" s="436"/>
      <c r="P428" s="436"/>
      <c r="Q428" s="436"/>
      <c r="R428" s="436"/>
      <c r="S428" s="436"/>
      <c r="T428" s="436"/>
      <c r="U428" s="436"/>
      <c r="V428" s="436"/>
      <c r="W428" s="436"/>
      <c r="X428" s="436"/>
      <c r="Y428" s="436"/>
      <c r="Z428" s="436"/>
      <c r="AA428" s="436"/>
    </row>
    <row r="429">
      <c r="A429" s="466"/>
      <c r="B429" s="456"/>
      <c r="C429" s="453"/>
      <c r="D429" s="453"/>
      <c r="E429" s="460"/>
      <c r="F429" s="464"/>
      <c r="G429" s="464"/>
      <c r="H429" s="450" t="str">
        <f t="shared" si="1"/>
        <v/>
      </c>
      <c r="I429" s="451"/>
      <c r="J429" s="468"/>
      <c r="K429" s="436"/>
      <c r="L429" s="436"/>
      <c r="M429" s="436"/>
      <c r="N429" s="436"/>
      <c r="O429" s="436"/>
      <c r="P429" s="436"/>
      <c r="Q429" s="436"/>
      <c r="R429" s="436"/>
      <c r="S429" s="436"/>
      <c r="T429" s="436"/>
      <c r="U429" s="436"/>
      <c r="V429" s="436"/>
      <c r="W429" s="436"/>
      <c r="X429" s="436"/>
      <c r="Y429" s="436"/>
      <c r="Z429" s="436"/>
      <c r="AA429" s="436"/>
    </row>
    <row r="430">
      <c r="A430" s="466"/>
      <c r="B430" s="456"/>
      <c r="C430" s="453"/>
      <c r="D430" s="453"/>
      <c r="E430" s="460"/>
      <c r="F430" s="464"/>
      <c r="G430" s="464"/>
      <c r="H430" s="450" t="str">
        <f t="shared" si="1"/>
        <v/>
      </c>
      <c r="I430" s="451"/>
      <c r="J430" s="468"/>
      <c r="K430" s="436"/>
      <c r="L430" s="436"/>
      <c r="M430" s="436"/>
      <c r="N430" s="436"/>
      <c r="O430" s="436"/>
      <c r="P430" s="436"/>
      <c r="Q430" s="436"/>
      <c r="R430" s="436"/>
      <c r="S430" s="436"/>
      <c r="T430" s="436"/>
      <c r="U430" s="436"/>
      <c r="V430" s="436"/>
      <c r="W430" s="436"/>
      <c r="X430" s="436"/>
      <c r="Y430" s="436"/>
      <c r="Z430" s="436"/>
      <c r="AA430" s="436"/>
    </row>
    <row r="431">
      <c r="A431" s="466"/>
      <c r="B431" s="456"/>
      <c r="C431" s="453"/>
      <c r="D431" s="453"/>
      <c r="E431" s="460"/>
      <c r="F431" s="464"/>
      <c r="G431" s="464"/>
      <c r="H431" s="450" t="str">
        <f t="shared" si="1"/>
        <v/>
      </c>
      <c r="I431" s="451"/>
      <c r="J431" s="468"/>
      <c r="K431" s="436"/>
      <c r="L431" s="436"/>
      <c r="M431" s="436"/>
      <c r="N431" s="436"/>
      <c r="O431" s="436"/>
      <c r="P431" s="436"/>
      <c r="Q431" s="436"/>
      <c r="R431" s="436"/>
      <c r="S431" s="436"/>
      <c r="T431" s="436"/>
      <c r="U431" s="436"/>
      <c r="V431" s="436"/>
      <c r="W431" s="436"/>
      <c r="X431" s="436"/>
      <c r="Y431" s="436"/>
      <c r="Z431" s="436"/>
      <c r="AA431" s="436"/>
    </row>
    <row r="432">
      <c r="A432" s="466"/>
      <c r="B432" s="456"/>
      <c r="C432" s="453"/>
      <c r="D432" s="453"/>
      <c r="E432" s="460"/>
      <c r="F432" s="464"/>
      <c r="G432" s="464"/>
      <c r="H432" s="450" t="str">
        <f t="shared" si="1"/>
        <v/>
      </c>
      <c r="I432" s="451"/>
      <c r="J432" s="468"/>
      <c r="K432" s="436"/>
      <c r="L432" s="436"/>
      <c r="M432" s="436"/>
      <c r="N432" s="436"/>
      <c r="O432" s="436"/>
      <c r="P432" s="436"/>
      <c r="Q432" s="436"/>
      <c r="R432" s="436"/>
      <c r="S432" s="436"/>
      <c r="T432" s="436"/>
      <c r="U432" s="436"/>
      <c r="V432" s="436"/>
      <c r="W432" s="436"/>
      <c r="X432" s="436"/>
      <c r="Y432" s="436"/>
      <c r="Z432" s="436"/>
      <c r="AA432" s="436"/>
    </row>
    <row r="433">
      <c r="A433" s="466"/>
      <c r="B433" s="456"/>
      <c r="C433" s="453"/>
      <c r="D433" s="453"/>
      <c r="E433" s="460"/>
      <c r="F433" s="464"/>
      <c r="G433" s="464"/>
      <c r="H433" s="450" t="str">
        <f t="shared" si="1"/>
        <v/>
      </c>
      <c r="I433" s="451"/>
      <c r="J433" s="468"/>
      <c r="K433" s="436"/>
      <c r="L433" s="436"/>
      <c r="M433" s="436"/>
      <c r="N433" s="436"/>
      <c r="O433" s="436"/>
      <c r="P433" s="436"/>
      <c r="Q433" s="436"/>
      <c r="R433" s="436"/>
      <c r="S433" s="436"/>
      <c r="T433" s="436"/>
      <c r="U433" s="436"/>
      <c r="V433" s="436"/>
      <c r="W433" s="436"/>
      <c r="X433" s="436"/>
      <c r="Y433" s="436"/>
      <c r="Z433" s="436"/>
      <c r="AA433" s="436"/>
    </row>
    <row r="434">
      <c r="A434" s="466"/>
      <c r="B434" s="456"/>
      <c r="C434" s="453"/>
      <c r="D434" s="453"/>
      <c r="E434" s="460"/>
      <c r="F434" s="464"/>
      <c r="G434" s="464"/>
      <c r="H434" s="450" t="str">
        <f t="shared" si="1"/>
        <v/>
      </c>
      <c r="I434" s="451"/>
      <c r="J434" s="468"/>
      <c r="K434" s="436"/>
      <c r="L434" s="436"/>
      <c r="M434" s="436"/>
      <c r="N434" s="436"/>
      <c r="O434" s="436"/>
      <c r="P434" s="436"/>
      <c r="Q434" s="436"/>
      <c r="R434" s="436"/>
      <c r="S434" s="436"/>
      <c r="T434" s="436"/>
      <c r="U434" s="436"/>
      <c r="V434" s="436"/>
      <c r="W434" s="436"/>
      <c r="X434" s="436"/>
      <c r="Y434" s="436"/>
      <c r="Z434" s="436"/>
      <c r="AA434" s="436"/>
    </row>
    <row r="435">
      <c r="A435" s="466"/>
      <c r="B435" s="456"/>
      <c r="C435" s="453"/>
      <c r="D435" s="453"/>
      <c r="E435" s="460"/>
      <c r="F435" s="464"/>
      <c r="G435" s="464"/>
      <c r="H435" s="450" t="str">
        <f t="shared" si="1"/>
        <v/>
      </c>
      <c r="I435" s="451"/>
      <c r="J435" s="468"/>
      <c r="K435" s="436"/>
      <c r="L435" s="436"/>
      <c r="M435" s="436"/>
      <c r="N435" s="436"/>
      <c r="O435" s="436"/>
      <c r="P435" s="436"/>
      <c r="Q435" s="436"/>
      <c r="R435" s="436"/>
      <c r="S435" s="436"/>
      <c r="T435" s="436"/>
      <c r="U435" s="436"/>
      <c r="V435" s="436"/>
      <c r="W435" s="436"/>
      <c r="X435" s="436"/>
      <c r="Y435" s="436"/>
      <c r="Z435" s="436"/>
      <c r="AA435" s="436"/>
    </row>
    <row r="436">
      <c r="A436" s="466"/>
      <c r="B436" s="453"/>
      <c r="C436" s="453"/>
      <c r="D436" s="453"/>
      <c r="E436" s="460"/>
      <c r="F436" s="464"/>
      <c r="G436" s="464"/>
      <c r="H436" s="450" t="str">
        <f t="shared" si="1"/>
        <v/>
      </c>
      <c r="I436" s="451"/>
      <c r="J436" s="468"/>
      <c r="K436" s="436"/>
      <c r="L436" s="436"/>
      <c r="M436" s="436"/>
      <c r="N436" s="436"/>
      <c r="O436" s="436"/>
      <c r="P436" s="436"/>
      <c r="Q436" s="436"/>
      <c r="R436" s="436"/>
      <c r="S436" s="436"/>
      <c r="T436" s="436"/>
      <c r="U436" s="436"/>
      <c r="V436" s="436"/>
      <c r="W436" s="436"/>
      <c r="X436" s="436"/>
      <c r="Y436" s="436"/>
      <c r="Z436" s="436"/>
      <c r="AA436" s="436"/>
    </row>
    <row r="437">
      <c r="A437" s="466"/>
      <c r="B437" s="456"/>
      <c r="C437" s="453"/>
      <c r="D437" s="453"/>
      <c r="E437" s="460"/>
      <c r="F437" s="464"/>
      <c r="G437" s="464"/>
      <c r="H437" s="450" t="str">
        <f t="shared" si="1"/>
        <v/>
      </c>
      <c r="I437" s="451"/>
      <c r="J437" s="468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436"/>
      <c r="V437" s="436"/>
      <c r="W437" s="436"/>
      <c r="X437" s="436"/>
      <c r="Y437" s="436"/>
      <c r="Z437" s="436"/>
      <c r="AA437" s="436"/>
    </row>
    <row r="438">
      <c r="A438" s="466"/>
      <c r="B438" s="456"/>
      <c r="C438" s="453"/>
      <c r="D438" s="453"/>
      <c r="E438" s="460"/>
      <c r="F438" s="464"/>
      <c r="G438" s="464"/>
      <c r="H438" s="450" t="str">
        <f t="shared" si="1"/>
        <v/>
      </c>
      <c r="I438" s="451"/>
      <c r="J438" s="468"/>
      <c r="K438" s="436"/>
      <c r="L438" s="436"/>
      <c r="M438" s="436"/>
      <c r="N438" s="436"/>
      <c r="O438" s="436"/>
      <c r="P438" s="436"/>
      <c r="Q438" s="436"/>
      <c r="R438" s="436"/>
      <c r="S438" s="436"/>
      <c r="T438" s="436"/>
      <c r="U438" s="436"/>
      <c r="V438" s="436"/>
      <c r="W438" s="436"/>
      <c r="X438" s="436"/>
      <c r="Y438" s="436"/>
      <c r="Z438" s="436"/>
      <c r="AA438" s="436"/>
    </row>
    <row r="439">
      <c r="A439" s="466"/>
      <c r="B439" s="456"/>
      <c r="C439" s="453"/>
      <c r="D439" s="453"/>
      <c r="E439" s="460"/>
      <c r="F439" s="464"/>
      <c r="G439" s="464"/>
      <c r="H439" s="450" t="str">
        <f t="shared" si="1"/>
        <v/>
      </c>
      <c r="I439" s="451"/>
      <c r="J439" s="468"/>
      <c r="K439" s="436"/>
      <c r="L439" s="436"/>
      <c r="M439" s="436"/>
      <c r="N439" s="436"/>
      <c r="O439" s="436"/>
      <c r="P439" s="436"/>
      <c r="Q439" s="436"/>
      <c r="R439" s="436"/>
      <c r="S439" s="436"/>
      <c r="T439" s="436"/>
      <c r="U439" s="436"/>
      <c r="V439" s="436"/>
      <c r="W439" s="436"/>
      <c r="X439" s="436"/>
      <c r="Y439" s="436"/>
      <c r="Z439" s="436"/>
      <c r="AA439" s="436"/>
    </row>
    <row r="440">
      <c r="A440" s="466"/>
      <c r="B440" s="456"/>
      <c r="C440" s="453"/>
      <c r="D440" s="453"/>
      <c r="E440" s="460"/>
      <c r="F440" s="464"/>
      <c r="G440" s="464"/>
      <c r="H440" s="450" t="str">
        <f t="shared" si="1"/>
        <v/>
      </c>
      <c r="I440" s="451"/>
      <c r="J440" s="468"/>
      <c r="K440" s="436"/>
      <c r="L440" s="436"/>
      <c r="M440" s="436"/>
      <c r="N440" s="436"/>
      <c r="O440" s="436"/>
      <c r="P440" s="436"/>
      <c r="Q440" s="436"/>
      <c r="R440" s="436"/>
      <c r="S440" s="436"/>
      <c r="T440" s="436"/>
      <c r="U440" s="436"/>
      <c r="V440" s="436"/>
      <c r="W440" s="436"/>
      <c r="X440" s="436"/>
      <c r="Y440" s="436"/>
      <c r="Z440" s="436"/>
      <c r="AA440" s="436"/>
    </row>
    <row r="441">
      <c r="A441" s="446"/>
      <c r="B441" s="453"/>
      <c r="C441" s="453"/>
      <c r="D441" s="453"/>
      <c r="E441" s="460"/>
      <c r="F441" s="464"/>
      <c r="G441" s="464"/>
      <c r="H441" s="450" t="str">
        <f t="shared" si="1"/>
        <v/>
      </c>
      <c r="I441" s="451"/>
      <c r="J441" s="468"/>
      <c r="K441" s="436"/>
      <c r="L441" s="436"/>
      <c r="M441" s="436"/>
      <c r="N441" s="436"/>
      <c r="O441" s="436"/>
      <c r="P441" s="436"/>
      <c r="Q441" s="436"/>
      <c r="R441" s="436"/>
      <c r="S441" s="436"/>
      <c r="T441" s="436"/>
      <c r="U441" s="436"/>
      <c r="V441" s="436"/>
      <c r="W441" s="436"/>
      <c r="X441" s="436"/>
      <c r="Y441" s="436"/>
      <c r="Z441" s="436"/>
      <c r="AA441" s="436"/>
    </row>
    <row r="442">
      <c r="A442" s="466"/>
      <c r="B442" s="456"/>
      <c r="C442" s="453"/>
      <c r="D442" s="453"/>
      <c r="E442" s="460"/>
      <c r="F442" s="464"/>
      <c r="G442" s="464"/>
      <c r="H442" s="450" t="str">
        <f t="shared" si="1"/>
        <v/>
      </c>
      <c r="I442" s="451"/>
      <c r="J442" s="468"/>
      <c r="K442" s="436"/>
      <c r="L442" s="436"/>
      <c r="M442" s="436"/>
      <c r="N442" s="436"/>
      <c r="O442" s="436"/>
      <c r="P442" s="436"/>
      <c r="Q442" s="436"/>
      <c r="R442" s="436"/>
      <c r="S442" s="436"/>
      <c r="T442" s="436"/>
      <c r="U442" s="436"/>
      <c r="V442" s="436"/>
      <c r="W442" s="436"/>
      <c r="X442" s="436"/>
      <c r="Y442" s="436"/>
      <c r="Z442" s="436"/>
      <c r="AA442" s="436"/>
    </row>
    <row r="443">
      <c r="A443" s="466"/>
      <c r="B443" s="456"/>
      <c r="C443" s="453"/>
      <c r="D443" s="453"/>
      <c r="E443" s="460"/>
      <c r="F443" s="464"/>
      <c r="G443" s="464"/>
      <c r="H443" s="450" t="str">
        <f t="shared" si="1"/>
        <v/>
      </c>
      <c r="I443" s="451"/>
      <c r="J443" s="468"/>
      <c r="K443" s="436"/>
      <c r="L443" s="436"/>
      <c r="M443" s="436"/>
      <c r="N443" s="436"/>
      <c r="O443" s="436"/>
      <c r="P443" s="436"/>
      <c r="Q443" s="436"/>
      <c r="R443" s="436"/>
      <c r="S443" s="436"/>
      <c r="T443" s="436"/>
      <c r="U443" s="436"/>
      <c r="V443" s="436"/>
      <c r="W443" s="436"/>
      <c r="X443" s="436"/>
      <c r="Y443" s="436"/>
      <c r="Z443" s="436"/>
      <c r="AA443" s="436"/>
    </row>
    <row r="444">
      <c r="A444" s="466"/>
      <c r="B444" s="456"/>
      <c r="C444" s="453"/>
      <c r="D444" s="453"/>
      <c r="E444" s="460"/>
      <c r="F444" s="464"/>
      <c r="G444" s="464"/>
      <c r="H444" s="450" t="str">
        <f t="shared" si="1"/>
        <v/>
      </c>
      <c r="I444" s="451"/>
      <c r="J444" s="468"/>
      <c r="K444" s="436"/>
      <c r="L444" s="436"/>
      <c r="M444" s="436"/>
      <c r="N444" s="436"/>
      <c r="O444" s="436"/>
      <c r="P444" s="436"/>
      <c r="Q444" s="436"/>
      <c r="R444" s="436"/>
      <c r="S444" s="436"/>
      <c r="T444" s="436"/>
      <c r="U444" s="436"/>
      <c r="V444" s="436"/>
      <c r="W444" s="436"/>
      <c r="X444" s="436"/>
      <c r="Y444" s="436"/>
      <c r="Z444" s="436"/>
      <c r="AA444" s="436"/>
    </row>
    <row r="445">
      <c r="A445" s="466"/>
      <c r="B445" s="456"/>
      <c r="C445" s="453"/>
      <c r="D445" s="453"/>
      <c r="E445" s="460"/>
      <c r="F445" s="464"/>
      <c r="G445" s="464"/>
      <c r="H445" s="450" t="str">
        <f t="shared" si="1"/>
        <v/>
      </c>
      <c r="I445" s="451"/>
      <c r="J445" s="468"/>
      <c r="K445" s="436"/>
      <c r="L445" s="436"/>
      <c r="M445" s="436"/>
      <c r="N445" s="436"/>
      <c r="O445" s="436"/>
      <c r="P445" s="436"/>
      <c r="Q445" s="436"/>
      <c r="R445" s="436"/>
      <c r="S445" s="436"/>
      <c r="T445" s="436"/>
      <c r="U445" s="436"/>
      <c r="V445" s="436"/>
      <c r="W445" s="436"/>
      <c r="X445" s="436"/>
      <c r="Y445" s="436"/>
      <c r="Z445" s="436"/>
      <c r="AA445" s="436"/>
    </row>
    <row r="446">
      <c r="A446" s="466"/>
      <c r="B446" s="456"/>
      <c r="C446" s="453"/>
      <c r="D446" s="453"/>
      <c r="E446" s="460"/>
      <c r="F446" s="464"/>
      <c r="G446" s="464"/>
      <c r="H446" s="450" t="str">
        <f t="shared" si="1"/>
        <v/>
      </c>
      <c r="I446" s="451"/>
      <c r="J446" s="468"/>
      <c r="K446" s="436"/>
      <c r="L446" s="436"/>
      <c r="M446" s="436"/>
      <c r="N446" s="436"/>
      <c r="O446" s="436"/>
      <c r="P446" s="436"/>
      <c r="Q446" s="436"/>
      <c r="R446" s="436"/>
      <c r="S446" s="436"/>
      <c r="T446" s="436"/>
      <c r="U446" s="436"/>
      <c r="V446" s="436"/>
      <c r="W446" s="436"/>
      <c r="X446" s="436"/>
      <c r="Y446" s="436"/>
      <c r="Z446" s="436"/>
      <c r="AA446" s="436"/>
    </row>
    <row r="447">
      <c r="A447" s="466"/>
      <c r="B447" s="456"/>
      <c r="C447" s="453"/>
      <c r="D447" s="453"/>
      <c r="E447" s="460"/>
      <c r="F447" s="464"/>
      <c r="G447" s="464"/>
      <c r="H447" s="450" t="str">
        <f t="shared" si="1"/>
        <v/>
      </c>
      <c r="I447" s="451"/>
      <c r="J447" s="468"/>
      <c r="K447" s="436"/>
      <c r="L447" s="436"/>
      <c r="M447" s="436"/>
      <c r="N447" s="436"/>
      <c r="O447" s="436"/>
      <c r="P447" s="436"/>
      <c r="Q447" s="436"/>
      <c r="R447" s="436"/>
      <c r="S447" s="436"/>
      <c r="T447" s="436"/>
      <c r="U447" s="436"/>
      <c r="V447" s="436"/>
      <c r="W447" s="436"/>
      <c r="X447" s="436"/>
      <c r="Y447" s="436"/>
      <c r="Z447" s="436"/>
      <c r="AA447" s="436"/>
    </row>
    <row r="448">
      <c r="A448" s="466"/>
      <c r="B448" s="456"/>
      <c r="C448" s="453"/>
      <c r="D448" s="453"/>
      <c r="E448" s="460"/>
      <c r="F448" s="464"/>
      <c r="G448" s="464"/>
      <c r="H448" s="450" t="str">
        <f t="shared" si="1"/>
        <v/>
      </c>
      <c r="I448" s="451"/>
      <c r="J448" s="468"/>
      <c r="K448" s="436"/>
      <c r="L448" s="436"/>
      <c r="M448" s="436"/>
      <c r="N448" s="436"/>
      <c r="O448" s="436"/>
      <c r="P448" s="436"/>
      <c r="Q448" s="436"/>
      <c r="R448" s="436"/>
      <c r="S448" s="436"/>
      <c r="T448" s="436"/>
      <c r="U448" s="436"/>
      <c r="V448" s="436"/>
      <c r="W448" s="436"/>
      <c r="X448" s="436"/>
      <c r="Y448" s="436"/>
      <c r="Z448" s="436"/>
      <c r="AA448" s="436"/>
    </row>
    <row r="449">
      <c r="A449" s="466"/>
      <c r="B449" s="456"/>
      <c r="C449" s="453"/>
      <c r="D449" s="453"/>
      <c r="E449" s="460"/>
      <c r="F449" s="464"/>
      <c r="G449" s="464"/>
      <c r="H449" s="450" t="str">
        <f t="shared" si="1"/>
        <v/>
      </c>
      <c r="I449" s="451"/>
      <c r="J449" s="468"/>
      <c r="K449" s="436"/>
      <c r="L449" s="436"/>
      <c r="M449" s="436"/>
      <c r="N449" s="436"/>
      <c r="O449" s="436"/>
      <c r="P449" s="436"/>
      <c r="Q449" s="436"/>
      <c r="R449" s="436"/>
      <c r="S449" s="436"/>
      <c r="T449" s="436"/>
      <c r="U449" s="436"/>
      <c r="V449" s="436"/>
      <c r="W449" s="436"/>
      <c r="X449" s="436"/>
      <c r="Y449" s="436"/>
      <c r="Z449" s="436"/>
      <c r="AA449" s="436"/>
    </row>
    <row r="450">
      <c r="A450" s="466"/>
      <c r="B450" s="456"/>
      <c r="C450" s="453"/>
      <c r="D450" s="453"/>
      <c r="E450" s="460"/>
      <c r="F450" s="464"/>
      <c r="G450" s="464"/>
      <c r="H450" s="450" t="str">
        <f t="shared" si="1"/>
        <v/>
      </c>
      <c r="I450" s="451"/>
      <c r="J450" s="468"/>
      <c r="K450" s="436"/>
      <c r="L450" s="436"/>
      <c r="M450" s="436"/>
      <c r="N450" s="436"/>
      <c r="O450" s="436"/>
      <c r="P450" s="436"/>
      <c r="Q450" s="436"/>
      <c r="R450" s="436"/>
      <c r="S450" s="436"/>
      <c r="T450" s="436"/>
      <c r="U450" s="436"/>
      <c r="V450" s="436"/>
      <c r="W450" s="436"/>
      <c r="X450" s="436"/>
      <c r="Y450" s="436"/>
      <c r="Z450" s="436"/>
      <c r="AA450" s="436"/>
    </row>
    <row r="451">
      <c r="A451" s="466"/>
      <c r="B451" s="456"/>
      <c r="C451" s="456"/>
      <c r="D451" s="456"/>
      <c r="E451" s="460"/>
      <c r="F451" s="464"/>
      <c r="G451" s="464"/>
      <c r="H451" s="450" t="str">
        <f t="shared" si="1"/>
        <v/>
      </c>
      <c r="I451" s="451"/>
      <c r="J451" s="468"/>
      <c r="K451" s="436"/>
      <c r="L451" s="436"/>
      <c r="M451" s="436"/>
      <c r="N451" s="436"/>
      <c r="O451" s="436"/>
      <c r="P451" s="436"/>
      <c r="Q451" s="436"/>
      <c r="R451" s="436"/>
      <c r="S451" s="436"/>
      <c r="T451" s="436"/>
      <c r="U451" s="436"/>
      <c r="V451" s="436"/>
      <c r="W451" s="436"/>
      <c r="X451" s="436"/>
      <c r="Y451" s="436"/>
      <c r="Z451" s="436"/>
      <c r="AA451" s="436"/>
    </row>
    <row r="452">
      <c r="A452" s="466"/>
      <c r="B452" s="456"/>
      <c r="C452" s="453"/>
      <c r="D452" s="453"/>
      <c r="E452" s="460"/>
      <c r="F452" s="464"/>
      <c r="G452" s="464"/>
      <c r="H452" s="450" t="str">
        <f t="shared" si="1"/>
        <v/>
      </c>
      <c r="I452" s="451"/>
      <c r="J452" s="468"/>
      <c r="K452" s="436"/>
      <c r="L452" s="436"/>
      <c r="M452" s="436"/>
      <c r="N452" s="436"/>
      <c r="O452" s="436"/>
      <c r="P452" s="436"/>
      <c r="Q452" s="436"/>
      <c r="R452" s="436"/>
      <c r="S452" s="436"/>
      <c r="T452" s="436"/>
      <c r="U452" s="436"/>
      <c r="V452" s="436"/>
      <c r="W452" s="436"/>
      <c r="X452" s="436"/>
      <c r="Y452" s="436"/>
      <c r="Z452" s="436"/>
      <c r="AA452" s="436"/>
    </row>
    <row r="453">
      <c r="A453" s="466"/>
      <c r="B453" s="456"/>
      <c r="C453" s="453"/>
      <c r="D453" s="453"/>
      <c r="E453" s="460"/>
      <c r="F453" s="464"/>
      <c r="G453" s="464"/>
      <c r="H453" s="450" t="str">
        <f t="shared" si="1"/>
        <v/>
      </c>
      <c r="I453" s="451"/>
      <c r="J453" s="468"/>
      <c r="K453" s="436"/>
      <c r="L453" s="436"/>
      <c r="M453" s="436"/>
      <c r="N453" s="436"/>
      <c r="O453" s="436"/>
      <c r="P453" s="436"/>
      <c r="Q453" s="436"/>
      <c r="R453" s="436"/>
      <c r="S453" s="436"/>
      <c r="T453" s="436"/>
      <c r="U453" s="436"/>
      <c r="V453" s="436"/>
      <c r="W453" s="436"/>
      <c r="X453" s="436"/>
      <c r="Y453" s="436"/>
      <c r="Z453" s="436"/>
      <c r="AA453" s="436"/>
    </row>
    <row r="454">
      <c r="A454" s="466"/>
      <c r="B454" s="456"/>
      <c r="C454" s="453"/>
      <c r="D454" s="453"/>
      <c r="E454" s="460"/>
      <c r="F454" s="464"/>
      <c r="G454" s="464"/>
      <c r="H454" s="450" t="str">
        <f t="shared" si="1"/>
        <v/>
      </c>
      <c r="I454" s="451"/>
      <c r="J454" s="468"/>
      <c r="K454" s="436"/>
      <c r="L454" s="436"/>
      <c r="M454" s="436"/>
      <c r="N454" s="436"/>
      <c r="O454" s="436"/>
      <c r="P454" s="436"/>
      <c r="Q454" s="436"/>
      <c r="R454" s="436"/>
      <c r="S454" s="436"/>
      <c r="T454" s="436"/>
      <c r="U454" s="436"/>
      <c r="V454" s="436"/>
      <c r="W454" s="436"/>
      <c r="X454" s="436"/>
      <c r="Y454" s="436"/>
      <c r="Z454" s="436"/>
      <c r="AA454" s="436"/>
    </row>
    <row r="455">
      <c r="A455" s="466"/>
      <c r="B455" s="453"/>
      <c r="C455" s="453"/>
      <c r="D455" s="453"/>
      <c r="E455" s="460"/>
      <c r="F455" s="464"/>
      <c r="G455" s="464"/>
      <c r="H455" s="450" t="str">
        <f t="shared" si="1"/>
        <v/>
      </c>
      <c r="I455" s="451"/>
      <c r="J455" s="468"/>
      <c r="K455" s="436"/>
      <c r="L455" s="436"/>
      <c r="M455" s="436"/>
      <c r="N455" s="436"/>
      <c r="O455" s="436"/>
      <c r="P455" s="436"/>
      <c r="Q455" s="436"/>
      <c r="R455" s="436"/>
      <c r="S455" s="436"/>
      <c r="T455" s="436"/>
      <c r="U455" s="436"/>
      <c r="V455" s="436"/>
      <c r="W455" s="436"/>
      <c r="X455" s="436"/>
      <c r="Y455" s="436"/>
      <c r="Z455" s="436"/>
      <c r="AA455" s="436"/>
    </row>
    <row r="456">
      <c r="A456" s="446"/>
      <c r="B456" s="453"/>
      <c r="C456" s="453"/>
      <c r="D456" s="453"/>
      <c r="E456" s="460"/>
      <c r="F456" s="464"/>
      <c r="G456" s="464"/>
      <c r="H456" s="450" t="str">
        <f t="shared" si="1"/>
        <v/>
      </c>
      <c r="I456" s="451"/>
      <c r="J456" s="468"/>
      <c r="K456" s="436"/>
      <c r="L456" s="436"/>
      <c r="M456" s="436"/>
      <c r="N456" s="436"/>
      <c r="O456" s="436"/>
      <c r="P456" s="436"/>
      <c r="Q456" s="436"/>
      <c r="R456" s="436"/>
      <c r="S456" s="436"/>
      <c r="T456" s="436"/>
      <c r="U456" s="436"/>
      <c r="V456" s="436"/>
      <c r="W456" s="436"/>
      <c r="X456" s="436"/>
      <c r="Y456" s="436"/>
      <c r="Z456" s="436"/>
      <c r="AA456" s="436"/>
    </row>
    <row r="457">
      <c r="A457" s="466"/>
      <c r="B457" s="456"/>
      <c r="C457" s="453"/>
      <c r="D457" s="453"/>
      <c r="E457" s="460"/>
      <c r="F457" s="464"/>
      <c r="G457" s="464"/>
      <c r="H457" s="450" t="str">
        <f t="shared" si="1"/>
        <v/>
      </c>
      <c r="I457" s="451"/>
      <c r="J457" s="468"/>
      <c r="K457" s="436"/>
      <c r="L457" s="436"/>
      <c r="M457" s="436"/>
      <c r="N457" s="436"/>
      <c r="O457" s="436"/>
      <c r="P457" s="436"/>
      <c r="Q457" s="436"/>
      <c r="R457" s="436"/>
      <c r="S457" s="436"/>
      <c r="T457" s="436"/>
      <c r="U457" s="436"/>
      <c r="V457" s="436"/>
      <c r="W457" s="436"/>
      <c r="X457" s="436"/>
      <c r="Y457" s="436"/>
      <c r="Z457" s="436"/>
      <c r="AA457" s="436"/>
    </row>
    <row r="458">
      <c r="A458" s="466"/>
      <c r="B458" s="456"/>
      <c r="C458" s="453"/>
      <c r="D458" s="453"/>
      <c r="E458" s="460"/>
      <c r="F458" s="464"/>
      <c r="G458" s="464"/>
      <c r="H458" s="450" t="str">
        <f t="shared" si="1"/>
        <v/>
      </c>
      <c r="I458" s="451"/>
      <c r="J458" s="468"/>
      <c r="K458" s="436"/>
      <c r="L458" s="436"/>
      <c r="M458" s="436"/>
      <c r="N458" s="436"/>
      <c r="O458" s="436"/>
      <c r="P458" s="436"/>
      <c r="Q458" s="436"/>
      <c r="R458" s="436"/>
      <c r="S458" s="436"/>
      <c r="T458" s="436"/>
      <c r="U458" s="436"/>
      <c r="V458" s="436"/>
      <c r="W458" s="436"/>
      <c r="X458" s="436"/>
      <c r="Y458" s="436"/>
      <c r="Z458" s="436"/>
      <c r="AA458" s="436"/>
    </row>
    <row r="459">
      <c r="A459" s="466"/>
      <c r="B459" s="456"/>
      <c r="C459" s="453"/>
      <c r="D459" s="453"/>
      <c r="E459" s="460"/>
      <c r="F459" s="464"/>
      <c r="G459" s="464"/>
      <c r="H459" s="450" t="str">
        <f t="shared" si="1"/>
        <v/>
      </c>
      <c r="I459" s="451"/>
      <c r="J459" s="468"/>
      <c r="K459" s="436"/>
      <c r="L459" s="436"/>
      <c r="M459" s="436"/>
      <c r="N459" s="436"/>
      <c r="O459" s="436"/>
      <c r="P459" s="436"/>
      <c r="Q459" s="436"/>
      <c r="R459" s="436"/>
      <c r="S459" s="436"/>
      <c r="T459" s="436"/>
      <c r="U459" s="436"/>
      <c r="V459" s="436"/>
      <c r="W459" s="436"/>
      <c r="X459" s="436"/>
      <c r="Y459" s="436"/>
      <c r="Z459" s="436"/>
      <c r="AA459" s="436"/>
    </row>
    <row r="460">
      <c r="A460" s="466"/>
      <c r="B460" s="456"/>
      <c r="C460" s="453"/>
      <c r="D460" s="453"/>
      <c r="E460" s="460"/>
      <c r="F460" s="464"/>
      <c r="G460" s="464"/>
      <c r="H460" s="450" t="str">
        <f t="shared" si="1"/>
        <v/>
      </c>
      <c r="I460" s="451"/>
      <c r="J460" s="468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436"/>
      <c r="V460" s="436"/>
      <c r="W460" s="436"/>
      <c r="X460" s="436"/>
      <c r="Y460" s="436"/>
      <c r="Z460" s="436"/>
      <c r="AA460" s="436"/>
    </row>
    <row r="461">
      <c r="A461" s="466"/>
      <c r="B461" s="456"/>
      <c r="C461" s="453"/>
      <c r="D461" s="453"/>
      <c r="E461" s="460"/>
      <c r="F461" s="464"/>
      <c r="G461" s="464"/>
      <c r="H461" s="450" t="str">
        <f t="shared" si="1"/>
        <v/>
      </c>
      <c r="I461" s="451"/>
      <c r="J461" s="468"/>
      <c r="K461" s="436"/>
      <c r="L461" s="436"/>
      <c r="M461" s="436"/>
      <c r="N461" s="436"/>
      <c r="O461" s="436"/>
      <c r="P461" s="436"/>
      <c r="Q461" s="436"/>
      <c r="R461" s="436"/>
      <c r="S461" s="436"/>
      <c r="T461" s="436"/>
      <c r="U461" s="436"/>
      <c r="V461" s="436"/>
      <c r="W461" s="436"/>
      <c r="X461" s="436"/>
      <c r="Y461" s="436"/>
      <c r="Z461" s="436"/>
      <c r="AA461" s="436"/>
    </row>
    <row r="462">
      <c r="A462" s="466"/>
      <c r="B462" s="456"/>
      <c r="C462" s="453"/>
      <c r="D462" s="453"/>
      <c r="E462" s="460"/>
      <c r="F462" s="464"/>
      <c r="G462" s="464"/>
      <c r="H462" s="450" t="str">
        <f t="shared" si="1"/>
        <v/>
      </c>
      <c r="I462" s="451"/>
      <c r="J462" s="468"/>
      <c r="K462" s="436"/>
      <c r="L462" s="436"/>
      <c r="M462" s="436"/>
      <c r="N462" s="436"/>
      <c r="O462" s="436"/>
      <c r="P462" s="436"/>
      <c r="Q462" s="436"/>
      <c r="R462" s="436"/>
      <c r="S462" s="436"/>
      <c r="T462" s="436"/>
      <c r="U462" s="436"/>
      <c r="V462" s="436"/>
      <c r="W462" s="436"/>
      <c r="X462" s="436"/>
      <c r="Y462" s="436"/>
      <c r="Z462" s="436"/>
      <c r="AA462" s="436"/>
    </row>
    <row r="463">
      <c r="A463" s="466"/>
      <c r="B463" s="456"/>
      <c r="C463" s="453"/>
      <c r="D463" s="453"/>
      <c r="E463" s="460"/>
      <c r="F463" s="464"/>
      <c r="G463" s="464"/>
      <c r="H463" s="450" t="str">
        <f t="shared" si="1"/>
        <v/>
      </c>
      <c r="I463" s="451"/>
      <c r="J463" s="468"/>
      <c r="K463" s="436"/>
      <c r="L463" s="436"/>
      <c r="M463" s="436"/>
      <c r="N463" s="436"/>
      <c r="O463" s="436"/>
      <c r="P463" s="436"/>
      <c r="Q463" s="436"/>
      <c r="R463" s="436"/>
      <c r="S463" s="436"/>
      <c r="T463" s="436"/>
      <c r="U463" s="436"/>
      <c r="V463" s="436"/>
      <c r="W463" s="436"/>
      <c r="X463" s="436"/>
      <c r="Y463" s="436"/>
      <c r="Z463" s="436"/>
      <c r="AA463" s="436"/>
    </row>
    <row r="464">
      <c r="A464" s="466"/>
      <c r="B464" s="456"/>
      <c r="C464" s="453"/>
      <c r="D464" s="453"/>
      <c r="E464" s="460"/>
      <c r="F464" s="464"/>
      <c r="G464" s="464"/>
      <c r="H464" s="450" t="str">
        <f t="shared" si="1"/>
        <v/>
      </c>
      <c r="I464" s="451"/>
      <c r="J464" s="468"/>
      <c r="K464" s="436"/>
      <c r="L464" s="436"/>
      <c r="M464" s="436"/>
      <c r="N464" s="436"/>
      <c r="O464" s="436"/>
      <c r="P464" s="436"/>
      <c r="Q464" s="436"/>
      <c r="R464" s="436"/>
      <c r="S464" s="436"/>
      <c r="T464" s="436"/>
      <c r="U464" s="436"/>
      <c r="V464" s="436"/>
      <c r="W464" s="436"/>
      <c r="X464" s="436"/>
      <c r="Y464" s="436"/>
      <c r="Z464" s="436"/>
      <c r="AA464" s="436"/>
    </row>
    <row r="465">
      <c r="A465" s="466"/>
      <c r="B465" s="456"/>
      <c r="C465" s="453"/>
      <c r="D465" s="453"/>
      <c r="E465" s="460"/>
      <c r="F465" s="464"/>
      <c r="G465" s="464"/>
      <c r="H465" s="450" t="str">
        <f t="shared" si="1"/>
        <v/>
      </c>
      <c r="I465" s="451"/>
      <c r="J465" s="468"/>
      <c r="K465" s="436"/>
      <c r="L465" s="436"/>
      <c r="M465" s="436"/>
      <c r="N465" s="436"/>
      <c r="O465" s="436"/>
      <c r="P465" s="436"/>
      <c r="Q465" s="436"/>
      <c r="R465" s="436"/>
      <c r="S465" s="436"/>
      <c r="T465" s="436"/>
      <c r="U465" s="436"/>
      <c r="V465" s="436"/>
      <c r="W465" s="436"/>
      <c r="X465" s="436"/>
      <c r="Y465" s="436"/>
      <c r="Z465" s="436"/>
      <c r="AA465" s="436"/>
    </row>
    <row r="466">
      <c r="A466" s="466"/>
      <c r="B466" s="456"/>
      <c r="C466" s="453"/>
      <c r="D466" s="453"/>
      <c r="E466" s="460"/>
      <c r="F466" s="464"/>
      <c r="G466" s="464"/>
      <c r="H466" s="450" t="str">
        <f t="shared" si="1"/>
        <v/>
      </c>
      <c r="I466" s="451"/>
      <c r="J466" s="468"/>
      <c r="K466" s="436"/>
      <c r="L466" s="436"/>
      <c r="M466" s="436"/>
      <c r="N466" s="436"/>
      <c r="O466" s="436"/>
      <c r="P466" s="436"/>
      <c r="Q466" s="436"/>
      <c r="R466" s="436"/>
      <c r="S466" s="436"/>
      <c r="T466" s="436"/>
      <c r="U466" s="436"/>
      <c r="V466" s="436"/>
      <c r="W466" s="436"/>
      <c r="X466" s="436"/>
      <c r="Y466" s="436"/>
      <c r="Z466" s="436"/>
      <c r="AA466" s="436"/>
    </row>
    <row r="467">
      <c r="A467" s="466"/>
      <c r="B467" s="456"/>
      <c r="C467" s="453"/>
      <c r="D467" s="453"/>
      <c r="E467" s="460"/>
      <c r="F467" s="464"/>
      <c r="G467" s="464"/>
      <c r="H467" s="450" t="str">
        <f t="shared" si="1"/>
        <v/>
      </c>
      <c r="I467" s="451"/>
      <c r="J467" s="468"/>
      <c r="K467" s="436"/>
      <c r="L467" s="436"/>
      <c r="M467" s="436"/>
      <c r="N467" s="436"/>
      <c r="O467" s="436"/>
      <c r="P467" s="436"/>
      <c r="Q467" s="436"/>
      <c r="R467" s="436"/>
      <c r="S467" s="436"/>
      <c r="T467" s="436"/>
      <c r="U467" s="436"/>
      <c r="V467" s="436"/>
      <c r="W467" s="436"/>
      <c r="X467" s="436"/>
      <c r="Y467" s="436"/>
      <c r="Z467" s="436"/>
      <c r="AA467" s="436"/>
    </row>
    <row r="468">
      <c r="A468" s="466"/>
      <c r="B468" s="456"/>
      <c r="C468" s="453"/>
      <c r="D468" s="453"/>
      <c r="E468" s="460"/>
      <c r="F468" s="464"/>
      <c r="G468" s="464"/>
      <c r="H468" s="450" t="str">
        <f t="shared" si="1"/>
        <v/>
      </c>
      <c r="I468" s="451"/>
      <c r="J468" s="468"/>
      <c r="K468" s="436"/>
      <c r="L468" s="436"/>
      <c r="M468" s="436"/>
      <c r="N468" s="436"/>
      <c r="O468" s="436"/>
      <c r="P468" s="436"/>
      <c r="Q468" s="436"/>
      <c r="R468" s="436"/>
      <c r="S468" s="436"/>
      <c r="T468" s="436"/>
      <c r="U468" s="436"/>
      <c r="V468" s="436"/>
      <c r="W468" s="436"/>
      <c r="X468" s="436"/>
      <c r="Y468" s="436"/>
      <c r="Z468" s="436"/>
      <c r="AA468" s="436"/>
    </row>
    <row r="469">
      <c r="A469" s="466"/>
      <c r="B469" s="456"/>
      <c r="C469" s="453"/>
      <c r="D469" s="453"/>
      <c r="E469" s="460"/>
      <c r="F469" s="464"/>
      <c r="G469" s="464"/>
      <c r="H469" s="450" t="str">
        <f t="shared" si="1"/>
        <v/>
      </c>
      <c r="I469" s="451"/>
      <c r="J469" s="468"/>
      <c r="K469" s="436"/>
      <c r="L469" s="436"/>
      <c r="M469" s="436"/>
      <c r="N469" s="436"/>
      <c r="O469" s="436"/>
      <c r="P469" s="436"/>
      <c r="Q469" s="436"/>
      <c r="R469" s="436"/>
      <c r="S469" s="436"/>
      <c r="T469" s="436"/>
      <c r="U469" s="436"/>
      <c r="V469" s="436"/>
      <c r="W469" s="436"/>
      <c r="X469" s="436"/>
      <c r="Y469" s="436"/>
      <c r="Z469" s="436"/>
      <c r="AA469" s="436"/>
    </row>
    <row r="470">
      <c r="A470" s="466"/>
      <c r="B470" s="456"/>
      <c r="C470" s="453"/>
      <c r="D470" s="453"/>
      <c r="E470" s="460"/>
      <c r="F470" s="464"/>
      <c r="G470" s="464"/>
      <c r="H470" s="450" t="str">
        <f t="shared" si="1"/>
        <v/>
      </c>
      <c r="I470" s="451"/>
      <c r="J470" s="468"/>
      <c r="K470" s="436"/>
      <c r="L470" s="436"/>
      <c r="M470" s="436"/>
      <c r="N470" s="436"/>
      <c r="O470" s="436"/>
      <c r="P470" s="436"/>
      <c r="Q470" s="436"/>
      <c r="R470" s="436"/>
      <c r="S470" s="436"/>
      <c r="T470" s="436"/>
      <c r="U470" s="436"/>
      <c r="V470" s="436"/>
      <c r="W470" s="436"/>
      <c r="X470" s="436"/>
      <c r="Y470" s="436"/>
      <c r="Z470" s="436"/>
      <c r="AA470" s="436"/>
    </row>
    <row r="471">
      <c r="A471" s="466"/>
      <c r="B471" s="456"/>
      <c r="C471" s="453"/>
      <c r="D471" s="453"/>
      <c r="E471" s="460"/>
      <c r="F471" s="464"/>
      <c r="G471" s="464"/>
      <c r="H471" s="450" t="str">
        <f t="shared" si="1"/>
        <v/>
      </c>
      <c r="I471" s="451"/>
      <c r="J471" s="468"/>
      <c r="K471" s="436"/>
      <c r="L471" s="436"/>
      <c r="M471" s="436"/>
      <c r="N471" s="436"/>
      <c r="O471" s="436"/>
      <c r="P471" s="436"/>
      <c r="Q471" s="436"/>
      <c r="R471" s="436"/>
      <c r="S471" s="436"/>
      <c r="T471" s="436"/>
      <c r="U471" s="436"/>
      <c r="V471" s="436"/>
      <c r="W471" s="436"/>
      <c r="X471" s="436"/>
      <c r="Y471" s="436"/>
      <c r="Z471" s="436"/>
      <c r="AA471" s="436"/>
    </row>
    <row r="472">
      <c r="A472" s="446"/>
      <c r="B472" s="453"/>
      <c r="C472" s="453"/>
      <c r="D472" s="453"/>
      <c r="E472" s="460"/>
      <c r="F472" s="464"/>
      <c r="G472" s="464"/>
      <c r="H472" s="450" t="str">
        <f t="shared" si="1"/>
        <v/>
      </c>
      <c r="I472" s="451"/>
      <c r="J472" s="468"/>
      <c r="K472" s="436"/>
      <c r="L472" s="436"/>
      <c r="M472" s="436"/>
      <c r="N472" s="436"/>
      <c r="O472" s="436"/>
      <c r="P472" s="436"/>
      <c r="Q472" s="436"/>
      <c r="R472" s="436"/>
      <c r="S472" s="436"/>
      <c r="T472" s="436"/>
      <c r="U472" s="436"/>
      <c r="V472" s="436"/>
      <c r="W472" s="436"/>
      <c r="X472" s="436"/>
      <c r="Y472" s="436"/>
      <c r="Z472" s="436"/>
      <c r="AA472" s="436"/>
    </row>
    <row r="473">
      <c r="A473" s="466"/>
      <c r="B473" s="456"/>
      <c r="C473" s="453"/>
      <c r="D473" s="453"/>
      <c r="E473" s="460"/>
      <c r="F473" s="464"/>
      <c r="G473" s="464"/>
      <c r="H473" s="450" t="str">
        <f t="shared" si="1"/>
        <v/>
      </c>
      <c r="I473" s="451"/>
      <c r="J473" s="468"/>
      <c r="K473" s="436"/>
      <c r="L473" s="436"/>
      <c r="M473" s="436"/>
      <c r="N473" s="436"/>
      <c r="O473" s="436"/>
      <c r="P473" s="436"/>
      <c r="Q473" s="436"/>
      <c r="R473" s="436"/>
      <c r="S473" s="436"/>
      <c r="T473" s="436"/>
      <c r="U473" s="436"/>
      <c r="V473" s="436"/>
      <c r="W473" s="436"/>
      <c r="X473" s="436"/>
      <c r="Y473" s="436"/>
      <c r="Z473" s="436"/>
      <c r="AA473" s="436"/>
    </row>
    <row r="474">
      <c r="A474" s="466"/>
      <c r="B474" s="456"/>
      <c r="C474" s="453"/>
      <c r="D474" s="453"/>
      <c r="E474" s="460"/>
      <c r="F474" s="464"/>
      <c r="G474" s="464"/>
      <c r="H474" s="450" t="str">
        <f t="shared" si="1"/>
        <v/>
      </c>
      <c r="I474" s="451"/>
      <c r="J474" s="468"/>
      <c r="K474" s="436"/>
      <c r="L474" s="436"/>
      <c r="M474" s="436"/>
      <c r="N474" s="436"/>
      <c r="O474" s="436"/>
      <c r="P474" s="436"/>
      <c r="Q474" s="436"/>
      <c r="R474" s="436"/>
      <c r="S474" s="436"/>
      <c r="T474" s="436"/>
      <c r="U474" s="436"/>
      <c r="V474" s="436"/>
      <c r="W474" s="436"/>
      <c r="X474" s="436"/>
      <c r="Y474" s="436"/>
      <c r="Z474" s="436"/>
      <c r="AA474" s="436"/>
    </row>
    <row r="475">
      <c r="A475" s="466"/>
      <c r="B475" s="456"/>
      <c r="C475" s="453"/>
      <c r="D475" s="453"/>
      <c r="E475" s="460"/>
      <c r="F475" s="464"/>
      <c r="G475" s="464"/>
      <c r="H475" s="450" t="str">
        <f t="shared" si="1"/>
        <v/>
      </c>
      <c r="I475" s="451"/>
      <c r="J475" s="468"/>
      <c r="K475" s="436"/>
      <c r="L475" s="436"/>
      <c r="M475" s="436"/>
      <c r="N475" s="436"/>
      <c r="O475" s="436"/>
      <c r="P475" s="436"/>
      <c r="Q475" s="436"/>
      <c r="R475" s="436"/>
      <c r="S475" s="436"/>
      <c r="T475" s="436"/>
      <c r="U475" s="436"/>
      <c r="V475" s="436"/>
      <c r="W475" s="436"/>
      <c r="X475" s="436"/>
      <c r="Y475" s="436"/>
      <c r="Z475" s="436"/>
      <c r="AA475" s="436"/>
    </row>
    <row r="476">
      <c r="A476" s="466"/>
      <c r="B476" s="456"/>
      <c r="C476" s="453"/>
      <c r="D476" s="453"/>
      <c r="E476" s="460"/>
      <c r="F476" s="464"/>
      <c r="G476" s="464"/>
      <c r="H476" s="450" t="str">
        <f t="shared" si="1"/>
        <v/>
      </c>
      <c r="I476" s="451"/>
      <c r="J476" s="468"/>
      <c r="K476" s="436"/>
      <c r="L476" s="436"/>
      <c r="M476" s="436"/>
      <c r="N476" s="436"/>
      <c r="O476" s="436"/>
      <c r="P476" s="436"/>
      <c r="Q476" s="436"/>
      <c r="R476" s="436"/>
      <c r="S476" s="436"/>
      <c r="T476" s="436"/>
      <c r="U476" s="436"/>
      <c r="V476" s="436"/>
      <c r="W476" s="436"/>
      <c r="X476" s="436"/>
      <c r="Y476" s="436"/>
      <c r="Z476" s="436"/>
      <c r="AA476" s="436"/>
    </row>
    <row r="477">
      <c r="A477" s="466"/>
      <c r="B477" s="456"/>
      <c r="C477" s="453"/>
      <c r="D477" s="453"/>
      <c r="E477" s="460"/>
      <c r="F477" s="464"/>
      <c r="G477" s="464"/>
      <c r="H477" s="450" t="str">
        <f t="shared" si="1"/>
        <v/>
      </c>
      <c r="I477" s="451"/>
      <c r="J477" s="468"/>
      <c r="K477" s="436"/>
      <c r="L477" s="436"/>
      <c r="M477" s="436"/>
      <c r="N477" s="436"/>
      <c r="O477" s="436"/>
      <c r="P477" s="436"/>
      <c r="Q477" s="436"/>
      <c r="R477" s="436"/>
      <c r="S477" s="436"/>
      <c r="T477" s="436"/>
      <c r="U477" s="436"/>
      <c r="V477" s="436"/>
      <c r="W477" s="436"/>
      <c r="X477" s="436"/>
      <c r="Y477" s="436"/>
      <c r="Z477" s="436"/>
      <c r="AA477" s="436"/>
    </row>
    <row r="478">
      <c r="A478" s="466"/>
      <c r="B478" s="456"/>
      <c r="C478" s="453"/>
      <c r="D478" s="453"/>
      <c r="E478" s="460"/>
      <c r="F478" s="464"/>
      <c r="G478" s="464"/>
      <c r="H478" s="450" t="str">
        <f t="shared" si="1"/>
        <v/>
      </c>
      <c r="I478" s="451"/>
      <c r="J478" s="468"/>
      <c r="K478" s="436"/>
      <c r="L478" s="436"/>
      <c r="M478" s="436"/>
      <c r="N478" s="436"/>
      <c r="O478" s="436"/>
      <c r="P478" s="436"/>
      <c r="Q478" s="436"/>
      <c r="R478" s="436"/>
      <c r="S478" s="436"/>
      <c r="T478" s="436"/>
      <c r="U478" s="436"/>
      <c r="V478" s="436"/>
      <c r="W478" s="436"/>
      <c r="X478" s="436"/>
      <c r="Y478" s="436"/>
      <c r="Z478" s="436"/>
      <c r="AA478" s="436"/>
    </row>
    <row r="479">
      <c r="A479" s="446"/>
      <c r="B479" s="456"/>
      <c r="C479" s="456"/>
      <c r="D479" s="456"/>
      <c r="E479" s="460"/>
      <c r="F479" s="464"/>
      <c r="G479" s="464"/>
      <c r="H479" s="450" t="str">
        <f t="shared" si="1"/>
        <v/>
      </c>
      <c r="I479" s="451"/>
      <c r="J479" s="468"/>
      <c r="K479" s="436"/>
      <c r="L479" s="436"/>
      <c r="M479" s="436"/>
      <c r="N479" s="436"/>
      <c r="O479" s="436"/>
      <c r="P479" s="436"/>
      <c r="Q479" s="436"/>
      <c r="R479" s="436"/>
      <c r="S479" s="436"/>
      <c r="T479" s="436"/>
      <c r="U479" s="436"/>
      <c r="V479" s="436"/>
      <c r="W479" s="436"/>
      <c r="X479" s="436"/>
      <c r="Y479" s="436"/>
      <c r="Z479" s="436"/>
      <c r="AA479" s="436"/>
    </row>
    <row r="480">
      <c r="A480" s="446"/>
      <c r="B480" s="456"/>
      <c r="C480" s="453"/>
      <c r="D480" s="453"/>
      <c r="E480" s="460"/>
      <c r="F480" s="464"/>
      <c r="G480" s="464"/>
      <c r="H480" s="450" t="str">
        <f t="shared" si="1"/>
        <v/>
      </c>
      <c r="I480" s="451"/>
      <c r="J480" s="468"/>
      <c r="K480" s="436"/>
      <c r="L480" s="436"/>
      <c r="M480" s="436"/>
      <c r="N480" s="436"/>
      <c r="O480" s="436"/>
      <c r="P480" s="436"/>
      <c r="Q480" s="436"/>
      <c r="R480" s="436"/>
      <c r="S480" s="436"/>
      <c r="T480" s="436"/>
      <c r="U480" s="436"/>
      <c r="V480" s="436"/>
      <c r="W480" s="436"/>
      <c r="X480" s="436"/>
      <c r="Y480" s="436"/>
      <c r="Z480" s="436"/>
      <c r="AA480" s="436"/>
    </row>
    <row r="481">
      <c r="A481" s="446"/>
      <c r="B481" s="456"/>
      <c r="C481" s="456"/>
      <c r="D481" s="456"/>
      <c r="E481" s="460"/>
      <c r="F481" s="464"/>
      <c r="G481" s="464"/>
      <c r="H481" s="450" t="str">
        <f t="shared" si="1"/>
        <v/>
      </c>
      <c r="I481" s="451"/>
      <c r="J481" s="468"/>
      <c r="K481" s="436"/>
      <c r="L481" s="436"/>
      <c r="M481" s="436"/>
      <c r="N481" s="436"/>
      <c r="O481" s="436"/>
      <c r="P481" s="436"/>
      <c r="Q481" s="436"/>
      <c r="R481" s="436"/>
      <c r="S481" s="436"/>
      <c r="T481" s="436"/>
      <c r="U481" s="436"/>
      <c r="V481" s="436"/>
      <c r="W481" s="436"/>
      <c r="X481" s="436"/>
      <c r="Y481" s="436"/>
      <c r="Z481" s="436"/>
      <c r="AA481" s="436"/>
    </row>
    <row r="482">
      <c r="A482" s="446"/>
      <c r="B482" s="456"/>
      <c r="C482" s="453"/>
      <c r="D482" s="453"/>
      <c r="E482" s="460"/>
      <c r="F482" s="464"/>
      <c r="G482" s="464"/>
      <c r="H482" s="450" t="str">
        <f t="shared" si="1"/>
        <v/>
      </c>
      <c r="I482" s="451"/>
      <c r="J482" s="468"/>
      <c r="K482" s="436"/>
      <c r="L482" s="436"/>
      <c r="M482" s="436"/>
      <c r="N482" s="436"/>
      <c r="O482" s="436"/>
      <c r="P482" s="436"/>
      <c r="Q482" s="436"/>
      <c r="R482" s="436"/>
      <c r="S482" s="436"/>
      <c r="T482" s="436"/>
      <c r="U482" s="436"/>
      <c r="V482" s="436"/>
      <c r="W482" s="436"/>
      <c r="X482" s="436"/>
      <c r="Y482" s="436"/>
      <c r="Z482" s="436"/>
      <c r="AA482" s="436"/>
    </row>
    <row r="483">
      <c r="A483" s="446"/>
      <c r="B483" s="456"/>
      <c r="C483" s="453"/>
      <c r="D483" s="453"/>
      <c r="E483" s="460"/>
      <c r="F483" s="464"/>
      <c r="G483" s="464"/>
      <c r="H483" s="450" t="str">
        <f t="shared" si="1"/>
        <v/>
      </c>
      <c r="I483" s="451"/>
      <c r="J483" s="468"/>
      <c r="K483" s="436"/>
      <c r="L483" s="436"/>
      <c r="M483" s="436"/>
      <c r="N483" s="436"/>
      <c r="O483" s="436"/>
      <c r="P483" s="436"/>
      <c r="Q483" s="436"/>
      <c r="R483" s="436"/>
      <c r="S483" s="436"/>
      <c r="T483" s="436"/>
      <c r="U483" s="436"/>
      <c r="V483" s="436"/>
      <c r="W483" s="436"/>
      <c r="X483" s="436"/>
      <c r="Y483" s="436"/>
      <c r="Z483" s="436"/>
      <c r="AA483" s="436"/>
    </row>
    <row r="484">
      <c r="A484" s="446"/>
      <c r="B484" s="456"/>
      <c r="C484" s="456"/>
      <c r="D484" s="456"/>
      <c r="E484" s="460"/>
      <c r="F484" s="464"/>
      <c r="G484" s="464"/>
      <c r="H484" s="450" t="str">
        <f t="shared" si="1"/>
        <v/>
      </c>
      <c r="I484" s="451"/>
      <c r="J484" s="468"/>
      <c r="K484" s="436"/>
      <c r="L484" s="436"/>
      <c r="M484" s="436"/>
      <c r="N484" s="436"/>
      <c r="O484" s="436"/>
      <c r="P484" s="436"/>
      <c r="Q484" s="436"/>
      <c r="R484" s="436"/>
      <c r="S484" s="436"/>
      <c r="T484" s="436"/>
      <c r="U484" s="436"/>
      <c r="V484" s="436"/>
      <c r="W484" s="436"/>
      <c r="X484" s="436"/>
      <c r="Y484" s="436"/>
      <c r="Z484" s="436"/>
      <c r="AA484" s="436"/>
    </row>
    <row r="485">
      <c r="A485" s="446"/>
      <c r="B485" s="456"/>
      <c r="C485" s="453"/>
      <c r="D485" s="453"/>
      <c r="E485" s="460"/>
      <c r="F485" s="464"/>
      <c r="G485" s="464"/>
      <c r="H485" s="450" t="str">
        <f t="shared" si="1"/>
        <v/>
      </c>
      <c r="I485" s="451"/>
      <c r="J485" s="468"/>
      <c r="K485" s="436"/>
      <c r="L485" s="436"/>
      <c r="M485" s="436"/>
      <c r="N485" s="436"/>
      <c r="O485" s="436"/>
      <c r="P485" s="436"/>
      <c r="Q485" s="436"/>
      <c r="R485" s="436"/>
      <c r="S485" s="436"/>
      <c r="T485" s="436"/>
      <c r="U485" s="436"/>
      <c r="V485" s="436"/>
      <c r="W485" s="436"/>
      <c r="X485" s="436"/>
      <c r="Y485" s="436"/>
      <c r="Z485" s="436"/>
      <c r="AA485" s="436"/>
    </row>
    <row r="486">
      <c r="A486" s="446"/>
      <c r="B486" s="456"/>
      <c r="C486" s="453"/>
      <c r="D486" s="453"/>
      <c r="E486" s="460"/>
      <c r="F486" s="464"/>
      <c r="G486" s="464"/>
      <c r="H486" s="450" t="str">
        <f t="shared" si="1"/>
        <v/>
      </c>
      <c r="I486" s="451"/>
      <c r="J486" s="468"/>
      <c r="K486" s="436"/>
      <c r="L486" s="436"/>
      <c r="M486" s="436"/>
      <c r="N486" s="436"/>
      <c r="O486" s="436"/>
      <c r="P486" s="436"/>
      <c r="Q486" s="436"/>
      <c r="R486" s="436"/>
      <c r="S486" s="436"/>
      <c r="T486" s="436"/>
      <c r="U486" s="436"/>
      <c r="V486" s="436"/>
      <c r="W486" s="436"/>
      <c r="X486" s="436"/>
      <c r="Y486" s="436"/>
      <c r="Z486" s="436"/>
      <c r="AA486" s="436"/>
    </row>
    <row r="487">
      <c r="A487" s="446"/>
      <c r="B487" s="456"/>
      <c r="C487" s="456"/>
      <c r="D487" s="456"/>
      <c r="E487" s="460"/>
      <c r="F487" s="464"/>
      <c r="G487" s="464"/>
      <c r="H487" s="450" t="str">
        <f t="shared" si="1"/>
        <v/>
      </c>
      <c r="I487" s="451"/>
      <c r="J487" s="468"/>
      <c r="K487" s="436"/>
      <c r="L487" s="436"/>
      <c r="M487" s="436"/>
      <c r="N487" s="436"/>
      <c r="O487" s="436"/>
      <c r="P487" s="436"/>
      <c r="Q487" s="436"/>
      <c r="R487" s="436"/>
      <c r="S487" s="436"/>
      <c r="T487" s="436"/>
      <c r="U487" s="436"/>
      <c r="V487" s="436"/>
      <c r="W487" s="436"/>
      <c r="X487" s="436"/>
      <c r="Y487" s="436"/>
      <c r="Z487" s="436"/>
      <c r="AA487" s="436"/>
    </row>
    <row r="488">
      <c r="A488" s="446"/>
      <c r="B488" s="456"/>
      <c r="C488" s="456"/>
      <c r="D488" s="456"/>
      <c r="E488" s="460"/>
      <c r="F488" s="464"/>
      <c r="G488" s="464"/>
      <c r="H488" s="450" t="str">
        <f t="shared" si="1"/>
        <v/>
      </c>
      <c r="I488" s="451"/>
      <c r="J488" s="468"/>
      <c r="K488" s="436"/>
      <c r="L488" s="436"/>
      <c r="M488" s="436"/>
      <c r="N488" s="436"/>
      <c r="O488" s="436"/>
      <c r="P488" s="436"/>
      <c r="Q488" s="436"/>
      <c r="R488" s="436"/>
      <c r="S488" s="436"/>
      <c r="T488" s="436"/>
      <c r="U488" s="436"/>
      <c r="V488" s="436"/>
      <c r="W488" s="436"/>
      <c r="X488" s="436"/>
      <c r="Y488" s="436"/>
      <c r="Z488" s="436"/>
      <c r="AA488" s="436"/>
    </row>
    <row r="489">
      <c r="A489" s="446"/>
      <c r="B489" s="456"/>
      <c r="C489" s="456"/>
      <c r="D489" s="456"/>
      <c r="E489" s="460"/>
      <c r="F489" s="464"/>
      <c r="G489" s="464"/>
      <c r="H489" s="450" t="str">
        <f t="shared" si="1"/>
        <v/>
      </c>
      <c r="I489" s="451"/>
      <c r="J489" s="468"/>
      <c r="K489" s="436"/>
      <c r="L489" s="436"/>
      <c r="M489" s="436"/>
      <c r="N489" s="436"/>
      <c r="O489" s="436"/>
      <c r="P489" s="436"/>
      <c r="Q489" s="436"/>
      <c r="R489" s="436"/>
      <c r="S489" s="436"/>
      <c r="T489" s="436"/>
      <c r="U489" s="436"/>
      <c r="V489" s="436"/>
      <c r="W489" s="436"/>
      <c r="X489" s="436"/>
      <c r="Y489" s="436"/>
      <c r="Z489" s="436"/>
      <c r="AA489" s="436"/>
    </row>
    <row r="490">
      <c r="A490" s="446"/>
      <c r="B490" s="456"/>
      <c r="C490" s="456"/>
      <c r="D490" s="456"/>
      <c r="E490" s="460"/>
      <c r="F490" s="464"/>
      <c r="G490" s="464"/>
      <c r="H490" s="450" t="str">
        <f t="shared" si="1"/>
        <v/>
      </c>
      <c r="I490" s="451"/>
      <c r="J490" s="468"/>
      <c r="K490" s="436"/>
      <c r="L490" s="436"/>
      <c r="M490" s="436"/>
      <c r="N490" s="436"/>
      <c r="O490" s="436"/>
      <c r="P490" s="436"/>
      <c r="Q490" s="436"/>
      <c r="R490" s="436"/>
      <c r="S490" s="436"/>
      <c r="T490" s="436"/>
      <c r="U490" s="436"/>
      <c r="V490" s="436"/>
      <c r="W490" s="436"/>
      <c r="X490" s="436"/>
      <c r="Y490" s="436"/>
      <c r="Z490" s="436"/>
      <c r="AA490" s="436"/>
    </row>
    <row r="491">
      <c r="A491" s="446"/>
      <c r="B491" s="456"/>
      <c r="C491" s="456"/>
      <c r="D491" s="456"/>
      <c r="E491" s="460"/>
      <c r="F491" s="464"/>
      <c r="G491" s="464"/>
      <c r="H491" s="450" t="str">
        <f t="shared" si="1"/>
        <v/>
      </c>
      <c r="I491" s="451"/>
      <c r="J491" s="468"/>
      <c r="K491" s="436"/>
      <c r="L491" s="436"/>
      <c r="M491" s="436"/>
      <c r="N491" s="436"/>
      <c r="O491" s="436"/>
      <c r="P491" s="436"/>
      <c r="Q491" s="436"/>
      <c r="R491" s="436"/>
      <c r="S491" s="436"/>
      <c r="T491" s="436"/>
      <c r="U491" s="436"/>
      <c r="V491" s="436"/>
      <c r="W491" s="436"/>
      <c r="X491" s="436"/>
      <c r="Y491" s="436"/>
      <c r="Z491" s="436"/>
      <c r="AA491" s="436"/>
    </row>
    <row r="492">
      <c r="A492" s="446"/>
      <c r="B492" s="456"/>
      <c r="C492" s="453"/>
      <c r="D492" s="453"/>
      <c r="E492" s="460"/>
      <c r="F492" s="464"/>
      <c r="G492" s="464"/>
      <c r="H492" s="450" t="str">
        <f t="shared" si="1"/>
        <v/>
      </c>
      <c r="I492" s="451"/>
      <c r="J492" s="468"/>
      <c r="K492" s="436"/>
      <c r="L492" s="436"/>
      <c r="M492" s="436"/>
      <c r="N492" s="436"/>
      <c r="O492" s="436"/>
      <c r="P492" s="436"/>
      <c r="Q492" s="436"/>
      <c r="R492" s="436"/>
      <c r="S492" s="436"/>
      <c r="T492" s="436"/>
      <c r="U492" s="436"/>
      <c r="V492" s="436"/>
      <c r="W492" s="436"/>
      <c r="X492" s="436"/>
      <c r="Y492" s="436"/>
      <c r="Z492" s="436"/>
      <c r="AA492" s="436"/>
    </row>
    <row r="493">
      <c r="A493" s="446"/>
      <c r="B493" s="456"/>
      <c r="C493" s="456"/>
      <c r="D493" s="456"/>
      <c r="E493" s="460"/>
      <c r="F493" s="464"/>
      <c r="G493" s="464"/>
      <c r="H493" s="450" t="str">
        <f t="shared" si="1"/>
        <v/>
      </c>
      <c r="I493" s="451"/>
      <c r="J493" s="468"/>
      <c r="K493" s="436"/>
      <c r="L493" s="436"/>
      <c r="M493" s="436"/>
      <c r="N493" s="436"/>
      <c r="O493" s="436"/>
      <c r="P493" s="436"/>
      <c r="Q493" s="436"/>
      <c r="R493" s="436"/>
      <c r="S493" s="436"/>
      <c r="T493" s="436"/>
      <c r="U493" s="436"/>
      <c r="V493" s="436"/>
      <c r="W493" s="436"/>
      <c r="X493" s="436"/>
      <c r="Y493" s="436"/>
      <c r="Z493" s="436"/>
      <c r="AA493" s="436"/>
    </row>
    <row r="494">
      <c r="A494" s="446"/>
      <c r="B494" s="456"/>
      <c r="C494" s="456"/>
      <c r="D494" s="456"/>
      <c r="E494" s="460"/>
      <c r="F494" s="464"/>
      <c r="G494" s="464"/>
      <c r="H494" s="450" t="str">
        <f t="shared" si="1"/>
        <v/>
      </c>
      <c r="I494" s="451"/>
      <c r="J494" s="468"/>
      <c r="K494" s="436"/>
      <c r="L494" s="436"/>
      <c r="M494" s="436"/>
      <c r="N494" s="436"/>
      <c r="O494" s="436"/>
      <c r="P494" s="436"/>
      <c r="Q494" s="436"/>
      <c r="R494" s="436"/>
      <c r="S494" s="436"/>
      <c r="T494" s="436"/>
      <c r="U494" s="436"/>
      <c r="V494" s="436"/>
      <c r="W494" s="436"/>
      <c r="X494" s="436"/>
      <c r="Y494" s="436"/>
      <c r="Z494" s="436"/>
      <c r="AA494" s="436"/>
    </row>
    <row r="495">
      <c r="A495" s="446"/>
      <c r="B495" s="456"/>
      <c r="C495" s="456"/>
      <c r="D495" s="456"/>
      <c r="E495" s="460"/>
      <c r="F495" s="464"/>
      <c r="G495" s="464"/>
      <c r="H495" s="450" t="str">
        <f t="shared" si="1"/>
        <v/>
      </c>
      <c r="I495" s="451"/>
      <c r="J495" s="468"/>
      <c r="K495" s="436"/>
      <c r="L495" s="436"/>
      <c r="M495" s="436"/>
      <c r="N495" s="436"/>
      <c r="O495" s="436"/>
      <c r="P495" s="436"/>
      <c r="Q495" s="436"/>
      <c r="R495" s="436"/>
      <c r="S495" s="436"/>
      <c r="T495" s="436"/>
      <c r="U495" s="436"/>
      <c r="V495" s="436"/>
      <c r="W495" s="436"/>
      <c r="X495" s="436"/>
      <c r="Y495" s="436"/>
      <c r="Z495" s="436"/>
      <c r="AA495" s="436"/>
    </row>
    <row r="496">
      <c r="A496" s="446"/>
      <c r="B496" s="456"/>
      <c r="C496" s="456"/>
      <c r="D496" s="456"/>
      <c r="E496" s="460"/>
      <c r="F496" s="464"/>
      <c r="G496" s="464"/>
      <c r="H496" s="450" t="str">
        <f t="shared" si="1"/>
        <v/>
      </c>
      <c r="I496" s="451"/>
      <c r="J496" s="468"/>
      <c r="K496" s="436"/>
      <c r="L496" s="436"/>
      <c r="M496" s="436"/>
      <c r="N496" s="436"/>
      <c r="O496" s="436"/>
      <c r="P496" s="436"/>
      <c r="Q496" s="436"/>
      <c r="R496" s="436"/>
      <c r="S496" s="436"/>
      <c r="T496" s="436"/>
      <c r="U496" s="436"/>
      <c r="V496" s="436"/>
      <c r="W496" s="436"/>
      <c r="X496" s="436"/>
      <c r="Y496" s="436"/>
      <c r="Z496" s="436"/>
      <c r="AA496" s="436"/>
    </row>
    <row r="497">
      <c r="A497" s="446"/>
      <c r="B497" s="456"/>
      <c r="C497" s="456"/>
      <c r="D497" s="456"/>
      <c r="E497" s="460"/>
      <c r="F497" s="464"/>
      <c r="G497" s="464"/>
      <c r="H497" s="450" t="str">
        <f t="shared" si="1"/>
        <v/>
      </c>
      <c r="I497" s="451"/>
      <c r="J497" s="468"/>
      <c r="K497" s="436"/>
      <c r="L497" s="436"/>
      <c r="M497" s="436"/>
      <c r="N497" s="436"/>
      <c r="O497" s="436"/>
      <c r="P497" s="436"/>
      <c r="Q497" s="436"/>
      <c r="R497" s="436"/>
      <c r="S497" s="436"/>
      <c r="T497" s="436"/>
      <c r="U497" s="436"/>
      <c r="V497" s="436"/>
      <c r="W497" s="436"/>
      <c r="X497" s="436"/>
      <c r="Y497" s="436"/>
      <c r="Z497" s="436"/>
      <c r="AA497" s="436"/>
    </row>
    <row r="498">
      <c r="A498" s="446"/>
      <c r="B498" s="456"/>
      <c r="C498" s="453"/>
      <c r="D498" s="453"/>
      <c r="E498" s="460"/>
      <c r="F498" s="464"/>
      <c r="G498" s="464"/>
      <c r="H498" s="450" t="str">
        <f t="shared" si="1"/>
        <v/>
      </c>
      <c r="I498" s="451"/>
      <c r="J498" s="468"/>
      <c r="K498" s="436"/>
      <c r="L498" s="436"/>
      <c r="M498" s="436"/>
      <c r="N498" s="436"/>
      <c r="O498" s="436"/>
      <c r="P498" s="436"/>
      <c r="Q498" s="436"/>
      <c r="R498" s="436"/>
      <c r="S498" s="436"/>
      <c r="T498" s="436"/>
      <c r="U498" s="436"/>
      <c r="V498" s="436"/>
      <c r="W498" s="436"/>
      <c r="X498" s="436"/>
      <c r="Y498" s="436"/>
      <c r="Z498" s="436"/>
      <c r="AA498" s="436"/>
    </row>
    <row r="499">
      <c r="A499" s="446"/>
      <c r="B499" s="456"/>
      <c r="C499" s="456"/>
      <c r="D499" s="456"/>
      <c r="E499" s="460"/>
      <c r="F499" s="464"/>
      <c r="G499" s="464"/>
      <c r="H499" s="450" t="str">
        <f t="shared" si="1"/>
        <v/>
      </c>
      <c r="I499" s="451"/>
      <c r="J499" s="468"/>
      <c r="K499" s="436"/>
      <c r="L499" s="436"/>
      <c r="M499" s="436"/>
      <c r="N499" s="436"/>
      <c r="O499" s="436"/>
      <c r="P499" s="436"/>
      <c r="Q499" s="436"/>
      <c r="R499" s="436"/>
      <c r="S499" s="436"/>
      <c r="T499" s="436"/>
      <c r="U499" s="436"/>
      <c r="V499" s="436"/>
      <c r="W499" s="436"/>
      <c r="X499" s="436"/>
      <c r="Y499" s="436"/>
      <c r="Z499" s="436"/>
      <c r="AA499" s="436"/>
    </row>
    <row r="500">
      <c r="A500" s="446"/>
      <c r="B500" s="456"/>
      <c r="C500" s="453"/>
      <c r="D500" s="453"/>
      <c r="E500" s="460"/>
      <c r="F500" s="464"/>
      <c r="G500" s="464"/>
      <c r="H500" s="450" t="str">
        <f t="shared" si="1"/>
        <v/>
      </c>
      <c r="I500" s="451"/>
      <c r="J500" s="468"/>
      <c r="K500" s="436"/>
      <c r="L500" s="436"/>
      <c r="M500" s="436"/>
      <c r="N500" s="436"/>
      <c r="O500" s="436"/>
      <c r="P500" s="436"/>
      <c r="Q500" s="436"/>
      <c r="R500" s="436"/>
      <c r="S500" s="436"/>
      <c r="T500" s="436"/>
      <c r="U500" s="436"/>
      <c r="V500" s="436"/>
      <c r="W500" s="436"/>
      <c r="X500" s="436"/>
      <c r="Y500" s="436"/>
      <c r="Z500" s="436"/>
      <c r="AA500" s="436"/>
    </row>
    <row r="501">
      <c r="A501" s="446"/>
      <c r="B501" s="456"/>
      <c r="C501" s="453"/>
      <c r="D501" s="453"/>
      <c r="E501" s="460"/>
      <c r="F501" s="464"/>
      <c r="G501" s="464"/>
      <c r="H501" s="450" t="str">
        <f t="shared" si="1"/>
        <v/>
      </c>
      <c r="I501" s="451"/>
      <c r="J501" s="468"/>
      <c r="K501" s="436"/>
      <c r="L501" s="436"/>
      <c r="M501" s="436"/>
      <c r="N501" s="436"/>
      <c r="O501" s="436"/>
      <c r="P501" s="436"/>
      <c r="Q501" s="436"/>
      <c r="R501" s="436"/>
      <c r="S501" s="436"/>
      <c r="T501" s="436"/>
      <c r="U501" s="436"/>
      <c r="V501" s="436"/>
      <c r="W501" s="436"/>
      <c r="X501" s="436"/>
      <c r="Y501" s="436"/>
      <c r="Z501" s="436"/>
      <c r="AA501" s="436"/>
    </row>
    <row r="502">
      <c r="A502" s="446"/>
      <c r="B502" s="456"/>
      <c r="C502" s="453"/>
      <c r="D502" s="453"/>
      <c r="E502" s="460"/>
      <c r="F502" s="464"/>
      <c r="G502" s="464"/>
      <c r="H502" s="450" t="str">
        <f t="shared" si="1"/>
        <v/>
      </c>
      <c r="I502" s="451"/>
      <c r="J502" s="468"/>
      <c r="K502" s="436"/>
      <c r="L502" s="436"/>
      <c r="M502" s="436"/>
      <c r="N502" s="436"/>
      <c r="O502" s="436"/>
      <c r="P502" s="436"/>
      <c r="Q502" s="436"/>
      <c r="R502" s="436"/>
      <c r="S502" s="436"/>
      <c r="T502" s="436"/>
      <c r="U502" s="436"/>
      <c r="V502" s="436"/>
      <c r="W502" s="436"/>
      <c r="X502" s="436"/>
      <c r="Y502" s="436"/>
      <c r="Z502" s="436"/>
      <c r="AA502" s="436"/>
    </row>
    <row r="503">
      <c r="A503" s="446"/>
      <c r="B503" s="456"/>
      <c r="C503" s="453"/>
      <c r="D503" s="453"/>
      <c r="E503" s="460"/>
      <c r="F503" s="464"/>
      <c r="G503" s="464"/>
      <c r="H503" s="450" t="str">
        <f t="shared" si="1"/>
        <v/>
      </c>
      <c r="I503" s="451"/>
      <c r="J503" s="468"/>
      <c r="K503" s="436"/>
      <c r="L503" s="436"/>
      <c r="M503" s="436"/>
      <c r="N503" s="436"/>
      <c r="O503" s="436"/>
      <c r="P503" s="436"/>
      <c r="Q503" s="436"/>
      <c r="R503" s="436"/>
      <c r="S503" s="436"/>
      <c r="T503" s="436"/>
      <c r="U503" s="436"/>
      <c r="V503" s="436"/>
      <c r="W503" s="436"/>
      <c r="X503" s="436"/>
      <c r="Y503" s="436"/>
      <c r="Z503" s="436"/>
      <c r="AA503" s="436"/>
    </row>
    <row r="504">
      <c r="A504" s="446"/>
      <c r="B504" s="456"/>
      <c r="C504" s="453"/>
      <c r="D504" s="453"/>
      <c r="E504" s="460"/>
      <c r="F504" s="464"/>
      <c r="G504" s="464"/>
      <c r="H504" s="450" t="str">
        <f t="shared" si="1"/>
        <v/>
      </c>
      <c r="I504" s="451"/>
      <c r="J504" s="468"/>
      <c r="K504" s="436"/>
      <c r="L504" s="436"/>
      <c r="M504" s="436"/>
      <c r="N504" s="436"/>
      <c r="O504" s="436"/>
      <c r="P504" s="436"/>
      <c r="Q504" s="436"/>
      <c r="R504" s="436"/>
      <c r="S504" s="436"/>
      <c r="T504" s="436"/>
      <c r="U504" s="436"/>
      <c r="V504" s="436"/>
      <c r="W504" s="436"/>
      <c r="X504" s="436"/>
      <c r="Y504" s="436"/>
      <c r="Z504" s="436"/>
      <c r="AA504" s="436"/>
    </row>
    <row r="505">
      <c r="A505" s="446"/>
      <c r="B505" s="456"/>
      <c r="C505" s="453"/>
      <c r="D505" s="453"/>
      <c r="E505" s="460"/>
      <c r="F505" s="464"/>
      <c r="G505" s="464"/>
      <c r="H505" s="450" t="str">
        <f t="shared" si="1"/>
        <v/>
      </c>
      <c r="I505" s="451"/>
      <c r="J505" s="468"/>
      <c r="K505" s="436"/>
      <c r="L505" s="436"/>
      <c r="M505" s="436"/>
      <c r="N505" s="436"/>
      <c r="O505" s="436"/>
      <c r="P505" s="436"/>
      <c r="Q505" s="436"/>
      <c r="R505" s="436"/>
      <c r="S505" s="436"/>
      <c r="T505" s="436"/>
      <c r="U505" s="436"/>
      <c r="V505" s="436"/>
      <c r="W505" s="436"/>
      <c r="X505" s="436"/>
      <c r="Y505" s="436"/>
      <c r="Z505" s="436"/>
      <c r="AA505" s="436"/>
    </row>
    <row r="506">
      <c r="A506" s="446"/>
      <c r="B506" s="456"/>
      <c r="C506" s="453"/>
      <c r="D506" s="453"/>
      <c r="E506" s="460"/>
      <c r="F506" s="464"/>
      <c r="G506" s="464"/>
      <c r="H506" s="450" t="str">
        <f t="shared" si="1"/>
        <v/>
      </c>
      <c r="I506" s="451"/>
      <c r="J506" s="468"/>
      <c r="K506" s="436"/>
      <c r="L506" s="436"/>
      <c r="M506" s="436"/>
      <c r="N506" s="436"/>
      <c r="O506" s="436"/>
      <c r="P506" s="436"/>
      <c r="Q506" s="436"/>
      <c r="R506" s="436"/>
      <c r="S506" s="436"/>
      <c r="T506" s="436"/>
      <c r="U506" s="436"/>
      <c r="V506" s="436"/>
      <c r="W506" s="436"/>
      <c r="X506" s="436"/>
      <c r="Y506" s="436"/>
      <c r="Z506" s="436"/>
      <c r="AA506" s="436"/>
    </row>
    <row r="507">
      <c r="A507" s="446"/>
      <c r="B507" s="453"/>
      <c r="C507" s="453"/>
      <c r="D507" s="453"/>
      <c r="E507" s="460"/>
      <c r="F507" s="464"/>
      <c r="G507" s="464"/>
      <c r="H507" s="450" t="str">
        <f t="shared" si="1"/>
        <v/>
      </c>
      <c r="I507" s="451"/>
      <c r="J507" s="468"/>
      <c r="K507" s="436"/>
      <c r="L507" s="436"/>
      <c r="M507" s="436"/>
      <c r="N507" s="436"/>
      <c r="O507" s="436"/>
      <c r="P507" s="436"/>
      <c r="Q507" s="436"/>
      <c r="R507" s="436"/>
      <c r="S507" s="436"/>
      <c r="T507" s="436"/>
      <c r="U507" s="436"/>
      <c r="V507" s="436"/>
      <c r="W507" s="436"/>
      <c r="X507" s="436"/>
      <c r="Y507" s="436"/>
      <c r="Z507" s="436"/>
      <c r="AA507" s="436"/>
    </row>
    <row r="508">
      <c r="A508" s="446"/>
      <c r="B508" s="456"/>
      <c r="C508" s="453"/>
      <c r="D508" s="453"/>
      <c r="E508" s="460"/>
      <c r="F508" s="464"/>
      <c r="G508" s="464"/>
      <c r="H508" s="450" t="str">
        <f t="shared" si="1"/>
        <v/>
      </c>
      <c r="I508" s="451"/>
      <c r="J508" s="468"/>
      <c r="K508" s="436"/>
      <c r="L508" s="436"/>
      <c r="M508" s="436"/>
      <c r="N508" s="436"/>
      <c r="O508" s="436"/>
      <c r="P508" s="436"/>
      <c r="Q508" s="436"/>
      <c r="R508" s="436"/>
      <c r="S508" s="436"/>
      <c r="T508" s="436"/>
      <c r="U508" s="436"/>
      <c r="V508" s="436"/>
      <c r="W508" s="436"/>
      <c r="X508" s="436"/>
      <c r="Y508" s="436"/>
      <c r="Z508" s="436"/>
      <c r="AA508" s="436"/>
    </row>
    <row r="509">
      <c r="A509" s="446"/>
      <c r="B509" s="456"/>
      <c r="C509" s="453"/>
      <c r="D509" s="453"/>
      <c r="E509" s="460"/>
      <c r="F509" s="464"/>
      <c r="G509" s="464"/>
      <c r="H509" s="450" t="str">
        <f t="shared" si="1"/>
        <v/>
      </c>
      <c r="I509" s="451"/>
      <c r="J509" s="468"/>
      <c r="K509" s="436"/>
      <c r="L509" s="436"/>
      <c r="M509" s="436"/>
      <c r="N509" s="436"/>
      <c r="O509" s="436"/>
      <c r="P509" s="436"/>
      <c r="Q509" s="436"/>
      <c r="R509" s="436"/>
      <c r="S509" s="436"/>
      <c r="T509" s="436"/>
      <c r="U509" s="436"/>
      <c r="V509" s="436"/>
      <c r="W509" s="436"/>
      <c r="X509" s="436"/>
      <c r="Y509" s="436"/>
      <c r="Z509" s="436"/>
      <c r="AA509" s="436"/>
    </row>
    <row r="510">
      <c r="A510" s="446"/>
      <c r="B510" s="456"/>
      <c r="C510" s="453"/>
      <c r="D510" s="453"/>
      <c r="E510" s="460"/>
      <c r="F510" s="464"/>
      <c r="G510" s="464"/>
      <c r="H510" s="450" t="str">
        <f t="shared" si="1"/>
        <v/>
      </c>
      <c r="I510" s="451"/>
      <c r="J510" s="468"/>
      <c r="K510" s="436"/>
      <c r="L510" s="436"/>
      <c r="M510" s="436"/>
      <c r="N510" s="436"/>
      <c r="O510" s="436"/>
      <c r="P510" s="436"/>
      <c r="Q510" s="436"/>
      <c r="R510" s="436"/>
      <c r="S510" s="436"/>
      <c r="T510" s="436"/>
      <c r="U510" s="436"/>
      <c r="V510" s="436"/>
      <c r="W510" s="436"/>
      <c r="X510" s="436"/>
      <c r="Y510" s="436"/>
      <c r="Z510" s="436"/>
      <c r="AA510" s="436"/>
    </row>
    <row r="511">
      <c r="A511" s="466"/>
      <c r="B511" s="453"/>
      <c r="C511" s="453"/>
      <c r="D511" s="453"/>
      <c r="E511" s="460"/>
      <c r="F511" s="464"/>
      <c r="G511" s="464"/>
      <c r="H511" s="450" t="str">
        <f t="shared" si="1"/>
        <v/>
      </c>
      <c r="I511" s="451"/>
      <c r="J511" s="468"/>
      <c r="K511" s="436"/>
      <c r="L511" s="436"/>
      <c r="M511" s="436"/>
      <c r="N511" s="436"/>
      <c r="O511" s="436"/>
      <c r="P511" s="436"/>
      <c r="Q511" s="436"/>
      <c r="R511" s="436"/>
      <c r="S511" s="436"/>
      <c r="T511" s="436"/>
      <c r="U511" s="436"/>
      <c r="V511" s="436"/>
      <c r="W511" s="436"/>
      <c r="X511" s="436"/>
      <c r="Y511" s="436"/>
      <c r="Z511" s="436"/>
      <c r="AA511" s="436"/>
    </row>
    <row r="512">
      <c r="A512" s="446"/>
      <c r="B512" s="456"/>
      <c r="C512" s="453"/>
      <c r="D512" s="453"/>
      <c r="E512" s="460"/>
      <c r="F512" s="464"/>
      <c r="G512" s="464"/>
      <c r="H512" s="450" t="str">
        <f t="shared" si="1"/>
        <v/>
      </c>
      <c r="I512" s="451"/>
      <c r="J512" s="468"/>
      <c r="K512" s="436"/>
      <c r="L512" s="436"/>
      <c r="M512" s="436"/>
      <c r="N512" s="436"/>
      <c r="O512" s="436"/>
      <c r="P512" s="436"/>
      <c r="Q512" s="436"/>
      <c r="R512" s="436"/>
      <c r="S512" s="436"/>
      <c r="T512" s="436"/>
      <c r="U512" s="436"/>
      <c r="V512" s="436"/>
      <c r="W512" s="436"/>
      <c r="X512" s="436"/>
      <c r="Y512" s="436"/>
      <c r="Z512" s="436"/>
      <c r="AA512" s="436"/>
    </row>
    <row r="513">
      <c r="A513" s="446"/>
      <c r="B513" s="456"/>
      <c r="C513" s="453"/>
      <c r="D513" s="453"/>
      <c r="E513" s="460"/>
      <c r="F513" s="464"/>
      <c r="G513" s="464"/>
      <c r="H513" s="450" t="str">
        <f t="shared" si="1"/>
        <v/>
      </c>
      <c r="I513" s="451"/>
      <c r="J513" s="468"/>
      <c r="K513" s="436"/>
      <c r="L513" s="436"/>
      <c r="M513" s="436"/>
      <c r="N513" s="436"/>
      <c r="O513" s="436"/>
      <c r="P513" s="436"/>
      <c r="Q513" s="436"/>
      <c r="R513" s="436"/>
      <c r="S513" s="436"/>
      <c r="T513" s="436"/>
      <c r="U513" s="436"/>
      <c r="V513" s="436"/>
      <c r="W513" s="436"/>
      <c r="X513" s="436"/>
      <c r="Y513" s="436"/>
      <c r="Z513" s="436"/>
      <c r="AA513" s="436"/>
    </row>
    <row r="514">
      <c r="A514" s="446"/>
      <c r="B514" s="456"/>
      <c r="C514" s="453"/>
      <c r="D514" s="453"/>
      <c r="E514" s="460"/>
      <c r="F514" s="464"/>
      <c r="G514" s="464"/>
      <c r="H514" s="450" t="str">
        <f t="shared" si="1"/>
        <v/>
      </c>
      <c r="I514" s="451"/>
      <c r="J514" s="468"/>
      <c r="K514" s="436"/>
      <c r="L514" s="436"/>
      <c r="M514" s="436"/>
      <c r="N514" s="436"/>
      <c r="O514" s="436"/>
      <c r="P514" s="436"/>
      <c r="Q514" s="436"/>
      <c r="R514" s="436"/>
      <c r="S514" s="436"/>
      <c r="T514" s="436"/>
      <c r="U514" s="436"/>
      <c r="V514" s="436"/>
      <c r="W514" s="436"/>
      <c r="X514" s="436"/>
      <c r="Y514" s="436"/>
      <c r="Z514" s="436"/>
      <c r="AA514" s="436"/>
    </row>
    <row r="515">
      <c r="A515" s="446"/>
      <c r="B515" s="456"/>
      <c r="C515" s="453"/>
      <c r="D515" s="453"/>
      <c r="E515" s="460"/>
      <c r="F515" s="464"/>
      <c r="G515" s="464"/>
      <c r="H515" s="450" t="str">
        <f t="shared" si="1"/>
        <v/>
      </c>
      <c r="I515" s="451"/>
      <c r="J515" s="468"/>
      <c r="K515" s="436"/>
      <c r="L515" s="436"/>
      <c r="M515" s="436"/>
      <c r="N515" s="436"/>
      <c r="O515" s="436"/>
      <c r="P515" s="436"/>
      <c r="Q515" s="436"/>
      <c r="R515" s="436"/>
      <c r="S515" s="436"/>
      <c r="T515" s="436"/>
      <c r="U515" s="436"/>
      <c r="V515" s="436"/>
      <c r="W515" s="436"/>
      <c r="X515" s="436"/>
      <c r="Y515" s="436"/>
      <c r="Z515" s="436"/>
      <c r="AA515" s="436"/>
    </row>
    <row r="516">
      <c r="A516" s="446"/>
      <c r="B516" s="456"/>
      <c r="C516" s="456"/>
      <c r="D516" s="456"/>
      <c r="E516" s="460"/>
      <c r="F516" s="464"/>
      <c r="G516" s="464"/>
      <c r="H516" s="450" t="str">
        <f t="shared" si="1"/>
        <v/>
      </c>
      <c r="I516" s="451"/>
      <c r="J516" s="468"/>
      <c r="K516" s="436"/>
      <c r="L516" s="436"/>
      <c r="M516" s="436"/>
      <c r="N516" s="436"/>
      <c r="O516" s="436"/>
      <c r="P516" s="436"/>
      <c r="Q516" s="436"/>
      <c r="R516" s="436"/>
      <c r="S516" s="436"/>
      <c r="T516" s="436"/>
      <c r="U516" s="436"/>
      <c r="V516" s="436"/>
      <c r="W516" s="436"/>
      <c r="X516" s="436"/>
      <c r="Y516" s="436"/>
      <c r="Z516" s="436"/>
      <c r="AA516" s="436"/>
    </row>
    <row r="517">
      <c r="A517" s="446"/>
      <c r="B517" s="456"/>
      <c r="C517" s="453"/>
      <c r="D517" s="453"/>
      <c r="E517" s="460"/>
      <c r="F517" s="464"/>
      <c r="G517" s="464"/>
      <c r="H517" s="450" t="str">
        <f t="shared" si="1"/>
        <v/>
      </c>
      <c r="I517" s="451"/>
      <c r="J517" s="468"/>
      <c r="K517" s="436"/>
      <c r="L517" s="436"/>
      <c r="M517" s="436"/>
      <c r="N517" s="436"/>
      <c r="O517" s="436"/>
      <c r="P517" s="436"/>
      <c r="Q517" s="436"/>
      <c r="R517" s="436"/>
      <c r="S517" s="436"/>
      <c r="T517" s="436"/>
      <c r="U517" s="436"/>
      <c r="V517" s="436"/>
      <c r="W517" s="436"/>
      <c r="X517" s="436"/>
      <c r="Y517" s="436"/>
      <c r="Z517" s="436"/>
      <c r="AA517" s="436"/>
    </row>
    <row r="518">
      <c r="A518" s="466"/>
      <c r="B518" s="453"/>
      <c r="C518" s="453"/>
      <c r="D518" s="453"/>
      <c r="E518" s="460"/>
      <c r="F518" s="464"/>
      <c r="G518" s="464"/>
      <c r="H518" s="450" t="str">
        <f t="shared" si="1"/>
        <v/>
      </c>
      <c r="I518" s="451"/>
      <c r="J518" s="468"/>
      <c r="K518" s="436"/>
      <c r="L518" s="436"/>
      <c r="M518" s="436"/>
      <c r="N518" s="436"/>
      <c r="O518" s="436"/>
      <c r="P518" s="436"/>
      <c r="Q518" s="436"/>
      <c r="R518" s="436"/>
      <c r="S518" s="436"/>
      <c r="T518" s="436"/>
      <c r="U518" s="436"/>
      <c r="V518" s="436"/>
      <c r="W518" s="436"/>
      <c r="X518" s="436"/>
      <c r="Y518" s="436"/>
      <c r="Z518" s="436"/>
      <c r="AA518" s="436"/>
    </row>
    <row r="519">
      <c r="A519" s="446"/>
      <c r="B519" s="456"/>
      <c r="C519" s="456"/>
      <c r="D519" s="456"/>
      <c r="E519" s="460"/>
      <c r="F519" s="464"/>
      <c r="G519" s="464"/>
      <c r="H519" s="450" t="str">
        <f t="shared" si="1"/>
        <v/>
      </c>
      <c r="I519" s="451"/>
      <c r="J519" s="468"/>
      <c r="K519" s="436"/>
      <c r="L519" s="436"/>
      <c r="M519" s="436"/>
      <c r="N519" s="436"/>
      <c r="O519" s="436"/>
      <c r="P519" s="436"/>
      <c r="Q519" s="436"/>
      <c r="R519" s="436"/>
      <c r="S519" s="436"/>
      <c r="T519" s="436"/>
      <c r="U519" s="436"/>
      <c r="V519" s="436"/>
      <c r="W519" s="436"/>
      <c r="X519" s="436"/>
      <c r="Y519" s="436"/>
      <c r="Z519" s="436"/>
      <c r="AA519" s="436"/>
    </row>
    <row r="520">
      <c r="A520" s="446"/>
      <c r="B520" s="456"/>
      <c r="C520" s="456"/>
      <c r="D520" s="456"/>
      <c r="E520" s="460"/>
      <c r="F520" s="464"/>
      <c r="G520" s="464"/>
      <c r="H520" s="450" t="str">
        <f t="shared" si="1"/>
        <v/>
      </c>
      <c r="I520" s="451"/>
      <c r="J520" s="468"/>
      <c r="K520" s="436"/>
      <c r="L520" s="436"/>
      <c r="M520" s="436"/>
      <c r="N520" s="436"/>
      <c r="O520" s="436"/>
      <c r="P520" s="436"/>
      <c r="Q520" s="436"/>
      <c r="R520" s="436"/>
      <c r="S520" s="436"/>
      <c r="T520" s="436"/>
      <c r="U520" s="436"/>
      <c r="V520" s="436"/>
      <c r="W520" s="436"/>
      <c r="X520" s="436"/>
      <c r="Y520" s="436"/>
      <c r="Z520" s="436"/>
      <c r="AA520" s="436"/>
    </row>
    <row r="521">
      <c r="A521" s="446"/>
      <c r="B521" s="456"/>
      <c r="C521" s="453"/>
      <c r="D521" s="453"/>
      <c r="E521" s="460"/>
      <c r="F521" s="464"/>
      <c r="G521" s="464"/>
      <c r="H521" s="450" t="str">
        <f t="shared" si="1"/>
        <v/>
      </c>
      <c r="I521" s="451"/>
      <c r="J521" s="468"/>
      <c r="K521" s="436"/>
      <c r="L521" s="436"/>
      <c r="M521" s="436"/>
      <c r="N521" s="436"/>
      <c r="O521" s="436"/>
      <c r="P521" s="436"/>
      <c r="Q521" s="436"/>
      <c r="R521" s="436"/>
      <c r="S521" s="436"/>
      <c r="T521" s="436"/>
      <c r="U521" s="436"/>
      <c r="V521" s="436"/>
      <c r="W521" s="436"/>
      <c r="X521" s="436"/>
      <c r="Y521" s="436"/>
      <c r="Z521" s="436"/>
      <c r="AA521" s="436"/>
    </row>
    <row r="522">
      <c r="A522" s="446"/>
      <c r="B522" s="456"/>
      <c r="C522" s="453"/>
      <c r="D522" s="453"/>
      <c r="E522" s="460"/>
      <c r="F522" s="464"/>
      <c r="G522" s="464"/>
      <c r="H522" s="450" t="str">
        <f t="shared" si="1"/>
        <v/>
      </c>
      <c r="I522" s="451"/>
      <c r="J522" s="468"/>
      <c r="K522" s="436"/>
      <c r="L522" s="436"/>
      <c r="M522" s="436"/>
      <c r="N522" s="436"/>
      <c r="O522" s="436"/>
      <c r="P522" s="436"/>
      <c r="Q522" s="436"/>
      <c r="R522" s="436"/>
      <c r="S522" s="436"/>
      <c r="T522" s="436"/>
      <c r="U522" s="436"/>
      <c r="V522" s="436"/>
      <c r="W522" s="436"/>
      <c r="X522" s="436"/>
      <c r="Y522" s="436"/>
      <c r="Z522" s="436"/>
      <c r="AA522" s="436"/>
    </row>
    <row r="523">
      <c r="A523" s="446"/>
      <c r="B523" s="456"/>
      <c r="C523" s="453"/>
      <c r="D523" s="453"/>
      <c r="E523" s="460"/>
      <c r="F523" s="464"/>
      <c r="G523" s="464"/>
      <c r="H523" s="450" t="str">
        <f t="shared" si="1"/>
        <v/>
      </c>
      <c r="I523" s="451"/>
      <c r="J523" s="468"/>
      <c r="K523" s="436"/>
      <c r="L523" s="436"/>
      <c r="M523" s="436"/>
      <c r="N523" s="436"/>
      <c r="O523" s="436"/>
      <c r="P523" s="436"/>
      <c r="Q523" s="436"/>
      <c r="R523" s="436"/>
      <c r="S523" s="436"/>
      <c r="T523" s="436"/>
      <c r="U523" s="436"/>
      <c r="V523" s="436"/>
      <c r="W523" s="436"/>
      <c r="X523" s="436"/>
      <c r="Y523" s="436"/>
      <c r="Z523" s="436"/>
      <c r="AA523" s="436"/>
    </row>
    <row r="524">
      <c r="A524" s="446"/>
      <c r="B524" s="453"/>
      <c r="C524" s="453"/>
      <c r="D524" s="453"/>
      <c r="E524" s="460"/>
      <c r="F524" s="464"/>
      <c r="G524" s="464"/>
      <c r="H524" s="450" t="str">
        <f t="shared" si="1"/>
        <v/>
      </c>
      <c r="I524" s="451"/>
      <c r="J524" s="468"/>
      <c r="K524" s="436"/>
      <c r="L524" s="436"/>
      <c r="M524" s="436"/>
      <c r="N524" s="436"/>
      <c r="O524" s="436"/>
      <c r="P524" s="436"/>
      <c r="Q524" s="436"/>
      <c r="R524" s="436"/>
      <c r="S524" s="436"/>
      <c r="T524" s="436"/>
      <c r="U524" s="436"/>
      <c r="V524" s="436"/>
      <c r="W524" s="436"/>
      <c r="X524" s="436"/>
      <c r="Y524" s="436"/>
      <c r="Z524" s="436"/>
      <c r="AA524" s="436"/>
    </row>
    <row r="525">
      <c r="A525" s="466"/>
      <c r="B525" s="456"/>
      <c r="C525" s="453"/>
      <c r="D525" s="453"/>
      <c r="E525" s="460"/>
      <c r="F525" s="464"/>
      <c r="G525" s="464"/>
      <c r="H525" s="450" t="str">
        <f t="shared" si="1"/>
        <v/>
      </c>
      <c r="I525" s="451"/>
      <c r="J525" s="468"/>
      <c r="K525" s="436"/>
      <c r="L525" s="436"/>
      <c r="M525" s="436"/>
      <c r="N525" s="436"/>
      <c r="O525" s="436"/>
      <c r="P525" s="436"/>
      <c r="Q525" s="436"/>
      <c r="R525" s="436"/>
      <c r="S525" s="436"/>
      <c r="T525" s="436"/>
      <c r="U525" s="436"/>
      <c r="V525" s="436"/>
      <c r="W525" s="436"/>
      <c r="X525" s="436"/>
      <c r="Y525" s="436"/>
      <c r="Z525" s="436"/>
      <c r="AA525" s="436"/>
    </row>
    <row r="526">
      <c r="A526" s="466"/>
      <c r="B526" s="456"/>
      <c r="C526" s="453"/>
      <c r="D526" s="453"/>
      <c r="E526" s="460"/>
      <c r="F526" s="464"/>
      <c r="G526" s="464"/>
      <c r="H526" s="450" t="str">
        <f t="shared" si="1"/>
        <v/>
      </c>
      <c r="I526" s="451"/>
      <c r="J526" s="468"/>
      <c r="K526" s="436"/>
      <c r="L526" s="436"/>
      <c r="M526" s="436"/>
      <c r="N526" s="436"/>
      <c r="O526" s="436"/>
      <c r="P526" s="436"/>
      <c r="Q526" s="436"/>
      <c r="R526" s="436"/>
      <c r="S526" s="436"/>
      <c r="T526" s="436"/>
      <c r="U526" s="436"/>
      <c r="V526" s="436"/>
      <c r="W526" s="436"/>
      <c r="X526" s="436"/>
      <c r="Y526" s="436"/>
      <c r="Z526" s="436"/>
      <c r="AA526" s="436"/>
    </row>
    <row r="527">
      <c r="A527" s="466"/>
      <c r="B527" s="456"/>
      <c r="C527" s="453"/>
      <c r="D527" s="453"/>
      <c r="E527" s="460"/>
      <c r="F527" s="464"/>
      <c r="G527" s="464"/>
      <c r="H527" s="450" t="str">
        <f t="shared" si="1"/>
        <v/>
      </c>
      <c r="I527" s="451"/>
      <c r="J527" s="468"/>
      <c r="K527" s="436"/>
      <c r="L527" s="436"/>
      <c r="M527" s="436"/>
      <c r="N527" s="436"/>
      <c r="O527" s="436"/>
      <c r="P527" s="436"/>
      <c r="Q527" s="436"/>
      <c r="R527" s="436"/>
      <c r="S527" s="436"/>
      <c r="T527" s="436"/>
      <c r="U527" s="436"/>
      <c r="V527" s="436"/>
      <c r="W527" s="436"/>
      <c r="X527" s="436"/>
      <c r="Y527" s="436"/>
      <c r="Z527" s="436"/>
      <c r="AA527" s="436"/>
    </row>
    <row r="528">
      <c r="A528" s="466"/>
      <c r="B528" s="456"/>
      <c r="C528" s="453"/>
      <c r="D528" s="453"/>
      <c r="E528" s="460"/>
      <c r="F528" s="464"/>
      <c r="G528" s="464"/>
      <c r="H528" s="450" t="str">
        <f t="shared" si="1"/>
        <v/>
      </c>
      <c r="I528" s="451"/>
      <c r="J528" s="468"/>
      <c r="K528" s="436"/>
      <c r="L528" s="436"/>
      <c r="M528" s="436"/>
      <c r="N528" s="436"/>
      <c r="O528" s="436"/>
      <c r="P528" s="436"/>
      <c r="Q528" s="436"/>
      <c r="R528" s="436"/>
      <c r="S528" s="436"/>
      <c r="T528" s="436"/>
      <c r="U528" s="436"/>
      <c r="V528" s="436"/>
      <c r="W528" s="436"/>
      <c r="X528" s="436"/>
      <c r="Y528" s="436"/>
      <c r="Z528" s="436"/>
      <c r="AA528" s="436"/>
    </row>
    <row r="529">
      <c r="A529" s="466"/>
      <c r="B529" s="456"/>
      <c r="C529" s="453"/>
      <c r="D529" s="453"/>
      <c r="E529" s="460"/>
      <c r="F529" s="464"/>
      <c r="G529" s="464"/>
      <c r="H529" s="450" t="str">
        <f t="shared" si="1"/>
        <v/>
      </c>
      <c r="I529" s="451"/>
      <c r="J529" s="468"/>
      <c r="K529" s="436"/>
      <c r="L529" s="436"/>
      <c r="M529" s="436"/>
      <c r="N529" s="436"/>
      <c r="O529" s="436"/>
      <c r="P529" s="436"/>
      <c r="Q529" s="436"/>
      <c r="R529" s="436"/>
      <c r="S529" s="436"/>
      <c r="T529" s="436"/>
      <c r="U529" s="436"/>
      <c r="V529" s="436"/>
      <c r="W529" s="436"/>
      <c r="X529" s="436"/>
      <c r="Y529" s="436"/>
      <c r="Z529" s="436"/>
      <c r="AA529" s="436"/>
    </row>
    <row r="530">
      <c r="A530" s="466"/>
      <c r="B530" s="456"/>
      <c r="C530" s="453"/>
      <c r="D530" s="453"/>
      <c r="E530" s="460"/>
      <c r="F530" s="464"/>
      <c r="G530" s="464"/>
      <c r="H530" s="450" t="str">
        <f t="shared" si="1"/>
        <v/>
      </c>
      <c r="I530" s="451"/>
      <c r="J530" s="468"/>
      <c r="K530" s="436"/>
      <c r="L530" s="436"/>
      <c r="M530" s="436"/>
      <c r="N530" s="436"/>
      <c r="O530" s="436"/>
      <c r="P530" s="436"/>
      <c r="Q530" s="436"/>
      <c r="R530" s="436"/>
      <c r="S530" s="436"/>
      <c r="T530" s="436"/>
      <c r="U530" s="436"/>
      <c r="V530" s="436"/>
      <c r="W530" s="436"/>
      <c r="X530" s="436"/>
      <c r="Y530" s="436"/>
      <c r="Z530" s="436"/>
      <c r="AA530" s="436"/>
    </row>
    <row r="531">
      <c r="A531" s="466"/>
      <c r="B531" s="456"/>
      <c r="C531" s="453"/>
      <c r="D531" s="453"/>
      <c r="E531" s="460"/>
      <c r="F531" s="464"/>
      <c r="G531" s="464"/>
      <c r="H531" s="450" t="str">
        <f t="shared" si="1"/>
        <v/>
      </c>
      <c r="I531" s="451"/>
      <c r="J531" s="468"/>
      <c r="K531" s="436"/>
      <c r="L531" s="436"/>
      <c r="M531" s="436"/>
      <c r="N531" s="436"/>
      <c r="O531" s="436"/>
      <c r="P531" s="436"/>
      <c r="Q531" s="436"/>
      <c r="R531" s="436"/>
      <c r="S531" s="436"/>
      <c r="T531" s="436"/>
      <c r="U531" s="436"/>
      <c r="V531" s="436"/>
      <c r="W531" s="436"/>
      <c r="X531" s="436"/>
      <c r="Y531" s="436"/>
      <c r="Z531" s="436"/>
      <c r="AA531" s="436"/>
    </row>
    <row r="532">
      <c r="A532" s="446"/>
      <c r="B532" s="456"/>
      <c r="C532" s="453"/>
      <c r="D532" s="453"/>
      <c r="E532" s="460"/>
      <c r="F532" s="464"/>
      <c r="G532" s="464"/>
      <c r="H532" s="450" t="str">
        <f t="shared" si="1"/>
        <v/>
      </c>
      <c r="I532" s="451"/>
      <c r="J532" s="468"/>
      <c r="K532" s="436"/>
      <c r="L532" s="436"/>
      <c r="M532" s="436"/>
      <c r="N532" s="436"/>
      <c r="O532" s="436"/>
      <c r="P532" s="436"/>
      <c r="Q532" s="436"/>
      <c r="R532" s="436"/>
      <c r="S532" s="436"/>
      <c r="T532" s="436"/>
      <c r="U532" s="436"/>
      <c r="V532" s="436"/>
      <c r="W532" s="436"/>
      <c r="X532" s="436"/>
      <c r="Y532" s="436"/>
      <c r="Z532" s="436"/>
      <c r="AA532" s="436"/>
    </row>
    <row r="533">
      <c r="A533" s="446"/>
      <c r="B533" s="456"/>
      <c r="C533" s="453"/>
      <c r="D533" s="453"/>
      <c r="E533" s="460"/>
      <c r="F533" s="464"/>
      <c r="G533" s="464"/>
      <c r="H533" s="450" t="str">
        <f t="shared" si="1"/>
        <v/>
      </c>
      <c r="I533" s="451"/>
      <c r="J533" s="468"/>
      <c r="K533" s="436"/>
      <c r="L533" s="436"/>
      <c r="M533" s="436"/>
      <c r="N533" s="436"/>
      <c r="O533" s="436"/>
      <c r="P533" s="436"/>
      <c r="Q533" s="436"/>
      <c r="R533" s="436"/>
      <c r="S533" s="436"/>
      <c r="T533" s="436"/>
      <c r="U533" s="436"/>
      <c r="V533" s="436"/>
      <c r="W533" s="436"/>
      <c r="X533" s="436"/>
      <c r="Y533" s="436"/>
      <c r="Z533" s="436"/>
      <c r="AA533" s="436"/>
    </row>
    <row r="534">
      <c r="A534" s="446"/>
      <c r="B534" s="456"/>
      <c r="C534" s="453"/>
      <c r="D534" s="453"/>
      <c r="E534" s="460"/>
      <c r="F534" s="464"/>
      <c r="G534" s="464"/>
      <c r="H534" s="450" t="str">
        <f t="shared" si="1"/>
        <v/>
      </c>
      <c r="I534" s="451"/>
      <c r="J534" s="468"/>
      <c r="K534" s="436"/>
      <c r="L534" s="436"/>
      <c r="M534" s="436"/>
      <c r="N534" s="436"/>
      <c r="O534" s="436"/>
      <c r="P534" s="436"/>
      <c r="Q534" s="436"/>
      <c r="R534" s="436"/>
      <c r="S534" s="436"/>
      <c r="T534" s="436"/>
      <c r="U534" s="436"/>
      <c r="V534" s="436"/>
      <c r="W534" s="436"/>
      <c r="X534" s="436"/>
      <c r="Y534" s="436"/>
      <c r="Z534" s="436"/>
      <c r="AA534" s="436"/>
    </row>
    <row r="535">
      <c r="A535" s="446"/>
      <c r="B535" s="456"/>
      <c r="C535" s="453"/>
      <c r="D535" s="453"/>
      <c r="E535" s="460"/>
      <c r="F535" s="464"/>
      <c r="G535" s="464"/>
      <c r="H535" s="450" t="str">
        <f t="shared" si="1"/>
        <v/>
      </c>
      <c r="I535" s="451"/>
      <c r="J535" s="468"/>
      <c r="K535" s="436"/>
      <c r="L535" s="436"/>
      <c r="M535" s="436"/>
      <c r="N535" s="436"/>
      <c r="O535" s="436"/>
      <c r="P535" s="436"/>
      <c r="Q535" s="436"/>
      <c r="R535" s="436"/>
      <c r="S535" s="436"/>
      <c r="T535" s="436"/>
      <c r="U535" s="436"/>
      <c r="V535" s="436"/>
      <c r="W535" s="436"/>
      <c r="X535" s="436"/>
      <c r="Y535" s="436"/>
      <c r="Z535" s="436"/>
      <c r="AA535" s="436"/>
    </row>
    <row r="536">
      <c r="A536" s="446"/>
      <c r="B536" s="456"/>
      <c r="C536" s="456"/>
      <c r="D536" s="456"/>
      <c r="E536" s="460"/>
      <c r="F536" s="464"/>
      <c r="G536" s="464"/>
      <c r="H536" s="450" t="str">
        <f t="shared" si="1"/>
        <v/>
      </c>
      <c r="I536" s="451"/>
      <c r="J536" s="468"/>
      <c r="K536" s="436"/>
      <c r="L536" s="436"/>
      <c r="M536" s="436"/>
      <c r="N536" s="436"/>
      <c r="O536" s="436"/>
      <c r="P536" s="436"/>
      <c r="Q536" s="436"/>
      <c r="R536" s="436"/>
      <c r="S536" s="436"/>
      <c r="T536" s="436"/>
      <c r="U536" s="436"/>
      <c r="V536" s="436"/>
      <c r="W536" s="436"/>
      <c r="X536" s="436"/>
      <c r="Y536" s="436"/>
      <c r="Z536" s="436"/>
      <c r="AA536" s="436"/>
    </row>
    <row r="537">
      <c r="A537" s="446"/>
      <c r="B537" s="453"/>
      <c r="C537" s="453"/>
      <c r="D537" s="453"/>
      <c r="E537" s="460"/>
      <c r="F537" s="464"/>
      <c r="G537" s="464"/>
      <c r="H537" s="450" t="str">
        <f t="shared" si="1"/>
        <v/>
      </c>
      <c r="I537" s="451"/>
      <c r="J537" s="468"/>
      <c r="K537" s="436"/>
      <c r="L537" s="436"/>
      <c r="M537" s="436"/>
      <c r="N537" s="436"/>
      <c r="O537" s="436"/>
      <c r="P537" s="436"/>
      <c r="Q537" s="436"/>
      <c r="R537" s="436"/>
      <c r="S537" s="436"/>
      <c r="T537" s="436"/>
      <c r="U537" s="436"/>
      <c r="V537" s="436"/>
      <c r="W537" s="436"/>
      <c r="X537" s="436"/>
      <c r="Y537" s="436"/>
      <c r="Z537" s="436"/>
      <c r="AA537" s="436"/>
    </row>
    <row r="538">
      <c r="A538" s="446"/>
      <c r="B538" s="456"/>
      <c r="C538" s="453"/>
      <c r="D538" s="453"/>
      <c r="E538" s="460"/>
      <c r="F538" s="464"/>
      <c r="G538" s="464"/>
      <c r="H538" s="450" t="str">
        <f t="shared" si="1"/>
        <v/>
      </c>
      <c r="I538" s="451"/>
      <c r="J538" s="468"/>
      <c r="K538" s="436"/>
      <c r="L538" s="436"/>
      <c r="M538" s="436"/>
      <c r="N538" s="436"/>
      <c r="O538" s="436"/>
      <c r="P538" s="436"/>
      <c r="Q538" s="436"/>
      <c r="R538" s="436"/>
      <c r="S538" s="436"/>
      <c r="T538" s="436"/>
      <c r="U538" s="436"/>
      <c r="V538" s="436"/>
      <c r="W538" s="436"/>
      <c r="X538" s="436"/>
      <c r="Y538" s="436"/>
      <c r="Z538" s="436"/>
      <c r="AA538" s="436"/>
    </row>
    <row r="539">
      <c r="A539" s="446"/>
      <c r="B539" s="456"/>
      <c r="C539" s="453"/>
      <c r="D539" s="453"/>
      <c r="E539" s="460"/>
      <c r="F539" s="464"/>
      <c r="G539" s="464"/>
      <c r="H539" s="450" t="str">
        <f t="shared" si="1"/>
        <v/>
      </c>
      <c r="I539" s="451"/>
      <c r="J539" s="468"/>
      <c r="K539" s="436"/>
      <c r="L539" s="436"/>
      <c r="M539" s="436"/>
      <c r="N539" s="436"/>
      <c r="O539" s="436"/>
      <c r="P539" s="436"/>
      <c r="Q539" s="436"/>
      <c r="R539" s="436"/>
      <c r="S539" s="436"/>
      <c r="T539" s="436"/>
      <c r="U539" s="436"/>
      <c r="V539" s="436"/>
      <c r="W539" s="436"/>
      <c r="X539" s="436"/>
      <c r="Y539" s="436"/>
      <c r="Z539" s="436"/>
      <c r="AA539" s="436"/>
    </row>
    <row r="540">
      <c r="A540" s="446"/>
      <c r="B540" s="456"/>
      <c r="C540" s="453"/>
      <c r="D540" s="453"/>
      <c r="E540" s="460"/>
      <c r="F540" s="464"/>
      <c r="G540" s="464"/>
      <c r="H540" s="450" t="str">
        <f t="shared" si="1"/>
        <v/>
      </c>
      <c r="I540" s="451"/>
      <c r="J540" s="468"/>
      <c r="K540" s="436"/>
      <c r="L540" s="436"/>
      <c r="M540" s="436"/>
      <c r="N540" s="436"/>
      <c r="O540" s="436"/>
      <c r="P540" s="436"/>
      <c r="Q540" s="436"/>
      <c r="R540" s="436"/>
      <c r="S540" s="436"/>
      <c r="T540" s="436"/>
      <c r="U540" s="436"/>
      <c r="V540" s="436"/>
      <c r="W540" s="436"/>
      <c r="X540" s="436"/>
      <c r="Y540" s="436"/>
      <c r="Z540" s="436"/>
      <c r="AA540" s="436"/>
    </row>
    <row r="541">
      <c r="A541" s="446"/>
      <c r="B541" s="456"/>
      <c r="C541" s="453"/>
      <c r="D541" s="453"/>
      <c r="E541" s="460"/>
      <c r="F541" s="464"/>
      <c r="G541" s="464"/>
      <c r="H541" s="450" t="str">
        <f t="shared" si="1"/>
        <v/>
      </c>
      <c r="I541" s="451"/>
      <c r="J541" s="468"/>
      <c r="K541" s="436"/>
      <c r="L541" s="436"/>
      <c r="M541" s="436"/>
      <c r="N541" s="436"/>
      <c r="O541" s="436"/>
      <c r="P541" s="436"/>
      <c r="Q541" s="436"/>
      <c r="R541" s="436"/>
      <c r="S541" s="436"/>
      <c r="T541" s="436"/>
      <c r="U541" s="436"/>
      <c r="V541" s="436"/>
      <c r="W541" s="436"/>
      <c r="X541" s="436"/>
      <c r="Y541" s="436"/>
      <c r="Z541" s="436"/>
      <c r="AA541" s="436"/>
    </row>
    <row r="542">
      <c r="A542" s="446"/>
      <c r="B542" s="456"/>
      <c r="C542" s="456"/>
      <c r="D542" s="456"/>
      <c r="E542" s="460"/>
      <c r="F542" s="464"/>
      <c r="G542" s="464"/>
      <c r="H542" s="450" t="str">
        <f t="shared" si="1"/>
        <v/>
      </c>
      <c r="I542" s="451"/>
      <c r="J542" s="468"/>
      <c r="K542" s="436"/>
      <c r="L542" s="436"/>
      <c r="M542" s="436"/>
      <c r="N542" s="436"/>
      <c r="O542" s="436"/>
      <c r="P542" s="436"/>
      <c r="Q542" s="436"/>
      <c r="R542" s="436"/>
      <c r="S542" s="436"/>
      <c r="T542" s="436"/>
      <c r="U542" s="436"/>
      <c r="V542" s="436"/>
      <c r="W542" s="436"/>
      <c r="X542" s="436"/>
      <c r="Y542" s="436"/>
      <c r="Z542" s="436"/>
      <c r="AA542" s="436"/>
    </row>
    <row r="543">
      <c r="A543" s="446"/>
      <c r="B543" s="456"/>
      <c r="C543" s="453"/>
      <c r="D543" s="453"/>
      <c r="E543" s="460"/>
      <c r="F543" s="464"/>
      <c r="G543" s="464"/>
      <c r="H543" s="450" t="str">
        <f t="shared" si="1"/>
        <v/>
      </c>
      <c r="I543" s="451"/>
      <c r="J543" s="468"/>
      <c r="K543" s="436"/>
      <c r="L543" s="436"/>
      <c r="M543" s="436"/>
      <c r="N543" s="436"/>
      <c r="O543" s="436"/>
      <c r="P543" s="436"/>
      <c r="Q543" s="436"/>
      <c r="R543" s="436"/>
      <c r="S543" s="436"/>
      <c r="T543" s="436"/>
      <c r="U543" s="436"/>
      <c r="V543" s="436"/>
      <c r="W543" s="436"/>
      <c r="X543" s="436"/>
      <c r="Y543" s="436"/>
      <c r="Z543" s="436"/>
      <c r="AA543" s="436"/>
    </row>
    <row r="544">
      <c r="A544" s="446"/>
      <c r="B544" s="456"/>
      <c r="C544" s="453"/>
      <c r="D544" s="453"/>
      <c r="E544" s="460"/>
      <c r="F544" s="464"/>
      <c r="G544" s="464"/>
      <c r="H544" s="450" t="str">
        <f t="shared" si="1"/>
        <v/>
      </c>
      <c r="I544" s="451"/>
      <c r="J544" s="468"/>
      <c r="K544" s="436"/>
      <c r="L544" s="436"/>
      <c r="M544" s="436"/>
      <c r="N544" s="436"/>
      <c r="O544" s="436"/>
      <c r="P544" s="436"/>
      <c r="Q544" s="436"/>
      <c r="R544" s="436"/>
      <c r="S544" s="436"/>
      <c r="T544" s="436"/>
      <c r="U544" s="436"/>
      <c r="V544" s="436"/>
      <c r="W544" s="436"/>
      <c r="X544" s="436"/>
      <c r="Y544" s="436"/>
      <c r="Z544" s="436"/>
      <c r="AA544" s="436"/>
    </row>
    <row r="545">
      <c r="A545" s="446"/>
      <c r="B545" s="456"/>
      <c r="C545" s="453"/>
      <c r="D545" s="453"/>
      <c r="E545" s="460"/>
      <c r="F545" s="464"/>
      <c r="G545" s="464"/>
      <c r="H545" s="450" t="str">
        <f t="shared" si="1"/>
        <v/>
      </c>
      <c r="I545" s="451"/>
      <c r="J545" s="468"/>
      <c r="K545" s="436"/>
      <c r="L545" s="436"/>
      <c r="M545" s="436"/>
      <c r="N545" s="436"/>
      <c r="O545" s="436"/>
      <c r="P545" s="436"/>
      <c r="Q545" s="436"/>
      <c r="R545" s="436"/>
      <c r="S545" s="436"/>
      <c r="T545" s="436"/>
      <c r="U545" s="436"/>
      <c r="V545" s="436"/>
      <c r="W545" s="436"/>
      <c r="X545" s="436"/>
      <c r="Y545" s="436"/>
      <c r="Z545" s="436"/>
      <c r="AA545" s="436"/>
    </row>
    <row r="546">
      <c r="A546" s="446"/>
      <c r="B546" s="456"/>
      <c r="C546" s="453"/>
      <c r="D546" s="453"/>
      <c r="E546" s="460"/>
      <c r="F546" s="464"/>
      <c r="G546" s="464"/>
      <c r="H546" s="450" t="str">
        <f t="shared" si="1"/>
        <v/>
      </c>
      <c r="I546" s="451"/>
      <c r="J546" s="468"/>
      <c r="K546" s="436"/>
      <c r="L546" s="436"/>
      <c r="M546" s="436"/>
      <c r="N546" s="436"/>
      <c r="O546" s="436"/>
      <c r="P546" s="436"/>
      <c r="Q546" s="436"/>
      <c r="R546" s="436"/>
      <c r="S546" s="436"/>
      <c r="T546" s="436"/>
      <c r="U546" s="436"/>
      <c r="V546" s="436"/>
      <c r="W546" s="436"/>
      <c r="X546" s="436"/>
      <c r="Y546" s="436"/>
      <c r="Z546" s="436"/>
      <c r="AA546" s="436"/>
    </row>
    <row r="547">
      <c r="A547" s="446"/>
      <c r="B547" s="453"/>
      <c r="C547" s="453"/>
      <c r="D547" s="453"/>
      <c r="E547" s="460"/>
      <c r="F547" s="464"/>
      <c r="G547" s="464"/>
      <c r="H547" s="450" t="str">
        <f t="shared" si="1"/>
        <v/>
      </c>
      <c r="I547" s="451"/>
      <c r="J547" s="468"/>
      <c r="K547" s="436"/>
      <c r="L547" s="436"/>
      <c r="M547" s="436"/>
      <c r="N547" s="436"/>
      <c r="O547" s="436"/>
      <c r="P547" s="436"/>
      <c r="Q547" s="436"/>
      <c r="R547" s="436"/>
      <c r="S547" s="436"/>
      <c r="T547" s="436"/>
      <c r="U547" s="436"/>
      <c r="V547" s="436"/>
      <c r="W547" s="436"/>
      <c r="X547" s="436"/>
      <c r="Y547" s="436"/>
      <c r="Z547" s="436"/>
      <c r="AA547" s="436"/>
    </row>
    <row r="548">
      <c r="A548" s="446"/>
      <c r="B548" s="456"/>
      <c r="C548" s="453"/>
      <c r="D548" s="453"/>
      <c r="E548" s="460"/>
      <c r="F548" s="464"/>
      <c r="G548" s="464"/>
      <c r="H548" s="450" t="str">
        <f t="shared" si="1"/>
        <v/>
      </c>
      <c r="I548" s="451"/>
      <c r="J548" s="468"/>
      <c r="K548" s="436"/>
      <c r="L548" s="436"/>
      <c r="M548" s="436"/>
      <c r="N548" s="436"/>
      <c r="O548" s="436"/>
      <c r="P548" s="436"/>
      <c r="Q548" s="436"/>
      <c r="R548" s="436"/>
      <c r="S548" s="436"/>
      <c r="T548" s="436"/>
      <c r="U548" s="436"/>
      <c r="V548" s="436"/>
      <c r="W548" s="436"/>
      <c r="X548" s="436"/>
      <c r="Y548" s="436"/>
      <c r="Z548" s="436"/>
      <c r="AA548" s="436"/>
    </row>
    <row r="549">
      <c r="A549" s="446"/>
      <c r="B549" s="456"/>
      <c r="C549" s="453"/>
      <c r="D549" s="453"/>
      <c r="E549" s="460"/>
      <c r="F549" s="464"/>
      <c r="G549" s="464"/>
      <c r="H549" s="450" t="str">
        <f t="shared" si="1"/>
        <v/>
      </c>
      <c r="I549" s="451"/>
      <c r="J549" s="468"/>
      <c r="K549" s="436"/>
      <c r="L549" s="436"/>
      <c r="M549" s="436"/>
      <c r="N549" s="436"/>
      <c r="O549" s="436"/>
      <c r="P549" s="436"/>
      <c r="Q549" s="436"/>
      <c r="R549" s="436"/>
      <c r="S549" s="436"/>
      <c r="T549" s="436"/>
      <c r="U549" s="436"/>
      <c r="V549" s="436"/>
      <c r="W549" s="436"/>
      <c r="X549" s="436"/>
      <c r="Y549" s="436"/>
      <c r="Z549" s="436"/>
      <c r="AA549" s="436"/>
    </row>
    <row r="550">
      <c r="A550" s="446"/>
      <c r="B550" s="456"/>
      <c r="C550" s="453"/>
      <c r="D550" s="453"/>
      <c r="E550" s="460"/>
      <c r="F550" s="464"/>
      <c r="G550" s="464"/>
      <c r="H550" s="450" t="str">
        <f t="shared" si="1"/>
        <v/>
      </c>
      <c r="I550" s="451"/>
      <c r="J550" s="468"/>
      <c r="K550" s="436"/>
      <c r="L550" s="436"/>
      <c r="M550" s="436"/>
      <c r="N550" s="436"/>
      <c r="O550" s="436"/>
      <c r="P550" s="436"/>
      <c r="Q550" s="436"/>
      <c r="R550" s="436"/>
      <c r="S550" s="436"/>
      <c r="T550" s="436"/>
      <c r="U550" s="436"/>
      <c r="V550" s="436"/>
      <c r="W550" s="436"/>
      <c r="X550" s="436"/>
      <c r="Y550" s="436"/>
      <c r="Z550" s="436"/>
      <c r="AA550" s="436"/>
    </row>
    <row r="551">
      <c r="A551" s="446"/>
      <c r="B551" s="456"/>
      <c r="C551" s="453"/>
      <c r="D551" s="453"/>
      <c r="E551" s="460"/>
      <c r="F551" s="464"/>
      <c r="G551" s="464"/>
      <c r="H551" s="450" t="str">
        <f t="shared" si="1"/>
        <v/>
      </c>
      <c r="I551" s="451"/>
      <c r="J551" s="468"/>
      <c r="K551" s="436"/>
      <c r="L551" s="436"/>
      <c r="M551" s="436"/>
      <c r="N551" s="436"/>
      <c r="O551" s="436"/>
      <c r="P551" s="436"/>
      <c r="Q551" s="436"/>
      <c r="R551" s="436"/>
      <c r="S551" s="436"/>
      <c r="T551" s="436"/>
      <c r="U551" s="436"/>
      <c r="V551" s="436"/>
      <c r="W551" s="436"/>
      <c r="X551" s="436"/>
      <c r="Y551" s="436"/>
      <c r="Z551" s="436"/>
      <c r="AA551" s="436"/>
    </row>
    <row r="552">
      <c r="A552" s="446"/>
      <c r="B552" s="456"/>
      <c r="C552" s="453"/>
      <c r="D552" s="453"/>
      <c r="E552" s="460"/>
      <c r="F552" s="464"/>
      <c r="G552" s="464"/>
      <c r="H552" s="450" t="str">
        <f t="shared" si="1"/>
        <v/>
      </c>
      <c r="I552" s="451"/>
      <c r="J552" s="468"/>
      <c r="K552" s="436"/>
      <c r="L552" s="436"/>
      <c r="M552" s="436"/>
      <c r="N552" s="436"/>
      <c r="O552" s="436"/>
      <c r="P552" s="436"/>
      <c r="Q552" s="436"/>
      <c r="R552" s="436"/>
      <c r="S552" s="436"/>
      <c r="T552" s="436"/>
      <c r="U552" s="436"/>
      <c r="V552" s="436"/>
      <c r="W552" s="436"/>
      <c r="X552" s="436"/>
      <c r="Y552" s="436"/>
      <c r="Z552" s="436"/>
      <c r="AA552" s="436"/>
    </row>
    <row r="553">
      <c r="A553" s="446"/>
      <c r="B553" s="456"/>
      <c r="C553" s="453"/>
      <c r="D553" s="453"/>
      <c r="E553" s="460"/>
      <c r="F553" s="464"/>
      <c r="G553" s="464"/>
      <c r="H553" s="450" t="str">
        <f t="shared" si="1"/>
        <v/>
      </c>
      <c r="I553" s="451"/>
      <c r="J553" s="468"/>
      <c r="K553" s="436"/>
      <c r="L553" s="436"/>
      <c r="M553" s="436"/>
      <c r="N553" s="436"/>
      <c r="O553" s="436"/>
      <c r="P553" s="436"/>
      <c r="Q553" s="436"/>
      <c r="R553" s="436"/>
      <c r="S553" s="436"/>
      <c r="T553" s="436"/>
      <c r="U553" s="436"/>
      <c r="V553" s="436"/>
      <c r="W553" s="436"/>
      <c r="X553" s="436"/>
      <c r="Y553" s="436"/>
      <c r="Z553" s="436"/>
      <c r="AA553" s="436"/>
    </row>
    <row r="554">
      <c r="A554" s="466"/>
      <c r="B554" s="453"/>
      <c r="C554" s="453"/>
      <c r="D554" s="453"/>
      <c r="E554" s="460"/>
      <c r="F554" s="464"/>
      <c r="G554" s="464"/>
      <c r="H554" s="450" t="str">
        <f t="shared" si="1"/>
        <v/>
      </c>
      <c r="I554" s="451"/>
      <c r="J554" s="468"/>
      <c r="K554" s="436"/>
      <c r="L554" s="436"/>
      <c r="M554" s="436"/>
      <c r="N554" s="436"/>
      <c r="O554" s="436"/>
      <c r="P554" s="436"/>
      <c r="Q554" s="436"/>
      <c r="R554" s="436"/>
      <c r="S554" s="436"/>
      <c r="T554" s="436"/>
      <c r="U554" s="436"/>
      <c r="V554" s="436"/>
      <c r="W554" s="436"/>
      <c r="X554" s="436"/>
      <c r="Y554" s="436"/>
      <c r="Z554" s="436"/>
      <c r="AA554" s="436"/>
    </row>
    <row r="555">
      <c r="A555" s="446"/>
      <c r="B555" s="456"/>
      <c r="C555" s="453"/>
      <c r="D555" s="453"/>
      <c r="E555" s="460"/>
      <c r="F555" s="464"/>
      <c r="G555" s="464"/>
      <c r="H555" s="450" t="str">
        <f t="shared" si="1"/>
        <v/>
      </c>
      <c r="I555" s="451"/>
      <c r="J555" s="468"/>
      <c r="K555" s="436"/>
      <c r="L555" s="436"/>
      <c r="M555" s="436"/>
      <c r="N555" s="436"/>
      <c r="O555" s="436"/>
      <c r="P555" s="436"/>
      <c r="Q555" s="436"/>
      <c r="R555" s="436"/>
      <c r="S555" s="436"/>
      <c r="T555" s="436"/>
      <c r="U555" s="436"/>
      <c r="V555" s="436"/>
      <c r="W555" s="436"/>
      <c r="X555" s="436"/>
      <c r="Y555" s="436"/>
      <c r="Z555" s="436"/>
      <c r="AA555" s="436"/>
    </row>
    <row r="556">
      <c r="A556" s="446"/>
      <c r="B556" s="456"/>
      <c r="C556" s="453"/>
      <c r="D556" s="453"/>
      <c r="E556" s="460"/>
      <c r="F556" s="464"/>
      <c r="G556" s="464"/>
      <c r="H556" s="450" t="str">
        <f t="shared" si="1"/>
        <v/>
      </c>
      <c r="I556" s="451"/>
      <c r="J556" s="468"/>
      <c r="K556" s="436"/>
      <c r="L556" s="436"/>
      <c r="M556" s="436"/>
      <c r="N556" s="436"/>
      <c r="O556" s="436"/>
      <c r="P556" s="436"/>
      <c r="Q556" s="436"/>
      <c r="R556" s="436"/>
      <c r="S556" s="436"/>
      <c r="T556" s="436"/>
      <c r="U556" s="436"/>
      <c r="V556" s="436"/>
      <c r="W556" s="436"/>
      <c r="X556" s="436"/>
      <c r="Y556" s="436"/>
      <c r="Z556" s="436"/>
      <c r="AA556" s="436"/>
    </row>
    <row r="557">
      <c r="A557" s="446"/>
      <c r="B557" s="456"/>
      <c r="C557" s="453"/>
      <c r="D557" s="453"/>
      <c r="E557" s="460"/>
      <c r="F557" s="464"/>
      <c r="G557" s="464"/>
      <c r="H557" s="450" t="str">
        <f t="shared" si="1"/>
        <v/>
      </c>
      <c r="I557" s="451"/>
      <c r="J557" s="468"/>
      <c r="K557" s="436"/>
      <c r="L557" s="436"/>
      <c r="M557" s="436"/>
      <c r="N557" s="436"/>
      <c r="O557" s="436"/>
      <c r="P557" s="436"/>
      <c r="Q557" s="436"/>
      <c r="R557" s="436"/>
      <c r="S557" s="436"/>
      <c r="T557" s="436"/>
      <c r="U557" s="436"/>
      <c r="V557" s="436"/>
      <c r="W557" s="436"/>
      <c r="X557" s="436"/>
      <c r="Y557" s="436"/>
      <c r="Z557" s="436"/>
      <c r="AA557" s="436"/>
    </row>
    <row r="558">
      <c r="A558" s="446"/>
      <c r="B558" s="453"/>
      <c r="C558" s="453"/>
      <c r="D558" s="453"/>
      <c r="E558" s="460"/>
      <c r="F558" s="464"/>
      <c r="G558" s="464"/>
      <c r="H558" s="450" t="str">
        <f t="shared" si="1"/>
        <v/>
      </c>
      <c r="I558" s="451"/>
      <c r="J558" s="468"/>
      <c r="K558" s="436"/>
      <c r="L558" s="436"/>
      <c r="M558" s="436"/>
      <c r="N558" s="436"/>
      <c r="O558" s="436"/>
      <c r="P558" s="436"/>
      <c r="Q558" s="436"/>
      <c r="R558" s="436"/>
      <c r="S558" s="436"/>
      <c r="T558" s="436"/>
      <c r="U558" s="436"/>
      <c r="V558" s="436"/>
      <c r="W558" s="436"/>
      <c r="X558" s="436"/>
      <c r="Y558" s="436"/>
      <c r="Z558" s="436"/>
      <c r="AA558" s="436"/>
    </row>
    <row r="559">
      <c r="A559" s="446"/>
      <c r="B559" s="456"/>
      <c r="C559" s="456"/>
      <c r="D559" s="456"/>
      <c r="E559" s="460"/>
      <c r="F559" s="464"/>
      <c r="G559" s="464"/>
      <c r="H559" s="450" t="str">
        <f t="shared" si="1"/>
        <v/>
      </c>
      <c r="I559" s="451"/>
      <c r="J559" s="468"/>
      <c r="K559" s="436"/>
      <c r="L559" s="436"/>
      <c r="M559" s="436"/>
      <c r="N559" s="436"/>
      <c r="O559" s="436"/>
      <c r="P559" s="436"/>
      <c r="Q559" s="436"/>
      <c r="R559" s="436"/>
      <c r="S559" s="436"/>
      <c r="T559" s="436"/>
      <c r="U559" s="436"/>
      <c r="V559" s="436"/>
      <c r="W559" s="436"/>
      <c r="X559" s="436"/>
      <c r="Y559" s="436"/>
      <c r="Z559" s="436"/>
      <c r="AA559" s="436"/>
    </row>
    <row r="560">
      <c r="A560" s="446"/>
      <c r="B560" s="456"/>
      <c r="C560" s="456"/>
      <c r="D560" s="456"/>
      <c r="E560" s="460"/>
      <c r="F560" s="464"/>
      <c r="G560" s="464"/>
      <c r="H560" s="450" t="str">
        <f t="shared" si="1"/>
        <v/>
      </c>
      <c r="I560" s="451"/>
      <c r="J560" s="468"/>
      <c r="K560" s="436"/>
      <c r="L560" s="436"/>
      <c r="M560" s="436"/>
      <c r="N560" s="436"/>
      <c r="O560" s="436"/>
      <c r="P560" s="436"/>
      <c r="Q560" s="436"/>
      <c r="R560" s="436"/>
      <c r="S560" s="436"/>
      <c r="T560" s="436"/>
      <c r="U560" s="436"/>
      <c r="V560" s="436"/>
      <c r="W560" s="436"/>
      <c r="X560" s="436"/>
      <c r="Y560" s="436"/>
      <c r="Z560" s="436"/>
      <c r="AA560" s="436"/>
    </row>
    <row r="561">
      <c r="A561" s="446"/>
      <c r="B561" s="456"/>
      <c r="C561" s="456"/>
      <c r="D561" s="456"/>
      <c r="E561" s="460"/>
      <c r="F561" s="464"/>
      <c r="G561" s="464"/>
      <c r="H561" s="450" t="str">
        <f t="shared" si="1"/>
        <v/>
      </c>
      <c r="I561" s="451"/>
      <c r="J561" s="468"/>
      <c r="K561" s="436"/>
      <c r="L561" s="436"/>
      <c r="M561" s="436"/>
      <c r="N561" s="436"/>
      <c r="O561" s="436"/>
      <c r="P561" s="436"/>
      <c r="Q561" s="436"/>
      <c r="R561" s="436"/>
      <c r="S561" s="436"/>
      <c r="T561" s="436"/>
      <c r="U561" s="436"/>
      <c r="V561" s="436"/>
      <c r="W561" s="436"/>
      <c r="X561" s="436"/>
      <c r="Y561" s="436"/>
      <c r="Z561" s="436"/>
      <c r="AA561" s="436"/>
    </row>
    <row r="562">
      <c r="A562" s="446"/>
      <c r="B562" s="456"/>
      <c r="C562" s="456"/>
      <c r="D562" s="456"/>
      <c r="E562" s="460"/>
      <c r="F562" s="464"/>
      <c r="G562" s="464"/>
      <c r="H562" s="450" t="str">
        <f t="shared" si="1"/>
        <v/>
      </c>
      <c r="I562" s="451"/>
      <c r="J562" s="468"/>
      <c r="K562" s="436"/>
      <c r="L562" s="436"/>
      <c r="M562" s="436"/>
      <c r="N562" s="436"/>
      <c r="O562" s="436"/>
      <c r="P562" s="436"/>
      <c r="Q562" s="436"/>
      <c r="R562" s="436"/>
      <c r="S562" s="436"/>
      <c r="T562" s="436"/>
      <c r="U562" s="436"/>
      <c r="V562" s="436"/>
      <c r="W562" s="436"/>
      <c r="X562" s="436"/>
      <c r="Y562" s="436"/>
      <c r="Z562" s="436"/>
      <c r="AA562" s="436"/>
    </row>
    <row r="563">
      <c r="A563" s="446"/>
      <c r="B563" s="456"/>
      <c r="C563" s="456"/>
      <c r="D563" s="456"/>
      <c r="E563" s="460"/>
      <c r="F563" s="464"/>
      <c r="G563" s="464"/>
      <c r="H563" s="450" t="str">
        <f t="shared" si="1"/>
        <v/>
      </c>
      <c r="I563" s="451"/>
      <c r="J563" s="468"/>
      <c r="K563" s="436"/>
      <c r="L563" s="436"/>
      <c r="M563" s="436"/>
      <c r="N563" s="436"/>
      <c r="O563" s="436"/>
      <c r="P563" s="436"/>
      <c r="Q563" s="436"/>
      <c r="R563" s="436"/>
      <c r="S563" s="436"/>
      <c r="T563" s="436"/>
      <c r="U563" s="436"/>
      <c r="V563" s="436"/>
      <c r="W563" s="436"/>
      <c r="X563" s="436"/>
      <c r="Y563" s="436"/>
      <c r="Z563" s="436"/>
      <c r="AA563" s="436"/>
    </row>
    <row r="564">
      <c r="A564" s="446"/>
      <c r="B564" s="456"/>
      <c r="C564" s="456"/>
      <c r="D564" s="456"/>
      <c r="E564" s="460"/>
      <c r="F564" s="464"/>
      <c r="G564" s="464"/>
      <c r="H564" s="450" t="str">
        <f t="shared" si="1"/>
        <v/>
      </c>
      <c r="I564" s="451"/>
      <c r="J564" s="468"/>
      <c r="K564" s="436"/>
      <c r="L564" s="436"/>
      <c r="M564" s="436"/>
      <c r="N564" s="436"/>
      <c r="O564" s="436"/>
      <c r="P564" s="436"/>
      <c r="Q564" s="436"/>
      <c r="R564" s="436"/>
      <c r="S564" s="436"/>
      <c r="T564" s="436"/>
      <c r="U564" s="436"/>
      <c r="V564" s="436"/>
      <c r="W564" s="436"/>
      <c r="X564" s="436"/>
      <c r="Y564" s="436"/>
      <c r="Z564" s="436"/>
      <c r="AA564" s="436"/>
    </row>
    <row r="565">
      <c r="A565" s="446"/>
      <c r="B565" s="456"/>
      <c r="C565" s="456"/>
      <c r="D565" s="456"/>
      <c r="E565" s="460"/>
      <c r="F565" s="464"/>
      <c r="G565" s="464"/>
      <c r="H565" s="450" t="str">
        <f t="shared" si="1"/>
        <v/>
      </c>
      <c r="I565" s="451"/>
      <c r="J565" s="468"/>
      <c r="K565" s="436"/>
      <c r="L565" s="436"/>
      <c r="M565" s="436"/>
      <c r="N565" s="436"/>
      <c r="O565" s="436"/>
      <c r="P565" s="436"/>
      <c r="Q565" s="436"/>
      <c r="R565" s="436"/>
      <c r="S565" s="436"/>
      <c r="T565" s="436"/>
      <c r="U565" s="436"/>
      <c r="V565" s="436"/>
      <c r="W565" s="436"/>
      <c r="X565" s="436"/>
      <c r="Y565" s="436"/>
      <c r="Z565" s="436"/>
      <c r="AA565" s="436"/>
    </row>
    <row r="566">
      <c r="A566" s="446"/>
      <c r="B566" s="456"/>
      <c r="C566" s="456"/>
      <c r="D566" s="456"/>
      <c r="E566" s="460"/>
      <c r="F566" s="464"/>
      <c r="G566" s="464"/>
      <c r="H566" s="450" t="str">
        <f t="shared" si="1"/>
        <v/>
      </c>
      <c r="I566" s="451"/>
      <c r="J566" s="468"/>
      <c r="K566" s="436"/>
      <c r="L566" s="436"/>
      <c r="M566" s="436"/>
      <c r="N566" s="436"/>
      <c r="O566" s="436"/>
      <c r="P566" s="436"/>
      <c r="Q566" s="436"/>
      <c r="R566" s="436"/>
      <c r="S566" s="436"/>
      <c r="T566" s="436"/>
      <c r="U566" s="436"/>
      <c r="V566" s="436"/>
      <c r="W566" s="436"/>
      <c r="X566" s="436"/>
      <c r="Y566" s="436"/>
      <c r="Z566" s="436"/>
      <c r="AA566" s="436"/>
    </row>
    <row r="567">
      <c r="A567" s="446"/>
      <c r="B567" s="456"/>
      <c r="C567" s="456"/>
      <c r="D567" s="456"/>
      <c r="E567" s="460"/>
      <c r="F567" s="464"/>
      <c r="G567" s="464"/>
      <c r="H567" s="450" t="str">
        <f t="shared" si="1"/>
        <v/>
      </c>
      <c r="I567" s="451"/>
      <c r="J567" s="468"/>
      <c r="K567" s="436"/>
      <c r="L567" s="436"/>
      <c r="M567" s="436"/>
      <c r="N567" s="436"/>
      <c r="O567" s="436"/>
      <c r="P567" s="436"/>
      <c r="Q567" s="436"/>
      <c r="R567" s="436"/>
      <c r="S567" s="436"/>
      <c r="T567" s="436"/>
      <c r="U567" s="436"/>
      <c r="V567" s="436"/>
      <c r="W567" s="436"/>
      <c r="X567" s="436"/>
      <c r="Y567" s="436"/>
      <c r="Z567" s="436"/>
      <c r="AA567" s="436"/>
    </row>
    <row r="568">
      <c r="A568" s="446"/>
      <c r="B568" s="456"/>
      <c r="C568" s="456"/>
      <c r="D568" s="456"/>
      <c r="E568" s="460"/>
      <c r="F568" s="464"/>
      <c r="G568" s="464"/>
      <c r="H568" s="450" t="str">
        <f t="shared" si="1"/>
        <v/>
      </c>
      <c r="I568" s="451"/>
      <c r="J568" s="468"/>
      <c r="K568" s="436"/>
      <c r="L568" s="436"/>
      <c r="M568" s="436"/>
      <c r="N568" s="436"/>
      <c r="O568" s="436"/>
      <c r="P568" s="436"/>
      <c r="Q568" s="436"/>
      <c r="R568" s="436"/>
      <c r="S568" s="436"/>
      <c r="T568" s="436"/>
      <c r="U568" s="436"/>
      <c r="V568" s="436"/>
      <c r="W568" s="436"/>
      <c r="X568" s="436"/>
      <c r="Y568" s="436"/>
      <c r="Z568" s="436"/>
      <c r="AA568" s="436"/>
    </row>
    <row r="569">
      <c r="A569" s="466"/>
      <c r="B569" s="453"/>
      <c r="C569" s="453"/>
      <c r="D569" s="453"/>
      <c r="E569" s="460"/>
      <c r="F569" s="464"/>
      <c r="G569" s="464"/>
      <c r="H569" s="450" t="str">
        <f t="shared" si="1"/>
        <v/>
      </c>
      <c r="I569" s="451"/>
      <c r="J569" s="468"/>
      <c r="K569" s="436"/>
      <c r="L569" s="436"/>
      <c r="M569" s="436"/>
      <c r="N569" s="436"/>
      <c r="O569" s="436"/>
      <c r="P569" s="436"/>
      <c r="Q569" s="436"/>
      <c r="R569" s="436"/>
      <c r="S569" s="436"/>
      <c r="T569" s="436"/>
      <c r="U569" s="436"/>
      <c r="V569" s="436"/>
      <c r="W569" s="436"/>
      <c r="X569" s="436"/>
      <c r="Y569" s="436"/>
      <c r="Z569" s="436"/>
      <c r="AA569" s="436"/>
    </row>
    <row r="570">
      <c r="A570" s="446"/>
      <c r="B570" s="456"/>
      <c r="C570" s="456"/>
      <c r="D570" s="456"/>
      <c r="E570" s="460"/>
      <c r="F570" s="464"/>
      <c r="G570" s="464"/>
      <c r="H570" s="450" t="str">
        <f t="shared" si="1"/>
        <v/>
      </c>
      <c r="I570" s="451"/>
      <c r="J570" s="468"/>
      <c r="K570" s="436"/>
      <c r="L570" s="436"/>
      <c r="M570" s="436"/>
      <c r="N570" s="436"/>
      <c r="O570" s="436"/>
      <c r="P570" s="436"/>
      <c r="Q570" s="436"/>
      <c r="R570" s="436"/>
      <c r="S570" s="436"/>
      <c r="T570" s="436"/>
      <c r="U570" s="436"/>
      <c r="V570" s="436"/>
      <c r="W570" s="436"/>
      <c r="X570" s="436"/>
      <c r="Y570" s="436"/>
      <c r="Z570" s="436"/>
      <c r="AA570" s="436"/>
    </row>
    <row r="571">
      <c r="A571" s="446"/>
      <c r="B571" s="456"/>
      <c r="C571" s="456"/>
      <c r="D571" s="456"/>
      <c r="E571" s="460"/>
      <c r="F571" s="464"/>
      <c r="G571" s="464"/>
      <c r="H571" s="450" t="str">
        <f t="shared" si="1"/>
        <v/>
      </c>
      <c r="I571" s="451"/>
      <c r="J571" s="468"/>
      <c r="K571" s="436"/>
      <c r="L571" s="436"/>
      <c r="M571" s="436"/>
      <c r="N571" s="436"/>
      <c r="O571" s="436"/>
      <c r="P571" s="436"/>
      <c r="Q571" s="436"/>
      <c r="R571" s="436"/>
      <c r="S571" s="436"/>
      <c r="T571" s="436"/>
      <c r="U571" s="436"/>
      <c r="V571" s="436"/>
      <c r="W571" s="436"/>
      <c r="X571" s="436"/>
      <c r="Y571" s="436"/>
      <c r="Z571" s="436"/>
      <c r="AA571" s="436"/>
    </row>
    <row r="572">
      <c r="A572" s="446"/>
      <c r="B572" s="456"/>
      <c r="C572" s="456"/>
      <c r="D572" s="456"/>
      <c r="E572" s="460"/>
      <c r="F572" s="464"/>
      <c r="G572" s="464"/>
      <c r="H572" s="450" t="str">
        <f t="shared" si="1"/>
        <v/>
      </c>
      <c r="I572" s="451"/>
      <c r="J572" s="468"/>
      <c r="K572" s="436"/>
      <c r="L572" s="436"/>
      <c r="M572" s="436"/>
      <c r="N572" s="436"/>
      <c r="O572" s="436"/>
      <c r="P572" s="436"/>
      <c r="Q572" s="436"/>
      <c r="R572" s="436"/>
      <c r="S572" s="436"/>
      <c r="T572" s="436"/>
      <c r="U572" s="436"/>
      <c r="V572" s="436"/>
      <c r="W572" s="436"/>
      <c r="X572" s="436"/>
      <c r="Y572" s="436"/>
      <c r="Z572" s="436"/>
      <c r="AA572" s="436"/>
    </row>
    <row r="573">
      <c r="A573" s="446"/>
      <c r="B573" s="456"/>
      <c r="C573" s="456"/>
      <c r="D573" s="456"/>
      <c r="E573" s="460"/>
      <c r="F573" s="464"/>
      <c r="G573" s="464"/>
      <c r="H573" s="450" t="str">
        <f t="shared" si="1"/>
        <v/>
      </c>
      <c r="I573" s="451"/>
      <c r="J573" s="468"/>
      <c r="K573" s="436"/>
      <c r="L573" s="436"/>
      <c r="M573" s="436"/>
      <c r="N573" s="436"/>
      <c r="O573" s="436"/>
      <c r="P573" s="436"/>
      <c r="Q573" s="436"/>
      <c r="R573" s="436"/>
      <c r="S573" s="436"/>
      <c r="T573" s="436"/>
      <c r="U573" s="436"/>
      <c r="V573" s="436"/>
      <c r="W573" s="436"/>
      <c r="X573" s="436"/>
      <c r="Y573" s="436"/>
      <c r="Z573" s="436"/>
      <c r="AA573" s="436"/>
    </row>
    <row r="574">
      <c r="A574" s="446"/>
      <c r="B574" s="453"/>
      <c r="C574" s="453"/>
      <c r="D574" s="453"/>
      <c r="E574" s="460"/>
      <c r="F574" s="464"/>
      <c r="G574" s="464"/>
      <c r="H574" s="450" t="str">
        <f t="shared" si="1"/>
        <v/>
      </c>
      <c r="I574" s="451"/>
      <c r="J574" s="468"/>
      <c r="K574" s="436"/>
      <c r="L574" s="436"/>
      <c r="M574" s="436"/>
      <c r="N574" s="436"/>
      <c r="O574" s="436"/>
      <c r="P574" s="436"/>
      <c r="Q574" s="436"/>
      <c r="R574" s="436"/>
      <c r="S574" s="436"/>
      <c r="T574" s="436"/>
      <c r="U574" s="436"/>
      <c r="V574" s="436"/>
      <c r="W574" s="436"/>
      <c r="X574" s="436"/>
      <c r="Y574" s="436"/>
      <c r="Z574" s="436"/>
      <c r="AA574" s="436"/>
    </row>
    <row r="575">
      <c r="A575" s="446"/>
      <c r="B575" s="456"/>
      <c r="C575" s="456"/>
      <c r="D575" s="456"/>
      <c r="E575" s="460"/>
      <c r="F575" s="464"/>
      <c r="G575" s="464"/>
      <c r="H575" s="450" t="str">
        <f t="shared" si="1"/>
        <v/>
      </c>
      <c r="I575" s="451"/>
      <c r="J575" s="468"/>
      <c r="K575" s="436"/>
      <c r="L575" s="436"/>
      <c r="M575" s="436"/>
      <c r="N575" s="436"/>
      <c r="O575" s="436"/>
      <c r="P575" s="436"/>
      <c r="Q575" s="436"/>
      <c r="R575" s="436"/>
      <c r="S575" s="436"/>
      <c r="T575" s="436"/>
      <c r="U575" s="436"/>
      <c r="V575" s="436"/>
      <c r="W575" s="436"/>
      <c r="X575" s="436"/>
      <c r="Y575" s="436"/>
      <c r="Z575" s="436"/>
      <c r="AA575" s="436"/>
    </row>
    <row r="576">
      <c r="A576" s="446"/>
      <c r="B576" s="456"/>
      <c r="C576" s="456"/>
      <c r="D576" s="456"/>
      <c r="E576" s="460"/>
      <c r="F576" s="464"/>
      <c r="G576" s="464"/>
      <c r="H576" s="450" t="str">
        <f t="shared" si="1"/>
        <v/>
      </c>
      <c r="I576" s="451"/>
      <c r="J576" s="468"/>
      <c r="K576" s="436"/>
      <c r="L576" s="436"/>
      <c r="M576" s="436"/>
      <c r="N576" s="436"/>
      <c r="O576" s="436"/>
      <c r="P576" s="436"/>
      <c r="Q576" s="436"/>
      <c r="R576" s="436"/>
      <c r="S576" s="436"/>
      <c r="T576" s="436"/>
      <c r="U576" s="436"/>
      <c r="V576" s="436"/>
      <c r="W576" s="436"/>
      <c r="X576" s="436"/>
      <c r="Y576" s="436"/>
      <c r="Z576" s="436"/>
      <c r="AA576" s="436"/>
    </row>
    <row r="577">
      <c r="A577" s="446"/>
      <c r="B577" s="456"/>
      <c r="C577" s="456"/>
      <c r="D577" s="456"/>
      <c r="E577" s="460"/>
      <c r="F577" s="464"/>
      <c r="G577" s="464"/>
      <c r="H577" s="450" t="str">
        <f t="shared" si="1"/>
        <v/>
      </c>
      <c r="I577" s="451"/>
      <c r="J577" s="468"/>
      <c r="K577" s="436"/>
      <c r="L577" s="436"/>
      <c r="M577" s="436"/>
      <c r="N577" s="436"/>
      <c r="O577" s="436"/>
      <c r="P577" s="436"/>
      <c r="Q577" s="436"/>
      <c r="R577" s="436"/>
      <c r="S577" s="436"/>
      <c r="T577" s="436"/>
      <c r="U577" s="436"/>
      <c r="V577" s="436"/>
      <c r="W577" s="436"/>
      <c r="X577" s="436"/>
      <c r="Y577" s="436"/>
      <c r="Z577" s="436"/>
      <c r="AA577" s="436"/>
    </row>
    <row r="578">
      <c r="A578" s="446"/>
      <c r="B578" s="456"/>
      <c r="C578" s="456"/>
      <c r="D578" s="456"/>
      <c r="E578" s="460"/>
      <c r="F578" s="464"/>
      <c r="G578" s="464"/>
      <c r="H578" s="450" t="str">
        <f t="shared" si="1"/>
        <v/>
      </c>
      <c r="I578" s="451"/>
      <c r="J578" s="468"/>
      <c r="K578" s="436"/>
      <c r="L578" s="436"/>
      <c r="M578" s="436"/>
      <c r="N578" s="436"/>
      <c r="O578" s="436"/>
      <c r="P578" s="436"/>
      <c r="Q578" s="436"/>
      <c r="R578" s="436"/>
      <c r="S578" s="436"/>
      <c r="T578" s="436"/>
      <c r="U578" s="436"/>
      <c r="V578" s="436"/>
      <c r="W578" s="436"/>
      <c r="X578" s="436"/>
      <c r="Y578" s="436"/>
      <c r="Z578" s="436"/>
      <c r="AA578" s="436"/>
    </row>
    <row r="579">
      <c r="A579" s="446"/>
      <c r="B579" s="456"/>
      <c r="C579" s="456"/>
      <c r="D579" s="456"/>
      <c r="E579" s="460"/>
      <c r="F579" s="464"/>
      <c r="G579" s="464"/>
      <c r="H579" s="450" t="str">
        <f t="shared" si="1"/>
        <v/>
      </c>
      <c r="I579" s="451"/>
      <c r="J579" s="468"/>
      <c r="K579" s="436"/>
      <c r="L579" s="436"/>
      <c r="M579" s="436"/>
      <c r="N579" s="436"/>
      <c r="O579" s="436"/>
      <c r="P579" s="436"/>
      <c r="Q579" s="436"/>
      <c r="R579" s="436"/>
      <c r="S579" s="436"/>
      <c r="T579" s="436"/>
      <c r="U579" s="436"/>
      <c r="V579" s="436"/>
      <c r="W579" s="436"/>
      <c r="X579" s="436"/>
      <c r="Y579" s="436"/>
      <c r="Z579" s="436"/>
      <c r="AA579" s="436"/>
    </row>
    <row r="580">
      <c r="A580" s="446"/>
      <c r="B580" s="456"/>
      <c r="C580" s="456"/>
      <c r="D580" s="456"/>
      <c r="E580" s="460"/>
      <c r="F580" s="464"/>
      <c r="G580" s="464"/>
      <c r="H580" s="450" t="str">
        <f t="shared" si="1"/>
        <v/>
      </c>
      <c r="I580" s="451"/>
      <c r="J580" s="468"/>
      <c r="K580" s="436"/>
      <c r="L580" s="436"/>
      <c r="M580" s="436"/>
      <c r="N580" s="436"/>
      <c r="O580" s="436"/>
      <c r="P580" s="436"/>
      <c r="Q580" s="436"/>
      <c r="R580" s="436"/>
      <c r="S580" s="436"/>
      <c r="T580" s="436"/>
      <c r="U580" s="436"/>
      <c r="V580" s="436"/>
      <c r="W580" s="436"/>
      <c r="X580" s="436"/>
      <c r="Y580" s="436"/>
      <c r="Z580" s="436"/>
      <c r="AA580" s="436"/>
    </row>
    <row r="581">
      <c r="A581" s="446"/>
      <c r="B581" s="456"/>
      <c r="C581" s="456"/>
      <c r="D581" s="456"/>
      <c r="E581" s="460"/>
      <c r="F581" s="464"/>
      <c r="G581" s="464"/>
      <c r="H581" s="450" t="str">
        <f t="shared" si="1"/>
        <v/>
      </c>
      <c r="I581" s="451"/>
      <c r="J581" s="468"/>
      <c r="K581" s="436"/>
      <c r="L581" s="436"/>
      <c r="M581" s="436"/>
      <c r="N581" s="436"/>
      <c r="O581" s="436"/>
      <c r="P581" s="436"/>
      <c r="Q581" s="436"/>
      <c r="R581" s="436"/>
      <c r="S581" s="436"/>
      <c r="T581" s="436"/>
      <c r="U581" s="436"/>
      <c r="V581" s="436"/>
      <c r="W581" s="436"/>
      <c r="X581" s="436"/>
      <c r="Y581" s="436"/>
      <c r="Z581" s="436"/>
      <c r="AA581" s="436"/>
    </row>
    <row r="582">
      <c r="A582" s="446"/>
      <c r="B582" s="456"/>
      <c r="C582" s="456"/>
      <c r="D582" s="456"/>
      <c r="E582" s="460"/>
      <c r="F582" s="464"/>
      <c r="G582" s="464"/>
      <c r="H582" s="450" t="str">
        <f t="shared" si="1"/>
        <v/>
      </c>
      <c r="I582" s="451"/>
      <c r="J582" s="468"/>
      <c r="K582" s="436"/>
      <c r="L582" s="436"/>
      <c r="M582" s="436"/>
      <c r="N582" s="436"/>
      <c r="O582" s="436"/>
      <c r="P582" s="436"/>
      <c r="Q582" s="436"/>
      <c r="R582" s="436"/>
      <c r="S582" s="436"/>
      <c r="T582" s="436"/>
      <c r="U582" s="436"/>
      <c r="V582" s="436"/>
      <c r="W582" s="436"/>
      <c r="X582" s="436"/>
      <c r="Y582" s="436"/>
      <c r="Z582" s="436"/>
      <c r="AA582" s="436"/>
    </row>
    <row r="583">
      <c r="A583" s="446"/>
      <c r="B583" s="456"/>
      <c r="C583" s="456"/>
      <c r="D583" s="456"/>
      <c r="E583" s="460"/>
      <c r="F583" s="464"/>
      <c r="G583" s="464"/>
      <c r="H583" s="450" t="str">
        <f t="shared" si="1"/>
        <v/>
      </c>
      <c r="I583" s="451"/>
      <c r="J583" s="468"/>
      <c r="K583" s="436"/>
      <c r="L583" s="436"/>
      <c r="M583" s="436"/>
      <c r="N583" s="436"/>
      <c r="O583" s="436"/>
      <c r="P583" s="436"/>
      <c r="Q583" s="436"/>
      <c r="R583" s="436"/>
      <c r="S583" s="436"/>
      <c r="T583" s="436"/>
      <c r="U583" s="436"/>
      <c r="V583" s="436"/>
      <c r="W583" s="436"/>
      <c r="X583" s="436"/>
      <c r="Y583" s="436"/>
      <c r="Z583" s="436"/>
      <c r="AA583" s="436"/>
    </row>
    <row r="584">
      <c r="A584" s="446"/>
      <c r="B584" s="456"/>
      <c r="C584" s="456"/>
      <c r="D584" s="456"/>
      <c r="E584" s="460"/>
      <c r="F584" s="464"/>
      <c r="G584" s="464"/>
      <c r="H584" s="450" t="str">
        <f t="shared" si="1"/>
        <v/>
      </c>
      <c r="I584" s="451"/>
      <c r="J584" s="468"/>
      <c r="K584" s="436"/>
      <c r="L584" s="436"/>
      <c r="M584" s="436"/>
      <c r="N584" s="436"/>
      <c r="O584" s="436"/>
      <c r="P584" s="436"/>
      <c r="Q584" s="436"/>
      <c r="R584" s="436"/>
      <c r="S584" s="436"/>
      <c r="T584" s="436"/>
      <c r="U584" s="436"/>
      <c r="V584" s="436"/>
      <c r="W584" s="436"/>
      <c r="X584" s="436"/>
      <c r="Y584" s="436"/>
      <c r="Z584" s="436"/>
      <c r="AA584" s="436"/>
    </row>
    <row r="585">
      <c r="A585" s="446"/>
      <c r="B585" s="456"/>
      <c r="C585" s="456"/>
      <c r="D585" s="456"/>
      <c r="E585" s="460"/>
      <c r="F585" s="464"/>
      <c r="G585" s="464"/>
      <c r="H585" s="450" t="str">
        <f t="shared" si="1"/>
        <v/>
      </c>
      <c r="I585" s="451"/>
      <c r="J585" s="468"/>
      <c r="K585" s="436"/>
      <c r="L585" s="436"/>
      <c r="M585" s="436"/>
      <c r="N585" s="436"/>
      <c r="O585" s="436"/>
      <c r="P585" s="436"/>
      <c r="Q585" s="436"/>
      <c r="R585" s="436"/>
      <c r="S585" s="436"/>
      <c r="T585" s="436"/>
      <c r="U585" s="436"/>
      <c r="V585" s="436"/>
      <c r="W585" s="436"/>
      <c r="X585" s="436"/>
      <c r="Y585" s="436"/>
      <c r="Z585" s="436"/>
      <c r="AA585" s="436"/>
    </row>
    <row r="586">
      <c r="A586" s="446"/>
      <c r="B586" s="456"/>
      <c r="C586" s="456"/>
      <c r="D586" s="456"/>
      <c r="E586" s="460"/>
      <c r="F586" s="464"/>
      <c r="G586" s="464"/>
      <c r="H586" s="450" t="str">
        <f t="shared" si="1"/>
        <v/>
      </c>
      <c r="I586" s="451"/>
      <c r="J586" s="468"/>
      <c r="K586" s="436"/>
      <c r="L586" s="436"/>
      <c r="M586" s="436"/>
      <c r="N586" s="436"/>
      <c r="O586" s="436"/>
      <c r="P586" s="436"/>
      <c r="Q586" s="436"/>
      <c r="R586" s="436"/>
      <c r="S586" s="436"/>
      <c r="T586" s="436"/>
      <c r="U586" s="436"/>
      <c r="V586" s="436"/>
      <c r="W586" s="436"/>
      <c r="X586" s="436"/>
      <c r="Y586" s="436"/>
      <c r="Z586" s="436"/>
      <c r="AA586" s="436"/>
    </row>
    <row r="587">
      <c r="A587" s="446"/>
      <c r="B587" s="456"/>
      <c r="C587" s="456"/>
      <c r="D587" s="456"/>
      <c r="E587" s="460"/>
      <c r="F587" s="464"/>
      <c r="G587" s="464"/>
      <c r="H587" s="450" t="str">
        <f t="shared" si="1"/>
        <v/>
      </c>
      <c r="I587" s="451"/>
      <c r="J587" s="468"/>
      <c r="K587" s="436"/>
      <c r="L587" s="436"/>
      <c r="M587" s="436"/>
      <c r="N587" s="436"/>
      <c r="O587" s="436"/>
      <c r="P587" s="436"/>
      <c r="Q587" s="436"/>
      <c r="R587" s="436"/>
      <c r="S587" s="436"/>
      <c r="T587" s="436"/>
      <c r="U587" s="436"/>
      <c r="V587" s="436"/>
      <c r="W587" s="436"/>
      <c r="X587" s="436"/>
      <c r="Y587" s="436"/>
      <c r="Z587" s="436"/>
      <c r="AA587" s="436"/>
    </row>
    <row r="588">
      <c r="A588" s="446"/>
      <c r="B588" s="456"/>
      <c r="C588" s="456"/>
      <c r="D588" s="456"/>
      <c r="E588" s="460"/>
      <c r="F588" s="464"/>
      <c r="G588" s="464"/>
      <c r="H588" s="450" t="str">
        <f t="shared" si="1"/>
        <v/>
      </c>
      <c r="I588" s="451"/>
      <c r="J588" s="468"/>
      <c r="K588" s="436"/>
      <c r="L588" s="436"/>
      <c r="M588" s="436"/>
      <c r="N588" s="436"/>
      <c r="O588" s="436"/>
      <c r="P588" s="436"/>
      <c r="Q588" s="436"/>
      <c r="R588" s="436"/>
      <c r="S588" s="436"/>
      <c r="T588" s="436"/>
      <c r="U588" s="436"/>
      <c r="V588" s="436"/>
      <c r="W588" s="436"/>
      <c r="X588" s="436"/>
      <c r="Y588" s="436"/>
      <c r="Z588" s="436"/>
      <c r="AA588" s="436"/>
    </row>
    <row r="589">
      <c r="A589" s="446"/>
      <c r="B589" s="456"/>
      <c r="C589" s="456"/>
      <c r="D589" s="456"/>
      <c r="E589" s="460"/>
      <c r="F589" s="464"/>
      <c r="G589" s="464"/>
      <c r="H589" s="450" t="str">
        <f t="shared" si="1"/>
        <v/>
      </c>
      <c r="I589" s="451"/>
      <c r="J589" s="468"/>
      <c r="K589" s="436"/>
      <c r="L589" s="436"/>
      <c r="M589" s="436"/>
      <c r="N589" s="436"/>
      <c r="O589" s="436"/>
      <c r="P589" s="436"/>
      <c r="Q589" s="436"/>
      <c r="R589" s="436"/>
      <c r="S589" s="436"/>
      <c r="T589" s="436"/>
      <c r="U589" s="436"/>
      <c r="V589" s="436"/>
      <c r="W589" s="436"/>
      <c r="X589" s="436"/>
      <c r="Y589" s="436"/>
      <c r="Z589" s="436"/>
      <c r="AA589" s="436"/>
    </row>
    <row r="590">
      <c r="A590" s="446"/>
      <c r="B590" s="456"/>
      <c r="C590" s="456"/>
      <c r="D590" s="456"/>
      <c r="E590" s="460"/>
      <c r="F590" s="464"/>
      <c r="G590" s="464"/>
      <c r="H590" s="450" t="str">
        <f t="shared" si="1"/>
        <v/>
      </c>
      <c r="I590" s="451"/>
      <c r="J590" s="468"/>
      <c r="K590" s="436"/>
      <c r="L590" s="436"/>
      <c r="M590" s="436"/>
      <c r="N590" s="436"/>
      <c r="O590" s="436"/>
      <c r="P590" s="436"/>
      <c r="Q590" s="436"/>
      <c r="R590" s="436"/>
      <c r="S590" s="436"/>
      <c r="T590" s="436"/>
      <c r="U590" s="436"/>
      <c r="V590" s="436"/>
      <c r="W590" s="436"/>
      <c r="X590" s="436"/>
      <c r="Y590" s="436"/>
      <c r="Z590" s="436"/>
      <c r="AA590" s="436"/>
    </row>
    <row r="591">
      <c r="A591" s="446"/>
      <c r="B591" s="456"/>
      <c r="C591" s="456"/>
      <c r="D591" s="456"/>
      <c r="E591" s="460"/>
      <c r="F591" s="464"/>
      <c r="G591" s="464"/>
      <c r="H591" s="450" t="str">
        <f t="shared" si="1"/>
        <v/>
      </c>
      <c r="I591" s="451"/>
      <c r="J591" s="468"/>
      <c r="K591" s="436"/>
      <c r="L591" s="436"/>
      <c r="M591" s="436"/>
      <c r="N591" s="436"/>
      <c r="O591" s="436"/>
      <c r="P591" s="436"/>
      <c r="Q591" s="436"/>
      <c r="R591" s="436"/>
      <c r="S591" s="436"/>
      <c r="T591" s="436"/>
      <c r="U591" s="436"/>
      <c r="V591" s="436"/>
      <c r="W591" s="436"/>
      <c r="X591" s="436"/>
      <c r="Y591" s="436"/>
      <c r="Z591" s="436"/>
      <c r="AA591" s="436"/>
    </row>
    <row r="592">
      <c r="A592" s="446"/>
      <c r="B592" s="453"/>
      <c r="C592" s="453"/>
      <c r="D592" s="453"/>
      <c r="E592" s="460"/>
      <c r="F592" s="464"/>
      <c r="G592" s="464"/>
      <c r="H592" s="450" t="str">
        <f t="shared" si="1"/>
        <v/>
      </c>
      <c r="I592" s="451"/>
      <c r="J592" s="468"/>
      <c r="K592" s="436"/>
      <c r="L592" s="436"/>
      <c r="M592" s="436"/>
      <c r="N592" s="436"/>
      <c r="O592" s="436"/>
      <c r="P592" s="436"/>
      <c r="Q592" s="436"/>
      <c r="R592" s="436"/>
      <c r="S592" s="436"/>
      <c r="T592" s="436"/>
      <c r="U592" s="436"/>
      <c r="V592" s="436"/>
      <c r="W592" s="436"/>
      <c r="X592" s="436"/>
      <c r="Y592" s="436"/>
      <c r="Z592" s="436"/>
      <c r="AA592" s="436"/>
    </row>
    <row r="593">
      <c r="A593" s="446"/>
      <c r="B593" s="456"/>
      <c r="C593" s="456"/>
      <c r="D593" s="456"/>
      <c r="E593" s="460"/>
      <c r="F593" s="464"/>
      <c r="G593" s="464"/>
      <c r="H593" s="450" t="str">
        <f t="shared" si="1"/>
        <v/>
      </c>
      <c r="I593" s="451"/>
      <c r="J593" s="468"/>
      <c r="K593" s="436"/>
      <c r="L593" s="436"/>
      <c r="M593" s="436"/>
      <c r="N593" s="436"/>
      <c r="O593" s="436"/>
      <c r="P593" s="436"/>
      <c r="Q593" s="436"/>
      <c r="R593" s="436"/>
      <c r="S593" s="436"/>
      <c r="T593" s="436"/>
      <c r="U593" s="436"/>
      <c r="V593" s="436"/>
      <c r="W593" s="436"/>
      <c r="X593" s="436"/>
      <c r="Y593" s="436"/>
      <c r="Z593" s="436"/>
      <c r="AA593" s="436"/>
    </row>
    <row r="594">
      <c r="A594" s="446"/>
      <c r="B594" s="453"/>
      <c r="C594" s="453"/>
      <c r="D594" s="453"/>
      <c r="E594" s="460"/>
      <c r="F594" s="464"/>
      <c r="G594" s="464"/>
      <c r="H594" s="450" t="str">
        <f t="shared" si="1"/>
        <v/>
      </c>
      <c r="I594" s="451"/>
      <c r="J594" s="468"/>
      <c r="K594" s="436"/>
      <c r="L594" s="436"/>
      <c r="M594" s="436"/>
      <c r="N594" s="436"/>
      <c r="O594" s="436"/>
      <c r="P594" s="436"/>
      <c r="Q594" s="436"/>
      <c r="R594" s="436"/>
      <c r="S594" s="436"/>
      <c r="T594" s="436"/>
      <c r="U594" s="436"/>
      <c r="V594" s="436"/>
      <c r="W594" s="436"/>
      <c r="X594" s="436"/>
      <c r="Y594" s="436"/>
      <c r="Z594" s="436"/>
      <c r="AA594" s="436"/>
    </row>
    <row r="595">
      <c r="A595" s="446"/>
      <c r="B595" s="456"/>
      <c r="C595" s="456"/>
      <c r="D595" s="456"/>
      <c r="E595" s="460"/>
      <c r="F595" s="464"/>
      <c r="G595" s="464"/>
      <c r="H595" s="450" t="str">
        <f t="shared" si="1"/>
        <v/>
      </c>
      <c r="I595" s="451"/>
      <c r="J595" s="468"/>
      <c r="K595" s="436"/>
      <c r="L595" s="436"/>
      <c r="M595" s="436"/>
      <c r="N595" s="436"/>
      <c r="O595" s="436"/>
      <c r="P595" s="436"/>
      <c r="Q595" s="436"/>
      <c r="R595" s="436"/>
      <c r="S595" s="436"/>
      <c r="T595" s="436"/>
      <c r="U595" s="436"/>
      <c r="V595" s="436"/>
      <c r="W595" s="436"/>
      <c r="X595" s="436"/>
      <c r="Y595" s="436"/>
      <c r="Z595" s="436"/>
      <c r="AA595" s="436"/>
    </row>
    <row r="596">
      <c r="A596" s="446"/>
      <c r="B596" s="456"/>
      <c r="C596" s="456"/>
      <c r="D596" s="456"/>
      <c r="E596" s="460"/>
      <c r="F596" s="464"/>
      <c r="G596" s="464"/>
      <c r="H596" s="450" t="str">
        <f t="shared" si="1"/>
        <v/>
      </c>
      <c r="I596" s="451"/>
      <c r="J596" s="468"/>
      <c r="K596" s="436"/>
      <c r="L596" s="436"/>
      <c r="M596" s="436"/>
      <c r="N596" s="436"/>
      <c r="O596" s="436"/>
      <c r="P596" s="436"/>
      <c r="Q596" s="436"/>
      <c r="R596" s="436"/>
      <c r="S596" s="436"/>
      <c r="T596" s="436"/>
      <c r="U596" s="436"/>
      <c r="V596" s="436"/>
      <c r="W596" s="436"/>
      <c r="X596" s="436"/>
      <c r="Y596" s="436"/>
      <c r="Z596" s="436"/>
      <c r="AA596" s="436"/>
    </row>
    <row r="597">
      <c r="A597" s="446"/>
      <c r="B597" s="456"/>
      <c r="C597" s="456"/>
      <c r="D597" s="456"/>
      <c r="E597" s="460"/>
      <c r="F597" s="464"/>
      <c r="G597" s="464"/>
      <c r="H597" s="450" t="str">
        <f t="shared" si="1"/>
        <v/>
      </c>
      <c r="I597" s="451"/>
      <c r="J597" s="468"/>
      <c r="K597" s="436"/>
      <c r="L597" s="436"/>
      <c r="M597" s="436"/>
      <c r="N597" s="436"/>
      <c r="O597" s="436"/>
      <c r="P597" s="436"/>
      <c r="Q597" s="436"/>
      <c r="R597" s="436"/>
      <c r="S597" s="436"/>
      <c r="T597" s="436"/>
      <c r="U597" s="436"/>
      <c r="V597" s="436"/>
      <c r="W597" s="436"/>
      <c r="X597" s="436"/>
      <c r="Y597" s="436"/>
      <c r="Z597" s="436"/>
      <c r="AA597" s="436"/>
    </row>
    <row r="598">
      <c r="A598" s="446"/>
      <c r="B598" s="456"/>
      <c r="C598" s="456"/>
      <c r="D598" s="456"/>
      <c r="E598" s="460"/>
      <c r="F598" s="464"/>
      <c r="G598" s="464"/>
      <c r="H598" s="450" t="str">
        <f t="shared" si="1"/>
        <v/>
      </c>
      <c r="I598" s="451"/>
      <c r="J598" s="468"/>
      <c r="K598" s="436"/>
      <c r="L598" s="436"/>
      <c r="M598" s="436"/>
      <c r="N598" s="436"/>
      <c r="O598" s="436"/>
      <c r="P598" s="436"/>
      <c r="Q598" s="436"/>
      <c r="R598" s="436"/>
      <c r="S598" s="436"/>
      <c r="T598" s="436"/>
      <c r="U598" s="436"/>
      <c r="V598" s="436"/>
      <c r="W598" s="436"/>
      <c r="X598" s="436"/>
      <c r="Y598" s="436"/>
      <c r="Z598" s="436"/>
      <c r="AA598" s="436"/>
    </row>
    <row r="599">
      <c r="A599" s="446"/>
      <c r="B599" s="456"/>
      <c r="C599" s="456"/>
      <c r="D599" s="456"/>
      <c r="E599" s="460"/>
      <c r="F599" s="464"/>
      <c r="G599" s="464"/>
      <c r="H599" s="450" t="str">
        <f t="shared" si="1"/>
        <v/>
      </c>
      <c r="I599" s="451"/>
      <c r="J599" s="468"/>
      <c r="K599" s="436"/>
      <c r="L599" s="436"/>
      <c r="M599" s="436"/>
      <c r="N599" s="436"/>
      <c r="O599" s="436"/>
      <c r="P599" s="436"/>
      <c r="Q599" s="436"/>
      <c r="R599" s="436"/>
      <c r="S599" s="436"/>
      <c r="T599" s="436"/>
      <c r="U599" s="436"/>
      <c r="V599" s="436"/>
      <c r="W599" s="436"/>
      <c r="X599" s="436"/>
      <c r="Y599" s="436"/>
      <c r="Z599" s="436"/>
      <c r="AA599" s="436"/>
    </row>
    <row r="600">
      <c r="A600" s="446"/>
      <c r="B600" s="456"/>
      <c r="C600" s="456"/>
      <c r="D600" s="456"/>
      <c r="E600" s="460"/>
      <c r="F600" s="464"/>
      <c r="G600" s="464"/>
      <c r="H600" s="450" t="str">
        <f t="shared" si="1"/>
        <v/>
      </c>
      <c r="I600" s="451"/>
      <c r="J600" s="468"/>
      <c r="K600" s="436"/>
      <c r="L600" s="436"/>
      <c r="M600" s="436"/>
      <c r="N600" s="436"/>
      <c r="O600" s="436"/>
      <c r="P600" s="436"/>
      <c r="Q600" s="436"/>
      <c r="R600" s="436"/>
      <c r="S600" s="436"/>
      <c r="T600" s="436"/>
      <c r="U600" s="436"/>
      <c r="V600" s="436"/>
      <c r="W600" s="436"/>
      <c r="X600" s="436"/>
      <c r="Y600" s="436"/>
      <c r="Z600" s="436"/>
      <c r="AA600" s="436"/>
    </row>
    <row r="601">
      <c r="A601" s="446"/>
      <c r="B601" s="456"/>
      <c r="C601" s="456"/>
      <c r="D601" s="456"/>
      <c r="E601" s="460"/>
      <c r="F601" s="464"/>
      <c r="G601" s="464"/>
      <c r="H601" s="450" t="str">
        <f t="shared" si="1"/>
        <v/>
      </c>
      <c r="I601" s="451"/>
      <c r="J601" s="468"/>
      <c r="K601" s="436"/>
      <c r="L601" s="436"/>
      <c r="M601" s="436"/>
      <c r="N601" s="436"/>
      <c r="O601" s="436"/>
      <c r="P601" s="436"/>
      <c r="Q601" s="436"/>
      <c r="R601" s="436"/>
      <c r="S601" s="436"/>
      <c r="T601" s="436"/>
      <c r="U601" s="436"/>
      <c r="V601" s="436"/>
      <c r="W601" s="436"/>
      <c r="X601" s="436"/>
      <c r="Y601" s="436"/>
      <c r="Z601" s="436"/>
      <c r="AA601" s="436"/>
    </row>
    <row r="602">
      <c r="A602" s="446"/>
      <c r="B602" s="453"/>
      <c r="C602" s="453"/>
      <c r="D602" s="453"/>
      <c r="E602" s="460"/>
      <c r="F602" s="464"/>
      <c r="G602" s="464"/>
      <c r="H602" s="450" t="str">
        <f t="shared" si="1"/>
        <v/>
      </c>
      <c r="I602" s="451"/>
      <c r="J602" s="468"/>
      <c r="K602" s="436"/>
      <c r="L602" s="436"/>
      <c r="M602" s="436"/>
      <c r="N602" s="436"/>
      <c r="O602" s="436"/>
      <c r="P602" s="436"/>
      <c r="Q602" s="436"/>
      <c r="R602" s="436"/>
      <c r="S602" s="436"/>
      <c r="T602" s="436"/>
      <c r="U602" s="436"/>
      <c r="V602" s="436"/>
      <c r="W602" s="436"/>
      <c r="X602" s="436"/>
      <c r="Y602" s="436"/>
      <c r="Z602" s="436"/>
      <c r="AA602" s="436"/>
    </row>
    <row r="603">
      <c r="A603" s="446"/>
      <c r="B603" s="456"/>
      <c r="C603" s="453"/>
      <c r="D603" s="453"/>
      <c r="E603" s="460"/>
      <c r="F603" s="464"/>
      <c r="G603" s="464"/>
      <c r="H603" s="450" t="str">
        <f t="shared" si="1"/>
        <v/>
      </c>
      <c r="I603" s="451"/>
      <c r="J603" s="468"/>
      <c r="K603" s="436"/>
      <c r="L603" s="436"/>
      <c r="M603" s="436"/>
      <c r="N603" s="436"/>
      <c r="O603" s="436"/>
      <c r="P603" s="436"/>
      <c r="Q603" s="436"/>
      <c r="R603" s="436"/>
      <c r="S603" s="436"/>
      <c r="T603" s="436"/>
      <c r="U603" s="436"/>
      <c r="V603" s="436"/>
      <c r="W603" s="436"/>
      <c r="X603" s="436"/>
      <c r="Y603" s="436"/>
      <c r="Z603" s="436"/>
      <c r="AA603" s="436"/>
    </row>
    <row r="604">
      <c r="A604" s="446"/>
      <c r="B604" s="456"/>
      <c r="C604" s="456"/>
      <c r="D604" s="456"/>
      <c r="E604" s="460"/>
      <c r="F604" s="464"/>
      <c r="G604" s="464"/>
      <c r="H604" s="450" t="str">
        <f t="shared" si="1"/>
        <v/>
      </c>
      <c r="I604" s="451"/>
      <c r="J604" s="468"/>
      <c r="K604" s="436"/>
      <c r="L604" s="436"/>
      <c r="M604" s="436"/>
      <c r="N604" s="436"/>
      <c r="O604" s="436"/>
      <c r="P604" s="436"/>
      <c r="Q604" s="436"/>
      <c r="R604" s="436"/>
      <c r="S604" s="436"/>
      <c r="T604" s="436"/>
      <c r="U604" s="436"/>
      <c r="V604" s="436"/>
      <c r="W604" s="436"/>
      <c r="X604" s="436"/>
      <c r="Y604" s="436"/>
      <c r="Z604" s="436"/>
      <c r="AA604" s="436"/>
    </row>
    <row r="605">
      <c r="A605" s="446"/>
      <c r="B605" s="456"/>
      <c r="C605" s="456"/>
      <c r="D605" s="456"/>
      <c r="E605" s="460"/>
      <c r="F605" s="464"/>
      <c r="G605" s="464"/>
      <c r="H605" s="450" t="str">
        <f t="shared" si="1"/>
        <v/>
      </c>
      <c r="I605" s="451"/>
      <c r="J605" s="468"/>
      <c r="K605" s="436"/>
      <c r="L605" s="436"/>
      <c r="M605" s="436"/>
      <c r="N605" s="436"/>
      <c r="O605" s="436"/>
      <c r="P605" s="436"/>
      <c r="Q605" s="436"/>
      <c r="R605" s="436"/>
      <c r="S605" s="436"/>
      <c r="T605" s="436"/>
      <c r="U605" s="436"/>
      <c r="V605" s="436"/>
      <c r="W605" s="436"/>
      <c r="X605" s="436"/>
      <c r="Y605" s="436"/>
      <c r="Z605" s="436"/>
      <c r="AA605" s="436"/>
    </row>
    <row r="606">
      <c r="A606" s="446"/>
      <c r="B606" s="456"/>
      <c r="C606" s="456"/>
      <c r="D606" s="456"/>
      <c r="E606" s="460"/>
      <c r="F606" s="464"/>
      <c r="G606" s="464"/>
      <c r="H606" s="450" t="str">
        <f t="shared" si="1"/>
        <v/>
      </c>
      <c r="I606" s="451"/>
      <c r="J606" s="468"/>
      <c r="K606" s="436"/>
      <c r="L606" s="436"/>
      <c r="M606" s="436"/>
      <c r="N606" s="436"/>
      <c r="O606" s="436"/>
      <c r="P606" s="436"/>
      <c r="Q606" s="436"/>
      <c r="R606" s="436"/>
      <c r="S606" s="436"/>
      <c r="T606" s="436"/>
      <c r="U606" s="436"/>
      <c r="V606" s="436"/>
      <c r="W606" s="436"/>
      <c r="X606" s="436"/>
      <c r="Y606" s="436"/>
      <c r="Z606" s="436"/>
      <c r="AA606" s="436"/>
    </row>
    <row r="607">
      <c r="A607" s="446"/>
      <c r="B607" s="456"/>
      <c r="C607" s="456"/>
      <c r="D607" s="456"/>
      <c r="E607" s="460"/>
      <c r="F607" s="464"/>
      <c r="G607" s="464"/>
      <c r="H607" s="450" t="str">
        <f t="shared" si="1"/>
        <v/>
      </c>
      <c r="I607" s="451"/>
      <c r="J607" s="468"/>
      <c r="K607" s="436"/>
      <c r="L607" s="436"/>
      <c r="M607" s="436"/>
      <c r="N607" s="436"/>
      <c r="O607" s="436"/>
      <c r="P607" s="436"/>
      <c r="Q607" s="436"/>
      <c r="R607" s="436"/>
      <c r="S607" s="436"/>
      <c r="T607" s="436"/>
      <c r="U607" s="436"/>
      <c r="V607" s="436"/>
      <c r="W607" s="436"/>
      <c r="X607" s="436"/>
      <c r="Y607" s="436"/>
      <c r="Z607" s="436"/>
      <c r="AA607" s="436"/>
    </row>
    <row r="608">
      <c r="A608" s="446"/>
      <c r="B608" s="456"/>
      <c r="C608" s="456"/>
      <c r="D608" s="456"/>
      <c r="E608" s="460"/>
      <c r="F608" s="464"/>
      <c r="G608" s="464"/>
      <c r="H608" s="450" t="str">
        <f t="shared" si="1"/>
        <v/>
      </c>
      <c r="I608" s="451"/>
      <c r="J608" s="468"/>
      <c r="K608" s="436"/>
      <c r="L608" s="436"/>
      <c r="M608" s="436"/>
      <c r="N608" s="436"/>
      <c r="O608" s="436"/>
      <c r="P608" s="436"/>
      <c r="Q608" s="436"/>
      <c r="R608" s="436"/>
      <c r="S608" s="436"/>
      <c r="T608" s="436"/>
      <c r="U608" s="436"/>
      <c r="V608" s="436"/>
      <c r="W608" s="436"/>
      <c r="X608" s="436"/>
      <c r="Y608" s="436"/>
      <c r="Z608" s="436"/>
      <c r="AA608" s="436"/>
    </row>
    <row r="609">
      <c r="A609" s="446"/>
      <c r="B609" s="453"/>
      <c r="C609" s="453"/>
      <c r="D609" s="453"/>
      <c r="E609" s="460"/>
      <c r="F609" s="464"/>
      <c r="G609" s="464"/>
      <c r="H609" s="450" t="str">
        <f t="shared" si="1"/>
        <v/>
      </c>
      <c r="I609" s="451"/>
      <c r="J609" s="468"/>
      <c r="K609" s="436"/>
      <c r="L609" s="436"/>
      <c r="M609" s="436"/>
      <c r="N609" s="436"/>
      <c r="O609" s="436"/>
      <c r="P609" s="436"/>
      <c r="Q609" s="436"/>
      <c r="R609" s="436"/>
      <c r="S609" s="436"/>
      <c r="T609" s="436"/>
      <c r="U609" s="436"/>
      <c r="V609" s="436"/>
      <c r="W609" s="436"/>
      <c r="X609" s="436"/>
      <c r="Y609" s="436"/>
      <c r="Z609" s="436"/>
      <c r="AA609" s="436"/>
    </row>
    <row r="610">
      <c r="A610" s="446"/>
      <c r="B610" s="456"/>
      <c r="C610" s="456"/>
      <c r="D610" s="456"/>
      <c r="E610" s="460"/>
      <c r="F610" s="464"/>
      <c r="G610" s="464"/>
      <c r="H610" s="450" t="str">
        <f t="shared" si="1"/>
        <v/>
      </c>
      <c r="I610" s="451"/>
      <c r="J610" s="468"/>
      <c r="K610" s="436"/>
      <c r="L610" s="436"/>
      <c r="M610" s="436"/>
      <c r="N610" s="436"/>
      <c r="O610" s="436"/>
      <c r="P610" s="436"/>
      <c r="Q610" s="436"/>
      <c r="R610" s="436"/>
      <c r="S610" s="436"/>
      <c r="T610" s="436"/>
      <c r="U610" s="436"/>
      <c r="V610" s="436"/>
      <c r="W610" s="436"/>
      <c r="X610" s="436"/>
      <c r="Y610" s="436"/>
      <c r="Z610" s="436"/>
      <c r="AA610" s="436"/>
    </row>
    <row r="611">
      <c r="A611" s="466"/>
      <c r="B611" s="453"/>
      <c r="C611" s="453"/>
      <c r="D611" s="453"/>
      <c r="E611" s="460"/>
      <c r="F611" s="464"/>
      <c r="G611" s="464"/>
      <c r="H611" s="450" t="str">
        <f t="shared" si="1"/>
        <v/>
      </c>
      <c r="I611" s="451"/>
      <c r="J611" s="468"/>
      <c r="K611" s="436"/>
      <c r="L611" s="436"/>
      <c r="M611" s="436"/>
      <c r="N611" s="436"/>
      <c r="O611" s="436"/>
      <c r="P611" s="436"/>
      <c r="Q611" s="436"/>
      <c r="R611" s="436"/>
      <c r="S611" s="436"/>
      <c r="T611" s="436"/>
      <c r="U611" s="436"/>
      <c r="V611" s="436"/>
      <c r="W611" s="436"/>
      <c r="X611" s="436"/>
      <c r="Y611" s="436"/>
      <c r="Z611" s="436"/>
      <c r="AA611" s="436"/>
    </row>
    <row r="612">
      <c r="A612" s="446"/>
      <c r="B612" s="456"/>
      <c r="C612" s="456"/>
      <c r="D612" s="456"/>
      <c r="E612" s="460"/>
      <c r="F612" s="464"/>
      <c r="G612" s="464"/>
      <c r="H612" s="450" t="str">
        <f t="shared" si="1"/>
        <v/>
      </c>
      <c r="I612" s="451"/>
      <c r="J612" s="468"/>
      <c r="K612" s="436"/>
      <c r="L612" s="436"/>
      <c r="M612" s="436"/>
      <c r="N612" s="436"/>
      <c r="O612" s="436"/>
      <c r="P612" s="436"/>
      <c r="Q612" s="436"/>
      <c r="R612" s="436"/>
      <c r="S612" s="436"/>
      <c r="T612" s="436"/>
      <c r="U612" s="436"/>
      <c r="V612" s="436"/>
      <c r="W612" s="436"/>
      <c r="X612" s="436"/>
      <c r="Y612" s="436"/>
      <c r="Z612" s="436"/>
      <c r="AA612" s="436"/>
    </row>
    <row r="613">
      <c r="A613" s="446"/>
      <c r="B613" s="456"/>
      <c r="C613" s="456"/>
      <c r="D613" s="456"/>
      <c r="E613" s="460"/>
      <c r="F613" s="464"/>
      <c r="G613" s="464"/>
      <c r="H613" s="450" t="str">
        <f t="shared" si="1"/>
        <v/>
      </c>
      <c r="I613" s="451"/>
      <c r="J613" s="468"/>
      <c r="K613" s="436"/>
      <c r="L613" s="436"/>
      <c r="M613" s="436"/>
      <c r="N613" s="436"/>
      <c r="O613" s="436"/>
      <c r="P613" s="436"/>
      <c r="Q613" s="436"/>
      <c r="R613" s="436"/>
      <c r="S613" s="436"/>
      <c r="T613" s="436"/>
      <c r="U613" s="436"/>
      <c r="V613" s="436"/>
      <c r="W613" s="436"/>
      <c r="X613" s="436"/>
      <c r="Y613" s="436"/>
      <c r="Z613" s="436"/>
      <c r="AA613" s="436"/>
    </row>
    <row r="614">
      <c r="A614" s="446"/>
      <c r="B614" s="456"/>
      <c r="C614" s="456"/>
      <c r="D614" s="456"/>
      <c r="E614" s="460"/>
      <c r="F614" s="464"/>
      <c r="G614" s="464"/>
      <c r="H614" s="450" t="str">
        <f t="shared" si="1"/>
        <v/>
      </c>
      <c r="I614" s="451"/>
      <c r="J614" s="468"/>
      <c r="K614" s="436"/>
      <c r="L614" s="436"/>
      <c r="M614" s="436"/>
      <c r="N614" s="436"/>
      <c r="O614" s="436"/>
      <c r="P614" s="436"/>
      <c r="Q614" s="436"/>
      <c r="R614" s="436"/>
      <c r="S614" s="436"/>
      <c r="T614" s="436"/>
      <c r="U614" s="436"/>
      <c r="V614" s="436"/>
      <c r="W614" s="436"/>
      <c r="X614" s="436"/>
      <c r="Y614" s="436"/>
      <c r="Z614" s="436"/>
      <c r="AA614" s="436"/>
    </row>
    <row r="615">
      <c r="A615" s="446"/>
      <c r="B615" s="456"/>
      <c r="C615" s="456"/>
      <c r="D615" s="456"/>
      <c r="E615" s="460"/>
      <c r="F615" s="464"/>
      <c r="G615" s="464"/>
      <c r="H615" s="450" t="str">
        <f t="shared" si="1"/>
        <v/>
      </c>
      <c r="I615" s="451"/>
      <c r="J615" s="468"/>
      <c r="K615" s="436"/>
      <c r="L615" s="436"/>
      <c r="M615" s="436"/>
      <c r="N615" s="436"/>
      <c r="O615" s="436"/>
      <c r="P615" s="436"/>
      <c r="Q615" s="436"/>
      <c r="R615" s="436"/>
      <c r="S615" s="436"/>
      <c r="T615" s="436"/>
      <c r="U615" s="436"/>
      <c r="V615" s="436"/>
      <c r="W615" s="436"/>
      <c r="X615" s="436"/>
      <c r="Y615" s="436"/>
      <c r="Z615" s="436"/>
      <c r="AA615" s="436"/>
    </row>
    <row r="616">
      <c r="A616" s="446"/>
      <c r="B616" s="456"/>
      <c r="C616" s="456"/>
      <c r="D616" s="456"/>
      <c r="E616" s="460"/>
      <c r="F616" s="464"/>
      <c r="G616" s="464"/>
      <c r="H616" s="450" t="str">
        <f t="shared" si="1"/>
        <v/>
      </c>
      <c r="I616" s="451"/>
      <c r="J616" s="468"/>
      <c r="K616" s="436"/>
      <c r="L616" s="436"/>
      <c r="M616" s="436"/>
      <c r="N616" s="436"/>
      <c r="O616" s="436"/>
      <c r="P616" s="436"/>
      <c r="Q616" s="436"/>
      <c r="R616" s="436"/>
      <c r="S616" s="436"/>
      <c r="T616" s="436"/>
      <c r="U616" s="436"/>
      <c r="V616" s="436"/>
      <c r="W616" s="436"/>
      <c r="X616" s="436"/>
      <c r="Y616" s="436"/>
      <c r="Z616" s="436"/>
      <c r="AA616" s="436"/>
    </row>
    <row r="617">
      <c r="A617" s="446"/>
      <c r="B617" s="456"/>
      <c r="C617" s="456"/>
      <c r="D617" s="456"/>
      <c r="E617" s="460"/>
      <c r="F617" s="464"/>
      <c r="G617" s="464"/>
      <c r="H617" s="450" t="str">
        <f t="shared" si="1"/>
        <v/>
      </c>
      <c r="I617" s="451"/>
      <c r="J617" s="468"/>
      <c r="K617" s="436"/>
      <c r="L617" s="436"/>
      <c r="M617" s="436"/>
      <c r="N617" s="436"/>
      <c r="O617" s="436"/>
      <c r="P617" s="436"/>
      <c r="Q617" s="436"/>
      <c r="R617" s="436"/>
      <c r="S617" s="436"/>
      <c r="T617" s="436"/>
      <c r="U617" s="436"/>
      <c r="V617" s="436"/>
      <c r="W617" s="436"/>
      <c r="X617" s="436"/>
      <c r="Y617" s="436"/>
      <c r="Z617" s="436"/>
      <c r="AA617" s="436"/>
    </row>
    <row r="618">
      <c r="A618" s="446"/>
      <c r="B618" s="456"/>
      <c r="C618" s="456"/>
      <c r="D618" s="456"/>
      <c r="E618" s="460"/>
      <c r="F618" s="464"/>
      <c r="G618" s="464"/>
      <c r="H618" s="450" t="str">
        <f t="shared" si="1"/>
        <v/>
      </c>
      <c r="I618" s="451"/>
      <c r="J618" s="468"/>
      <c r="K618" s="436"/>
      <c r="L618" s="436"/>
      <c r="M618" s="436"/>
      <c r="N618" s="436"/>
      <c r="O618" s="436"/>
      <c r="P618" s="436"/>
      <c r="Q618" s="436"/>
      <c r="R618" s="436"/>
      <c r="S618" s="436"/>
      <c r="T618" s="436"/>
      <c r="U618" s="436"/>
      <c r="V618" s="436"/>
      <c r="W618" s="436"/>
      <c r="X618" s="436"/>
      <c r="Y618" s="436"/>
      <c r="Z618" s="436"/>
      <c r="AA618" s="436"/>
    </row>
    <row r="619">
      <c r="A619" s="446"/>
      <c r="B619" s="456"/>
      <c r="C619" s="456"/>
      <c r="D619" s="456"/>
      <c r="E619" s="460"/>
      <c r="F619" s="464"/>
      <c r="G619" s="464"/>
      <c r="H619" s="450" t="str">
        <f t="shared" si="1"/>
        <v/>
      </c>
      <c r="I619" s="451"/>
      <c r="J619" s="468"/>
      <c r="K619" s="436"/>
      <c r="L619" s="436"/>
      <c r="M619" s="436"/>
      <c r="N619" s="436"/>
      <c r="O619" s="436"/>
      <c r="P619" s="436"/>
      <c r="Q619" s="436"/>
      <c r="R619" s="436"/>
      <c r="S619" s="436"/>
      <c r="T619" s="436"/>
      <c r="U619" s="436"/>
      <c r="V619" s="436"/>
      <c r="W619" s="436"/>
      <c r="X619" s="436"/>
      <c r="Y619" s="436"/>
      <c r="Z619" s="436"/>
      <c r="AA619" s="436"/>
    </row>
    <row r="620">
      <c r="A620" s="446"/>
      <c r="B620" s="456"/>
      <c r="C620" s="456"/>
      <c r="D620" s="456"/>
      <c r="E620" s="460"/>
      <c r="F620" s="464"/>
      <c r="G620" s="464"/>
      <c r="H620" s="450" t="str">
        <f t="shared" si="1"/>
        <v/>
      </c>
      <c r="I620" s="451"/>
      <c r="J620" s="468"/>
      <c r="K620" s="436"/>
      <c r="L620" s="436"/>
      <c r="M620" s="436"/>
      <c r="N620" s="436"/>
      <c r="O620" s="436"/>
      <c r="P620" s="436"/>
      <c r="Q620" s="436"/>
      <c r="R620" s="436"/>
      <c r="S620" s="436"/>
      <c r="T620" s="436"/>
      <c r="U620" s="436"/>
      <c r="V620" s="436"/>
      <c r="W620" s="436"/>
      <c r="X620" s="436"/>
      <c r="Y620" s="436"/>
      <c r="Z620" s="436"/>
      <c r="AA620" s="436"/>
    </row>
    <row r="621">
      <c r="A621" s="446"/>
      <c r="B621" s="456"/>
      <c r="C621" s="456"/>
      <c r="D621" s="456"/>
      <c r="E621" s="460"/>
      <c r="F621" s="464"/>
      <c r="G621" s="464"/>
      <c r="H621" s="450" t="str">
        <f t="shared" si="1"/>
        <v/>
      </c>
      <c r="I621" s="451"/>
      <c r="J621" s="468"/>
      <c r="K621" s="436"/>
      <c r="L621" s="436"/>
      <c r="M621" s="436"/>
      <c r="N621" s="436"/>
      <c r="O621" s="436"/>
      <c r="P621" s="436"/>
      <c r="Q621" s="436"/>
      <c r="R621" s="436"/>
      <c r="S621" s="436"/>
      <c r="T621" s="436"/>
      <c r="U621" s="436"/>
      <c r="V621" s="436"/>
      <c r="W621" s="436"/>
      <c r="X621" s="436"/>
      <c r="Y621" s="436"/>
      <c r="Z621" s="436"/>
      <c r="AA621" s="436"/>
    </row>
    <row r="622">
      <c r="A622" s="446"/>
      <c r="B622" s="456"/>
      <c r="C622" s="456"/>
      <c r="D622" s="456"/>
      <c r="E622" s="460"/>
      <c r="F622" s="464"/>
      <c r="G622" s="464"/>
      <c r="H622" s="450" t="str">
        <f t="shared" si="1"/>
        <v/>
      </c>
      <c r="I622" s="451"/>
      <c r="J622" s="468"/>
      <c r="K622" s="436"/>
      <c r="L622" s="436"/>
      <c r="M622" s="436"/>
      <c r="N622" s="436"/>
      <c r="O622" s="436"/>
      <c r="P622" s="436"/>
      <c r="Q622" s="436"/>
      <c r="R622" s="436"/>
      <c r="S622" s="436"/>
      <c r="T622" s="436"/>
      <c r="U622" s="436"/>
      <c r="V622" s="436"/>
      <c r="W622" s="436"/>
      <c r="X622" s="436"/>
      <c r="Y622" s="436"/>
      <c r="Z622" s="436"/>
      <c r="AA622" s="436"/>
    </row>
    <row r="623">
      <c r="A623" s="446"/>
      <c r="B623" s="456"/>
      <c r="C623" s="456"/>
      <c r="D623" s="456"/>
      <c r="E623" s="460"/>
      <c r="F623" s="464"/>
      <c r="G623" s="464"/>
      <c r="H623" s="450" t="str">
        <f t="shared" si="1"/>
        <v/>
      </c>
      <c r="I623" s="451"/>
      <c r="J623" s="468"/>
      <c r="K623" s="436"/>
      <c r="L623" s="436"/>
      <c r="M623" s="436"/>
      <c r="N623" s="436"/>
      <c r="O623" s="436"/>
      <c r="P623" s="436"/>
      <c r="Q623" s="436"/>
      <c r="R623" s="436"/>
      <c r="S623" s="436"/>
      <c r="T623" s="436"/>
      <c r="U623" s="436"/>
      <c r="V623" s="436"/>
      <c r="W623" s="436"/>
      <c r="X623" s="436"/>
      <c r="Y623" s="436"/>
      <c r="Z623" s="436"/>
      <c r="AA623" s="436"/>
    </row>
    <row r="624">
      <c r="A624" s="446"/>
      <c r="B624" s="453"/>
      <c r="C624" s="453"/>
      <c r="D624" s="453"/>
      <c r="E624" s="460"/>
      <c r="F624" s="464"/>
      <c r="G624" s="464"/>
      <c r="H624" s="450" t="str">
        <f t="shared" si="1"/>
        <v/>
      </c>
      <c r="I624" s="451"/>
      <c r="J624" s="468"/>
      <c r="K624" s="436"/>
      <c r="L624" s="436"/>
      <c r="M624" s="436"/>
      <c r="N624" s="436"/>
      <c r="O624" s="436"/>
      <c r="P624" s="436"/>
      <c r="Q624" s="436"/>
      <c r="R624" s="436"/>
      <c r="S624" s="436"/>
      <c r="T624" s="436"/>
      <c r="U624" s="436"/>
      <c r="V624" s="436"/>
      <c r="W624" s="436"/>
      <c r="X624" s="436"/>
      <c r="Y624" s="436"/>
      <c r="Z624" s="436"/>
      <c r="AA624" s="436"/>
    </row>
    <row r="625">
      <c r="A625" s="446"/>
      <c r="B625" s="453"/>
      <c r="C625" s="453"/>
      <c r="D625" s="453"/>
      <c r="E625" s="460"/>
      <c r="F625" s="464"/>
      <c r="G625" s="464"/>
      <c r="H625" s="450" t="str">
        <f t="shared" si="1"/>
        <v/>
      </c>
      <c r="I625" s="451"/>
      <c r="J625" s="468"/>
      <c r="K625" s="436"/>
      <c r="L625" s="436"/>
      <c r="M625" s="436"/>
      <c r="N625" s="436"/>
      <c r="O625" s="436"/>
      <c r="P625" s="436"/>
      <c r="Q625" s="436"/>
      <c r="R625" s="436"/>
      <c r="S625" s="436"/>
      <c r="T625" s="436"/>
      <c r="U625" s="436"/>
      <c r="V625" s="436"/>
      <c r="W625" s="436"/>
      <c r="X625" s="436"/>
      <c r="Y625" s="436"/>
      <c r="Z625" s="436"/>
      <c r="AA625" s="436"/>
    </row>
    <row r="626">
      <c r="A626" s="446"/>
      <c r="B626" s="456"/>
      <c r="C626" s="456"/>
      <c r="D626" s="456"/>
      <c r="E626" s="460"/>
      <c r="F626" s="464"/>
      <c r="G626" s="464"/>
      <c r="H626" s="450" t="str">
        <f t="shared" si="1"/>
        <v/>
      </c>
      <c r="I626" s="451"/>
      <c r="J626" s="468"/>
      <c r="K626" s="436"/>
      <c r="L626" s="436"/>
      <c r="M626" s="436"/>
      <c r="N626" s="436"/>
      <c r="O626" s="436"/>
      <c r="P626" s="436"/>
      <c r="Q626" s="436"/>
      <c r="R626" s="436"/>
      <c r="S626" s="436"/>
      <c r="T626" s="436"/>
      <c r="U626" s="436"/>
      <c r="V626" s="436"/>
      <c r="W626" s="436"/>
      <c r="X626" s="436"/>
      <c r="Y626" s="436"/>
      <c r="Z626" s="436"/>
      <c r="AA626" s="436"/>
    </row>
    <row r="627">
      <c r="A627" s="446"/>
      <c r="B627" s="456"/>
      <c r="C627" s="456"/>
      <c r="D627" s="456"/>
      <c r="E627" s="460"/>
      <c r="F627" s="464"/>
      <c r="G627" s="464"/>
      <c r="H627" s="450" t="str">
        <f t="shared" si="1"/>
        <v/>
      </c>
      <c r="I627" s="451"/>
      <c r="J627" s="468"/>
      <c r="K627" s="436"/>
      <c r="L627" s="436"/>
      <c r="M627" s="436"/>
      <c r="N627" s="436"/>
      <c r="O627" s="436"/>
      <c r="P627" s="436"/>
      <c r="Q627" s="436"/>
      <c r="R627" s="436"/>
      <c r="S627" s="436"/>
      <c r="T627" s="436"/>
      <c r="U627" s="436"/>
      <c r="V627" s="436"/>
      <c r="W627" s="436"/>
      <c r="X627" s="436"/>
      <c r="Y627" s="436"/>
      <c r="Z627" s="436"/>
      <c r="AA627" s="436"/>
    </row>
    <row r="628">
      <c r="A628" s="446"/>
      <c r="B628" s="456"/>
      <c r="C628" s="456"/>
      <c r="D628" s="456"/>
      <c r="E628" s="460"/>
      <c r="F628" s="464"/>
      <c r="G628" s="464"/>
      <c r="H628" s="450" t="str">
        <f t="shared" si="1"/>
        <v/>
      </c>
      <c r="I628" s="451"/>
      <c r="J628" s="468"/>
      <c r="K628" s="436"/>
      <c r="L628" s="436"/>
      <c r="M628" s="436"/>
      <c r="N628" s="436"/>
      <c r="O628" s="436"/>
      <c r="P628" s="436"/>
      <c r="Q628" s="436"/>
      <c r="R628" s="436"/>
      <c r="S628" s="436"/>
      <c r="T628" s="436"/>
      <c r="U628" s="436"/>
      <c r="V628" s="436"/>
      <c r="W628" s="436"/>
      <c r="X628" s="436"/>
      <c r="Y628" s="436"/>
      <c r="Z628" s="436"/>
      <c r="AA628" s="436"/>
    </row>
    <row r="629">
      <c r="A629" s="446"/>
      <c r="B629" s="456"/>
      <c r="C629" s="456"/>
      <c r="D629" s="456"/>
      <c r="E629" s="460"/>
      <c r="F629" s="464"/>
      <c r="G629" s="464"/>
      <c r="H629" s="450" t="str">
        <f t="shared" si="1"/>
        <v/>
      </c>
      <c r="I629" s="451"/>
      <c r="J629" s="468"/>
      <c r="K629" s="436"/>
      <c r="L629" s="436"/>
      <c r="M629" s="436"/>
      <c r="N629" s="436"/>
      <c r="O629" s="436"/>
      <c r="P629" s="436"/>
      <c r="Q629" s="436"/>
      <c r="R629" s="436"/>
      <c r="S629" s="436"/>
      <c r="T629" s="436"/>
      <c r="U629" s="436"/>
      <c r="V629" s="436"/>
      <c r="W629" s="436"/>
      <c r="X629" s="436"/>
      <c r="Y629" s="436"/>
      <c r="Z629" s="436"/>
      <c r="AA629" s="436"/>
    </row>
    <row r="630">
      <c r="A630" s="446"/>
      <c r="B630" s="456"/>
      <c r="C630" s="456"/>
      <c r="D630" s="456"/>
      <c r="E630" s="460"/>
      <c r="F630" s="464"/>
      <c r="G630" s="464"/>
      <c r="H630" s="450" t="str">
        <f t="shared" si="1"/>
        <v/>
      </c>
      <c r="I630" s="451"/>
      <c r="J630" s="468"/>
      <c r="K630" s="436"/>
      <c r="L630" s="436"/>
      <c r="M630" s="436"/>
      <c r="N630" s="436"/>
      <c r="O630" s="436"/>
      <c r="P630" s="436"/>
      <c r="Q630" s="436"/>
      <c r="R630" s="436"/>
      <c r="S630" s="436"/>
      <c r="T630" s="436"/>
      <c r="U630" s="436"/>
      <c r="V630" s="436"/>
      <c r="W630" s="436"/>
      <c r="X630" s="436"/>
      <c r="Y630" s="436"/>
      <c r="Z630" s="436"/>
      <c r="AA630" s="436"/>
    </row>
    <row r="631">
      <c r="A631" s="446"/>
      <c r="B631" s="456"/>
      <c r="C631" s="456"/>
      <c r="D631" s="456"/>
      <c r="E631" s="460"/>
      <c r="F631" s="464"/>
      <c r="G631" s="464"/>
      <c r="H631" s="450" t="str">
        <f t="shared" si="1"/>
        <v/>
      </c>
      <c r="I631" s="451"/>
      <c r="J631" s="468"/>
      <c r="K631" s="436"/>
      <c r="L631" s="436"/>
      <c r="M631" s="436"/>
      <c r="N631" s="436"/>
      <c r="O631" s="436"/>
      <c r="P631" s="436"/>
      <c r="Q631" s="436"/>
      <c r="R631" s="436"/>
      <c r="S631" s="436"/>
      <c r="T631" s="436"/>
      <c r="U631" s="436"/>
      <c r="V631" s="436"/>
      <c r="W631" s="436"/>
      <c r="X631" s="436"/>
      <c r="Y631" s="436"/>
      <c r="Z631" s="436"/>
      <c r="AA631" s="436"/>
    </row>
    <row r="632">
      <c r="A632" s="446"/>
      <c r="B632" s="456"/>
      <c r="C632" s="456"/>
      <c r="D632" s="456"/>
      <c r="E632" s="460"/>
      <c r="F632" s="464"/>
      <c r="G632" s="464"/>
      <c r="H632" s="450" t="str">
        <f t="shared" si="1"/>
        <v/>
      </c>
      <c r="I632" s="451"/>
      <c r="J632" s="468"/>
      <c r="K632" s="436"/>
      <c r="L632" s="436"/>
      <c r="M632" s="436"/>
      <c r="N632" s="436"/>
      <c r="O632" s="436"/>
      <c r="P632" s="436"/>
      <c r="Q632" s="436"/>
      <c r="R632" s="436"/>
      <c r="S632" s="436"/>
      <c r="T632" s="436"/>
      <c r="U632" s="436"/>
      <c r="V632" s="436"/>
      <c r="W632" s="436"/>
      <c r="X632" s="436"/>
      <c r="Y632" s="436"/>
      <c r="Z632" s="436"/>
      <c r="AA632" s="436"/>
    </row>
    <row r="633">
      <c r="A633" s="446"/>
      <c r="B633" s="456"/>
      <c r="C633" s="456"/>
      <c r="D633" s="456"/>
      <c r="E633" s="460"/>
      <c r="F633" s="464"/>
      <c r="G633" s="464"/>
      <c r="H633" s="450" t="str">
        <f t="shared" si="1"/>
        <v/>
      </c>
      <c r="I633" s="451"/>
      <c r="J633" s="468"/>
      <c r="K633" s="436"/>
      <c r="L633" s="436"/>
      <c r="M633" s="436"/>
      <c r="N633" s="436"/>
      <c r="O633" s="436"/>
      <c r="P633" s="436"/>
      <c r="Q633" s="436"/>
      <c r="R633" s="436"/>
      <c r="S633" s="436"/>
      <c r="T633" s="436"/>
      <c r="U633" s="436"/>
      <c r="V633" s="436"/>
      <c r="W633" s="436"/>
      <c r="X633" s="436"/>
      <c r="Y633" s="436"/>
      <c r="Z633" s="436"/>
      <c r="AA633" s="436"/>
    </row>
    <row r="634">
      <c r="A634" s="446"/>
      <c r="B634" s="456"/>
      <c r="C634" s="456"/>
      <c r="D634" s="456"/>
      <c r="E634" s="460"/>
      <c r="F634" s="464"/>
      <c r="G634" s="464"/>
      <c r="H634" s="450" t="str">
        <f t="shared" si="1"/>
        <v/>
      </c>
      <c r="I634" s="451"/>
      <c r="J634" s="468"/>
      <c r="K634" s="436"/>
      <c r="L634" s="436"/>
      <c r="M634" s="436"/>
      <c r="N634" s="436"/>
      <c r="O634" s="436"/>
      <c r="P634" s="436"/>
      <c r="Q634" s="436"/>
      <c r="R634" s="436"/>
      <c r="S634" s="436"/>
      <c r="T634" s="436"/>
      <c r="U634" s="436"/>
      <c r="V634" s="436"/>
      <c r="W634" s="436"/>
      <c r="X634" s="436"/>
      <c r="Y634" s="436"/>
      <c r="Z634" s="436"/>
      <c r="AA634" s="436"/>
    </row>
    <row r="635">
      <c r="A635" s="446"/>
      <c r="B635" s="456"/>
      <c r="C635" s="456"/>
      <c r="D635" s="456"/>
      <c r="E635" s="460"/>
      <c r="F635" s="464"/>
      <c r="G635" s="464"/>
      <c r="H635" s="450" t="str">
        <f t="shared" si="1"/>
        <v/>
      </c>
      <c r="I635" s="451"/>
      <c r="J635" s="468"/>
      <c r="K635" s="436"/>
      <c r="L635" s="436"/>
      <c r="M635" s="436"/>
      <c r="N635" s="436"/>
      <c r="O635" s="436"/>
      <c r="P635" s="436"/>
      <c r="Q635" s="436"/>
      <c r="R635" s="436"/>
      <c r="S635" s="436"/>
      <c r="T635" s="436"/>
      <c r="U635" s="436"/>
      <c r="V635" s="436"/>
      <c r="W635" s="436"/>
      <c r="X635" s="436"/>
      <c r="Y635" s="436"/>
      <c r="Z635" s="436"/>
      <c r="AA635" s="436"/>
    </row>
    <row r="636">
      <c r="A636" s="446"/>
      <c r="B636" s="456"/>
      <c r="C636" s="456"/>
      <c r="D636" s="456"/>
      <c r="E636" s="460"/>
      <c r="F636" s="464"/>
      <c r="G636" s="464"/>
      <c r="H636" s="450" t="str">
        <f t="shared" si="1"/>
        <v/>
      </c>
      <c r="I636" s="451"/>
      <c r="J636" s="468"/>
      <c r="K636" s="436"/>
      <c r="L636" s="436"/>
      <c r="M636" s="436"/>
      <c r="N636" s="436"/>
      <c r="O636" s="436"/>
      <c r="P636" s="436"/>
      <c r="Q636" s="436"/>
      <c r="R636" s="436"/>
      <c r="S636" s="436"/>
      <c r="T636" s="436"/>
      <c r="U636" s="436"/>
      <c r="V636" s="436"/>
      <c r="W636" s="436"/>
      <c r="X636" s="436"/>
      <c r="Y636" s="436"/>
      <c r="Z636" s="436"/>
      <c r="AA636" s="436"/>
    </row>
    <row r="637">
      <c r="A637" s="446"/>
      <c r="B637" s="456"/>
      <c r="C637" s="456"/>
      <c r="D637" s="456"/>
      <c r="E637" s="460"/>
      <c r="F637" s="464"/>
      <c r="G637" s="464"/>
      <c r="H637" s="450" t="str">
        <f t="shared" si="1"/>
        <v/>
      </c>
      <c r="I637" s="451"/>
      <c r="J637" s="468"/>
      <c r="K637" s="436"/>
      <c r="L637" s="436"/>
      <c r="M637" s="436"/>
      <c r="N637" s="436"/>
      <c r="O637" s="436"/>
      <c r="P637" s="436"/>
      <c r="Q637" s="436"/>
      <c r="R637" s="436"/>
      <c r="S637" s="436"/>
      <c r="T637" s="436"/>
      <c r="U637" s="436"/>
      <c r="V637" s="436"/>
      <c r="W637" s="436"/>
      <c r="X637" s="436"/>
      <c r="Y637" s="436"/>
      <c r="Z637" s="436"/>
      <c r="AA637" s="436"/>
    </row>
    <row r="638">
      <c r="A638" s="446"/>
      <c r="B638" s="456"/>
      <c r="C638" s="456"/>
      <c r="D638" s="456"/>
      <c r="E638" s="460"/>
      <c r="F638" s="464"/>
      <c r="G638" s="464"/>
      <c r="H638" s="450" t="str">
        <f t="shared" si="1"/>
        <v/>
      </c>
      <c r="I638" s="451"/>
      <c r="J638" s="468"/>
      <c r="K638" s="436"/>
      <c r="L638" s="436"/>
      <c r="M638" s="436"/>
      <c r="N638" s="436"/>
      <c r="O638" s="436"/>
      <c r="P638" s="436"/>
      <c r="Q638" s="436"/>
      <c r="R638" s="436"/>
      <c r="S638" s="436"/>
      <c r="T638" s="436"/>
      <c r="U638" s="436"/>
      <c r="V638" s="436"/>
      <c r="W638" s="436"/>
      <c r="X638" s="436"/>
      <c r="Y638" s="436"/>
      <c r="Z638" s="436"/>
      <c r="AA638" s="436"/>
    </row>
    <row r="639">
      <c r="A639" s="446"/>
      <c r="B639" s="456"/>
      <c r="C639" s="456"/>
      <c r="D639" s="456"/>
      <c r="E639" s="460"/>
      <c r="F639" s="464"/>
      <c r="G639" s="464"/>
      <c r="H639" s="450" t="str">
        <f t="shared" si="1"/>
        <v/>
      </c>
      <c r="I639" s="451"/>
      <c r="J639" s="468"/>
      <c r="K639" s="436"/>
      <c r="L639" s="436"/>
      <c r="M639" s="436"/>
      <c r="N639" s="436"/>
      <c r="O639" s="436"/>
      <c r="P639" s="436"/>
      <c r="Q639" s="436"/>
      <c r="R639" s="436"/>
      <c r="S639" s="436"/>
      <c r="T639" s="436"/>
      <c r="U639" s="436"/>
      <c r="V639" s="436"/>
      <c r="W639" s="436"/>
      <c r="X639" s="436"/>
      <c r="Y639" s="436"/>
      <c r="Z639" s="436"/>
      <c r="AA639" s="436"/>
    </row>
    <row r="640">
      <c r="A640" s="446"/>
      <c r="B640" s="456"/>
      <c r="C640" s="456"/>
      <c r="D640" s="456"/>
      <c r="E640" s="460"/>
      <c r="F640" s="464"/>
      <c r="G640" s="464"/>
      <c r="H640" s="450" t="str">
        <f t="shared" si="1"/>
        <v/>
      </c>
      <c r="I640" s="451"/>
      <c r="J640" s="468"/>
      <c r="K640" s="436"/>
      <c r="L640" s="436"/>
      <c r="M640" s="436"/>
      <c r="N640" s="436"/>
      <c r="O640" s="436"/>
      <c r="P640" s="436"/>
      <c r="Q640" s="436"/>
      <c r="R640" s="436"/>
      <c r="S640" s="436"/>
      <c r="T640" s="436"/>
      <c r="U640" s="436"/>
      <c r="V640" s="436"/>
      <c r="W640" s="436"/>
      <c r="X640" s="436"/>
      <c r="Y640" s="436"/>
      <c r="Z640" s="436"/>
      <c r="AA640" s="436"/>
    </row>
    <row r="641">
      <c r="A641" s="446"/>
      <c r="B641" s="453"/>
      <c r="C641" s="453"/>
      <c r="D641" s="453"/>
      <c r="E641" s="460"/>
      <c r="F641" s="464"/>
      <c r="G641" s="464"/>
      <c r="H641" s="450" t="str">
        <f t="shared" si="1"/>
        <v/>
      </c>
      <c r="I641" s="451"/>
      <c r="J641" s="468"/>
      <c r="K641" s="436"/>
      <c r="L641" s="436"/>
      <c r="M641" s="436"/>
      <c r="N641" s="436"/>
      <c r="O641" s="436"/>
      <c r="P641" s="436"/>
      <c r="Q641" s="436"/>
      <c r="R641" s="436"/>
      <c r="S641" s="436"/>
      <c r="T641" s="436"/>
      <c r="U641" s="436"/>
      <c r="V641" s="436"/>
      <c r="W641" s="436"/>
      <c r="X641" s="436"/>
      <c r="Y641" s="436"/>
      <c r="Z641" s="436"/>
      <c r="AA641" s="436"/>
    </row>
    <row r="642">
      <c r="A642" s="446"/>
      <c r="B642" s="453"/>
      <c r="C642" s="453"/>
      <c r="D642" s="453"/>
      <c r="E642" s="460"/>
      <c r="F642" s="464"/>
      <c r="G642" s="464"/>
      <c r="H642" s="450" t="str">
        <f t="shared" si="1"/>
        <v/>
      </c>
      <c r="I642" s="451"/>
      <c r="J642" s="468"/>
      <c r="K642" s="436"/>
      <c r="L642" s="436"/>
      <c r="M642" s="436"/>
      <c r="N642" s="436"/>
      <c r="O642" s="436"/>
      <c r="P642" s="436"/>
      <c r="Q642" s="436"/>
      <c r="R642" s="436"/>
      <c r="S642" s="436"/>
      <c r="T642" s="436"/>
      <c r="U642" s="436"/>
      <c r="V642" s="436"/>
      <c r="W642" s="436"/>
      <c r="X642" s="436"/>
      <c r="Y642" s="436"/>
      <c r="Z642" s="436"/>
      <c r="AA642" s="436"/>
    </row>
    <row r="643">
      <c r="A643" s="446"/>
      <c r="B643" s="456"/>
      <c r="C643" s="456"/>
      <c r="D643" s="456"/>
      <c r="E643" s="460"/>
      <c r="F643" s="464"/>
      <c r="G643" s="464"/>
      <c r="H643" s="450" t="str">
        <f t="shared" si="1"/>
        <v/>
      </c>
      <c r="I643" s="451"/>
      <c r="J643" s="468"/>
      <c r="K643" s="436"/>
      <c r="L643" s="436"/>
      <c r="M643" s="436"/>
      <c r="N643" s="436"/>
      <c r="O643" s="436"/>
      <c r="P643" s="436"/>
      <c r="Q643" s="436"/>
      <c r="R643" s="436"/>
      <c r="S643" s="436"/>
      <c r="T643" s="436"/>
      <c r="U643" s="436"/>
      <c r="V643" s="436"/>
      <c r="W643" s="436"/>
      <c r="X643" s="436"/>
      <c r="Y643" s="436"/>
      <c r="Z643" s="436"/>
      <c r="AA643" s="436"/>
    </row>
    <row r="644">
      <c r="A644" s="446"/>
      <c r="B644" s="456"/>
      <c r="C644" s="456"/>
      <c r="D644" s="456"/>
      <c r="E644" s="460"/>
      <c r="F644" s="464"/>
      <c r="G644" s="464"/>
      <c r="H644" s="450" t="str">
        <f t="shared" si="1"/>
        <v/>
      </c>
      <c r="I644" s="451"/>
      <c r="J644" s="468"/>
      <c r="K644" s="436"/>
      <c r="L644" s="436"/>
      <c r="M644" s="436"/>
      <c r="N644" s="436"/>
      <c r="O644" s="436"/>
      <c r="P644" s="436"/>
      <c r="Q644" s="436"/>
      <c r="R644" s="436"/>
      <c r="S644" s="436"/>
      <c r="T644" s="436"/>
      <c r="U644" s="436"/>
      <c r="V644" s="436"/>
      <c r="W644" s="436"/>
      <c r="X644" s="436"/>
      <c r="Y644" s="436"/>
      <c r="Z644" s="436"/>
      <c r="AA644" s="436"/>
    </row>
    <row r="645">
      <c r="A645" s="446"/>
      <c r="B645" s="456"/>
      <c r="C645" s="456"/>
      <c r="D645" s="456"/>
      <c r="E645" s="460"/>
      <c r="F645" s="464"/>
      <c r="G645" s="464"/>
      <c r="H645" s="450" t="str">
        <f t="shared" si="1"/>
        <v/>
      </c>
      <c r="I645" s="451"/>
      <c r="J645" s="468"/>
      <c r="K645" s="436"/>
      <c r="L645" s="436"/>
      <c r="M645" s="436"/>
      <c r="N645" s="436"/>
      <c r="O645" s="436"/>
      <c r="P645" s="436"/>
      <c r="Q645" s="436"/>
      <c r="R645" s="436"/>
      <c r="S645" s="436"/>
      <c r="T645" s="436"/>
      <c r="U645" s="436"/>
      <c r="V645" s="436"/>
      <c r="W645" s="436"/>
      <c r="X645" s="436"/>
      <c r="Y645" s="436"/>
      <c r="Z645" s="436"/>
      <c r="AA645" s="436"/>
    </row>
    <row r="646">
      <c r="A646" s="446"/>
      <c r="B646" s="456"/>
      <c r="C646" s="456"/>
      <c r="D646" s="456"/>
      <c r="E646" s="460"/>
      <c r="F646" s="464"/>
      <c r="G646" s="464"/>
      <c r="H646" s="450" t="str">
        <f t="shared" si="1"/>
        <v/>
      </c>
      <c r="I646" s="451"/>
      <c r="J646" s="468"/>
      <c r="K646" s="436"/>
      <c r="L646" s="436"/>
      <c r="M646" s="436"/>
      <c r="N646" s="436"/>
      <c r="O646" s="436"/>
      <c r="P646" s="436"/>
      <c r="Q646" s="436"/>
      <c r="R646" s="436"/>
      <c r="S646" s="436"/>
      <c r="T646" s="436"/>
      <c r="U646" s="436"/>
      <c r="V646" s="436"/>
      <c r="W646" s="436"/>
      <c r="X646" s="436"/>
      <c r="Y646" s="436"/>
      <c r="Z646" s="436"/>
      <c r="AA646" s="436"/>
    </row>
    <row r="647">
      <c r="A647" s="446"/>
      <c r="B647" s="453"/>
      <c r="C647" s="453"/>
      <c r="D647" s="453"/>
      <c r="E647" s="460"/>
      <c r="F647" s="464"/>
      <c r="G647" s="464"/>
      <c r="H647" s="450" t="str">
        <f t="shared" si="1"/>
        <v/>
      </c>
      <c r="I647" s="451"/>
      <c r="J647" s="468"/>
      <c r="K647" s="436"/>
      <c r="L647" s="436"/>
      <c r="M647" s="436"/>
      <c r="N647" s="436"/>
      <c r="O647" s="436"/>
      <c r="P647" s="436"/>
      <c r="Q647" s="436"/>
      <c r="R647" s="436"/>
      <c r="S647" s="436"/>
      <c r="T647" s="436"/>
      <c r="U647" s="436"/>
      <c r="V647" s="436"/>
      <c r="W647" s="436"/>
      <c r="X647" s="436"/>
      <c r="Y647" s="436"/>
      <c r="Z647" s="436"/>
      <c r="AA647" s="436"/>
    </row>
    <row r="648">
      <c r="A648" s="446"/>
      <c r="B648" s="456"/>
      <c r="C648" s="456"/>
      <c r="D648" s="456"/>
      <c r="E648" s="460"/>
      <c r="F648" s="464"/>
      <c r="G648" s="464"/>
      <c r="H648" s="450" t="str">
        <f t="shared" si="1"/>
        <v/>
      </c>
      <c r="I648" s="451"/>
      <c r="J648" s="468"/>
      <c r="K648" s="436"/>
      <c r="L648" s="436"/>
      <c r="M648" s="436"/>
      <c r="N648" s="436"/>
      <c r="O648" s="436"/>
      <c r="P648" s="436"/>
      <c r="Q648" s="436"/>
      <c r="R648" s="436"/>
      <c r="S648" s="436"/>
      <c r="T648" s="436"/>
      <c r="U648" s="436"/>
      <c r="V648" s="436"/>
      <c r="W648" s="436"/>
      <c r="X648" s="436"/>
      <c r="Y648" s="436"/>
      <c r="Z648" s="436"/>
      <c r="AA648" s="436"/>
    </row>
    <row r="649">
      <c r="A649" s="446"/>
      <c r="B649" s="456"/>
      <c r="C649" s="456"/>
      <c r="D649" s="456"/>
      <c r="E649" s="460"/>
      <c r="F649" s="464"/>
      <c r="G649" s="464"/>
      <c r="H649" s="450" t="str">
        <f t="shared" si="1"/>
        <v/>
      </c>
      <c r="I649" s="451"/>
      <c r="J649" s="468"/>
      <c r="K649" s="436"/>
      <c r="L649" s="436"/>
      <c r="M649" s="436"/>
      <c r="N649" s="436"/>
      <c r="O649" s="436"/>
      <c r="P649" s="436"/>
      <c r="Q649" s="436"/>
      <c r="R649" s="436"/>
      <c r="S649" s="436"/>
      <c r="T649" s="436"/>
      <c r="U649" s="436"/>
      <c r="V649" s="436"/>
      <c r="W649" s="436"/>
      <c r="X649" s="436"/>
      <c r="Y649" s="436"/>
      <c r="Z649" s="436"/>
      <c r="AA649" s="436"/>
    </row>
    <row r="650">
      <c r="A650" s="446"/>
      <c r="B650" s="456"/>
      <c r="C650" s="456"/>
      <c r="D650" s="456"/>
      <c r="E650" s="460"/>
      <c r="F650" s="464"/>
      <c r="G650" s="464"/>
      <c r="H650" s="450" t="str">
        <f t="shared" si="1"/>
        <v/>
      </c>
      <c r="I650" s="451"/>
      <c r="J650" s="468"/>
      <c r="K650" s="436"/>
      <c r="L650" s="436"/>
      <c r="M650" s="436"/>
      <c r="N650" s="436"/>
      <c r="O650" s="436"/>
      <c r="P650" s="436"/>
      <c r="Q650" s="436"/>
      <c r="R650" s="436"/>
      <c r="S650" s="436"/>
      <c r="T650" s="436"/>
      <c r="U650" s="436"/>
      <c r="V650" s="436"/>
      <c r="W650" s="436"/>
      <c r="X650" s="436"/>
      <c r="Y650" s="436"/>
      <c r="Z650" s="436"/>
      <c r="AA650" s="436"/>
    </row>
    <row r="651">
      <c r="A651" s="446"/>
      <c r="B651" s="456"/>
      <c r="C651" s="456"/>
      <c r="D651" s="456"/>
      <c r="E651" s="460"/>
      <c r="F651" s="464"/>
      <c r="G651" s="464"/>
      <c r="H651" s="450" t="str">
        <f t="shared" si="1"/>
        <v/>
      </c>
      <c r="I651" s="451"/>
      <c r="J651" s="468"/>
      <c r="K651" s="436"/>
      <c r="L651" s="436"/>
      <c r="M651" s="436"/>
      <c r="N651" s="436"/>
      <c r="O651" s="436"/>
      <c r="P651" s="436"/>
      <c r="Q651" s="436"/>
      <c r="R651" s="436"/>
      <c r="S651" s="436"/>
      <c r="T651" s="436"/>
      <c r="U651" s="436"/>
      <c r="V651" s="436"/>
      <c r="W651" s="436"/>
      <c r="X651" s="436"/>
      <c r="Y651" s="436"/>
      <c r="Z651" s="436"/>
      <c r="AA651" s="436"/>
    </row>
    <row r="652">
      <c r="A652" s="446"/>
      <c r="B652" s="456"/>
      <c r="C652" s="456"/>
      <c r="D652" s="456"/>
      <c r="E652" s="460"/>
      <c r="F652" s="464"/>
      <c r="G652" s="464"/>
      <c r="H652" s="450" t="str">
        <f t="shared" si="1"/>
        <v/>
      </c>
      <c r="I652" s="451"/>
      <c r="J652" s="468"/>
      <c r="K652" s="436"/>
      <c r="L652" s="436"/>
      <c r="M652" s="436"/>
      <c r="N652" s="436"/>
      <c r="O652" s="436"/>
      <c r="P652" s="436"/>
      <c r="Q652" s="436"/>
      <c r="R652" s="436"/>
      <c r="S652" s="436"/>
      <c r="T652" s="436"/>
      <c r="U652" s="436"/>
      <c r="V652" s="436"/>
      <c r="W652" s="436"/>
      <c r="X652" s="436"/>
      <c r="Y652" s="436"/>
      <c r="Z652" s="436"/>
      <c r="AA652" s="436"/>
    </row>
    <row r="653">
      <c r="A653" s="446"/>
      <c r="B653" s="456"/>
      <c r="C653" s="456"/>
      <c r="D653" s="456"/>
      <c r="E653" s="460"/>
      <c r="F653" s="464"/>
      <c r="G653" s="464"/>
      <c r="H653" s="450" t="str">
        <f t="shared" si="1"/>
        <v/>
      </c>
      <c r="I653" s="451"/>
      <c r="J653" s="468"/>
      <c r="K653" s="436"/>
      <c r="L653" s="436"/>
      <c r="M653" s="436"/>
      <c r="N653" s="436"/>
      <c r="O653" s="436"/>
      <c r="P653" s="436"/>
      <c r="Q653" s="436"/>
      <c r="R653" s="436"/>
      <c r="S653" s="436"/>
      <c r="T653" s="436"/>
      <c r="U653" s="436"/>
      <c r="V653" s="436"/>
      <c r="W653" s="436"/>
      <c r="X653" s="436"/>
      <c r="Y653" s="436"/>
      <c r="Z653" s="436"/>
      <c r="AA653" s="436"/>
    </row>
    <row r="654">
      <c r="A654" s="446"/>
      <c r="B654" s="456"/>
      <c r="C654" s="456"/>
      <c r="D654" s="456"/>
      <c r="E654" s="460"/>
      <c r="F654" s="464"/>
      <c r="G654" s="464"/>
      <c r="H654" s="450" t="str">
        <f t="shared" si="1"/>
        <v/>
      </c>
      <c r="I654" s="451"/>
      <c r="J654" s="468"/>
      <c r="K654" s="436"/>
      <c r="L654" s="436"/>
      <c r="M654" s="436"/>
      <c r="N654" s="436"/>
      <c r="O654" s="436"/>
      <c r="P654" s="436"/>
      <c r="Q654" s="436"/>
      <c r="R654" s="436"/>
      <c r="S654" s="436"/>
      <c r="T654" s="436"/>
      <c r="U654" s="436"/>
      <c r="V654" s="436"/>
      <c r="W654" s="436"/>
      <c r="X654" s="436"/>
      <c r="Y654" s="436"/>
      <c r="Z654" s="436"/>
      <c r="AA654" s="436"/>
    </row>
    <row r="655">
      <c r="A655" s="446"/>
      <c r="B655" s="453"/>
      <c r="C655" s="453"/>
      <c r="D655" s="453"/>
      <c r="E655" s="460"/>
      <c r="F655" s="464"/>
      <c r="G655" s="464"/>
      <c r="H655" s="450" t="str">
        <f t="shared" si="1"/>
        <v/>
      </c>
      <c r="I655" s="451"/>
      <c r="J655" s="468"/>
      <c r="K655" s="436"/>
      <c r="L655" s="436"/>
      <c r="M655" s="436"/>
      <c r="N655" s="436"/>
      <c r="O655" s="436"/>
      <c r="P655" s="436"/>
      <c r="Q655" s="436"/>
      <c r="R655" s="436"/>
      <c r="S655" s="436"/>
      <c r="T655" s="436"/>
      <c r="U655" s="436"/>
      <c r="V655" s="436"/>
      <c r="W655" s="436"/>
      <c r="X655" s="436"/>
      <c r="Y655" s="436"/>
      <c r="Z655" s="436"/>
      <c r="AA655" s="436"/>
    </row>
    <row r="656">
      <c r="A656" s="446"/>
      <c r="B656" s="456"/>
      <c r="C656" s="456"/>
      <c r="D656" s="456"/>
      <c r="E656" s="460"/>
      <c r="F656" s="464"/>
      <c r="G656" s="464"/>
      <c r="H656" s="450" t="str">
        <f t="shared" si="1"/>
        <v/>
      </c>
      <c r="I656" s="451"/>
      <c r="J656" s="468"/>
      <c r="K656" s="436"/>
      <c r="L656" s="436"/>
      <c r="M656" s="436"/>
      <c r="N656" s="436"/>
      <c r="O656" s="436"/>
      <c r="P656" s="436"/>
      <c r="Q656" s="436"/>
      <c r="R656" s="436"/>
      <c r="S656" s="436"/>
      <c r="T656" s="436"/>
      <c r="U656" s="436"/>
      <c r="V656" s="436"/>
      <c r="W656" s="436"/>
      <c r="X656" s="436"/>
      <c r="Y656" s="436"/>
      <c r="Z656" s="436"/>
      <c r="AA656" s="436"/>
    </row>
    <row r="657">
      <c r="A657" s="446"/>
      <c r="B657" s="456"/>
      <c r="C657" s="456"/>
      <c r="D657" s="456"/>
      <c r="E657" s="460"/>
      <c r="F657" s="464"/>
      <c r="G657" s="464"/>
      <c r="H657" s="450" t="str">
        <f t="shared" si="1"/>
        <v/>
      </c>
      <c r="I657" s="451"/>
      <c r="J657" s="468"/>
      <c r="K657" s="436"/>
      <c r="L657" s="436"/>
      <c r="M657" s="436"/>
      <c r="N657" s="436"/>
      <c r="O657" s="436"/>
      <c r="P657" s="436"/>
      <c r="Q657" s="436"/>
      <c r="R657" s="436"/>
      <c r="S657" s="436"/>
      <c r="T657" s="436"/>
      <c r="U657" s="436"/>
      <c r="V657" s="436"/>
      <c r="W657" s="436"/>
      <c r="X657" s="436"/>
      <c r="Y657" s="436"/>
      <c r="Z657" s="436"/>
      <c r="AA657" s="436"/>
    </row>
    <row r="658">
      <c r="A658" s="446"/>
      <c r="B658" s="453"/>
      <c r="C658" s="453"/>
      <c r="D658" s="453"/>
      <c r="E658" s="460"/>
      <c r="F658" s="464"/>
      <c r="G658" s="464"/>
      <c r="H658" s="450" t="str">
        <f t="shared" si="1"/>
        <v/>
      </c>
      <c r="I658" s="451"/>
      <c r="J658" s="468"/>
      <c r="K658" s="436"/>
      <c r="L658" s="436"/>
      <c r="M658" s="436"/>
      <c r="N658" s="436"/>
      <c r="O658" s="436"/>
      <c r="P658" s="436"/>
      <c r="Q658" s="436"/>
      <c r="R658" s="436"/>
      <c r="S658" s="436"/>
      <c r="T658" s="436"/>
      <c r="U658" s="436"/>
      <c r="V658" s="436"/>
      <c r="W658" s="436"/>
      <c r="X658" s="436"/>
      <c r="Y658" s="436"/>
      <c r="Z658" s="436"/>
      <c r="AA658" s="436"/>
    </row>
    <row r="659">
      <c r="A659" s="446"/>
      <c r="B659" s="456"/>
      <c r="C659" s="453"/>
      <c r="D659" s="453"/>
      <c r="E659" s="460"/>
      <c r="F659" s="464"/>
      <c r="G659" s="464"/>
      <c r="H659" s="450" t="str">
        <f t="shared" si="1"/>
        <v/>
      </c>
      <c r="I659" s="451"/>
      <c r="J659" s="468"/>
      <c r="K659" s="436"/>
      <c r="L659" s="436"/>
      <c r="M659" s="436"/>
      <c r="N659" s="436"/>
      <c r="O659" s="436"/>
      <c r="P659" s="436"/>
      <c r="Q659" s="436"/>
      <c r="R659" s="436"/>
      <c r="S659" s="436"/>
      <c r="T659" s="436"/>
      <c r="U659" s="436"/>
      <c r="V659" s="436"/>
      <c r="W659" s="436"/>
      <c r="X659" s="436"/>
      <c r="Y659" s="436"/>
      <c r="Z659" s="436"/>
      <c r="AA659" s="436"/>
    </row>
    <row r="660">
      <c r="A660" s="446"/>
      <c r="B660" s="456"/>
      <c r="C660" s="456"/>
      <c r="D660" s="456"/>
      <c r="E660" s="460"/>
      <c r="F660" s="464"/>
      <c r="G660" s="464"/>
      <c r="H660" s="450" t="str">
        <f t="shared" si="1"/>
        <v/>
      </c>
      <c r="I660" s="451"/>
      <c r="J660" s="468"/>
      <c r="K660" s="436"/>
      <c r="L660" s="436"/>
      <c r="M660" s="436"/>
      <c r="N660" s="436"/>
      <c r="O660" s="436"/>
      <c r="P660" s="436"/>
      <c r="Q660" s="436"/>
      <c r="R660" s="436"/>
      <c r="S660" s="436"/>
      <c r="T660" s="436"/>
      <c r="U660" s="436"/>
      <c r="V660" s="436"/>
      <c r="W660" s="436"/>
      <c r="X660" s="436"/>
      <c r="Y660" s="436"/>
      <c r="Z660" s="436"/>
      <c r="AA660" s="436"/>
    </row>
    <row r="661">
      <c r="A661" s="446"/>
      <c r="B661" s="456"/>
      <c r="C661" s="456"/>
      <c r="D661" s="456"/>
      <c r="E661" s="460"/>
      <c r="F661" s="464"/>
      <c r="G661" s="464"/>
      <c r="H661" s="450" t="str">
        <f t="shared" si="1"/>
        <v/>
      </c>
      <c r="I661" s="451"/>
      <c r="J661" s="468"/>
      <c r="K661" s="436"/>
      <c r="L661" s="436"/>
      <c r="M661" s="436"/>
      <c r="N661" s="436"/>
      <c r="O661" s="436"/>
      <c r="P661" s="436"/>
      <c r="Q661" s="436"/>
      <c r="R661" s="436"/>
      <c r="S661" s="436"/>
      <c r="T661" s="436"/>
      <c r="U661" s="436"/>
      <c r="V661" s="436"/>
      <c r="W661" s="436"/>
      <c r="X661" s="436"/>
      <c r="Y661" s="436"/>
      <c r="Z661" s="436"/>
      <c r="AA661" s="436"/>
    </row>
    <row r="662">
      <c r="A662" s="446"/>
      <c r="B662" s="456"/>
      <c r="C662" s="456"/>
      <c r="D662" s="456"/>
      <c r="E662" s="460"/>
      <c r="F662" s="464"/>
      <c r="G662" s="464"/>
      <c r="H662" s="450" t="str">
        <f t="shared" si="1"/>
        <v/>
      </c>
      <c r="I662" s="451"/>
      <c r="J662" s="468"/>
      <c r="K662" s="436"/>
      <c r="L662" s="436"/>
      <c r="M662" s="436"/>
      <c r="N662" s="436"/>
      <c r="O662" s="436"/>
      <c r="P662" s="436"/>
      <c r="Q662" s="436"/>
      <c r="R662" s="436"/>
      <c r="S662" s="436"/>
      <c r="T662" s="436"/>
      <c r="U662" s="436"/>
      <c r="V662" s="436"/>
      <c r="W662" s="436"/>
      <c r="X662" s="436"/>
      <c r="Y662" s="436"/>
      <c r="Z662" s="436"/>
      <c r="AA662" s="436"/>
    </row>
    <row r="663">
      <c r="A663" s="446"/>
      <c r="B663" s="456"/>
      <c r="C663" s="456"/>
      <c r="D663" s="456"/>
      <c r="E663" s="460"/>
      <c r="F663" s="464"/>
      <c r="G663" s="464"/>
      <c r="H663" s="450" t="str">
        <f t="shared" si="1"/>
        <v/>
      </c>
      <c r="I663" s="451"/>
      <c r="J663" s="468"/>
      <c r="K663" s="436"/>
      <c r="L663" s="436"/>
      <c r="M663" s="436"/>
      <c r="N663" s="436"/>
      <c r="O663" s="436"/>
      <c r="P663" s="436"/>
      <c r="Q663" s="436"/>
      <c r="R663" s="436"/>
      <c r="S663" s="436"/>
      <c r="T663" s="436"/>
      <c r="U663" s="436"/>
      <c r="V663" s="436"/>
      <c r="W663" s="436"/>
      <c r="X663" s="436"/>
      <c r="Y663" s="436"/>
      <c r="Z663" s="436"/>
      <c r="AA663" s="436"/>
    </row>
    <row r="664">
      <c r="A664" s="446"/>
      <c r="B664" s="456"/>
      <c r="C664" s="456"/>
      <c r="D664" s="456"/>
      <c r="E664" s="460"/>
      <c r="F664" s="464"/>
      <c r="G664" s="464"/>
      <c r="H664" s="450" t="str">
        <f t="shared" si="1"/>
        <v/>
      </c>
      <c r="I664" s="451"/>
      <c r="J664" s="468"/>
      <c r="K664" s="436"/>
      <c r="L664" s="436"/>
      <c r="M664" s="436"/>
      <c r="N664" s="436"/>
      <c r="O664" s="436"/>
      <c r="P664" s="436"/>
      <c r="Q664" s="436"/>
      <c r="R664" s="436"/>
      <c r="S664" s="436"/>
      <c r="T664" s="436"/>
      <c r="U664" s="436"/>
      <c r="V664" s="436"/>
      <c r="W664" s="436"/>
      <c r="X664" s="436"/>
      <c r="Y664" s="436"/>
      <c r="Z664" s="436"/>
      <c r="AA664" s="436"/>
    </row>
    <row r="665">
      <c r="A665" s="446"/>
      <c r="B665" s="456"/>
      <c r="C665" s="456"/>
      <c r="D665" s="456"/>
      <c r="E665" s="460"/>
      <c r="F665" s="464"/>
      <c r="G665" s="464"/>
      <c r="H665" s="450" t="str">
        <f t="shared" si="1"/>
        <v/>
      </c>
      <c r="I665" s="451"/>
      <c r="J665" s="468"/>
      <c r="K665" s="436"/>
      <c r="L665" s="436"/>
      <c r="M665" s="436"/>
      <c r="N665" s="436"/>
      <c r="O665" s="436"/>
      <c r="P665" s="436"/>
      <c r="Q665" s="436"/>
      <c r="R665" s="436"/>
      <c r="S665" s="436"/>
      <c r="T665" s="436"/>
      <c r="U665" s="436"/>
      <c r="V665" s="436"/>
      <c r="W665" s="436"/>
      <c r="X665" s="436"/>
      <c r="Y665" s="436"/>
      <c r="Z665" s="436"/>
      <c r="AA665" s="436"/>
    </row>
    <row r="666">
      <c r="A666" s="446"/>
      <c r="B666" s="456"/>
      <c r="C666" s="456"/>
      <c r="D666" s="456"/>
      <c r="E666" s="460"/>
      <c r="F666" s="464"/>
      <c r="G666" s="464"/>
      <c r="H666" s="450" t="str">
        <f t="shared" si="1"/>
        <v/>
      </c>
      <c r="I666" s="451"/>
      <c r="J666" s="468"/>
      <c r="K666" s="436"/>
      <c r="L666" s="436"/>
      <c r="M666" s="436"/>
      <c r="N666" s="436"/>
      <c r="O666" s="436"/>
      <c r="P666" s="436"/>
      <c r="Q666" s="436"/>
      <c r="R666" s="436"/>
      <c r="S666" s="436"/>
      <c r="T666" s="436"/>
      <c r="U666" s="436"/>
      <c r="V666" s="436"/>
      <c r="W666" s="436"/>
      <c r="X666" s="436"/>
      <c r="Y666" s="436"/>
      <c r="Z666" s="436"/>
      <c r="AA666" s="436"/>
    </row>
    <row r="667">
      <c r="A667" s="446"/>
      <c r="B667" s="453"/>
      <c r="C667" s="453"/>
      <c r="D667" s="453"/>
      <c r="E667" s="460"/>
      <c r="F667" s="464"/>
      <c r="G667" s="464"/>
      <c r="H667" s="450" t="str">
        <f t="shared" si="1"/>
        <v/>
      </c>
      <c r="I667" s="451"/>
      <c r="J667" s="468"/>
      <c r="K667" s="436"/>
      <c r="L667" s="436"/>
      <c r="M667" s="436"/>
      <c r="N667" s="436"/>
      <c r="O667" s="436"/>
      <c r="P667" s="436"/>
      <c r="Q667" s="436"/>
      <c r="R667" s="436"/>
      <c r="S667" s="436"/>
      <c r="T667" s="436"/>
      <c r="U667" s="436"/>
      <c r="V667" s="436"/>
      <c r="W667" s="436"/>
      <c r="X667" s="436"/>
      <c r="Y667" s="436"/>
      <c r="Z667" s="436"/>
      <c r="AA667" s="436"/>
    </row>
    <row r="668">
      <c r="A668" s="446"/>
      <c r="B668" s="456"/>
      <c r="C668" s="456"/>
      <c r="D668" s="456"/>
      <c r="E668" s="460"/>
      <c r="F668" s="464"/>
      <c r="G668" s="464"/>
      <c r="H668" s="450" t="str">
        <f t="shared" si="1"/>
        <v/>
      </c>
      <c r="I668" s="451"/>
      <c r="J668" s="468"/>
      <c r="K668" s="436"/>
      <c r="L668" s="436"/>
      <c r="M668" s="436"/>
      <c r="N668" s="436"/>
      <c r="O668" s="436"/>
      <c r="P668" s="436"/>
      <c r="Q668" s="436"/>
      <c r="R668" s="436"/>
      <c r="S668" s="436"/>
      <c r="T668" s="436"/>
      <c r="U668" s="436"/>
      <c r="V668" s="436"/>
      <c r="W668" s="436"/>
      <c r="X668" s="436"/>
      <c r="Y668" s="436"/>
      <c r="Z668" s="436"/>
      <c r="AA668" s="436"/>
    </row>
    <row r="669">
      <c r="A669" s="446"/>
      <c r="B669" s="456"/>
      <c r="C669" s="456"/>
      <c r="D669" s="456"/>
      <c r="E669" s="460"/>
      <c r="F669" s="464"/>
      <c r="G669" s="464"/>
      <c r="H669" s="450" t="str">
        <f t="shared" si="1"/>
        <v/>
      </c>
      <c r="I669" s="451"/>
      <c r="J669" s="468"/>
      <c r="K669" s="436"/>
      <c r="L669" s="436"/>
      <c r="M669" s="436"/>
      <c r="N669" s="436"/>
      <c r="O669" s="436"/>
      <c r="P669" s="436"/>
      <c r="Q669" s="436"/>
      <c r="R669" s="436"/>
      <c r="S669" s="436"/>
      <c r="T669" s="436"/>
      <c r="U669" s="436"/>
      <c r="V669" s="436"/>
      <c r="W669" s="436"/>
      <c r="X669" s="436"/>
      <c r="Y669" s="436"/>
      <c r="Z669" s="436"/>
      <c r="AA669" s="436"/>
    </row>
    <row r="670">
      <c r="A670" s="446"/>
      <c r="B670" s="456"/>
      <c r="C670" s="456"/>
      <c r="D670" s="456"/>
      <c r="E670" s="460"/>
      <c r="F670" s="464"/>
      <c r="G670" s="464"/>
      <c r="H670" s="450" t="str">
        <f t="shared" si="1"/>
        <v/>
      </c>
      <c r="I670" s="451"/>
      <c r="J670" s="468"/>
      <c r="K670" s="436"/>
      <c r="L670" s="436"/>
      <c r="M670" s="436"/>
      <c r="N670" s="436"/>
      <c r="O670" s="436"/>
      <c r="P670" s="436"/>
      <c r="Q670" s="436"/>
      <c r="R670" s="436"/>
      <c r="S670" s="436"/>
      <c r="T670" s="436"/>
      <c r="U670" s="436"/>
      <c r="V670" s="436"/>
      <c r="W670" s="436"/>
      <c r="X670" s="436"/>
      <c r="Y670" s="436"/>
      <c r="Z670" s="436"/>
      <c r="AA670" s="436"/>
    </row>
    <row r="671">
      <c r="A671" s="446"/>
      <c r="B671" s="453"/>
      <c r="C671" s="453"/>
      <c r="D671" s="453"/>
      <c r="E671" s="460"/>
      <c r="F671" s="464"/>
      <c r="G671" s="464"/>
      <c r="H671" s="450" t="str">
        <f t="shared" si="1"/>
        <v/>
      </c>
      <c r="I671" s="451"/>
      <c r="J671" s="468"/>
      <c r="K671" s="436"/>
      <c r="L671" s="436"/>
      <c r="M671" s="436"/>
      <c r="N671" s="436"/>
      <c r="O671" s="436"/>
      <c r="P671" s="436"/>
      <c r="Q671" s="436"/>
      <c r="R671" s="436"/>
      <c r="S671" s="436"/>
      <c r="T671" s="436"/>
      <c r="U671" s="436"/>
      <c r="V671" s="436"/>
      <c r="W671" s="436"/>
      <c r="X671" s="436"/>
      <c r="Y671" s="436"/>
      <c r="Z671" s="436"/>
      <c r="AA671" s="436"/>
    </row>
    <row r="672">
      <c r="A672" s="446"/>
      <c r="B672" s="456"/>
      <c r="C672" s="456"/>
      <c r="D672" s="456"/>
      <c r="E672" s="460"/>
      <c r="F672" s="464"/>
      <c r="G672" s="464"/>
      <c r="H672" s="450" t="str">
        <f t="shared" si="1"/>
        <v/>
      </c>
      <c r="I672" s="451"/>
      <c r="J672" s="468"/>
      <c r="K672" s="436"/>
      <c r="L672" s="436"/>
      <c r="M672" s="436"/>
      <c r="N672" s="436"/>
      <c r="O672" s="436"/>
      <c r="P672" s="436"/>
      <c r="Q672" s="436"/>
      <c r="R672" s="436"/>
      <c r="S672" s="436"/>
      <c r="T672" s="436"/>
      <c r="U672" s="436"/>
      <c r="V672" s="436"/>
      <c r="W672" s="436"/>
      <c r="X672" s="436"/>
      <c r="Y672" s="436"/>
      <c r="Z672" s="436"/>
      <c r="AA672" s="436"/>
    </row>
    <row r="673">
      <c r="A673" s="446"/>
      <c r="B673" s="456"/>
      <c r="C673" s="456"/>
      <c r="D673" s="456"/>
      <c r="E673" s="460"/>
      <c r="F673" s="464"/>
      <c r="G673" s="464"/>
      <c r="H673" s="450" t="str">
        <f t="shared" si="1"/>
        <v/>
      </c>
      <c r="I673" s="451"/>
      <c r="J673" s="468"/>
      <c r="K673" s="436"/>
      <c r="L673" s="436"/>
      <c r="M673" s="436"/>
      <c r="N673" s="436"/>
      <c r="O673" s="436"/>
      <c r="P673" s="436"/>
      <c r="Q673" s="436"/>
      <c r="R673" s="436"/>
      <c r="S673" s="436"/>
      <c r="T673" s="436"/>
      <c r="U673" s="436"/>
      <c r="V673" s="436"/>
      <c r="W673" s="436"/>
      <c r="X673" s="436"/>
      <c r="Y673" s="436"/>
      <c r="Z673" s="436"/>
      <c r="AA673" s="436"/>
    </row>
    <row r="674">
      <c r="A674" s="446"/>
      <c r="B674" s="456"/>
      <c r="C674" s="456"/>
      <c r="D674" s="456"/>
      <c r="E674" s="460"/>
      <c r="F674" s="464"/>
      <c r="G674" s="464"/>
      <c r="H674" s="450" t="str">
        <f t="shared" si="1"/>
        <v/>
      </c>
      <c r="I674" s="451"/>
      <c r="J674" s="468"/>
      <c r="K674" s="436"/>
      <c r="L674" s="436"/>
      <c r="M674" s="436"/>
      <c r="N674" s="436"/>
      <c r="O674" s="436"/>
      <c r="P674" s="436"/>
      <c r="Q674" s="436"/>
      <c r="R674" s="436"/>
      <c r="S674" s="436"/>
      <c r="T674" s="436"/>
      <c r="U674" s="436"/>
      <c r="V674" s="436"/>
      <c r="W674" s="436"/>
      <c r="X674" s="436"/>
      <c r="Y674" s="436"/>
      <c r="Z674" s="436"/>
      <c r="AA674" s="436"/>
    </row>
    <row r="675">
      <c r="A675" s="446"/>
      <c r="B675" s="456"/>
      <c r="C675" s="456"/>
      <c r="D675" s="456"/>
      <c r="E675" s="460"/>
      <c r="F675" s="464"/>
      <c r="G675" s="464"/>
      <c r="H675" s="450" t="str">
        <f t="shared" si="1"/>
        <v/>
      </c>
      <c r="I675" s="451"/>
      <c r="J675" s="468"/>
      <c r="K675" s="436"/>
      <c r="L675" s="436"/>
      <c r="M675" s="436"/>
      <c r="N675" s="436"/>
      <c r="O675" s="436"/>
      <c r="P675" s="436"/>
      <c r="Q675" s="436"/>
      <c r="R675" s="436"/>
      <c r="S675" s="436"/>
      <c r="T675" s="436"/>
      <c r="U675" s="436"/>
      <c r="V675" s="436"/>
      <c r="W675" s="436"/>
      <c r="X675" s="436"/>
      <c r="Y675" s="436"/>
      <c r="Z675" s="436"/>
      <c r="AA675" s="436"/>
    </row>
    <row r="676">
      <c r="A676" s="446"/>
      <c r="B676" s="456"/>
      <c r="C676" s="456"/>
      <c r="D676" s="456"/>
      <c r="E676" s="460"/>
      <c r="F676" s="464"/>
      <c r="G676" s="464"/>
      <c r="H676" s="450" t="str">
        <f t="shared" si="1"/>
        <v/>
      </c>
      <c r="I676" s="451"/>
      <c r="J676" s="468"/>
      <c r="K676" s="436"/>
      <c r="L676" s="436"/>
      <c r="M676" s="436"/>
      <c r="N676" s="436"/>
      <c r="O676" s="436"/>
      <c r="P676" s="436"/>
      <c r="Q676" s="436"/>
      <c r="R676" s="436"/>
      <c r="S676" s="436"/>
      <c r="T676" s="436"/>
      <c r="U676" s="436"/>
      <c r="V676" s="436"/>
      <c r="W676" s="436"/>
      <c r="X676" s="436"/>
      <c r="Y676" s="436"/>
      <c r="Z676" s="436"/>
      <c r="AA676" s="436"/>
    </row>
    <row r="677">
      <c r="A677" s="446"/>
      <c r="B677" s="456"/>
      <c r="C677" s="456"/>
      <c r="D677" s="456"/>
      <c r="E677" s="460"/>
      <c r="F677" s="464"/>
      <c r="G677" s="464"/>
      <c r="H677" s="450" t="str">
        <f t="shared" si="1"/>
        <v/>
      </c>
      <c r="I677" s="451"/>
      <c r="J677" s="468"/>
      <c r="K677" s="436"/>
      <c r="L677" s="436"/>
      <c r="M677" s="436"/>
      <c r="N677" s="436"/>
      <c r="O677" s="436"/>
      <c r="P677" s="436"/>
      <c r="Q677" s="436"/>
      <c r="R677" s="436"/>
      <c r="S677" s="436"/>
      <c r="T677" s="436"/>
      <c r="U677" s="436"/>
      <c r="V677" s="436"/>
      <c r="W677" s="436"/>
      <c r="X677" s="436"/>
      <c r="Y677" s="436"/>
      <c r="Z677" s="436"/>
      <c r="AA677" s="436"/>
    </row>
    <row r="678">
      <c r="A678" s="446"/>
      <c r="B678" s="456"/>
      <c r="C678" s="456"/>
      <c r="D678" s="456"/>
      <c r="E678" s="460"/>
      <c r="F678" s="464"/>
      <c r="G678" s="464"/>
      <c r="H678" s="450" t="str">
        <f t="shared" si="1"/>
        <v/>
      </c>
      <c r="I678" s="451"/>
      <c r="J678" s="468"/>
      <c r="K678" s="436"/>
      <c r="L678" s="436"/>
      <c r="M678" s="436"/>
      <c r="N678" s="436"/>
      <c r="O678" s="436"/>
      <c r="P678" s="436"/>
      <c r="Q678" s="436"/>
      <c r="R678" s="436"/>
      <c r="S678" s="436"/>
      <c r="T678" s="436"/>
      <c r="U678" s="436"/>
      <c r="V678" s="436"/>
      <c r="W678" s="436"/>
      <c r="X678" s="436"/>
      <c r="Y678" s="436"/>
      <c r="Z678" s="436"/>
      <c r="AA678" s="436"/>
    </row>
    <row r="679">
      <c r="A679" s="446"/>
      <c r="B679" s="456"/>
      <c r="C679" s="456"/>
      <c r="D679" s="456"/>
      <c r="E679" s="460"/>
      <c r="F679" s="464"/>
      <c r="G679" s="464"/>
      <c r="H679" s="450" t="str">
        <f t="shared" si="1"/>
        <v/>
      </c>
      <c r="I679" s="451"/>
      <c r="J679" s="468"/>
      <c r="K679" s="436"/>
      <c r="L679" s="436"/>
      <c r="M679" s="436"/>
      <c r="N679" s="436"/>
      <c r="O679" s="436"/>
      <c r="P679" s="436"/>
      <c r="Q679" s="436"/>
      <c r="R679" s="436"/>
      <c r="S679" s="436"/>
      <c r="T679" s="436"/>
      <c r="U679" s="436"/>
      <c r="V679" s="436"/>
      <c r="W679" s="436"/>
      <c r="X679" s="436"/>
      <c r="Y679" s="436"/>
      <c r="Z679" s="436"/>
      <c r="AA679" s="436"/>
    </row>
    <row r="680">
      <c r="A680" s="446"/>
      <c r="B680" s="456"/>
      <c r="C680" s="456"/>
      <c r="D680" s="456"/>
      <c r="E680" s="460"/>
      <c r="F680" s="464"/>
      <c r="G680" s="464"/>
      <c r="H680" s="450" t="str">
        <f t="shared" si="1"/>
        <v/>
      </c>
      <c r="I680" s="451"/>
      <c r="J680" s="468"/>
      <c r="K680" s="436"/>
      <c r="L680" s="436"/>
      <c r="M680" s="436"/>
      <c r="N680" s="436"/>
      <c r="O680" s="436"/>
      <c r="P680" s="436"/>
      <c r="Q680" s="436"/>
      <c r="R680" s="436"/>
      <c r="S680" s="436"/>
      <c r="T680" s="436"/>
      <c r="U680" s="436"/>
      <c r="V680" s="436"/>
      <c r="W680" s="436"/>
      <c r="X680" s="436"/>
      <c r="Y680" s="436"/>
      <c r="Z680" s="436"/>
      <c r="AA680" s="436"/>
    </row>
    <row r="681">
      <c r="A681" s="446"/>
      <c r="B681" s="456"/>
      <c r="C681" s="456"/>
      <c r="D681" s="456"/>
      <c r="E681" s="460"/>
      <c r="F681" s="464"/>
      <c r="G681" s="464"/>
      <c r="H681" s="450" t="str">
        <f t="shared" si="1"/>
        <v/>
      </c>
      <c r="I681" s="451"/>
      <c r="J681" s="468"/>
      <c r="K681" s="436"/>
      <c r="L681" s="436"/>
      <c r="M681" s="436"/>
      <c r="N681" s="436"/>
      <c r="O681" s="436"/>
      <c r="P681" s="436"/>
      <c r="Q681" s="436"/>
      <c r="R681" s="436"/>
      <c r="S681" s="436"/>
      <c r="T681" s="436"/>
      <c r="U681" s="436"/>
      <c r="V681" s="436"/>
      <c r="W681" s="436"/>
      <c r="X681" s="436"/>
      <c r="Y681" s="436"/>
      <c r="Z681" s="436"/>
      <c r="AA681" s="436"/>
    </row>
    <row r="682">
      <c r="A682" s="446"/>
      <c r="B682" s="456"/>
      <c r="C682" s="453"/>
      <c r="D682" s="453"/>
      <c r="E682" s="460"/>
      <c r="F682" s="464"/>
      <c r="G682" s="464"/>
      <c r="H682" s="450" t="str">
        <f t="shared" si="1"/>
        <v/>
      </c>
      <c r="I682" s="451"/>
      <c r="J682" s="468"/>
      <c r="K682" s="436"/>
      <c r="L682" s="436"/>
      <c r="M682" s="436"/>
      <c r="N682" s="436"/>
      <c r="O682" s="436"/>
      <c r="P682" s="436"/>
      <c r="Q682" s="436"/>
      <c r="R682" s="436"/>
      <c r="S682" s="436"/>
      <c r="T682" s="436"/>
      <c r="U682" s="436"/>
      <c r="V682" s="436"/>
      <c r="W682" s="436"/>
      <c r="X682" s="436"/>
      <c r="Y682" s="436"/>
      <c r="Z682" s="436"/>
      <c r="AA682" s="436"/>
    </row>
    <row r="683">
      <c r="A683" s="446"/>
      <c r="B683" s="453"/>
      <c r="C683" s="453"/>
      <c r="D683" s="453"/>
      <c r="E683" s="460"/>
      <c r="F683" s="464"/>
      <c r="G683" s="464"/>
      <c r="H683" s="450" t="str">
        <f t="shared" si="1"/>
        <v/>
      </c>
      <c r="I683" s="451"/>
      <c r="J683" s="468"/>
      <c r="K683" s="436"/>
      <c r="L683" s="436"/>
      <c r="M683" s="436"/>
      <c r="N683" s="436"/>
      <c r="O683" s="436"/>
      <c r="P683" s="436"/>
      <c r="Q683" s="436"/>
      <c r="R683" s="436"/>
      <c r="S683" s="436"/>
      <c r="T683" s="436"/>
      <c r="U683" s="436"/>
      <c r="V683" s="436"/>
      <c r="W683" s="436"/>
      <c r="X683" s="436"/>
      <c r="Y683" s="436"/>
      <c r="Z683" s="436"/>
      <c r="AA683" s="436"/>
    </row>
    <row r="684">
      <c r="A684" s="446"/>
      <c r="B684" s="456"/>
      <c r="C684" s="456"/>
      <c r="D684" s="456"/>
      <c r="E684" s="460"/>
      <c r="F684" s="464"/>
      <c r="G684" s="464"/>
      <c r="H684" s="450" t="str">
        <f t="shared" si="1"/>
        <v/>
      </c>
      <c r="I684" s="451"/>
      <c r="J684" s="468"/>
      <c r="K684" s="436"/>
      <c r="L684" s="436"/>
      <c r="M684" s="436"/>
      <c r="N684" s="436"/>
      <c r="O684" s="436"/>
      <c r="P684" s="436"/>
      <c r="Q684" s="436"/>
      <c r="R684" s="436"/>
      <c r="S684" s="436"/>
      <c r="T684" s="436"/>
      <c r="U684" s="436"/>
      <c r="V684" s="436"/>
      <c r="W684" s="436"/>
      <c r="X684" s="436"/>
      <c r="Y684" s="436"/>
      <c r="Z684" s="436"/>
      <c r="AA684" s="436"/>
    </row>
    <row r="685">
      <c r="A685" s="446"/>
      <c r="B685" s="456"/>
      <c r="C685" s="453"/>
      <c r="D685" s="453"/>
      <c r="E685" s="460"/>
      <c r="F685" s="464"/>
      <c r="G685" s="464"/>
      <c r="H685" s="450" t="str">
        <f t="shared" si="1"/>
        <v/>
      </c>
      <c r="I685" s="451"/>
      <c r="J685" s="468"/>
      <c r="K685" s="436"/>
      <c r="L685" s="436"/>
      <c r="M685" s="436"/>
      <c r="N685" s="436"/>
      <c r="O685" s="436"/>
      <c r="P685" s="436"/>
      <c r="Q685" s="436"/>
      <c r="R685" s="436"/>
      <c r="S685" s="436"/>
      <c r="T685" s="436"/>
      <c r="U685" s="436"/>
      <c r="V685" s="436"/>
      <c r="W685" s="436"/>
      <c r="X685" s="436"/>
      <c r="Y685" s="436"/>
      <c r="Z685" s="436"/>
      <c r="AA685" s="436"/>
    </row>
    <row r="686">
      <c r="A686" s="446"/>
      <c r="B686" s="456"/>
      <c r="C686" s="456"/>
      <c r="D686" s="456"/>
      <c r="E686" s="460"/>
      <c r="F686" s="464"/>
      <c r="G686" s="464"/>
      <c r="H686" s="450" t="str">
        <f t="shared" si="1"/>
        <v/>
      </c>
      <c r="I686" s="451"/>
      <c r="J686" s="468"/>
      <c r="K686" s="436"/>
      <c r="L686" s="436"/>
      <c r="M686" s="436"/>
      <c r="N686" s="436"/>
      <c r="O686" s="436"/>
      <c r="P686" s="436"/>
      <c r="Q686" s="436"/>
      <c r="R686" s="436"/>
      <c r="S686" s="436"/>
      <c r="T686" s="436"/>
      <c r="U686" s="436"/>
      <c r="V686" s="436"/>
      <c r="W686" s="436"/>
      <c r="X686" s="436"/>
      <c r="Y686" s="436"/>
      <c r="Z686" s="436"/>
      <c r="AA686" s="436"/>
    </row>
    <row r="687">
      <c r="A687" s="446"/>
      <c r="B687" s="456"/>
      <c r="C687" s="456"/>
      <c r="D687" s="456"/>
      <c r="E687" s="460"/>
      <c r="F687" s="464"/>
      <c r="G687" s="464"/>
      <c r="H687" s="450" t="str">
        <f t="shared" si="1"/>
        <v/>
      </c>
      <c r="I687" s="451"/>
      <c r="J687" s="468"/>
      <c r="K687" s="436"/>
      <c r="L687" s="436"/>
      <c r="M687" s="436"/>
      <c r="N687" s="436"/>
      <c r="O687" s="436"/>
      <c r="P687" s="436"/>
      <c r="Q687" s="436"/>
      <c r="R687" s="436"/>
      <c r="S687" s="436"/>
      <c r="T687" s="436"/>
      <c r="U687" s="436"/>
      <c r="V687" s="436"/>
      <c r="W687" s="436"/>
      <c r="X687" s="436"/>
      <c r="Y687" s="436"/>
      <c r="Z687" s="436"/>
      <c r="AA687" s="436"/>
    </row>
    <row r="688">
      <c r="A688" s="446"/>
      <c r="B688" s="456"/>
      <c r="C688" s="456"/>
      <c r="D688" s="456"/>
      <c r="E688" s="460"/>
      <c r="F688" s="464"/>
      <c r="G688" s="464"/>
      <c r="H688" s="450" t="str">
        <f t="shared" si="1"/>
        <v/>
      </c>
      <c r="I688" s="451"/>
      <c r="J688" s="468"/>
      <c r="K688" s="436"/>
      <c r="L688" s="436"/>
      <c r="M688" s="436"/>
      <c r="N688" s="436"/>
      <c r="O688" s="436"/>
      <c r="P688" s="436"/>
      <c r="Q688" s="436"/>
      <c r="R688" s="436"/>
      <c r="S688" s="436"/>
      <c r="T688" s="436"/>
      <c r="U688" s="436"/>
      <c r="V688" s="436"/>
      <c r="W688" s="436"/>
      <c r="X688" s="436"/>
      <c r="Y688" s="436"/>
      <c r="Z688" s="436"/>
      <c r="AA688" s="436"/>
    </row>
    <row r="689">
      <c r="A689" s="446"/>
      <c r="B689" s="456"/>
      <c r="C689" s="456"/>
      <c r="D689" s="456"/>
      <c r="E689" s="460"/>
      <c r="F689" s="464"/>
      <c r="G689" s="464"/>
      <c r="H689" s="450" t="str">
        <f t="shared" si="1"/>
        <v/>
      </c>
      <c r="I689" s="451"/>
      <c r="J689" s="468"/>
      <c r="K689" s="436"/>
      <c r="L689" s="436"/>
      <c r="M689" s="436"/>
      <c r="N689" s="436"/>
      <c r="O689" s="436"/>
      <c r="P689" s="436"/>
      <c r="Q689" s="436"/>
      <c r="R689" s="436"/>
      <c r="S689" s="436"/>
      <c r="T689" s="436"/>
      <c r="U689" s="436"/>
      <c r="V689" s="436"/>
      <c r="W689" s="436"/>
      <c r="X689" s="436"/>
      <c r="Y689" s="436"/>
      <c r="Z689" s="436"/>
      <c r="AA689" s="436"/>
    </row>
    <row r="690">
      <c r="A690" s="446"/>
      <c r="B690" s="456"/>
      <c r="C690" s="456"/>
      <c r="D690" s="456"/>
      <c r="E690" s="460"/>
      <c r="F690" s="464"/>
      <c r="G690" s="464"/>
      <c r="H690" s="450" t="str">
        <f t="shared" si="1"/>
        <v/>
      </c>
      <c r="I690" s="451"/>
      <c r="J690" s="468"/>
      <c r="K690" s="436"/>
      <c r="L690" s="436"/>
      <c r="M690" s="436"/>
      <c r="N690" s="436"/>
      <c r="O690" s="436"/>
      <c r="P690" s="436"/>
      <c r="Q690" s="436"/>
      <c r="R690" s="436"/>
      <c r="S690" s="436"/>
      <c r="T690" s="436"/>
      <c r="U690" s="436"/>
      <c r="V690" s="436"/>
      <c r="W690" s="436"/>
      <c r="X690" s="436"/>
      <c r="Y690" s="436"/>
      <c r="Z690" s="436"/>
      <c r="AA690" s="436"/>
    </row>
    <row r="691">
      <c r="A691" s="446"/>
      <c r="B691" s="453"/>
      <c r="C691" s="453"/>
      <c r="D691" s="453"/>
      <c r="E691" s="460"/>
      <c r="F691" s="464"/>
      <c r="G691" s="464"/>
      <c r="H691" s="450" t="str">
        <f t="shared" si="1"/>
        <v/>
      </c>
      <c r="I691" s="451"/>
      <c r="J691" s="468"/>
      <c r="K691" s="436"/>
      <c r="L691" s="436"/>
      <c r="M691" s="436"/>
      <c r="N691" s="436"/>
      <c r="O691" s="436"/>
      <c r="P691" s="436"/>
      <c r="Q691" s="436"/>
      <c r="R691" s="436"/>
      <c r="S691" s="436"/>
      <c r="T691" s="436"/>
      <c r="U691" s="436"/>
      <c r="V691" s="436"/>
      <c r="W691" s="436"/>
      <c r="X691" s="436"/>
      <c r="Y691" s="436"/>
      <c r="Z691" s="436"/>
      <c r="AA691" s="436"/>
    </row>
    <row r="692">
      <c r="A692" s="446"/>
      <c r="B692" s="456"/>
      <c r="C692" s="456"/>
      <c r="D692" s="456"/>
      <c r="E692" s="460"/>
      <c r="F692" s="464"/>
      <c r="G692" s="464"/>
      <c r="H692" s="450" t="str">
        <f t="shared" si="1"/>
        <v/>
      </c>
      <c r="I692" s="451"/>
      <c r="J692" s="468"/>
      <c r="K692" s="436"/>
      <c r="L692" s="436"/>
      <c r="M692" s="436"/>
      <c r="N692" s="436"/>
      <c r="O692" s="436"/>
      <c r="P692" s="436"/>
      <c r="Q692" s="436"/>
      <c r="R692" s="436"/>
      <c r="S692" s="436"/>
      <c r="T692" s="436"/>
      <c r="U692" s="436"/>
      <c r="V692" s="436"/>
      <c r="W692" s="436"/>
      <c r="X692" s="436"/>
      <c r="Y692" s="436"/>
      <c r="Z692" s="436"/>
      <c r="AA692" s="436"/>
    </row>
    <row r="693">
      <c r="A693" s="446"/>
      <c r="B693" s="456"/>
      <c r="C693" s="456"/>
      <c r="D693" s="456"/>
      <c r="E693" s="460"/>
      <c r="F693" s="464"/>
      <c r="G693" s="464"/>
      <c r="H693" s="450" t="str">
        <f t="shared" si="1"/>
        <v/>
      </c>
      <c r="I693" s="451"/>
      <c r="J693" s="468"/>
      <c r="K693" s="436"/>
      <c r="L693" s="436"/>
      <c r="M693" s="436"/>
      <c r="N693" s="436"/>
      <c r="O693" s="436"/>
      <c r="P693" s="436"/>
      <c r="Q693" s="436"/>
      <c r="R693" s="436"/>
      <c r="S693" s="436"/>
      <c r="T693" s="436"/>
      <c r="U693" s="436"/>
      <c r="V693" s="436"/>
      <c r="W693" s="436"/>
      <c r="X693" s="436"/>
      <c r="Y693" s="436"/>
      <c r="Z693" s="436"/>
      <c r="AA693" s="436"/>
    </row>
    <row r="694">
      <c r="A694" s="446"/>
      <c r="B694" s="456"/>
      <c r="C694" s="456"/>
      <c r="D694" s="456"/>
      <c r="E694" s="460"/>
      <c r="F694" s="464"/>
      <c r="G694" s="464"/>
      <c r="H694" s="450" t="str">
        <f t="shared" si="1"/>
        <v/>
      </c>
      <c r="I694" s="451"/>
      <c r="J694" s="468"/>
      <c r="K694" s="436"/>
      <c r="L694" s="436"/>
      <c r="M694" s="436"/>
      <c r="N694" s="436"/>
      <c r="O694" s="436"/>
      <c r="P694" s="436"/>
      <c r="Q694" s="436"/>
      <c r="R694" s="436"/>
      <c r="S694" s="436"/>
      <c r="T694" s="436"/>
      <c r="U694" s="436"/>
      <c r="V694" s="436"/>
      <c r="W694" s="436"/>
      <c r="X694" s="436"/>
      <c r="Y694" s="436"/>
      <c r="Z694" s="436"/>
      <c r="AA694" s="436"/>
    </row>
    <row r="695">
      <c r="A695" s="446"/>
      <c r="B695" s="456"/>
      <c r="C695" s="456"/>
      <c r="D695" s="456"/>
      <c r="E695" s="460"/>
      <c r="F695" s="464"/>
      <c r="G695" s="464"/>
      <c r="H695" s="450" t="str">
        <f t="shared" si="1"/>
        <v/>
      </c>
      <c r="I695" s="451"/>
      <c r="J695" s="468"/>
      <c r="K695" s="436"/>
      <c r="L695" s="436"/>
      <c r="M695" s="436"/>
      <c r="N695" s="436"/>
      <c r="O695" s="436"/>
      <c r="P695" s="436"/>
      <c r="Q695" s="436"/>
      <c r="R695" s="436"/>
      <c r="S695" s="436"/>
      <c r="T695" s="436"/>
      <c r="U695" s="436"/>
      <c r="V695" s="436"/>
      <c r="W695" s="436"/>
      <c r="X695" s="436"/>
      <c r="Y695" s="436"/>
      <c r="Z695" s="436"/>
      <c r="AA695" s="436"/>
    </row>
    <row r="696">
      <c r="A696" s="446"/>
      <c r="B696" s="456"/>
      <c r="C696" s="456"/>
      <c r="D696" s="456"/>
      <c r="E696" s="460"/>
      <c r="F696" s="464"/>
      <c r="G696" s="464"/>
      <c r="H696" s="450" t="str">
        <f t="shared" si="1"/>
        <v/>
      </c>
      <c r="I696" s="451"/>
      <c r="J696" s="468"/>
      <c r="K696" s="436"/>
      <c r="L696" s="436"/>
      <c r="M696" s="436"/>
      <c r="N696" s="436"/>
      <c r="O696" s="436"/>
      <c r="P696" s="436"/>
      <c r="Q696" s="436"/>
      <c r="R696" s="436"/>
      <c r="S696" s="436"/>
      <c r="T696" s="436"/>
      <c r="U696" s="436"/>
      <c r="V696" s="436"/>
      <c r="W696" s="436"/>
      <c r="X696" s="436"/>
      <c r="Y696" s="436"/>
      <c r="Z696" s="436"/>
      <c r="AA696" s="436"/>
    </row>
    <row r="697">
      <c r="A697" s="446"/>
      <c r="B697" s="453"/>
      <c r="C697" s="453"/>
      <c r="D697" s="453"/>
      <c r="E697" s="460"/>
      <c r="F697" s="464"/>
      <c r="G697" s="464"/>
      <c r="H697" s="450" t="str">
        <f t="shared" si="1"/>
        <v/>
      </c>
      <c r="I697" s="451"/>
      <c r="J697" s="468"/>
      <c r="K697" s="436"/>
      <c r="L697" s="436"/>
      <c r="M697" s="436"/>
      <c r="N697" s="436"/>
      <c r="O697" s="436"/>
      <c r="P697" s="436"/>
      <c r="Q697" s="436"/>
      <c r="R697" s="436"/>
      <c r="S697" s="436"/>
      <c r="T697" s="436"/>
      <c r="U697" s="436"/>
      <c r="V697" s="436"/>
      <c r="W697" s="436"/>
      <c r="X697" s="436"/>
      <c r="Y697" s="436"/>
      <c r="Z697" s="436"/>
      <c r="AA697" s="436"/>
    </row>
    <row r="698">
      <c r="A698" s="446"/>
      <c r="B698" s="456"/>
      <c r="C698" s="456"/>
      <c r="D698" s="456"/>
      <c r="E698" s="460"/>
      <c r="F698" s="464"/>
      <c r="G698" s="464"/>
      <c r="H698" s="450" t="str">
        <f t="shared" si="1"/>
        <v/>
      </c>
      <c r="I698" s="451"/>
      <c r="J698" s="468"/>
      <c r="K698" s="436"/>
      <c r="L698" s="436"/>
      <c r="M698" s="436"/>
      <c r="N698" s="436"/>
      <c r="O698" s="436"/>
      <c r="P698" s="436"/>
      <c r="Q698" s="436"/>
      <c r="R698" s="436"/>
      <c r="S698" s="436"/>
      <c r="T698" s="436"/>
      <c r="U698" s="436"/>
      <c r="V698" s="436"/>
      <c r="W698" s="436"/>
      <c r="X698" s="436"/>
      <c r="Y698" s="436"/>
      <c r="Z698" s="436"/>
      <c r="AA698" s="436"/>
    </row>
    <row r="699">
      <c r="A699" s="446"/>
      <c r="B699" s="453"/>
      <c r="C699" s="453"/>
      <c r="D699" s="453"/>
      <c r="E699" s="460"/>
      <c r="F699" s="464"/>
      <c r="G699" s="464"/>
      <c r="H699" s="450" t="str">
        <f t="shared" si="1"/>
        <v/>
      </c>
      <c r="I699" s="451"/>
      <c r="J699" s="468"/>
      <c r="K699" s="436"/>
      <c r="L699" s="436"/>
      <c r="M699" s="436"/>
      <c r="N699" s="436"/>
      <c r="O699" s="436"/>
      <c r="P699" s="436"/>
      <c r="Q699" s="436"/>
      <c r="R699" s="436"/>
      <c r="S699" s="436"/>
      <c r="T699" s="436"/>
      <c r="U699" s="436"/>
      <c r="V699" s="436"/>
      <c r="W699" s="436"/>
      <c r="X699" s="436"/>
      <c r="Y699" s="436"/>
      <c r="Z699" s="436"/>
      <c r="AA699" s="436"/>
    </row>
    <row r="700">
      <c r="A700" s="446"/>
      <c r="B700" s="456"/>
      <c r="C700" s="456"/>
      <c r="D700" s="456"/>
      <c r="E700" s="460"/>
      <c r="F700" s="464"/>
      <c r="G700" s="464"/>
      <c r="H700" s="450" t="str">
        <f t="shared" si="1"/>
        <v/>
      </c>
      <c r="I700" s="451"/>
      <c r="J700" s="468"/>
      <c r="K700" s="436"/>
      <c r="L700" s="436"/>
      <c r="M700" s="436"/>
      <c r="N700" s="436"/>
      <c r="O700" s="436"/>
      <c r="P700" s="436"/>
      <c r="Q700" s="436"/>
      <c r="R700" s="436"/>
      <c r="S700" s="436"/>
      <c r="T700" s="436"/>
      <c r="U700" s="436"/>
      <c r="V700" s="436"/>
      <c r="W700" s="436"/>
      <c r="X700" s="436"/>
      <c r="Y700" s="436"/>
      <c r="Z700" s="436"/>
      <c r="AA700" s="436"/>
    </row>
    <row r="701">
      <c r="A701" s="446"/>
      <c r="B701" s="456"/>
      <c r="C701" s="456"/>
      <c r="D701" s="456"/>
      <c r="E701" s="460"/>
      <c r="F701" s="464"/>
      <c r="G701" s="464"/>
      <c r="H701" s="450" t="str">
        <f t="shared" si="1"/>
        <v/>
      </c>
      <c r="I701" s="451"/>
      <c r="J701" s="468"/>
      <c r="K701" s="436"/>
      <c r="L701" s="436"/>
      <c r="M701" s="436"/>
      <c r="N701" s="436"/>
      <c r="O701" s="436"/>
      <c r="P701" s="436"/>
      <c r="Q701" s="436"/>
      <c r="R701" s="436"/>
      <c r="S701" s="436"/>
      <c r="T701" s="436"/>
      <c r="U701" s="436"/>
      <c r="V701" s="436"/>
      <c r="W701" s="436"/>
      <c r="X701" s="436"/>
      <c r="Y701" s="436"/>
      <c r="Z701" s="436"/>
      <c r="AA701" s="436"/>
    </row>
    <row r="702">
      <c r="A702" s="446"/>
      <c r="B702" s="456"/>
      <c r="C702" s="456"/>
      <c r="D702" s="456"/>
      <c r="E702" s="460"/>
      <c r="F702" s="464"/>
      <c r="G702" s="464"/>
      <c r="H702" s="450" t="str">
        <f t="shared" si="1"/>
        <v/>
      </c>
      <c r="I702" s="451"/>
      <c r="J702" s="468"/>
      <c r="K702" s="436"/>
      <c r="L702" s="436"/>
      <c r="M702" s="436"/>
      <c r="N702" s="436"/>
      <c r="O702" s="436"/>
      <c r="P702" s="436"/>
      <c r="Q702" s="436"/>
      <c r="R702" s="436"/>
      <c r="S702" s="436"/>
      <c r="T702" s="436"/>
      <c r="U702" s="436"/>
      <c r="V702" s="436"/>
      <c r="W702" s="436"/>
      <c r="X702" s="436"/>
      <c r="Y702" s="436"/>
      <c r="Z702" s="436"/>
      <c r="AA702" s="436"/>
    </row>
    <row r="703">
      <c r="A703" s="446"/>
      <c r="B703" s="456"/>
      <c r="C703" s="456"/>
      <c r="D703" s="456"/>
      <c r="E703" s="460"/>
      <c r="F703" s="464"/>
      <c r="G703" s="464"/>
      <c r="H703" s="450" t="str">
        <f t="shared" si="1"/>
        <v/>
      </c>
      <c r="I703" s="451"/>
      <c r="J703" s="468"/>
      <c r="K703" s="436"/>
      <c r="L703" s="436"/>
      <c r="M703" s="436"/>
      <c r="N703" s="436"/>
      <c r="O703" s="436"/>
      <c r="P703" s="436"/>
      <c r="Q703" s="436"/>
      <c r="R703" s="436"/>
      <c r="S703" s="436"/>
      <c r="T703" s="436"/>
      <c r="U703" s="436"/>
      <c r="V703" s="436"/>
      <c r="W703" s="436"/>
      <c r="X703" s="436"/>
      <c r="Y703" s="436"/>
      <c r="Z703" s="436"/>
      <c r="AA703" s="436"/>
    </row>
    <row r="704">
      <c r="A704" s="446"/>
      <c r="B704" s="456"/>
      <c r="C704" s="456"/>
      <c r="D704" s="456"/>
      <c r="E704" s="460"/>
      <c r="F704" s="464"/>
      <c r="G704" s="464"/>
      <c r="H704" s="450" t="str">
        <f t="shared" si="1"/>
        <v/>
      </c>
      <c r="I704" s="451"/>
      <c r="J704" s="468"/>
      <c r="K704" s="436"/>
      <c r="L704" s="436"/>
      <c r="M704" s="436"/>
      <c r="N704" s="436"/>
      <c r="O704" s="436"/>
      <c r="P704" s="436"/>
      <c r="Q704" s="436"/>
      <c r="R704" s="436"/>
      <c r="S704" s="436"/>
      <c r="T704" s="436"/>
      <c r="U704" s="436"/>
      <c r="V704" s="436"/>
      <c r="W704" s="436"/>
      <c r="X704" s="436"/>
      <c r="Y704" s="436"/>
      <c r="Z704" s="436"/>
      <c r="AA704" s="436"/>
    </row>
    <row r="705">
      <c r="A705" s="446"/>
      <c r="B705" s="456"/>
      <c r="C705" s="456"/>
      <c r="D705" s="456"/>
      <c r="E705" s="460"/>
      <c r="F705" s="464"/>
      <c r="G705" s="464"/>
      <c r="H705" s="450" t="str">
        <f t="shared" si="1"/>
        <v/>
      </c>
      <c r="I705" s="451"/>
      <c r="J705" s="468"/>
      <c r="K705" s="436"/>
      <c r="L705" s="436"/>
      <c r="M705" s="436"/>
      <c r="N705" s="436"/>
      <c r="O705" s="436"/>
      <c r="P705" s="436"/>
      <c r="Q705" s="436"/>
      <c r="R705" s="436"/>
      <c r="S705" s="436"/>
      <c r="T705" s="436"/>
      <c r="U705" s="436"/>
      <c r="V705" s="436"/>
      <c r="W705" s="436"/>
      <c r="X705" s="436"/>
      <c r="Y705" s="436"/>
      <c r="Z705" s="436"/>
      <c r="AA705" s="436"/>
    </row>
    <row r="706">
      <c r="A706" s="446"/>
      <c r="B706" s="456"/>
      <c r="C706" s="456"/>
      <c r="D706" s="456"/>
      <c r="E706" s="460"/>
      <c r="F706" s="464"/>
      <c r="G706" s="464"/>
      <c r="H706" s="450" t="str">
        <f t="shared" si="1"/>
        <v/>
      </c>
      <c r="I706" s="451"/>
      <c r="J706" s="468"/>
      <c r="K706" s="436"/>
      <c r="L706" s="436"/>
      <c r="M706" s="436"/>
      <c r="N706" s="436"/>
      <c r="O706" s="436"/>
      <c r="P706" s="436"/>
      <c r="Q706" s="436"/>
      <c r="R706" s="436"/>
      <c r="S706" s="436"/>
      <c r="T706" s="436"/>
      <c r="U706" s="436"/>
      <c r="V706" s="436"/>
      <c r="W706" s="436"/>
      <c r="X706" s="436"/>
      <c r="Y706" s="436"/>
      <c r="Z706" s="436"/>
      <c r="AA706" s="436"/>
    </row>
    <row r="707">
      <c r="A707" s="446"/>
      <c r="B707" s="456"/>
      <c r="C707" s="456"/>
      <c r="D707" s="456"/>
      <c r="E707" s="460"/>
      <c r="F707" s="464"/>
      <c r="G707" s="464"/>
      <c r="H707" s="450" t="str">
        <f t="shared" si="1"/>
        <v/>
      </c>
      <c r="I707" s="451"/>
      <c r="J707" s="468"/>
      <c r="K707" s="436"/>
      <c r="L707" s="436"/>
      <c r="M707" s="436"/>
      <c r="N707" s="436"/>
      <c r="O707" s="436"/>
      <c r="P707" s="436"/>
      <c r="Q707" s="436"/>
      <c r="R707" s="436"/>
      <c r="S707" s="436"/>
      <c r="T707" s="436"/>
      <c r="U707" s="436"/>
      <c r="V707" s="436"/>
      <c r="W707" s="436"/>
      <c r="X707" s="436"/>
      <c r="Y707" s="436"/>
      <c r="Z707" s="436"/>
      <c r="AA707" s="436"/>
    </row>
    <row r="708">
      <c r="A708" s="446"/>
      <c r="B708" s="456"/>
      <c r="C708" s="456"/>
      <c r="D708" s="456"/>
      <c r="E708" s="460"/>
      <c r="F708" s="464"/>
      <c r="G708" s="464"/>
      <c r="H708" s="450" t="str">
        <f t="shared" si="1"/>
        <v/>
      </c>
      <c r="I708" s="451"/>
      <c r="J708" s="468"/>
      <c r="K708" s="436"/>
      <c r="L708" s="436"/>
      <c r="M708" s="436"/>
      <c r="N708" s="436"/>
      <c r="O708" s="436"/>
      <c r="P708" s="436"/>
      <c r="Q708" s="436"/>
      <c r="R708" s="436"/>
      <c r="S708" s="436"/>
      <c r="T708" s="436"/>
      <c r="U708" s="436"/>
      <c r="V708" s="436"/>
      <c r="W708" s="436"/>
      <c r="X708" s="436"/>
      <c r="Y708" s="436"/>
      <c r="Z708" s="436"/>
      <c r="AA708" s="436"/>
    </row>
    <row r="709">
      <c r="A709" s="446"/>
      <c r="B709" s="456"/>
      <c r="C709" s="456"/>
      <c r="D709" s="456"/>
      <c r="E709" s="460"/>
      <c r="F709" s="464"/>
      <c r="G709" s="464"/>
      <c r="H709" s="450" t="str">
        <f t="shared" si="1"/>
        <v/>
      </c>
      <c r="I709" s="451"/>
      <c r="J709" s="468"/>
      <c r="K709" s="436"/>
      <c r="L709" s="436"/>
      <c r="M709" s="436"/>
      <c r="N709" s="436"/>
      <c r="O709" s="436"/>
      <c r="P709" s="436"/>
      <c r="Q709" s="436"/>
      <c r="R709" s="436"/>
      <c r="S709" s="436"/>
      <c r="T709" s="436"/>
      <c r="U709" s="436"/>
      <c r="V709" s="436"/>
      <c r="W709" s="436"/>
      <c r="X709" s="436"/>
      <c r="Y709" s="436"/>
      <c r="Z709" s="436"/>
      <c r="AA709" s="436"/>
    </row>
    <row r="710">
      <c r="A710" s="446"/>
      <c r="B710" s="456"/>
      <c r="C710" s="456"/>
      <c r="D710" s="456"/>
      <c r="E710" s="460"/>
      <c r="F710" s="464"/>
      <c r="G710" s="464"/>
      <c r="H710" s="450" t="str">
        <f t="shared" si="1"/>
        <v/>
      </c>
      <c r="I710" s="451"/>
      <c r="J710" s="468"/>
      <c r="K710" s="436"/>
      <c r="L710" s="436"/>
      <c r="M710" s="436"/>
      <c r="N710" s="436"/>
      <c r="O710" s="436"/>
      <c r="P710" s="436"/>
      <c r="Q710" s="436"/>
      <c r="R710" s="436"/>
      <c r="S710" s="436"/>
      <c r="T710" s="436"/>
      <c r="U710" s="436"/>
      <c r="V710" s="436"/>
      <c r="W710" s="436"/>
      <c r="X710" s="436"/>
      <c r="Y710" s="436"/>
      <c r="Z710" s="436"/>
      <c r="AA710" s="436"/>
    </row>
    <row r="711">
      <c r="A711" s="446"/>
      <c r="B711" s="456"/>
      <c r="C711" s="456"/>
      <c r="D711" s="456"/>
      <c r="E711" s="460"/>
      <c r="F711" s="464"/>
      <c r="G711" s="464"/>
      <c r="H711" s="450" t="str">
        <f t="shared" si="1"/>
        <v/>
      </c>
      <c r="I711" s="451"/>
      <c r="J711" s="468"/>
      <c r="K711" s="436"/>
      <c r="L711" s="436"/>
      <c r="M711" s="436"/>
      <c r="N711" s="436"/>
      <c r="O711" s="436"/>
      <c r="P711" s="436"/>
      <c r="Q711" s="436"/>
      <c r="R711" s="436"/>
      <c r="S711" s="436"/>
      <c r="T711" s="436"/>
      <c r="U711" s="436"/>
      <c r="V711" s="436"/>
      <c r="W711" s="436"/>
      <c r="X711" s="436"/>
      <c r="Y711" s="436"/>
      <c r="Z711" s="436"/>
      <c r="AA711" s="436"/>
    </row>
    <row r="712">
      <c r="A712" s="446"/>
      <c r="B712" s="453"/>
      <c r="C712" s="453"/>
      <c r="D712" s="453"/>
      <c r="E712" s="460"/>
      <c r="F712" s="464"/>
      <c r="G712" s="464"/>
      <c r="H712" s="450" t="str">
        <f t="shared" si="1"/>
        <v/>
      </c>
      <c r="I712" s="451"/>
      <c r="J712" s="468"/>
      <c r="K712" s="436"/>
      <c r="L712" s="436"/>
      <c r="M712" s="436"/>
      <c r="N712" s="436"/>
      <c r="O712" s="436"/>
      <c r="P712" s="436"/>
      <c r="Q712" s="436"/>
      <c r="R712" s="436"/>
      <c r="S712" s="436"/>
      <c r="T712" s="436"/>
      <c r="U712" s="436"/>
      <c r="V712" s="436"/>
      <c r="W712" s="436"/>
      <c r="X712" s="436"/>
      <c r="Y712" s="436"/>
      <c r="Z712" s="436"/>
      <c r="AA712" s="436"/>
    </row>
    <row r="713">
      <c r="A713" s="446"/>
      <c r="B713" s="456"/>
      <c r="C713" s="456"/>
      <c r="D713" s="456"/>
      <c r="E713" s="460"/>
      <c r="F713" s="464"/>
      <c r="G713" s="464"/>
      <c r="H713" s="450" t="str">
        <f t="shared" si="1"/>
        <v/>
      </c>
      <c r="I713" s="451"/>
      <c r="J713" s="468"/>
      <c r="K713" s="436"/>
      <c r="L713" s="436"/>
      <c r="M713" s="436"/>
      <c r="N713" s="436"/>
      <c r="O713" s="436"/>
      <c r="P713" s="436"/>
      <c r="Q713" s="436"/>
      <c r="R713" s="436"/>
      <c r="S713" s="436"/>
      <c r="T713" s="436"/>
      <c r="U713" s="436"/>
      <c r="V713" s="436"/>
      <c r="W713" s="436"/>
      <c r="X713" s="436"/>
      <c r="Y713" s="436"/>
      <c r="Z713" s="436"/>
      <c r="AA713" s="436"/>
    </row>
    <row r="714">
      <c r="A714" s="446"/>
      <c r="B714" s="456"/>
      <c r="C714" s="456"/>
      <c r="D714" s="456"/>
      <c r="E714" s="460"/>
      <c r="F714" s="464"/>
      <c r="G714" s="464"/>
      <c r="H714" s="450" t="str">
        <f t="shared" si="1"/>
        <v/>
      </c>
      <c r="I714" s="451"/>
      <c r="J714" s="468"/>
      <c r="K714" s="436"/>
      <c r="L714" s="436"/>
      <c r="M714" s="436"/>
      <c r="N714" s="436"/>
      <c r="O714" s="436"/>
      <c r="P714" s="436"/>
      <c r="Q714" s="436"/>
      <c r="R714" s="436"/>
      <c r="S714" s="436"/>
      <c r="T714" s="436"/>
      <c r="U714" s="436"/>
      <c r="V714" s="436"/>
      <c r="W714" s="436"/>
      <c r="X714" s="436"/>
      <c r="Y714" s="436"/>
      <c r="Z714" s="436"/>
      <c r="AA714" s="436"/>
    </row>
    <row r="715">
      <c r="A715" s="446"/>
      <c r="B715" s="453"/>
      <c r="C715" s="453"/>
      <c r="D715" s="453"/>
      <c r="E715" s="460"/>
      <c r="F715" s="464"/>
      <c r="G715" s="464"/>
      <c r="H715" s="450" t="str">
        <f t="shared" si="1"/>
        <v/>
      </c>
      <c r="I715" s="451"/>
      <c r="J715" s="468"/>
      <c r="K715" s="436"/>
      <c r="L715" s="436"/>
      <c r="M715" s="436"/>
      <c r="N715" s="436"/>
      <c r="O715" s="436"/>
      <c r="P715" s="436"/>
      <c r="Q715" s="436"/>
      <c r="R715" s="436"/>
      <c r="S715" s="436"/>
      <c r="T715" s="436"/>
      <c r="U715" s="436"/>
      <c r="V715" s="436"/>
      <c r="W715" s="436"/>
      <c r="X715" s="436"/>
      <c r="Y715" s="436"/>
      <c r="Z715" s="436"/>
      <c r="AA715" s="436"/>
    </row>
    <row r="716">
      <c r="A716" s="446"/>
      <c r="B716" s="456"/>
      <c r="C716" s="456"/>
      <c r="D716" s="456"/>
      <c r="E716" s="460"/>
      <c r="F716" s="464"/>
      <c r="G716" s="464"/>
      <c r="H716" s="450" t="str">
        <f t="shared" si="1"/>
        <v/>
      </c>
      <c r="I716" s="451"/>
      <c r="J716" s="468"/>
      <c r="K716" s="436"/>
      <c r="L716" s="436"/>
      <c r="M716" s="436"/>
      <c r="N716" s="436"/>
      <c r="O716" s="436"/>
      <c r="P716" s="436"/>
      <c r="Q716" s="436"/>
      <c r="R716" s="436"/>
      <c r="S716" s="436"/>
      <c r="T716" s="436"/>
      <c r="U716" s="436"/>
      <c r="V716" s="436"/>
      <c r="W716" s="436"/>
      <c r="X716" s="436"/>
      <c r="Y716" s="436"/>
      <c r="Z716" s="436"/>
      <c r="AA716" s="436"/>
    </row>
    <row r="717">
      <c r="A717" s="446"/>
      <c r="B717" s="456"/>
      <c r="C717" s="453"/>
      <c r="D717" s="453"/>
      <c r="E717" s="460"/>
      <c r="F717" s="464"/>
      <c r="G717" s="464"/>
      <c r="H717" s="450" t="str">
        <f t="shared" si="1"/>
        <v/>
      </c>
      <c r="I717" s="451"/>
      <c r="J717" s="468"/>
      <c r="K717" s="436"/>
      <c r="L717" s="436"/>
      <c r="M717" s="436"/>
      <c r="N717" s="436"/>
      <c r="O717" s="436"/>
      <c r="P717" s="436"/>
      <c r="Q717" s="436"/>
      <c r="R717" s="436"/>
      <c r="S717" s="436"/>
      <c r="T717" s="436"/>
      <c r="U717" s="436"/>
      <c r="V717" s="436"/>
      <c r="W717" s="436"/>
      <c r="X717" s="436"/>
      <c r="Y717" s="436"/>
      <c r="Z717" s="436"/>
      <c r="AA717" s="436"/>
    </row>
    <row r="718">
      <c r="A718" s="446"/>
      <c r="B718" s="456"/>
      <c r="C718" s="456"/>
      <c r="D718" s="456"/>
      <c r="E718" s="460"/>
      <c r="F718" s="464"/>
      <c r="G718" s="464"/>
      <c r="H718" s="450" t="str">
        <f t="shared" si="1"/>
        <v/>
      </c>
      <c r="I718" s="451"/>
      <c r="J718" s="468"/>
      <c r="K718" s="436"/>
      <c r="L718" s="436"/>
      <c r="M718" s="436"/>
      <c r="N718" s="436"/>
      <c r="O718" s="436"/>
      <c r="P718" s="436"/>
      <c r="Q718" s="436"/>
      <c r="R718" s="436"/>
      <c r="S718" s="436"/>
      <c r="T718" s="436"/>
      <c r="U718" s="436"/>
      <c r="V718" s="436"/>
      <c r="W718" s="436"/>
      <c r="X718" s="436"/>
      <c r="Y718" s="436"/>
      <c r="Z718" s="436"/>
      <c r="AA718" s="436"/>
    </row>
    <row r="719">
      <c r="A719" s="446"/>
      <c r="B719" s="456"/>
      <c r="C719" s="456"/>
      <c r="D719" s="456"/>
      <c r="E719" s="460"/>
      <c r="F719" s="464"/>
      <c r="G719" s="464"/>
      <c r="H719" s="450" t="str">
        <f t="shared" si="1"/>
        <v/>
      </c>
      <c r="I719" s="451"/>
      <c r="J719" s="468"/>
      <c r="K719" s="436"/>
      <c r="L719" s="436"/>
      <c r="M719" s="436"/>
      <c r="N719" s="436"/>
      <c r="O719" s="436"/>
      <c r="P719" s="436"/>
      <c r="Q719" s="436"/>
      <c r="R719" s="436"/>
      <c r="S719" s="436"/>
      <c r="T719" s="436"/>
      <c r="U719" s="436"/>
      <c r="V719" s="436"/>
      <c r="W719" s="436"/>
      <c r="X719" s="436"/>
      <c r="Y719" s="436"/>
      <c r="Z719" s="436"/>
      <c r="AA719" s="436"/>
    </row>
    <row r="720">
      <c r="A720" s="446"/>
      <c r="B720" s="456"/>
      <c r="C720" s="456"/>
      <c r="D720" s="456"/>
      <c r="E720" s="460"/>
      <c r="F720" s="464"/>
      <c r="G720" s="464"/>
      <c r="H720" s="450" t="str">
        <f t="shared" si="1"/>
        <v/>
      </c>
      <c r="I720" s="451"/>
      <c r="J720" s="468"/>
      <c r="K720" s="436"/>
      <c r="L720" s="436"/>
      <c r="M720" s="436"/>
      <c r="N720" s="436"/>
      <c r="O720" s="436"/>
      <c r="P720" s="436"/>
      <c r="Q720" s="436"/>
      <c r="R720" s="436"/>
      <c r="S720" s="436"/>
      <c r="T720" s="436"/>
      <c r="U720" s="436"/>
      <c r="V720" s="436"/>
      <c r="W720" s="436"/>
      <c r="X720" s="436"/>
      <c r="Y720" s="436"/>
      <c r="Z720" s="436"/>
      <c r="AA720" s="436"/>
    </row>
    <row r="721">
      <c r="A721" s="446"/>
      <c r="B721" s="456"/>
      <c r="C721" s="456"/>
      <c r="D721" s="456"/>
      <c r="E721" s="460"/>
      <c r="F721" s="464"/>
      <c r="G721" s="464"/>
      <c r="H721" s="450" t="str">
        <f t="shared" si="1"/>
        <v/>
      </c>
      <c r="I721" s="451"/>
      <c r="J721" s="468"/>
      <c r="K721" s="436"/>
      <c r="L721" s="436"/>
      <c r="M721" s="436"/>
      <c r="N721" s="436"/>
      <c r="O721" s="436"/>
      <c r="P721" s="436"/>
      <c r="Q721" s="436"/>
      <c r="R721" s="436"/>
      <c r="S721" s="436"/>
      <c r="T721" s="436"/>
      <c r="U721" s="436"/>
      <c r="V721" s="436"/>
      <c r="W721" s="436"/>
      <c r="X721" s="436"/>
      <c r="Y721" s="436"/>
      <c r="Z721" s="436"/>
      <c r="AA721" s="436"/>
    </row>
    <row r="722">
      <c r="A722" s="446"/>
      <c r="B722" s="453"/>
      <c r="C722" s="453"/>
      <c r="D722" s="453"/>
      <c r="E722" s="460"/>
      <c r="F722" s="464"/>
      <c r="G722" s="464"/>
      <c r="H722" s="450" t="str">
        <f t="shared" si="1"/>
        <v/>
      </c>
      <c r="I722" s="451"/>
      <c r="J722" s="468"/>
      <c r="K722" s="436"/>
      <c r="L722" s="436"/>
      <c r="M722" s="436"/>
      <c r="N722" s="436"/>
      <c r="O722" s="436"/>
      <c r="P722" s="436"/>
      <c r="Q722" s="436"/>
      <c r="R722" s="436"/>
      <c r="S722" s="436"/>
      <c r="T722" s="436"/>
      <c r="U722" s="436"/>
      <c r="V722" s="436"/>
      <c r="W722" s="436"/>
      <c r="X722" s="436"/>
      <c r="Y722" s="436"/>
      <c r="Z722" s="436"/>
      <c r="AA722" s="436"/>
    </row>
    <row r="723">
      <c r="A723" s="446"/>
      <c r="B723" s="456"/>
      <c r="C723" s="453"/>
      <c r="D723" s="453"/>
      <c r="E723" s="460"/>
      <c r="F723" s="464"/>
      <c r="G723" s="464"/>
      <c r="H723" s="450" t="str">
        <f t="shared" si="1"/>
        <v/>
      </c>
      <c r="I723" s="451"/>
      <c r="J723" s="468"/>
      <c r="K723" s="436"/>
      <c r="L723" s="436"/>
      <c r="M723" s="436"/>
      <c r="N723" s="436"/>
      <c r="O723" s="436"/>
      <c r="P723" s="436"/>
      <c r="Q723" s="436"/>
      <c r="R723" s="436"/>
      <c r="S723" s="436"/>
      <c r="T723" s="436"/>
      <c r="U723" s="436"/>
      <c r="V723" s="436"/>
      <c r="W723" s="436"/>
      <c r="X723" s="436"/>
      <c r="Y723" s="436"/>
      <c r="Z723" s="436"/>
      <c r="AA723" s="436"/>
    </row>
    <row r="724">
      <c r="A724" s="446"/>
      <c r="B724" s="456"/>
      <c r="C724" s="456"/>
      <c r="D724" s="456"/>
      <c r="E724" s="460"/>
      <c r="F724" s="464"/>
      <c r="G724" s="464"/>
      <c r="H724" s="450" t="str">
        <f t="shared" si="1"/>
        <v/>
      </c>
      <c r="I724" s="451"/>
      <c r="J724" s="468"/>
      <c r="K724" s="436"/>
      <c r="L724" s="436"/>
      <c r="M724" s="436"/>
      <c r="N724" s="436"/>
      <c r="O724" s="436"/>
      <c r="P724" s="436"/>
      <c r="Q724" s="436"/>
      <c r="R724" s="436"/>
      <c r="S724" s="436"/>
      <c r="T724" s="436"/>
      <c r="U724" s="436"/>
      <c r="V724" s="436"/>
      <c r="W724" s="436"/>
      <c r="X724" s="436"/>
      <c r="Y724" s="436"/>
      <c r="Z724" s="436"/>
      <c r="AA724" s="436"/>
    </row>
    <row r="725">
      <c r="A725" s="446"/>
      <c r="B725" s="453"/>
      <c r="C725" s="453"/>
      <c r="D725" s="453"/>
      <c r="E725" s="460"/>
      <c r="F725" s="464"/>
      <c r="G725" s="464"/>
      <c r="H725" s="450" t="str">
        <f t="shared" si="1"/>
        <v/>
      </c>
      <c r="I725" s="451"/>
      <c r="J725" s="468"/>
      <c r="K725" s="436"/>
      <c r="L725" s="436"/>
      <c r="M725" s="436"/>
      <c r="N725" s="436"/>
      <c r="O725" s="436"/>
      <c r="P725" s="436"/>
      <c r="Q725" s="436"/>
      <c r="R725" s="436"/>
      <c r="S725" s="436"/>
      <c r="T725" s="436"/>
      <c r="U725" s="436"/>
      <c r="V725" s="436"/>
      <c r="W725" s="436"/>
      <c r="X725" s="436"/>
      <c r="Y725" s="436"/>
      <c r="Z725" s="436"/>
      <c r="AA725" s="436"/>
    </row>
    <row r="726">
      <c r="A726" s="446"/>
      <c r="B726" s="456"/>
      <c r="C726" s="456"/>
      <c r="D726" s="456"/>
      <c r="E726" s="460"/>
      <c r="F726" s="464"/>
      <c r="G726" s="464"/>
      <c r="H726" s="450" t="str">
        <f t="shared" si="1"/>
        <v/>
      </c>
      <c r="I726" s="451"/>
      <c r="J726" s="468"/>
      <c r="K726" s="436"/>
      <c r="L726" s="436"/>
      <c r="M726" s="436"/>
      <c r="N726" s="436"/>
      <c r="O726" s="436"/>
      <c r="P726" s="436"/>
      <c r="Q726" s="436"/>
      <c r="R726" s="436"/>
      <c r="S726" s="436"/>
      <c r="T726" s="436"/>
      <c r="U726" s="436"/>
      <c r="V726" s="436"/>
      <c r="W726" s="436"/>
      <c r="X726" s="436"/>
      <c r="Y726" s="436"/>
      <c r="Z726" s="436"/>
      <c r="AA726" s="436"/>
    </row>
    <row r="727">
      <c r="A727" s="446"/>
      <c r="B727" s="456"/>
      <c r="C727" s="456"/>
      <c r="D727" s="456"/>
      <c r="E727" s="460"/>
      <c r="F727" s="464"/>
      <c r="G727" s="464"/>
      <c r="H727" s="450" t="str">
        <f t="shared" si="1"/>
        <v/>
      </c>
      <c r="I727" s="451"/>
      <c r="J727" s="468"/>
      <c r="K727" s="436"/>
      <c r="L727" s="436"/>
      <c r="M727" s="436"/>
      <c r="N727" s="436"/>
      <c r="O727" s="436"/>
      <c r="P727" s="436"/>
      <c r="Q727" s="436"/>
      <c r="R727" s="436"/>
      <c r="S727" s="436"/>
      <c r="T727" s="436"/>
      <c r="U727" s="436"/>
      <c r="V727" s="436"/>
      <c r="W727" s="436"/>
      <c r="X727" s="436"/>
      <c r="Y727" s="436"/>
      <c r="Z727" s="436"/>
      <c r="AA727" s="436"/>
    </row>
    <row r="728">
      <c r="A728" s="446"/>
      <c r="B728" s="456"/>
      <c r="C728" s="453"/>
      <c r="D728" s="453"/>
      <c r="E728" s="460"/>
      <c r="F728" s="464"/>
      <c r="G728" s="464"/>
      <c r="H728" s="450" t="str">
        <f t="shared" si="1"/>
        <v/>
      </c>
      <c r="I728" s="451"/>
      <c r="J728" s="468"/>
      <c r="K728" s="436"/>
      <c r="L728" s="436"/>
      <c r="M728" s="436"/>
      <c r="N728" s="436"/>
      <c r="O728" s="436"/>
      <c r="P728" s="436"/>
      <c r="Q728" s="436"/>
      <c r="R728" s="436"/>
      <c r="S728" s="436"/>
      <c r="T728" s="436"/>
      <c r="U728" s="436"/>
      <c r="V728" s="436"/>
      <c r="W728" s="436"/>
      <c r="X728" s="436"/>
      <c r="Y728" s="436"/>
      <c r="Z728" s="436"/>
      <c r="AA728" s="436"/>
    </row>
    <row r="729">
      <c r="A729" s="446"/>
      <c r="B729" s="456"/>
      <c r="C729" s="453"/>
      <c r="D729" s="453"/>
      <c r="E729" s="460"/>
      <c r="F729" s="464"/>
      <c r="G729" s="464"/>
      <c r="H729" s="450" t="str">
        <f t="shared" si="1"/>
        <v/>
      </c>
      <c r="I729" s="451"/>
      <c r="J729" s="468"/>
      <c r="K729" s="436"/>
      <c r="L729" s="436"/>
      <c r="M729" s="436"/>
      <c r="N729" s="436"/>
      <c r="O729" s="436"/>
      <c r="P729" s="436"/>
      <c r="Q729" s="436"/>
      <c r="R729" s="436"/>
      <c r="S729" s="436"/>
      <c r="T729" s="436"/>
      <c r="U729" s="436"/>
      <c r="V729" s="436"/>
      <c r="W729" s="436"/>
      <c r="X729" s="436"/>
      <c r="Y729" s="436"/>
      <c r="Z729" s="436"/>
      <c r="AA729" s="436"/>
    </row>
    <row r="730">
      <c r="A730" s="446"/>
      <c r="B730" s="456"/>
      <c r="C730" s="453"/>
      <c r="D730" s="453"/>
      <c r="E730" s="460"/>
      <c r="F730" s="464"/>
      <c r="G730" s="464"/>
      <c r="H730" s="450" t="str">
        <f t="shared" si="1"/>
        <v/>
      </c>
      <c r="I730" s="451"/>
      <c r="J730" s="468"/>
      <c r="K730" s="436"/>
      <c r="L730" s="436"/>
      <c r="M730" s="436"/>
      <c r="N730" s="436"/>
      <c r="O730" s="436"/>
      <c r="P730" s="436"/>
      <c r="Q730" s="436"/>
      <c r="R730" s="436"/>
      <c r="S730" s="436"/>
      <c r="T730" s="436"/>
      <c r="U730" s="436"/>
      <c r="V730" s="436"/>
      <c r="W730" s="436"/>
      <c r="X730" s="436"/>
      <c r="Y730" s="436"/>
      <c r="Z730" s="436"/>
      <c r="AA730" s="436"/>
    </row>
    <row r="731">
      <c r="A731" s="446"/>
      <c r="B731" s="456"/>
      <c r="C731" s="453"/>
      <c r="D731" s="453"/>
      <c r="E731" s="460"/>
      <c r="F731" s="464"/>
      <c r="G731" s="464"/>
      <c r="H731" s="450" t="str">
        <f t="shared" si="1"/>
        <v/>
      </c>
      <c r="I731" s="451"/>
      <c r="J731" s="468"/>
      <c r="K731" s="436"/>
      <c r="L731" s="436"/>
      <c r="M731" s="436"/>
      <c r="N731" s="436"/>
      <c r="O731" s="436"/>
      <c r="P731" s="436"/>
      <c r="Q731" s="436"/>
      <c r="R731" s="436"/>
      <c r="S731" s="436"/>
      <c r="T731" s="436"/>
      <c r="U731" s="436"/>
      <c r="V731" s="436"/>
      <c r="W731" s="436"/>
      <c r="X731" s="436"/>
      <c r="Y731" s="436"/>
      <c r="Z731" s="436"/>
      <c r="AA731" s="436"/>
    </row>
    <row r="732">
      <c r="A732" s="446"/>
      <c r="B732" s="456"/>
      <c r="C732" s="453"/>
      <c r="D732" s="453"/>
      <c r="E732" s="460"/>
      <c r="F732" s="464"/>
      <c r="G732" s="464"/>
      <c r="H732" s="450" t="str">
        <f t="shared" si="1"/>
        <v/>
      </c>
      <c r="I732" s="451"/>
      <c r="J732" s="468"/>
      <c r="K732" s="436"/>
      <c r="L732" s="436"/>
      <c r="M732" s="436"/>
      <c r="N732" s="436"/>
      <c r="O732" s="436"/>
      <c r="P732" s="436"/>
      <c r="Q732" s="436"/>
      <c r="R732" s="436"/>
      <c r="S732" s="436"/>
      <c r="T732" s="436"/>
      <c r="U732" s="436"/>
      <c r="V732" s="436"/>
      <c r="W732" s="436"/>
      <c r="X732" s="436"/>
      <c r="Y732" s="436"/>
      <c r="Z732" s="436"/>
      <c r="AA732" s="436"/>
    </row>
    <row r="733">
      <c r="A733" s="446"/>
      <c r="B733" s="456"/>
      <c r="C733" s="453"/>
      <c r="D733" s="453"/>
      <c r="E733" s="460"/>
      <c r="F733" s="464"/>
      <c r="G733" s="464"/>
      <c r="H733" s="450" t="str">
        <f t="shared" si="1"/>
        <v/>
      </c>
      <c r="I733" s="451"/>
      <c r="J733" s="468"/>
      <c r="K733" s="436"/>
      <c r="L733" s="436"/>
      <c r="M733" s="436"/>
      <c r="N733" s="436"/>
      <c r="O733" s="436"/>
      <c r="P733" s="436"/>
      <c r="Q733" s="436"/>
      <c r="R733" s="436"/>
      <c r="S733" s="436"/>
      <c r="T733" s="436"/>
      <c r="U733" s="436"/>
      <c r="V733" s="436"/>
      <c r="W733" s="436"/>
      <c r="X733" s="436"/>
      <c r="Y733" s="436"/>
      <c r="Z733" s="436"/>
      <c r="AA733" s="436"/>
    </row>
    <row r="734">
      <c r="A734" s="446"/>
      <c r="B734" s="456"/>
      <c r="C734" s="453"/>
      <c r="D734" s="453"/>
      <c r="E734" s="460"/>
      <c r="F734" s="464"/>
      <c r="G734" s="464"/>
      <c r="H734" s="450" t="str">
        <f t="shared" si="1"/>
        <v/>
      </c>
      <c r="I734" s="451"/>
      <c r="J734" s="468"/>
      <c r="K734" s="436"/>
      <c r="L734" s="436"/>
      <c r="M734" s="436"/>
      <c r="N734" s="436"/>
      <c r="O734" s="436"/>
      <c r="P734" s="436"/>
      <c r="Q734" s="436"/>
      <c r="R734" s="436"/>
      <c r="S734" s="436"/>
      <c r="T734" s="436"/>
      <c r="U734" s="436"/>
      <c r="V734" s="436"/>
      <c r="W734" s="436"/>
      <c r="X734" s="436"/>
      <c r="Y734" s="436"/>
      <c r="Z734" s="436"/>
      <c r="AA734" s="436"/>
    </row>
    <row r="735">
      <c r="A735" s="446"/>
      <c r="B735" s="453"/>
      <c r="C735" s="453"/>
      <c r="D735" s="453"/>
      <c r="E735" s="460"/>
      <c r="F735" s="464"/>
      <c r="G735" s="464"/>
      <c r="H735" s="450" t="str">
        <f t="shared" si="1"/>
        <v/>
      </c>
      <c r="I735" s="451"/>
      <c r="J735" s="468"/>
      <c r="K735" s="436"/>
      <c r="L735" s="436"/>
      <c r="M735" s="436"/>
      <c r="N735" s="436"/>
      <c r="O735" s="436"/>
      <c r="P735" s="436"/>
      <c r="Q735" s="436"/>
      <c r="R735" s="436"/>
      <c r="S735" s="436"/>
      <c r="T735" s="436"/>
      <c r="U735" s="436"/>
      <c r="V735" s="436"/>
      <c r="W735" s="436"/>
      <c r="X735" s="436"/>
      <c r="Y735" s="436"/>
      <c r="Z735" s="436"/>
      <c r="AA735" s="436"/>
    </row>
    <row r="736">
      <c r="A736" s="446"/>
      <c r="B736" s="456"/>
      <c r="C736" s="453"/>
      <c r="D736" s="453"/>
      <c r="E736" s="460"/>
      <c r="F736" s="464"/>
      <c r="G736" s="464"/>
      <c r="H736" s="450" t="str">
        <f t="shared" si="1"/>
        <v/>
      </c>
      <c r="I736" s="451"/>
      <c r="J736" s="468"/>
      <c r="K736" s="436"/>
      <c r="L736" s="436"/>
      <c r="M736" s="436"/>
      <c r="N736" s="436"/>
      <c r="O736" s="436"/>
      <c r="P736" s="436"/>
      <c r="Q736" s="436"/>
      <c r="R736" s="436"/>
      <c r="S736" s="436"/>
      <c r="T736" s="436"/>
      <c r="U736" s="436"/>
      <c r="V736" s="436"/>
      <c r="W736" s="436"/>
      <c r="X736" s="436"/>
      <c r="Y736" s="436"/>
      <c r="Z736" s="436"/>
      <c r="AA736" s="436"/>
    </row>
    <row r="737">
      <c r="A737" s="446"/>
      <c r="B737" s="456"/>
      <c r="C737" s="453"/>
      <c r="D737" s="453"/>
      <c r="E737" s="460"/>
      <c r="F737" s="464"/>
      <c r="G737" s="464"/>
      <c r="H737" s="450" t="str">
        <f t="shared" si="1"/>
        <v/>
      </c>
      <c r="I737" s="451"/>
      <c r="J737" s="468"/>
      <c r="K737" s="436"/>
      <c r="L737" s="436"/>
      <c r="M737" s="436"/>
      <c r="N737" s="436"/>
      <c r="O737" s="436"/>
      <c r="P737" s="436"/>
      <c r="Q737" s="436"/>
      <c r="R737" s="436"/>
      <c r="S737" s="436"/>
      <c r="T737" s="436"/>
      <c r="U737" s="436"/>
      <c r="V737" s="436"/>
      <c r="W737" s="436"/>
      <c r="X737" s="436"/>
      <c r="Y737" s="436"/>
      <c r="Z737" s="436"/>
      <c r="AA737" s="436"/>
    </row>
    <row r="738">
      <c r="A738" s="446"/>
      <c r="B738" s="456"/>
      <c r="C738" s="453"/>
      <c r="D738" s="453"/>
      <c r="E738" s="460"/>
      <c r="F738" s="464"/>
      <c r="G738" s="464"/>
      <c r="H738" s="450" t="str">
        <f t="shared" si="1"/>
        <v/>
      </c>
      <c r="I738" s="451"/>
      <c r="J738" s="468"/>
      <c r="K738" s="436"/>
      <c r="L738" s="436"/>
      <c r="M738" s="436"/>
      <c r="N738" s="436"/>
      <c r="O738" s="436"/>
      <c r="P738" s="436"/>
      <c r="Q738" s="436"/>
      <c r="R738" s="436"/>
      <c r="S738" s="436"/>
      <c r="T738" s="436"/>
      <c r="U738" s="436"/>
      <c r="V738" s="436"/>
      <c r="W738" s="436"/>
      <c r="X738" s="436"/>
      <c r="Y738" s="436"/>
      <c r="Z738" s="436"/>
      <c r="AA738" s="436"/>
    </row>
    <row r="739">
      <c r="A739" s="446"/>
      <c r="B739" s="453"/>
      <c r="C739" s="453"/>
      <c r="D739" s="453"/>
      <c r="E739" s="460"/>
      <c r="F739" s="464"/>
      <c r="G739" s="464"/>
      <c r="H739" s="450" t="str">
        <f t="shared" si="1"/>
        <v/>
      </c>
      <c r="I739" s="451"/>
      <c r="J739" s="468"/>
      <c r="K739" s="436"/>
      <c r="L739" s="436"/>
      <c r="M739" s="436"/>
      <c r="N739" s="436"/>
      <c r="O739" s="436"/>
      <c r="P739" s="436"/>
      <c r="Q739" s="436"/>
      <c r="R739" s="436"/>
      <c r="S739" s="436"/>
      <c r="T739" s="436"/>
      <c r="U739" s="436"/>
      <c r="V739" s="436"/>
      <c r="W739" s="436"/>
      <c r="X739" s="436"/>
      <c r="Y739" s="436"/>
      <c r="Z739" s="436"/>
      <c r="AA739" s="436"/>
    </row>
    <row r="740">
      <c r="A740" s="446"/>
      <c r="B740" s="456"/>
      <c r="C740" s="456"/>
      <c r="D740" s="456"/>
      <c r="E740" s="460"/>
      <c r="F740" s="464"/>
      <c r="G740" s="464"/>
      <c r="H740" s="450" t="str">
        <f t="shared" si="1"/>
        <v/>
      </c>
      <c r="I740" s="451"/>
      <c r="J740" s="468"/>
      <c r="K740" s="436"/>
      <c r="L740" s="436"/>
      <c r="M740" s="436"/>
      <c r="N740" s="436"/>
      <c r="O740" s="436"/>
      <c r="P740" s="436"/>
      <c r="Q740" s="436"/>
      <c r="R740" s="436"/>
      <c r="S740" s="436"/>
      <c r="T740" s="436"/>
      <c r="U740" s="436"/>
      <c r="V740" s="436"/>
      <c r="W740" s="436"/>
      <c r="X740" s="436"/>
      <c r="Y740" s="436"/>
      <c r="Z740" s="436"/>
      <c r="AA740" s="436"/>
    </row>
    <row r="741">
      <c r="A741" s="446"/>
      <c r="B741" s="456"/>
      <c r="C741" s="456"/>
      <c r="D741" s="456"/>
      <c r="E741" s="460"/>
      <c r="F741" s="464"/>
      <c r="G741" s="464"/>
      <c r="H741" s="450" t="str">
        <f t="shared" si="1"/>
        <v/>
      </c>
      <c r="I741" s="451"/>
      <c r="J741" s="468"/>
      <c r="K741" s="436"/>
      <c r="L741" s="436"/>
      <c r="M741" s="436"/>
      <c r="N741" s="436"/>
      <c r="O741" s="436"/>
      <c r="P741" s="436"/>
      <c r="Q741" s="436"/>
      <c r="R741" s="436"/>
      <c r="S741" s="436"/>
      <c r="T741" s="436"/>
      <c r="U741" s="436"/>
      <c r="V741" s="436"/>
      <c r="W741" s="436"/>
      <c r="X741" s="436"/>
      <c r="Y741" s="436"/>
      <c r="Z741" s="436"/>
      <c r="AA741" s="436"/>
    </row>
    <row r="742">
      <c r="A742" s="446"/>
      <c r="B742" s="456"/>
      <c r="C742" s="456"/>
      <c r="D742" s="456"/>
      <c r="E742" s="460"/>
      <c r="F742" s="464"/>
      <c r="G742" s="464"/>
      <c r="H742" s="450" t="str">
        <f t="shared" si="1"/>
        <v/>
      </c>
      <c r="I742" s="451"/>
      <c r="J742" s="468"/>
      <c r="K742" s="436"/>
      <c r="L742" s="436"/>
      <c r="M742" s="436"/>
      <c r="N742" s="436"/>
      <c r="O742" s="436"/>
      <c r="P742" s="436"/>
      <c r="Q742" s="436"/>
      <c r="R742" s="436"/>
      <c r="S742" s="436"/>
      <c r="T742" s="436"/>
      <c r="U742" s="436"/>
      <c r="V742" s="436"/>
      <c r="W742" s="436"/>
      <c r="X742" s="436"/>
      <c r="Y742" s="436"/>
      <c r="Z742" s="436"/>
      <c r="AA742" s="436"/>
    </row>
    <row r="743">
      <c r="A743" s="446"/>
      <c r="B743" s="456"/>
      <c r="C743" s="456"/>
      <c r="D743" s="456"/>
      <c r="E743" s="460"/>
      <c r="F743" s="464"/>
      <c r="G743" s="464"/>
      <c r="H743" s="450" t="str">
        <f t="shared" si="1"/>
        <v/>
      </c>
      <c r="I743" s="451"/>
      <c r="J743" s="468"/>
      <c r="K743" s="436"/>
      <c r="L743" s="436"/>
      <c r="M743" s="436"/>
      <c r="N743" s="436"/>
      <c r="O743" s="436"/>
      <c r="P743" s="436"/>
      <c r="Q743" s="436"/>
      <c r="R743" s="436"/>
      <c r="S743" s="436"/>
      <c r="T743" s="436"/>
      <c r="U743" s="436"/>
      <c r="V743" s="436"/>
      <c r="W743" s="436"/>
      <c r="X743" s="436"/>
      <c r="Y743" s="436"/>
      <c r="Z743" s="436"/>
      <c r="AA743" s="436"/>
    </row>
    <row r="744">
      <c r="A744" s="446"/>
      <c r="B744" s="456"/>
      <c r="C744" s="456"/>
      <c r="D744" s="456"/>
      <c r="E744" s="460"/>
      <c r="F744" s="464"/>
      <c r="G744" s="464"/>
      <c r="H744" s="450" t="str">
        <f t="shared" si="1"/>
        <v/>
      </c>
      <c r="I744" s="451"/>
      <c r="J744" s="468"/>
      <c r="K744" s="436"/>
      <c r="L744" s="436"/>
      <c r="M744" s="436"/>
      <c r="N744" s="436"/>
      <c r="O744" s="436"/>
      <c r="P744" s="436"/>
      <c r="Q744" s="436"/>
      <c r="R744" s="436"/>
      <c r="S744" s="436"/>
      <c r="T744" s="436"/>
      <c r="U744" s="436"/>
      <c r="V744" s="436"/>
      <c r="W744" s="436"/>
      <c r="X744" s="436"/>
      <c r="Y744" s="436"/>
      <c r="Z744" s="436"/>
      <c r="AA744" s="436"/>
    </row>
    <row r="745">
      <c r="A745" s="446"/>
      <c r="B745" s="456"/>
      <c r="C745" s="456"/>
      <c r="D745" s="456"/>
      <c r="E745" s="460"/>
      <c r="F745" s="464"/>
      <c r="G745" s="464"/>
      <c r="H745" s="450" t="str">
        <f t="shared" si="1"/>
        <v/>
      </c>
      <c r="I745" s="451"/>
      <c r="J745" s="468"/>
      <c r="K745" s="436"/>
      <c r="L745" s="436"/>
      <c r="M745" s="436"/>
      <c r="N745" s="436"/>
      <c r="O745" s="436"/>
      <c r="P745" s="436"/>
      <c r="Q745" s="436"/>
      <c r="R745" s="436"/>
      <c r="S745" s="436"/>
      <c r="T745" s="436"/>
      <c r="U745" s="436"/>
      <c r="V745" s="436"/>
      <c r="W745" s="436"/>
      <c r="X745" s="436"/>
      <c r="Y745" s="436"/>
      <c r="Z745" s="436"/>
      <c r="AA745" s="436"/>
    </row>
    <row r="746">
      <c r="A746" s="446"/>
      <c r="B746" s="453"/>
      <c r="C746" s="453"/>
      <c r="D746" s="453"/>
      <c r="E746" s="460"/>
      <c r="F746" s="464"/>
      <c r="G746" s="464"/>
      <c r="H746" s="450" t="str">
        <f t="shared" si="1"/>
        <v/>
      </c>
      <c r="I746" s="451"/>
      <c r="J746" s="468"/>
      <c r="K746" s="436"/>
      <c r="L746" s="436"/>
      <c r="M746" s="436"/>
      <c r="N746" s="436"/>
      <c r="O746" s="436"/>
      <c r="P746" s="436"/>
      <c r="Q746" s="436"/>
      <c r="R746" s="436"/>
      <c r="S746" s="436"/>
      <c r="T746" s="436"/>
      <c r="U746" s="436"/>
      <c r="V746" s="436"/>
      <c r="W746" s="436"/>
      <c r="X746" s="436"/>
      <c r="Y746" s="436"/>
      <c r="Z746" s="436"/>
      <c r="AA746" s="436"/>
    </row>
    <row r="747">
      <c r="A747" s="446"/>
      <c r="B747" s="456"/>
      <c r="C747" s="456"/>
      <c r="D747" s="456"/>
      <c r="E747" s="460"/>
      <c r="F747" s="464"/>
      <c r="G747" s="464"/>
      <c r="H747" s="450" t="str">
        <f t="shared" si="1"/>
        <v/>
      </c>
      <c r="I747" s="451"/>
      <c r="J747" s="468"/>
      <c r="K747" s="436"/>
      <c r="L747" s="436"/>
      <c r="M747" s="436"/>
      <c r="N747" s="436"/>
      <c r="O747" s="436"/>
      <c r="P747" s="436"/>
      <c r="Q747" s="436"/>
      <c r="R747" s="436"/>
      <c r="S747" s="436"/>
      <c r="T747" s="436"/>
      <c r="U747" s="436"/>
      <c r="V747" s="436"/>
      <c r="W747" s="436"/>
      <c r="X747" s="436"/>
      <c r="Y747" s="436"/>
      <c r="Z747" s="436"/>
      <c r="AA747" s="436"/>
    </row>
    <row r="748">
      <c r="A748" s="446"/>
      <c r="B748" s="456"/>
      <c r="C748" s="456"/>
      <c r="D748" s="456"/>
      <c r="E748" s="460"/>
      <c r="F748" s="464"/>
      <c r="G748" s="464"/>
      <c r="H748" s="450" t="str">
        <f t="shared" si="1"/>
        <v/>
      </c>
      <c r="I748" s="451"/>
      <c r="J748" s="468"/>
      <c r="K748" s="436"/>
      <c r="L748" s="436"/>
      <c r="M748" s="436"/>
      <c r="N748" s="436"/>
      <c r="O748" s="436"/>
      <c r="P748" s="436"/>
      <c r="Q748" s="436"/>
      <c r="R748" s="436"/>
      <c r="S748" s="436"/>
      <c r="T748" s="436"/>
      <c r="U748" s="436"/>
      <c r="V748" s="436"/>
      <c r="W748" s="436"/>
      <c r="X748" s="436"/>
      <c r="Y748" s="436"/>
      <c r="Z748" s="436"/>
      <c r="AA748" s="436"/>
    </row>
    <row r="749">
      <c r="A749" s="446"/>
      <c r="B749" s="456"/>
      <c r="C749" s="456"/>
      <c r="D749" s="456"/>
      <c r="E749" s="460"/>
      <c r="F749" s="464"/>
      <c r="G749" s="464"/>
      <c r="H749" s="450" t="str">
        <f t="shared" si="1"/>
        <v/>
      </c>
      <c r="I749" s="451"/>
      <c r="J749" s="468"/>
      <c r="K749" s="436"/>
      <c r="L749" s="436"/>
      <c r="M749" s="436"/>
      <c r="N749" s="436"/>
      <c r="O749" s="436"/>
      <c r="P749" s="436"/>
      <c r="Q749" s="436"/>
      <c r="R749" s="436"/>
      <c r="S749" s="436"/>
      <c r="T749" s="436"/>
      <c r="U749" s="436"/>
      <c r="V749" s="436"/>
      <c r="W749" s="436"/>
      <c r="X749" s="436"/>
      <c r="Y749" s="436"/>
      <c r="Z749" s="436"/>
      <c r="AA749" s="436"/>
    </row>
    <row r="750">
      <c r="A750" s="446"/>
      <c r="B750" s="453"/>
      <c r="C750" s="453"/>
      <c r="D750" s="453"/>
      <c r="E750" s="460"/>
      <c r="F750" s="464"/>
      <c r="G750" s="464"/>
      <c r="H750" s="450" t="str">
        <f t="shared" si="1"/>
        <v/>
      </c>
      <c r="I750" s="451"/>
      <c r="J750" s="468"/>
      <c r="K750" s="436"/>
      <c r="L750" s="436"/>
      <c r="M750" s="436"/>
      <c r="N750" s="436"/>
      <c r="O750" s="436"/>
      <c r="P750" s="436"/>
      <c r="Q750" s="436"/>
      <c r="R750" s="436"/>
      <c r="S750" s="436"/>
      <c r="T750" s="436"/>
      <c r="U750" s="436"/>
      <c r="V750" s="436"/>
      <c r="W750" s="436"/>
      <c r="X750" s="436"/>
      <c r="Y750" s="436"/>
      <c r="Z750" s="436"/>
      <c r="AA750" s="436"/>
    </row>
    <row r="751">
      <c r="A751" s="446"/>
      <c r="B751" s="456"/>
      <c r="C751" s="456"/>
      <c r="D751" s="456"/>
      <c r="E751" s="460"/>
      <c r="F751" s="464"/>
      <c r="G751" s="464"/>
      <c r="H751" s="450" t="str">
        <f t="shared" si="1"/>
        <v/>
      </c>
      <c r="I751" s="451"/>
      <c r="J751" s="468"/>
      <c r="K751" s="436"/>
      <c r="L751" s="436"/>
      <c r="M751" s="436"/>
      <c r="N751" s="436"/>
      <c r="O751" s="436"/>
      <c r="P751" s="436"/>
      <c r="Q751" s="436"/>
      <c r="R751" s="436"/>
      <c r="S751" s="436"/>
      <c r="T751" s="436"/>
      <c r="U751" s="436"/>
      <c r="V751" s="436"/>
      <c r="W751" s="436"/>
      <c r="X751" s="436"/>
      <c r="Y751" s="436"/>
      <c r="Z751" s="436"/>
      <c r="AA751" s="436"/>
    </row>
    <row r="752">
      <c r="A752" s="446"/>
      <c r="B752" s="456"/>
      <c r="C752" s="456"/>
      <c r="D752" s="456"/>
      <c r="E752" s="460"/>
      <c r="F752" s="464"/>
      <c r="G752" s="464"/>
      <c r="H752" s="450" t="str">
        <f t="shared" si="1"/>
        <v/>
      </c>
      <c r="I752" s="451"/>
      <c r="J752" s="468"/>
      <c r="K752" s="436"/>
      <c r="L752" s="436"/>
      <c r="M752" s="436"/>
      <c r="N752" s="436"/>
      <c r="O752" s="436"/>
      <c r="P752" s="436"/>
      <c r="Q752" s="436"/>
      <c r="R752" s="436"/>
      <c r="S752" s="436"/>
      <c r="T752" s="436"/>
      <c r="U752" s="436"/>
      <c r="V752" s="436"/>
      <c r="W752" s="436"/>
      <c r="X752" s="436"/>
      <c r="Y752" s="436"/>
      <c r="Z752" s="436"/>
      <c r="AA752" s="436"/>
    </row>
    <row r="753">
      <c r="A753" s="446"/>
      <c r="B753" s="456"/>
      <c r="C753" s="456"/>
      <c r="D753" s="456"/>
      <c r="E753" s="460"/>
      <c r="F753" s="464"/>
      <c r="G753" s="464"/>
      <c r="H753" s="450" t="str">
        <f t="shared" si="1"/>
        <v/>
      </c>
      <c r="I753" s="451"/>
      <c r="J753" s="468"/>
      <c r="K753" s="436"/>
      <c r="L753" s="436"/>
      <c r="M753" s="436"/>
      <c r="N753" s="436"/>
      <c r="O753" s="436"/>
      <c r="P753" s="436"/>
      <c r="Q753" s="436"/>
      <c r="R753" s="436"/>
      <c r="S753" s="436"/>
      <c r="T753" s="436"/>
      <c r="U753" s="436"/>
      <c r="V753" s="436"/>
      <c r="W753" s="436"/>
      <c r="X753" s="436"/>
      <c r="Y753" s="436"/>
      <c r="Z753" s="436"/>
      <c r="AA753" s="436"/>
    </row>
    <row r="754">
      <c r="A754" s="446"/>
      <c r="B754" s="453"/>
      <c r="C754" s="453"/>
      <c r="D754" s="453"/>
      <c r="E754" s="460"/>
      <c r="F754" s="464"/>
      <c r="G754" s="464"/>
      <c r="H754" s="450" t="str">
        <f t="shared" si="1"/>
        <v/>
      </c>
      <c r="I754" s="451"/>
      <c r="J754" s="468"/>
      <c r="K754" s="436"/>
      <c r="L754" s="436"/>
      <c r="M754" s="436"/>
      <c r="N754" s="436"/>
      <c r="O754" s="436"/>
      <c r="P754" s="436"/>
      <c r="Q754" s="436"/>
      <c r="R754" s="436"/>
      <c r="S754" s="436"/>
      <c r="T754" s="436"/>
      <c r="U754" s="436"/>
      <c r="V754" s="436"/>
      <c r="W754" s="436"/>
      <c r="X754" s="436"/>
      <c r="Y754" s="436"/>
      <c r="Z754" s="436"/>
      <c r="AA754" s="436"/>
    </row>
    <row r="755">
      <c r="A755" s="446"/>
      <c r="B755" s="456"/>
      <c r="C755" s="456"/>
      <c r="D755" s="456"/>
      <c r="E755" s="460"/>
      <c r="F755" s="464"/>
      <c r="G755" s="464"/>
      <c r="H755" s="450" t="str">
        <f t="shared" si="1"/>
        <v/>
      </c>
      <c r="I755" s="451"/>
      <c r="J755" s="468"/>
      <c r="K755" s="436"/>
      <c r="L755" s="436"/>
      <c r="M755" s="436"/>
      <c r="N755" s="436"/>
      <c r="O755" s="436"/>
      <c r="P755" s="436"/>
      <c r="Q755" s="436"/>
      <c r="R755" s="436"/>
      <c r="S755" s="436"/>
      <c r="T755" s="436"/>
      <c r="U755" s="436"/>
      <c r="V755" s="436"/>
      <c r="W755" s="436"/>
      <c r="X755" s="436"/>
      <c r="Y755" s="436"/>
      <c r="Z755" s="436"/>
      <c r="AA755" s="436"/>
    </row>
    <row r="756">
      <c r="A756" s="446"/>
      <c r="B756" s="456"/>
      <c r="C756" s="456"/>
      <c r="D756" s="456"/>
      <c r="E756" s="460"/>
      <c r="F756" s="464"/>
      <c r="G756" s="464"/>
      <c r="H756" s="450" t="str">
        <f t="shared" si="1"/>
        <v/>
      </c>
      <c r="I756" s="451"/>
      <c r="J756" s="468"/>
      <c r="K756" s="436"/>
      <c r="L756" s="436"/>
      <c r="M756" s="436"/>
      <c r="N756" s="436"/>
      <c r="O756" s="436"/>
      <c r="P756" s="436"/>
      <c r="Q756" s="436"/>
      <c r="R756" s="436"/>
      <c r="S756" s="436"/>
      <c r="T756" s="436"/>
      <c r="U756" s="436"/>
      <c r="V756" s="436"/>
      <c r="W756" s="436"/>
      <c r="X756" s="436"/>
      <c r="Y756" s="436"/>
      <c r="Z756" s="436"/>
      <c r="AA756" s="436"/>
    </row>
    <row r="757">
      <c r="A757" s="446"/>
      <c r="B757" s="456"/>
      <c r="C757" s="456"/>
      <c r="D757" s="456"/>
      <c r="E757" s="460"/>
      <c r="F757" s="464"/>
      <c r="G757" s="464"/>
      <c r="H757" s="450" t="str">
        <f t="shared" si="1"/>
        <v/>
      </c>
      <c r="I757" s="451"/>
      <c r="J757" s="468"/>
      <c r="K757" s="436"/>
      <c r="L757" s="436"/>
      <c r="M757" s="436"/>
      <c r="N757" s="436"/>
      <c r="O757" s="436"/>
      <c r="P757" s="436"/>
      <c r="Q757" s="436"/>
      <c r="R757" s="436"/>
      <c r="S757" s="436"/>
      <c r="T757" s="436"/>
      <c r="U757" s="436"/>
      <c r="V757" s="436"/>
      <c r="W757" s="436"/>
      <c r="X757" s="436"/>
      <c r="Y757" s="436"/>
      <c r="Z757" s="436"/>
      <c r="AA757" s="436"/>
    </row>
    <row r="758">
      <c r="A758" s="446"/>
      <c r="B758" s="453"/>
      <c r="C758" s="453"/>
      <c r="D758" s="453"/>
      <c r="E758" s="460"/>
      <c r="F758" s="464"/>
      <c r="G758" s="464"/>
      <c r="H758" s="450" t="str">
        <f t="shared" si="1"/>
        <v/>
      </c>
      <c r="I758" s="451"/>
      <c r="J758" s="468"/>
      <c r="K758" s="436"/>
      <c r="L758" s="436"/>
      <c r="M758" s="436"/>
      <c r="N758" s="436"/>
      <c r="O758" s="436"/>
      <c r="P758" s="436"/>
      <c r="Q758" s="436"/>
      <c r="R758" s="436"/>
      <c r="S758" s="436"/>
      <c r="T758" s="436"/>
      <c r="U758" s="436"/>
      <c r="V758" s="436"/>
      <c r="W758" s="436"/>
      <c r="X758" s="436"/>
      <c r="Y758" s="436"/>
      <c r="Z758" s="436"/>
      <c r="AA758" s="436"/>
    </row>
    <row r="759">
      <c r="A759" s="446"/>
      <c r="B759" s="456"/>
      <c r="C759" s="453"/>
      <c r="D759" s="453"/>
      <c r="E759" s="460"/>
      <c r="F759" s="464"/>
      <c r="G759" s="464"/>
      <c r="H759" s="450" t="str">
        <f t="shared" si="1"/>
        <v/>
      </c>
      <c r="I759" s="451"/>
      <c r="J759" s="468"/>
      <c r="K759" s="436"/>
      <c r="L759" s="436"/>
      <c r="M759" s="436"/>
      <c r="N759" s="436"/>
      <c r="O759" s="436"/>
      <c r="P759" s="436"/>
      <c r="Q759" s="436"/>
      <c r="R759" s="436"/>
      <c r="S759" s="436"/>
      <c r="T759" s="436"/>
      <c r="U759" s="436"/>
      <c r="V759" s="436"/>
      <c r="W759" s="436"/>
      <c r="X759" s="436"/>
      <c r="Y759" s="436"/>
      <c r="Z759" s="436"/>
      <c r="AA759" s="436"/>
    </row>
    <row r="760">
      <c r="A760" s="446"/>
      <c r="B760" s="456"/>
      <c r="C760" s="456"/>
      <c r="D760" s="456"/>
      <c r="E760" s="460"/>
      <c r="F760" s="464"/>
      <c r="G760" s="464"/>
      <c r="H760" s="450" t="str">
        <f t="shared" si="1"/>
        <v/>
      </c>
      <c r="I760" s="451"/>
      <c r="J760" s="468"/>
      <c r="K760" s="436"/>
      <c r="L760" s="436"/>
      <c r="M760" s="436"/>
      <c r="N760" s="436"/>
      <c r="O760" s="436"/>
      <c r="P760" s="436"/>
      <c r="Q760" s="436"/>
      <c r="R760" s="436"/>
      <c r="S760" s="436"/>
      <c r="T760" s="436"/>
      <c r="U760" s="436"/>
      <c r="V760" s="436"/>
      <c r="W760" s="436"/>
      <c r="X760" s="436"/>
      <c r="Y760" s="436"/>
      <c r="Z760" s="436"/>
      <c r="AA760" s="436"/>
    </row>
    <row r="761">
      <c r="A761" s="446"/>
      <c r="B761" s="456"/>
      <c r="C761" s="456"/>
      <c r="D761" s="456"/>
      <c r="E761" s="460"/>
      <c r="F761" s="464"/>
      <c r="G761" s="464"/>
      <c r="H761" s="450" t="str">
        <f t="shared" si="1"/>
        <v/>
      </c>
      <c r="I761" s="451"/>
      <c r="J761" s="468"/>
      <c r="K761" s="436"/>
      <c r="L761" s="436"/>
      <c r="M761" s="436"/>
      <c r="N761" s="436"/>
      <c r="O761" s="436"/>
      <c r="P761" s="436"/>
      <c r="Q761" s="436"/>
      <c r="R761" s="436"/>
      <c r="S761" s="436"/>
      <c r="T761" s="436"/>
      <c r="U761" s="436"/>
      <c r="V761" s="436"/>
      <c r="W761" s="436"/>
      <c r="X761" s="436"/>
      <c r="Y761" s="436"/>
      <c r="Z761" s="436"/>
      <c r="AA761" s="436"/>
    </row>
    <row r="762">
      <c r="A762" s="446"/>
      <c r="B762" s="456"/>
      <c r="C762" s="456"/>
      <c r="D762" s="456"/>
      <c r="E762" s="460"/>
      <c r="F762" s="464"/>
      <c r="G762" s="464"/>
      <c r="H762" s="450" t="str">
        <f t="shared" si="1"/>
        <v/>
      </c>
      <c r="I762" s="451"/>
      <c r="J762" s="468"/>
      <c r="K762" s="436"/>
      <c r="L762" s="436"/>
      <c r="M762" s="436"/>
      <c r="N762" s="436"/>
      <c r="O762" s="436"/>
      <c r="P762" s="436"/>
      <c r="Q762" s="436"/>
      <c r="R762" s="436"/>
      <c r="S762" s="436"/>
      <c r="T762" s="436"/>
      <c r="U762" s="436"/>
      <c r="V762" s="436"/>
      <c r="W762" s="436"/>
      <c r="X762" s="436"/>
      <c r="Y762" s="436"/>
      <c r="Z762" s="436"/>
      <c r="AA762" s="436"/>
    </row>
    <row r="763">
      <c r="A763" s="446"/>
      <c r="B763" s="456"/>
      <c r="C763" s="456"/>
      <c r="D763" s="456"/>
      <c r="E763" s="460"/>
      <c r="F763" s="464"/>
      <c r="G763" s="464"/>
      <c r="H763" s="450" t="str">
        <f t="shared" si="1"/>
        <v/>
      </c>
      <c r="I763" s="451"/>
      <c r="J763" s="468"/>
      <c r="K763" s="436"/>
      <c r="L763" s="436"/>
      <c r="M763" s="436"/>
      <c r="N763" s="436"/>
      <c r="O763" s="436"/>
      <c r="P763" s="436"/>
      <c r="Q763" s="436"/>
      <c r="R763" s="436"/>
      <c r="S763" s="436"/>
      <c r="T763" s="436"/>
      <c r="U763" s="436"/>
      <c r="V763" s="436"/>
      <c r="W763" s="436"/>
      <c r="X763" s="436"/>
      <c r="Y763" s="436"/>
      <c r="Z763" s="436"/>
      <c r="AA763" s="436"/>
    </row>
    <row r="764">
      <c r="A764" s="466"/>
      <c r="B764" s="453"/>
      <c r="C764" s="453"/>
      <c r="D764" s="453"/>
      <c r="E764" s="460"/>
      <c r="F764" s="464"/>
      <c r="G764" s="464"/>
      <c r="H764" s="450" t="str">
        <f t="shared" si="1"/>
        <v/>
      </c>
      <c r="I764" s="451"/>
      <c r="J764" s="468"/>
      <c r="K764" s="436"/>
      <c r="L764" s="436"/>
      <c r="M764" s="436"/>
      <c r="N764" s="436"/>
      <c r="O764" s="436"/>
      <c r="P764" s="436"/>
      <c r="Q764" s="436"/>
      <c r="R764" s="436"/>
      <c r="S764" s="436"/>
      <c r="T764" s="436"/>
      <c r="U764" s="436"/>
      <c r="V764" s="436"/>
      <c r="W764" s="436"/>
      <c r="X764" s="436"/>
      <c r="Y764" s="436"/>
      <c r="Z764" s="436"/>
      <c r="AA764" s="436"/>
    </row>
    <row r="765">
      <c r="A765" s="446"/>
      <c r="B765" s="453"/>
      <c r="C765" s="453"/>
      <c r="D765" s="453"/>
      <c r="E765" s="460"/>
      <c r="F765" s="464"/>
      <c r="G765" s="464"/>
      <c r="H765" s="450" t="str">
        <f t="shared" si="1"/>
        <v/>
      </c>
      <c r="I765" s="451"/>
      <c r="J765" s="468"/>
      <c r="K765" s="436"/>
      <c r="L765" s="436"/>
      <c r="M765" s="436"/>
      <c r="N765" s="436"/>
      <c r="O765" s="436"/>
      <c r="P765" s="436"/>
      <c r="Q765" s="436"/>
      <c r="R765" s="436"/>
      <c r="S765" s="436"/>
      <c r="T765" s="436"/>
      <c r="U765" s="436"/>
      <c r="V765" s="436"/>
      <c r="W765" s="436"/>
      <c r="X765" s="436"/>
      <c r="Y765" s="436"/>
      <c r="Z765" s="436"/>
      <c r="AA765" s="436"/>
    </row>
    <row r="766">
      <c r="A766" s="446"/>
      <c r="B766" s="456"/>
      <c r="C766" s="456"/>
      <c r="D766" s="456"/>
      <c r="E766" s="460"/>
      <c r="F766" s="464"/>
      <c r="G766" s="464"/>
      <c r="H766" s="450" t="str">
        <f t="shared" si="1"/>
        <v/>
      </c>
      <c r="I766" s="451"/>
      <c r="J766" s="468"/>
      <c r="K766" s="436"/>
      <c r="L766" s="436"/>
      <c r="M766" s="436"/>
      <c r="N766" s="436"/>
      <c r="O766" s="436"/>
      <c r="P766" s="436"/>
      <c r="Q766" s="436"/>
      <c r="R766" s="436"/>
      <c r="S766" s="436"/>
      <c r="T766" s="436"/>
      <c r="U766" s="436"/>
      <c r="V766" s="436"/>
      <c r="W766" s="436"/>
      <c r="X766" s="436"/>
      <c r="Y766" s="436"/>
      <c r="Z766" s="436"/>
      <c r="AA766" s="436"/>
    </row>
    <row r="767">
      <c r="A767" s="446"/>
      <c r="B767" s="456"/>
      <c r="C767" s="456"/>
      <c r="D767" s="456"/>
      <c r="E767" s="460"/>
      <c r="F767" s="464"/>
      <c r="G767" s="464"/>
      <c r="H767" s="450" t="str">
        <f t="shared" si="1"/>
        <v/>
      </c>
      <c r="I767" s="451"/>
      <c r="J767" s="468"/>
      <c r="K767" s="436"/>
      <c r="L767" s="436"/>
      <c r="M767" s="436"/>
      <c r="N767" s="436"/>
      <c r="O767" s="436"/>
      <c r="P767" s="436"/>
      <c r="Q767" s="436"/>
      <c r="R767" s="436"/>
      <c r="S767" s="436"/>
      <c r="T767" s="436"/>
      <c r="U767" s="436"/>
      <c r="V767" s="436"/>
      <c r="W767" s="436"/>
      <c r="X767" s="436"/>
      <c r="Y767" s="436"/>
      <c r="Z767" s="436"/>
      <c r="AA767" s="436"/>
    </row>
    <row r="768">
      <c r="A768" s="446"/>
      <c r="B768" s="456"/>
      <c r="C768" s="456"/>
      <c r="D768" s="456"/>
      <c r="E768" s="460"/>
      <c r="F768" s="464"/>
      <c r="G768" s="464"/>
      <c r="H768" s="450" t="str">
        <f t="shared" si="1"/>
        <v/>
      </c>
      <c r="I768" s="451"/>
      <c r="J768" s="468"/>
      <c r="K768" s="436"/>
      <c r="L768" s="436"/>
      <c r="M768" s="436"/>
      <c r="N768" s="436"/>
      <c r="O768" s="436"/>
      <c r="P768" s="436"/>
      <c r="Q768" s="436"/>
      <c r="R768" s="436"/>
      <c r="S768" s="436"/>
      <c r="T768" s="436"/>
      <c r="U768" s="436"/>
      <c r="V768" s="436"/>
      <c r="W768" s="436"/>
      <c r="X768" s="436"/>
      <c r="Y768" s="436"/>
      <c r="Z768" s="436"/>
      <c r="AA768" s="436"/>
    </row>
    <row r="769">
      <c r="A769" s="446"/>
      <c r="B769" s="456"/>
      <c r="C769" s="456"/>
      <c r="D769" s="456"/>
      <c r="E769" s="460"/>
      <c r="F769" s="464"/>
      <c r="G769" s="464"/>
      <c r="H769" s="450" t="str">
        <f t="shared" si="1"/>
        <v/>
      </c>
      <c r="I769" s="451"/>
      <c r="J769" s="468"/>
      <c r="K769" s="436"/>
      <c r="L769" s="436"/>
      <c r="M769" s="436"/>
      <c r="N769" s="436"/>
      <c r="O769" s="436"/>
      <c r="P769" s="436"/>
      <c r="Q769" s="436"/>
      <c r="R769" s="436"/>
      <c r="S769" s="436"/>
      <c r="T769" s="436"/>
      <c r="U769" s="436"/>
      <c r="V769" s="436"/>
      <c r="W769" s="436"/>
      <c r="X769" s="436"/>
      <c r="Y769" s="436"/>
      <c r="Z769" s="436"/>
      <c r="AA769" s="436"/>
    </row>
    <row r="770">
      <c r="A770" s="446"/>
      <c r="B770" s="456"/>
      <c r="C770" s="456"/>
      <c r="D770" s="456"/>
      <c r="E770" s="460"/>
      <c r="F770" s="464"/>
      <c r="G770" s="464"/>
      <c r="H770" s="450" t="str">
        <f t="shared" si="1"/>
        <v/>
      </c>
      <c r="I770" s="451"/>
      <c r="J770" s="468"/>
      <c r="K770" s="436"/>
      <c r="L770" s="436"/>
      <c r="M770" s="436"/>
      <c r="N770" s="436"/>
      <c r="O770" s="436"/>
      <c r="P770" s="436"/>
      <c r="Q770" s="436"/>
      <c r="R770" s="436"/>
      <c r="S770" s="436"/>
      <c r="T770" s="436"/>
      <c r="U770" s="436"/>
      <c r="V770" s="436"/>
      <c r="W770" s="436"/>
      <c r="X770" s="436"/>
      <c r="Y770" s="436"/>
      <c r="Z770" s="436"/>
      <c r="AA770" s="436"/>
    </row>
    <row r="771">
      <c r="A771" s="446"/>
      <c r="B771" s="456"/>
      <c r="C771" s="456"/>
      <c r="D771" s="456"/>
      <c r="E771" s="460"/>
      <c r="F771" s="464"/>
      <c r="G771" s="464"/>
      <c r="H771" s="450" t="str">
        <f t="shared" si="1"/>
        <v/>
      </c>
      <c r="I771" s="451"/>
      <c r="J771" s="468"/>
      <c r="K771" s="436"/>
      <c r="L771" s="436"/>
      <c r="M771" s="436"/>
      <c r="N771" s="436"/>
      <c r="O771" s="436"/>
      <c r="P771" s="436"/>
      <c r="Q771" s="436"/>
      <c r="R771" s="436"/>
      <c r="S771" s="436"/>
      <c r="T771" s="436"/>
      <c r="U771" s="436"/>
      <c r="V771" s="436"/>
      <c r="W771" s="436"/>
      <c r="X771" s="436"/>
      <c r="Y771" s="436"/>
      <c r="Z771" s="436"/>
      <c r="AA771" s="436"/>
    </row>
    <row r="772">
      <c r="A772" s="446"/>
      <c r="B772" s="453"/>
      <c r="C772" s="453"/>
      <c r="D772" s="453"/>
      <c r="E772" s="460"/>
      <c r="F772" s="464"/>
      <c r="G772" s="464"/>
      <c r="H772" s="450" t="str">
        <f t="shared" si="1"/>
        <v/>
      </c>
      <c r="I772" s="451"/>
      <c r="J772" s="468"/>
      <c r="K772" s="436"/>
      <c r="L772" s="436"/>
      <c r="M772" s="436"/>
      <c r="N772" s="436"/>
      <c r="O772" s="436"/>
      <c r="P772" s="436"/>
      <c r="Q772" s="436"/>
      <c r="R772" s="436"/>
      <c r="S772" s="436"/>
      <c r="T772" s="436"/>
      <c r="U772" s="436"/>
      <c r="V772" s="436"/>
      <c r="W772" s="436"/>
      <c r="X772" s="436"/>
      <c r="Y772" s="436"/>
      <c r="Z772" s="436"/>
      <c r="AA772" s="436"/>
    </row>
    <row r="773">
      <c r="A773" s="446"/>
      <c r="B773" s="453"/>
      <c r="C773" s="456"/>
      <c r="D773" s="456"/>
      <c r="E773" s="460"/>
      <c r="F773" s="464"/>
      <c r="G773" s="464"/>
      <c r="H773" s="450" t="str">
        <f t="shared" si="1"/>
        <v/>
      </c>
      <c r="I773" s="451"/>
      <c r="J773" s="468"/>
      <c r="K773" s="436"/>
      <c r="L773" s="436"/>
      <c r="M773" s="436"/>
      <c r="N773" s="436"/>
      <c r="O773" s="436"/>
      <c r="P773" s="436"/>
      <c r="Q773" s="436"/>
      <c r="R773" s="436"/>
      <c r="S773" s="436"/>
      <c r="T773" s="436"/>
      <c r="U773" s="436"/>
      <c r="V773" s="436"/>
      <c r="W773" s="436"/>
      <c r="X773" s="436"/>
      <c r="Y773" s="436"/>
      <c r="Z773" s="436"/>
      <c r="AA773" s="436"/>
    </row>
    <row r="774">
      <c r="A774" s="446"/>
      <c r="B774" s="456"/>
      <c r="C774" s="456"/>
      <c r="D774" s="456"/>
      <c r="E774" s="460"/>
      <c r="F774" s="464"/>
      <c r="G774" s="464"/>
      <c r="H774" s="450" t="str">
        <f t="shared" si="1"/>
        <v/>
      </c>
      <c r="I774" s="451"/>
      <c r="J774" s="468"/>
      <c r="K774" s="436"/>
      <c r="L774" s="436"/>
      <c r="M774" s="436"/>
      <c r="N774" s="436"/>
      <c r="O774" s="436"/>
      <c r="P774" s="436"/>
      <c r="Q774" s="436"/>
      <c r="R774" s="436"/>
      <c r="S774" s="436"/>
      <c r="T774" s="436"/>
      <c r="U774" s="436"/>
      <c r="V774" s="436"/>
      <c r="W774" s="436"/>
      <c r="X774" s="436"/>
      <c r="Y774" s="436"/>
      <c r="Z774" s="436"/>
      <c r="AA774" s="436"/>
    </row>
    <row r="775">
      <c r="A775" s="446"/>
      <c r="B775" s="456"/>
      <c r="C775" s="456"/>
      <c r="D775" s="456"/>
      <c r="E775" s="460"/>
      <c r="F775" s="464"/>
      <c r="G775" s="464"/>
      <c r="H775" s="450" t="str">
        <f t="shared" si="1"/>
        <v/>
      </c>
      <c r="I775" s="451"/>
      <c r="J775" s="468"/>
      <c r="K775" s="436"/>
      <c r="L775" s="436"/>
      <c r="M775" s="436"/>
      <c r="N775" s="436"/>
      <c r="O775" s="436"/>
      <c r="P775" s="436"/>
      <c r="Q775" s="436"/>
      <c r="R775" s="436"/>
      <c r="S775" s="436"/>
      <c r="T775" s="436"/>
      <c r="U775" s="436"/>
      <c r="V775" s="436"/>
      <c r="W775" s="436"/>
      <c r="X775" s="436"/>
      <c r="Y775" s="436"/>
      <c r="Z775" s="436"/>
      <c r="AA775" s="436"/>
    </row>
    <row r="776">
      <c r="A776" s="446"/>
      <c r="B776" s="456"/>
      <c r="C776" s="456"/>
      <c r="D776" s="456"/>
      <c r="E776" s="460"/>
      <c r="F776" s="464"/>
      <c r="G776" s="464"/>
      <c r="H776" s="450" t="str">
        <f t="shared" si="1"/>
        <v/>
      </c>
      <c r="I776" s="451"/>
      <c r="J776" s="468"/>
      <c r="K776" s="436"/>
      <c r="L776" s="436"/>
      <c r="M776" s="436"/>
      <c r="N776" s="436"/>
      <c r="O776" s="436"/>
      <c r="P776" s="436"/>
      <c r="Q776" s="436"/>
      <c r="R776" s="436"/>
      <c r="S776" s="436"/>
      <c r="T776" s="436"/>
      <c r="U776" s="436"/>
      <c r="V776" s="436"/>
      <c r="W776" s="436"/>
      <c r="X776" s="436"/>
      <c r="Y776" s="436"/>
      <c r="Z776" s="436"/>
      <c r="AA776" s="436"/>
    </row>
    <row r="777">
      <c r="A777" s="446"/>
      <c r="B777" s="456"/>
      <c r="C777" s="456"/>
      <c r="D777" s="456"/>
      <c r="E777" s="460"/>
      <c r="F777" s="464"/>
      <c r="G777" s="464"/>
      <c r="H777" s="450" t="str">
        <f t="shared" si="1"/>
        <v/>
      </c>
      <c r="I777" s="451"/>
      <c r="J777" s="468"/>
      <c r="K777" s="436"/>
      <c r="L777" s="436"/>
      <c r="M777" s="436"/>
      <c r="N777" s="436"/>
      <c r="O777" s="436"/>
      <c r="P777" s="436"/>
      <c r="Q777" s="436"/>
      <c r="R777" s="436"/>
      <c r="S777" s="436"/>
      <c r="T777" s="436"/>
      <c r="U777" s="436"/>
      <c r="V777" s="436"/>
      <c r="W777" s="436"/>
      <c r="X777" s="436"/>
      <c r="Y777" s="436"/>
      <c r="Z777" s="436"/>
      <c r="AA777" s="436"/>
    </row>
    <row r="778">
      <c r="A778" s="446"/>
      <c r="B778" s="456"/>
      <c r="C778" s="456"/>
      <c r="D778" s="456"/>
      <c r="E778" s="460"/>
      <c r="F778" s="464"/>
      <c r="G778" s="464"/>
      <c r="H778" s="450" t="str">
        <f t="shared" si="1"/>
        <v/>
      </c>
      <c r="I778" s="451"/>
      <c r="J778" s="468"/>
      <c r="K778" s="436"/>
      <c r="L778" s="436"/>
      <c r="M778" s="436"/>
      <c r="N778" s="436"/>
      <c r="O778" s="436"/>
      <c r="P778" s="436"/>
      <c r="Q778" s="436"/>
      <c r="R778" s="436"/>
      <c r="S778" s="436"/>
      <c r="T778" s="436"/>
      <c r="U778" s="436"/>
      <c r="V778" s="436"/>
      <c r="W778" s="436"/>
      <c r="X778" s="436"/>
      <c r="Y778" s="436"/>
      <c r="Z778" s="436"/>
      <c r="AA778" s="436"/>
    </row>
    <row r="779">
      <c r="A779" s="446"/>
      <c r="B779" s="453"/>
      <c r="C779" s="453"/>
      <c r="D779" s="453"/>
      <c r="E779" s="460"/>
      <c r="F779" s="464"/>
      <c r="G779" s="464"/>
      <c r="H779" s="450" t="str">
        <f t="shared" si="1"/>
        <v/>
      </c>
      <c r="I779" s="451"/>
      <c r="J779" s="468"/>
      <c r="K779" s="436"/>
      <c r="L779" s="436"/>
      <c r="M779" s="436"/>
      <c r="N779" s="436"/>
      <c r="O779" s="436"/>
      <c r="P779" s="436"/>
      <c r="Q779" s="436"/>
      <c r="R779" s="436"/>
      <c r="S779" s="436"/>
      <c r="T779" s="436"/>
      <c r="U779" s="436"/>
      <c r="V779" s="436"/>
      <c r="W779" s="436"/>
      <c r="X779" s="436"/>
      <c r="Y779" s="436"/>
      <c r="Z779" s="436"/>
      <c r="AA779" s="436"/>
    </row>
    <row r="780">
      <c r="A780" s="446"/>
      <c r="B780" s="456"/>
      <c r="C780" s="456"/>
      <c r="D780" s="456"/>
      <c r="E780" s="460"/>
      <c r="F780" s="464"/>
      <c r="G780" s="464"/>
      <c r="H780" s="450" t="str">
        <f t="shared" si="1"/>
        <v/>
      </c>
      <c r="I780" s="451"/>
      <c r="J780" s="468"/>
      <c r="K780" s="436"/>
      <c r="L780" s="436"/>
      <c r="M780" s="436"/>
      <c r="N780" s="436"/>
      <c r="O780" s="436"/>
      <c r="P780" s="436"/>
      <c r="Q780" s="436"/>
      <c r="R780" s="436"/>
      <c r="S780" s="436"/>
      <c r="T780" s="436"/>
      <c r="U780" s="436"/>
      <c r="V780" s="436"/>
      <c r="W780" s="436"/>
      <c r="X780" s="436"/>
      <c r="Y780" s="436"/>
      <c r="Z780" s="436"/>
      <c r="AA780" s="436"/>
    </row>
    <row r="781">
      <c r="A781" s="446"/>
      <c r="B781" s="456"/>
      <c r="C781" s="456"/>
      <c r="D781" s="456"/>
      <c r="E781" s="460"/>
      <c r="F781" s="464"/>
      <c r="G781" s="464"/>
      <c r="H781" s="450" t="str">
        <f t="shared" si="1"/>
        <v/>
      </c>
      <c r="I781" s="451"/>
      <c r="J781" s="468"/>
      <c r="K781" s="436"/>
      <c r="L781" s="436"/>
      <c r="M781" s="436"/>
      <c r="N781" s="436"/>
      <c r="O781" s="436"/>
      <c r="P781" s="436"/>
      <c r="Q781" s="436"/>
      <c r="R781" s="436"/>
      <c r="S781" s="436"/>
      <c r="T781" s="436"/>
      <c r="U781" s="436"/>
      <c r="V781" s="436"/>
      <c r="W781" s="436"/>
      <c r="X781" s="436"/>
      <c r="Y781" s="436"/>
      <c r="Z781" s="436"/>
      <c r="AA781" s="436"/>
    </row>
    <row r="782">
      <c r="A782" s="446"/>
      <c r="B782" s="453"/>
      <c r="C782" s="453"/>
      <c r="D782" s="453"/>
      <c r="E782" s="460"/>
      <c r="F782" s="464"/>
      <c r="G782" s="464"/>
      <c r="H782" s="450" t="str">
        <f t="shared" si="1"/>
        <v/>
      </c>
      <c r="I782" s="451"/>
      <c r="J782" s="468"/>
      <c r="K782" s="436"/>
      <c r="L782" s="436"/>
      <c r="M782" s="436"/>
      <c r="N782" s="436"/>
      <c r="O782" s="436"/>
      <c r="P782" s="436"/>
      <c r="Q782" s="436"/>
      <c r="R782" s="436"/>
      <c r="S782" s="436"/>
      <c r="T782" s="436"/>
      <c r="U782" s="436"/>
      <c r="V782" s="436"/>
      <c r="W782" s="436"/>
      <c r="X782" s="436"/>
      <c r="Y782" s="436"/>
      <c r="Z782" s="436"/>
      <c r="AA782" s="436"/>
    </row>
    <row r="783">
      <c r="A783" s="446"/>
      <c r="B783" s="453"/>
      <c r="C783" s="453"/>
      <c r="D783" s="453"/>
      <c r="E783" s="460"/>
      <c r="F783" s="464"/>
      <c r="G783" s="464"/>
      <c r="H783" s="450" t="str">
        <f t="shared" si="1"/>
        <v/>
      </c>
      <c r="I783" s="451"/>
      <c r="J783" s="468"/>
      <c r="K783" s="436"/>
      <c r="L783" s="436"/>
      <c r="M783" s="436"/>
      <c r="N783" s="436"/>
      <c r="O783" s="436"/>
      <c r="P783" s="436"/>
      <c r="Q783" s="436"/>
      <c r="R783" s="436"/>
      <c r="S783" s="436"/>
      <c r="T783" s="436"/>
      <c r="U783" s="436"/>
      <c r="V783" s="436"/>
      <c r="W783" s="436"/>
      <c r="X783" s="436"/>
      <c r="Y783" s="436"/>
      <c r="Z783" s="436"/>
      <c r="AA783" s="436"/>
    </row>
    <row r="784">
      <c r="A784" s="446"/>
      <c r="B784" s="456"/>
      <c r="C784" s="456"/>
      <c r="D784" s="456"/>
      <c r="E784" s="460"/>
      <c r="F784" s="464"/>
      <c r="G784" s="464"/>
      <c r="H784" s="450" t="str">
        <f t="shared" si="1"/>
        <v/>
      </c>
      <c r="I784" s="451"/>
      <c r="J784" s="468"/>
      <c r="K784" s="436"/>
      <c r="L784" s="436"/>
      <c r="M784" s="436"/>
      <c r="N784" s="436"/>
      <c r="O784" s="436"/>
      <c r="P784" s="436"/>
      <c r="Q784" s="436"/>
      <c r="R784" s="436"/>
      <c r="S784" s="436"/>
      <c r="T784" s="436"/>
      <c r="U784" s="436"/>
      <c r="V784" s="436"/>
      <c r="W784" s="436"/>
      <c r="X784" s="436"/>
      <c r="Y784" s="436"/>
      <c r="Z784" s="436"/>
      <c r="AA784" s="436"/>
    </row>
    <row r="785">
      <c r="A785" s="446"/>
      <c r="B785" s="456"/>
      <c r="C785" s="456"/>
      <c r="D785" s="456"/>
      <c r="E785" s="460"/>
      <c r="F785" s="464"/>
      <c r="G785" s="464"/>
      <c r="H785" s="450" t="str">
        <f t="shared" si="1"/>
        <v/>
      </c>
      <c r="I785" s="451"/>
      <c r="J785" s="468"/>
      <c r="K785" s="436"/>
      <c r="L785" s="436"/>
      <c r="M785" s="436"/>
      <c r="N785" s="436"/>
      <c r="O785" s="436"/>
      <c r="P785" s="436"/>
      <c r="Q785" s="436"/>
      <c r="R785" s="436"/>
      <c r="S785" s="436"/>
      <c r="T785" s="436"/>
      <c r="U785" s="436"/>
      <c r="V785" s="436"/>
      <c r="W785" s="436"/>
      <c r="X785" s="436"/>
      <c r="Y785" s="436"/>
      <c r="Z785" s="436"/>
      <c r="AA785" s="436"/>
    </row>
    <row r="786">
      <c r="A786" s="446"/>
      <c r="B786" s="456"/>
      <c r="C786" s="456"/>
      <c r="D786" s="456"/>
      <c r="E786" s="460"/>
      <c r="F786" s="464"/>
      <c r="G786" s="464"/>
      <c r="H786" s="450" t="str">
        <f t="shared" si="1"/>
        <v/>
      </c>
      <c r="I786" s="451"/>
      <c r="J786" s="468"/>
      <c r="K786" s="436"/>
      <c r="L786" s="436"/>
      <c r="M786" s="436"/>
      <c r="N786" s="436"/>
      <c r="O786" s="436"/>
      <c r="P786" s="436"/>
      <c r="Q786" s="436"/>
      <c r="R786" s="436"/>
      <c r="S786" s="436"/>
      <c r="T786" s="436"/>
      <c r="U786" s="436"/>
      <c r="V786" s="436"/>
      <c r="W786" s="436"/>
      <c r="X786" s="436"/>
      <c r="Y786" s="436"/>
      <c r="Z786" s="436"/>
      <c r="AA786" s="436"/>
    </row>
    <row r="787">
      <c r="A787" s="446"/>
      <c r="B787" s="453"/>
      <c r="C787" s="453"/>
      <c r="D787" s="453"/>
      <c r="E787" s="460"/>
      <c r="F787" s="464"/>
      <c r="G787" s="464"/>
      <c r="H787" s="450" t="str">
        <f t="shared" si="1"/>
        <v/>
      </c>
      <c r="I787" s="451"/>
      <c r="J787" s="468"/>
      <c r="K787" s="436"/>
      <c r="L787" s="436"/>
      <c r="M787" s="436"/>
      <c r="N787" s="436"/>
      <c r="O787" s="436"/>
      <c r="P787" s="436"/>
      <c r="Q787" s="436"/>
      <c r="R787" s="436"/>
      <c r="S787" s="436"/>
      <c r="T787" s="436"/>
      <c r="U787" s="436"/>
      <c r="V787" s="436"/>
      <c r="W787" s="436"/>
      <c r="X787" s="436"/>
      <c r="Y787" s="436"/>
      <c r="Z787" s="436"/>
      <c r="AA787" s="436"/>
    </row>
    <row r="788">
      <c r="A788" s="446"/>
      <c r="B788" s="456"/>
      <c r="C788" s="456"/>
      <c r="D788" s="456"/>
      <c r="E788" s="460"/>
      <c r="F788" s="464"/>
      <c r="G788" s="464"/>
      <c r="H788" s="450" t="str">
        <f t="shared" si="1"/>
        <v/>
      </c>
      <c r="I788" s="451"/>
      <c r="J788" s="468"/>
      <c r="K788" s="436"/>
      <c r="L788" s="436"/>
      <c r="M788" s="436"/>
      <c r="N788" s="436"/>
      <c r="O788" s="436"/>
      <c r="P788" s="436"/>
      <c r="Q788" s="436"/>
      <c r="R788" s="436"/>
      <c r="S788" s="436"/>
      <c r="T788" s="436"/>
      <c r="U788" s="436"/>
      <c r="V788" s="436"/>
      <c r="W788" s="436"/>
      <c r="X788" s="436"/>
      <c r="Y788" s="436"/>
      <c r="Z788" s="436"/>
      <c r="AA788" s="436"/>
    </row>
    <row r="789">
      <c r="A789" s="446"/>
      <c r="B789" s="456"/>
      <c r="C789" s="456"/>
      <c r="D789" s="456"/>
      <c r="E789" s="460"/>
      <c r="F789" s="464"/>
      <c r="G789" s="464"/>
      <c r="H789" s="450" t="str">
        <f t="shared" si="1"/>
        <v/>
      </c>
      <c r="I789" s="451"/>
      <c r="J789" s="468"/>
      <c r="K789" s="436"/>
      <c r="L789" s="436"/>
      <c r="M789" s="436"/>
      <c r="N789" s="436"/>
      <c r="O789" s="436"/>
      <c r="P789" s="436"/>
      <c r="Q789" s="436"/>
      <c r="R789" s="436"/>
      <c r="S789" s="436"/>
      <c r="T789" s="436"/>
      <c r="U789" s="436"/>
      <c r="V789" s="436"/>
      <c r="W789" s="436"/>
      <c r="X789" s="436"/>
      <c r="Y789" s="436"/>
      <c r="Z789" s="436"/>
      <c r="AA789" s="436"/>
    </row>
    <row r="790">
      <c r="A790" s="446"/>
      <c r="B790" s="453"/>
      <c r="C790" s="453"/>
      <c r="D790" s="453"/>
      <c r="E790" s="460"/>
      <c r="F790" s="464"/>
      <c r="G790" s="464"/>
      <c r="H790" s="450" t="str">
        <f t="shared" si="1"/>
        <v/>
      </c>
      <c r="I790" s="451"/>
      <c r="J790" s="468"/>
      <c r="K790" s="436"/>
      <c r="L790" s="436"/>
      <c r="M790" s="436"/>
      <c r="N790" s="436"/>
      <c r="O790" s="436"/>
      <c r="P790" s="436"/>
      <c r="Q790" s="436"/>
      <c r="R790" s="436"/>
      <c r="S790" s="436"/>
      <c r="T790" s="436"/>
      <c r="U790" s="436"/>
      <c r="V790" s="436"/>
      <c r="W790" s="436"/>
      <c r="X790" s="436"/>
      <c r="Y790" s="436"/>
      <c r="Z790" s="436"/>
      <c r="AA790" s="436"/>
    </row>
    <row r="791">
      <c r="A791" s="446"/>
      <c r="B791" s="456"/>
      <c r="C791" s="456"/>
      <c r="D791" s="456"/>
      <c r="E791" s="460"/>
      <c r="F791" s="464"/>
      <c r="G791" s="464"/>
      <c r="H791" s="450" t="str">
        <f t="shared" si="1"/>
        <v/>
      </c>
      <c r="I791" s="451"/>
      <c r="J791" s="468"/>
      <c r="K791" s="436"/>
      <c r="L791" s="436"/>
      <c r="M791" s="436"/>
      <c r="N791" s="436"/>
      <c r="O791" s="436"/>
      <c r="P791" s="436"/>
      <c r="Q791" s="436"/>
      <c r="R791" s="436"/>
      <c r="S791" s="436"/>
      <c r="T791" s="436"/>
      <c r="U791" s="436"/>
      <c r="V791" s="436"/>
      <c r="W791" s="436"/>
      <c r="X791" s="436"/>
      <c r="Y791" s="436"/>
      <c r="Z791" s="436"/>
      <c r="AA791" s="436"/>
    </row>
    <row r="792">
      <c r="A792" s="446"/>
      <c r="B792" s="456"/>
      <c r="C792" s="456"/>
      <c r="D792" s="456"/>
      <c r="E792" s="460"/>
      <c r="F792" s="464"/>
      <c r="G792" s="464"/>
      <c r="H792" s="450" t="str">
        <f t="shared" si="1"/>
        <v/>
      </c>
      <c r="I792" s="451"/>
      <c r="J792" s="468"/>
      <c r="K792" s="436"/>
      <c r="L792" s="436"/>
      <c r="M792" s="436"/>
      <c r="N792" s="436"/>
      <c r="O792" s="436"/>
      <c r="P792" s="436"/>
      <c r="Q792" s="436"/>
      <c r="R792" s="436"/>
      <c r="S792" s="436"/>
      <c r="T792" s="436"/>
      <c r="U792" s="436"/>
      <c r="V792" s="436"/>
      <c r="W792" s="436"/>
      <c r="X792" s="436"/>
      <c r="Y792" s="436"/>
      <c r="Z792" s="436"/>
      <c r="AA792" s="436"/>
    </row>
    <row r="793">
      <c r="A793" s="446"/>
      <c r="B793" s="453"/>
      <c r="C793" s="453"/>
      <c r="D793" s="453"/>
      <c r="E793" s="460"/>
      <c r="F793" s="464"/>
      <c r="G793" s="464"/>
      <c r="H793" s="450" t="str">
        <f t="shared" si="1"/>
        <v/>
      </c>
      <c r="I793" s="451"/>
      <c r="J793" s="468"/>
      <c r="K793" s="436"/>
      <c r="L793" s="436"/>
      <c r="M793" s="436"/>
      <c r="N793" s="436"/>
      <c r="O793" s="436"/>
      <c r="P793" s="436"/>
      <c r="Q793" s="436"/>
      <c r="R793" s="436"/>
      <c r="S793" s="436"/>
      <c r="T793" s="436"/>
      <c r="U793" s="436"/>
      <c r="V793" s="436"/>
      <c r="W793" s="436"/>
      <c r="X793" s="436"/>
      <c r="Y793" s="436"/>
      <c r="Z793" s="436"/>
      <c r="AA793" s="436"/>
    </row>
    <row r="794">
      <c r="A794" s="446"/>
      <c r="B794" s="453"/>
      <c r="C794" s="453"/>
      <c r="D794" s="453"/>
      <c r="E794" s="460"/>
      <c r="F794" s="464"/>
      <c r="G794" s="464"/>
      <c r="H794" s="450" t="str">
        <f t="shared" si="1"/>
        <v/>
      </c>
      <c r="I794" s="451"/>
      <c r="J794" s="468"/>
      <c r="K794" s="436"/>
      <c r="L794" s="436"/>
      <c r="M794" s="436"/>
      <c r="N794" s="436"/>
      <c r="O794" s="436"/>
      <c r="P794" s="436"/>
      <c r="Q794" s="436"/>
      <c r="R794" s="436"/>
      <c r="S794" s="436"/>
      <c r="T794" s="436"/>
      <c r="U794" s="436"/>
      <c r="V794" s="436"/>
      <c r="W794" s="436"/>
      <c r="X794" s="436"/>
      <c r="Y794" s="436"/>
      <c r="Z794" s="436"/>
      <c r="AA794" s="436"/>
    </row>
    <row r="795">
      <c r="A795" s="446"/>
      <c r="B795" s="456"/>
      <c r="C795" s="456"/>
      <c r="D795" s="456"/>
      <c r="E795" s="460"/>
      <c r="F795" s="464"/>
      <c r="G795" s="464"/>
      <c r="H795" s="450" t="str">
        <f t="shared" si="1"/>
        <v/>
      </c>
      <c r="I795" s="451"/>
      <c r="J795" s="468"/>
      <c r="K795" s="436"/>
      <c r="L795" s="436"/>
      <c r="M795" s="436"/>
      <c r="N795" s="436"/>
      <c r="O795" s="436"/>
      <c r="P795" s="436"/>
      <c r="Q795" s="436"/>
      <c r="R795" s="436"/>
      <c r="S795" s="436"/>
      <c r="T795" s="436"/>
      <c r="U795" s="436"/>
      <c r="V795" s="436"/>
      <c r="W795" s="436"/>
      <c r="X795" s="436"/>
      <c r="Y795" s="436"/>
      <c r="Z795" s="436"/>
      <c r="AA795" s="436"/>
    </row>
    <row r="796">
      <c r="A796" s="446"/>
      <c r="B796" s="456"/>
      <c r="C796" s="453"/>
      <c r="D796" s="453"/>
      <c r="E796" s="460"/>
      <c r="F796" s="464"/>
      <c r="G796" s="464"/>
      <c r="H796" s="450" t="str">
        <f t="shared" si="1"/>
        <v/>
      </c>
      <c r="I796" s="451"/>
      <c r="J796" s="468"/>
      <c r="K796" s="436"/>
      <c r="L796" s="436"/>
      <c r="M796" s="436"/>
      <c r="N796" s="436"/>
      <c r="O796" s="436"/>
      <c r="P796" s="436"/>
      <c r="Q796" s="436"/>
      <c r="R796" s="436"/>
      <c r="S796" s="436"/>
      <c r="T796" s="436"/>
      <c r="U796" s="436"/>
      <c r="V796" s="436"/>
      <c r="W796" s="436"/>
      <c r="X796" s="436"/>
      <c r="Y796" s="436"/>
      <c r="Z796" s="436"/>
      <c r="AA796" s="436"/>
    </row>
    <row r="797">
      <c r="A797" s="446"/>
      <c r="B797" s="456"/>
      <c r="C797" s="456"/>
      <c r="D797" s="456"/>
      <c r="E797" s="460"/>
      <c r="F797" s="464"/>
      <c r="G797" s="464"/>
      <c r="H797" s="450" t="str">
        <f t="shared" si="1"/>
        <v/>
      </c>
      <c r="I797" s="451"/>
      <c r="J797" s="468"/>
      <c r="K797" s="436"/>
      <c r="L797" s="436"/>
      <c r="M797" s="436"/>
      <c r="N797" s="436"/>
      <c r="O797" s="436"/>
      <c r="P797" s="436"/>
      <c r="Q797" s="436"/>
      <c r="R797" s="436"/>
      <c r="S797" s="436"/>
      <c r="T797" s="436"/>
      <c r="U797" s="436"/>
      <c r="V797" s="436"/>
      <c r="W797" s="436"/>
      <c r="X797" s="436"/>
      <c r="Y797" s="436"/>
      <c r="Z797" s="436"/>
      <c r="AA797" s="436"/>
    </row>
    <row r="798">
      <c r="A798" s="446"/>
      <c r="B798" s="456"/>
      <c r="C798" s="456"/>
      <c r="D798" s="456"/>
      <c r="E798" s="460"/>
      <c r="F798" s="464"/>
      <c r="G798" s="464"/>
      <c r="H798" s="450" t="str">
        <f t="shared" si="1"/>
        <v/>
      </c>
      <c r="I798" s="451"/>
      <c r="J798" s="468"/>
      <c r="K798" s="436"/>
      <c r="L798" s="436"/>
      <c r="M798" s="436"/>
      <c r="N798" s="436"/>
      <c r="O798" s="436"/>
      <c r="P798" s="436"/>
      <c r="Q798" s="436"/>
      <c r="R798" s="436"/>
      <c r="S798" s="436"/>
      <c r="T798" s="436"/>
      <c r="U798" s="436"/>
      <c r="V798" s="436"/>
      <c r="W798" s="436"/>
      <c r="X798" s="436"/>
      <c r="Y798" s="436"/>
      <c r="Z798" s="436"/>
      <c r="AA798" s="436"/>
    </row>
    <row r="799">
      <c r="A799" s="446"/>
      <c r="B799" s="456"/>
      <c r="C799" s="456"/>
      <c r="D799" s="456"/>
      <c r="E799" s="460"/>
      <c r="F799" s="464"/>
      <c r="G799" s="464"/>
      <c r="H799" s="450" t="str">
        <f t="shared" si="1"/>
        <v/>
      </c>
      <c r="I799" s="451"/>
      <c r="J799" s="468"/>
      <c r="K799" s="436"/>
      <c r="L799" s="436"/>
      <c r="M799" s="436"/>
      <c r="N799" s="436"/>
      <c r="O799" s="436"/>
      <c r="P799" s="436"/>
      <c r="Q799" s="436"/>
      <c r="R799" s="436"/>
      <c r="S799" s="436"/>
      <c r="T799" s="436"/>
      <c r="U799" s="436"/>
      <c r="V799" s="436"/>
      <c r="W799" s="436"/>
      <c r="X799" s="436"/>
      <c r="Y799" s="436"/>
      <c r="Z799" s="436"/>
      <c r="AA799" s="436"/>
    </row>
    <row r="800">
      <c r="A800" s="446"/>
      <c r="B800" s="453"/>
      <c r="C800" s="453"/>
      <c r="D800" s="453"/>
      <c r="E800" s="460"/>
      <c r="F800" s="464"/>
      <c r="G800" s="464"/>
      <c r="H800" s="450" t="str">
        <f t="shared" si="1"/>
        <v/>
      </c>
      <c r="I800" s="451"/>
      <c r="J800" s="468"/>
      <c r="K800" s="436"/>
      <c r="L800" s="436"/>
      <c r="M800" s="436"/>
      <c r="N800" s="436"/>
      <c r="O800" s="436"/>
      <c r="P800" s="436"/>
      <c r="Q800" s="436"/>
      <c r="R800" s="436"/>
      <c r="S800" s="436"/>
      <c r="T800" s="436"/>
      <c r="U800" s="436"/>
      <c r="V800" s="436"/>
      <c r="W800" s="436"/>
      <c r="X800" s="436"/>
      <c r="Y800" s="436"/>
      <c r="Z800" s="436"/>
      <c r="AA800" s="436"/>
    </row>
    <row r="801">
      <c r="A801" s="446"/>
      <c r="B801" s="453"/>
      <c r="C801" s="453"/>
      <c r="D801" s="453"/>
      <c r="E801" s="460"/>
      <c r="F801" s="464"/>
      <c r="G801" s="464"/>
      <c r="H801" s="450" t="str">
        <f t="shared" si="1"/>
        <v/>
      </c>
      <c r="I801" s="451"/>
      <c r="J801" s="468"/>
      <c r="K801" s="436"/>
      <c r="L801" s="436"/>
      <c r="M801" s="436"/>
      <c r="N801" s="436"/>
      <c r="O801" s="436"/>
      <c r="P801" s="436"/>
      <c r="Q801" s="436"/>
      <c r="R801" s="436"/>
      <c r="S801" s="436"/>
      <c r="T801" s="436"/>
      <c r="U801" s="436"/>
      <c r="V801" s="436"/>
      <c r="W801" s="436"/>
      <c r="X801" s="436"/>
      <c r="Y801" s="436"/>
      <c r="Z801" s="436"/>
      <c r="AA801" s="436"/>
    </row>
    <row r="802">
      <c r="A802" s="446"/>
      <c r="B802" s="456"/>
      <c r="C802" s="456"/>
      <c r="D802" s="456"/>
      <c r="E802" s="460"/>
      <c r="F802" s="464"/>
      <c r="G802" s="464"/>
      <c r="H802" s="450" t="str">
        <f t="shared" si="1"/>
        <v/>
      </c>
      <c r="I802" s="451"/>
      <c r="J802" s="468"/>
      <c r="K802" s="436"/>
      <c r="L802" s="436"/>
      <c r="M802" s="436"/>
      <c r="N802" s="436"/>
      <c r="O802" s="436"/>
      <c r="P802" s="436"/>
      <c r="Q802" s="436"/>
      <c r="R802" s="436"/>
      <c r="S802" s="436"/>
      <c r="T802" s="436"/>
      <c r="U802" s="436"/>
      <c r="V802" s="436"/>
      <c r="W802" s="436"/>
      <c r="X802" s="436"/>
      <c r="Y802" s="436"/>
      <c r="Z802" s="436"/>
      <c r="AA802" s="436"/>
    </row>
    <row r="803">
      <c r="A803" s="446"/>
      <c r="B803" s="456"/>
      <c r="C803" s="456"/>
      <c r="D803" s="456"/>
      <c r="E803" s="460"/>
      <c r="F803" s="464"/>
      <c r="G803" s="464"/>
      <c r="H803" s="450" t="str">
        <f t="shared" si="1"/>
        <v/>
      </c>
      <c r="I803" s="451"/>
      <c r="J803" s="468"/>
      <c r="K803" s="436"/>
      <c r="L803" s="436"/>
      <c r="M803" s="436"/>
      <c r="N803" s="436"/>
      <c r="O803" s="436"/>
      <c r="P803" s="436"/>
      <c r="Q803" s="436"/>
      <c r="R803" s="436"/>
      <c r="S803" s="436"/>
      <c r="T803" s="436"/>
      <c r="U803" s="436"/>
      <c r="V803" s="436"/>
      <c r="W803" s="436"/>
      <c r="X803" s="436"/>
      <c r="Y803" s="436"/>
      <c r="Z803" s="436"/>
      <c r="AA803" s="436"/>
    </row>
    <row r="804">
      <c r="A804" s="446"/>
      <c r="B804" s="456"/>
      <c r="C804" s="456"/>
      <c r="D804" s="456"/>
      <c r="E804" s="460"/>
      <c r="F804" s="464"/>
      <c r="G804" s="464"/>
      <c r="H804" s="450" t="str">
        <f t="shared" si="1"/>
        <v/>
      </c>
      <c r="I804" s="451"/>
      <c r="J804" s="468"/>
      <c r="K804" s="436"/>
      <c r="L804" s="436"/>
      <c r="M804" s="436"/>
      <c r="N804" s="436"/>
      <c r="O804" s="436"/>
      <c r="P804" s="436"/>
      <c r="Q804" s="436"/>
      <c r="R804" s="436"/>
      <c r="S804" s="436"/>
      <c r="T804" s="436"/>
      <c r="U804" s="436"/>
      <c r="V804" s="436"/>
      <c r="W804" s="436"/>
      <c r="X804" s="436"/>
      <c r="Y804" s="436"/>
      <c r="Z804" s="436"/>
      <c r="AA804" s="436"/>
    </row>
    <row r="805">
      <c r="A805" s="446"/>
      <c r="B805" s="456"/>
      <c r="C805" s="456"/>
      <c r="D805" s="456"/>
      <c r="E805" s="460"/>
      <c r="F805" s="464"/>
      <c r="G805" s="464"/>
      <c r="H805" s="450" t="str">
        <f t="shared" si="1"/>
        <v/>
      </c>
      <c r="I805" s="451"/>
      <c r="J805" s="468"/>
      <c r="K805" s="436"/>
      <c r="L805" s="436"/>
      <c r="M805" s="436"/>
      <c r="N805" s="436"/>
      <c r="O805" s="436"/>
      <c r="P805" s="436"/>
      <c r="Q805" s="436"/>
      <c r="R805" s="436"/>
      <c r="S805" s="436"/>
      <c r="T805" s="436"/>
      <c r="U805" s="436"/>
      <c r="V805" s="436"/>
      <c r="W805" s="436"/>
      <c r="X805" s="436"/>
      <c r="Y805" s="436"/>
      <c r="Z805" s="436"/>
      <c r="AA805" s="436"/>
    </row>
    <row r="806">
      <c r="A806" s="446"/>
      <c r="B806" s="453"/>
      <c r="C806" s="453"/>
      <c r="D806" s="453"/>
      <c r="E806" s="460"/>
      <c r="F806" s="464"/>
      <c r="G806" s="464"/>
      <c r="H806" s="450" t="str">
        <f t="shared" si="1"/>
        <v/>
      </c>
      <c r="I806" s="451"/>
      <c r="J806" s="468"/>
      <c r="K806" s="436"/>
      <c r="L806" s="436"/>
      <c r="M806" s="436"/>
      <c r="N806" s="436"/>
      <c r="O806" s="436"/>
      <c r="P806" s="436"/>
      <c r="Q806" s="436"/>
      <c r="R806" s="436"/>
      <c r="S806" s="436"/>
      <c r="T806" s="436"/>
      <c r="U806" s="436"/>
      <c r="V806" s="436"/>
      <c r="W806" s="436"/>
      <c r="X806" s="436"/>
      <c r="Y806" s="436"/>
      <c r="Z806" s="436"/>
      <c r="AA806" s="436"/>
    </row>
    <row r="807">
      <c r="A807" s="446"/>
      <c r="B807" s="453"/>
      <c r="C807" s="453"/>
      <c r="D807" s="453"/>
      <c r="E807" s="460"/>
      <c r="F807" s="464"/>
      <c r="G807" s="464"/>
      <c r="H807" s="450" t="str">
        <f t="shared" si="1"/>
        <v/>
      </c>
      <c r="I807" s="451"/>
      <c r="J807" s="468"/>
      <c r="K807" s="436"/>
      <c r="L807" s="436"/>
      <c r="M807" s="436"/>
      <c r="N807" s="436"/>
      <c r="O807" s="436"/>
      <c r="P807" s="436"/>
      <c r="Q807" s="436"/>
      <c r="R807" s="436"/>
      <c r="S807" s="436"/>
      <c r="T807" s="436"/>
      <c r="U807" s="436"/>
      <c r="V807" s="436"/>
      <c r="W807" s="436"/>
      <c r="X807" s="436"/>
      <c r="Y807" s="436"/>
      <c r="Z807" s="436"/>
      <c r="AA807" s="436"/>
    </row>
    <row r="808">
      <c r="A808" s="446"/>
      <c r="B808" s="456"/>
      <c r="C808" s="456"/>
      <c r="D808" s="456"/>
      <c r="E808" s="460"/>
      <c r="F808" s="464"/>
      <c r="G808" s="464"/>
      <c r="H808" s="450" t="str">
        <f t="shared" si="1"/>
        <v/>
      </c>
      <c r="I808" s="451"/>
      <c r="J808" s="468"/>
      <c r="K808" s="436"/>
      <c r="L808" s="436"/>
      <c r="M808" s="436"/>
      <c r="N808" s="436"/>
      <c r="O808" s="436"/>
      <c r="P808" s="436"/>
      <c r="Q808" s="436"/>
      <c r="R808" s="436"/>
      <c r="S808" s="436"/>
      <c r="T808" s="436"/>
      <c r="U808" s="436"/>
      <c r="V808" s="436"/>
      <c r="W808" s="436"/>
      <c r="X808" s="436"/>
      <c r="Y808" s="436"/>
      <c r="Z808" s="436"/>
      <c r="AA808" s="436"/>
    </row>
    <row r="809">
      <c r="A809" s="477"/>
      <c r="B809" s="478"/>
      <c r="C809" s="478"/>
      <c r="D809" s="478"/>
      <c r="E809" s="479"/>
      <c r="F809" s="464"/>
      <c r="G809" s="464"/>
      <c r="H809" s="450" t="str">
        <f t="shared" si="1"/>
        <v/>
      </c>
      <c r="I809" s="451"/>
      <c r="J809" s="468"/>
      <c r="K809" s="436"/>
      <c r="L809" s="436"/>
      <c r="M809" s="436"/>
      <c r="N809" s="436"/>
      <c r="O809" s="436"/>
      <c r="P809" s="436"/>
      <c r="Q809" s="436"/>
      <c r="R809" s="436"/>
      <c r="S809" s="436"/>
      <c r="T809" s="436"/>
      <c r="U809" s="436"/>
      <c r="V809" s="436"/>
      <c r="W809" s="436"/>
      <c r="X809" s="436"/>
      <c r="Y809" s="436"/>
      <c r="Z809" s="436"/>
      <c r="AA809" s="436"/>
    </row>
    <row r="810">
      <c r="A810" s="477"/>
      <c r="B810" s="478"/>
      <c r="C810" s="478"/>
      <c r="D810" s="478"/>
      <c r="E810" s="479"/>
      <c r="F810" s="464"/>
      <c r="G810" s="464"/>
      <c r="H810" s="450" t="str">
        <f t="shared" si="1"/>
        <v/>
      </c>
      <c r="I810" s="451"/>
      <c r="J810" s="468"/>
      <c r="K810" s="436"/>
      <c r="L810" s="436"/>
      <c r="M810" s="436"/>
      <c r="N810" s="436"/>
      <c r="O810" s="436"/>
      <c r="P810" s="436"/>
      <c r="Q810" s="436"/>
      <c r="R810" s="436"/>
      <c r="S810" s="436"/>
      <c r="T810" s="436"/>
      <c r="U810" s="436"/>
      <c r="V810" s="436"/>
      <c r="W810" s="436"/>
      <c r="X810" s="436"/>
      <c r="Y810" s="436"/>
      <c r="Z810" s="436"/>
      <c r="AA810" s="436"/>
    </row>
    <row r="811">
      <c r="A811" s="477"/>
      <c r="B811" s="478"/>
      <c r="C811" s="478"/>
      <c r="D811" s="478"/>
      <c r="E811" s="479"/>
      <c r="F811" s="464"/>
      <c r="G811" s="464"/>
      <c r="H811" s="450" t="str">
        <f t="shared" si="1"/>
        <v/>
      </c>
      <c r="I811" s="451"/>
      <c r="J811" s="468"/>
      <c r="K811" s="436"/>
      <c r="L811" s="436"/>
      <c r="M811" s="436"/>
      <c r="N811" s="436"/>
      <c r="O811" s="436"/>
      <c r="P811" s="436"/>
      <c r="Q811" s="436"/>
      <c r="R811" s="436"/>
      <c r="S811" s="436"/>
      <c r="T811" s="436"/>
      <c r="U811" s="436"/>
      <c r="V811" s="436"/>
      <c r="W811" s="436"/>
      <c r="X811" s="436"/>
      <c r="Y811" s="436"/>
      <c r="Z811" s="436"/>
      <c r="AA811" s="436"/>
    </row>
    <row r="812">
      <c r="A812" s="477"/>
      <c r="B812" s="478"/>
      <c r="C812" s="478"/>
      <c r="D812" s="478"/>
      <c r="E812" s="479"/>
      <c r="F812" s="464"/>
      <c r="G812" s="464"/>
      <c r="H812" s="450" t="str">
        <f t="shared" si="1"/>
        <v/>
      </c>
      <c r="I812" s="451"/>
      <c r="J812" s="468"/>
      <c r="K812" s="436"/>
      <c r="L812" s="436"/>
      <c r="M812" s="436"/>
      <c r="N812" s="436"/>
      <c r="O812" s="436"/>
      <c r="P812" s="436"/>
      <c r="Q812" s="436"/>
      <c r="R812" s="436"/>
      <c r="S812" s="436"/>
      <c r="T812" s="436"/>
      <c r="U812" s="436"/>
      <c r="V812" s="436"/>
      <c r="W812" s="436"/>
      <c r="X812" s="436"/>
      <c r="Y812" s="436"/>
      <c r="Z812" s="436"/>
      <c r="AA812" s="436"/>
    </row>
    <row r="813">
      <c r="A813" s="477"/>
      <c r="B813" s="478"/>
      <c r="C813" s="478"/>
      <c r="D813" s="478"/>
      <c r="E813" s="479"/>
      <c r="F813" s="464"/>
      <c r="G813" s="464"/>
      <c r="H813" s="450" t="str">
        <f t="shared" si="1"/>
        <v/>
      </c>
      <c r="I813" s="451"/>
      <c r="J813" s="468"/>
      <c r="K813" s="436"/>
      <c r="L813" s="436"/>
      <c r="M813" s="436"/>
      <c r="N813" s="436"/>
      <c r="O813" s="436"/>
      <c r="P813" s="436"/>
      <c r="Q813" s="436"/>
      <c r="R813" s="436"/>
      <c r="S813" s="436"/>
      <c r="T813" s="436"/>
      <c r="U813" s="436"/>
      <c r="V813" s="436"/>
      <c r="W813" s="436"/>
      <c r="X813" s="436"/>
      <c r="Y813" s="436"/>
      <c r="Z813" s="436"/>
      <c r="AA813" s="436"/>
    </row>
    <row r="814">
      <c r="A814" s="477"/>
      <c r="B814" s="478"/>
      <c r="C814" s="478"/>
      <c r="D814" s="478"/>
      <c r="E814" s="479"/>
      <c r="F814" s="464"/>
      <c r="G814" s="464"/>
      <c r="H814" s="450" t="str">
        <f t="shared" si="1"/>
        <v/>
      </c>
      <c r="I814" s="451"/>
      <c r="J814" s="468"/>
      <c r="K814" s="436"/>
      <c r="L814" s="436"/>
      <c r="M814" s="436"/>
      <c r="N814" s="436"/>
      <c r="O814" s="436"/>
      <c r="P814" s="436"/>
      <c r="Q814" s="436"/>
      <c r="R814" s="436"/>
      <c r="S814" s="436"/>
      <c r="T814" s="436"/>
      <c r="U814" s="436"/>
      <c r="V814" s="436"/>
      <c r="W814" s="436"/>
      <c r="X814" s="436"/>
      <c r="Y814" s="436"/>
      <c r="Z814" s="436"/>
      <c r="AA814" s="436"/>
    </row>
    <row r="815">
      <c r="A815" s="477"/>
      <c r="B815" s="478"/>
      <c r="C815" s="478"/>
      <c r="D815" s="478"/>
      <c r="E815" s="479"/>
      <c r="F815" s="464"/>
      <c r="G815" s="464"/>
      <c r="H815" s="450" t="str">
        <f t="shared" si="1"/>
        <v/>
      </c>
      <c r="I815" s="451"/>
      <c r="J815" s="468"/>
      <c r="K815" s="436"/>
      <c r="L815" s="436"/>
      <c r="M815" s="436"/>
      <c r="N815" s="436"/>
      <c r="O815" s="436"/>
      <c r="P815" s="436"/>
      <c r="Q815" s="436"/>
      <c r="R815" s="436"/>
      <c r="S815" s="436"/>
      <c r="T815" s="436"/>
      <c r="U815" s="436"/>
      <c r="V815" s="436"/>
      <c r="W815" s="436"/>
      <c r="X815" s="436"/>
      <c r="Y815" s="436"/>
      <c r="Z815" s="436"/>
      <c r="AA815" s="436"/>
    </row>
    <row r="816">
      <c r="A816" s="477"/>
      <c r="B816" s="478"/>
      <c r="C816" s="478"/>
      <c r="D816" s="478"/>
      <c r="E816" s="479"/>
      <c r="F816" s="464"/>
      <c r="G816" s="464"/>
      <c r="H816" s="450" t="str">
        <f t="shared" si="1"/>
        <v/>
      </c>
      <c r="I816" s="451"/>
      <c r="J816" s="468"/>
      <c r="K816" s="436"/>
      <c r="L816" s="436"/>
      <c r="M816" s="436"/>
      <c r="N816" s="436"/>
      <c r="O816" s="436"/>
      <c r="P816" s="436"/>
      <c r="Q816" s="436"/>
      <c r="R816" s="436"/>
      <c r="S816" s="436"/>
      <c r="T816" s="436"/>
      <c r="U816" s="436"/>
      <c r="V816" s="436"/>
      <c r="W816" s="436"/>
      <c r="X816" s="436"/>
      <c r="Y816" s="436"/>
      <c r="Z816" s="436"/>
      <c r="AA816" s="436"/>
    </row>
    <row r="817">
      <c r="A817" s="477"/>
      <c r="B817" s="478"/>
      <c r="C817" s="478"/>
      <c r="D817" s="478"/>
      <c r="E817" s="479"/>
      <c r="F817" s="464"/>
      <c r="G817" s="464"/>
      <c r="H817" s="450" t="str">
        <f t="shared" si="1"/>
        <v/>
      </c>
      <c r="I817" s="451"/>
      <c r="J817" s="468"/>
      <c r="K817" s="436"/>
      <c r="L817" s="436"/>
      <c r="M817" s="436"/>
      <c r="N817" s="436"/>
      <c r="O817" s="436"/>
      <c r="P817" s="436"/>
      <c r="Q817" s="436"/>
      <c r="R817" s="436"/>
      <c r="S817" s="436"/>
      <c r="T817" s="436"/>
      <c r="U817" s="436"/>
      <c r="V817" s="436"/>
      <c r="W817" s="436"/>
      <c r="X817" s="436"/>
      <c r="Y817" s="436"/>
      <c r="Z817" s="436"/>
      <c r="AA817" s="436"/>
    </row>
    <row r="818">
      <c r="A818" s="477"/>
      <c r="B818" s="478"/>
      <c r="C818" s="478"/>
      <c r="D818" s="478"/>
      <c r="E818" s="479"/>
      <c r="F818" s="464"/>
      <c r="G818" s="464"/>
      <c r="H818" s="450" t="str">
        <f t="shared" si="1"/>
        <v/>
      </c>
      <c r="I818" s="451"/>
      <c r="J818" s="468"/>
      <c r="K818" s="436"/>
      <c r="L818" s="436"/>
      <c r="M818" s="436"/>
      <c r="N818" s="436"/>
      <c r="O818" s="436"/>
      <c r="P818" s="436"/>
      <c r="Q818" s="436"/>
      <c r="R818" s="436"/>
      <c r="S818" s="436"/>
      <c r="T818" s="436"/>
      <c r="U818" s="436"/>
      <c r="V818" s="436"/>
      <c r="W818" s="436"/>
      <c r="X818" s="436"/>
      <c r="Y818" s="436"/>
      <c r="Z818" s="436"/>
      <c r="AA818" s="436"/>
    </row>
    <row r="819">
      <c r="A819" s="477"/>
      <c r="B819" s="478"/>
      <c r="C819" s="478"/>
      <c r="D819" s="478"/>
      <c r="E819" s="479"/>
      <c r="F819" s="464"/>
      <c r="G819" s="464"/>
      <c r="H819" s="450" t="str">
        <f t="shared" si="1"/>
        <v/>
      </c>
      <c r="I819" s="451"/>
      <c r="J819" s="468"/>
      <c r="K819" s="436"/>
      <c r="L819" s="436"/>
      <c r="M819" s="436"/>
      <c r="N819" s="436"/>
      <c r="O819" s="436"/>
      <c r="P819" s="436"/>
      <c r="Q819" s="436"/>
      <c r="R819" s="436"/>
      <c r="S819" s="436"/>
      <c r="T819" s="436"/>
      <c r="U819" s="436"/>
      <c r="V819" s="436"/>
      <c r="W819" s="436"/>
      <c r="X819" s="436"/>
      <c r="Y819" s="436"/>
      <c r="Z819" s="436"/>
      <c r="AA819" s="436"/>
    </row>
    <row r="820">
      <c r="A820" s="477"/>
      <c r="B820" s="478"/>
      <c r="C820" s="478"/>
      <c r="D820" s="478"/>
      <c r="E820" s="479"/>
      <c r="F820" s="464"/>
      <c r="G820" s="464"/>
      <c r="H820" s="450" t="str">
        <f t="shared" si="1"/>
        <v/>
      </c>
      <c r="I820" s="451"/>
      <c r="J820" s="468"/>
      <c r="K820" s="436"/>
      <c r="L820" s="436"/>
      <c r="M820" s="436"/>
      <c r="N820" s="436"/>
      <c r="O820" s="436"/>
      <c r="P820" s="436"/>
      <c r="Q820" s="436"/>
      <c r="R820" s="436"/>
      <c r="S820" s="436"/>
      <c r="T820" s="436"/>
      <c r="U820" s="436"/>
      <c r="V820" s="436"/>
      <c r="W820" s="436"/>
      <c r="X820" s="436"/>
      <c r="Y820" s="436"/>
      <c r="Z820" s="436"/>
      <c r="AA820" s="436"/>
    </row>
    <row r="821">
      <c r="A821" s="477"/>
      <c r="B821" s="478"/>
      <c r="C821" s="478"/>
      <c r="D821" s="478"/>
      <c r="E821" s="479"/>
      <c r="F821" s="464"/>
      <c r="G821" s="464"/>
      <c r="H821" s="450" t="str">
        <f t="shared" si="1"/>
        <v/>
      </c>
      <c r="I821" s="451"/>
      <c r="J821" s="468"/>
      <c r="K821" s="436"/>
      <c r="L821" s="436"/>
      <c r="M821" s="436"/>
      <c r="N821" s="436"/>
      <c r="O821" s="436"/>
      <c r="P821" s="436"/>
      <c r="Q821" s="436"/>
      <c r="R821" s="436"/>
      <c r="S821" s="436"/>
      <c r="T821" s="436"/>
      <c r="U821" s="436"/>
      <c r="V821" s="436"/>
      <c r="W821" s="436"/>
      <c r="X821" s="436"/>
      <c r="Y821" s="436"/>
      <c r="Z821" s="436"/>
      <c r="AA821" s="436"/>
    </row>
    <row r="822">
      <c r="A822" s="477"/>
      <c r="B822" s="478"/>
      <c r="C822" s="478"/>
      <c r="D822" s="478"/>
      <c r="E822" s="479"/>
      <c r="F822" s="464"/>
      <c r="G822" s="464"/>
      <c r="H822" s="450" t="str">
        <f t="shared" si="1"/>
        <v/>
      </c>
      <c r="I822" s="451"/>
      <c r="J822" s="468"/>
      <c r="K822" s="436"/>
      <c r="L822" s="436"/>
      <c r="M822" s="436"/>
      <c r="N822" s="436"/>
      <c r="O822" s="436"/>
      <c r="P822" s="436"/>
      <c r="Q822" s="436"/>
      <c r="R822" s="436"/>
      <c r="S822" s="436"/>
      <c r="T822" s="436"/>
      <c r="U822" s="436"/>
      <c r="V822" s="436"/>
      <c r="W822" s="436"/>
      <c r="X822" s="436"/>
      <c r="Y822" s="436"/>
      <c r="Z822" s="436"/>
      <c r="AA822" s="436"/>
    </row>
    <row r="823">
      <c r="A823" s="477"/>
      <c r="B823" s="478"/>
      <c r="C823" s="478"/>
      <c r="D823" s="478"/>
      <c r="E823" s="479"/>
      <c r="F823" s="464"/>
      <c r="G823" s="464"/>
      <c r="H823" s="450" t="str">
        <f t="shared" si="1"/>
        <v/>
      </c>
      <c r="I823" s="451"/>
      <c r="J823" s="468"/>
      <c r="K823" s="436"/>
      <c r="L823" s="436"/>
      <c r="M823" s="436"/>
      <c r="N823" s="436"/>
      <c r="O823" s="436"/>
      <c r="P823" s="436"/>
      <c r="Q823" s="436"/>
      <c r="R823" s="436"/>
      <c r="S823" s="436"/>
      <c r="T823" s="436"/>
      <c r="U823" s="436"/>
      <c r="V823" s="436"/>
      <c r="W823" s="436"/>
      <c r="X823" s="436"/>
      <c r="Y823" s="436"/>
      <c r="Z823" s="436"/>
      <c r="AA823" s="436"/>
    </row>
    <row r="824">
      <c r="A824" s="477"/>
      <c r="B824" s="478"/>
      <c r="C824" s="478"/>
      <c r="D824" s="478"/>
      <c r="E824" s="479"/>
      <c r="F824" s="464"/>
      <c r="G824" s="464"/>
      <c r="H824" s="450" t="str">
        <f t="shared" si="1"/>
        <v/>
      </c>
      <c r="I824" s="451"/>
      <c r="J824" s="468"/>
      <c r="K824" s="436"/>
      <c r="L824" s="436"/>
      <c r="M824" s="436"/>
      <c r="N824" s="436"/>
      <c r="O824" s="436"/>
      <c r="P824" s="436"/>
      <c r="Q824" s="436"/>
      <c r="R824" s="436"/>
      <c r="S824" s="436"/>
      <c r="T824" s="436"/>
      <c r="U824" s="436"/>
      <c r="V824" s="436"/>
      <c r="W824" s="436"/>
      <c r="X824" s="436"/>
      <c r="Y824" s="436"/>
      <c r="Z824" s="436"/>
      <c r="AA824" s="436"/>
    </row>
    <row r="825">
      <c r="A825" s="477"/>
      <c r="B825" s="478"/>
      <c r="C825" s="478"/>
      <c r="D825" s="478"/>
      <c r="E825" s="479"/>
      <c r="F825" s="464"/>
      <c r="G825" s="464"/>
      <c r="H825" s="450" t="str">
        <f t="shared" si="1"/>
        <v/>
      </c>
      <c r="I825" s="451"/>
      <c r="J825" s="468"/>
      <c r="K825" s="436"/>
      <c r="L825" s="436"/>
      <c r="M825" s="436"/>
      <c r="N825" s="436"/>
      <c r="O825" s="436"/>
      <c r="P825" s="436"/>
      <c r="Q825" s="436"/>
      <c r="R825" s="436"/>
      <c r="S825" s="436"/>
      <c r="T825" s="436"/>
      <c r="U825" s="436"/>
      <c r="V825" s="436"/>
      <c r="W825" s="436"/>
      <c r="X825" s="436"/>
      <c r="Y825" s="436"/>
      <c r="Z825" s="436"/>
      <c r="AA825" s="436"/>
    </row>
    <row r="826">
      <c r="A826" s="477"/>
      <c r="B826" s="478"/>
      <c r="C826" s="478"/>
      <c r="D826" s="478"/>
      <c r="E826" s="479"/>
      <c r="F826" s="464"/>
      <c r="G826" s="464"/>
      <c r="H826" s="450" t="str">
        <f t="shared" si="1"/>
        <v/>
      </c>
      <c r="I826" s="451"/>
      <c r="J826" s="468"/>
      <c r="K826" s="436"/>
      <c r="L826" s="436"/>
      <c r="M826" s="436"/>
      <c r="N826" s="436"/>
      <c r="O826" s="436"/>
      <c r="P826" s="436"/>
      <c r="Q826" s="436"/>
      <c r="R826" s="436"/>
      <c r="S826" s="436"/>
      <c r="T826" s="436"/>
      <c r="U826" s="436"/>
      <c r="V826" s="436"/>
      <c r="W826" s="436"/>
      <c r="X826" s="436"/>
      <c r="Y826" s="436"/>
      <c r="Z826" s="436"/>
      <c r="AA826" s="436"/>
    </row>
    <row r="827">
      <c r="A827" s="477"/>
      <c r="B827" s="478"/>
      <c r="C827" s="478"/>
      <c r="D827" s="478"/>
      <c r="E827" s="479"/>
      <c r="F827" s="464"/>
      <c r="G827" s="464"/>
      <c r="H827" s="450" t="str">
        <f t="shared" si="1"/>
        <v/>
      </c>
      <c r="I827" s="451"/>
      <c r="J827" s="468"/>
      <c r="K827" s="436"/>
      <c r="L827" s="436"/>
      <c r="M827" s="436"/>
      <c r="N827" s="436"/>
      <c r="O827" s="436"/>
      <c r="P827" s="436"/>
      <c r="Q827" s="436"/>
      <c r="R827" s="436"/>
      <c r="S827" s="436"/>
      <c r="T827" s="436"/>
      <c r="U827" s="436"/>
      <c r="V827" s="436"/>
      <c r="W827" s="436"/>
      <c r="X827" s="436"/>
      <c r="Y827" s="436"/>
      <c r="Z827" s="436"/>
      <c r="AA827" s="436"/>
    </row>
    <row r="828">
      <c r="A828" s="477"/>
      <c r="B828" s="478"/>
      <c r="C828" s="478"/>
      <c r="D828" s="478"/>
      <c r="E828" s="479"/>
      <c r="F828" s="464"/>
      <c r="G828" s="464"/>
      <c r="H828" s="450" t="str">
        <f t="shared" si="1"/>
        <v/>
      </c>
      <c r="I828" s="451"/>
      <c r="J828" s="468"/>
      <c r="K828" s="436"/>
      <c r="L828" s="436"/>
      <c r="M828" s="436"/>
      <c r="N828" s="436"/>
      <c r="O828" s="436"/>
      <c r="P828" s="436"/>
      <c r="Q828" s="436"/>
      <c r="R828" s="436"/>
      <c r="S828" s="436"/>
      <c r="T828" s="436"/>
      <c r="U828" s="436"/>
      <c r="V828" s="436"/>
      <c r="W828" s="436"/>
      <c r="X828" s="436"/>
      <c r="Y828" s="436"/>
      <c r="Z828" s="436"/>
      <c r="AA828" s="436"/>
    </row>
    <row r="829">
      <c r="A829" s="477"/>
      <c r="B829" s="478"/>
      <c r="C829" s="478"/>
      <c r="D829" s="478"/>
      <c r="E829" s="479"/>
      <c r="F829" s="464"/>
      <c r="G829" s="464"/>
      <c r="H829" s="450" t="str">
        <f t="shared" si="1"/>
        <v/>
      </c>
      <c r="I829" s="451"/>
      <c r="J829" s="468"/>
      <c r="K829" s="436"/>
      <c r="L829" s="436"/>
      <c r="M829" s="436"/>
      <c r="N829" s="436"/>
      <c r="O829" s="436"/>
      <c r="P829" s="436"/>
      <c r="Q829" s="436"/>
      <c r="R829" s="436"/>
      <c r="S829" s="436"/>
      <c r="T829" s="436"/>
      <c r="U829" s="436"/>
      <c r="V829" s="436"/>
      <c r="W829" s="436"/>
      <c r="X829" s="436"/>
      <c r="Y829" s="436"/>
      <c r="Z829" s="436"/>
      <c r="AA829" s="436"/>
    </row>
    <row r="830">
      <c r="A830" s="477"/>
      <c r="B830" s="478"/>
      <c r="C830" s="478"/>
      <c r="D830" s="478"/>
      <c r="E830" s="479"/>
      <c r="F830" s="464"/>
      <c r="G830" s="464"/>
      <c r="H830" s="450" t="str">
        <f t="shared" si="1"/>
        <v/>
      </c>
      <c r="I830" s="451"/>
      <c r="J830" s="468"/>
      <c r="K830" s="436"/>
      <c r="L830" s="436"/>
      <c r="M830" s="436"/>
      <c r="N830" s="436"/>
      <c r="O830" s="436"/>
      <c r="P830" s="436"/>
      <c r="Q830" s="436"/>
      <c r="R830" s="436"/>
      <c r="S830" s="436"/>
      <c r="T830" s="436"/>
      <c r="U830" s="436"/>
      <c r="V830" s="436"/>
      <c r="W830" s="436"/>
      <c r="X830" s="436"/>
      <c r="Y830" s="436"/>
      <c r="Z830" s="436"/>
      <c r="AA830" s="436"/>
    </row>
    <row r="831">
      <c r="A831" s="477"/>
      <c r="B831" s="478"/>
      <c r="C831" s="478"/>
      <c r="D831" s="478"/>
      <c r="E831" s="479"/>
      <c r="F831" s="464"/>
      <c r="G831" s="464"/>
      <c r="H831" s="450" t="str">
        <f t="shared" si="1"/>
        <v/>
      </c>
      <c r="I831" s="451"/>
      <c r="J831" s="468"/>
      <c r="K831" s="436"/>
      <c r="L831" s="436"/>
      <c r="M831" s="436"/>
      <c r="N831" s="436"/>
      <c r="O831" s="436"/>
      <c r="P831" s="436"/>
      <c r="Q831" s="436"/>
      <c r="R831" s="436"/>
      <c r="S831" s="436"/>
      <c r="T831" s="436"/>
      <c r="U831" s="436"/>
      <c r="V831" s="436"/>
      <c r="W831" s="436"/>
      <c r="X831" s="436"/>
      <c r="Y831" s="436"/>
      <c r="Z831" s="436"/>
      <c r="AA831" s="436"/>
    </row>
    <row r="832">
      <c r="A832" s="477"/>
      <c r="B832" s="478"/>
      <c r="C832" s="478"/>
      <c r="D832" s="478"/>
      <c r="E832" s="479"/>
      <c r="F832" s="464"/>
      <c r="G832" s="464"/>
      <c r="H832" s="450" t="str">
        <f t="shared" si="1"/>
        <v/>
      </c>
      <c r="I832" s="451"/>
      <c r="J832" s="468"/>
      <c r="K832" s="436"/>
      <c r="L832" s="436"/>
      <c r="M832" s="436"/>
      <c r="N832" s="436"/>
      <c r="O832" s="436"/>
      <c r="P832" s="436"/>
      <c r="Q832" s="436"/>
      <c r="R832" s="436"/>
      <c r="S832" s="436"/>
      <c r="T832" s="436"/>
      <c r="U832" s="436"/>
      <c r="V832" s="436"/>
      <c r="W832" s="436"/>
      <c r="X832" s="436"/>
      <c r="Y832" s="436"/>
      <c r="Z832" s="436"/>
      <c r="AA832" s="436"/>
    </row>
    <row r="833">
      <c r="A833" s="477"/>
      <c r="B833" s="478"/>
      <c r="C833" s="478"/>
      <c r="D833" s="478"/>
      <c r="E833" s="479"/>
      <c r="F833" s="464"/>
      <c r="G833" s="464"/>
      <c r="H833" s="450" t="str">
        <f t="shared" si="1"/>
        <v/>
      </c>
      <c r="I833" s="451"/>
      <c r="J833" s="468"/>
      <c r="K833" s="436"/>
      <c r="L833" s="436"/>
      <c r="M833" s="436"/>
      <c r="N833" s="436"/>
      <c r="O833" s="436"/>
      <c r="P833" s="436"/>
      <c r="Q833" s="436"/>
      <c r="R833" s="436"/>
      <c r="S833" s="436"/>
      <c r="T833" s="436"/>
      <c r="U833" s="436"/>
      <c r="V833" s="436"/>
      <c r="W833" s="436"/>
      <c r="X833" s="436"/>
      <c r="Y833" s="436"/>
      <c r="Z833" s="436"/>
      <c r="AA833" s="436"/>
    </row>
    <row r="834">
      <c r="A834" s="477"/>
      <c r="B834" s="478"/>
      <c r="C834" s="478"/>
      <c r="D834" s="478"/>
      <c r="E834" s="479"/>
      <c r="F834" s="464"/>
      <c r="G834" s="464"/>
      <c r="H834" s="450" t="str">
        <f t="shared" si="1"/>
        <v/>
      </c>
      <c r="I834" s="451"/>
      <c r="J834" s="468"/>
      <c r="K834" s="436"/>
      <c r="L834" s="436"/>
      <c r="M834" s="436"/>
      <c r="N834" s="436"/>
      <c r="O834" s="436"/>
      <c r="P834" s="436"/>
      <c r="Q834" s="436"/>
      <c r="R834" s="436"/>
      <c r="S834" s="436"/>
      <c r="T834" s="436"/>
      <c r="U834" s="436"/>
      <c r="V834" s="436"/>
      <c r="W834" s="436"/>
      <c r="X834" s="436"/>
      <c r="Y834" s="436"/>
      <c r="Z834" s="436"/>
      <c r="AA834" s="436"/>
    </row>
    <row r="835">
      <c r="A835" s="477"/>
      <c r="B835" s="478"/>
      <c r="C835" s="478"/>
      <c r="D835" s="478"/>
      <c r="E835" s="479"/>
      <c r="F835" s="464"/>
      <c r="G835" s="464"/>
      <c r="H835" s="450" t="str">
        <f t="shared" si="1"/>
        <v/>
      </c>
      <c r="I835" s="451"/>
      <c r="J835" s="468"/>
      <c r="K835" s="436"/>
      <c r="L835" s="436"/>
      <c r="M835" s="436"/>
      <c r="N835" s="436"/>
      <c r="O835" s="436"/>
      <c r="P835" s="436"/>
      <c r="Q835" s="436"/>
      <c r="R835" s="436"/>
      <c r="S835" s="436"/>
      <c r="T835" s="436"/>
      <c r="U835" s="436"/>
      <c r="V835" s="436"/>
      <c r="W835" s="436"/>
      <c r="X835" s="436"/>
      <c r="Y835" s="436"/>
      <c r="Z835" s="436"/>
      <c r="AA835" s="436"/>
    </row>
    <row r="836">
      <c r="A836" s="477"/>
      <c r="B836" s="478"/>
      <c r="C836" s="478"/>
      <c r="D836" s="478"/>
      <c r="E836" s="479"/>
      <c r="F836" s="464"/>
      <c r="G836" s="464"/>
      <c r="H836" s="450" t="str">
        <f t="shared" si="1"/>
        <v/>
      </c>
      <c r="I836" s="451"/>
      <c r="J836" s="468"/>
      <c r="K836" s="436"/>
      <c r="L836" s="436"/>
      <c r="M836" s="436"/>
      <c r="N836" s="436"/>
      <c r="O836" s="436"/>
      <c r="P836" s="436"/>
      <c r="Q836" s="436"/>
      <c r="R836" s="436"/>
      <c r="S836" s="436"/>
      <c r="T836" s="436"/>
      <c r="U836" s="436"/>
      <c r="V836" s="436"/>
      <c r="W836" s="436"/>
      <c r="X836" s="436"/>
      <c r="Y836" s="436"/>
      <c r="Z836" s="436"/>
      <c r="AA836" s="436"/>
    </row>
    <row r="837">
      <c r="A837" s="477"/>
      <c r="B837" s="478"/>
      <c r="C837" s="478"/>
      <c r="D837" s="478"/>
      <c r="E837" s="479"/>
      <c r="F837" s="464"/>
      <c r="G837" s="464"/>
      <c r="H837" s="450" t="str">
        <f t="shared" si="1"/>
        <v/>
      </c>
      <c r="I837" s="451"/>
      <c r="J837" s="468"/>
      <c r="K837" s="436"/>
      <c r="L837" s="436"/>
      <c r="M837" s="436"/>
      <c r="N837" s="436"/>
      <c r="O837" s="436"/>
      <c r="P837" s="436"/>
      <c r="Q837" s="436"/>
      <c r="R837" s="436"/>
      <c r="S837" s="436"/>
      <c r="T837" s="436"/>
      <c r="U837" s="436"/>
      <c r="V837" s="436"/>
      <c r="W837" s="436"/>
      <c r="X837" s="436"/>
      <c r="Y837" s="436"/>
      <c r="Z837" s="436"/>
      <c r="AA837" s="436"/>
    </row>
    <row r="838">
      <c r="A838" s="477"/>
      <c r="B838" s="478"/>
      <c r="C838" s="478"/>
      <c r="D838" s="478"/>
      <c r="E838" s="479"/>
      <c r="F838" s="464"/>
      <c r="G838" s="464"/>
      <c r="H838" s="450" t="str">
        <f t="shared" si="1"/>
        <v/>
      </c>
      <c r="I838" s="451"/>
      <c r="J838" s="468"/>
      <c r="K838" s="436"/>
      <c r="L838" s="436"/>
      <c r="M838" s="436"/>
      <c r="N838" s="436"/>
      <c r="O838" s="436"/>
      <c r="P838" s="436"/>
      <c r="Q838" s="436"/>
      <c r="R838" s="436"/>
      <c r="S838" s="436"/>
      <c r="T838" s="436"/>
      <c r="U838" s="436"/>
      <c r="V838" s="436"/>
      <c r="W838" s="436"/>
      <c r="X838" s="436"/>
      <c r="Y838" s="436"/>
      <c r="Z838" s="436"/>
      <c r="AA838" s="436"/>
    </row>
    <row r="839">
      <c r="A839" s="477"/>
      <c r="B839" s="478"/>
      <c r="C839" s="478"/>
      <c r="D839" s="478"/>
      <c r="E839" s="479"/>
      <c r="F839" s="464"/>
      <c r="G839" s="464"/>
      <c r="H839" s="450" t="str">
        <f t="shared" si="1"/>
        <v/>
      </c>
      <c r="I839" s="451"/>
      <c r="J839" s="468"/>
      <c r="K839" s="436"/>
      <c r="L839" s="436"/>
      <c r="M839" s="436"/>
      <c r="N839" s="436"/>
      <c r="O839" s="436"/>
      <c r="P839" s="436"/>
      <c r="Q839" s="436"/>
      <c r="R839" s="436"/>
      <c r="S839" s="436"/>
      <c r="T839" s="436"/>
      <c r="U839" s="436"/>
      <c r="V839" s="436"/>
      <c r="W839" s="436"/>
      <c r="X839" s="436"/>
      <c r="Y839" s="436"/>
      <c r="Z839" s="436"/>
      <c r="AA839" s="436"/>
    </row>
    <row r="840">
      <c r="A840" s="477"/>
      <c r="B840" s="478"/>
      <c r="C840" s="478"/>
      <c r="D840" s="478"/>
      <c r="E840" s="479"/>
      <c r="F840" s="464"/>
      <c r="G840" s="464"/>
      <c r="H840" s="450" t="str">
        <f t="shared" si="1"/>
        <v/>
      </c>
      <c r="I840" s="451"/>
      <c r="J840" s="468"/>
      <c r="K840" s="436"/>
      <c r="L840" s="436"/>
      <c r="M840" s="436"/>
      <c r="N840" s="436"/>
      <c r="O840" s="436"/>
      <c r="P840" s="436"/>
      <c r="Q840" s="436"/>
      <c r="R840" s="436"/>
      <c r="S840" s="436"/>
      <c r="T840" s="436"/>
      <c r="U840" s="436"/>
      <c r="V840" s="436"/>
      <c r="W840" s="436"/>
      <c r="X840" s="436"/>
      <c r="Y840" s="436"/>
      <c r="Z840" s="436"/>
      <c r="AA840" s="436"/>
    </row>
    <row r="841">
      <c r="A841" s="477"/>
      <c r="B841" s="478"/>
      <c r="C841" s="478"/>
      <c r="D841" s="478"/>
      <c r="E841" s="479"/>
      <c r="F841" s="464"/>
      <c r="G841" s="464"/>
      <c r="H841" s="450" t="str">
        <f t="shared" si="1"/>
        <v/>
      </c>
      <c r="I841" s="451"/>
      <c r="J841" s="468"/>
      <c r="K841" s="436"/>
      <c r="L841" s="436"/>
      <c r="M841" s="436"/>
      <c r="N841" s="436"/>
      <c r="O841" s="436"/>
      <c r="P841" s="436"/>
      <c r="Q841" s="436"/>
      <c r="R841" s="436"/>
      <c r="S841" s="436"/>
      <c r="T841" s="436"/>
      <c r="U841" s="436"/>
      <c r="V841" s="436"/>
      <c r="W841" s="436"/>
      <c r="X841" s="436"/>
      <c r="Y841" s="436"/>
      <c r="Z841" s="436"/>
      <c r="AA841" s="436"/>
    </row>
    <row r="842">
      <c r="A842" s="477"/>
      <c r="B842" s="478"/>
      <c r="C842" s="478"/>
      <c r="D842" s="478"/>
      <c r="E842" s="479"/>
      <c r="F842" s="464"/>
      <c r="G842" s="464"/>
      <c r="H842" s="450" t="str">
        <f t="shared" si="1"/>
        <v/>
      </c>
      <c r="I842" s="451"/>
      <c r="J842" s="468"/>
      <c r="K842" s="436"/>
      <c r="L842" s="436"/>
      <c r="M842" s="436"/>
      <c r="N842" s="436"/>
      <c r="O842" s="436"/>
      <c r="P842" s="436"/>
      <c r="Q842" s="436"/>
      <c r="R842" s="436"/>
      <c r="S842" s="436"/>
      <c r="T842" s="436"/>
      <c r="U842" s="436"/>
      <c r="V842" s="436"/>
      <c r="W842" s="436"/>
      <c r="X842" s="436"/>
      <c r="Y842" s="436"/>
      <c r="Z842" s="436"/>
      <c r="AA842" s="436"/>
    </row>
    <row r="843">
      <c r="A843" s="477"/>
      <c r="B843" s="478"/>
      <c r="C843" s="478"/>
      <c r="D843" s="478"/>
      <c r="E843" s="479"/>
      <c r="F843" s="464"/>
      <c r="G843" s="464"/>
      <c r="H843" s="450" t="str">
        <f t="shared" si="1"/>
        <v/>
      </c>
      <c r="I843" s="451"/>
      <c r="J843" s="468"/>
      <c r="K843" s="436"/>
      <c r="L843" s="436"/>
      <c r="M843" s="436"/>
      <c r="N843" s="436"/>
      <c r="O843" s="436"/>
      <c r="P843" s="436"/>
      <c r="Q843" s="436"/>
      <c r="R843" s="436"/>
      <c r="S843" s="436"/>
      <c r="T843" s="436"/>
      <c r="U843" s="436"/>
      <c r="V843" s="436"/>
      <c r="W843" s="436"/>
      <c r="X843" s="436"/>
      <c r="Y843" s="436"/>
      <c r="Z843" s="436"/>
      <c r="AA843" s="436"/>
    </row>
    <row r="844">
      <c r="A844" s="477"/>
      <c r="B844" s="478"/>
      <c r="C844" s="478"/>
      <c r="D844" s="478"/>
      <c r="E844" s="479"/>
      <c r="F844" s="464"/>
      <c r="G844" s="464"/>
      <c r="H844" s="450" t="str">
        <f t="shared" si="1"/>
        <v/>
      </c>
      <c r="I844" s="451"/>
      <c r="J844" s="468"/>
      <c r="K844" s="436"/>
      <c r="L844" s="436"/>
      <c r="M844" s="436"/>
      <c r="N844" s="436"/>
      <c r="O844" s="436"/>
      <c r="P844" s="436"/>
      <c r="Q844" s="436"/>
      <c r="R844" s="436"/>
      <c r="S844" s="436"/>
      <c r="T844" s="436"/>
      <c r="U844" s="436"/>
      <c r="V844" s="436"/>
      <c r="W844" s="436"/>
      <c r="X844" s="436"/>
      <c r="Y844" s="436"/>
      <c r="Z844" s="436"/>
      <c r="AA844" s="436"/>
    </row>
    <row r="845">
      <c r="A845" s="477"/>
      <c r="B845" s="478"/>
      <c r="C845" s="478"/>
      <c r="D845" s="478"/>
      <c r="E845" s="479"/>
      <c r="F845" s="464"/>
      <c r="G845" s="464"/>
      <c r="H845" s="450" t="str">
        <f t="shared" si="1"/>
        <v/>
      </c>
      <c r="I845" s="451"/>
      <c r="J845" s="468"/>
      <c r="K845" s="436"/>
      <c r="L845" s="436"/>
      <c r="M845" s="436"/>
      <c r="N845" s="436"/>
      <c r="O845" s="436"/>
      <c r="P845" s="436"/>
      <c r="Q845" s="436"/>
      <c r="R845" s="436"/>
      <c r="S845" s="436"/>
      <c r="T845" s="436"/>
      <c r="U845" s="436"/>
      <c r="V845" s="436"/>
      <c r="W845" s="436"/>
      <c r="X845" s="436"/>
      <c r="Y845" s="436"/>
      <c r="Z845" s="436"/>
      <c r="AA845" s="436"/>
    </row>
    <row r="846">
      <c r="A846" s="477"/>
      <c r="B846" s="478"/>
      <c r="C846" s="478"/>
      <c r="D846" s="478"/>
      <c r="E846" s="479"/>
      <c r="F846" s="464"/>
      <c r="G846" s="464"/>
      <c r="H846" s="450" t="str">
        <f t="shared" si="1"/>
        <v/>
      </c>
      <c r="I846" s="451"/>
      <c r="J846" s="468"/>
      <c r="K846" s="436"/>
      <c r="L846" s="436"/>
      <c r="M846" s="436"/>
      <c r="N846" s="436"/>
      <c r="O846" s="436"/>
      <c r="P846" s="436"/>
      <c r="Q846" s="436"/>
      <c r="R846" s="436"/>
      <c r="S846" s="436"/>
      <c r="T846" s="436"/>
      <c r="U846" s="436"/>
      <c r="V846" s="436"/>
      <c r="W846" s="436"/>
      <c r="X846" s="436"/>
      <c r="Y846" s="436"/>
      <c r="Z846" s="436"/>
      <c r="AA846" s="436"/>
    </row>
    <row r="847">
      <c r="A847" s="477"/>
      <c r="B847" s="478"/>
      <c r="C847" s="478"/>
      <c r="D847" s="478"/>
      <c r="E847" s="479"/>
      <c r="F847" s="464"/>
      <c r="G847" s="464"/>
      <c r="H847" s="450" t="str">
        <f t="shared" si="1"/>
        <v/>
      </c>
      <c r="I847" s="451"/>
      <c r="J847" s="468"/>
      <c r="K847" s="436"/>
      <c r="L847" s="436"/>
      <c r="M847" s="436"/>
      <c r="N847" s="436"/>
      <c r="O847" s="436"/>
      <c r="P847" s="436"/>
      <c r="Q847" s="436"/>
      <c r="R847" s="436"/>
      <c r="S847" s="436"/>
      <c r="T847" s="436"/>
      <c r="U847" s="436"/>
      <c r="V847" s="436"/>
      <c r="W847" s="436"/>
      <c r="X847" s="436"/>
      <c r="Y847" s="436"/>
      <c r="Z847" s="436"/>
      <c r="AA847" s="436"/>
    </row>
    <row r="848">
      <c r="A848" s="477"/>
      <c r="B848" s="478"/>
      <c r="C848" s="478"/>
      <c r="D848" s="478"/>
      <c r="E848" s="479"/>
      <c r="F848" s="464"/>
      <c r="G848" s="464"/>
      <c r="H848" s="450" t="str">
        <f t="shared" si="1"/>
        <v/>
      </c>
      <c r="I848" s="451"/>
      <c r="J848" s="468"/>
      <c r="K848" s="436"/>
      <c r="L848" s="436"/>
      <c r="M848" s="436"/>
      <c r="N848" s="436"/>
      <c r="O848" s="436"/>
      <c r="P848" s="436"/>
      <c r="Q848" s="436"/>
      <c r="R848" s="436"/>
      <c r="S848" s="436"/>
      <c r="T848" s="436"/>
      <c r="U848" s="436"/>
      <c r="V848" s="436"/>
      <c r="W848" s="436"/>
      <c r="X848" s="436"/>
      <c r="Y848" s="436"/>
      <c r="Z848" s="436"/>
      <c r="AA848" s="436"/>
    </row>
    <row r="849">
      <c r="A849" s="477"/>
      <c r="B849" s="478"/>
      <c r="C849" s="478"/>
      <c r="D849" s="478"/>
      <c r="E849" s="479"/>
      <c r="F849" s="464"/>
      <c r="G849" s="464"/>
      <c r="H849" s="450" t="str">
        <f t="shared" si="1"/>
        <v/>
      </c>
      <c r="I849" s="451"/>
      <c r="J849" s="468"/>
      <c r="K849" s="436"/>
      <c r="L849" s="436"/>
      <c r="M849" s="436"/>
      <c r="N849" s="436"/>
      <c r="O849" s="436"/>
      <c r="P849" s="436"/>
      <c r="Q849" s="436"/>
      <c r="R849" s="436"/>
      <c r="S849" s="436"/>
      <c r="T849" s="436"/>
      <c r="U849" s="436"/>
      <c r="V849" s="436"/>
      <c r="W849" s="436"/>
      <c r="X849" s="436"/>
      <c r="Y849" s="436"/>
      <c r="Z849" s="436"/>
      <c r="AA849" s="436"/>
    </row>
    <row r="850">
      <c r="A850" s="477"/>
      <c r="B850" s="478"/>
      <c r="C850" s="478"/>
      <c r="D850" s="478"/>
      <c r="E850" s="479"/>
      <c r="F850" s="464"/>
      <c r="G850" s="464"/>
      <c r="H850" s="450" t="str">
        <f t="shared" si="1"/>
        <v/>
      </c>
      <c r="I850" s="451"/>
      <c r="J850" s="468"/>
      <c r="K850" s="436"/>
      <c r="L850" s="436"/>
      <c r="M850" s="436"/>
      <c r="N850" s="436"/>
      <c r="O850" s="436"/>
      <c r="P850" s="436"/>
      <c r="Q850" s="436"/>
      <c r="R850" s="436"/>
      <c r="S850" s="436"/>
      <c r="T850" s="436"/>
      <c r="U850" s="436"/>
      <c r="V850" s="436"/>
      <c r="W850" s="436"/>
      <c r="X850" s="436"/>
      <c r="Y850" s="436"/>
      <c r="Z850" s="436"/>
      <c r="AA850" s="436"/>
    </row>
    <row r="851">
      <c r="A851" s="477"/>
      <c r="B851" s="478"/>
      <c r="C851" s="478"/>
      <c r="D851" s="478"/>
      <c r="E851" s="479"/>
      <c r="F851" s="464"/>
      <c r="G851" s="464"/>
      <c r="H851" s="450" t="str">
        <f t="shared" si="1"/>
        <v/>
      </c>
      <c r="I851" s="451"/>
      <c r="J851" s="468"/>
      <c r="K851" s="436"/>
      <c r="L851" s="436"/>
      <c r="M851" s="436"/>
      <c r="N851" s="436"/>
      <c r="O851" s="436"/>
      <c r="P851" s="436"/>
      <c r="Q851" s="436"/>
      <c r="R851" s="436"/>
      <c r="S851" s="436"/>
      <c r="T851" s="436"/>
      <c r="U851" s="436"/>
      <c r="V851" s="436"/>
      <c r="W851" s="436"/>
      <c r="X851" s="436"/>
      <c r="Y851" s="436"/>
      <c r="Z851" s="436"/>
      <c r="AA851" s="436"/>
    </row>
    <row r="852">
      <c r="A852" s="477"/>
      <c r="B852" s="478"/>
      <c r="C852" s="478"/>
      <c r="D852" s="478"/>
      <c r="E852" s="479"/>
      <c r="F852" s="464"/>
      <c r="G852" s="464"/>
      <c r="H852" s="450" t="str">
        <f t="shared" si="1"/>
        <v/>
      </c>
      <c r="I852" s="451"/>
      <c r="J852" s="468"/>
      <c r="K852" s="436"/>
      <c r="L852" s="436"/>
      <c r="M852" s="436"/>
      <c r="N852" s="436"/>
      <c r="O852" s="436"/>
      <c r="P852" s="436"/>
      <c r="Q852" s="436"/>
      <c r="R852" s="436"/>
      <c r="S852" s="436"/>
      <c r="T852" s="436"/>
      <c r="U852" s="436"/>
      <c r="V852" s="436"/>
      <c r="W852" s="436"/>
      <c r="X852" s="436"/>
      <c r="Y852" s="436"/>
      <c r="Z852" s="436"/>
      <c r="AA852" s="436"/>
    </row>
    <row r="853">
      <c r="A853" s="477"/>
      <c r="B853" s="478"/>
      <c r="C853" s="478"/>
      <c r="D853" s="478"/>
      <c r="E853" s="479"/>
      <c r="F853" s="464"/>
      <c r="G853" s="464"/>
      <c r="H853" s="450" t="str">
        <f t="shared" si="1"/>
        <v/>
      </c>
      <c r="I853" s="451"/>
      <c r="J853" s="468"/>
      <c r="K853" s="436"/>
      <c r="L853" s="436"/>
      <c r="M853" s="436"/>
      <c r="N853" s="436"/>
      <c r="O853" s="436"/>
      <c r="P853" s="436"/>
      <c r="Q853" s="436"/>
      <c r="R853" s="436"/>
      <c r="S853" s="436"/>
      <c r="T853" s="436"/>
      <c r="U853" s="436"/>
      <c r="V853" s="436"/>
      <c r="W853" s="436"/>
      <c r="X853" s="436"/>
      <c r="Y853" s="436"/>
      <c r="Z853" s="436"/>
      <c r="AA853" s="436"/>
    </row>
    <row r="854">
      <c r="A854" s="477"/>
      <c r="B854" s="478"/>
      <c r="C854" s="478"/>
      <c r="D854" s="478"/>
      <c r="E854" s="479"/>
      <c r="F854" s="464"/>
      <c r="G854" s="464"/>
      <c r="H854" s="450" t="str">
        <f t="shared" si="1"/>
        <v/>
      </c>
      <c r="I854" s="451"/>
      <c r="J854" s="468"/>
      <c r="K854" s="436"/>
      <c r="L854" s="436"/>
      <c r="M854" s="436"/>
      <c r="N854" s="436"/>
      <c r="O854" s="436"/>
      <c r="P854" s="436"/>
      <c r="Q854" s="436"/>
      <c r="R854" s="436"/>
      <c r="S854" s="436"/>
      <c r="T854" s="436"/>
      <c r="U854" s="436"/>
      <c r="V854" s="436"/>
      <c r="W854" s="436"/>
      <c r="X854" s="436"/>
      <c r="Y854" s="436"/>
      <c r="Z854" s="436"/>
      <c r="AA854" s="436"/>
    </row>
    <row r="855">
      <c r="A855" s="477"/>
      <c r="B855" s="478"/>
      <c r="C855" s="478"/>
      <c r="D855" s="478"/>
      <c r="E855" s="479"/>
      <c r="F855" s="464"/>
      <c r="G855" s="464"/>
      <c r="H855" s="450" t="str">
        <f t="shared" si="1"/>
        <v/>
      </c>
      <c r="I855" s="451"/>
      <c r="J855" s="468"/>
      <c r="K855" s="436"/>
      <c r="L855" s="436"/>
      <c r="M855" s="436"/>
      <c r="N855" s="436"/>
      <c r="O855" s="436"/>
      <c r="P855" s="436"/>
      <c r="Q855" s="436"/>
      <c r="R855" s="436"/>
      <c r="S855" s="436"/>
      <c r="T855" s="436"/>
      <c r="U855" s="436"/>
      <c r="V855" s="436"/>
      <c r="W855" s="436"/>
      <c r="X855" s="436"/>
      <c r="Y855" s="436"/>
      <c r="Z855" s="436"/>
      <c r="AA855" s="436"/>
    </row>
    <row r="856">
      <c r="A856" s="477"/>
      <c r="B856" s="478"/>
      <c r="C856" s="478"/>
      <c r="D856" s="478"/>
      <c r="E856" s="479"/>
      <c r="F856" s="464"/>
      <c r="G856" s="464"/>
      <c r="H856" s="450" t="str">
        <f t="shared" si="1"/>
        <v/>
      </c>
      <c r="I856" s="451"/>
      <c r="J856" s="468"/>
      <c r="K856" s="436"/>
      <c r="L856" s="436"/>
      <c r="M856" s="436"/>
      <c r="N856" s="436"/>
      <c r="O856" s="436"/>
      <c r="P856" s="436"/>
      <c r="Q856" s="436"/>
      <c r="R856" s="436"/>
      <c r="S856" s="436"/>
      <c r="T856" s="436"/>
      <c r="U856" s="436"/>
      <c r="V856" s="436"/>
      <c r="W856" s="436"/>
      <c r="X856" s="436"/>
      <c r="Y856" s="436"/>
      <c r="Z856" s="436"/>
      <c r="AA856" s="436"/>
    </row>
    <row r="857">
      <c r="A857" s="477"/>
      <c r="B857" s="478"/>
      <c r="C857" s="478"/>
      <c r="D857" s="478"/>
      <c r="E857" s="479"/>
      <c r="F857" s="464"/>
      <c r="G857" s="464"/>
      <c r="H857" s="450" t="str">
        <f t="shared" si="1"/>
        <v/>
      </c>
      <c r="I857" s="451"/>
      <c r="J857" s="468"/>
      <c r="K857" s="436"/>
      <c r="L857" s="436"/>
      <c r="M857" s="436"/>
      <c r="N857" s="436"/>
      <c r="O857" s="436"/>
      <c r="P857" s="436"/>
      <c r="Q857" s="436"/>
      <c r="R857" s="436"/>
      <c r="S857" s="436"/>
      <c r="T857" s="436"/>
      <c r="U857" s="436"/>
      <c r="V857" s="436"/>
      <c r="W857" s="436"/>
      <c r="X857" s="436"/>
      <c r="Y857" s="436"/>
      <c r="Z857" s="436"/>
      <c r="AA857" s="436"/>
    </row>
    <row r="858">
      <c r="A858" s="477"/>
      <c r="B858" s="478"/>
      <c r="C858" s="478"/>
      <c r="D858" s="478"/>
      <c r="E858" s="479"/>
      <c r="F858" s="464"/>
      <c r="G858" s="464"/>
      <c r="H858" s="450" t="str">
        <f t="shared" si="1"/>
        <v/>
      </c>
      <c r="I858" s="451"/>
      <c r="J858" s="468"/>
      <c r="K858" s="436"/>
      <c r="L858" s="436"/>
      <c r="M858" s="436"/>
      <c r="N858" s="436"/>
      <c r="O858" s="436"/>
      <c r="P858" s="436"/>
      <c r="Q858" s="436"/>
      <c r="R858" s="436"/>
      <c r="S858" s="436"/>
      <c r="T858" s="436"/>
      <c r="U858" s="436"/>
      <c r="V858" s="436"/>
      <c r="W858" s="436"/>
      <c r="X858" s="436"/>
      <c r="Y858" s="436"/>
      <c r="Z858" s="436"/>
      <c r="AA858" s="436"/>
    </row>
    <row r="859">
      <c r="A859" s="477"/>
      <c r="B859" s="478"/>
      <c r="C859" s="478"/>
      <c r="D859" s="478"/>
      <c r="E859" s="479"/>
      <c r="F859" s="464"/>
      <c r="G859" s="464"/>
      <c r="H859" s="450" t="str">
        <f t="shared" si="1"/>
        <v/>
      </c>
      <c r="I859" s="451"/>
      <c r="J859" s="468"/>
      <c r="K859" s="436"/>
      <c r="L859" s="436"/>
      <c r="M859" s="436"/>
      <c r="N859" s="436"/>
      <c r="O859" s="436"/>
      <c r="P859" s="436"/>
      <c r="Q859" s="436"/>
      <c r="R859" s="436"/>
      <c r="S859" s="436"/>
      <c r="T859" s="436"/>
      <c r="U859" s="436"/>
      <c r="V859" s="436"/>
      <c r="W859" s="436"/>
      <c r="X859" s="436"/>
      <c r="Y859" s="436"/>
      <c r="Z859" s="436"/>
      <c r="AA859" s="436"/>
    </row>
    <row r="860">
      <c r="A860" s="477"/>
      <c r="B860" s="478"/>
      <c r="C860" s="478"/>
      <c r="D860" s="478"/>
      <c r="E860" s="479"/>
      <c r="F860" s="464"/>
      <c r="G860" s="464"/>
      <c r="H860" s="450" t="str">
        <f t="shared" si="1"/>
        <v/>
      </c>
      <c r="I860" s="451"/>
      <c r="J860" s="468"/>
      <c r="K860" s="436"/>
      <c r="L860" s="436"/>
      <c r="M860" s="436"/>
      <c r="N860" s="436"/>
      <c r="O860" s="436"/>
      <c r="P860" s="436"/>
      <c r="Q860" s="436"/>
      <c r="R860" s="436"/>
      <c r="S860" s="436"/>
      <c r="T860" s="436"/>
      <c r="U860" s="436"/>
      <c r="V860" s="436"/>
      <c r="W860" s="436"/>
      <c r="X860" s="436"/>
      <c r="Y860" s="436"/>
      <c r="Z860" s="436"/>
      <c r="AA860" s="436"/>
    </row>
    <row r="861">
      <c r="A861" s="477"/>
      <c r="B861" s="478"/>
      <c r="C861" s="478"/>
      <c r="D861" s="478"/>
      <c r="E861" s="479"/>
      <c r="F861" s="464"/>
      <c r="G861" s="464"/>
      <c r="H861" s="450" t="str">
        <f t="shared" si="1"/>
        <v/>
      </c>
      <c r="I861" s="451"/>
      <c r="J861" s="468"/>
      <c r="K861" s="436"/>
      <c r="L861" s="436"/>
      <c r="M861" s="436"/>
      <c r="N861" s="436"/>
      <c r="O861" s="436"/>
      <c r="P861" s="436"/>
      <c r="Q861" s="436"/>
      <c r="R861" s="436"/>
      <c r="S861" s="436"/>
      <c r="T861" s="436"/>
      <c r="U861" s="436"/>
      <c r="V861" s="436"/>
      <c r="W861" s="436"/>
      <c r="X861" s="436"/>
      <c r="Y861" s="436"/>
      <c r="Z861" s="436"/>
      <c r="AA861" s="436"/>
    </row>
    <row r="862">
      <c r="A862" s="477"/>
      <c r="B862" s="478"/>
      <c r="C862" s="478"/>
      <c r="D862" s="478"/>
      <c r="E862" s="479"/>
      <c r="F862" s="464"/>
      <c r="G862" s="464"/>
      <c r="H862" s="450" t="str">
        <f t="shared" si="1"/>
        <v/>
      </c>
      <c r="I862" s="451"/>
      <c r="J862" s="468"/>
      <c r="K862" s="436"/>
      <c r="L862" s="436"/>
      <c r="M862" s="436"/>
      <c r="N862" s="436"/>
      <c r="O862" s="436"/>
      <c r="P862" s="436"/>
      <c r="Q862" s="436"/>
      <c r="R862" s="436"/>
      <c r="S862" s="436"/>
      <c r="T862" s="436"/>
      <c r="U862" s="436"/>
      <c r="V862" s="436"/>
      <c r="W862" s="436"/>
      <c r="X862" s="436"/>
      <c r="Y862" s="436"/>
      <c r="Z862" s="436"/>
      <c r="AA862" s="436"/>
    </row>
    <row r="863">
      <c r="A863" s="477"/>
      <c r="B863" s="478"/>
      <c r="C863" s="478"/>
      <c r="D863" s="478"/>
      <c r="E863" s="479"/>
      <c r="F863" s="464"/>
      <c r="G863" s="464"/>
      <c r="H863" s="450" t="str">
        <f t="shared" si="1"/>
        <v/>
      </c>
      <c r="I863" s="451"/>
      <c r="J863" s="468"/>
      <c r="K863" s="436"/>
      <c r="L863" s="436"/>
      <c r="M863" s="436"/>
      <c r="N863" s="436"/>
      <c r="O863" s="436"/>
      <c r="P863" s="436"/>
      <c r="Q863" s="436"/>
      <c r="R863" s="436"/>
      <c r="S863" s="436"/>
      <c r="T863" s="436"/>
      <c r="U863" s="436"/>
      <c r="V863" s="436"/>
      <c r="W863" s="436"/>
      <c r="X863" s="436"/>
      <c r="Y863" s="436"/>
      <c r="Z863" s="436"/>
      <c r="AA863" s="436"/>
    </row>
    <row r="864">
      <c r="A864" s="477"/>
      <c r="B864" s="478"/>
      <c r="C864" s="478"/>
      <c r="D864" s="478"/>
      <c r="E864" s="479"/>
      <c r="F864" s="464"/>
      <c r="G864" s="464"/>
      <c r="H864" s="450" t="str">
        <f t="shared" si="1"/>
        <v/>
      </c>
      <c r="I864" s="451"/>
      <c r="J864" s="468"/>
      <c r="K864" s="436"/>
      <c r="L864" s="436"/>
      <c r="M864" s="436"/>
      <c r="N864" s="436"/>
      <c r="O864" s="436"/>
      <c r="P864" s="436"/>
      <c r="Q864" s="436"/>
      <c r="R864" s="436"/>
      <c r="S864" s="436"/>
      <c r="T864" s="436"/>
      <c r="U864" s="436"/>
      <c r="V864" s="436"/>
      <c r="W864" s="436"/>
      <c r="X864" s="436"/>
      <c r="Y864" s="436"/>
      <c r="Z864" s="436"/>
      <c r="AA864" s="436"/>
    </row>
    <row r="865">
      <c r="A865" s="477"/>
      <c r="B865" s="478"/>
      <c r="C865" s="478"/>
      <c r="D865" s="478"/>
      <c r="E865" s="479"/>
      <c r="F865" s="464"/>
      <c r="G865" s="464"/>
      <c r="H865" s="450" t="str">
        <f t="shared" si="1"/>
        <v/>
      </c>
      <c r="I865" s="451"/>
      <c r="J865" s="468"/>
      <c r="K865" s="436"/>
      <c r="L865" s="436"/>
      <c r="M865" s="436"/>
      <c r="N865" s="436"/>
      <c r="O865" s="436"/>
      <c r="P865" s="436"/>
      <c r="Q865" s="436"/>
      <c r="R865" s="436"/>
      <c r="S865" s="436"/>
      <c r="T865" s="436"/>
      <c r="U865" s="436"/>
      <c r="V865" s="436"/>
      <c r="W865" s="436"/>
      <c r="X865" s="436"/>
      <c r="Y865" s="436"/>
      <c r="Z865" s="436"/>
      <c r="AA865" s="436"/>
    </row>
    <row r="866">
      <c r="A866" s="477"/>
      <c r="B866" s="478"/>
      <c r="C866" s="478"/>
      <c r="D866" s="478"/>
      <c r="E866" s="479"/>
      <c r="F866" s="464"/>
      <c r="G866" s="464"/>
      <c r="H866" s="450" t="str">
        <f t="shared" si="1"/>
        <v/>
      </c>
      <c r="I866" s="451"/>
      <c r="J866" s="468"/>
      <c r="K866" s="436"/>
      <c r="L866" s="436"/>
      <c r="M866" s="436"/>
      <c r="N866" s="436"/>
      <c r="O866" s="436"/>
      <c r="P866" s="436"/>
      <c r="Q866" s="436"/>
      <c r="R866" s="436"/>
      <c r="S866" s="436"/>
      <c r="T866" s="436"/>
      <c r="U866" s="436"/>
      <c r="V866" s="436"/>
      <c r="W866" s="436"/>
      <c r="X866" s="436"/>
      <c r="Y866" s="436"/>
      <c r="Z866" s="436"/>
      <c r="AA866" s="436"/>
    </row>
    <row r="867">
      <c r="A867" s="477"/>
      <c r="B867" s="478"/>
      <c r="C867" s="478"/>
      <c r="D867" s="478"/>
      <c r="E867" s="479"/>
      <c r="F867" s="464"/>
      <c r="G867" s="464"/>
      <c r="H867" s="450" t="str">
        <f t="shared" si="1"/>
        <v/>
      </c>
      <c r="I867" s="451"/>
      <c r="J867" s="468"/>
      <c r="K867" s="436"/>
      <c r="L867" s="436"/>
      <c r="M867" s="436"/>
      <c r="N867" s="436"/>
      <c r="O867" s="436"/>
      <c r="P867" s="436"/>
      <c r="Q867" s="436"/>
      <c r="R867" s="436"/>
      <c r="S867" s="436"/>
      <c r="T867" s="436"/>
      <c r="U867" s="436"/>
      <c r="V867" s="436"/>
      <c r="W867" s="436"/>
      <c r="X867" s="436"/>
      <c r="Y867" s="436"/>
      <c r="Z867" s="436"/>
      <c r="AA867" s="436"/>
    </row>
    <row r="868">
      <c r="A868" s="477"/>
      <c r="B868" s="478"/>
      <c r="C868" s="478"/>
      <c r="D868" s="478"/>
      <c r="E868" s="479"/>
      <c r="F868" s="464"/>
      <c r="G868" s="464"/>
      <c r="H868" s="450" t="str">
        <f t="shared" si="1"/>
        <v/>
      </c>
      <c r="I868" s="451"/>
      <c r="J868" s="468"/>
      <c r="K868" s="436"/>
      <c r="L868" s="436"/>
      <c r="M868" s="436"/>
      <c r="N868" s="436"/>
      <c r="O868" s="436"/>
      <c r="P868" s="436"/>
      <c r="Q868" s="436"/>
      <c r="R868" s="436"/>
      <c r="S868" s="436"/>
      <c r="T868" s="436"/>
      <c r="U868" s="436"/>
      <c r="V868" s="436"/>
      <c r="W868" s="436"/>
      <c r="X868" s="436"/>
      <c r="Y868" s="436"/>
      <c r="Z868" s="436"/>
      <c r="AA868" s="436"/>
    </row>
    <row r="869">
      <c r="A869" s="477"/>
      <c r="B869" s="478"/>
      <c r="C869" s="478"/>
      <c r="D869" s="478"/>
      <c r="E869" s="479"/>
      <c r="F869" s="464"/>
      <c r="G869" s="464"/>
      <c r="H869" s="450" t="str">
        <f t="shared" si="1"/>
        <v/>
      </c>
      <c r="I869" s="451"/>
      <c r="J869" s="468"/>
      <c r="K869" s="436"/>
      <c r="L869" s="436"/>
      <c r="M869" s="436"/>
      <c r="N869" s="436"/>
      <c r="O869" s="436"/>
      <c r="P869" s="436"/>
      <c r="Q869" s="436"/>
      <c r="R869" s="436"/>
      <c r="S869" s="436"/>
      <c r="T869" s="436"/>
      <c r="U869" s="436"/>
      <c r="V869" s="436"/>
      <c r="W869" s="436"/>
      <c r="X869" s="436"/>
      <c r="Y869" s="436"/>
      <c r="Z869" s="436"/>
      <c r="AA869" s="436"/>
    </row>
    <row r="870">
      <c r="A870" s="477"/>
      <c r="B870" s="478"/>
      <c r="C870" s="478"/>
      <c r="D870" s="478"/>
      <c r="E870" s="479"/>
      <c r="F870" s="464"/>
      <c r="G870" s="464"/>
      <c r="H870" s="450" t="str">
        <f t="shared" si="1"/>
        <v/>
      </c>
      <c r="I870" s="451"/>
      <c r="J870" s="468"/>
      <c r="K870" s="436"/>
      <c r="L870" s="436"/>
      <c r="M870" s="436"/>
      <c r="N870" s="436"/>
      <c r="O870" s="436"/>
      <c r="P870" s="436"/>
      <c r="Q870" s="436"/>
      <c r="R870" s="436"/>
      <c r="S870" s="436"/>
      <c r="T870" s="436"/>
      <c r="U870" s="436"/>
      <c r="V870" s="436"/>
      <c r="W870" s="436"/>
      <c r="X870" s="436"/>
      <c r="Y870" s="436"/>
      <c r="Z870" s="436"/>
      <c r="AA870" s="436"/>
    </row>
    <row r="871">
      <c r="A871" s="477"/>
      <c r="B871" s="478"/>
      <c r="C871" s="478"/>
      <c r="D871" s="478"/>
      <c r="E871" s="479"/>
      <c r="F871" s="464"/>
      <c r="G871" s="464"/>
      <c r="H871" s="450" t="str">
        <f t="shared" si="1"/>
        <v/>
      </c>
      <c r="I871" s="451"/>
      <c r="J871" s="468"/>
      <c r="K871" s="436"/>
      <c r="L871" s="436"/>
      <c r="M871" s="436"/>
      <c r="N871" s="436"/>
      <c r="O871" s="436"/>
      <c r="P871" s="436"/>
      <c r="Q871" s="436"/>
      <c r="R871" s="436"/>
      <c r="S871" s="436"/>
      <c r="T871" s="436"/>
      <c r="U871" s="436"/>
      <c r="V871" s="436"/>
      <c r="W871" s="436"/>
      <c r="X871" s="436"/>
      <c r="Y871" s="436"/>
      <c r="Z871" s="436"/>
      <c r="AA871" s="436"/>
    </row>
    <row r="872">
      <c r="A872" s="477"/>
      <c r="B872" s="478"/>
      <c r="C872" s="478"/>
      <c r="D872" s="478"/>
      <c r="E872" s="479"/>
      <c r="F872" s="464"/>
      <c r="G872" s="464"/>
      <c r="H872" s="450" t="str">
        <f t="shared" si="1"/>
        <v/>
      </c>
      <c r="I872" s="451"/>
      <c r="J872" s="468"/>
      <c r="K872" s="436"/>
      <c r="L872" s="436"/>
      <c r="M872" s="436"/>
      <c r="N872" s="436"/>
      <c r="O872" s="436"/>
      <c r="P872" s="436"/>
      <c r="Q872" s="436"/>
      <c r="R872" s="436"/>
      <c r="S872" s="436"/>
      <c r="T872" s="436"/>
      <c r="U872" s="436"/>
      <c r="V872" s="436"/>
      <c r="W872" s="436"/>
      <c r="X872" s="436"/>
      <c r="Y872" s="436"/>
      <c r="Z872" s="436"/>
      <c r="AA872" s="436"/>
    </row>
    <row r="873">
      <c r="A873" s="477"/>
      <c r="B873" s="478"/>
      <c r="C873" s="478"/>
      <c r="D873" s="478"/>
      <c r="E873" s="479"/>
      <c r="F873" s="464"/>
      <c r="G873" s="464"/>
      <c r="H873" s="450" t="str">
        <f t="shared" si="1"/>
        <v/>
      </c>
      <c r="I873" s="451"/>
      <c r="J873" s="468"/>
      <c r="K873" s="436"/>
      <c r="L873" s="436"/>
      <c r="M873" s="436"/>
      <c r="N873" s="436"/>
      <c r="O873" s="436"/>
      <c r="P873" s="436"/>
      <c r="Q873" s="436"/>
      <c r="R873" s="436"/>
      <c r="S873" s="436"/>
      <c r="T873" s="436"/>
      <c r="U873" s="436"/>
      <c r="V873" s="436"/>
      <c r="W873" s="436"/>
      <c r="X873" s="436"/>
      <c r="Y873" s="436"/>
      <c r="Z873" s="436"/>
      <c r="AA873" s="436"/>
    </row>
    <row r="874">
      <c r="A874" s="477"/>
      <c r="B874" s="478"/>
      <c r="C874" s="478"/>
      <c r="D874" s="478"/>
      <c r="E874" s="479"/>
      <c r="F874" s="464"/>
      <c r="G874" s="464"/>
      <c r="H874" s="450" t="str">
        <f t="shared" si="1"/>
        <v/>
      </c>
      <c r="I874" s="451"/>
      <c r="J874" s="468"/>
      <c r="K874" s="436"/>
      <c r="L874" s="436"/>
      <c r="M874" s="436"/>
      <c r="N874" s="436"/>
      <c r="O874" s="436"/>
      <c r="P874" s="436"/>
      <c r="Q874" s="436"/>
      <c r="R874" s="436"/>
      <c r="S874" s="436"/>
      <c r="T874" s="436"/>
      <c r="U874" s="436"/>
      <c r="V874" s="436"/>
      <c r="W874" s="436"/>
      <c r="X874" s="436"/>
      <c r="Y874" s="436"/>
      <c r="Z874" s="436"/>
      <c r="AA874" s="436"/>
    </row>
    <row r="875">
      <c r="A875" s="477"/>
      <c r="B875" s="478"/>
      <c r="C875" s="478"/>
      <c r="D875" s="478"/>
      <c r="E875" s="479"/>
      <c r="F875" s="464"/>
      <c r="G875" s="464"/>
      <c r="H875" s="450" t="str">
        <f t="shared" si="1"/>
        <v/>
      </c>
      <c r="I875" s="451"/>
      <c r="J875" s="468"/>
      <c r="K875" s="436"/>
      <c r="L875" s="436"/>
      <c r="M875" s="436"/>
      <c r="N875" s="436"/>
      <c r="O875" s="436"/>
      <c r="P875" s="436"/>
      <c r="Q875" s="436"/>
      <c r="R875" s="436"/>
      <c r="S875" s="436"/>
      <c r="T875" s="436"/>
      <c r="U875" s="436"/>
      <c r="V875" s="436"/>
      <c r="W875" s="436"/>
      <c r="X875" s="436"/>
      <c r="Y875" s="436"/>
      <c r="Z875" s="436"/>
      <c r="AA875" s="436"/>
    </row>
    <row r="876">
      <c r="A876" s="477"/>
      <c r="B876" s="478"/>
      <c r="C876" s="478"/>
      <c r="D876" s="478"/>
      <c r="E876" s="479"/>
      <c r="F876" s="464"/>
      <c r="G876" s="464"/>
      <c r="H876" s="450" t="str">
        <f t="shared" si="1"/>
        <v/>
      </c>
      <c r="I876" s="451"/>
      <c r="J876" s="468"/>
      <c r="K876" s="436"/>
      <c r="L876" s="436"/>
      <c r="M876" s="436"/>
      <c r="N876" s="436"/>
      <c r="O876" s="436"/>
      <c r="P876" s="436"/>
      <c r="Q876" s="436"/>
      <c r="R876" s="436"/>
      <c r="S876" s="436"/>
      <c r="T876" s="436"/>
      <c r="U876" s="436"/>
      <c r="V876" s="436"/>
      <c r="W876" s="436"/>
      <c r="X876" s="436"/>
      <c r="Y876" s="436"/>
      <c r="Z876" s="436"/>
      <c r="AA876" s="436"/>
    </row>
    <row r="877">
      <c r="A877" s="477"/>
      <c r="B877" s="478"/>
      <c r="C877" s="478"/>
      <c r="D877" s="478"/>
      <c r="E877" s="479"/>
      <c r="F877" s="464"/>
      <c r="G877" s="464"/>
      <c r="H877" s="450" t="str">
        <f t="shared" si="1"/>
        <v/>
      </c>
      <c r="I877" s="451"/>
      <c r="J877" s="468"/>
      <c r="K877" s="436"/>
      <c r="L877" s="436"/>
      <c r="M877" s="436"/>
      <c r="N877" s="436"/>
      <c r="O877" s="436"/>
      <c r="P877" s="436"/>
      <c r="Q877" s="436"/>
      <c r="R877" s="436"/>
      <c r="S877" s="436"/>
      <c r="T877" s="436"/>
      <c r="U877" s="436"/>
      <c r="V877" s="436"/>
      <c r="W877" s="436"/>
      <c r="X877" s="436"/>
      <c r="Y877" s="436"/>
      <c r="Z877" s="436"/>
      <c r="AA877" s="436"/>
    </row>
    <row r="878">
      <c r="A878" s="477"/>
      <c r="B878" s="478"/>
      <c r="C878" s="478"/>
      <c r="D878" s="478"/>
      <c r="E878" s="479"/>
      <c r="F878" s="464"/>
      <c r="G878" s="464"/>
      <c r="H878" s="450" t="str">
        <f t="shared" si="1"/>
        <v/>
      </c>
      <c r="I878" s="451"/>
      <c r="J878" s="468"/>
      <c r="K878" s="436"/>
      <c r="L878" s="436"/>
      <c r="M878" s="436"/>
      <c r="N878" s="436"/>
      <c r="O878" s="436"/>
      <c r="P878" s="436"/>
      <c r="Q878" s="436"/>
      <c r="R878" s="436"/>
      <c r="S878" s="436"/>
      <c r="T878" s="436"/>
      <c r="U878" s="436"/>
      <c r="V878" s="436"/>
      <c r="W878" s="436"/>
      <c r="X878" s="436"/>
      <c r="Y878" s="436"/>
      <c r="Z878" s="436"/>
      <c r="AA878" s="436"/>
    </row>
    <row r="879">
      <c r="A879" s="477"/>
      <c r="B879" s="478"/>
      <c r="C879" s="478"/>
      <c r="D879" s="478"/>
      <c r="E879" s="479"/>
      <c r="F879" s="464"/>
      <c r="G879" s="464"/>
      <c r="H879" s="450" t="str">
        <f t="shared" si="1"/>
        <v/>
      </c>
      <c r="I879" s="451"/>
      <c r="J879" s="468"/>
      <c r="K879" s="436"/>
      <c r="L879" s="436"/>
      <c r="M879" s="436"/>
      <c r="N879" s="436"/>
      <c r="O879" s="436"/>
      <c r="P879" s="436"/>
      <c r="Q879" s="436"/>
      <c r="R879" s="436"/>
      <c r="S879" s="436"/>
      <c r="T879" s="436"/>
      <c r="U879" s="436"/>
      <c r="V879" s="436"/>
      <c r="W879" s="436"/>
      <c r="X879" s="436"/>
      <c r="Y879" s="436"/>
      <c r="Z879" s="436"/>
      <c r="AA879" s="436"/>
    </row>
    <row r="880">
      <c r="A880" s="477"/>
      <c r="B880" s="478"/>
      <c r="C880" s="478"/>
      <c r="D880" s="478"/>
      <c r="E880" s="479"/>
      <c r="F880" s="464"/>
      <c r="G880" s="464"/>
      <c r="H880" s="450" t="str">
        <f t="shared" si="1"/>
        <v/>
      </c>
      <c r="I880" s="451"/>
      <c r="J880" s="468"/>
      <c r="K880" s="436"/>
      <c r="L880" s="436"/>
      <c r="M880" s="436"/>
      <c r="N880" s="436"/>
      <c r="O880" s="436"/>
      <c r="P880" s="436"/>
      <c r="Q880" s="436"/>
      <c r="R880" s="436"/>
      <c r="S880" s="436"/>
      <c r="T880" s="436"/>
      <c r="U880" s="436"/>
      <c r="V880" s="436"/>
      <c r="W880" s="436"/>
      <c r="X880" s="436"/>
      <c r="Y880" s="436"/>
      <c r="Z880" s="436"/>
      <c r="AA880" s="436"/>
    </row>
    <row r="881">
      <c r="A881" s="477"/>
      <c r="B881" s="478"/>
      <c r="C881" s="478"/>
      <c r="D881" s="478"/>
      <c r="E881" s="479"/>
      <c r="F881" s="464"/>
      <c r="G881" s="464"/>
      <c r="H881" s="450" t="str">
        <f t="shared" si="1"/>
        <v/>
      </c>
      <c r="I881" s="451"/>
      <c r="J881" s="468"/>
      <c r="K881" s="436"/>
      <c r="L881" s="436"/>
      <c r="M881" s="436"/>
      <c r="N881" s="436"/>
      <c r="O881" s="436"/>
      <c r="P881" s="436"/>
      <c r="Q881" s="436"/>
      <c r="R881" s="436"/>
      <c r="S881" s="436"/>
      <c r="T881" s="436"/>
      <c r="U881" s="436"/>
      <c r="V881" s="436"/>
      <c r="W881" s="436"/>
      <c r="X881" s="436"/>
      <c r="Y881" s="436"/>
      <c r="Z881" s="436"/>
      <c r="AA881" s="436"/>
    </row>
    <row r="882">
      <c r="A882" s="477"/>
      <c r="B882" s="478"/>
      <c r="C882" s="478"/>
      <c r="D882" s="478"/>
      <c r="E882" s="479"/>
      <c r="F882" s="464"/>
      <c r="G882" s="464"/>
      <c r="H882" s="450" t="str">
        <f t="shared" si="1"/>
        <v/>
      </c>
      <c r="I882" s="451"/>
      <c r="J882" s="468"/>
      <c r="K882" s="436"/>
      <c r="L882" s="436"/>
      <c r="M882" s="436"/>
      <c r="N882" s="436"/>
      <c r="O882" s="436"/>
      <c r="P882" s="436"/>
      <c r="Q882" s="436"/>
      <c r="R882" s="436"/>
      <c r="S882" s="436"/>
      <c r="T882" s="436"/>
      <c r="U882" s="436"/>
      <c r="V882" s="436"/>
      <c r="W882" s="436"/>
      <c r="X882" s="436"/>
      <c r="Y882" s="436"/>
      <c r="Z882" s="436"/>
      <c r="AA882" s="436"/>
    </row>
    <row r="883">
      <c r="A883" s="477"/>
      <c r="B883" s="478"/>
      <c r="C883" s="478"/>
      <c r="D883" s="478"/>
      <c r="E883" s="479"/>
      <c r="F883" s="464"/>
      <c r="G883" s="464"/>
      <c r="H883" s="450" t="str">
        <f t="shared" si="1"/>
        <v/>
      </c>
      <c r="I883" s="451"/>
      <c r="J883" s="468"/>
      <c r="K883" s="436"/>
      <c r="L883" s="436"/>
      <c r="M883" s="436"/>
      <c r="N883" s="436"/>
      <c r="O883" s="436"/>
      <c r="P883" s="436"/>
      <c r="Q883" s="436"/>
      <c r="R883" s="436"/>
      <c r="S883" s="436"/>
      <c r="T883" s="436"/>
      <c r="U883" s="436"/>
      <c r="V883" s="436"/>
      <c r="W883" s="436"/>
      <c r="X883" s="436"/>
      <c r="Y883" s="436"/>
      <c r="Z883" s="436"/>
      <c r="AA883" s="436"/>
    </row>
    <row r="884">
      <c r="A884" s="477"/>
      <c r="B884" s="478"/>
      <c r="C884" s="478"/>
      <c r="D884" s="478"/>
      <c r="E884" s="479"/>
      <c r="F884" s="464"/>
      <c r="G884" s="464"/>
      <c r="H884" s="450" t="str">
        <f t="shared" si="1"/>
        <v/>
      </c>
      <c r="I884" s="451"/>
      <c r="J884" s="468"/>
      <c r="K884" s="436"/>
      <c r="L884" s="436"/>
      <c r="M884" s="436"/>
      <c r="N884" s="436"/>
      <c r="O884" s="436"/>
      <c r="P884" s="436"/>
      <c r="Q884" s="436"/>
      <c r="R884" s="436"/>
      <c r="S884" s="436"/>
      <c r="T884" s="436"/>
      <c r="U884" s="436"/>
      <c r="V884" s="436"/>
      <c r="W884" s="436"/>
      <c r="X884" s="436"/>
      <c r="Y884" s="436"/>
      <c r="Z884" s="436"/>
      <c r="AA884" s="436"/>
    </row>
    <row r="885">
      <c r="A885" s="477"/>
      <c r="B885" s="478"/>
      <c r="C885" s="478"/>
      <c r="D885" s="478"/>
      <c r="E885" s="479"/>
      <c r="F885" s="464"/>
      <c r="G885" s="464"/>
      <c r="H885" s="450" t="str">
        <f t="shared" si="1"/>
        <v/>
      </c>
      <c r="I885" s="451"/>
      <c r="J885" s="468"/>
      <c r="K885" s="436"/>
      <c r="L885" s="436"/>
      <c r="M885" s="436"/>
      <c r="N885" s="436"/>
      <c r="O885" s="436"/>
      <c r="P885" s="436"/>
      <c r="Q885" s="436"/>
      <c r="R885" s="436"/>
      <c r="S885" s="436"/>
      <c r="T885" s="436"/>
      <c r="U885" s="436"/>
      <c r="V885" s="436"/>
      <c r="W885" s="436"/>
      <c r="X885" s="436"/>
      <c r="Y885" s="436"/>
      <c r="Z885" s="436"/>
      <c r="AA885" s="436"/>
    </row>
    <row r="886">
      <c r="A886" s="477"/>
      <c r="B886" s="478"/>
      <c r="C886" s="478"/>
      <c r="D886" s="478"/>
      <c r="E886" s="479"/>
      <c r="F886" s="464"/>
      <c r="G886" s="464"/>
      <c r="H886" s="450" t="str">
        <f t="shared" si="1"/>
        <v/>
      </c>
      <c r="I886" s="451"/>
      <c r="J886" s="468"/>
      <c r="K886" s="436"/>
      <c r="L886" s="436"/>
      <c r="M886" s="436"/>
      <c r="N886" s="436"/>
      <c r="O886" s="436"/>
      <c r="P886" s="436"/>
      <c r="Q886" s="436"/>
      <c r="R886" s="436"/>
      <c r="S886" s="436"/>
      <c r="T886" s="436"/>
      <c r="U886" s="436"/>
      <c r="V886" s="436"/>
      <c r="W886" s="436"/>
      <c r="X886" s="436"/>
      <c r="Y886" s="436"/>
      <c r="Z886" s="436"/>
      <c r="AA886" s="436"/>
    </row>
    <row r="887">
      <c r="A887" s="477"/>
      <c r="B887" s="478"/>
      <c r="C887" s="478"/>
      <c r="D887" s="478"/>
      <c r="E887" s="479"/>
      <c r="F887" s="464"/>
      <c r="G887" s="464"/>
      <c r="H887" s="450" t="str">
        <f t="shared" si="1"/>
        <v/>
      </c>
      <c r="I887" s="451"/>
      <c r="J887" s="468"/>
      <c r="K887" s="436"/>
      <c r="L887" s="436"/>
      <c r="M887" s="436"/>
      <c r="N887" s="436"/>
      <c r="O887" s="436"/>
      <c r="P887" s="436"/>
      <c r="Q887" s="436"/>
      <c r="R887" s="436"/>
      <c r="S887" s="436"/>
      <c r="T887" s="436"/>
      <c r="U887" s="436"/>
      <c r="V887" s="436"/>
      <c r="W887" s="436"/>
      <c r="X887" s="436"/>
      <c r="Y887" s="436"/>
      <c r="Z887" s="436"/>
      <c r="AA887" s="436"/>
    </row>
    <row r="888">
      <c r="A888" s="477"/>
      <c r="B888" s="478"/>
      <c r="C888" s="478"/>
      <c r="D888" s="478"/>
      <c r="E888" s="479"/>
      <c r="F888" s="464"/>
      <c r="G888" s="464"/>
      <c r="H888" s="450" t="str">
        <f t="shared" si="1"/>
        <v/>
      </c>
      <c r="I888" s="451"/>
      <c r="J888" s="468"/>
      <c r="K888" s="436"/>
      <c r="L888" s="436"/>
      <c r="M888" s="436"/>
      <c r="N888" s="436"/>
      <c r="O888" s="436"/>
      <c r="P888" s="436"/>
      <c r="Q888" s="436"/>
      <c r="R888" s="436"/>
      <c r="S888" s="436"/>
      <c r="T888" s="436"/>
      <c r="U888" s="436"/>
      <c r="V888" s="436"/>
      <c r="W888" s="436"/>
      <c r="X888" s="436"/>
      <c r="Y888" s="436"/>
      <c r="Z888" s="436"/>
      <c r="AA888" s="436"/>
    </row>
    <row r="889">
      <c r="A889" s="477"/>
      <c r="B889" s="478"/>
      <c r="C889" s="478"/>
      <c r="D889" s="478"/>
      <c r="E889" s="479"/>
      <c r="F889" s="464"/>
      <c r="G889" s="464"/>
      <c r="H889" s="450" t="str">
        <f t="shared" si="1"/>
        <v/>
      </c>
      <c r="I889" s="451"/>
      <c r="J889" s="468"/>
      <c r="K889" s="436"/>
      <c r="L889" s="436"/>
      <c r="M889" s="436"/>
      <c r="N889" s="436"/>
      <c r="O889" s="436"/>
      <c r="P889" s="436"/>
      <c r="Q889" s="436"/>
      <c r="R889" s="436"/>
      <c r="S889" s="436"/>
      <c r="T889" s="436"/>
      <c r="U889" s="436"/>
      <c r="V889" s="436"/>
      <c r="W889" s="436"/>
      <c r="X889" s="436"/>
      <c r="Y889" s="436"/>
      <c r="Z889" s="436"/>
      <c r="AA889" s="436"/>
    </row>
    <row r="890">
      <c r="A890" s="477"/>
      <c r="B890" s="478"/>
      <c r="C890" s="478"/>
      <c r="D890" s="478"/>
      <c r="E890" s="479"/>
      <c r="F890" s="464"/>
      <c r="G890" s="464"/>
      <c r="H890" s="450" t="str">
        <f t="shared" si="1"/>
        <v/>
      </c>
      <c r="I890" s="451"/>
      <c r="J890" s="468"/>
      <c r="K890" s="436"/>
      <c r="L890" s="436"/>
      <c r="M890" s="436"/>
      <c r="N890" s="436"/>
      <c r="O890" s="436"/>
      <c r="P890" s="436"/>
      <c r="Q890" s="436"/>
      <c r="R890" s="436"/>
      <c r="S890" s="436"/>
      <c r="T890" s="436"/>
      <c r="U890" s="436"/>
      <c r="V890" s="436"/>
      <c r="W890" s="436"/>
      <c r="X890" s="436"/>
      <c r="Y890" s="436"/>
      <c r="Z890" s="436"/>
      <c r="AA890" s="436"/>
    </row>
    <row r="891">
      <c r="A891" s="477"/>
      <c r="B891" s="478"/>
      <c r="C891" s="478"/>
      <c r="D891" s="478"/>
      <c r="E891" s="479"/>
      <c r="F891" s="464"/>
      <c r="G891" s="464"/>
      <c r="H891" s="450" t="str">
        <f t="shared" si="1"/>
        <v/>
      </c>
      <c r="I891" s="451"/>
      <c r="J891" s="468"/>
      <c r="K891" s="436"/>
      <c r="L891" s="436"/>
      <c r="M891" s="436"/>
      <c r="N891" s="436"/>
      <c r="O891" s="436"/>
      <c r="P891" s="436"/>
      <c r="Q891" s="436"/>
      <c r="R891" s="436"/>
      <c r="S891" s="436"/>
      <c r="T891" s="436"/>
      <c r="U891" s="436"/>
      <c r="V891" s="436"/>
      <c r="W891" s="436"/>
      <c r="X891" s="436"/>
      <c r="Y891" s="436"/>
      <c r="Z891" s="436"/>
      <c r="AA891" s="436"/>
    </row>
    <row r="892">
      <c r="A892" s="477"/>
      <c r="B892" s="478"/>
      <c r="C892" s="478"/>
      <c r="D892" s="478"/>
      <c r="E892" s="479"/>
      <c r="F892" s="464"/>
      <c r="G892" s="464"/>
      <c r="H892" s="450" t="str">
        <f t="shared" si="1"/>
        <v/>
      </c>
      <c r="I892" s="451"/>
      <c r="J892" s="468"/>
      <c r="K892" s="436"/>
      <c r="L892" s="436"/>
      <c r="M892" s="436"/>
      <c r="N892" s="436"/>
      <c r="O892" s="436"/>
      <c r="P892" s="436"/>
      <c r="Q892" s="436"/>
      <c r="R892" s="436"/>
      <c r="S892" s="436"/>
      <c r="T892" s="436"/>
      <c r="U892" s="436"/>
      <c r="V892" s="436"/>
      <c r="W892" s="436"/>
      <c r="X892" s="436"/>
      <c r="Y892" s="436"/>
      <c r="Z892" s="436"/>
      <c r="AA892" s="436"/>
    </row>
    <row r="893">
      <c r="A893" s="477"/>
      <c r="B893" s="478"/>
      <c r="C893" s="478"/>
      <c r="D893" s="478"/>
      <c r="E893" s="479"/>
      <c r="F893" s="464"/>
      <c r="G893" s="464"/>
      <c r="H893" s="450" t="str">
        <f t="shared" si="1"/>
        <v/>
      </c>
      <c r="I893" s="451"/>
      <c r="J893" s="468"/>
      <c r="K893" s="436"/>
      <c r="L893" s="436"/>
      <c r="M893" s="436"/>
      <c r="N893" s="436"/>
      <c r="O893" s="436"/>
      <c r="P893" s="436"/>
      <c r="Q893" s="436"/>
      <c r="R893" s="436"/>
      <c r="S893" s="436"/>
      <c r="T893" s="436"/>
      <c r="U893" s="436"/>
      <c r="V893" s="436"/>
      <c r="W893" s="436"/>
      <c r="X893" s="436"/>
      <c r="Y893" s="436"/>
      <c r="Z893" s="436"/>
      <c r="AA893" s="436"/>
    </row>
    <row r="894">
      <c r="A894" s="477"/>
      <c r="B894" s="478"/>
      <c r="C894" s="478"/>
      <c r="D894" s="478"/>
      <c r="E894" s="479"/>
      <c r="F894" s="464"/>
      <c r="G894" s="464"/>
      <c r="H894" s="450" t="str">
        <f t="shared" si="1"/>
        <v/>
      </c>
      <c r="I894" s="451"/>
      <c r="J894" s="468"/>
      <c r="K894" s="436"/>
      <c r="L894" s="436"/>
      <c r="M894" s="436"/>
      <c r="N894" s="436"/>
      <c r="O894" s="436"/>
      <c r="P894" s="436"/>
      <c r="Q894" s="436"/>
      <c r="R894" s="436"/>
      <c r="S894" s="436"/>
      <c r="T894" s="436"/>
      <c r="U894" s="436"/>
      <c r="V894" s="436"/>
      <c r="W894" s="436"/>
      <c r="X894" s="436"/>
      <c r="Y894" s="436"/>
      <c r="Z894" s="436"/>
      <c r="AA894" s="436"/>
    </row>
    <row r="895">
      <c r="A895" s="477"/>
      <c r="B895" s="478"/>
      <c r="C895" s="478"/>
      <c r="D895" s="478"/>
      <c r="E895" s="479"/>
      <c r="F895" s="464"/>
      <c r="G895" s="464"/>
      <c r="H895" s="450" t="str">
        <f t="shared" si="1"/>
        <v/>
      </c>
      <c r="I895" s="451"/>
      <c r="J895" s="468"/>
      <c r="K895" s="436"/>
      <c r="L895" s="436"/>
      <c r="M895" s="436"/>
      <c r="N895" s="436"/>
      <c r="O895" s="436"/>
      <c r="P895" s="436"/>
      <c r="Q895" s="436"/>
      <c r="R895" s="436"/>
      <c r="S895" s="436"/>
      <c r="T895" s="436"/>
      <c r="U895" s="436"/>
      <c r="V895" s="436"/>
      <c r="W895" s="436"/>
      <c r="X895" s="436"/>
      <c r="Y895" s="436"/>
      <c r="Z895" s="436"/>
      <c r="AA895" s="436"/>
    </row>
    <row r="896">
      <c r="A896" s="477"/>
      <c r="B896" s="478"/>
      <c r="C896" s="478"/>
      <c r="D896" s="478"/>
      <c r="E896" s="479"/>
      <c r="F896" s="464"/>
      <c r="G896" s="464"/>
      <c r="H896" s="450" t="str">
        <f t="shared" si="1"/>
        <v/>
      </c>
      <c r="I896" s="451"/>
      <c r="J896" s="468"/>
      <c r="K896" s="436"/>
      <c r="L896" s="436"/>
      <c r="M896" s="436"/>
      <c r="N896" s="436"/>
      <c r="O896" s="436"/>
      <c r="P896" s="436"/>
      <c r="Q896" s="436"/>
      <c r="R896" s="436"/>
      <c r="S896" s="436"/>
      <c r="T896" s="436"/>
      <c r="U896" s="436"/>
      <c r="V896" s="436"/>
      <c r="W896" s="436"/>
      <c r="X896" s="436"/>
      <c r="Y896" s="436"/>
      <c r="Z896" s="436"/>
      <c r="AA896" s="436"/>
    </row>
    <row r="897">
      <c r="A897" s="477"/>
      <c r="B897" s="478"/>
      <c r="C897" s="478"/>
      <c r="D897" s="478"/>
      <c r="E897" s="479"/>
      <c r="F897" s="464"/>
      <c r="G897" s="464"/>
      <c r="H897" s="450" t="str">
        <f t="shared" si="1"/>
        <v/>
      </c>
      <c r="I897" s="451"/>
      <c r="J897" s="468"/>
      <c r="K897" s="436"/>
      <c r="L897" s="436"/>
      <c r="M897" s="436"/>
      <c r="N897" s="436"/>
      <c r="O897" s="436"/>
      <c r="P897" s="436"/>
      <c r="Q897" s="436"/>
      <c r="R897" s="436"/>
      <c r="S897" s="436"/>
      <c r="T897" s="436"/>
      <c r="U897" s="436"/>
      <c r="V897" s="436"/>
      <c r="W897" s="436"/>
      <c r="X897" s="436"/>
      <c r="Y897" s="436"/>
      <c r="Z897" s="436"/>
      <c r="AA897" s="436"/>
    </row>
    <row r="898">
      <c r="A898" s="477"/>
      <c r="B898" s="478"/>
      <c r="C898" s="478"/>
      <c r="D898" s="478"/>
      <c r="E898" s="479"/>
      <c r="F898" s="464"/>
      <c r="G898" s="464"/>
      <c r="H898" s="450" t="str">
        <f t="shared" si="1"/>
        <v/>
      </c>
      <c r="I898" s="451"/>
      <c r="J898" s="468"/>
      <c r="K898" s="436"/>
      <c r="L898" s="436"/>
      <c r="M898" s="436"/>
      <c r="N898" s="436"/>
      <c r="O898" s="436"/>
      <c r="P898" s="436"/>
      <c r="Q898" s="436"/>
      <c r="R898" s="436"/>
      <c r="S898" s="436"/>
      <c r="T898" s="436"/>
      <c r="U898" s="436"/>
      <c r="V898" s="436"/>
      <c r="W898" s="436"/>
      <c r="X898" s="436"/>
      <c r="Y898" s="436"/>
      <c r="Z898" s="436"/>
      <c r="AA898" s="436"/>
    </row>
    <row r="899">
      <c r="A899" s="477"/>
      <c r="B899" s="478"/>
      <c r="C899" s="478"/>
      <c r="D899" s="478"/>
      <c r="E899" s="479"/>
      <c r="F899" s="464"/>
      <c r="G899" s="464"/>
      <c r="H899" s="450" t="str">
        <f t="shared" si="1"/>
        <v/>
      </c>
      <c r="I899" s="451"/>
      <c r="J899" s="468"/>
      <c r="K899" s="436"/>
      <c r="L899" s="436"/>
      <c r="M899" s="436"/>
      <c r="N899" s="436"/>
      <c r="O899" s="436"/>
      <c r="P899" s="436"/>
      <c r="Q899" s="436"/>
      <c r="R899" s="436"/>
      <c r="S899" s="436"/>
      <c r="T899" s="436"/>
      <c r="U899" s="436"/>
      <c r="V899" s="436"/>
      <c r="W899" s="436"/>
      <c r="X899" s="436"/>
      <c r="Y899" s="436"/>
      <c r="Z899" s="436"/>
      <c r="AA899" s="436"/>
    </row>
    <row r="900">
      <c r="A900" s="477"/>
      <c r="B900" s="478"/>
      <c r="C900" s="478"/>
      <c r="D900" s="478"/>
      <c r="E900" s="479"/>
      <c r="F900" s="464"/>
      <c r="G900" s="464"/>
      <c r="H900" s="450" t="str">
        <f t="shared" si="1"/>
        <v/>
      </c>
      <c r="I900" s="451"/>
      <c r="J900" s="468"/>
      <c r="K900" s="436"/>
      <c r="L900" s="436"/>
      <c r="M900" s="436"/>
      <c r="N900" s="436"/>
      <c r="O900" s="436"/>
      <c r="P900" s="436"/>
      <c r="Q900" s="436"/>
      <c r="R900" s="436"/>
      <c r="S900" s="436"/>
      <c r="T900" s="436"/>
      <c r="U900" s="436"/>
      <c r="V900" s="436"/>
      <c r="W900" s="436"/>
      <c r="X900" s="436"/>
      <c r="Y900" s="436"/>
      <c r="Z900" s="436"/>
      <c r="AA900" s="436"/>
    </row>
    <row r="901">
      <c r="A901" s="477"/>
      <c r="B901" s="478"/>
      <c r="C901" s="478"/>
      <c r="D901" s="478"/>
      <c r="E901" s="479"/>
      <c r="F901" s="464"/>
      <c r="G901" s="464"/>
      <c r="H901" s="450" t="str">
        <f t="shared" si="1"/>
        <v/>
      </c>
      <c r="I901" s="451"/>
      <c r="J901" s="468"/>
      <c r="K901" s="436"/>
      <c r="L901" s="436"/>
      <c r="M901" s="436"/>
      <c r="N901" s="436"/>
      <c r="O901" s="436"/>
      <c r="P901" s="436"/>
      <c r="Q901" s="436"/>
      <c r="R901" s="436"/>
      <c r="S901" s="436"/>
      <c r="T901" s="436"/>
      <c r="U901" s="436"/>
      <c r="V901" s="436"/>
      <c r="W901" s="436"/>
      <c r="X901" s="436"/>
      <c r="Y901" s="436"/>
      <c r="Z901" s="436"/>
      <c r="AA901" s="436"/>
    </row>
    <row r="902">
      <c r="A902" s="477"/>
      <c r="B902" s="478"/>
      <c r="C902" s="478"/>
      <c r="D902" s="478"/>
      <c r="E902" s="479"/>
      <c r="F902" s="464"/>
      <c r="G902" s="464"/>
      <c r="H902" s="450" t="str">
        <f t="shared" si="1"/>
        <v/>
      </c>
      <c r="I902" s="451"/>
      <c r="J902" s="468"/>
      <c r="K902" s="436"/>
      <c r="L902" s="436"/>
      <c r="M902" s="436"/>
      <c r="N902" s="436"/>
      <c r="O902" s="436"/>
      <c r="P902" s="436"/>
      <c r="Q902" s="436"/>
      <c r="R902" s="436"/>
      <c r="S902" s="436"/>
      <c r="T902" s="436"/>
      <c r="U902" s="436"/>
      <c r="V902" s="436"/>
      <c r="W902" s="436"/>
      <c r="X902" s="436"/>
      <c r="Y902" s="436"/>
      <c r="Z902" s="436"/>
      <c r="AA902" s="436"/>
    </row>
    <row r="903">
      <c r="A903" s="477"/>
      <c r="B903" s="478"/>
      <c r="C903" s="478"/>
      <c r="D903" s="478"/>
      <c r="E903" s="479"/>
      <c r="F903" s="464"/>
      <c r="G903" s="464"/>
      <c r="H903" s="450" t="str">
        <f t="shared" si="1"/>
        <v/>
      </c>
      <c r="I903" s="451"/>
      <c r="J903" s="468"/>
      <c r="K903" s="436"/>
      <c r="L903" s="436"/>
      <c r="M903" s="436"/>
      <c r="N903" s="436"/>
      <c r="O903" s="436"/>
      <c r="P903" s="436"/>
      <c r="Q903" s="436"/>
      <c r="R903" s="436"/>
      <c r="S903" s="436"/>
      <c r="T903" s="436"/>
      <c r="U903" s="436"/>
      <c r="V903" s="436"/>
      <c r="W903" s="436"/>
      <c r="X903" s="436"/>
      <c r="Y903" s="436"/>
      <c r="Z903" s="436"/>
      <c r="AA903" s="436"/>
    </row>
    <row r="904">
      <c r="A904" s="477"/>
      <c r="B904" s="478"/>
      <c r="C904" s="478"/>
      <c r="D904" s="478"/>
      <c r="E904" s="479"/>
      <c r="F904" s="464"/>
      <c r="G904" s="464"/>
      <c r="H904" s="450" t="str">
        <f t="shared" si="1"/>
        <v/>
      </c>
      <c r="I904" s="451"/>
      <c r="J904" s="468"/>
      <c r="K904" s="436"/>
      <c r="L904" s="436"/>
      <c r="M904" s="436"/>
      <c r="N904" s="436"/>
      <c r="O904" s="436"/>
      <c r="P904" s="436"/>
      <c r="Q904" s="436"/>
      <c r="R904" s="436"/>
      <c r="S904" s="436"/>
      <c r="T904" s="436"/>
      <c r="U904" s="436"/>
      <c r="V904" s="436"/>
      <c r="W904" s="436"/>
      <c r="X904" s="436"/>
      <c r="Y904" s="436"/>
      <c r="Z904" s="436"/>
      <c r="AA904" s="436"/>
    </row>
    <row r="905">
      <c r="A905" s="477"/>
      <c r="B905" s="478"/>
      <c r="C905" s="478"/>
      <c r="D905" s="478"/>
      <c r="E905" s="479"/>
      <c r="F905" s="464"/>
      <c r="G905" s="464"/>
      <c r="H905" s="450" t="str">
        <f t="shared" si="1"/>
        <v/>
      </c>
      <c r="I905" s="451"/>
      <c r="J905" s="468"/>
      <c r="K905" s="436"/>
      <c r="L905" s="436"/>
      <c r="M905" s="436"/>
      <c r="N905" s="436"/>
      <c r="O905" s="436"/>
      <c r="P905" s="436"/>
      <c r="Q905" s="436"/>
      <c r="R905" s="436"/>
      <c r="S905" s="436"/>
      <c r="T905" s="436"/>
      <c r="U905" s="436"/>
      <c r="V905" s="436"/>
      <c r="W905" s="436"/>
      <c r="X905" s="436"/>
      <c r="Y905" s="436"/>
      <c r="Z905" s="436"/>
      <c r="AA905" s="436"/>
    </row>
    <row r="906">
      <c r="A906" s="477"/>
      <c r="B906" s="478"/>
      <c r="C906" s="478"/>
      <c r="D906" s="478"/>
      <c r="E906" s="479"/>
      <c r="F906" s="464"/>
      <c r="G906" s="464"/>
      <c r="H906" s="450" t="str">
        <f t="shared" si="1"/>
        <v/>
      </c>
      <c r="I906" s="451"/>
      <c r="J906" s="468"/>
      <c r="K906" s="436"/>
      <c r="L906" s="436"/>
      <c r="M906" s="436"/>
      <c r="N906" s="436"/>
      <c r="O906" s="436"/>
      <c r="P906" s="436"/>
      <c r="Q906" s="436"/>
      <c r="R906" s="436"/>
      <c r="S906" s="436"/>
      <c r="T906" s="436"/>
      <c r="U906" s="436"/>
      <c r="V906" s="436"/>
      <c r="W906" s="436"/>
      <c r="X906" s="436"/>
      <c r="Y906" s="436"/>
      <c r="Z906" s="436"/>
      <c r="AA906" s="436"/>
    </row>
    <row r="907">
      <c r="A907" s="477"/>
      <c r="B907" s="478"/>
      <c r="C907" s="478"/>
      <c r="D907" s="478"/>
      <c r="E907" s="479"/>
      <c r="F907" s="464"/>
      <c r="G907" s="464"/>
      <c r="H907" s="450" t="str">
        <f t="shared" si="1"/>
        <v/>
      </c>
      <c r="I907" s="451"/>
      <c r="J907" s="468"/>
      <c r="K907" s="436"/>
      <c r="L907" s="436"/>
      <c r="M907" s="436"/>
      <c r="N907" s="436"/>
      <c r="O907" s="436"/>
      <c r="P907" s="436"/>
      <c r="Q907" s="436"/>
      <c r="R907" s="436"/>
      <c r="S907" s="436"/>
      <c r="T907" s="436"/>
      <c r="U907" s="436"/>
      <c r="V907" s="436"/>
      <c r="W907" s="436"/>
      <c r="X907" s="436"/>
      <c r="Y907" s="436"/>
      <c r="Z907" s="436"/>
      <c r="AA907" s="436"/>
    </row>
    <row r="908">
      <c r="A908" s="477"/>
      <c r="B908" s="478"/>
      <c r="C908" s="478"/>
      <c r="D908" s="478"/>
      <c r="E908" s="479"/>
      <c r="F908" s="464"/>
      <c r="G908" s="464"/>
      <c r="H908" s="450" t="str">
        <f t="shared" si="1"/>
        <v/>
      </c>
      <c r="I908" s="451"/>
      <c r="J908" s="468"/>
      <c r="K908" s="436"/>
      <c r="L908" s="436"/>
      <c r="M908" s="436"/>
      <c r="N908" s="436"/>
      <c r="O908" s="436"/>
      <c r="P908" s="436"/>
      <c r="Q908" s="436"/>
      <c r="R908" s="436"/>
      <c r="S908" s="436"/>
      <c r="T908" s="436"/>
      <c r="U908" s="436"/>
      <c r="V908" s="436"/>
      <c r="W908" s="436"/>
      <c r="X908" s="436"/>
      <c r="Y908" s="436"/>
      <c r="Z908" s="436"/>
      <c r="AA908" s="436"/>
    </row>
    <row r="909">
      <c r="A909" s="477"/>
      <c r="B909" s="478"/>
      <c r="C909" s="478"/>
      <c r="D909" s="478"/>
      <c r="E909" s="479"/>
      <c r="F909" s="464"/>
      <c r="G909" s="464"/>
      <c r="H909" s="450" t="str">
        <f t="shared" si="1"/>
        <v/>
      </c>
      <c r="I909" s="451"/>
      <c r="J909" s="468"/>
      <c r="K909" s="436"/>
      <c r="L909" s="436"/>
      <c r="M909" s="436"/>
      <c r="N909" s="436"/>
      <c r="O909" s="436"/>
      <c r="P909" s="436"/>
      <c r="Q909" s="436"/>
      <c r="R909" s="436"/>
      <c r="S909" s="436"/>
      <c r="T909" s="436"/>
      <c r="U909" s="436"/>
      <c r="V909" s="436"/>
      <c r="W909" s="436"/>
      <c r="X909" s="436"/>
      <c r="Y909" s="436"/>
      <c r="Z909" s="436"/>
      <c r="AA909" s="436"/>
    </row>
    <row r="910">
      <c r="A910" s="477"/>
      <c r="B910" s="478"/>
      <c r="C910" s="478"/>
      <c r="D910" s="478"/>
      <c r="E910" s="479"/>
      <c r="F910" s="464"/>
      <c r="G910" s="464"/>
      <c r="H910" s="450" t="str">
        <f t="shared" si="1"/>
        <v/>
      </c>
      <c r="I910" s="451"/>
      <c r="J910" s="468"/>
      <c r="K910" s="436"/>
      <c r="L910" s="436"/>
      <c r="M910" s="436"/>
      <c r="N910" s="436"/>
      <c r="O910" s="436"/>
      <c r="P910" s="436"/>
      <c r="Q910" s="436"/>
      <c r="R910" s="436"/>
      <c r="S910" s="436"/>
      <c r="T910" s="436"/>
      <c r="U910" s="436"/>
      <c r="V910" s="436"/>
      <c r="W910" s="436"/>
      <c r="X910" s="436"/>
      <c r="Y910" s="436"/>
      <c r="Z910" s="436"/>
      <c r="AA910" s="436"/>
    </row>
    <row r="911">
      <c r="A911" s="477"/>
      <c r="B911" s="478"/>
      <c r="C911" s="478"/>
      <c r="D911" s="478"/>
      <c r="E911" s="479"/>
      <c r="F911" s="464"/>
      <c r="G911" s="464"/>
      <c r="H911" s="450" t="str">
        <f t="shared" si="1"/>
        <v/>
      </c>
      <c r="I911" s="451"/>
      <c r="J911" s="468"/>
      <c r="K911" s="436"/>
      <c r="L911" s="436"/>
      <c r="M911" s="436"/>
      <c r="N911" s="436"/>
      <c r="O911" s="436"/>
      <c r="P911" s="436"/>
      <c r="Q911" s="436"/>
      <c r="R911" s="436"/>
      <c r="S911" s="436"/>
      <c r="T911" s="436"/>
      <c r="U911" s="436"/>
      <c r="V911" s="436"/>
      <c r="W911" s="436"/>
      <c r="X911" s="436"/>
      <c r="Y911" s="436"/>
      <c r="Z911" s="436"/>
      <c r="AA911" s="436"/>
    </row>
    <row r="912">
      <c r="A912" s="477"/>
      <c r="B912" s="478"/>
      <c r="C912" s="478"/>
      <c r="D912" s="478"/>
      <c r="E912" s="479"/>
      <c r="F912" s="464"/>
      <c r="G912" s="464"/>
      <c r="H912" s="450" t="str">
        <f t="shared" si="1"/>
        <v/>
      </c>
      <c r="I912" s="451"/>
      <c r="J912" s="468"/>
      <c r="K912" s="436"/>
      <c r="L912" s="436"/>
      <c r="M912" s="436"/>
      <c r="N912" s="436"/>
      <c r="O912" s="436"/>
      <c r="P912" s="436"/>
      <c r="Q912" s="436"/>
      <c r="R912" s="436"/>
      <c r="S912" s="436"/>
      <c r="T912" s="436"/>
      <c r="U912" s="436"/>
      <c r="V912" s="436"/>
      <c r="W912" s="436"/>
      <c r="X912" s="436"/>
      <c r="Y912" s="436"/>
      <c r="Z912" s="436"/>
      <c r="AA912" s="436"/>
    </row>
    <row r="913">
      <c r="A913" s="477"/>
      <c r="B913" s="478"/>
      <c r="C913" s="478"/>
      <c r="D913" s="478"/>
      <c r="E913" s="479"/>
      <c r="F913" s="464"/>
      <c r="G913" s="464"/>
      <c r="H913" s="450" t="str">
        <f t="shared" si="1"/>
        <v/>
      </c>
      <c r="I913" s="451"/>
      <c r="J913" s="468"/>
      <c r="K913" s="436"/>
      <c r="L913" s="436"/>
      <c r="M913" s="436"/>
      <c r="N913" s="436"/>
      <c r="O913" s="436"/>
      <c r="P913" s="436"/>
      <c r="Q913" s="436"/>
      <c r="R913" s="436"/>
      <c r="S913" s="436"/>
      <c r="T913" s="436"/>
      <c r="U913" s="436"/>
      <c r="V913" s="436"/>
      <c r="W913" s="436"/>
      <c r="X913" s="436"/>
      <c r="Y913" s="436"/>
      <c r="Z913" s="436"/>
      <c r="AA913" s="436"/>
    </row>
    <row r="914">
      <c r="A914" s="477"/>
      <c r="B914" s="478"/>
      <c r="C914" s="478"/>
      <c r="D914" s="478"/>
      <c r="E914" s="479"/>
      <c r="F914" s="464"/>
      <c r="G914" s="464"/>
      <c r="H914" s="450" t="str">
        <f t="shared" si="1"/>
        <v/>
      </c>
      <c r="I914" s="451"/>
      <c r="J914" s="468"/>
      <c r="K914" s="436"/>
      <c r="L914" s="436"/>
      <c r="M914" s="436"/>
      <c r="N914" s="436"/>
      <c r="O914" s="436"/>
      <c r="P914" s="436"/>
      <c r="Q914" s="436"/>
      <c r="R914" s="436"/>
      <c r="S914" s="436"/>
      <c r="T914" s="436"/>
      <c r="U914" s="436"/>
      <c r="V914" s="436"/>
      <c r="W914" s="436"/>
      <c r="X914" s="436"/>
      <c r="Y914" s="436"/>
      <c r="Z914" s="436"/>
      <c r="AA914" s="436"/>
    </row>
    <row r="915">
      <c r="A915" s="477"/>
      <c r="B915" s="478"/>
      <c r="C915" s="478"/>
      <c r="D915" s="478"/>
      <c r="E915" s="479"/>
      <c r="F915" s="464"/>
      <c r="G915" s="464"/>
      <c r="H915" s="450" t="str">
        <f t="shared" si="1"/>
        <v/>
      </c>
      <c r="I915" s="451"/>
      <c r="J915" s="468"/>
      <c r="K915" s="436"/>
      <c r="L915" s="436"/>
      <c r="M915" s="436"/>
      <c r="N915" s="436"/>
      <c r="O915" s="436"/>
      <c r="P915" s="436"/>
      <c r="Q915" s="436"/>
      <c r="R915" s="436"/>
      <c r="S915" s="436"/>
      <c r="T915" s="436"/>
      <c r="U915" s="436"/>
      <c r="V915" s="436"/>
      <c r="W915" s="436"/>
      <c r="X915" s="436"/>
      <c r="Y915" s="436"/>
      <c r="Z915" s="436"/>
      <c r="AA915" s="436"/>
    </row>
    <row r="916">
      <c r="A916" s="477"/>
      <c r="B916" s="478"/>
      <c r="C916" s="478"/>
      <c r="D916" s="478"/>
      <c r="E916" s="479"/>
      <c r="F916" s="464"/>
      <c r="G916" s="464"/>
      <c r="H916" s="450" t="str">
        <f t="shared" si="1"/>
        <v/>
      </c>
      <c r="I916" s="451"/>
      <c r="J916" s="468"/>
      <c r="K916" s="436"/>
      <c r="L916" s="436"/>
      <c r="M916" s="436"/>
      <c r="N916" s="436"/>
      <c r="O916" s="436"/>
      <c r="P916" s="436"/>
      <c r="Q916" s="436"/>
      <c r="R916" s="436"/>
      <c r="S916" s="436"/>
      <c r="T916" s="436"/>
      <c r="U916" s="436"/>
      <c r="V916" s="436"/>
      <c r="W916" s="436"/>
      <c r="X916" s="436"/>
      <c r="Y916" s="436"/>
      <c r="Z916" s="436"/>
      <c r="AA916" s="436"/>
    </row>
    <row r="917">
      <c r="A917" s="477"/>
      <c r="B917" s="478"/>
      <c r="C917" s="478"/>
      <c r="D917" s="478"/>
      <c r="E917" s="479"/>
      <c r="F917" s="464"/>
      <c r="G917" s="464"/>
      <c r="H917" s="450" t="str">
        <f t="shared" si="1"/>
        <v/>
      </c>
      <c r="I917" s="451"/>
      <c r="J917" s="468"/>
      <c r="K917" s="436"/>
      <c r="L917" s="436"/>
      <c r="M917" s="436"/>
      <c r="N917" s="436"/>
      <c r="O917" s="436"/>
      <c r="P917" s="436"/>
      <c r="Q917" s="436"/>
      <c r="R917" s="436"/>
      <c r="S917" s="436"/>
      <c r="T917" s="436"/>
      <c r="U917" s="436"/>
      <c r="V917" s="436"/>
      <c r="W917" s="436"/>
      <c r="X917" s="436"/>
      <c r="Y917" s="436"/>
      <c r="Z917" s="436"/>
      <c r="AA917" s="436"/>
    </row>
    <row r="918">
      <c r="A918" s="477"/>
      <c r="B918" s="478"/>
      <c r="C918" s="478"/>
      <c r="D918" s="478"/>
      <c r="E918" s="479"/>
      <c r="F918" s="464"/>
      <c r="G918" s="464"/>
      <c r="H918" s="450" t="str">
        <f t="shared" si="1"/>
        <v/>
      </c>
      <c r="I918" s="451"/>
      <c r="J918" s="468"/>
      <c r="K918" s="436"/>
      <c r="L918" s="436"/>
      <c r="M918" s="436"/>
      <c r="N918" s="436"/>
      <c r="O918" s="436"/>
      <c r="P918" s="436"/>
      <c r="Q918" s="436"/>
      <c r="R918" s="436"/>
      <c r="S918" s="436"/>
      <c r="T918" s="436"/>
      <c r="U918" s="436"/>
      <c r="V918" s="436"/>
      <c r="W918" s="436"/>
      <c r="X918" s="436"/>
      <c r="Y918" s="436"/>
      <c r="Z918" s="436"/>
      <c r="AA918" s="436"/>
    </row>
    <row r="919">
      <c r="A919" s="477"/>
      <c r="B919" s="478"/>
      <c r="C919" s="478"/>
      <c r="D919" s="478"/>
      <c r="E919" s="479"/>
      <c r="F919" s="464"/>
      <c r="G919" s="464"/>
      <c r="H919" s="450" t="str">
        <f t="shared" si="1"/>
        <v/>
      </c>
      <c r="I919" s="451"/>
      <c r="J919" s="468"/>
      <c r="K919" s="436"/>
      <c r="L919" s="436"/>
      <c r="M919" s="436"/>
      <c r="N919" s="436"/>
      <c r="O919" s="436"/>
      <c r="P919" s="436"/>
      <c r="Q919" s="436"/>
      <c r="R919" s="436"/>
      <c r="S919" s="436"/>
      <c r="T919" s="436"/>
      <c r="U919" s="436"/>
      <c r="V919" s="436"/>
      <c r="W919" s="436"/>
      <c r="X919" s="436"/>
      <c r="Y919" s="436"/>
      <c r="Z919" s="436"/>
      <c r="AA919" s="436"/>
    </row>
    <row r="920">
      <c r="A920" s="477"/>
      <c r="B920" s="478"/>
      <c r="C920" s="478"/>
      <c r="D920" s="478"/>
      <c r="E920" s="479"/>
      <c r="F920" s="464"/>
      <c r="G920" s="464"/>
      <c r="H920" s="450" t="str">
        <f t="shared" si="1"/>
        <v/>
      </c>
      <c r="I920" s="451"/>
      <c r="J920" s="468"/>
      <c r="K920" s="436"/>
      <c r="L920" s="436"/>
      <c r="M920" s="436"/>
      <c r="N920" s="436"/>
      <c r="O920" s="436"/>
      <c r="P920" s="436"/>
      <c r="Q920" s="436"/>
      <c r="R920" s="436"/>
      <c r="S920" s="436"/>
      <c r="T920" s="436"/>
      <c r="U920" s="436"/>
      <c r="V920" s="436"/>
      <c r="W920" s="436"/>
      <c r="X920" s="436"/>
      <c r="Y920" s="436"/>
      <c r="Z920" s="436"/>
      <c r="AA920" s="436"/>
    </row>
    <row r="921">
      <c r="A921" s="477"/>
      <c r="B921" s="478"/>
      <c r="C921" s="478"/>
      <c r="D921" s="478"/>
      <c r="E921" s="479"/>
      <c r="F921" s="464"/>
      <c r="G921" s="464"/>
      <c r="H921" s="450" t="str">
        <f t="shared" si="1"/>
        <v/>
      </c>
      <c r="I921" s="451"/>
      <c r="J921" s="468"/>
      <c r="K921" s="436"/>
      <c r="L921" s="436"/>
      <c r="M921" s="436"/>
      <c r="N921" s="436"/>
      <c r="O921" s="436"/>
      <c r="P921" s="436"/>
      <c r="Q921" s="436"/>
      <c r="R921" s="436"/>
      <c r="S921" s="436"/>
      <c r="T921" s="436"/>
      <c r="U921" s="436"/>
      <c r="V921" s="436"/>
      <c r="W921" s="436"/>
      <c r="X921" s="436"/>
      <c r="Y921" s="436"/>
      <c r="Z921" s="436"/>
      <c r="AA921" s="436"/>
    </row>
    <row r="922">
      <c r="A922" s="477"/>
      <c r="B922" s="478"/>
      <c r="C922" s="478"/>
      <c r="D922" s="478"/>
      <c r="E922" s="479"/>
      <c r="F922" s="464"/>
      <c r="G922" s="464"/>
      <c r="H922" s="450" t="str">
        <f t="shared" si="1"/>
        <v/>
      </c>
      <c r="I922" s="451"/>
      <c r="J922" s="468"/>
      <c r="K922" s="436"/>
      <c r="L922" s="436"/>
      <c r="M922" s="436"/>
      <c r="N922" s="436"/>
      <c r="O922" s="436"/>
      <c r="P922" s="436"/>
      <c r="Q922" s="436"/>
      <c r="R922" s="436"/>
      <c r="S922" s="436"/>
      <c r="T922" s="436"/>
      <c r="U922" s="436"/>
      <c r="V922" s="436"/>
      <c r="W922" s="436"/>
      <c r="X922" s="436"/>
      <c r="Y922" s="436"/>
      <c r="Z922" s="436"/>
      <c r="AA922" s="436"/>
    </row>
    <row r="923">
      <c r="A923" s="477"/>
      <c r="B923" s="478"/>
      <c r="C923" s="478"/>
      <c r="D923" s="478"/>
      <c r="E923" s="479"/>
      <c r="F923" s="464"/>
      <c r="G923" s="464"/>
      <c r="H923" s="450" t="str">
        <f t="shared" si="1"/>
        <v/>
      </c>
      <c r="I923" s="451"/>
      <c r="J923" s="468"/>
      <c r="K923" s="436"/>
      <c r="L923" s="436"/>
      <c r="M923" s="436"/>
      <c r="N923" s="436"/>
      <c r="O923" s="436"/>
      <c r="P923" s="436"/>
      <c r="Q923" s="436"/>
      <c r="R923" s="436"/>
      <c r="S923" s="436"/>
      <c r="T923" s="436"/>
      <c r="U923" s="436"/>
      <c r="V923" s="436"/>
      <c r="W923" s="436"/>
      <c r="X923" s="436"/>
      <c r="Y923" s="436"/>
      <c r="Z923" s="436"/>
      <c r="AA923" s="436"/>
    </row>
    <row r="924">
      <c r="A924" s="477"/>
      <c r="B924" s="478"/>
      <c r="C924" s="478"/>
      <c r="D924" s="478"/>
      <c r="E924" s="479"/>
      <c r="F924" s="464"/>
      <c r="G924" s="464"/>
      <c r="H924" s="450" t="str">
        <f t="shared" si="1"/>
        <v/>
      </c>
      <c r="I924" s="451"/>
      <c r="J924" s="468"/>
      <c r="K924" s="436"/>
      <c r="L924" s="436"/>
      <c r="M924" s="436"/>
      <c r="N924" s="436"/>
      <c r="O924" s="436"/>
      <c r="P924" s="436"/>
      <c r="Q924" s="436"/>
      <c r="R924" s="436"/>
      <c r="S924" s="436"/>
      <c r="T924" s="436"/>
      <c r="U924" s="436"/>
      <c r="V924" s="436"/>
      <c r="W924" s="436"/>
      <c r="X924" s="436"/>
      <c r="Y924" s="436"/>
      <c r="Z924" s="436"/>
      <c r="AA924" s="436"/>
    </row>
    <row r="925">
      <c r="A925" s="477"/>
      <c r="B925" s="478"/>
      <c r="C925" s="478"/>
      <c r="D925" s="478"/>
      <c r="E925" s="479"/>
      <c r="F925" s="464"/>
      <c r="G925" s="464"/>
      <c r="H925" s="450" t="str">
        <f t="shared" si="1"/>
        <v/>
      </c>
      <c r="I925" s="451"/>
      <c r="J925" s="468"/>
      <c r="K925" s="436"/>
      <c r="L925" s="436"/>
      <c r="M925" s="436"/>
      <c r="N925" s="436"/>
      <c r="O925" s="436"/>
      <c r="P925" s="436"/>
      <c r="Q925" s="436"/>
      <c r="R925" s="436"/>
      <c r="S925" s="436"/>
      <c r="T925" s="436"/>
      <c r="U925" s="436"/>
      <c r="V925" s="436"/>
      <c r="W925" s="436"/>
      <c r="X925" s="436"/>
      <c r="Y925" s="436"/>
      <c r="Z925" s="436"/>
      <c r="AA925" s="436"/>
    </row>
    <row r="926">
      <c r="A926" s="477"/>
      <c r="B926" s="478"/>
      <c r="C926" s="478"/>
      <c r="D926" s="478"/>
      <c r="E926" s="479"/>
      <c r="F926" s="464"/>
      <c r="G926" s="464"/>
      <c r="H926" s="450" t="str">
        <f t="shared" si="1"/>
        <v/>
      </c>
      <c r="I926" s="451"/>
      <c r="J926" s="468"/>
      <c r="K926" s="436"/>
      <c r="L926" s="436"/>
      <c r="M926" s="436"/>
      <c r="N926" s="436"/>
      <c r="O926" s="436"/>
      <c r="P926" s="436"/>
      <c r="Q926" s="436"/>
      <c r="R926" s="436"/>
      <c r="S926" s="436"/>
      <c r="T926" s="436"/>
      <c r="U926" s="436"/>
      <c r="V926" s="436"/>
      <c r="W926" s="436"/>
      <c r="X926" s="436"/>
      <c r="Y926" s="436"/>
      <c r="Z926" s="436"/>
      <c r="AA926" s="436"/>
    </row>
    <row r="927">
      <c r="A927" s="477"/>
      <c r="B927" s="478"/>
      <c r="C927" s="478"/>
      <c r="D927" s="478"/>
      <c r="E927" s="479"/>
      <c r="F927" s="464"/>
      <c r="G927" s="464"/>
      <c r="H927" s="450" t="str">
        <f t="shared" si="1"/>
        <v/>
      </c>
      <c r="I927" s="451"/>
      <c r="J927" s="468"/>
      <c r="K927" s="436"/>
      <c r="L927" s="436"/>
      <c r="M927" s="436"/>
      <c r="N927" s="436"/>
      <c r="O927" s="436"/>
      <c r="P927" s="436"/>
      <c r="Q927" s="436"/>
      <c r="R927" s="436"/>
      <c r="S927" s="436"/>
      <c r="T927" s="436"/>
      <c r="U927" s="436"/>
      <c r="V927" s="436"/>
      <c r="W927" s="436"/>
      <c r="X927" s="436"/>
      <c r="Y927" s="436"/>
      <c r="Z927" s="436"/>
      <c r="AA927" s="436"/>
    </row>
    <row r="928">
      <c r="A928" s="477"/>
      <c r="B928" s="478"/>
      <c r="C928" s="478"/>
      <c r="D928" s="478"/>
      <c r="E928" s="479"/>
      <c r="F928" s="464"/>
      <c r="G928" s="464"/>
      <c r="H928" s="450" t="str">
        <f t="shared" si="1"/>
        <v/>
      </c>
      <c r="I928" s="451"/>
      <c r="J928" s="468"/>
      <c r="K928" s="436"/>
      <c r="L928" s="436"/>
      <c r="M928" s="436"/>
      <c r="N928" s="436"/>
      <c r="O928" s="436"/>
      <c r="P928" s="436"/>
      <c r="Q928" s="436"/>
      <c r="R928" s="436"/>
      <c r="S928" s="436"/>
      <c r="T928" s="436"/>
      <c r="U928" s="436"/>
      <c r="V928" s="436"/>
      <c r="W928" s="436"/>
      <c r="X928" s="436"/>
      <c r="Y928" s="436"/>
      <c r="Z928" s="436"/>
      <c r="AA928" s="436"/>
    </row>
    <row r="929">
      <c r="A929" s="477"/>
      <c r="B929" s="478"/>
      <c r="C929" s="478"/>
      <c r="D929" s="478"/>
      <c r="E929" s="479"/>
      <c r="F929" s="464"/>
      <c r="G929" s="464"/>
      <c r="H929" s="450" t="str">
        <f t="shared" si="1"/>
        <v/>
      </c>
      <c r="I929" s="451"/>
      <c r="J929" s="468"/>
      <c r="K929" s="436"/>
      <c r="L929" s="436"/>
      <c r="M929" s="436"/>
      <c r="N929" s="436"/>
      <c r="O929" s="436"/>
      <c r="P929" s="436"/>
      <c r="Q929" s="436"/>
      <c r="R929" s="436"/>
      <c r="S929" s="436"/>
      <c r="T929" s="436"/>
      <c r="U929" s="436"/>
      <c r="V929" s="436"/>
      <c r="W929" s="436"/>
      <c r="X929" s="436"/>
      <c r="Y929" s="436"/>
      <c r="Z929" s="436"/>
      <c r="AA929" s="436"/>
    </row>
    <row r="930">
      <c r="A930" s="477"/>
      <c r="B930" s="478"/>
      <c r="C930" s="478"/>
      <c r="D930" s="478"/>
      <c r="E930" s="479"/>
      <c r="F930" s="464"/>
      <c r="G930" s="464"/>
      <c r="H930" s="450" t="str">
        <f t="shared" si="1"/>
        <v/>
      </c>
      <c r="I930" s="451"/>
      <c r="J930" s="468"/>
      <c r="K930" s="436"/>
      <c r="L930" s="436"/>
      <c r="M930" s="436"/>
      <c r="N930" s="436"/>
      <c r="O930" s="436"/>
      <c r="P930" s="436"/>
      <c r="Q930" s="436"/>
      <c r="R930" s="436"/>
      <c r="S930" s="436"/>
      <c r="T930" s="436"/>
      <c r="U930" s="436"/>
      <c r="V930" s="436"/>
      <c r="W930" s="436"/>
      <c r="X930" s="436"/>
      <c r="Y930" s="436"/>
      <c r="Z930" s="436"/>
      <c r="AA930" s="436"/>
    </row>
    <row r="931">
      <c r="A931" s="477"/>
      <c r="B931" s="478"/>
      <c r="C931" s="478"/>
      <c r="D931" s="478"/>
      <c r="E931" s="479"/>
      <c r="F931" s="464"/>
      <c r="G931" s="464"/>
      <c r="H931" s="450" t="str">
        <f t="shared" si="1"/>
        <v/>
      </c>
      <c r="I931" s="451"/>
      <c r="J931" s="468"/>
      <c r="K931" s="436"/>
      <c r="L931" s="436"/>
      <c r="M931" s="436"/>
      <c r="N931" s="436"/>
      <c r="O931" s="436"/>
      <c r="P931" s="436"/>
      <c r="Q931" s="436"/>
      <c r="R931" s="436"/>
      <c r="S931" s="436"/>
      <c r="T931" s="436"/>
      <c r="U931" s="436"/>
      <c r="V931" s="436"/>
      <c r="W931" s="436"/>
      <c r="X931" s="436"/>
      <c r="Y931" s="436"/>
      <c r="Z931" s="436"/>
      <c r="AA931" s="436"/>
    </row>
    <row r="932">
      <c r="A932" s="477"/>
      <c r="B932" s="478"/>
      <c r="C932" s="478"/>
      <c r="D932" s="478"/>
      <c r="E932" s="479"/>
      <c r="F932" s="464"/>
      <c r="G932" s="464"/>
      <c r="H932" s="450" t="str">
        <f t="shared" si="1"/>
        <v/>
      </c>
      <c r="I932" s="451"/>
      <c r="J932" s="468"/>
      <c r="K932" s="436"/>
      <c r="L932" s="436"/>
      <c r="M932" s="436"/>
      <c r="N932" s="436"/>
      <c r="O932" s="436"/>
      <c r="P932" s="436"/>
      <c r="Q932" s="436"/>
      <c r="R932" s="436"/>
      <c r="S932" s="436"/>
      <c r="T932" s="436"/>
      <c r="U932" s="436"/>
      <c r="V932" s="436"/>
      <c r="W932" s="436"/>
      <c r="X932" s="436"/>
      <c r="Y932" s="436"/>
      <c r="Z932" s="436"/>
      <c r="AA932" s="436"/>
    </row>
    <row r="933">
      <c r="A933" s="477"/>
      <c r="B933" s="478"/>
      <c r="C933" s="478"/>
      <c r="D933" s="478"/>
      <c r="E933" s="479"/>
      <c r="F933" s="464"/>
      <c r="G933" s="464"/>
      <c r="H933" s="450" t="str">
        <f t="shared" si="1"/>
        <v/>
      </c>
      <c r="I933" s="451"/>
      <c r="J933" s="468"/>
      <c r="K933" s="436"/>
      <c r="L933" s="436"/>
      <c r="M933" s="436"/>
      <c r="N933" s="436"/>
      <c r="O933" s="436"/>
      <c r="P933" s="436"/>
      <c r="Q933" s="436"/>
      <c r="R933" s="436"/>
      <c r="S933" s="436"/>
      <c r="T933" s="436"/>
      <c r="U933" s="436"/>
      <c r="V933" s="436"/>
      <c r="W933" s="436"/>
      <c r="X933" s="436"/>
      <c r="Y933" s="436"/>
      <c r="Z933" s="436"/>
      <c r="AA933" s="436"/>
    </row>
    <row r="934">
      <c r="A934" s="477"/>
      <c r="B934" s="478"/>
      <c r="C934" s="478"/>
      <c r="D934" s="478"/>
      <c r="E934" s="479"/>
      <c r="F934" s="464"/>
      <c r="G934" s="464"/>
      <c r="H934" s="450" t="str">
        <f t="shared" si="1"/>
        <v/>
      </c>
      <c r="I934" s="451"/>
      <c r="J934" s="468"/>
      <c r="K934" s="436"/>
      <c r="L934" s="436"/>
      <c r="M934" s="436"/>
      <c r="N934" s="436"/>
      <c r="O934" s="436"/>
      <c r="P934" s="436"/>
      <c r="Q934" s="436"/>
      <c r="R934" s="436"/>
      <c r="S934" s="436"/>
      <c r="T934" s="436"/>
      <c r="U934" s="436"/>
      <c r="V934" s="436"/>
      <c r="W934" s="436"/>
      <c r="X934" s="436"/>
      <c r="Y934" s="436"/>
      <c r="Z934" s="436"/>
      <c r="AA934" s="436"/>
    </row>
    <row r="935">
      <c r="A935" s="477"/>
      <c r="B935" s="478"/>
      <c r="C935" s="478"/>
      <c r="D935" s="478"/>
      <c r="E935" s="479"/>
      <c r="F935" s="464"/>
      <c r="G935" s="464"/>
      <c r="H935" s="450" t="str">
        <f t="shared" si="1"/>
        <v/>
      </c>
      <c r="I935" s="451"/>
      <c r="J935" s="468"/>
      <c r="K935" s="436"/>
      <c r="L935" s="436"/>
      <c r="M935" s="436"/>
      <c r="N935" s="436"/>
      <c r="O935" s="436"/>
      <c r="P935" s="436"/>
      <c r="Q935" s="436"/>
      <c r="R935" s="436"/>
      <c r="S935" s="436"/>
      <c r="T935" s="436"/>
      <c r="U935" s="436"/>
      <c r="V935" s="436"/>
      <c r="W935" s="436"/>
      <c r="X935" s="436"/>
      <c r="Y935" s="436"/>
      <c r="Z935" s="436"/>
      <c r="AA935" s="436"/>
    </row>
    <row r="936">
      <c r="A936" s="477"/>
      <c r="B936" s="478"/>
      <c r="C936" s="478"/>
      <c r="D936" s="478"/>
      <c r="E936" s="479"/>
      <c r="F936" s="464"/>
      <c r="G936" s="464"/>
      <c r="H936" s="450" t="str">
        <f t="shared" si="1"/>
        <v/>
      </c>
      <c r="I936" s="451"/>
      <c r="J936" s="468"/>
      <c r="K936" s="436"/>
      <c r="L936" s="436"/>
      <c r="M936" s="436"/>
      <c r="N936" s="436"/>
      <c r="O936" s="436"/>
      <c r="P936" s="436"/>
      <c r="Q936" s="436"/>
      <c r="R936" s="436"/>
      <c r="S936" s="436"/>
      <c r="T936" s="436"/>
      <c r="U936" s="436"/>
      <c r="V936" s="436"/>
      <c r="W936" s="436"/>
      <c r="X936" s="436"/>
      <c r="Y936" s="436"/>
      <c r="Z936" s="436"/>
      <c r="AA936" s="436"/>
    </row>
    <row r="937">
      <c r="A937" s="477"/>
      <c r="B937" s="478"/>
      <c r="C937" s="478"/>
      <c r="D937" s="478"/>
      <c r="E937" s="479"/>
      <c r="F937" s="464"/>
      <c r="G937" s="464"/>
      <c r="H937" s="450" t="str">
        <f t="shared" si="1"/>
        <v/>
      </c>
      <c r="I937" s="451"/>
      <c r="J937" s="468"/>
      <c r="K937" s="436"/>
      <c r="L937" s="436"/>
      <c r="M937" s="436"/>
      <c r="N937" s="436"/>
      <c r="O937" s="436"/>
      <c r="P937" s="436"/>
      <c r="Q937" s="436"/>
      <c r="R937" s="436"/>
      <c r="S937" s="436"/>
      <c r="T937" s="436"/>
      <c r="U937" s="436"/>
      <c r="V937" s="436"/>
      <c r="W937" s="436"/>
      <c r="X937" s="436"/>
      <c r="Y937" s="436"/>
      <c r="Z937" s="436"/>
      <c r="AA937" s="436"/>
    </row>
    <row r="938">
      <c r="A938" s="477"/>
      <c r="B938" s="478"/>
      <c r="C938" s="478"/>
      <c r="D938" s="478"/>
      <c r="E938" s="479"/>
      <c r="F938" s="464"/>
      <c r="G938" s="464"/>
      <c r="H938" s="450" t="str">
        <f t="shared" si="1"/>
        <v/>
      </c>
      <c r="I938" s="451"/>
      <c r="J938" s="468"/>
      <c r="K938" s="436"/>
      <c r="L938" s="436"/>
      <c r="M938" s="436"/>
      <c r="N938" s="436"/>
      <c r="O938" s="436"/>
      <c r="P938" s="436"/>
      <c r="Q938" s="436"/>
      <c r="R938" s="436"/>
      <c r="S938" s="436"/>
      <c r="T938" s="436"/>
      <c r="U938" s="436"/>
      <c r="V938" s="436"/>
      <c r="W938" s="436"/>
      <c r="X938" s="436"/>
      <c r="Y938" s="436"/>
      <c r="Z938" s="436"/>
      <c r="AA938" s="436"/>
    </row>
    <row r="939">
      <c r="A939" s="477"/>
      <c r="B939" s="478"/>
      <c r="C939" s="478"/>
      <c r="D939" s="478"/>
      <c r="E939" s="479"/>
      <c r="F939" s="464"/>
      <c r="G939" s="464"/>
      <c r="H939" s="450" t="str">
        <f t="shared" si="1"/>
        <v/>
      </c>
      <c r="I939" s="451"/>
      <c r="J939" s="468"/>
      <c r="K939" s="436"/>
      <c r="L939" s="436"/>
      <c r="M939" s="436"/>
      <c r="N939" s="436"/>
      <c r="O939" s="436"/>
      <c r="P939" s="436"/>
      <c r="Q939" s="436"/>
      <c r="R939" s="436"/>
      <c r="S939" s="436"/>
      <c r="T939" s="436"/>
      <c r="U939" s="436"/>
      <c r="V939" s="436"/>
      <c r="W939" s="436"/>
      <c r="X939" s="436"/>
      <c r="Y939" s="436"/>
      <c r="Z939" s="436"/>
      <c r="AA939" s="436"/>
    </row>
    <row r="940">
      <c r="A940" s="477"/>
      <c r="B940" s="478"/>
      <c r="C940" s="478"/>
      <c r="D940" s="478"/>
      <c r="E940" s="479"/>
      <c r="F940" s="464"/>
      <c r="G940" s="464"/>
      <c r="H940" s="450" t="str">
        <f t="shared" si="1"/>
        <v/>
      </c>
      <c r="I940" s="451"/>
      <c r="J940" s="468"/>
      <c r="K940" s="436"/>
      <c r="L940" s="436"/>
      <c r="M940" s="436"/>
      <c r="N940" s="436"/>
      <c r="O940" s="436"/>
      <c r="P940" s="436"/>
      <c r="Q940" s="436"/>
      <c r="R940" s="436"/>
      <c r="S940" s="436"/>
      <c r="T940" s="436"/>
      <c r="U940" s="436"/>
      <c r="V940" s="436"/>
      <c r="W940" s="436"/>
      <c r="X940" s="436"/>
      <c r="Y940" s="436"/>
      <c r="Z940" s="436"/>
      <c r="AA940" s="436"/>
    </row>
    <row r="941">
      <c r="A941" s="477"/>
      <c r="B941" s="478"/>
      <c r="C941" s="478"/>
      <c r="D941" s="478"/>
      <c r="E941" s="479"/>
      <c r="F941" s="464"/>
      <c r="G941" s="464"/>
      <c r="H941" s="450" t="str">
        <f t="shared" si="1"/>
        <v/>
      </c>
      <c r="I941" s="451"/>
      <c r="J941" s="468"/>
      <c r="K941" s="436"/>
      <c r="L941" s="436"/>
      <c r="M941" s="436"/>
      <c r="N941" s="436"/>
      <c r="O941" s="436"/>
      <c r="P941" s="436"/>
      <c r="Q941" s="436"/>
      <c r="R941" s="436"/>
      <c r="S941" s="436"/>
      <c r="T941" s="436"/>
      <c r="U941" s="436"/>
      <c r="V941" s="436"/>
      <c r="W941" s="436"/>
      <c r="X941" s="436"/>
      <c r="Y941" s="436"/>
      <c r="Z941" s="436"/>
      <c r="AA941" s="436"/>
    </row>
    <row r="942">
      <c r="A942" s="477"/>
      <c r="B942" s="478"/>
      <c r="C942" s="478"/>
      <c r="D942" s="478"/>
      <c r="E942" s="479"/>
      <c r="F942" s="464"/>
      <c r="G942" s="464"/>
      <c r="H942" s="450" t="str">
        <f t="shared" si="1"/>
        <v/>
      </c>
      <c r="I942" s="451"/>
      <c r="J942" s="468"/>
      <c r="K942" s="436"/>
      <c r="L942" s="436"/>
      <c r="M942" s="436"/>
      <c r="N942" s="436"/>
      <c r="O942" s="436"/>
      <c r="P942" s="436"/>
      <c r="Q942" s="436"/>
      <c r="R942" s="436"/>
      <c r="S942" s="436"/>
      <c r="T942" s="436"/>
      <c r="U942" s="436"/>
      <c r="V942" s="436"/>
      <c r="W942" s="436"/>
      <c r="X942" s="436"/>
      <c r="Y942" s="436"/>
      <c r="Z942" s="436"/>
      <c r="AA942" s="436"/>
    </row>
    <row r="943">
      <c r="A943" s="477"/>
      <c r="B943" s="478"/>
      <c r="C943" s="478"/>
      <c r="D943" s="478"/>
      <c r="E943" s="479"/>
      <c r="F943" s="464"/>
      <c r="G943" s="464"/>
      <c r="H943" s="450" t="str">
        <f t="shared" si="1"/>
        <v/>
      </c>
      <c r="I943" s="451"/>
      <c r="J943" s="468"/>
      <c r="K943" s="436"/>
      <c r="L943" s="436"/>
      <c r="M943" s="436"/>
      <c r="N943" s="436"/>
      <c r="O943" s="436"/>
      <c r="P943" s="436"/>
      <c r="Q943" s="436"/>
      <c r="R943" s="436"/>
      <c r="S943" s="436"/>
      <c r="T943" s="436"/>
      <c r="U943" s="436"/>
      <c r="V943" s="436"/>
      <c r="W943" s="436"/>
      <c r="X943" s="436"/>
      <c r="Y943" s="436"/>
      <c r="Z943" s="436"/>
      <c r="AA943" s="436"/>
    </row>
    <row r="944">
      <c r="A944" s="477"/>
      <c r="B944" s="478"/>
      <c r="C944" s="478"/>
      <c r="D944" s="478"/>
      <c r="E944" s="479"/>
      <c r="F944" s="464"/>
      <c r="G944" s="464"/>
      <c r="H944" s="450" t="str">
        <f t="shared" si="1"/>
        <v/>
      </c>
      <c r="I944" s="451"/>
      <c r="J944" s="468"/>
      <c r="K944" s="436"/>
      <c r="L944" s="436"/>
      <c r="M944" s="436"/>
      <c r="N944" s="436"/>
      <c r="O944" s="436"/>
      <c r="P944" s="436"/>
      <c r="Q944" s="436"/>
      <c r="R944" s="436"/>
      <c r="S944" s="436"/>
      <c r="T944" s="436"/>
      <c r="U944" s="436"/>
      <c r="V944" s="436"/>
      <c r="W944" s="436"/>
      <c r="X944" s="436"/>
      <c r="Y944" s="436"/>
      <c r="Z944" s="436"/>
      <c r="AA944" s="436"/>
    </row>
    <row r="945">
      <c r="A945" s="477"/>
      <c r="B945" s="478"/>
      <c r="C945" s="478"/>
      <c r="D945" s="478"/>
      <c r="E945" s="479"/>
      <c r="F945" s="464"/>
      <c r="G945" s="464"/>
      <c r="H945" s="450" t="str">
        <f t="shared" si="1"/>
        <v/>
      </c>
      <c r="I945" s="451"/>
      <c r="J945" s="468"/>
      <c r="K945" s="436"/>
      <c r="L945" s="436"/>
      <c r="M945" s="436"/>
      <c r="N945" s="436"/>
      <c r="O945" s="436"/>
      <c r="P945" s="436"/>
      <c r="Q945" s="436"/>
      <c r="R945" s="436"/>
      <c r="S945" s="436"/>
      <c r="T945" s="436"/>
      <c r="U945" s="436"/>
      <c r="V945" s="436"/>
      <c r="W945" s="436"/>
      <c r="X945" s="436"/>
      <c r="Y945" s="436"/>
      <c r="Z945" s="436"/>
      <c r="AA945" s="436"/>
    </row>
    <row r="946">
      <c r="A946" s="477"/>
      <c r="B946" s="478"/>
      <c r="C946" s="478"/>
      <c r="D946" s="478"/>
      <c r="E946" s="479"/>
      <c r="F946" s="464"/>
      <c r="G946" s="464"/>
      <c r="H946" s="450" t="str">
        <f t="shared" si="1"/>
        <v/>
      </c>
      <c r="I946" s="451"/>
      <c r="J946" s="468"/>
      <c r="K946" s="436"/>
      <c r="L946" s="436"/>
      <c r="M946" s="436"/>
      <c r="N946" s="436"/>
      <c r="O946" s="436"/>
      <c r="P946" s="436"/>
      <c r="Q946" s="436"/>
      <c r="R946" s="436"/>
      <c r="S946" s="436"/>
      <c r="T946" s="436"/>
      <c r="U946" s="436"/>
      <c r="V946" s="436"/>
      <c r="W946" s="436"/>
      <c r="X946" s="436"/>
      <c r="Y946" s="436"/>
      <c r="Z946" s="436"/>
      <c r="AA946" s="436"/>
    </row>
    <row r="947">
      <c r="A947" s="477"/>
      <c r="B947" s="478"/>
      <c r="C947" s="478"/>
      <c r="D947" s="478"/>
      <c r="E947" s="479"/>
      <c r="F947" s="464"/>
      <c r="G947" s="464"/>
      <c r="H947" s="450" t="str">
        <f t="shared" si="1"/>
        <v/>
      </c>
      <c r="I947" s="451"/>
      <c r="J947" s="468"/>
      <c r="K947" s="436"/>
      <c r="L947" s="436"/>
      <c r="M947" s="436"/>
      <c r="N947" s="436"/>
      <c r="O947" s="436"/>
      <c r="P947" s="436"/>
      <c r="Q947" s="436"/>
      <c r="R947" s="436"/>
      <c r="S947" s="436"/>
      <c r="T947" s="436"/>
      <c r="U947" s="436"/>
      <c r="V947" s="436"/>
      <c r="W947" s="436"/>
      <c r="X947" s="436"/>
      <c r="Y947" s="436"/>
      <c r="Z947" s="436"/>
      <c r="AA947" s="436"/>
    </row>
    <row r="948">
      <c r="A948" s="477"/>
      <c r="B948" s="478"/>
      <c r="C948" s="478"/>
      <c r="D948" s="478"/>
      <c r="E948" s="479"/>
      <c r="F948" s="464"/>
      <c r="G948" s="464"/>
      <c r="H948" s="450" t="str">
        <f t="shared" si="1"/>
        <v/>
      </c>
      <c r="I948" s="451"/>
      <c r="J948" s="468"/>
      <c r="K948" s="436"/>
      <c r="L948" s="436"/>
      <c r="M948" s="436"/>
      <c r="N948" s="436"/>
      <c r="O948" s="436"/>
      <c r="P948" s="436"/>
      <c r="Q948" s="436"/>
      <c r="R948" s="436"/>
      <c r="S948" s="436"/>
      <c r="T948" s="436"/>
      <c r="U948" s="436"/>
      <c r="V948" s="436"/>
      <c r="W948" s="436"/>
      <c r="X948" s="436"/>
      <c r="Y948" s="436"/>
      <c r="Z948" s="436"/>
      <c r="AA948" s="436"/>
    </row>
    <row r="949">
      <c r="A949" s="477"/>
      <c r="B949" s="478"/>
      <c r="C949" s="478"/>
      <c r="D949" s="478"/>
      <c r="E949" s="479"/>
      <c r="F949" s="464"/>
      <c r="G949" s="464"/>
      <c r="H949" s="450" t="str">
        <f t="shared" si="1"/>
        <v/>
      </c>
      <c r="I949" s="451"/>
      <c r="J949" s="468"/>
      <c r="K949" s="436"/>
      <c r="L949" s="436"/>
      <c r="M949" s="436"/>
      <c r="N949" s="436"/>
      <c r="O949" s="436"/>
      <c r="P949" s="436"/>
      <c r="Q949" s="436"/>
      <c r="R949" s="436"/>
      <c r="S949" s="436"/>
      <c r="T949" s="436"/>
      <c r="U949" s="436"/>
      <c r="V949" s="436"/>
      <c r="W949" s="436"/>
      <c r="X949" s="436"/>
      <c r="Y949" s="436"/>
      <c r="Z949" s="436"/>
      <c r="AA949" s="436"/>
    </row>
    <row r="950">
      <c r="A950" s="477"/>
      <c r="B950" s="478"/>
      <c r="C950" s="478"/>
      <c r="D950" s="478"/>
      <c r="E950" s="479"/>
      <c r="F950" s="464"/>
      <c r="G950" s="464"/>
      <c r="H950" s="450" t="str">
        <f t="shared" si="1"/>
        <v/>
      </c>
      <c r="I950" s="451"/>
      <c r="J950" s="468"/>
      <c r="K950" s="436"/>
      <c r="L950" s="436"/>
      <c r="M950" s="436"/>
      <c r="N950" s="436"/>
      <c r="O950" s="436"/>
      <c r="P950" s="436"/>
      <c r="Q950" s="436"/>
      <c r="R950" s="436"/>
      <c r="S950" s="436"/>
      <c r="T950" s="436"/>
      <c r="U950" s="436"/>
      <c r="V950" s="436"/>
      <c r="W950" s="436"/>
      <c r="X950" s="436"/>
      <c r="Y950" s="436"/>
      <c r="Z950" s="436"/>
      <c r="AA950" s="436"/>
    </row>
    <row r="951">
      <c r="A951" s="477"/>
      <c r="B951" s="478"/>
      <c r="C951" s="478"/>
      <c r="D951" s="478"/>
      <c r="E951" s="479"/>
      <c r="F951" s="464"/>
      <c r="G951" s="464"/>
      <c r="H951" s="450" t="str">
        <f t="shared" si="1"/>
        <v/>
      </c>
      <c r="I951" s="451"/>
      <c r="J951" s="468"/>
      <c r="K951" s="436"/>
      <c r="L951" s="436"/>
      <c r="M951" s="436"/>
      <c r="N951" s="436"/>
      <c r="O951" s="436"/>
      <c r="P951" s="436"/>
      <c r="Q951" s="436"/>
      <c r="R951" s="436"/>
      <c r="S951" s="436"/>
      <c r="T951" s="436"/>
      <c r="U951" s="436"/>
      <c r="V951" s="436"/>
      <c r="W951" s="436"/>
      <c r="X951" s="436"/>
      <c r="Y951" s="436"/>
      <c r="Z951" s="436"/>
      <c r="AA951" s="436"/>
    </row>
    <row r="952">
      <c r="A952" s="477"/>
      <c r="B952" s="478"/>
      <c r="C952" s="478"/>
      <c r="D952" s="478"/>
      <c r="E952" s="479"/>
      <c r="F952" s="464"/>
      <c r="G952" s="464"/>
      <c r="H952" s="450" t="str">
        <f t="shared" si="1"/>
        <v/>
      </c>
      <c r="I952" s="451"/>
      <c r="J952" s="468"/>
      <c r="K952" s="436"/>
      <c r="L952" s="436"/>
      <c r="M952" s="436"/>
      <c r="N952" s="436"/>
      <c r="O952" s="436"/>
      <c r="P952" s="436"/>
      <c r="Q952" s="436"/>
      <c r="R952" s="436"/>
      <c r="S952" s="436"/>
      <c r="T952" s="436"/>
      <c r="U952" s="436"/>
      <c r="V952" s="436"/>
      <c r="W952" s="436"/>
      <c r="X952" s="436"/>
      <c r="Y952" s="436"/>
      <c r="Z952" s="436"/>
      <c r="AA952" s="436"/>
    </row>
    <row r="953">
      <c r="A953" s="477"/>
      <c r="B953" s="478"/>
      <c r="C953" s="478"/>
      <c r="D953" s="478"/>
      <c r="E953" s="479"/>
      <c r="F953" s="464"/>
      <c r="G953" s="464"/>
      <c r="H953" s="450" t="str">
        <f t="shared" si="1"/>
        <v/>
      </c>
      <c r="I953" s="451"/>
      <c r="J953" s="468"/>
      <c r="K953" s="436"/>
      <c r="L953" s="436"/>
      <c r="M953" s="436"/>
      <c r="N953" s="436"/>
      <c r="O953" s="436"/>
      <c r="P953" s="436"/>
      <c r="Q953" s="436"/>
      <c r="R953" s="436"/>
      <c r="S953" s="436"/>
      <c r="T953" s="436"/>
      <c r="U953" s="436"/>
      <c r="V953" s="436"/>
      <c r="W953" s="436"/>
      <c r="X953" s="436"/>
      <c r="Y953" s="436"/>
      <c r="Z953" s="436"/>
      <c r="AA953" s="436"/>
    </row>
    <row r="954">
      <c r="A954" s="477"/>
      <c r="B954" s="478"/>
      <c r="C954" s="478"/>
      <c r="D954" s="478"/>
      <c r="E954" s="479"/>
      <c r="F954" s="464"/>
      <c r="G954" s="464"/>
      <c r="H954" s="450" t="str">
        <f t="shared" si="1"/>
        <v/>
      </c>
      <c r="I954" s="451"/>
      <c r="J954" s="468"/>
      <c r="K954" s="436"/>
      <c r="L954" s="436"/>
      <c r="M954" s="436"/>
      <c r="N954" s="436"/>
      <c r="O954" s="436"/>
      <c r="P954" s="436"/>
      <c r="Q954" s="436"/>
      <c r="R954" s="436"/>
      <c r="S954" s="436"/>
      <c r="T954" s="436"/>
      <c r="U954" s="436"/>
      <c r="V954" s="436"/>
      <c r="W954" s="436"/>
      <c r="X954" s="436"/>
      <c r="Y954" s="436"/>
      <c r="Z954" s="436"/>
      <c r="AA954" s="436"/>
    </row>
    <row r="955">
      <c r="A955" s="477"/>
      <c r="B955" s="478"/>
      <c r="C955" s="478"/>
      <c r="D955" s="478"/>
      <c r="E955" s="479"/>
      <c r="F955" s="464"/>
      <c r="G955" s="464"/>
      <c r="H955" s="450" t="str">
        <f t="shared" si="1"/>
        <v/>
      </c>
      <c r="I955" s="451"/>
      <c r="J955" s="468"/>
      <c r="K955" s="436"/>
      <c r="L955" s="436"/>
      <c r="M955" s="436"/>
      <c r="N955" s="436"/>
      <c r="O955" s="436"/>
      <c r="P955" s="436"/>
      <c r="Q955" s="436"/>
      <c r="R955" s="436"/>
      <c r="S955" s="436"/>
      <c r="T955" s="436"/>
      <c r="U955" s="436"/>
      <c r="V955" s="436"/>
      <c r="W955" s="436"/>
      <c r="X955" s="436"/>
      <c r="Y955" s="436"/>
      <c r="Z955" s="436"/>
      <c r="AA955" s="436"/>
    </row>
    <row r="956">
      <c r="A956" s="477"/>
      <c r="B956" s="478"/>
      <c r="C956" s="478"/>
      <c r="D956" s="478"/>
      <c r="E956" s="479"/>
      <c r="F956" s="464"/>
      <c r="G956" s="464"/>
      <c r="H956" s="450" t="str">
        <f t="shared" si="1"/>
        <v/>
      </c>
      <c r="I956" s="451"/>
      <c r="J956" s="468"/>
      <c r="K956" s="436"/>
      <c r="L956" s="436"/>
      <c r="M956" s="436"/>
      <c r="N956" s="436"/>
      <c r="O956" s="436"/>
      <c r="P956" s="436"/>
      <c r="Q956" s="436"/>
      <c r="R956" s="436"/>
      <c r="S956" s="436"/>
      <c r="T956" s="436"/>
      <c r="U956" s="436"/>
      <c r="V956" s="436"/>
      <c r="W956" s="436"/>
      <c r="X956" s="436"/>
      <c r="Y956" s="436"/>
      <c r="Z956" s="436"/>
      <c r="AA956" s="436"/>
    </row>
    <row r="957">
      <c r="A957" s="477"/>
      <c r="B957" s="478"/>
      <c r="C957" s="478"/>
      <c r="D957" s="478"/>
      <c r="E957" s="479"/>
      <c r="F957" s="464"/>
      <c r="G957" s="464"/>
      <c r="H957" s="450" t="str">
        <f t="shared" si="1"/>
        <v/>
      </c>
      <c r="I957" s="451"/>
      <c r="J957" s="468"/>
      <c r="K957" s="436"/>
      <c r="L957" s="436"/>
      <c r="M957" s="436"/>
      <c r="N957" s="436"/>
      <c r="O957" s="436"/>
      <c r="P957" s="436"/>
      <c r="Q957" s="436"/>
      <c r="R957" s="436"/>
      <c r="S957" s="436"/>
      <c r="T957" s="436"/>
      <c r="U957" s="436"/>
      <c r="V957" s="436"/>
      <c r="W957" s="436"/>
      <c r="X957" s="436"/>
      <c r="Y957" s="436"/>
      <c r="Z957" s="436"/>
      <c r="AA957" s="436"/>
    </row>
    <row r="958">
      <c r="A958" s="477"/>
      <c r="B958" s="478"/>
      <c r="C958" s="478"/>
      <c r="D958" s="478"/>
      <c r="E958" s="479"/>
      <c r="F958" s="464"/>
      <c r="G958" s="464"/>
      <c r="H958" s="450" t="str">
        <f t="shared" si="1"/>
        <v/>
      </c>
      <c r="I958" s="451"/>
      <c r="J958" s="468"/>
      <c r="K958" s="436"/>
      <c r="L958" s="436"/>
      <c r="M958" s="436"/>
      <c r="N958" s="436"/>
      <c r="O958" s="436"/>
      <c r="P958" s="436"/>
      <c r="Q958" s="436"/>
      <c r="R958" s="436"/>
      <c r="S958" s="436"/>
      <c r="T958" s="436"/>
      <c r="U958" s="436"/>
      <c r="V958" s="436"/>
      <c r="W958" s="436"/>
      <c r="X958" s="436"/>
      <c r="Y958" s="436"/>
      <c r="Z958" s="436"/>
      <c r="AA958" s="436"/>
    </row>
    <row r="959">
      <c r="A959" s="477"/>
      <c r="B959" s="478"/>
      <c r="C959" s="478"/>
      <c r="D959" s="478"/>
      <c r="E959" s="479"/>
      <c r="F959" s="464"/>
      <c r="G959" s="464"/>
      <c r="H959" s="450" t="str">
        <f t="shared" si="1"/>
        <v/>
      </c>
      <c r="I959" s="451"/>
      <c r="J959" s="468"/>
      <c r="K959" s="436"/>
      <c r="L959" s="436"/>
      <c r="M959" s="436"/>
      <c r="N959" s="436"/>
      <c r="O959" s="436"/>
      <c r="P959" s="436"/>
      <c r="Q959" s="436"/>
      <c r="R959" s="436"/>
      <c r="S959" s="436"/>
      <c r="T959" s="436"/>
      <c r="U959" s="436"/>
      <c r="V959" s="436"/>
      <c r="W959" s="436"/>
      <c r="X959" s="436"/>
      <c r="Y959" s="436"/>
      <c r="Z959" s="436"/>
      <c r="AA959" s="436"/>
    </row>
    <row r="960">
      <c r="A960" s="477"/>
      <c r="B960" s="478"/>
      <c r="C960" s="478"/>
      <c r="D960" s="478"/>
      <c r="E960" s="479"/>
      <c r="F960" s="464"/>
      <c r="G960" s="464"/>
      <c r="H960" s="450" t="str">
        <f t="shared" si="1"/>
        <v/>
      </c>
      <c r="I960" s="451"/>
      <c r="J960" s="468"/>
      <c r="K960" s="436"/>
      <c r="L960" s="436"/>
      <c r="M960" s="436"/>
      <c r="N960" s="436"/>
      <c r="O960" s="436"/>
      <c r="P960" s="436"/>
      <c r="Q960" s="436"/>
      <c r="R960" s="436"/>
      <c r="S960" s="436"/>
      <c r="T960" s="436"/>
      <c r="U960" s="436"/>
      <c r="V960" s="436"/>
      <c r="W960" s="436"/>
      <c r="X960" s="436"/>
      <c r="Y960" s="436"/>
      <c r="Z960" s="436"/>
      <c r="AA960" s="436"/>
    </row>
    <row r="961">
      <c r="A961" s="477"/>
      <c r="B961" s="478"/>
      <c r="C961" s="478"/>
      <c r="D961" s="478"/>
      <c r="E961" s="479"/>
      <c r="F961" s="464"/>
      <c r="G961" s="464"/>
      <c r="H961" s="450" t="str">
        <f t="shared" si="1"/>
        <v/>
      </c>
      <c r="I961" s="451"/>
      <c r="J961" s="468"/>
      <c r="K961" s="436"/>
      <c r="L961" s="436"/>
      <c r="M961" s="436"/>
      <c r="N961" s="436"/>
      <c r="O961" s="436"/>
      <c r="P961" s="436"/>
      <c r="Q961" s="436"/>
      <c r="R961" s="436"/>
      <c r="S961" s="436"/>
      <c r="T961" s="436"/>
      <c r="U961" s="436"/>
      <c r="V961" s="436"/>
      <c r="W961" s="436"/>
      <c r="X961" s="436"/>
      <c r="Y961" s="436"/>
      <c r="Z961" s="436"/>
      <c r="AA961" s="436"/>
    </row>
    <row r="962">
      <c r="A962" s="477"/>
      <c r="B962" s="478"/>
      <c r="C962" s="478"/>
      <c r="D962" s="478"/>
      <c r="E962" s="479"/>
      <c r="F962" s="464"/>
      <c r="G962" s="464"/>
      <c r="H962" s="450" t="str">
        <f t="shared" si="1"/>
        <v/>
      </c>
      <c r="I962" s="451"/>
      <c r="J962" s="468"/>
      <c r="K962" s="436"/>
      <c r="L962" s="436"/>
      <c r="M962" s="436"/>
      <c r="N962" s="436"/>
      <c r="O962" s="436"/>
      <c r="P962" s="436"/>
      <c r="Q962" s="436"/>
      <c r="R962" s="436"/>
      <c r="S962" s="436"/>
      <c r="T962" s="436"/>
      <c r="U962" s="436"/>
      <c r="V962" s="436"/>
      <c r="W962" s="436"/>
      <c r="X962" s="436"/>
      <c r="Y962" s="436"/>
      <c r="Z962" s="436"/>
      <c r="AA962" s="436"/>
    </row>
    <row r="963">
      <c r="A963" s="477"/>
      <c r="B963" s="478"/>
      <c r="C963" s="478"/>
      <c r="D963" s="478"/>
      <c r="E963" s="479"/>
      <c r="F963" s="464"/>
      <c r="G963" s="464"/>
      <c r="H963" s="450" t="str">
        <f t="shared" si="1"/>
        <v/>
      </c>
      <c r="I963" s="451"/>
      <c r="J963" s="468"/>
      <c r="K963" s="436"/>
      <c r="L963" s="436"/>
      <c r="M963" s="436"/>
      <c r="N963" s="436"/>
      <c r="O963" s="436"/>
      <c r="P963" s="436"/>
      <c r="Q963" s="436"/>
      <c r="R963" s="436"/>
      <c r="S963" s="436"/>
      <c r="T963" s="436"/>
      <c r="U963" s="436"/>
      <c r="V963" s="436"/>
      <c r="W963" s="436"/>
      <c r="X963" s="436"/>
      <c r="Y963" s="436"/>
      <c r="Z963" s="436"/>
      <c r="AA963" s="436"/>
    </row>
    <row r="964">
      <c r="A964" s="477"/>
      <c r="B964" s="478"/>
      <c r="C964" s="478"/>
      <c r="D964" s="478"/>
      <c r="E964" s="479"/>
      <c r="F964" s="464"/>
      <c r="G964" s="464"/>
      <c r="H964" s="450" t="str">
        <f t="shared" si="1"/>
        <v/>
      </c>
      <c r="I964" s="451"/>
      <c r="J964" s="468"/>
      <c r="K964" s="436"/>
      <c r="L964" s="436"/>
      <c r="M964" s="436"/>
      <c r="N964" s="436"/>
      <c r="O964" s="436"/>
      <c r="P964" s="436"/>
      <c r="Q964" s="436"/>
      <c r="R964" s="436"/>
      <c r="S964" s="436"/>
      <c r="T964" s="436"/>
      <c r="U964" s="436"/>
      <c r="V964" s="436"/>
      <c r="W964" s="436"/>
      <c r="X964" s="436"/>
      <c r="Y964" s="436"/>
      <c r="Z964" s="436"/>
      <c r="AA964" s="436"/>
    </row>
    <row r="965">
      <c r="A965" s="477"/>
      <c r="B965" s="478"/>
      <c r="C965" s="478"/>
      <c r="D965" s="478"/>
      <c r="E965" s="479"/>
      <c r="F965" s="464"/>
      <c r="G965" s="464"/>
      <c r="H965" s="450" t="str">
        <f t="shared" si="1"/>
        <v/>
      </c>
      <c r="I965" s="451"/>
      <c r="J965" s="468"/>
      <c r="K965" s="436"/>
      <c r="L965" s="436"/>
      <c r="M965" s="436"/>
      <c r="N965" s="436"/>
      <c r="O965" s="436"/>
      <c r="P965" s="436"/>
      <c r="Q965" s="436"/>
      <c r="R965" s="436"/>
      <c r="S965" s="436"/>
      <c r="T965" s="436"/>
      <c r="U965" s="436"/>
      <c r="V965" s="436"/>
      <c r="W965" s="436"/>
      <c r="X965" s="436"/>
      <c r="Y965" s="436"/>
      <c r="Z965" s="436"/>
      <c r="AA965" s="436"/>
    </row>
    <row r="966">
      <c r="A966" s="477"/>
      <c r="B966" s="478"/>
      <c r="C966" s="478"/>
      <c r="D966" s="478"/>
      <c r="E966" s="479"/>
      <c r="F966" s="464"/>
      <c r="G966" s="464"/>
      <c r="H966" s="450" t="str">
        <f t="shared" si="1"/>
        <v/>
      </c>
      <c r="I966" s="451"/>
      <c r="J966" s="468"/>
      <c r="K966" s="436"/>
      <c r="L966" s="436"/>
      <c r="M966" s="436"/>
      <c r="N966" s="436"/>
      <c r="O966" s="436"/>
      <c r="P966" s="436"/>
      <c r="Q966" s="436"/>
      <c r="R966" s="436"/>
      <c r="S966" s="436"/>
      <c r="T966" s="436"/>
      <c r="U966" s="436"/>
      <c r="V966" s="436"/>
      <c r="W966" s="436"/>
      <c r="X966" s="436"/>
      <c r="Y966" s="436"/>
      <c r="Z966" s="436"/>
      <c r="AA966" s="436"/>
    </row>
    <row r="967">
      <c r="A967" s="477"/>
      <c r="B967" s="478"/>
      <c r="C967" s="478"/>
      <c r="D967" s="478"/>
      <c r="E967" s="479"/>
      <c r="F967" s="464"/>
      <c r="G967" s="464"/>
      <c r="H967" s="450" t="str">
        <f t="shared" si="1"/>
        <v/>
      </c>
      <c r="I967" s="451"/>
      <c r="J967" s="468"/>
      <c r="K967" s="436"/>
      <c r="L967" s="436"/>
      <c r="M967" s="436"/>
      <c r="N967" s="436"/>
      <c r="O967" s="436"/>
      <c r="P967" s="436"/>
      <c r="Q967" s="436"/>
      <c r="R967" s="436"/>
      <c r="S967" s="436"/>
      <c r="T967" s="436"/>
      <c r="U967" s="436"/>
      <c r="V967" s="436"/>
      <c r="W967" s="436"/>
      <c r="X967" s="436"/>
      <c r="Y967" s="436"/>
      <c r="Z967" s="436"/>
      <c r="AA967" s="436"/>
    </row>
    <row r="968">
      <c r="A968" s="477"/>
      <c r="B968" s="478"/>
      <c r="C968" s="478"/>
      <c r="D968" s="478"/>
      <c r="E968" s="479"/>
      <c r="F968" s="464"/>
      <c r="G968" s="464"/>
      <c r="H968" s="450" t="str">
        <f t="shared" si="1"/>
        <v/>
      </c>
      <c r="I968" s="451"/>
      <c r="J968" s="468"/>
      <c r="K968" s="436"/>
      <c r="L968" s="436"/>
      <c r="M968" s="436"/>
      <c r="N968" s="436"/>
      <c r="O968" s="436"/>
      <c r="P968" s="436"/>
      <c r="Q968" s="436"/>
      <c r="R968" s="436"/>
      <c r="S968" s="436"/>
      <c r="T968" s="436"/>
      <c r="U968" s="436"/>
      <c r="V968" s="436"/>
      <c r="W968" s="436"/>
      <c r="X968" s="436"/>
      <c r="Y968" s="436"/>
      <c r="Z968" s="436"/>
      <c r="AA968" s="436"/>
    </row>
    <row r="969">
      <c r="A969" s="477"/>
      <c r="B969" s="478"/>
      <c r="C969" s="478"/>
      <c r="D969" s="478"/>
      <c r="E969" s="479"/>
      <c r="F969" s="464"/>
      <c r="G969" s="464"/>
      <c r="H969" s="450" t="str">
        <f t="shared" si="1"/>
        <v/>
      </c>
      <c r="I969" s="451"/>
      <c r="J969" s="468"/>
      <c r="K969" s="436"/>
      <c r="L969" s="436"/>
      <c r="M969" s="436"/>
      <c r="N969" s="436"/>
      <c r="O969" s="436"/>
      <c r="P969" s="436"/>
      <c r="Q969" s="436"/>
      <c r="R969" s="436"/>
      <c r="S969" s="436"/>
      <c r="T969" s="436"/>
      <c r="U969" s="436"/>
      <c r="V969" s="436"/>
      <c r="W969" s="436"/>
      <c r="X969" s="436"/>
      <c r="Y969" s="436"/>
      <c r="Z969" s="436"/>
      <c r="AA969" s="436"/>
    </row>
    <row r="970">
      <c r="A970" s="477"/>
      <c r="B970" s="478"/>
      <c r="C970" s="478"/>
      <c r="D970" s="478"/>
      <c r="E970" s="479"/>
      <c r="F970" s="464"/>
      <c r="G970" s="464"/>
      <c r="H970" s="450" t="str">
        <f t="shared" si="1"/>
        <v/>
      </c>
      <c r="I970" s="451"/>
      <c r="J970" s="468"/>
      <c r="K970" s="436"/>
      <c r="L970" s="436"/>
      <c r="M970" s="436"/>
      <c r="N970" s="436"/>
      <c r="O970" s="436"/>
      <c r="P970" s="436"/>
      <c r="Q970" s="436"/>
      <c r="R970" s="436"/>
      <c r="S970" s="436"/>
      <c r="T970" s="436"/>
      <c r="U970" s="436"/>
      <c r="V970" s="436"/>
      <c r="W970" s="436"/>
      <c r="X970" s="436"/>
      <c r="Y970" s="436"/>
      <c r="Z970" s="436"/>
      <c r="AA970" s="436"/>
    </row>
    <row r="971">
      <c r="A971" s="477"/>
      <c r="B971" s="478"/>
      <c r="C971" s="478"/>
      <c r="D971" s="478"/>
      <c r="E971" s="479"/>
      <c r="F971" s="464"/>
      <c r="G971" s="464"/>
      <c r="H971" s="450" t="str">
        <f t="shared" si="1"/>
        <v/>
      </c>
      <c r="I971" s="451"/>
      <c r="J971" s="468"/>
      <c r="K971" s="436"/>
      <c r="L971" s="436"/>
      <c r="M971" s="436"/>
      <c r="N971" s="436"/>
      <c r="O971" s="436"/>
      <c r="P971" s="436"/>
      <c r="Q971" s="436"/>
      <c r="R971" s="436"/>
      <c r="S971" s="436"/>
      <c r="T971" s="436"/>
      <c r="U971" s="436"/>
      <c r="V971" s="436"/>
      <c r="W971" s="436"/>
      <c r="X971" s="436"/>
      <c r="Y971" s="436"/>
      <c r="Z971" s="436"/>
      <c r="AA971" s="436"/>
    </row>
    <row r="972">
      <c r="A972" s="477"/>
      <c r="B972" s="478"/>
      <c r="C972" s="478"/>
      <c r="D972" s="478"/>
      <c r="E972" s="479"/>
      <c r="F972" s="464"/>
      <c r="G972" s="464"/>
      <c r="H972" s="450" t="str">
        <f t="shared" si="1"/>
        <v/>
      </c>
      <c r="I972" s="451"/>
      <c r="J972" s="468"/>
      <c r="K972" s="436"/>
      <c r="L972" s="436"/>
      <c r="M972" s="436"/>
      <c r="N972" s="436"/>
      <c r="O972" s="436"/>
      <c r="P972" s="436"/>
      <c r="Q972" s="436"/>
      <c r="R972" s="436"/>
      <c r="S972" s="436"/>
      <c r="T972" s="436"/>
      <c r="U972" s="436"/>
      <c r="V972" s="436"/>
      <c r="W972" s="436"/>
      <c r="X972" s="436"/>
      <c r="Y972" s="436"/>
      <c r="Z972" s="436"/>
      <c r="AA972" s="436"/>
    </row>
    <row r="973">
      <c r="A973" s="477"/>
      <c r="B973" s="478"/>
      <c r="C973" s="478"/>
      <c r="D973" s="478"/>
      <c r="E973" s="479"/>
      <c r="F973" s="464"/>
      <c r="G973" s="464"/>
      <c r="H973" s="450" t="str">
        <f t="shared" si="1"/>
        <v/>
      </c>
      <c r="I973" s="451"/>
      <c r="J973" s="468"/>
      <c r="K973" s="436"/>
      <c r="L973" s="436"/>
      <c r="M973" s="436"/>
      <c r="N973" s="436"/>
      <c r="O973" s="436"/>
      <c r="P973" s="436"/>
      <c r="Q973" s="436"/>
      <c r="R973" s="436"/>
      <c r="S973" s="436"/>
      <c r="T973" s="436"/>
      <c r="U973" s="436"/>
      <c r="V973" s="436"/>
      <c r="W973" s="436"/>
      <c r="X973" s="436"/>
      <c r="Y973" s="436"/>
      <c r="Z973" s="436"/>
      <c r="AA973" s="436"/>
    </row>
    <row r="974">
      <c r="A974" s="477"/>
      <c r="B974" s="478"/>
      <c r="C974" s="478"/>
      <c r="D974" s="478"/>
      <c r="E974" s="479"/>
      <c r="F974" s="464"/>
      <c r="G974" s="464"/>
      <c r="H974" s="450" t="str">
        <f t="shared" si="1"/>
        <v/>
      </c>
      <c r="I974" s="451"/>
      <c r="J974" s="468"/>
      <c r="K974" s="436"/>
      <c r="L974" s="436"/>
      <c r="M974" s="436"/>
      <c r="N974" s="436"/>
      <c r="O974" s="436"/>
      <c r="P974" s="436"/>
      <c r="Q974" s="436"/>
      <c r="R974" s="436"/>
      <c r="S974" s="436"/>
      <c r="T974" s="436"/>
      <c r="U974" s="436"/>
      <c r="V974" s="436"/>
      <c r="W974" s="436"/>
      <c r="X974" s="436"/>
      <c r="Y974" s="436"/>
      <c r="Z974" s="436"/>
      <c r="AA974" s="436"/>
    </row>
    <row r="975">
      <c r="A975" s="477"/>
      <c r="B975" s="478"/>
      <c r="C975" s="478"/>
      <c r="D975" s="478"/>
      <c r="E975" s="479"/>
      <c r="F975" s="464"/>
      <c r="G975" s="464"/>
      <c r="H975" s="450" t="str">
        <f t="shared" si="1"/>
        <v/>
      </c>
      <c r="I975" s="451"/>
      <c r="J975" s="468"/>
      <c r="K975" s="436"/>
      <c r="L975" s="436"/>
      <c r="M975" s="436"/>
      <c r="N975" s="436"/>
      <c r="O975" s="436"/>
      <c r="P975" s="436"/>
      <c r="Q975" s="436"/>
      <c r="R975" s="436"/>
      <c r="S975" s="436"/>
      <c r="T975" s="436"/>
      <c r="U975" s="436"/>
      <c r="V975" s="436"/>
      <c r="W975" s="436"/>
      <c r="X975" s="436"/>
      <c r="Y975" s="436"/>
      <c r="Z975" s="436"/>
      <c r="AA975" s="436"/>
    </row>
    <row r="976">
      <c r="A976" s="477"/>
      <c r="B976" s="478"/>
      <c r="C976" s="478"/>
      <c r="D976" s="478"/>
      <c r="E976" s="479"/>
      <c r="F976" s="464"/>
      <c r="G976" s="449"/>
      <c r="H976" s="450" t="str">
        <f t="shared" si="1"/>
        <v/>
      </c>
      <c r="I976" s="451"/>
      <c r="J976" s="468"/>
      <c r="K976" s="436"/>
      <c r="L976" s="436"/>
      <c r="M976" s="436"/>
      <c r="N976" s="436"/>
      <c r="O976" s="436"/>
      <c r="P976" s="436"/>
      <c r="Q976" s="436"/>
      <c r="R976" s="436"/>
      <c r="S976" s="436"/>
      <c r="T976" s="436"/>
      <c r="U976" s="436"/>
      <c r="V976" s="436"/>
      <c r="W976" s="436"/>
      <c r="X976" s="436"/>
      <c r="Y976" s="436"/>
      <c r="Z976" s="436"/>
      <c r="AA976" s="436"/>
    </row>
    <row r="977">
      <c r="A977" s="477"/>
      <c r="B977" s="478"/>
      <c r="C977" s="478"/>
      <c r="D977" s="478"/>
      <c r="E977" s="479"/>
      <c r="F977" s="464"/>
      <c r="G977" s="464"/>
      <c r="H977" s="450" t="str">
        <f t="shared" si="1"/>
        <v/>
      </c>
      <c r="I977" s="451"/>
      <c r="J977" s="468"/>
      <c r="K977" s="436"/>
      <c r="L977" s="436"/>
      <c r="M977" s="436"/>
      <c r="N977" s="436"/>
      <c r="O977" s="436"/>
      <c r="P977" s="436"/>
      <c r="Q977" s="436"/>
      <c r="R977" s="436"/>
      <c r="S977" s="436"/>
      <c r="T977" s="436"/>
      <c r="U977" s="436"/>
      <c r="V977" s="436"/>
      <c r="W977" s="436"/>
      <c r="X977" s="436"/>
      <c r="Y977" s="436"/>
      <c r="Z977" s="436"/>
      <c r="AA977" s="436"/>
    </row>
    <row r="978">
      <c r="A978" s="477"/>
      <c r="B978" s="478"/>
      <c r="C978" s="478"/>
      <c r="D978" s="478"/>
      <c r="E978" s="479"/>
      <c r="F978" s="464"/>
      <c r="G978" s="464"/>
      <c r="H978" s="450" t="str">
        <f t="shared" si="1"/>
        <v/>
      </c>
      <c r="I978" s="451"/>
      <c r="J978" s="468"/>
      <c r="K978" s="436"/>
      <c r="L978" s="436"/>
      <c r="M978" s="436"/>
      <c r="N978" s="436"/>
      <c r="O978" s="436"/>
      <c r="P978" s="436"/>
      <c r="Q978" s="436"/>
      <c r="R978" s="436"/>
      <c r="S978" s="436"/>
      <c r="T978" s="436"/>
      <c r="U978" s="436"/>
      <c r="V978" s="436"/>
      <c r="W978" s="436"/>
      <c r="X978" s="436"/>
      <c r="Y978" s="436"/>
      <c r="Z978" s="436"/>
      <c r="AA978" s="436"/>
    </row>
    <row r="979">
      <c r="A979" s="477"/>
      <c r="B979" s="478"/>
      <c r="C979" s="478"/>
      <c r="D979" s="478"/>
      <c r="E979" s="479"/>
      <c r="F979" s="464"/>
      <c r="G979" s="464"/>
      <c r="H979" s="450" t="str">
        <f t="shared" si="1"/>
        <v/>
      </c>
      <c r="I979" s="451"/>
      <c r="J979" s="468"/>
      <c r="K979" s="436"/>
      <c r="L979" s="436"/>
      <c r="M979" s="436"/>
      <c r="N979" s="436"/>
      <c r="O979" s="436"/>
      <c r="P979" s="436"/>
      <c r="Q979" s="436"/>
      <c r="R979" s="436"/>
      <c r="S979" s="436"/>
      <c r="T979" s="436"/>
      <c r="U979" s="436"/>
      <c r="V979" s="436"/>
      <c r="W979" s="436"/>
      <c r="X979" s="436"/>
      <c r="Y979" s="436"/>
      <c r="Z979" s="436"/>
      <c r="AA979" s="436"/>
    </row>
    <row r="980">
      <c r="A980" s="477"/>
      <c r="B980" s="478"/>
      <c r="C980" s="478"/>
      <c r="D980" s="478"/>
      <c r="E980" s="479"/>
      <c r="F980" s="464"/>
      <c r="G980" s="464"/>
      <c r="H980" s="450" t="str">
        <f t="shared" si="1"/>
        <v/>
      </c>
      <c r="I980" s="451"/>
      <c r="J980" s="468"/>
      <c r="K980" s="436"/>
      <c r="L980" s="436"/>
      <c r="M980" s="436"/>
      <c r="N980" s="436"/>
      <c r="O980" s="436"/>
      <c r="P980" s="436"/>
      <c r="Q980" s="436"/>
      <c r="R980" s="436"/>
      <c r="S980" s="436"/>
      <c r="T980" s="436"/>
      <c r="U980" s="436"/>
      <c r="V980" s="436"/>
      <c r="W980" s="436"/>
      <c r="X980" s="436"/>
      <c r="Y980" s="436"/>
      <c r="Z980" s="436"/>
      <c r="AA980" s="436"/>
    </row>
    <row r="981">
      <c r="A981" s="477"/>
      <c r="B981" s="478"/>
      <c r="C981" s="478"/>
      <c r="D981" s="478"/>
      <c r="E981" s="479"/>
      <c r="F981" s="464"/>
      <c r="G981" s="464"/>
      <c r="H981" s="450" t="str">
        <f t="shared" si="1"/>
        <v/>
      </c>
      <c r="I981" s="451"/>
      <c r="J981" s="468"/>
      <c r="K981" s="436"/>
      <c r="L981" s="436"/>
      <c r="M981" s="436"/>
      <c r="N981" s="436"/>
      <c r="O981" s="436"/>
      <c r="P981" s="436"/>
      <c r="Q981" s="436"/>
      <c r="R981" s="436"/>
      <c r="S981" s="436"/>
      <c r="T981" s="436"/>
      <c r="U981" s="436"/>
      <c r="V981" s="436"/>
      <c r="W981" s="436"/>
      <c r="X981" s="436"/>
      <c r="Y981" s="436"/>
      <c r="Z981" s="436"/>
      <c r="AA981" s="436"/>
    </row>
    <row r="982">
      <c r="A982" s="477"/>
      <c r="B982" s="478"/>
      <c r="C982" s="478"/>
      <c r="D982" s="478"/>
      <c r="E982" s="479"/>
      <c r="F982" s="464"/>
      <c r="G982" s="464"/>
      <c r="H982" s="450" t="str">
        <f t="shared" si="1"/>
        <v/>
      </c>
      <c r="I982" s="451"/>
      <c r="J982" s="468"/>
      <c r="K982" s="436"/>
      <c r="L982" s="436"/>
      <c r="M982" s="436"/>
      <c r="N982" s="436"/>
      <c r="O982" s="436"/>
      <c r="P982" s="436"/>
      <c r="Q982" s="436"/>
      <c r="R982" s="436"/>
      <c r="S982" s="436"/>
      <c r="T982" s="436"/>
      <c r="U982" s="436"/>
      <c r="V982" s="436"/>
      <c r="W982" s="436"/>
      <c r="X982" s="436"/>
      <c r="Y982" s="436"/>
      <c r="Z982" s="436"/>
      <c r="AA982" s="436"/>
    </row>
    <row r="983">
      <c r="A983" s="477"/>
      <c r="B983" s="478"/>
      <c r="C983" s="478"/>
      <c r="D983" s="478"/>
      <c r="E983" s="479"/>
      <c r="F983" s="464"/>
      <c r="G983" s="464"/>
      <c r="H983" s="450" t="str">
        <f t="shared" si="1"/>
        <v/>
      </c>
      <c r="I983" s="451"/>
      <c r="J983" s="468"/>
      <c r="K983" s="436"/>
      <c r="L983" s="436"/>
      <c r="M983" s="436"/>
      <c r="N983" s="436"/>
      <c r="O983" s="436"/>
      <c r="P983" s="436"/>
      <c r="Q983" s="436"/>
      <c r="R983" s="436"/>
      <c r="S983" s="436"/>
      <c r="T983" s="436"/>
      <c r="U983" s="436"/>
      <c r="V983" s="436"/>
      <c r="W983" s="436"/>
      <c r="X983" s="436"/>
      <c r="Y983" s="436"/>
      <c r="Z983" s="436"/>
      <c r="AA983" s="436"/>
    </row>
    <row r="984">
      <c r="A984" s="477"/>
      <c r="B984" s="478"/>
      <c r="C984" s="478"/>
      <c r="D984" s="478"/>
      <c r="E984" s="479"/>
      <c r="F984" s="464"/>
      <c r="G984" s="464"/>
      <c r="H984" s="450" t="str">
        <f t="shared" si="1"/>
        <v/>
      </c>
      <c r="I984" s="451"/>
      <c r="J984" s="468"/>
      <c r="K984" s="436"/>
      <c r="L984" s="436"/>
      <c r="M984" s="436"/>
      <c r="N984" s="436"/>
      <c r="O984" s="436"/>
      <c r="P984" s="436"/>
      <c r="Q984" s="436"/>
      <c r="R984" s="436"/>
      <c r="S984" s="436"/>
      <c r="T984" s="436"/>
      <c r="U984" s="436"/>
      <c r="V984" s="436"/>
      <c r="W984" s="436"/>
      <c r="X984" s="436"/>
      <c r="Y984" s="436"/>
      <c r="Z984" s="436"/>
      <c r="AA984" s="436"/>
    </row>
    <row r="985">
      <c r="A985" s="477"/>
      <c r="B985" s="478"/>
      <c r="C985" s="478"/>
      <c r="D985" s="478"/>
      <c r="E985" s="479"/>
      <c r="F985" s="449"/>
      <c r="G985" s="464"/>
      <c r="H985" s="450" t="str">
        <f t="shared" si="1"/>
        <v/>
      </c>
      <c r="I985" s="451"/>
      <c r="J985" s="468"/>
      <c r="K985" s="436"/>
      <c r="L985" s="436"/>
      <c r="M985" s="436"/>
      <c r="N985" s="436"/>
      <c r="O985" s="436"/>
      <c r="P985" s="436"/>
      <c r="Q985" s="436"/>
      <c r="R985" s="436"/>
      <c r="S985" s="436"/>
      <c r="T985" s="436"/>
      <c r="U985" s="436"/>
      <c r="V985" s="436"/>
      <c r="W985" s="436"/>
      <c r="X985" s="436"/>
      <c r="Y985" s="436"/>
      <c r="Z985" s="436"/>
      <c r="AA985" s="436"/>
    </row>
    <row r="986">
      <c r="A986" s="477"/>
      <c r="B986" s="478"/>
      <c r="C986" s="478"/>
      <c r="D986" s="478"/>
      <c r="E986" s="479"/>
      <c r="F986" s="449"/>
      <c r="G986" s="464"/>
      <c r="H986" s="450" t="str">
        <f t="shared" si="1"/>
        <v/>
      </c>
      <c r="I986" s="451"/>
      <c r="J986" s="468"/>
      <c r="K986" s="436"/>
      <c r="L986" s="436"/>
      <c r="M986" s="436"/>
      <c r="N986" s="436"/>
      <c r="O986" s="436"/>
      <c r="P986" s="436"/>
      <c r="Q986" s="436"/>
      <c r="R986" s="436"/>
      <c r="S986" s="436"/>
      <c r="T986" s="436"/>
      <c r="U986" s="436"/>
      <c r="V986" s="436"/>
      <c r="W986" s="436"/>
      <c r="X986" s="436"/>
      <c r="Y986" s="436"/>
      <c r="Z986" s="436"/>
      <c r="AA986" s="436"/>
    </row>
    <row r="987">
      <c r="A987" s="477"/>
      <c r="B987" s="478"/>
      <c r="C987" s="478"/>
      <c r="D987" s="478"/>
      <c r="E987" s="479"/>
      <c r="F987" s="464"/>
      <c r="G987" s="464"/>
      <c r="H987" s="450" t="str">
        <f t="shared" si="1"/>
        <v/>
      </c>
      <c r="I987" s="451"/>
      <c r="J987" s="468"/>
      <c r="K987" s="436"/>
      <c r="L987" s="436"/>
      <c r="M987" s="436"/>
      <c r="N987" s="436"/>
      <c r="O987" s="436"/>
      <c r="P987" s="436"/>
      <c r="Q987" s="436"/>
      <c r="R987" s="436"/>
      <c r="S987" s="436"/>
      <c r="T987" s="436"/>
      <c r="U987" s="436"/>
      <c r="V987" s="436"/>
      <c r="W987" s="436"/>
      <c r="X987" s="436"/>
      <c r="Y987" s="436"/>
      <c r="Z987" s="436"/>
      <c r="AA987" s="436"/>
    </row>
    <row r="988">
      <c r="A988" s="477"/>
      <c r="B988" s="478"/>
      <c r="C988" s="478"/>
      <c r="D988" s="478"/>
      <c r="E988" s="479"/>
      <c r="F988" s="464"/>
      <c r="G988" s="464"/>
      <c r="H988" s="450" t="str">
        <f t="shared" si="1"/>
        <v/>
      </c>
      <c r="I988" s="451"/>
      <c r="J988" s="468"/>
      <c r="K988" s="436"/>
      <c r="L988" s="436"/>
      <c r="M988" s="436"/>
      <c r="N988" s="436"/>
      <c r="O988" s="436"/>
      <c r="P988" s="436"/>
      <c r="Q988" s="436"/>
      <c r="R988" s="436"/>
      <c r="S988" s="436"/>
      <c r="T988" s="436"/>
      <c r="U988" s="436"/>
      <c r="V988" s="436"/>
      <c r="W988" s="436"/>
      <c r="X988" s="436"/>
      <c r="Y988" s="436"/>
      <c r="Z988" s="436"/>
      <c r="AA988" s="436"/>
    </row>
    <row r="989">
      <c r="A989" s="477"/>
      <c r="B989" s="478"/>
      <c r="C989" s="478"/>
      <c r="D989" s="478"/>
      <c r="E989" s="479"/>
      <c r="F989" s="464"/>
      <c r="G989" s="464"/>
      <c r="H989" s="450" t="str">
        <f t="shared" si="1"/>
        <v/>
      </c>
      <c r="I989" s="451"/>
      <c r="J989" s="468"/>
      <c r="K989" s="436"/>
      <c r="L989" s="436"/>
      <c r="M989" s="436"/>
      <c r="N989" s="436"/>
      <c r="O989" s="436"/>
      <c r="P989" s="436"/>
      <c r="Q989" s="436"/>
      <c r="R989" s="436"/>
      <c r="S989" s="436"/>
      <c r="T989" s="436"/>
      <c r="U989" s="436"/>
      <c r="V989" s="436"/>
      <c r="W989" s="436"/>
      <c r="X989" s="436"/>
      <c r="Y989" s="436"/>
      <c r="Z989" s="436"/>
      <c r="AA989" s="436"/>
    </row>
    <row r="990">
      <c r="A990" s="477"/>
      <c r="B990" s="478"/>
      <c r="C990" s="478"/>
      <c r="D990" s="478"/>
      <c r="E990" s="479"/>
      <c r="F990" s="464"/>
      <c r="G990" s="464"/>
      <c r="H990" s="450" t="str">
        <f t="shared" si="1"/>
        <v/>
      </c>
      <c r="I990" s="451"/>
      <c r="J990" s="468"/>
      <c r="K990" s="436"/>
      <c r="L990" s="436"/>
      <c r="M990" s="436"/>
      <c r="N990" s="436"/>
      <c r="O990" s="436"/>
      <c r="P990" s="436"/>
      <c r="Q990" s="436"/>
      <c r="R990" s="436"/>
      <c r="S990" s="436"/>
      <c r="T990" s="436"/>
      <c r="U990" s="436"/>
      <c r="V990" s="436"/>
      <c r="W990" s="436"/>
      <c r="X990" s="436"/>
      <c r="Y990" s="436"/>
      <c r="Z990" s="436"/>
      <c r="AA990" s="436"/>
    </row>
    <row r="991">
      <c r="A991" s="477"/>
      <c r="B991" s="478"/>
      <c r="C991" s="478"/>
      <c r="D991" s="478"/>
      <c r="E991" s="479"/>
      <c r="F991" s="464"/>
      <c r="G991" s="464"/>
      <c r="H991" s="450" t="str">
        <f t="shared" si="1"/>
        <v/>
      </c>
      <c r="I991" s="451"/>
      <c r="J991" s="468"/>
      <c r="K991" s="436"/>
      <c r="L991" s="436"/>
      <c r="M991" s="436"/>
      <c r="N991" s="436"/>
      <c r="O991" s="436"/>
      <c r="P991" s="436"/>
      <c r="Q991" s="436"/>
      <c r="R991" s="436"/>
      <c r="S991" s="436"/>
      <c r="T991" s="436"/>
      <c r="U991" s="436"/>
      <c r="V991" s="436"/>
      <c r="W991" s="436"/>
      <c r="X991" s="436"/>
      <c r="Y991" s="436"/>
      <c r="Z991" s="436"/>
      <c r="AA991" s="436"/>
    </row>
    <row r="992">
      <c r="A992" s="477"/>
      <c r="B992" s="478"/>
      <c r="C992" s="478"/>
      <c r="D992" s="478"/>
      <c r="E992" s="479"/>
      <c r="F992" s="464"/>
      <c r="G992" s="464"/>
      <c r="H992" s="450" t="str">
        <f t="shared" si="1"/>
        <v/>
      </c>
      <c r="I992" s="451"/>
      <c r="J992" s="468"/>
      <c r="K992" s="436"/>
      <c r="L992" s="436"/>
      <c r="M992" s="436"/>
      <c r="N992" s="436"/>
      <c r="O992" s="436"/>
      <c r="P992" s="436"/>
      <c r="Q992" s="436"/>
      <c r="R992" s="436"/>
      <c r="S992" s="436"/>
      <c r="T992" s="436"/>
      <c r="U992" s="436"/>
      <c r="V992" s="436"/>
      <c r="W992" s="436"/>
      <c r="X992" s="436"/>
      <c r="Y992" s="436"/>
      <c r="Z992" s="436"/>
      <c r="AA992" s="436"/>
    </row>
    <row r="993">
      <c r="A993" s="477"/>
      <c r="B993" s="478"/>
      <c r="C993" s="478"/>
      <c r="D993" s="478"/>
      <c r="E993" s="479"/>
      <c r="F993" s="464"/>
      <c r="G993" s="464"/>
      <c r="H993" s="450" t="str">
        <f t="shared" si="1"/>
        <v/>
      </c>
      <c r="I993" s="451"/>
      <c r="J993" s="468"/>
      <c r="K993" s="436"/>
      <c r="L993" s="436"/>
      <c r="M993" s="436"/>
      <c r="N993" s="436"/>
      <c r="O993" s="436"/>
      <c r="P993" s="436"/>
      <c r="Q993" s="436"/>
      <c r="R993" s="436"/>
      <c r="S993" s="436"/>
      <c r="T993" s="436"/>
      <c r="U993" s="436"/>
      <c r="V993" s="436"/>
      <c r="W993" s="436"/>
      <c r="X993" s="436"/>
      <c r="Y993" s="436"/>
      <c r="Z993" s="436"/>
      <c r="AA993" s="436"/>
    </row>
    <row r="994">
      <c r="A994" s="477"/>
      <c r="B994" s="478"/>
      <c r="C994" s="478"/>
      <c r="D994" s="478"/>
      <c r="E994" s="479"/>
      <c r="F994" s="464"/>
      <c r="G994" s="464"/>
      <c r="H994" s="450" t="str">
        <f t="shared" si="1"/>
        <v/>
      </c>
      <c r="I994" s="451"/>
      <c r="J994" s="468"/>
      <c r="K994" s="436"/>
      <c r="L994" s="436"/>
      <c r="M994" s="436"/>
      <c r="N994" s="436"/>
      <c r="O994" s="436"/>
      <c r="P994" s="436"/>
      <c r="Q994" s="436"/>
      <c r="R994" s="436"/>
      <c r="S994" s="436"/>
      <c r="T994" s="436"/>
      <c r="U994" s="436"/>
      <c r="V994" s="436"/>
      <c r="W994" s="436"/>
      <c r="X994" s="436"/>
      <c r="Y994" s="436"/>
      <c r="Z994" s="436"/>
      <c r="AA994" s="436"/>
    </row>
    <row r="995">
      <c r="A995" s="477"/>
      <c r="B995" s="478"/>
      <c r="C995" s="478"/>
      <c r="D995" s="478"/>
      <c r="E995" s="479"/>
      <c r="F995" s="464"/>
      <c r="G995" s="464"/>
      <c r="H995" s="450" t="str">
        <f t="shared" si="1"/>
        <v/>
      </c>
      <c r="I995" s="451"/>
      <c r="J995" s="468"/>
      <c r="K995" s="436"/>
      <c r="L995" s="436"/>
      <c r="M995" s="436"/>
      <c r="N995" s="436"/>
      <c r="O995" s="436"/>
      <c r="P995" s="436"/>
      <c r="Q995" s="436"/>
      <c r="R995" s="436"/>
      <c r="S995" s="436"/>
      <c r="T995" s="436"/>
      <c r="U995" s="436"/>
      <c r="V995" s="436"/>
      <c r="W995" s="436"/>
      <c r="X995" s="436"/>
      <c r="Y995" s="436"/>
      <c r="Z995" s="436"/>
      <c r="AA995" s="436"/>
    </row>
    <row r="996">
      <c r="A996" s="477"/>
      <c r="B996" s="478"/>
      <c r="C996" s="478"/>
      <c r="D996" s="478"/>
      <c r="E996" s="479"/>
      <c r="F996" s="464"/>
      <c r="G996" s="464"/>
      <c r="H996" s="450" t="str">
        <f t="shared" si="1"/>
        <v/>
      </c>
      <c r="I996" s="451"/>
      <c r="J996" s="468"/>
      <c r="K996" s="436"/>
      <c r="L996" s="436"/>
      <c r="M996" s="436"/>
      <c r="N996" s="436"/>
      <c r="O996" s="436"/>
      <c r="P996" s="436"/>
      <c r="Q996" s="436"/>
      <c r="R996" s="436"/>
      <c r="S996" s="436"/>
      <c r="T996" s="436"/>
      <c r="U996" s="436"/>
      <c r="V996" s="436"/>
      <c r="W996" s="436"/>
      <c r="X996" s="436"/>
      <c r="Y996" s="436"/>
      <c r="Z996" s="436"/>
      <c r="AA996" s="436"/>
    </row>
    <row r="997">
      <c r="A997" s="477"/>
      <c r="B997" s="478"/>
      <c r="C997" s="478"/>
      <c r="D997" s="478"/>
      <c r="E997" s="479"/>
      <c r="F997" s="449"/>
      <c r="G997" s="449"/>
      <c r="H997" s="450" t="str">
        <f t="shared" si="1"/>
        <v/>
      </c>
      <c r="I997" s="451"/>
      <c r="J997" s="468"/>
      <c r="K997" s="436"/>
      <c r="L997" s="436"/>
      <c r="M997" s="436"/>
      <c r="N997" s="436"/>
      <c r="O997" s="436"/>
      <c r="P997" s="436"/>
      <c r="Q997" s="436"/>
      <c r="R997" s="436"/>
      <c r="S997" s="436"/>
      <c r="T997" s="436"/>
      <c r="U997" s="436"/>
      <c r="V997" s="436"/>
      <c r="W997" s="436"/>
      <c r="X997" s="436"/>
      <c r="Y997" s="436"/>
      <c r="Z997" s="436"/>
      <c r="AA997" s="436"/>
    </row>
    <row r="998">
      <c r="A998" s="477"/>
      <c r="B998" s="478"/>
      <c r="C998" s="478"/>
      <c r="D998" s="478"/>
      <c r="E998" s="479"/>
      <c r="F998" s="449"/>
      <c r="G998" s="449"/>
      <c r="H998" s="450" t="str">
        <f t="shared" si="1"/>
        <v/>
      </c>
      <c r="I998" s="451"/>
      <c r="J998" s="468"/>
      <c r="K998" s="436"/>
      <c r="L998" s="436"/>
      <c r="M998" s="436"/>
      <c r="N998" s="436"/>
      <c r="O998" s="436"/>
      <c r="P998" s="436"/>
      <c r="Q998" s="436"/>
      <c r="R998" s="436"/>
      <c r="S998" s="436"/>
      <c r="T998" s="436"/>
      <c r="U998" s="436"/>
      <c r="V998" s="436"/>
      <c r="W998" s="436"/>
      <c r="X998" s="436"/>
      <c r="Y998" s="436"/>
      <c r="Z998" s="436"/>
      <c r="AA998" s="436"/>
    </row>
    <row r="999">
      <c r="A999" s="477"/>
      <c r="B999" s="478"/>
      <c r="C999" s="478"/>
      <c r="D999" s="478"/>
      <c r="E999" s="479"/>
      <c r="F999" s="464"/>
      <c r="G999" s="464"/>
      <c r="H999" s="450" t="str">
        <f t="shared" si="1"/>
        <v/>
      </c>
      <c r="I999" s="451"/>
      <c r="J999" s="468"/>
      <c r="K999" s="436"/>
      <c r="L999" s="436"/>
      <c r="M999" s="436"/>
      <c r="N999" s="436"/>
      <c r="O999" s="436"/>
      <c r="P999" s="436"/>
      <c r="Q999" s="436"/>
      <c r="R999" s="436"/>
      <c r="S999" s="436"/>
      <c r="T999" s="436"/>
      <c r="U999" s="436"/>
      <c r="V999" s="436"/>
      <c r="W999" s="436"/>
      <c r="X999" s="436"/>
      <c r="Y999" s="436"/>
      <c r="Z999" s="436"/>
      <c r="AA999" s="436"/>
    </row>
    <row r="1000">
      <c r="A1000" s="480"/>
      <c r="B1000" s="481"/>
      <c r="C1000" s="481"/>
      <c r="D1000" s="481"/>
      <c r="E1000" s="482"/>
      <c r="F1000" s="483"/>
      <c r="G1000" s="483"/>
      <c r="H1000" s="484" t="str">
        <f t="shared" si="1"/>
        <v/>
      </c>
      <c r="I1000" s="451"/>
      <c r="J1000" s="468"/>
      <c r="K1000" s="436"/>
      <c r="L1000" s="436"/>
      <c r="M1000" s="436"/>
      <c r="N1000" s="436"/>
      <c r="O1000" s="436"/>
      <c r="P1000" s="436"/>
      <c r="Q1000" s="436"/>
      <c r="R1000" s="436"/>
      <c r="S1000" s="436"/>
      <c r="T1000" s="436"/>
      <c r="U1000" s="436"/>
      <c r="V1000" s="436"/>
      <c r="W1000" s="436"/>
      <c r="X1000" s="436"/>
      <c r="Y1000" s="436"/>
      <c r="Z1000" s="436"/>
      <c r="AA1000" s="436"/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24000</v>
      </c>
      <c r="G1001" s="181">
        <f t="shared" si="2"/>
        <v>24000</v>
      </c>
      <c r="H1001" s="184">
        <f>F1001-G1001</f>
        <v>0</v>
      </c>
      <c r="I1001" s="485"/>
      <c r="J1001" s="487"/>
      <c r="K1001" s="436"/>
      <c r="L1001" s="436"/>
      <c r="M1001" s="436"/>
      <c r="N1001" s="436"/>
      <c r="O1001" s="436"/>
      <c r="P1001" s="436"/>
      <c r="Q1001" s="436"/>
      <c r="R1001" s="436"/>
      <c r="S1001" s="436"/>
      <c r="T1001" s="436"/>
      <c r="U1001" s="436"/>
      <c r="V1001" s="436"/>
      <c r="W1001" s="436"/>
      <c r="X1001" s="436"/>
      <c r="Y1001" s="436"/>
      <c r="Z1001" s="436"/>
      <c r="AA1001" s="436"/>
    </row>
  </sheetData>
  <mergeCells count="9">
    <mergeCell ref="G2:H2"/>
    <mergeCell ref="G3:H3"/>
    <mergeCell ref="A1:C1"/>
    <mergeCell ref="D1:F1"/>
    <mergeCell ref="G1:H1"/>
    <mergeCell ref="J1:J4"/>
    <mergeCell ref="A2:C2"/>
    <mergeCell ref="D2:E2"/>
    <mergeCell ref="D3:E3"/>
  </mergeCells>
  <conditionalFormatting sqref="A5:H1001">
    <cfRule type="expression" dxfId="8" priority="1">
      <formula>ISEVEN(ROW())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3.0"/>
    <col customWidth="1" min="3" max="3" width="8.71"/>
    <col customWidth="1" min="4" max="4" width="13.0"/>
    <col customWidth="1" min="5" max="5" width="56.0"/>
    <col customWidth="1" min="6" max="8" width="14.43"/>
    <col customWidth="1" min="9" max="9" width="15.14"/>
    <col customWidth="1" min="10" max="10" width="50.86"/>
  </cols>
  <sheetData>
    <row r="1" ht="86.25" customHeight="1">
      <c r="A1" s="2"/>
      <c r="B1" s="4"/>
      <c r="C1" s="4"/>
      <c r="D1" s="8" t="s">
        <v>1</v>
      </c>
      <c r="E1" s="9"/>
      <c r="F1" s="9"/>
      <c r="G1" s="473">
        <f>H1001</f>
        <v>0</v>
      </c>
      <c r="H1" s="14"/>
      <c r="I1" s="361"/>
      <c r="J1" s="433" t="s">
        <v>3610</v>
      </c>
      <c r="K1" s="434"/>
      <c r="L1" s="435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</row>
    <row r="2" ht="21.75" customHeight="1">
      <c r="A2" s="17" t="s">
        <v>2</v>
      </c>
      <c r="D2" s="16" t="s">
        <v>3</v>
      </c>
      <c r="F2" s="18"/>
      <c r="G2" s="315" t="s">
        <v>3623</v>
      </c>
      <c r="H2" s="23"/>
      <c r="I2" s="438"/>
      <c r="K2" s="19"/>
      <c r="L2" s="439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  <c r="AA2" s="436"/>
    </row>
    <row r="3" ht="22.5" customHeight="1">
      <c r="A3" s="25" t="s">
        <v>7</v>
      </c>
      <c r="B3" s="27" t="s">
        <v>8</v>
      </c>
      <c r="C3" s="28"/>
      <c r="D3" s="29" t="s">
        <v>3624</v>
      </c>
      <c r="F3" s="18"/>
      <c r="G3" s="315" t="s">
        <v>3625</v>
      </c>
      <c r="H3" s="23"/>
      <c r="I3" s="438"/>
      <c r="K3" s="436"/>
      <c r="L3" s="440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</row>
    <row r="4">
      <c r="A4" s="441" t="s">
        <v>15</v>
      </c>
      <c r="B4" s="442" t="s">
        <v>16</v>
      </c>
      <c r="C4" s="442" t="s">
        <v>17</v>
      </c>
      <c r="D4" s="442" t="s">
        <v>18</v>
      </c>
      <c r="E4" s="443" t="s">
        <v>19</v>
      </c>
      <c r="F4" s="442" t="s">
        <v>20</v>
      </c>
      <c r="G4" s="442" t="s">
        <v>21</v>
      </c>
      <c r="H4" s="444" t="s">
        <v>22</v>
      </c>
      <c r="I4" s="445"/>
      <c r="K4" s="436"/>
      <c r="L4" s="440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</row>
    <row r="5">
      <c r="A5" s="446">
        <v>46203.0</v>
      </c>
      <c r="B5" s="447" t="s">
        <v>3626</v>
      </c>
      <c r="C5" s="447" t="s">
        <v>1333</v>
      </c>
      <c r="D5" s="447">
        <v>893332.0</v>
      </c>
      <c r="E5" s="448" t="s">
        <v>3627</v>
      </c>
      <c r="F5" s="449">
        <v>15000.0</v>
      </c>
      <c r="G5" s="449"/>
      <c r="H5" s="450">
        <f>IF(AND(F5="", G5=""), "", F5 - G5)
</f>
        <v>15000</v>
      </c>
      <c r="I5" s="451"/>
      <c r="J5" s="468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</row>
    <row r="6">
      <c r="A6" s="446">
        <v>46211.0</v>
      </c>
      <c r="B6" s="455"/>
      <c r="C6" s="453"/>
      <c r="D6" s="453"/>
      <c r="E6" s="448" t="s">
        <v>30</v>
      </c>
      <c r="F6" s="449"/>
      <c r="G6" s="449">
        <v>15000.0</v>
      </c>
      <c r="H6" s="450">
        <f t="shared" ref="H6:H1000" si="1">IF(AND(F6="", G6=""), "", H5 + F6 - G6)</f>
        <v>0</v>
      </c>
      <c r="I6" s="451"/>
      <c r="J6" s="468"/>
      <c r="K6" s="436"/>
      <c r="L6" s="436"/>
      <c r="M6" s="436"/>
      <c r="N6" s="436"/>
      <c r="O6" s="436"/>
      <c r="P6" s="436"/>
      <c r="Q6" s="436"/>
      <c r="R6" s="436"/>
      <c r="S6" s="436"/>
      <c r="T6" s="436"/>
      <c r="U6" s="436"/>
      <c r="V6" s="436"/>
      <c r="W6" s="436"/>
      <c r="X6" s="436"/>
      <c r="Y6" s="436"/>
      <c r="Z6" s="436"/>
      <c r="AA6" s="436"/>
    </row>
    <row r="7">
      <c r="A7" s="446"/>
      <c r="B7" s="455"/>
      <c r="C7" s="456"/>
      <c r="D7" s="456"/>
      <c r="E7" s="457"/>
      <c r="F7" s="449"/>
      <c r="G7" s="449"/>
      <c r="H7" s="450" t="str">
        <f t="shared" si="1"/>
        <v/>
      </c>
      <c r="I7" s="458"/>
      <c r="J7" s="470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  <c r="AA7" s="436"/>
    </row>
    <row r="8">
      <c r="A8" s="454"/>
      <c r="B8" s="455"/>
      <c r="C8" s="456"/>
      <c r="D8" s="456"/>
      <c r="E8" s="457"/>
      <c r="F8" s="449"/>
      <c r="G8" s="449"/>
      <c r="H8" s="450" t="str">
        <f t="shared" si="1"/>
        <v/>
      </c>
      <c r="I8" s="458"/>
      <c r="J8" s="470"/>
      <c r="K8" s="436"/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  <c r="AA8" s="436"/>
    </row>
    <row r="9">
      <c r="A9" s="446"/>
      <c r="B9" s="456"/>
      <c r="C9" s="456"/>
      <c r="D9" s="456"/>
      <c r="E9" s="460"/>
      <c r="F9" s="449"/>
      <c r="G9" s="449"/>
      <c r="H9" s="450" t="str">
        <f t="shared" si="1"/>
        <v/>
      </c>
      <c r="I9" s="458"/>
      <c r="J9" s="470"/>
      <c r="K9" s="436"/>
      <c r="L9" s="436"/>
      <c r="M9" s="436"/>
      <c r="N9" s="436"/>
      <c r="O9" s="436"/>
      <c r="P9" s="436"/>
      <c r="Q9" s="436"/>
      <c r="R9" s="436"/>
      <c r="S9" s="436"/>
      <c r="T9" s="436"/>
      <c r="U9" s="436"/>
      <c r="V9" s="436"/>
      <c r="W9" s="436"/>
      <c r="X9" s="436"/>
      <c r="Y9" s="436"/>
      <c r="Z9" s="436"/>
      <c r="AA9" s="436"/>
    </row>
    <row r="10">
      <c r="A10" s="446"/>
      <c r="B10" s="456"/>
      <c r="C10" s="456"/>
      <c r="D10" s="456"/>
      <c r="E10" s="460"/>
      <c r="F10" s="449"/>
      <c r="G10" s="449"/>
      <c r="H10" s="450" t="str">
        <f t="shared" si="1"/>
        <v/>
      </c>
      <c r="I10" s="458"/>
      <c r="J10" s="470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  <c r="AA10" s="436"/>
    </row>
    <row r="11">
      <c r="A11" s="446"/>
      <c r="B11" s="456"/>
      <c r="C11" s="456"/>
      <c r="D11" s="456"/>
      <c r="E11" s="460"/>
      <c r="F11" s="449"/>
      <c r="G11" s="449"/>
      <c r="H11" s="450" t="str">
        <f t="shared" si="1"/>
        <v/>
      </c>
      <c r="I11" s="451"/>
      <c r="J11" s="468"/>
      <c r="K11" s="436"/>
      <c r="L11" s="436"/>
      <c r="M11" s="436"/>
      <c r="N11" s="436"/>
      <c r="O11" s="436"/>
      <c r="P11" s="436"/>
      <c r="Q11" s="436"/>
      <c r="R11" s="436"/>
      <c r="S11" s="436"/>
      <c r="T11" s="436"/>
      <c r="U11" s="436"/>
      <c r="V11" s="436"/>
      <c r="W11" s="436"/>
      <c r="X11" s="436"/>
      <c r="Y11" s="436"/>
      <c r="Z11" s="436"/>
      <c r="AA11" s="436"/>
    </row>
    <row r="12">
      <c r="A12" s="446"/>
      <c r="B12" s="456"/>
      <c r="C12" s="453"/>
      <c r="D12" s="453"/>
      <c r="E12" s="460"/>
      <c r="F12" s="449"/>
      <c r="G12" s="449"/>
      <c r="H12" s="450" t="str">
        <f t="shared" si="1"/>
        <v/>
      </c>
      <c r="I12" s="451"/>
      <c r="J12" s="468"/>
      <c r="K12" s="436"/>
      <c r="L12" s="436"/>
      <c r="M12" s="436"/>
      <c r="N12" s="436"/>
      <c r="O12" s="436"/>
      <c r="P12" s="436"/>
      <c r="Q12" s="436"/>
      <c r="R12" s="436"/>
      <c r="S12" s="436"/>
      <c r="T12" s="436"/>
      <c r="U12" s="436"/>
      <c r="V12" s="436"/>
      <c r="W12" s="436"/>
      <c r="X12" s="436"/>
      <c r="Y12" s="436"/>
      <c r="Z12" s="436"/>
      <c r="AA12" s="436"/>
    </row>
    <row r="13">
      <c r="A13" s="446"/>
      <c r="B13" s="456"/>
      <c r="C13" s="453"/>
      <c r="D13" s="453"/>
      <c r="E13" s="460"/>
      <c r="F13" s="449"/>
      <c r="G13" s="449"/>
      <c r="H13" s="450" t="str">
        <f t="shared" si="1"/>
        <v/>
      </c>
      <c r="I13" s="451"/>
      <c r="J13" s="468"/>
      <c r="K13" s="436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  <c r="AA13" s="436"/>
    </row>
    <row r="14">
      <c r="A14" s="446"/>
      <c r="B14" s="453"/>
      <c r="C14" s="453"/>
      <c r="D14" s="453"/>
      <c r="E14" s="460"/>
      <c r="F14" s="449"/>
      <c r="G14" s="449"/>
      <c r="H14" s="450" t="str">
        <f t="shared" si="1"/>
        <v/>
      </c>
      <c r="I14" s="458"/>
      <c r="J14" s="470"/>
      <c r="K14" s="461"/>
      <c r="L14" s="461"/>
      <c r="M14" s="461"/>
      <c r="N14" s="461"/>
      <c r="O14" s="461"/>
      <c r="P14" s="461"/>
      <c r="Q14" s="461"/>
      <c r="R14" s="461"/>
      <c r="S14" s="436"/>
      <c r="T14" s="436"/>
      <c r="U14" s="436"/>
      <c r="V14" s="436"/>
      <c r="W14" s="436"/>
      <c r="X14" s="436"/>
      <c r="Y14" s="436"/>
      <c r="Z14" s="436"/>
      <c r="AA14" s="436"/>
    </row>
    <row r="15">
      <c r="A15" s="446"/>
      <c r="B15" s="456"/>
      <c r="C15" s="453"/>
      <c r="D15" s="453"/>
      <c r="E15" s="460"/>
      <c r="F15" s="449"/>
      <c r="G15" s="449"/>
      <c r="H15" s="450" t="str">
        <f t="shared" si="1"/>
        <v/>
      </c>
      <c r="I15" s="462"/>
      <c r="J15" s="471"/>
      <c r="K15" s="436"/>
      <c r="L15" s="436"/>
      <c r="M15" s="436"/>
      <c r="N15" s="436"/>
      <c r="O15" s="436"/>
      <c r="P15" s="436"/>
      <c r="Q15" s="436"/>
      <c r="R15" s="436"/>
      <c r="S15" s="436"/>
      <c r="T15" s="436"/>
      <c r="U15" s="436"/>
      <c r="V15" s="436"/>
      <c r="W15" s="436"/>
      <c r="X15" s="436"/>
      <c r="Y15" s="436"/>
      <c r="Z15" s="436"/>
      <c r="AA15" s="436"/>
    </row>
    <row r="16">
      <c r="A16" s="446"/>
      <c r="B16" s="453"/>
      <c r="C16" s="453"/>
      <c r="D16" s="453"/>
      <c r="E16" s="460"/>
      <c r="F16" s="449"/>
      <c r="G16" s="449"/>
      <c r="H16" s="450" t="str">
        <f t="shared" si="1"/>
        <v/>
      </c>
      <c r="I16" s="462"/>
      <c r="J16" s="471"/>
      <c r="K16" s="436"/>
      <c r="L16" s="436"/>
      <c r="M16" s="436"/>
      <c r="N16" s="436"/>
      <c r="O16" s="436"/>
      <c r="P16" s="436"/>
      <c r="Q16" s="436"/>
      <c r="R16" s="436"/>
      <c r="S16" s="436"/>
      <c r="T16" s="436"/>
      <c r="U16" s="436"/>
      <c r="V16" s="436"/>
      <c r="W16" s="436"/>
      <c r="X16" s="436"/>
      <c r="Y16" s="436"/>
      <c r="Z16" s="436"/>
      <c r="AA16" s="436"/>
    </row>
    <row r="17">
      <c r="A17" s="446"/>
      <c r="B17" s="456"/>
      <c r="C17" s="456"/>
      <c r="D17" s="456"/>
      <c r="E17" s="460"/>
      <c r="F17" s="449"/>
      <c r="G17" s="449"/>
      <c r="H17" s="450" t="str">
        <f t="shared" si="1"/>
        <v/>
      </c>
      <c r="I17" s="462"/>
      <c r="J17" s="471"/>
      <c r="K17" s="436"/>
      <c r="L17" s="436"/>
      <c r="M17" s="436"/>
      <c r="N17" s="436"/>
      <c r="O17" s="436"/>
      <c r="P17" s="436"/>
      <c r="Q17" s="436"/>
      <c r="R17" s="436"/>
      <c r="S17" s="436"/>
      <c r="T17" s="436"/>
      <c r="U17" s="436"/>
      <c r="V17" s="436"/>
      <c r="W17" s="436"/>
      <c r="X17" s="436"/>
      <c r="Y17" s="436"/>
      <c r="Z17" s="436"/>
      <c r="AA17" s="436"/>
    </row>
    <row r="18">
      <c r="A18" s="446"/>
      <c r="B18" s="456"/>
      <c r="C18" s="453"/>
      <c r="D18" s="453"/>
      <c r="E18" s="460"/>
      <c r="F18" s="464"/>
      <c r="G18" s="464"/>
      <c r="H18" s="450" t="str">
        <f t="shared" si="1"/>
        <v/>
      </c>
      <c r="I18" s="451"/>
      <c r="J18" s="468"/>
      <c r="K18" s="436"/>
      <c r="L18" s="436"/>
      <c r="M18" s="436"/>
      <c r="N18" s="436"/>
      <c r="O18" s="436"/>
      <c r="P18" s="436"/>
      <c r="Q18" s="436"/>
      <c r="R18" s="436"/>
      <c r="S18" s="436"/>
      <c r="T18" s="436"/>
      <c r="U18" s="436"/>
      <c r="V18" s="436"/>
      <c r="W18" s="436"/>
      <c r="X18" s="436"/>
      <c r="Y18" s="436"/>
      <c r="Z18" s="436"/>
      <c r="AA18" s="436"/>
    </row>
    <row r="19">
      <c r="A19" s="465"/>
      <c r="B19" s="456"/>
      <c r="C19" s="456"/>
      <c r="D19" s="456"/>
      <c r="E19" s="460"/>
      <c r="F19" s="464"/>
      <c r="G19" s="464"/>
      <c r="H19" s="450" t="str">
        <f t="shared" si="1"/>
        <v/>
      </c>
      <c r="I19" s="451"/>
      <c r="J19" s="468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36"/>
    </row>
    <row r="20">
      <c r="A20" s="446"/>
      <c r="B20" s="456"/>
      <c r="C20" s="453"/>
      <c r="D20" s="453"/>
      <c r="E20" s="460"/>
      <c r="F20" s="464"/>
      <c r="G20" s="464"/>
      <c r="H20" s="450" t="str">
        <f t="shared" si="1"/>
        <v/>
      </c>
      <c r="I20" s="451"/>
      <c r="J20" s="468"/>
      <c r="K20" s="436"/>
      <c r="L20" s="436"/>
      <c r="M20" s="436"/>
      <c r="N20" s="436"/>
      <c r="O20" s="436"/>
      <c r="P20" s="436"/>
      <c r="Q20" s="436"/>
      <c r="R20" s="436"/>
      <c r="S20" s="436"/>
      <c r="T20" s="436"/>
      <c r="U20" s="436"/>
      <c r="V20" s="436"/>
      <c r="W20" s="436"/>
      <c r="X20" s="436"/>
      <c r="Y20" s="436"/>
      <c r="Z20" s="436"/>
      <c r="AA20" s="436"/>
    </row>
    <row r="21">
      <c r="A21" s="446"/>
      <c r="B21" s="456"/>
      <c r="C21" s="453"/>
      <c r="D21" s="453"/>
      <c r="E21" s="460"/>
      <c r="F21" s="464"/>
      <c r="G21" s="464"/>
      <c r="H21" s="450" t="str">
        <f t="shared" si="1"/>
        <v/>
      </c>
      <c r="I21" s="451"/>
      <c r="J21" s="468"/>
      <c r="K21" s="436"/>
      <c r="L21" s="436"/>
      <c r="M21" s="436"/>
      <c r="N21" s="436"/>
      <c r="O21" s="436"/>
      <c r="P21" s="436"/>
      <c r="Q21" s="436"/>
      <c r="R21" s="436"/>
      <c r="S21" s="436"/>
      <c r="T21" s="436"/>
      <c r="U21" s="436"/>
      <c r="V21" s="436"/>
      <c r="W21" s="436"/>
      <c r="X21" s="436"/>
      <c r="Y21" s="436"/>
      <c r="Z21" s="436"/>
      <c r="AA21" s="436"/>
    </row>
    <row r="22">
      <c r="A22" s="446"/>
      <c r="B22" s="453"/>
      <c r="C22" s="453"/>
      <c r="D22" s="453"/>
      <c r="E22" s="460"/>
      <c r="F22" s="464"/>
      <c r="G22" s="464"/>
      <c r="H22" s="450" t="str">
        <f t="shared" si="1"/>
        <v/>
      </c>
      <c r="I22" s="451"/>
      <c r="J22" s="468"/>
      <c r="K22" s="436"/>
      <c r="L22" s="436"/>
      <c r="M22" s="436"/>
      <c r="N22" s="436"/>
      <c r="O22" s="436"/>
      <c r="P22" s="436"/>
      <c r="Q22" s="436"/>
      <c r="R22" s="436"/>
      <c r="S22" s="436"/>
      <c r="T22" s="436"/>
      <c r="U22" s="436"/>
      <c r="V22" s="436"/>
      <c r="W22" s="436"/>
      <c r="X22" s="436"/>
      <c r="Y22" s="436"/>
      <c r="Z22" s="436"/>
      <c r="AA22" s="436"/>
    </row>
    <row r="23">
      <c r="A23" s="446"/>
      <c r="B23" s="456"/>
      <c r="C23" s="456"/>
      <c r="D23" s="456"/>
      <c r="E23" s="460"/>
      <c r="F23" s="464"/>
      <c r="G23" s="464"/>
      <c r="H23" s="450" t="str">
        <f t="shared" si="1"/>
        <v/>
      </c>
      <c r="I23" s="451"/>
      <c r="J23" s="468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436"/>
      <c r="V23" s="436"/>
      <c r="W23" s="436"/>
      <c r="X23" s="436"/>
      <c r="Y23" s="436"/>
      <c r="Z23" s="436"/>
      <c r="AA23" s="436"/>
    </row>
    <row r="24">
      <c r="A24" s="446"/>
      <c r="B24" s="447"/>
      <c r="C24" s="453"/>
      <c r="D24" s="453"/>
      <c r="E24" s="448"/>
      <c r="F24" s="464"/>
      <c r="G24" s="464"/>
      <c r="H24" s="450" t="str">
        <f t="shared" si="1"/>
        <v/>
      </c>
      <c r="I24" s="451"/>
      <c r="J24" s="468"/>
      <c r="K24" s="436"/>
      <c r="L24" s="436"/>
      <c r="M24" s="436"/>
      <c r="N24" s="436"/>
      <c r="O24" s="436"/>
      <c r="P24" s="436"/>
      <c r="Q24" s="436"/>
      <c r="R24" s="436"/>
      <c r="S24" s="436"/>
      <c r="T24" s="436"/>
      <c r="U24" s="436"/>
      <c r="V24" s="436"/>
      <c r="W24" s="436"/>
      <c r="X24" s="436"/>
      <c r="Y24" s="436"/>
      <c r="Z24" s="436"/>
      <c r="AA24" s="436"/>
    </row>
    <row r="25">
      <c r="A25" s="446"/>
      <c r="B25" s="447"/>
      <c r="C25" s="456"/>
      <c r="D25" s="456"/>
      <c r="E25" s="448"/>
      <c r="F25" s="464"/>
      <c r="G25" s="464"/>
      <c r="H25" s="450" t="str">
        <f t="shared" si="1"/>
        <v/>
      </c>
      <c r="I25" s="451"/>
      <c r="J25" s="468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36"/>
    </row>
    <row r="26">
      <c r="A26" s="446"/>
      <c r="B26" s="447"/>
      <c r="C26" s="453"/>
      <c r="D26" s="453"/>
      <c r="E26" s="448"/>
      <c r="F26" s="464"/>
      <c r="G26" s="464"/>
      <c r="H26" s="450" t="str">
        <f t="shared" si="1"/>
        <v/>
      </c>
      <c r="I26" s="451"/>
      <c r="J26" s="468"/>
      <c r="K26" s="436"/>
      <c r="L26" s="436"/>
      <c r="M26" s="436"/>
      <c r="N26" s="436"/>
      <c r="O26" s="436"/>
      <c r="P26" s="436"/>
      <c r="Q26" s="436"/>
      <c r="R26" s="436"/>
      <c r="S26" s="436"/>
      <c r="T26" s="436"/>
      <c r="U26" s="436"/>
      <c r="V26" s="436"/>
      <c r="W26" s="436"/>
      <c r="X26" s="436"/>
      <c r="Y26" s="436"/>
      <c r="Z26" s="436"/>
      <c r="AA26" s="436"/>
    </row>
    <row r="27">
      <c r="A27" s="446"/>
      <c r="B27" s="453"/>
      <c r="C27" s="453"/>
      <c r="D27" s="453"/>
      <c r="E27" s="460"/>
      <c r="F27" s="464"/>
      <c r="G27" s="464"/>
      <c r="H27" s="450" t="str">
        <f t="shared" si="1"/>
        <v/>
      </c>
      <c r="I27" s="451"/>
      <c r="J27" s="468"/>
      <c r="K27" s="436"/>
      <c r="L27" s="436"/>
      <c r="M27" s="436"/>
      <c r="N27" s="436"/>
      <c r="O27" s="436"/>
      <c r="P27" s="436"/>
      <c r="Q27" s="436"/>
      <c r="R27" s="436"/>
      <c r="S27" s="436"/>
      <c r="T27" s="436"/>
      <c r="U27" s="436"/>
      <c r="V27" s="436"/>
      <c r="W27" s="436"/>
      <c r="X27" s="436"/>
      <c r="Y27" s="436"/>
      <c r="Z27" s="436"/>
      <c r="AA27" s="436"/>
    </row>
    <row r="28">
      <c r="A28" s="446"/>
      <c r="B28" s="453"/>
      <c r="C28" s="453"/>
      <c r="D28" s="453"/>
      <c r="E28" s="460"/>
      <c r="F28" s="464"/>
      <c r="G28" s="464"/>
      <c r="H28" s="450" t="str">
        <f t="shared" si="1"/>
        <v/>
      </c>
      <c r="I28" s="451"/>
      <c r="J28" s="468"/>
      <c r="K28" s="436"/>
      <c r="L28" s="436"/>
      <c r="M28" s="436"/>
      <c r="N28" s="436"/>
      <c r="O28" s="436"/>
      <c r="P28" s="436"/>
      <c r="Q28" s="436"/>
      <c r="R28" s="436"/>
      <c r="S28" s="436"/>
      <c r="T28" s="436"/>
      <c r="U28" s="436"/>
      <c r="V28" s="436"/>
      <c r="W28" s="436"/>
      <c r="X28" s="436"/>
      <c r="Y28" s="436"/>
      <c r="Z28" s="436"/>
      <c r="AA28" s="436"/>
    </row>
    <row r="29">
      <c r="A29" s="446"/>
      <c r="B29" s="453"/>
      <c r="C29" s="456"/>
      <c r="D29" s="456"/>
      <c r="E29" s="460"/>
      <c r="F29" s="464"/>
      <c r="G29" s="464"/>
      <c r="H29" s="450" t="str">
        <f t="shared" si="1"/>
        <v/>
      </c>
      <c r="I29" s="451"/>
      <c r="J29" s="468"/>
      <c r="K29" s="436"/>
      <c r="L29" s="436"/>
      <c r="M29" s="436"/>
      <c r="N29" s="436"/>
      <c r="O29" s="436"/>
      <c r="P29" s="436"/>
      <c r="Q29" s="436"/>
      <c r="R29" s="436"/>
      <c r="S29" s="436"/>
      <c r="T29" s="436"/>
      <c r="U29" s="436"/>
      <c r="V29" s="436"/>
      <c r="W29" s="436"/>
      <c r="X29" s="436"/>
      <c r="Y29" s="436"/>
      <c r="Z29" s="436"/>
      <c r="AA29" s="436"/>
    </row>
    <row r="30">
      <c r="A30" s="446"/>
      <c r="B30" s="456"/>
      <c r="C30" s="453"/>
      <c r="D30" s="453"/>
      <c r="E30" s="460"/>
      <c r="F30" s="464"/>
      <c r="G30" s="464"/>
      <c r="H30" s="450" t="str">
        <f t="shared" si="1"/>
        <v/>
      </c>
      <c r="I30" s="451"/>
      <c r="J30" s="468"/>
      <c r="K30" s="436"/>
      <c r="L30" s="436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  <c r="Z30" s="436"/>
      <c r="AA30" s="436"/>
    </row>
    <row r="31">
      <c r="A31" s="446"/>
      <c r="B31" s="456"/>
      <c r="C31" s="456"/>
      <c r="D31" s="456"/>
      <c r="E31" s="460"/>
      <c r="F31" s="464"/>
      <c r="G31" s="464"/>
      <c r="H31" s="450" t="str">
        <f t="shared" si="1"/>
        <v/>
      </c>
      <c r="I31" s="451"/>
      <c r="J31" s="468"/>
      <c r="K31" s="436"/>
      <c r="L31" s="436"/>
      <c r="M31" s="436"/>
      <c r="N31" s="436"/>
      <c r="O31" s="436"/>
      <c r="P31" s="436"/>
      <c r="Q31" s="436"/>
      <c r="R31" s="436"/>
      <c r="S31" s="436"/>
      <c r="T31" s="436"/>
      <c r="U31" s="436"/>
      <c r="V31" s="436"/>
      <c r="W31" s="436"/>
      <c r="X31" s="436"/>
      <c r="Y31" s="436"/>
      <c r="Z31" s="436"/>
      <c r="AA31" s="436"/>
    </row>
    <row r="32">
      <c r="A32" s="446"/>
      <c r="B32" s="453"/>
      <c r="C32" s="453"/>
      <c r="D32" s="453"/>
      <c r="E32" s="460"/>
      <c r="F32" s="464"/>
      <c r="G32" s="464"/>
      <c r="H32" s="450" t="str">
        <f t="shared" si="1"/>
        <v/>
      </c>
      <c r="I32" s="451"/>
      <c r="J32" s="468"/>
      <c r="K32" s="436"/>
      <c r="L32" s="436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36"/>
      <c r="Z32" s="436"/>
      <c r="AA32" s="436"/>
    </row>
    <row r="33">
      <c r="A33" s="446"/>
      <c r="B33" s="456"/>
      <c r="C33" s="456"/>
      <c r="D33" s="456"/>
      <c r="E33" s="460"/>
      <c r="F33" s="464"/>
      <c r="G33" s="464"/>
      <c r="H33" s="450" t="str">
        <f t="shared" si="1"/>
        <v/>
      </c>
      <c r="I33" s="451"/>
      <c r="J33" s="468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</row>
    <row r="34">
      <c r="A34" s="466"/>
      <c r="B34" s="453"/>
      <c r="C34" s="453"/>
      <c r="D34" s="453"/>
      <c r="E34" s="460"/>
      <c r="F34" s="464"/>
      <c r="G34" s="464"/>
      <c r="H34" s="450" t="str">
        <f t="shared" si="1"/>
        <v/>
      </c>
      <c r="I34" s="451"/>
      <c r="J34" s="468"/>
      <c r="K34" s="436"/>
      <c r="L34" s="436"/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  <c r="Z34" s="436"/>
      <c r="AA34" s="436"/>
    </row>
    <row r="35">
      <c r="A35" s="466"/>
      <c r="B35" s="453"/>
      <c r="C35" s="453"/>
      <c r="D35" s="453"/>
      <c r="E35" s="460"/>
      <c r="F35" s="464"/>
      <c r="G35" s="464"/>
      <c r="H35" s="450" t="str">
        <f t="shared" si="1"/>
        <v/>
      </c>
      <c r="I35" s="451"/>
      <c r="J35" s="468"/>
      <c r="K35" s="436"/>
      <c r="L35" s="436"/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  <c r="Z35" s="436"/>
      <c r="AA35" s="436"/>
    </row>
    <row r="36">
      <c r="A36" s="466"/>
      <c r="B36" s="456"/>
      <c r="C36" s="453"/>
      <c r="D36" s="453"/>
      <c r="E36" s="460"/>
      <c r="F36" s="464"/>
      <c r="G36" s="464"/>
      <c r="H36" s="450" t="str">
        <f t="shared" si="1"/>
        <v/>
      </c>
      <c r="I36" s="451"/>
      <c r="J36" s="468"/>
      <c r="K36" s="436"/>
      <c r="L36" s="436"/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  <c r="Z36" s="436"/>
      <c r="AA36" s="436"/>
    </row>
    <row r="37">
      <c r="A37" s="466"/>
      <c r="B37" s="456"/>
      <c r="C37" s="453"/>
      <c r="D37" s="453"/>
      <c r="E37" s="460"/>
      <c r="F37" s="464"/>
      <c r="G37" s="464"/>
      <c r="H37" s="450" t="str">
        <f t="shared" si="1"/>
        <v/>
      </c>
      <c r="I37" s="451"/>
      <c r="J37" s="468"/>
      <c r="K37" s="436"/>
      <c r="L37" s="436"/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  <c r="Z37" s="436"/>
      <c r="AA37" s="436"/>
    </row>
    <row r="38">
      <c r="A38" s="466"/>
      <c r="B38" s="456"/>
      <c r="C38" s="453"/>
      <c r="D38" s="453"/>
      <c r="E38" s="460"/>
      <c r="F38" s="464"/>
      <c r="G38" s="464"/>
      <c r="H38" s="450" t="str">
        <f t="shared" si="1"/>
        <v/>
      </c>
      <c r="I38" s="451"/>
      <c r="J38" s="468"/>
      <c r="K38" s="436"/>
      <c r="L38" s="436"/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  <c r="Z38" s="436"/>
      <c r="AA38" s="436"/>
    </row>
    <row r="39">
      <c r="A39" s="466"/>
      <c r="B39" s="453"/>
      <c r="C39" s="453"/>
      <c r="D39" s="453"/>
      <c r="E39" s="460"/>
      <c r="F39" s="464"/>
      <c r="G39" s="464"/>
      <c r="H39" s="450" t="str">
        <f t="shared" si="1"/>
        <v/>
      </c>
      <c r="I39" s="451"/>
      <c r="J39" s="468"/>
      <c r="K39" s="436"/>
      <c r="L39" s="436"/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6"/>
      <c r="Z39" s="436"/>
      <c r="AA39" s="436"/>
    </row>
    <row r="40">
      <c r="A40" s="466"/>
      <c r="B40" s="456"/>
      <c r="C40" s="453"/>
      <c r="D40" s="453"/>
      <c r="E40" s="460"/>
      <c r="F40" s="464"/>
      <c r="G40" s="464"/>
      <c r="H40" s="450" t="str">
        <f t="shared" si="1"/>
        <v/>
      </c>
      <c r="I40" s="451"/>
      <c r="J40" s="468"/>
      <c r="K40" s="436"/>
      <c r="L40" s="436"/>
      <c r="M40" s="436"/>
      <c r="N40" s="436"/>
      <c r="O40" s="436"/>
      <c r="P40" s="436"/>
      <c r="Q40" s="436"/>
      <c r="R40" s="436"/>
      <c r="S40" s="436"/>
      <c r="T40" s="436"/>
      <c r="U40" s="436"/>
      <c r="V40" s="436"/>
      <c r="W40" s="436"/>
      <c r="X40" s="436"/>
      <c r="Y40" s="436"/>
      <c r="Z40" s="436"/>
      <c r="AA40" s="436"/>
    </row>
    <row r="41">
      <c r="A41" s="466"/>
      <c r="B41" s="456"/>
      <c r="C41" s="456"/>
      <c r="D41" s="456"/>
      <c r="E41" s="460"/>
      <c r="F41" s="464"/>
      <c r="G41" s="464"/>
      <c r="H41" s="450" t="str">
        <f t="shared" si="1"/>
        <v/>
      </c>
      <c r="I41" s="451"/>
      <c r="J41" s="468"/>
      <c r="K41" s="436"/>
      <c r="L41" s="436"/>
      <c r="M41" s="436"/>
      <c r="N41" s="436"/>
      <c r="O41" s="436"/>
      <c r="P41" s="436"/>
      <c r="Q41" s="436"/>
      <c r="R41" s="436"/>
      <c r="S41" s="436"/>
      <c r="T41" s="436"/>
      <c r="U41" s="436"/>
      <c r="V41" s="436"/>
      <c r="W41" s="436"/>
      <c r="X41" s="436"/>
      <c r="Y41" s="436"/>
      <c r="Z41" s="436"/>
      <c r="AA41" s="436"/>
    </row>
    <row r="42">
      <c r="A42" s="466"/>
      <c r="B42" s="453"/>
      <c r="C42" s="453"/>
      <c r="D42" s="453"/>
      <c r="E42" s="460"/>
      <c r="F42" s="464"/>
      <c r="G42" s="464"/>
      <c r="H42" s="450" t="str">
        <f t="shared" si="1"/>
        <v/>
      </c>
      <c r="I42" s="451"/>
      <c r="J42" s="468"/>
      <c r="K42" s="436"/>
      <c r="L42" s="436"/>
      <c r="M42" s="436"/>
      <c r="N42" s="436"/>
      <c r="O42" s="436"/>
      <c r="P42" s="436"/>
      <c r="Q42" s="436"/>
      <c r="R42" s="436"/>
      <c r="S42" s="436"/>
      <c r="T42" s="436"/>
      <c r="U42" s="436"/>
      <c r="V42" s="436"/>
      <c r="W42" s="436"/>
      <c r="X42" s="436"/>
      <c r="Y42" s="436"/>
      <c r="Z42" s="436"/>
      <c r="AA42" s="436"/>
    </row>
    <row r="43">
      <c r="A43" s="466"/>
      <c r="B43" s="456"/>
      <c r="C43" s="453"/>
      <c r="D43" s="453"/>
      <c r="E43" s="460"/>
      <c r="F43" s="464"/>
      <c r="G43" s="464"/>
      <c r="H43" s="450" t="str">
        <f t="shared" si="1"/>
        <v/>
      </c>
      <c r="I43" s="451"/>
      <c r="J43" s="468"/>
      <c r="K43" s="436"/>
      <c r="L43" s="436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X43" s="436"/>
      <c r="Y43" s="436"/>
      <c r="Z43" s="436"/>
      <c r="AA43" s="436"/>
    </row>
    <row r="44">
      <c r="A44" s="466"/>
      <c r="B44" s="456"/>
      <c r="C44" s="453"/>
      <c r="D44" s="453"/>
      <c r="E44" s="460"/>
      <c r="F44" s="464"/>
      <c r="G44" s="464"/>
      <c r="H44" s="450" t="str">
        <f t="shared" si="1"/>
        <v/>
      </c>
      <c r="I44" s="451"/>
      <c r="J44" s="468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  <c r="Z44" s="436"/>
      <c r="AA44" s="436"/>
    </row>
    <row r="45">
      <c r="A45" s="466"/>
      <c r="B45" s="456"/>
      <c r="C45" s="453"/>
      <c r="D45" s="453"/>
      <c r="E45" s="460"/>
      <c r="F45" s="464"/>
      <c r="G45" s="464"/>
      <c r="H45" s="450" t="str">
        <f t="shared" si="1"/>
        <v/>
      </c>
      <c r="I45" s="451"/>
      <c r="J45" s="468"/>
      <c r="K45" s="436"/>
      <c r="L45" s="436"/>
      <c r="M45" s="436"/>
      <c r="N45" s="436"/>
      <c r="O45" s="436"/>
      <c r="P45" s="436"/>
      <c r="Q45" s="436"/>
      <c r="R45" s="436"/>
      <c r="S45" s="436"/>
      <c r="T45" s="436"/>
      <c r="U45" s="436"/>
      <c r="V45" s="436"/>
      <c r="W45" s="436"/>
      <c r="X45" s="436"/>
      <c r="Y45" s="436"/>
      <c r="Z45" s="436"/>
      <c r="AA45" s="436"/>
    </row>
    <row r="46">
      <c r="A46" s="466"/>
      <c r="B46" s="456"/>
      <c r="C46" s="453"/>
      <c r="D46" s="453"/>
      <c r="E46" s="460"/>
      <c r="F46" s="464"/>
      <c r="G46" s="464"/>
      <c r="H46" s="450" t="str">
        <f t="shared" si="1"/>
        <v/>
      </c>
      <c r="I46" s="451"/>
      <c r="J46" s="468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436"/>
      <c r="V46" s="436"/>
      <c r="W46" s="436"/>
      <c r="X46" s="436"/>
      <c r="Y46" s="436"/>
      <c r="Z46" s="436"/>
      <c r="AA46" s="436"/>
    </row>
    <row r="47">
      <c r="A47" s="466"/>
      <c r="B47" s="456"/>
      <c r="C47" s="453"/>
      <c r="D47" s="453"/>
      <c r="E47" s="460"/>
      <c r="F47" s="464"/>
      <c r="G47" s="464"/>
      <c r="H47" s="450" t="str">
        <f t="shared" si="1"/>
        <v/>
      </c>
      <c r="I47" s="451"/>
      <c r="J47" s="468"/>
      <c r="K47" s="436"/>
      <c r="L47" s="436"/>
      <c r="M47" s="436"/>
      <c r="N47" s="436"/>
      <c r="O47" s="436"/>
      <c r="P47" s="436"/>
      <c r="Q47" s="436"/>
      <c r="R47" s="436"/>
      <c r="S47" s="436"/>
      <c r="T47" s="436"/>
      <c r="U47" s="436"/>
      <c r="V47" s="436"/>
      <c r="W47" s="436"/>
      <c r="X47" s="436"/>
      <c r="Y47" s="436"/>
      <c r="Z47" s="436"/>
      <c r="AA47" s="436"/>
    </row>
    <row r="48">
      <c r="A48" s="466"/>
      <c r="B48" s="456"/>
      <c r="C48" s="453"/>
      <c r="D48" s="453"/>
      <c r="E48" s="460"/>
      <c r="F48" s="464"/>
      <c r="G48" s="464"/>
      <c r="H48" s="450" t="str">
        <f t="shared" si="1"/>
        <v/>
      </c>
      <c r="I48" s="451"/>
      <c r="J48" s="468"/>
      <c r="K48" s="436"/>
      <c r="L48" s="436"/>
      <c r="M48" s="436"/>
      <c r="N48" s="436"/>
      <c r="O48" s="436"/>
      <c r="P48" s="436"/>
      <c r="Q48" s="436"/>
      <c r="R48" s="436"/>
      <c r="S48" s="436"/>
      <c r="T48" s="436"/>
      <c r="U48" s="436"/>
      <c r="V48" s="436"/>
      <c r="W48" s="436"/>
      <c r="X48" s="436"/>
      <c r="Y48" s="436"/>
      <c r="Z48" s="436"/>
      <c r="AA48" s="436"/>
    </row>
    <row r="49">
      <c r="A49" s="466"/>
      <c r="B49" s="456"/>
      <c r="C49" s="453"/>
      <c r="D49" s="453"/>
      <c r="E49" s="460"/>
      <c r="F49" s="464"/>
      <c r="G49" s="464"/>
      <c r="H49" s="450" t="str">
        <f t="shared" si="1"/>
        <v/>
      </c>
      <c r="I49" s="451"/>
      <c r="J49" s="468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6"/>
      <c r="AA49" s="436"/>
    </row>
    <row r="50">
      <c r="A50" s="466"/>
      <c r="B50" s="456"/>
      <c r="C50" s="453"/>
      <c r="D50" s="453"/>
      <c r="E50" s="460"/>
      <c r="F50" s="464"/>
      <c r="G50" s="464"/>
      <c r="H50" s="450" t="str">
        <f t="shared" si="1"/>
        <v/>
      </c>
      <c r="I50" s="451"/>
      <c r="J50" s="468"/>
      <c r="K50" s="436"/>
      <c r="L50" s="43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  <c r="Z50" s="436"/>
      <c r="AA50" s="436"/>
    </row>
    <row r="51">
      <c r="A51" s="466"/>
      <c r="B51" s="453"/>
      <c r="C51" s="453"/>
      <c r="D51" s="453"/>
      <c r="E51" s="460"/>
      <c r="F51" s="464"/>
      <c r="G51" s="464"/>
      <c r="H51" s="450" t="str">
        <f t="shared" si="1"/>
        <v/>
      </c>
      <c r="I51" s="451"/>
      <c r="J51" s="468"/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  <c r="Z51" s="436"/>
      <c r="AA51" s="436"/>
    </row>
    <row r="52">
      <c r="A52" s="446"/>
      <c r="B52" s="453"/>
      <c r="C52" s="453"/>
      <c r="D52" s="453"/>
      <c r="E52" s="460"/>
      <c r="F52" s="464"/>
      <c r="G52" s="464"/>
      <c r="H52" s="450" t="str">
        <f t="shared" si="1"/>
        <v/>
      </c>
      <c r="I52" s="451"/>
      <c r="J52" s="468"/>
      <c r="K52" s="436"/>
      <c r="L52" s="436"/>
      <c r="M52" s="436"/>
      <c r="N52" s="436"/>
      <c r="O52" s="436"/>
      <c r="P52" s="436"/>
      <c r="Q52" s="436"/>
      <c r="R52" s="436"/>
      <c r="S52" s="436"/>
      <c r="T52" s="436"/>
      <c r="U52" s="436"/>
      <c r="V52" s="436"/>
      <c r="W52" s="436"/>
      <c r="X52" s="436"/>
      <c r="Y52" s="436"/>
      <c r="Z52" s="436"/>
      <c r="AA52" s="436"/>
    </row>
    <row r="53">
      <c r="A53" s="446"/>
      <c r="B53" s="453"/>
      <c r="C53" s="453"/>
      <c r="D53" s="453"/>
      <c r="E53" s="460"/>
      <c r="F53" s="464"/>
      <c r="G53" s="464"/>
      <c r="H53" s="450" t="str">
        <f t="shared" si="1"/>
        <v/>
      </c>
      <c r="I53" s="451"/>
      <c r="J53" s="468"/>
      <c r="K53" s="436"/>
      <c r="L53" s="436"/>
      <c r="M53" s="436"/>
      <c r="N53" s="436"/>
      <c r="O53" s="436"/>
      <c r="P53" s="436"/>
      <c r="Q53" s="436"/>
      <c r="R53" s="436"/>
      <c r="S53" s="436"/>
      <c r="T53" s="436"/>
      <c r="U53" s="436"/>
      <c r="V53" s="436"/>
      <c r="W53" s="436"/>
      <c r="X53" s="436"/>
      <c r="Y53" s="436"/>
      <c r="Z53" s="436"/>
      <c r="AA53" s="436"/>
    </row>
    <row r="54">
      <c r="A54" s="466"/>
      <c r="B54" s="456"/>
      <c r="C54" s="453"/>
      <c r="D54" s="453"/>
      <c r="E54" s="460"/>
      <c r="F54" s="464"/>
      <c r="G54" s="464"/>
      <c r="H54" s="450" t="str">
        <f t="shared" si="1"/>
        <v/>
      </c>
      <c r="I54" s="451"/>
      <c r="J54" s="468"/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436"/>
      <c r="AA54" s="436"/>
    </row>
    <row r="55">
      <c r="A55" s="466"/>
      <c r="B55" s="456"/>
      <c r="C55" s="453"/>
      <c r="D55" s="453"/>
      <c r="E55" s="460"/>
      <c r="F55" s="464"/>
      <c r="G55" s="464"/>
      <c r="H55" s="450" t="str">
        <f t="shared" si="1"/>
        <v/>
      </c>
      <c r="I55" s="451"/>
      <c r="J55" s="468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</row>
    <row r="56">
      <c r="A56" s="466"/>
      <c r="B56" s="456"/>
      <c r="C56" s="453"/>
      <c r="D56" s="453"/>
      <c r="E56" s="460"/>
      <c r="F56" s="464"/>
      <c r="G56" s="464"/>
      <c r="H56" s="450" t="str">
        <f t="shared" si="1"/>
        <v/>
      </c>
      <c r="I56" s="451"/>
      <c r="J56" s="468"/>
      <c r="K56" s="436"/>
      <c r="L56" s="436"/>
      <c r="M56" s="436"/>
      <c r="N56" s="436"/>
      <c r="O56" s="436"/>
      <c r="P56" s="436"/>
      <c r="Q56" s="436"/>
      <c r="R56" s="436"/>
      <c r="S56" s="436"/>
      <c r="T56" s="436"/>
      <c r="U56" s="436"/>
      <c r="V56" s="436"/>
      <c r="W56" s="436"/>
      <c r="X56" s="436"/>
      <c r="Y56" s="436"/>
      <c r="Z56" s="436"/>
      <c r="AA56" s="436"/>
    </row>
    <row r="57">
      <c r="A57" s="466"/>
      <c r="B57" s="456"/>
      <c r="C57" s="453"/>
      <c r="D57" s="453"/>
      <c r="E57" s="460"/>
      <c r="F57" s="464"/>
      <c r="G57" s="464"/>
      <c r="H57" s="450" t="str">
        <f t="shared" si="1"/>
        <v/>
      </c>
      <c r="I57" s="451"/>
      <c r="J57" s="468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  <c r="AA57" s="436"/>
    </row>
    <row r="58">
      <c r="A58" s="466"/>
      <c r="B58" s="456"/>
      <c r="C58" s="453"/>
      <c r="D58" s="453"/>
      <c r="E58" s="460"/>
      <c r="F58" s="464"/>
      <c r="G58" s="464"/>
      <c r="H58" s="450" t="str">
        <f t="shared" si="1"/>
        <v/>
      </c>
      <c r="I58" s="451"/>
      <c r="J58" s="468"/>
      <c r="K58" s="436"/>
      <c r="L58" s="436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  <c r="Z58" s="436"/>
      <c r="AA58" s="436"/>
    </row>
    <row r="59">
      <c r="A59" s="446"/>
      <c r="B59" s="453"/>
      <c r="C59" s="453"/>
      <c r="D59" s="453"/>
      <c r="E59" s="460"/>
      <c r="F59" s="464"/>
      <c r="G59" s="464"/>
      <c r="H59" s="450" t="str">
        <f t="shared" si="1"/>
        <v/>
      </c>
      <c r="I59" s="451"/>
      <c r="J59" s="468"/>
      <c r="K59" s="436"/>
      <c r="L59" s="436"/>
      <c r="M59" s="436"/>
      <c r="N59" s="436"/>
      <c r="O59" s="436"/>
      <c r="P59" s="436"/>
      <c r="Q59" s="436"/>
      <c r="R59" s="436"/>
      <c r="S59" s="436"/>
      <c r="T59" s="436"/>
      <c r="U59" s="436"/>
      <c r="V59" s="436"/>
      <c r="W59" s="436"/>
      <c r="X59" s="436"/>
      <c r="Y59" s="436"/>
      <c r="Z59" s="436"/>
      <c r="AA59" s="436"/>
    </row>
    <row r="60">
      <c r="A60" s="466"/>
      <c r="B60" s="456"/>
      <c r="C60" s="453"/>
      <c r="D60" s="453"/>
      <c r="E60" s="460"/>
      <c r="F60" s="464"/>
      <c r="G60" s="464"/>
      <c r="H60" s="450" t="str">
        <f t="shared" si="1"/>
        <v/>
      </c>
      <c r="I60" s="451"/>
      <c r="J60" s="468"/>
      <c r="K60" s="436"/>
      <c r="L60" s="436"/>
      <c r="M60" s="436"/>
      <c r="N60" s="436"/>
      <c r="O60" s="436"/>
      <c r="P60" s="436"/>
      <c r="Q60" s="436"/>
      <c r="R60" s="436"/>
      <c r="S60" s="436"/>
      <c r="T60" s="436"/>
      <c r="U60" s="436"/>
      <c r="V60" s="436"/>
      <c r="W60" s="436"/>
      <c r="X60" s="436"/>
      <c r="Y60" s="436"/>
      <c r="Z60" s="436"/>
      <c r="AA60" s="436"/>
    </row>
    <row r="61">
      <c r="A61" s="466"/>
      <c r="B61" s="456"/>
      <c r="C61" s="453"/>
      <c r="D61" s="453"/>
      <c r="E61" s="460"/>
      <c r="F61" s="464"/>
      <c r="G61" s="464"/>
      <c r="H61" s="450" t="str">
        <f t="shared" si="1"/>
        <v/>
      </c>
      <c r="I61" s="451"/>
      <c r="J61" s="468"/>
      <c r="K61" s="436"/>
      <c r="L61" s="436"/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  <c r="Z61" s="436"/>
      <c r="AA61" s="436"/>
    </row>
    <row r="62">
      <c r="A62" s="466"/>
      <c r="B62" s="456"/>
      <c r="C62" s="453"/>
      <c r="D62" s="453"/>
      <c r="E62" s="460"/>
      <c r="F62" s="464"/>
      <c r="G62" s="464"/>
      <c r="H62" s="450" t="str">
        <f t="shared" si="1"/>
        <v/>
      </c>
      <c r="I62" s="451"/>
      <c r="J62" s="468"/>
      <c r="K62" s="436"/>
      <c r="L62" s="436"/>
      <c r="M62" s="436"/>
      <c r="N62" s="436"/>
      <c r="O62" s="436"/>
      <c r="P62" s="436"/>
      <c r="Q62" s="436"/>
      <c r="R62" s="436"/>
      <c r="S62" s="436"/>
      <c r="T62" s="436"/>
      <c r="U62" s="436"/>
      <c r="V62" s="436"/>
      <c r="W62" s="436"/>
      <c r="X62" s="436"/>
      <c r="Y62" s="436"/>
      <c r="Z62" s="436"/>
      <c r="AA62" s="436"/>
    </row>
    <row r="63">
      <c r="A63" s="466"/>
      <c r="B63" s="456"/>
      <c r="C63" s="453"/>
      <c r="D63" s="453"/>
      <c r="E63" s="460"/>
      <c r="F63" s="464"/>
      <c r="G63" s="464"/>
      <c r="H63" s="450" t="str">
        <f t="shared" si="1"/>
        <v/>
      </c>
      <c r="I63" s="451"/>
      <c r="J63" s="468"/>
      <c r="K63" s="436"/>
      <c r="L63" s="436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  <c r="Z63" s="436"/>
      <c r="AA63" s="436"/>
    </row>
    <row r="64">
      <c r="A64" s="466"/>
      <c r="B64" s="456"/>
      <c r="C64" s="453"/>
      <c r="D64" s="453"/>
      <c r="E64" s="460"/>
      <c r="F64" s="464"/>
      <c r="G64" s="464"/>
      <c r="H64" s="450" t="str">
        <f t="shared" si="1"/>
        <v/>
      </c>
      <c r="I64" s="451"/>
      <c r="J64" s="468"/>
      <c r="K64" s="436"/>
      <c r="L64" s="436"/>
      <c r="M64" s="436"/>
      <c r="N64" s="436"/>
      <c r="O64" s="436"/>
      <c r="P64" s="436"/>
      <c r="Q64" s="436"/>
      <c r="R64" s="436"/>
      <c r="S64" s="436"/>
      <c r="T64" s="436"/>
      <c r="U64" s="436"/>
      <c r="V64" s="436"/>
      <c r="W64" s="436"/>
      <c r="X64" s="436"/>
      <c r="Y64" s="436"/>
      <c r="Z64" s="436"/>
      <c r="AA64" s="436"/>
    </row>
    <row r="65">
      <c r="A65" s="466"/>
      <c r="B65" s="453"/>
      <c r="C65" s="453"/>
      <c r="D65" s="453"/>
      <c r="E65" s="460"/>
      <c r="F65" s="464"/>
      <c r="G65" s="464"/>
      <c r="H65" s="450" t="str">
        <f t="shared" si="1"/>
        <v/>
      </c>
      <c r="I65" s="451"/>
      <c r="J65" s="468"/>
      <c r="K65" s="436"/>
      <c r="L65" s="436"/>
      <c r="M65" s="436"/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  <c r="AA65" s="436"/>
    </row>
    <row r="66">
      <c r="A66" s="466"/>
      <c r="B66" s="456"/>
      <c r="C66" s="453"/>
      <c r="D66" s="453"/>
      <c r="E66" s="460"/>
      <c r="F66" s="464"/>
      <c r="G66" s="464"/>
      <c r="H66" s="450" t="str">
        <f t="shared" si="1"/>
        <v/>
      </c>
      <c r="I66" s="451"/>
      <c r="J66" s="468"/>
      <c r="K66" s="436"/>
      <c r="L66" s="436"/>
      <c r="M66" s="436"/>
      <c r="N66" s="436"/>
      <c r="O66" s="436"/>
      <c r="P66" s="436"/>
      <c r="Q66" s="436"/>
      <c r="R66" s="436"/>
      <c r="S66" s="436"/>
      <c r="T66" s="436"/>
      <c r="U66" s="436"/>
      <c r="V66" s="436"/>
      <c r="W66" s="436"/>
      <c r="X66" s="436"/>
      <c r="Y66" s="436"/>
      <c r="Z66" s="436"/>
      <c r="AA66" s="436"/>
    </row>
    <row r="67">
      <c r="A67" s="466"/>
      <c r="B67" s="456"/>
      <c r="C67" s="453"/>
      <c r="D67" s="453"/>
      <c r="E67" s="460"/>
      <c r="F67" s="464"/>
      <c r="G67" s="464"/>
      <c r="H67" s="450" t="str">
        <f t="shared" si="1"/>
        <v/>
      </c>
      <c r="I67" s="451"/>
      <c r="J67" s="468"/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  <c r="AA67" s="436"/>
    </row>
    <row r="68">
      <c r="A68" s="466"/>
      <c r="B68" s="456"/>
      <c r="C68" s="453"/>
      <c r="D68" s="453"/>
      <c r="E68" s="460"/>
      <c r="F68" s="464"/>
      <c r="G68" s="464"/>
      <c r="H68" s="450" t="str">
        <f t="shared" si="1"/>
        <v/>
      </c>
      <c r="I68" s="451"/>
      <c r="J68" s="468"/>
      <c r="K68" s="436"/>
      <c r="L68" s="436"/>
      <c r="M68" s="436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436"/>
      <c r="AA68" s="436"/>
    </row>
    <row r="69">
      <c r="A69" s="466"/>
      <c r="B69" s="453"/>
      <c r="C69" s="453"/>
      <c r="D69" s="453"/>
      <c r="E69" s="460"/>
      <c r="F69" s="464"/>
      <c r="G69" s="464"/>
      <c r="H69" s="450" t="str">
        <f t="shared" si="1"/>
        <v/>
      </c>
      <c r="I69" s="451"/>
      <c r="J69" s="468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  <c r="AA69" s="436"/>
    </row>
    <row r="70">
      <c r="A70" s="466"/>
      <c r="B70" s="456"/>
      <c r="C70" s="453"/>
      <c r="D70" s="453"/>
      <c r="E70" s="460"/>
      <c r="F70" s="464"/>
      <c r="G70" s="464"/>
      <c r="H70" s="450" t="str">
        <f t="shared" si="1"/>
        <v/>
      </c>
      <c r="I70" s="451"/>
      <c r="J70" s="468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  <c r="AA70" s="436"/>
    </row>
    <row r="71">
      <c r="A71" s="466"/>
      <c r="B71" s="456"/>
      <c r="C71" s="453"/>
      <c r="D71" s="453"/>
      <c r="E71" s="460"/>
      <c r="F71" s="464"/>
      <c r="G71" s="464"/>
      <c r="H71" s="450" t="str">
        <f t="shared" si="1"/>
        <v/>
      </c>
      <c r="I71" s="451"/>
      <c r="J71" s="468"/>
      <c r="K71" s="436"/>
      <c r="L71" s="436"/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  <c r="X71" s="436"/>
      <c r="Y71" s="436"/>
      <c r="Z71" s="436"/>
      <c r="AA71" s="436"/>
    </row>
    <row r="72">
      <c r="A72" s="466"/>
      <c r="B72" s="456"/>
      <c r="C72" s="453"/>
      <c r="D72" s="453"/>
      <c r="E72" s="460"/>
      <c r="F72" s="464"/>
      <c r="G72" s="464"/>
      <c r="H72" s="450" t="str">
        <f t="shared" si="1"/>
        <v/>
      </c>
      <c r="I72" s="451"/>
      <c r="J72" s="468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  <c r="AA72" s="436"/>
    </row>
    <row r="73">
      <c r="A73" s="466"/>
      <c r="B73" s="456"/>
      <c r="C73" s="453"/>
      <c r="D73" s="453"/>
      <c r="E73" s="460"/>
      <c r="F73" s="464"/>
      <c r="G73" s="464"/>
      <c r="H73" s="450" t="str">
        <f t="shared" si="1"/>
        <v/>
      </c>
      <c r="I73" s="451"/>
      <c r="J73" s="468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  <c r="AA73" s="436"/>
    </row>
    <row r="74">
      <c r="A74" s="446"/>
      <c r="B74" s="453"/>
      <c r="C74" s="453"/>
      <c r="D74" s="453"/>
      <c r="E74" s="460"/>
      <c r="F74" s="464"/>
      <c r="G74" s="464"/>
      <c r="H74" s="450" t="str">
        <f t="shared" si="1"/>
        <v/>
      </c>
      <c r="I74" s="451"/>
      <c r="J74" s="468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  <c r="AA74" s="436"/>
    </row>
    <row r="75">
      <c r="A75" s="466"/>
      <c r="B75" s="456"/>
      <c r="C75" s="453"/>
      <c r="D75" s="453"/>
      <c r="E75" s="460"/>
      <c r="F75" s="464"/>
      <c r="G75" s="464"/>
      <c r="H75" s="450" t="str">
        <f t="shared" si="1"/>
        <v/>
      </c>
      <c r="I75" s="451"/>
      <c r="J75" s="468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  <c r="AA75" s="436"/>
    </row>
    <row r="76">
      <c r="A76" s="466"/>
      <c r="B76" s="456"/>
      <c r="C76" s="453"/>
      <c r="D76" s="453"/>
      <c r="E76" s="460"/>
      <c r="F76" s="464"/>
      <c r="G76" s="464"/>
      <c r="H76" s="450" t="str">
        <f t="shared" si="1"/>
        <v/>
      </c>
      <c r="I76" s="451"/>
      <c r="J76" s="468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  <c r="AA76" s="436"/>
    </row>
    <row r="77">
      <c r="A77" s="466"/>
      <c r="B77" s="456"/>
      <c r="C77" s="453"/>
      <c r="D77" s="453"/>
      <c r="E77" s="460"/>
      <c r="F77" s="464"/>
      <c r="G77" s="464"/>
      <c r="H77" s="450" t="str">
        <f t="shared" si="1"/>
        <v/>
      </c>
      <c r="I77" s="451"/>
      <c r="J77" s="468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</row>
    <row r="78">
      <c r="A78" s="466"/>
      <c r="B78" s="456"/>
      <c r="C78" s="453"/>
      <c r="D78" s="453"/>
      <c r="E78" s="460"/>
      <c r="F78" s="464"/>
      <c r="G78" s="464"/>
      <c r="H78" s="450" t="str">
        <f t="shared" si="1"/>
        <v/>
      </c>
      <c r="I78" s="451"/>
      <c r="J78" s="468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</row>
    <row r="79">
      <c r="A79" s="466"/>
      <c r="B79" s="456"/>
      <c r="C79" s="453"/>
      <c r="D79" s="453"/>
      <c r="E79" s="460"/>
      <c r="F79" s="464"/>
      <c r="G79" s="464"/>
      <c r="H79" s="450" t="str">
        <f t="shared" si="1"/>
        <v/>
      </c>
      <c r="I79" s="451"/>
      <c r="J79" s="468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</row>
    <row r="80">
      <c r="A80" s="466"/>
      <c r="B80" s="456"/>
      <c r="C80" s="453"/>
      <c r="D80" s="453"/>
      <c r="E80" s="460"/>
      <c r="F80" s="464"/>
      <c r="G80" s="464"/>
      <c r="H80" s="450" t="str">
        <f t="shared" si="1"/>
        <v/>
      </c>
      <c r="I80" s="451"/>
      <c r="J80" s="468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</row>
    <row r="81">
      <c r="A81" s="446"/>
      <c r="B81" s="453"/>
      <c r="C81" s="453"/>
      <c r="D81" s="453"/>
      <c r="E81" s="460"/>
      <c r="F81" s="464"/>
      <c r="G81" s="464"/>
      <c r="H81" s="450" t="str">
        <f t="shared" si="1"/>
        <v/>
      </c>
      <c r="I81" s="451"/>
      <c r="J81" s="468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</row>
    <row r="82">
      <c r="A82" s="446"/>
      <c r="B82" s="453"/>
      <c r="C82" s="453"/>
      <c r="D82" s="453"/>
      <c r="E82" s="460"/>
      <c r="F82" s="464"/>
      <c r="G82" s="464"/>
      <c r="H82" s="450" t="str">
        <f t="shared" si="1"/>
        <v/>
      </c>
      <c r="I82" s="451"/>
      <c r="J82" s="468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</row>
    <row r="83">
      <c r="A83" s="466"/>
      <c r="B83" s="456"/>
      <c r="C83" s="453"/>
      <c r="D83" s="453"/>
      <c r="E83" s="460"/>
      <c r="F83" s="464"/>
      <c r="G83" s="464"/>
      <c r="H83" s="450" t="str">
        <f t="shared" si="1"/>
        <v/>
      </c>
      <c r="I83" s="451"/>
      <c r="J83" s="468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</row>
    <row r="84">
      <c r="A84" s="466"/>
      <c r="B84" s="456"/>
      <c r="C84" s="453"/>
      <c r="D84" s="453"/>
      <c r="E84" s="460"/>
      <c r="F84" s="464"/>
      <c r="G84" s="464"/>
      <c r="H84" s="450" t="str">
        <f t="shared" si="1"/>
        <v/>
      </c>
      <c r="I84" s="451"/>
      <c r="J84" s="468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</row>
    <row r="85">
      <c r="A85" s="466"/>
      <c r="B85" s="456"/>
      <c r="C85" s="453"/>
      <c r="D85" s="453"/>
      <c r="E85" s="460"/>
      <c r="F85" s="464"/>
      <c r="G85" s="464"/>
      <c r="H85" s="450" t="str">
        <f t="shared" si="1"/>
        <v/>
      </c>
      <c r="I85" s="451"/>
      <c r="J85" s="468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</row>
    <row r="86">
      <c r="A86" s="466"/>
      <c r="B86" s="456"/>
      <c r="C86" s="453"/>
      <c r="D86" s="453"/>
      <c r="E86" s="460"/>
      <c r="F86" s="464"/>
      <c r="G86" s="464"/>
      <c r="H86" s="450" t="str">
        <f t="shared" si="1"/>
        <v/>
      </c>
      <c r="I86" s="451"/>
      <c r="J86" s="468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</row>
    <row r="87">
      <c r="A87" s="466"/>
      <c r="B87" s="456"/>
      <c r="C87" s="453"/>
      <c r="D87" s="453"/>
      <c r="E87" s="460"/>
      <c r="F87" s="464"/>
      <c r="G87" s="464"/>
      <c r="H87" s="450" t="str">
        <f t="shared" si="1"/>
        <v/>
      </c>
      <c r="I87" s="451"/>
      <c r="J87" s="468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</row>
    <row r="88">
      <c r="A88" s="466"/>
      <c r="B88" s="456"/>
      <c r="C88" s="453"/>
      <c r="D88" s="453"/>
      <c r="E88" s="460"/>
      <c r="F88" s="464"/>
      <c r="G88" s="464"/>
      <c r="H88" s="450" t="str">
        <f t="shared" si="1"/>
        <v/>
      </c>
      <c r="I88" s="451"/>
      <c r="J88" s="468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</row>
    <row r="89">
      <c r="A89" s="466"/>
      <c r="B89" s="456"/>
      <c r="C89" s="453"/>
      <c r="D89" s="453"/>
      <c r="E89" s="460"/>
      <c r="F89" s="464"/>
      <c r="G89" s="464"/>
      <c r="H89" s="450" t="str">
        <f t="shared" si="1"/>
        <v/>
      </c>
      <c r="I89" s="451"/>
      <c r="J89" s="468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</row>
    <row r="90">
      <c r="A90" s="466"/>
      <c r="B90" s="456"/>
      <c r="C90" s="453"/>
      <c r="D90" s="453"/>
      <c r="E90" s="460"/>
      <c r="F90" s="464"/>
      <c r="G90" s="464"/>
      <c r="H90" s="450" t="str">
        <f t="shared" si="1"/>
        <v/>
      </c>
      <c r="I90" s="451"/>
      <c r="J90" s="468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</row>
    <row r="91">
      <c r="A91" s="466"/>
      <c r="B91" s="456"/>
      <c r="C91" s="453"/>
      <c r="D91" s="453"/>
      <c r="E91" s="460"/>
      <c r="F91" s="464"/>
      <c r="G91" s="464"/>
      <c r="H91" s="450" t="str">
        <f t="shared" si="1"/>
        <v/>
      </c>
      <c r="I91" s="451"/>
      <c r="J91" s="468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</row>
    <row r="92">
      <c r="A92" s="466"/>
      <c r="B92" s="456"/>
      <c r="C92" s="453"/>
      <c r="D92" s="453"/>
      <c r="E92" s="460"/>
      <c r="F92" s="464"/>
      <c r="G92" s="464"/>
      <c r="H92" s="450" t="str">
        <f t="shared" si="1"/>
        <v/>
      </c>
      <c r="I92" s="451"/>
      <c r="J92" s="468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</row>
    <row r="93">
      <c r="A93" s="466"/>
      <c r="B93" s="456"/>
      <c r="C93" s="453"/>
      <c r="D93" s="453"/>
      <c r="E93" s="460"/>
      <c r="F93" s="464"/>
      <c r="G93" s="464"/>
      <c r="H93" s="450" t="str">
        <f t="shared" si="1"/>
        <v/>
      </c>
      <c r="I93" s="451"/>
      <c r="J93" s="468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</row>
    <row r="94">
      <c r="A94" s="466"/>
      <c r="B94" s="456"/>
      <c r="C94" s="453"/>
      <c r="D94" s="453"/>
      <c r="E94" s="460"/>
      <c r="F94" s="464"/>
      <c r="G94" s="464"/>
      <c r="H94" s="450" t="str">
        <f t="shared" si="1"/>
        <v/>
      </c>
      <c r="I94" s="451"/>
      <c r="J94" s="468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</row>
    <row r="95">
      <c r="A95" s="446"/>
      <c r="B95" s="453"/>
      <c r="C95" s="453"/>
      <c r="D95" s="453"/>
      <c r="E95" s="460"/>
      <c r="F95" s="464"/>
      <c r="G95" s="464"/>
      <c r="H95" s="450" t="str">
        <f t="shared" si="1"/>
        <v/>
      </c>
      <c r="I95" s="451"/>
      <c r="J95" s="468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</row>
    <row r="96">
      <c r="A96" s="466"/>
      <c r="B96" s="456"/>
      <c r="C96" s="453"/>
      <c r="D96" s="453"/>
      <c r="E96" s="460"/>
      <c r="F96" s="464"/>
      <c r="G96" s="464"/>
      <c r="H96" s="450" t="str">
        <f t="shared" si="1"/>
        <v/>
      </c>
      <c r="I96" s="451"/>
      <c r="J96" s="468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</row>
    <row r="97">
      <c r="A97" s="466"/>
      <c r="B97" s="456"/>
      <c r="C97" s="453"/>
      <c r="D97" s="453"/>
      <c r="E97" s="460"/>
      <c r="F97" s="464"/>
      <c r="G97" s="464"/>
      <c r="H97" s="450" t="str">
        <f t="shared" si="1"/>
        <v/>
      </c>
      <c r="I97" s="451"/>
      <c r="J97" s="468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</row>
    <row r="98">
      <c r="A98" s="466"/>
      <c r="B98" s="456"/>
      <c r="C98" s="453"/>
      <c r="D98" s="453"/>
      <c r="E98" s="460"/>
      <c r="F98" s="464"/>
      <c r="G98" s="464"/>
      <c r="H98" s="450" t="str">
        <f t="shared" si="1"/>
        <v/>
      </c>
      <c r="I98" s="451"/>
      <c r="J98" s="468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</row>
    <row r="99">
      <c r="A99" s="466"/>
      <c r="B99" s="453"/>
      <c r="C99" s="453"/>
      <c r="D99" s="453"/>
      <c r="E99" s="460"/>
      <c r="F99" s="464"/>
      <c r="G99" s="464"/>
      <c r="H99" s="450" t="str">
        <f t="shared" si="1"/>
        <v/>
      </c>
      <c r="I99" s="451"/>
      <c r="J99" s="468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</row>
    <row r="100">
      <c r="A100" s="466"/>
      <c r="B100" s="456"/>
      <c r="C100" s="453"/>
      <c r="D100" s="453"/>
      <c r="E100" s="460"/>
      <c r="F100" s="464"/>
      <c r="G100" s="464"/>
      <c r="H100" s="450" t="str">
        <f t="shared" si="1"/>
        <v/>
      </c>
      <c r="I100" s="451"/>
      <c r="J100" s="468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</row>
    <row r="101">
      <c r="A101" s="446"/>
      <c r="B101" s="453"/>
      <c r="C101" s="453"/>
      <c r="D101" s="453"/>
      <c r="E101" s="460"/>
      <c r="F101" s="464"/>
      <c r="G101" s="464"/>
      <c r="H101" s="450" t="str">
        <f t="shared" si="1"/>
        <v/>
      </c>
      <c r="I101" s="451"/>
      <c r="J101" s="468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</row>
    <row r="102">
      <c r="A102" s="466"/>
      <c r="B102" s="456"/>
      <c r="C102" s="453"/>
      <c r="D102" s="453"/>
      <c r="E102" s="460"/>
      <c r="F102" s="464"/>
      <c r="G102" s="464"/>
      <c r="H102" s="450" t="str">
        <f t="shared" si="1"/>
        <v/>
      </c>
      <c r="I102" s="451"/>
      <c r="J102" s="468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</row>
    <row r="103">
      <c r="A103" s="466"/>
      <c r="B103" s="456"/>
      <c r="C103" s="453"/>
      <c r="D103" s="453"/>
      <c r="E103" s="460"/>
      <c r="F103" s="464"/>
      <c r="G103" s="464"/>
      <c r="H103" s="450" t="str">
        <f t="shared" si="1"/>
        <v/>
      </c>
      <c r="I103" s="451"/>
      <c r="J103" s="468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</row>
    <row r="104">
      <c r="A104" s="466"/>
      <c r="B104" s="456"/>
      <c r="C104" s="453"/>
      <c r="D104" s="453"/>
      <c r="E104" s="460"/>
      <c r="F104" s="464"/>
      <c r="G104" s="464"/>
      <c r="H104" s="450" t="str">
        <f t="shared" si="1"/>
        <v/>
      </c>
      <c r="I104" s="451"/>
      <c r="J104" s="468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</row>
    <row r="105">
      <c r="A105" s="466"/>
      <c r="B105" s="456"/>
      <c r="C105" s="453"/>
      <c r="D105" s="453"/>
      <c r="E105" s="460"/>
      <c r="F105" s="464"/>
      <c r="G105" s="464"/>
      <c r="H105" s="450" t="str">
        <f t="shared" si="1"/>
        <v/>
      </c>
      <c r="I105" s="451"/>
      <c r="J105" s="468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</row>
    <row r="106">
      <c r="A106" s="466"/>
      <c r="B106" s="456"/>
      <c r="C106" s="453"/>
      <c r="D106" s="453"/>
      <c r="E106" s="460"/>
      <c r="F106" s="464"/>
      <c r="G106" s="464"/>
      <c r="H106" s="450" t="str">
        <f t="shared" si="1"/>
        <v/>
      </c>
      <c r="I106" s="451"/>
      <c r="J106" s="468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</row>
    <row r="107">
      <c r="A107" s="466"/>
      <c r="B107" s="456"/>
      <c r="C107" s="453"/>
      <c r="D107" s="453"/>
      <c r="E107" s="460"/>
      <c r="F107" s="464"/>
      <c r="G107" s="464"/>
      <c r="H107" s="450" t="str">
        <f t="shared" si="1"/>
        <v/>
      </c>
      <c r="I107" s="451"/>
      <c r="J107" s="468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</row>
    <row r="108">
      <c r="A108" s="466"/>
      <c r="B108" s="456"/>
      <c r="C108" s="453"/>
      <c r="D108" s="453"/>
      <c r="E108" s="460"/>
      <c r="F108" s="464"/>
      <c r="G108" s="464"/>
      <c r="H108" s="450" t="str">
        <f t="shared" si="1"/>
        <v/>
      </c>
      <c r="I108" s="451"/>
      <c r="J108" s="468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  <c r="AA108" s="436"/>
    </row>
    <row r="109">
      <c r="A109" s="466"/>
      <c r="B109" s="456"/>
      <c r="C109" s="453"/>
      <c r="D109" s="453"/>
      <c r="E109" s="460"/>
      <c r="F109" s="464"/>
      <c r="G109" s="464"/>
      <c r="H109" s="450" t="str">
        <f t="shared" si="1"/>
        <v/>
      </c>
      <c r="I109" s="451"/>
      <c r="J109" s="468"/>
      <c r="K109" s="436"/>
      <c r="L109" s="436"/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  <c r="X109" s="436"/>
      <c r="Y109" s="436"/>
      <c r="Z109" s="436"/>
      <c r="AA109" s="436"/>
    </row>
    <row r="110">
      <c r="A110" s="466"/>
      <c r="B110" s="456"/>
      <c r="C110" s="453"/>
      <c r="D110" s="453"/>
      <c r="E110" s="460"/>
      <c r="F110" s="464"/>
      <c r="G110" s="464"/>
      <c r="H110" s="450" t="str">
        <f t="shared" si="1"/>
        <v/>
      </c>
      <c r="I110" s="451"/>
      <c r="J110" s="468"/>
      <c r="K110" s="436"/>
      <c r="L110" s="436"/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  <c r="X110" s="436"/>
      <c r="Y110" s="436"/>
      <c r="Z110" s="436"/>
      <c r="AA110" s="436"/>
    </row>
    <row r="111">
      <c r="A111" s="466"/>
      <c r="B111" s="456"/>
      <c r="C111" s="453"/>
      <c r="D111" s="453"/>
      <c r="E111" s="460"/>
      <c r="F111" s="464"/>
      <c r="G111" s="464"/>
      <c r="H111" s="450" t="str">
        <f t="shared" si="1"/>
        <v/>
      </c>
      <c r="I111" s="451"/>
      <c r="J111" s="468"/>
      <c r="K111" s="436"/>
      <c r="L111" s="436"/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  <c r="X111" s="436"/>
      <c r="Y111" s="436"/>
      <c r="Z111" s="436"/>
      <c r="AA111" s="436"/>
    </row>
    <row r="112">
      <c r="A112" s="466"/>
      <c r="B112" s="453"/>
      <c r="C112" s="453"/>
      <c r="D112" s="453"/>
      <c r="E112" s="460"/>
      <c r="F112" s="464"/>
      <c r="G112" s="464"/>
      <c r="H112" s="450" t="str">
        <f t="shared" si="1"/>
        <v/>
      </c>
      <c r="I112" s="451"/>
      <c r="J112" s="468"/>
      <c r="K112" s="436"/>
      <c r="L112" s="436"/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  <c r="X112" s="436"/>
      <c r="Y112" s="436"/>
      <c r="Z112" s="436"/>
      <c r="AA112" s="436"/>
    </row>
    <row r="113">
      <c r="A113" s="446"/>
      <c r="B113" s="453"/>
      <c r="C113" s="453"/>
      <c r="D113" s="453"/>
      <c r="E113" s="460"/>
      <c r="F113" s="464"/>
      <c r="G113" s="464"/>
      <c r="H113" s="450" t="str">
        <f t="shared" si="1"/>
        <v/>
      </c>
      <c r="I113" s="451"/>
      <c r="J113" s="468"/>
      <c r="K113" s="436"/>
      <c r="L113" s="436"/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  <c r="X113" s="436"/>
      <c r="Y113" s="436"/>
      <c r="Z113" s="436"/>
      <c r="AA113" s="436"/>
    </row>
    <row r="114">
      <c r="A114" s="466"/>
      <c r="B114" s="456"/>
      <c r="C114" s="453"/>
      <c r="D114" s="453"/>
      <c r="E114" s="460"/>
      <c r="F114" s="464"/>
      <c r="G114" s="464"/>
      <c r="H114" s="450" t="str">
        <f t="shared" si="1"/>
        <v/>
      </c>
      <c r="I114" s="451"/>
      <c r="J114" s="468"/>
      <c r="K114" s="436"/>
      <c r="L114" s="436"/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  <c r="X114" s="436"/>
      <c r="Y114" s="436"/>
      <c r="Z114" s="436"/>
      <c r="AA114" s="436"/>
    </row>
    <row r="115">
      <c r="A115" s="466"/>
      <c r="B115" s="456"/>
      <c r="C115" s="453"/>
      <c r="D115" s="453"/>
      <c r="E115" s="460"/>
      <c r="F115" s="464"/>
      <c r="G115" s="464"/>
      <c r="H115" s="450" t="str">
        <f t="shared" si="1"/>
        <v/>
      </c>
      <c r="I115" s="451"/>
      <c r="J115" s="468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436"/>
      <c r="V115" s="436"/>
      <c r="W115" s="436"/>
      <c r="X115" s="436"/>
      <c r="Y115" s="436"/>
      <c r="Z115" s="436"/>
      <c r="AA115" s="436"/>
    </row>
    <row r="116">
      <c r="A116" s="466"/>
      <c r="B116" s="456"/>
      <c r="C116" s="453"/>
      <c r="D116" s="453"/>
      <c r="E116" s="460"/>
      <c r="F116" s="464"/>
      <c r="G116" s="464"/>
      <c r="H116" s="450" t="str">
        <f t="shared" si="1"/>
        <v/>
      </c>
      <c r="I116" s="451"/>
      <c r="J116" s="468"/>
      <c r="K116" s="436"/>
      <c r="L116" s="436"/>
      <c r="M116" s="436"/>
      <c r="N116" s="436"/>
      <c r="O116" s="436"/>
      <c r="P116" s="436"/>
      <c r="Q116" s="436"/>
      <c r="R116" s="436"/>
      <c r="S116" s="436"/>
      <c r="T116" s="436"/>
      <c r="U116" s="436"/>
      <c r="V116" s="436"/>
      <c r="W116" s="436"/>
      <c r="X116" s="436"/>
      <c r="Y116" s="436"/>
      <c r="Z116" s="436"/>
      <c r="AA116" s="436"/>
    </row>
    <row r="117">
      <c r="A117" s="466"/>
      <c r="B117" s="453"/>
      <c r="C117" s="453"/>
      <c r="D117" s="453"/>
      <c r="E117" s="460"/>
      <c r="F117" s="464"/>
      <c r="G117" s="464"/>
      <c r="H117" s="450" t="str">
        <f t="shared" si="1"/>
        <v/>
      </c>
      <c r="I117" s="451"/>
      <c r="J117" s="468"/>
      <c r="K117" s="436"/>
      <c r="L117" s="436"/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  <c r="X117" s="436"/>
      <c r="Y117" s="436"/>
      <c r="Z117" s="436"/>
      <c r="AA117" s="436"/>
    </row>
    <row r="118">
      <c r="A118" s="466"/>
      <c r="B118" s="456"/>
      <c r="C118" s="453"/>
      <c r="D118" s="453"/>
      <c r="E118" s="460"/>
      <c r="F118" s="464"/>
      <c r="G118" s="464"/>
      <c r="H118" s="450" t="str">
        <f t="shared" si="1"/>
        <v/>
      </c>
      <c r="I118" s="451"/>
      <c r="J118" s="468"/>
      <c r="K118" s="436"/>
      <c r="L118" s="436"/>
      <c r="M118" s="436"/>
      <c r="N118" s="436"/>
      <c r="O118" s="436"/>
      <c r="P118" s="436"/>
      <c r="Q118" s="436"/>
      <c r="R118" s="436"/>
      <c r="S118" s="436"/>
      <c r="T118" s="436"/>
      <c r="U118" s="436"/>
      <c r="V118" s="436"/>
      <c r="W118" s="436"/>
      <c r="X118" s="436"/>
      <c r="Y118" s="436"/>
      <c r="Z118" s="436"/>
      <c r="AA118" s="436"/>
    </row>
    <row r="119">
      <c r="A119" s="466"/>
      <c r="B119" s="456"/>
      <c r="C119" s="453"/>
      <c r="D119" s="453"/>
      <c r="E119" s="460"/>
      <c r="F119" s="464"/>
      <c r="G119" s="464"/>
      <c r="H119" s="450" t="str">
        <f t="shared" si="1"/>
        <v/>
      </c>
      <c r="I119" s="451"/>
      <c r="J119" s="468"/>
      <c r="K119" s="436"/>
      <c r="L119" s="436"/>
      <c r="M119" s="436"/>
      <c r="N119" s="436"/>
      <c r="O119" s="436"/>
      <c r="P119" s="436"/>
      <c r="Q119" s="436"/>
      <c r="R119" s="436"/>
      <c r="S119" s="436"/>
      <c r="T119" s="436"/>
      <c r="U119" s="436"/>
      <c r="V119" s="436"/>
      <c r="W119" s="436"/>
      <c r="X119" s="436"/>
      <c r="Y119" s="436"/>
      <c r="Z119" s="436"/>
      <c r="AA119" s="436"/>
    </row>
    <row r="120">
      <c r="A120" s="466"/>
      <c r="B120" s="456"/>
      <c r="C120" s="453"/>
      <c r="D120" s="453"/>
      <c r="E120" s="460"/>
      <c r="F120" s="464"/>
      <c r="G120" s="464"/>
      <c r="H120" s="450" t="str">
        <f t="shared" si="1"/>
        <v/>
      </c>
      <c r="I120" s="451"/>
      <c r="J120" s="468"/>
      <c r="K120" s="436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  <c r="AA120" s="436"/>
    </row>
    <row r="121">
      <c r="A121" s="466"/>
      <c r="B121" s="456"/>
      <c r="C121" s="453"/>
      <c r="D121" s="453"/>
      <c r="E121" s="460"/>
      <c r="F121" s="464"/>
      <c r="G121" s="464"/>
      <c r="H121" s="450" t="str">
        <f t="shared" si="1"/>
        <v/>
      </c>
      <c r="I121" s="451"/>
      <c r="J121" s="468"/>
      <c r="K121" s="436"/>
      <c r="L121" s="436"/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  <c r="X121" s="436"/>
      <c r="Y121" s="436"/>
      <c r="Z121" s="436"/>
      <c r="AA121" s="436"/>
    </row>
    <row r="122">
      <c r="A122" s="446"/>
      <c r="B122" s="453"/>
      <c r="C122" s="453"/>
      <c r="D122" s="453"/>
      <c r="E122" s="460"/>
      <c r="F122" s="464"/>
      <c r="G122" s="464"/>
      <c r="H122" s="450" t="str">
        <f t="shared" si="1"/>
        <v/>
      </c>
      <c r="I122" s="451"/>
      <c r="J122" s="468"/>
      <c r="K122" s="436"/>
      <c r="L122" s="436"/>
      <c r="M122" s="436"/>
      <c r="N122" s="436"/>
      <c r="O122" s="436"/>
      <c r="P122" s="436"/>
      <c r="Q122" s="436"/>
      <c r="R122" s="436"/>
      <c r="S122" s="436"/>
      <c r="T122" s="436"/>
      <c r="U122" s="436"/>
      <c r="V122" s="436"/>
      <c r="W122" s="436"/>
      <c r="X122" s="436"/>
      <c r="Y122" s="436"/>
      <c r="Z122" s="436"/>
      <c r="AA122" s="436"/>
    </row>
    <row r="123">
      <c r="A123" s="466"/>
      <c r="B123" s="456"/>
      <c r="C123" s="453"/>
      <c r="D123" s="453"/>
      <c r="E123" s="460"/>
      <c r="F123" s="464"/>
      <c r="G123" s="464"/>
      <c r="H123" s="450" t="str">
        <f t="shared" si="1"/>
        <v/>
      </c>
      <c r="I123" s="451"/>
      <c r="J123" s="468"/>
      <c r="K123" s="436"/>
      <c r="L123" s="436"/>
      <c r="M123" s="436"/>
      <c r="N123" s="436"/>
      <c r="O123" s="436"/>
      <c r="P123" s="436"/>
      <c r="Q123" s="436"/>
      <c r="R123" s="436"/>
      <c r="S123" s="436"/>
      <c r="T123" s="436"/>
      <c r="U123" s="436"/>
      <c r="V123" s="436"/>
      <c r="W123" s="436"/>
      <c r="X123" s="436"/>
      <c r="Y123" s="436"/>
      <c r="Z123" s="436"/>
      <c r="AA123" s="436"/>
    </row>
    <row r="124">
      <c r="A124" s="466"/>
      <c r="B124" s="456"/>
      <c r="C124" s="453"/>
      <c r="D124" s="453"/>
      <c r="E124" s="460"/>
      <c r="F124" s="464"/>
      <c r="G124" s="464"/>
      <c r="H124" s="450" t="str">
        <f t="shared" si="1"/>
        <v/>
      </c>
      <c r="I124" s="451"/>
      <c r="J124" s="468"/>
      <c r="K124" s="436"/>
      <c r="L124" s="436"/>
      <c r="M124" s="436"/>
      <c r="N124" s="436"/>
      <c r="O124" s="436"/>
      <c r="P124" s="436"/>
      <c r="Q124" s="436"/>
      <c r="R124" s="436"/>
      <c r="S124" s="436"/>
      <c r="T124" s="436"/>
      <c r="U124" s="436"/>
      <c r="V124" s="436"/>
      <c r="W124" s="436"/>
      <c r="X124" s="436"/>
      <c r="Y124" s="436"/>
      <c r="Z124" s="436"/>
      <c r="AA124" s="436"/>
    </row>
    <row r="125">
      <c r="A125" s="466"/>
      <c r="B125" s="456"/>
      <c r="C125" s="453"/>
      <c r="D125" s="453"/>
      <c r="E125" s="460"/>
      <c r="F125" s="464"/>
      <c r="G125" s="464"/>
      <c r="H125" s="450" t="str">
        <f t="shared" si="1"/>
        <v/>
      </c>
      <c r="I125" s="451"/>
      <c r="J125" s="468"/>
      <c r="K125" s="436"/>
      <c r="L125" s="436"/>
      <c r="M125" s="436"/>
      <c r="N125" s="436"/>
      <c r="O125" s="436"/>
      <c r="P125" s="436"/>
      <c r="Q125" s="436"/>
      <c r="R125" s="436"/>
      <c r="S125" s="436"/>
      <c r="T125" s="436"/>
      <c r="U125" s="436"/>
      <c r="V125" s="436"/>
      <c r="W125" s="436"/>
      <c r="X125" s="436"/>
      <c r="Y125" s="436"/>
      <c r="Z125" s="436"/>
      <c r="AA125" s="436"/>
    </row>
    <row r="126">
      <c r="A126" s="466"/>
      <c r="B126" s="456"/>
      <c r="C126" s="453"/>
      <c r="D126" s="453"/>
      <c r="E126" s="460"/>
      <c r="F126" s="464"/>
      <c r="G126" s="464"/>
      <c r="H126" s="450" t="str">
        <f t="shared" si="1"/>
        <v/>
      </c>
      <c r="I126" s="451"/>
      <c r="J126" s="468"/>
      <c r="K126" s="436"/>
      <c r="L126" s="436"/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  <c r="X126" s="436"/>
      <c r="Y126" s="436"/>
      <c r="Z126" s="436"/>
      <c r="AA126" s="436"/>
    </row>
    <row r="127">
      <c r="A127" s="466"/>
      <c r="B127" s="456"/>
      <c r="C127" s="453"/>
      <c r="D127" s="453"/>
      <c r="E127" s="460"/>
      <c r="F127" s="464"/>
      <c r="G127" s="464"/>
      <c r="H127" s="450" t="str">
        <f t="shared" si="1"/>
        <v/>
      </c>
      <c r="I127" s="451"/>
      <c r="J127" s="468"/>
      <c r="K127" s="436"/>
      <c r="L127" s="436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36"/>
      <c r="Z127" s="436"/>
      <c r="AA127" s="436"/>
    </row>
    <row r="128">
      <c r="A128" s="466"/>
      <c r="B128" s="456"/>
      <c r="C128" s="453"/>
      <c r="D128" s="453"/>
      <c r="E128" s="460"/>
      <c r="F128" s="464"/>
      <c r="G128" s="464"/>
      <c r="H128" s="450" t="str">
        <f t="shared" si="1"/>
        <v/>
      </c>
      <c r="I128" s="451"/>
      <c r="J128" s="468"/>
      <c r="K128" s="436"/>
      <c r="L128" s="436"/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  <c r="AA128" s="436"/>
    </row>
    <row r="129">
      <c r="A129" s="466"/>
      <c r="B129" s="456"/>
      <c r="C129" s="453"/>
      <c r="D129" s="453"/>
      <c r="E129" s="460"/>
      <c r="F129" s="464"/>
      <c r="G129" s="464"/>
      <c r="H129" s="450" t="str">
        <f t="shared" si="1"/>
        <v/>
      </c>
      <c r="I129" s="451"/>
      <c r="J129" s="468"/>
      <c r="K129" s="436"/>
      <c r="L129" s="436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  <c r="AA129" s="436"/>
    </row>
    <row r="130">
      <c r="A130" s="466"/>
      <c r="B130" s="456"/>
      <c r="C130" s="453"/>
      <c r="D130" s="453"/>
      <c r="E130" s="460"/>
      <c r="F130" s="464"/>
      <c r="G130" s="464"/>
      <c r="H130" s="450" t="str">
        <f t="shared" si="1"/>
        <v/>
      </c>
      <c r="I130" s="451"/>
      <c r="J130" s="468"/>
      <c r="K130" s="436"/>
      <c r="L130" s="436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  <c r="AA130" s="436"/>
    </row>
    <row r="131">
      <c r="A131" s="446"/>
      <c r="B131" s="453"/>
      <c r="C131" s="453"/>
      <c r="D131" s="453"/>
      <c r="E131" s="460"/>
      <c r="F131" s="464"/>
      <c r="G131" s="464"/>
      <c r="H131" s="450" t="str">
        <f t="shared" si="1"/>
        <v/>
      </c>
      <c r="I131" s="451"/>
      <c r="J131" s="468"/>
      <c r="K131" s="436"/>
      <c r="L131" s="436"/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  <c r="X131" s="436"/>
      <c r="Y131" s="436"/>
      <c r="Z131" s="436"/>
      <c r="AA131" s="436"/>
    </row>
    <row r="132">
      <c r="A132" s="466"/>
      <c r="B132" s="456"/>
      <c r="C132" s="453"/>
      <c r="D132" s="453"/>
      <c r="E132" s="460"/>
      <c r="F132" s="464"/>
      <c r="G132" s="464"/>
      <c r="H132" s="450" t="str">
        <f t="shared" si="1"/>
        <v/>
      </c>
      <c r="I132" s="451"/>
      <c r="J132" s="468"/>
      <c r="K132" s="436"/>
      <c r="L132" s="436"/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  <c r="AA132" s="436"/>
    </row>
    <row r="133">
      <c r="A133" s="466"/>
      <c r="B133" s="453"/>
      <c r="C133" s="453"/>
      <c r="D133" s="453"/>
      <c r="E133" s="460"/>
      <c r="F133" s="464"/>
      <c r="G133" s="464"/>
      <c r="H133" s="450" t="str">
        <f t="shared" si="1"/>
        <v/>
      </c>
      <c r="I133" s="451"/>
      <c r="J133" s="468"/>
      <c r="K133" s="436"/>
      <c r="L133" s="436"/>
      <c r="M133" s="436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  <c r="X133" s="436"/>
      <c r="Y133" s="436"/>
      <c r="Z133" s="436"/>
      <c r="AA133" s="436"/>
    </row>
    <row r="134">
      <c r="A134" s="466"/>
      <c r="B134" s="453"/>
      <c r="C134" s="456"/>
      <c r="D134" s="456"/>
      <c r="E134" s="460"/>
      <c r="F134" s="464"/>
      <c r="G134" s="464"/>
      <c r="H134" s="450" t="str">
        <f t="shared" si="1"/>
        <v/>
      </c>
      <c r="I134" s="451"/>
      <c r="J134" s="468"/>
      <c r="K134" s="436"/>
      <c r="L134" s="436"/>
      <c r="M134" s="436"/>
      <c r="N134" s="436"/>
      <c r="O134" s="436"/>
      <c r="P134" s="436"/>
      <c r="Q134" s="436"/>
      <c r="R134" s="436"/>
      <c r="S134" s="436"/>
      <c r="T134" s="436"/>
      <c r="U134" s="436"/>
      <c r="V134" s="436"/>
      <c r="W134" s="436"/>
      <c r="X134" s="436"/>
      <c r="Y134" s="436"/>
      <c r="Z134" s="436"/>
      <c r="AA134" s="436"/>
    </row>
    <row r="135">
      <c r="A135" s="466"/>
      <c r="B135" s="453"/>
      <c r="C135" s="456"/>
      <c r="D135" s="456"/>
      <c r="E135" s="460"/>
      <c r="F135" s="464"/>
      <c r="G135" s="464"/>
      <c r="H135" s="450" t="str">
        <f t="shared" si="1"/>
        <v/>
      </c>
      <c r="I135" s="451"/>
      <c r="J135" s="468"/>
      <c r="K135" s="436"/>
      <c r="L135" s="436"/>
      <c r="M135" s="436"/>
      <c r="N135" s="436"/>
      <c r="O135" s="436"/>
      <c r="P135" s="436"/>
      <c r="Q135" s="436"/>
      <c r="R135" s="436"/>
      <c r="S135" s="436"/>
      <c r="T135" s="436"/>
      <c r="U135" s="436"/>
      <c r="V135" s="436"/>
      <c r="W135" s="436"/>
      <c r="X135" s="436"/>
      <c r="Y135" s="436"/>
      <c r="Z135" s="436"/>
      <c r="AA135" s="436"/>
    </row>
    <row r="136">
      <c r="A136" s="466"/>
      <c r="B136" s="453"/>
      <c r="C136" s="456"/>
      <c r="D136" s="456"/>
      <c r="E136" s="460"/>
      <c r="F136" s="464"/>
      <c r="G136" s="464"/>
      <c r="H136" s="450" t="str">
        <f t="shared" si="1"/>
        <v/>
      </c>
      <c r="I136" s="451"/>
      <c r="J136" s="468"/>
      <c r="K136" s="436"/>
      <c r="L136" s="436"/>
      <c r="M136" s="436"/>
      <c r="N136" s="436"/>
      <c r="O136" s="436"/>
      <c r="P136" s="436"/>
      <c r="Q136" s="436"/>
      <c r="R136" s="436"/>
      <c r="S136" s="436"/>
      <c r="T136" s="436"/>
      <c r="U136" s="436"/>
      <c r="V136" s="436"/>
      <c r="W136" s="436"/>
      <c r="X136" s="436"/>
      <c r="Y136" s="436"/>
      <c r="Z136" s="436"/>
      <c r="AA136" s="436"/>
    </row>
    <row r="137">
      <c r="A137" s="446"/>
      <c r="B137" s="453"/>
      <c r="C137" s="453"/>
      <c r="D137" s="453"/>
      <c r="E137" s="460"/>
      <c r="F137" s="464"/>
      <c r="G137" s="464"/>
      <c r="H137" s="450" t="str">
        <f t="shared" si="1"/>
        <v/>
      </c>
      <c r="I137" s="451"/>
      <c r="J137" s="468"/>
      <c r="K137" s="436"/>
      <c r="L137" s="436"/>
      <c r="M137" s="436"/>
      <c r="N137" s="436"/>
      <c r="O137" s="436"/>
      <c r="P137" s="436"/>
      <c r="Q137" s="436"/>
      <c r="R137" s="436"/>
      <c r="S137" s="436"/>
      <c r="T137" s="436"/>
      <c r="U137" s="436"/>
      <c r="V137" s="436"/>
      <c r="W137" s="436"/>
      <c r="X137" s="436"/>
      <c r="Y137" s="436"/>
      <c r="Z137" s="436"/>
      <c r="AA137" s="436"/>
    </row>
    <row r="138">
      <c r="A138" s="446"/>
      <c r="B138" s="453"/>
      <c r="C138" s="453"/>
      <c r="D138" s="453"/>
      <c r="E138" s="460"/>
      <c r="F138" s="464"/>
      <c r="G138" s="464"/>
      <c r="H138" s="450" t="str">
        <f t="shared" si="1"/>
        <v/>
      </c>
      <c r="I138" s="451"/>
      <c r="J138" s="468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436"/>
      <c r="V138" s="436"/>
      <c r="W138" s="436"/>
      <c r="X138" s="436"/>
      <c r="Y138" s="436"/>
      <c r="Z138" s="436"/>
      <c r="AA138" s="436"/>
    </row>
    <row r="139">
      <c r="A139" s="466"/>
      <c r="B139" s="456"/>
      <c r="C139" s="453"/>
      <c r="D139" s="453"/>
      <c r="E139" s="460"/>
      <c r="F139" s="464"/>
      <c r="G139" s="464"/>
      <c r="H139" s="450" t="str">
        <f t="shared" si="1"/>
        <v/>
      </c>
      <c r="I139" s="451"/>
      <c r="J139" s="468"/>
      <c r="K139" s="436"/>
      <c r="L139" s="436"/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  <c r="X139" s="436"/>
      <c r="Y139" s="436"/>
      <c r="Z139" s="436"/>
      <c r="AA139" s="436"/>
    </row>
    <row r="140">
      <c r="A140" s="446"/>
      <c r="B140" s="453"/>
      <c r="C140" s="453"/>
      <c r="D140" s="453"/>
      <c r="E140" s="460"/>
      <c r="F140" s="464"/>
      <c r="G140" s="464"/>
      <c r="H140" s="450" t="str">
        <f t="shared" si="1"/>
        <v/>
      </c>
      <c r="I140" s="451"/>
      <c r="J140" s="468"/>
      <c r="K140" s="436"/>
      <c r="L140" s="436"/>
      <c r="M140" s="436"/>
      <c r="N140" s="436"/>
      <c r="O140" s="436"/>
      <c r="P140" s="436"/>
      <c r="Q140" s="436"/>
      <c r="R140" s="436"/>
      <c r="S140" s="436"/>
      <c r="T140" s="436"/>
      <c r="U140" s="436"/>
      <c r="V140" s="436"/>
      <c r="W140" s="436"/>
      <c r="X140" s="436"/>
      <c r="Y140" s="436"/>
      <c r="Z140" s="436"/>
      <c r="AA140" s="436"/>
    </row>
    <row r="141">
      <c r="A141" s="466"/>
      <c r="B141" s="456"/>
      <c r="C141" s="453"/>
      <c r="D141" s="453"/>
      <c r="E141" s="460"/>
      <c r="F141" s="464"/>
      <c r="G141" s="464"/>
      <c r="H141" s="450" t="str">
        <f t="shared" si="1"/>
        <v/>
      </c>
      <c r="I141" s="451"/>
      <c r="J141" s="468"/>
      <c r="K141" s="436"/>
      <c r="L141" s="436"/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  <c r="X141" s="436"/>
      <c r="Y141" s="436"/>
      <c r="Z141" s="436"/>
      <c r="AA141" s="436"/>
    </row>
    <row r="142">
      <c r="A142" s="466"/>
      <c r="B142" s="456"/>
      <c r="C142" s="456"/>
      <c r="D142" s="456"/>
      <c r="E142" s="460"/>
      <c r="F142" s="464"/>
      <c r="G142" s="464"/>
      <c r="H142" s="450" t="str">
        <f t="shared" si="1"/>
        <v/>
      </c>
      <c r="I142" s="451"/>
      <c r="J142" s="468"/>
      <c r="K142" s="436"/>
      <c r="L142" s="436"/>
      <c r="M142" s="436"/>
      <c r="N142" s="436"/>
      <c r="O142" s="436"/>
      <c r="P142" s="436"/>
      <c r="Q142" s="436"/>
      <c r="R142" s="436"/>
      <c r="S142" s="436"/>
      <c r="T142" s="436"/>
      <c r="U142" s="436"/>
      <c r="V142" s="436"/>
      <c r="W142" s="436"/>
      <c r="X142" s="436"/>
      <c r="Y142" s="436"/>
      <c r="Z142" s="436"/>
      <c r="AA142" s="436"/>
    </row>
    <row r="143">
      <c r="A143" s="466"/>
      <c r="B143" s="456"/>
      <c r="C143" s="453"/>
      <c r="D143" s="453"/>
      <c r="E143" s="460"/>
      <c r="F143" s="464"/>
      <c r="G143" s="464"/>
      <c r="H143" s="450" t="str">
        <f t="shared" si="1"/>
        <v/>
      </c>
      <c r="I143" s="451"/>
      <c r="J143" s="468"/>
      <c r="K143" s="436"/>
      <c r="L143" s="436"/>
      <c r="M143" s="436"/>
      <c r="N143" s="436"/>
      <c r="O143" s="436"/>
      <c r="P143" s="436"/>
      <c r="Q143" s="436"/>
      <c r="R143" s="436"/>
      <c r="S143" s="436"/>
      <c r="T143" s="436"/>
      <c r="U143" s="436"/>
      <c r="V143" s="436"/>
      <c r="W143" s="436"/>
      <c r="X143" s="436"/>
      <c r="Y143" s="436"/>
      <c r="Z143" s="436"/>
      <c r="AA143" s="436"/>
    </row>
    <row r="144">
      <c r="A144" s="466"/>
      <c r="B144" s="456"/>
      <c r="C144" s="453"/>
      <c r="D144" s="453"/>
      <c r="E144" s="460"/>
      <c r="F144" s="464"/>
      <c r="G144" s="464"/>
      <c r="H144" s="450" t="str">
        <f t="shared" si="1"/>
        <v/>
      </c>
      <c r="I144" s="451"/>
      <c r="J144" s="468"/>
      <c r="K144" s="436"/>
      <c r="L144" s="436"/>
      <c r="M144" s="436"/>
      <c r="N144" s="436"/>
      <c r="O144" s="436"/>
      <c r="P144" s="436"/>
      <c r="Q144" s="436"/>
      <c r="R144" s="436"/>
      <c r="S144" s="436"/>
      <c r="T144" s="436"/>
      <c r="U144" s="436"/>
      <c r="V144" s="436"/>
      <c r="W144" s="436"/>
      <c r="X144" s="436"/>
      <c r="Y144" s="436"/>
      <c r="Z144" s="436"/>
      <c r="AA144" s="436"/>
    </row>
    <row r="145">
      <c r="A145" s="466"/>
      <c r="B145" s="456"/>
      <c r="C145" s="453"/>
      <c r="D145" s="453"/>
      <c r="E145" s="460"/>
      <c r="F145" s="464"/>
      <c r="G145" s="464"/>
      <c r="H145" s="450" t="str">
        <f t="shared" si="1"/>
        <v/>
      </c>
      <c r="I145" s="451"/>
      <c r="J145" s="468"/>
      <c r="K145" s="436"/>
      <c r="L145" s="436"/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  <c r="AA145" s="436"/>
    </row>
    <row r="146">
      <c r="A146" s="466"/>
      <c r="B146" s="456"/>
      <c r="C146" s="456"/>
      <c r="D146" s="456"/>
      <c r="E146" s="460"/>
      <c r="F146" s="464"/>
      <c r="G146" s="464"/>
      <c r="H146" s="450" t="str">
        <f t="shared" si="1"/>
        <v/>
      </c>
      <c r="I146" s="451"/>
      <c r="J146" s="468"/>
      <c r="K146" s="436"/>
      <c r="L146" s="436"/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36"/>
      <c r="Z146" s="436"/>
      <c r="AA146" s="436"/>
    </row>
    <row r="147">
      <c r="A147" s="466"/>
      <c r="B147" s="456"/>
      <c r="C147" s="453"/>
      <c r="D147" s="453"/>
      <c r="E147" s="460"/>
      <c r="F147" s="464"/>
      <c r="G147" s="464"/>
      <c r="H147" s="450" t="str">
        <f t="shared" si="1"/>
        <v/>
      </c>
      <c r="I147" s="451"/>
      <c r="J147" s="468"/>
      <c r="K147" s="436"/>
      <c r="L147" s="436"/>
      <c r="M147" s="436"/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  <c r="X147" s="436"/>
      <c r="Y147" s="436"/>
      <c r="Z147" s="436"/>
      <c r="AA147" s="436"/>
    </row>
    <row r="148">
      <c r="A148" s="466"/>
      <c r="B148" s="456"/>
      <c r="C148" s="453"/>
      <c r="D148" s="453"/>
      <c r="E148" s="460"/>
      <c r="F148" s="464"/>
      <c r="G148" s="464"/>
      <c r="H148" s="450" t="str">
        <f t="shared" si="1"/>
        <v/>
      </c>
      <c r="I148" s="451"/>
      <c r="J148" s="468"/>
      <c r="K148" s="436"/>
      <c r="L148" s="436"/>
      <c r="M148" s="436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  <c r="X148" s="436"/>
      <c r="Y148" s="436"/>
      <c r="Z148" s="436"/>
      <c r="AA148" s="436"/>
    </row>
    <row r="149">
      <c r="A149" s="466"/>
      <c r="B149" s="456"/>
      <c r="C149" s="453"/>
      <c r="D149" s="453"/>
      <c r="E149" s="460"/>
      <c r="F149" s="464"/>
      <c r="G149" s="464"/>
      <c r="H149" s="450" t="str">
        <f t="shared" si="1"/>
        <v/>
      </c>
      <c r="I149" s="451"/>
      <c r="J149" s="468"/>
      <c r="K149" s="436"/>
      <c r="L149" s="436"/>
      <c r="M149" s="436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  <c r="X149" s="436"/>
      <c r="Y149" s="436"/>
      <c r="Z149" s="436"/>
      <c r="AA149" s="436"/>
    </row>
    <row r="150">
      <c r="A150" s="466"/>
      <c r="B150" s="456"/>
      <c r="C150" s="453"/>
      <c r="D150" s="453"/>
      <c r="E150" s="460"/>
      <c r="F150" s="464"/>
      <c r="G150" s="464"/>
      <c r="H150" s="450" t="str">
        <f t="shared" si="1"/>
        <v/>
      </c>
      <c r="I150" s="451"/>
      <c r="J150" s="468"/>
      <c r="K150" s="436"/>
      <c r="L150" s="436"/>
      <c r="M150" s="436"/>
      <c r="N150" s="436"/>
      <c r="O150" s="436"/>
      <c r="P150" s="436"/>
      <c r="Q150" s="436"/>
      <c r="R150" s="436"/>
      <c r="S150" s="436"/>
      <c r="T150" s="436"/>
      <c r="U150" s="436"/>
      <c r="V150" s="436"/>
      <c r="W150" s="436"/>
      <c r="X150" s="436"/>
      <c r="Y150" s="436"/>
      <c r="Z150" s="436"/>
      <c r="AA150" s="436"/>
    </row>
    <row r="151">
      <c r="A151" s="466"/>
      <c r="B151" s="456"/>
      <c r="C151" s="453"/>
      <c r="D151" s="453"/>
      <c r="E151" s="460"/>
      <c r="F151" s="464"/>
      <c r="G151" s="464"/>
      <c r="H151" s="450" t="str">
        <f t="shared" si="1"/>
        <v/>
      </c>
      <c r="I151" s="451"/>
      <c r="J151" s="468"/>
      <c r="K151" s="436"/>
      <c r="L151" s="436"/>
      <c r="M151" s="436"/>
      <c r="N151" s="436"/>
      <c r="O151" s="436"/>
      <c r="P151" s="436"/>
      <c r="Q151" s="436"/>
      <c r="R151" s="436"/>
      <c r="S151" s="436"/>
      <c r="T151" s="436"/>
      <c r="U151" s="436"/>
      <c r="V151" s="436"/>
      <c r="W151" s="436"/>
      <c r="X151" s="436"/>
      <c r="Y151" s="436"/>
      <c r="Z151" s="436"/>
      <c r="AA151" s="436"/>
    </row>
    <row r="152">
      <c r="A152" s="466"/>
      <c r="B152" s="456"/>
      <c r="C152" s="453"/>
      <c r="D152" s="453"/>
      <c r="E152" s="460"/>
      <c r="F152" s="464"/>
      <c r="G152" s="464"/>
      <c r="H152" s="450" t="str">
        <f t="shared" si="1"/>
        <v/>
      </c>
      <c r="I152" s="451"/>
      <c r="J152" s="468"/>
      <c r="K152" s="436"/>
      <c r="L152" s="436"/>
      <c r="M152" s="436"/>
      <c r="N152" s="436"/>
      <c r="O152" s="436"/>
      <c r="P152" s="436"/>
      <c r="Q152" s="436"/>
      <c r="R152" s="436"/>
      <c r="S152" s="436"/>
      <c r="T152" s="436"/>
      <c r="U152" s="436"/>
      <c r="V152" s="436"/>
      <c r="W152" s="436"/>
      <c r="X152" s="436"/>
      <c r="Y152" s="436"/>
      <c r="Z152" s="436"/>
      <c r="AA152" s="436"/>
    </row>
    <row r="153">
      <c r="A153" s="466"/>
      <c r="B153" s="456"/>
      <c r="C153" s="453"/>
      <c r="D153" s="453"/>
      <c r="E153" s="460"/>
      <c r="F153" s="464"/>
      <c r="G153" s="464"/>
      <c r="H153" s="450" t="str">
        <f t="shared" si="1"/>
        <v/>
      </c>
      <c r="I153" s="451"/>
      <c r="J153" s="468"/>
      <c r="K153" s="436"/>
      <c r="L153" s="436"/>
      <c r="M153" s="436"/>
      <c r="N153" s="436"/>
      <c r="O153" s="436"/>
      <c r="P153" s="436"/>
      <c r="Q153" s="436"/>
      <c r="R153" s="436"/>
      <c r="S153" s="436"/>
      <c r="T153" s="436"/>
      <c r="U153" s="436"/>
      <c r="V153" s="436"/>
      <c r="W153" s="436"/>
      <c r="X153" s="436"/>
      <c r="Y153" s="436"/>
      <c r="Z153" s="436"/>
      <c r="AA153" s="436"/>
    </row>
    <row r="154">
      <c r="A154" s="466"/>
      <c r="B154" s="453"/>
      <c r="C154" s="453"/>
      <c r="D154" s="453"/>
      <c r="E154" s="460"/>
      <c r="F154" s="464"/>
      <c r="G154" s="464"/>
      <c r="H154" s="450" t="str">
        <f t="shared" si="1"/>
        <v/>
      </c>
      <c r="I154" s="451"/>
      <c r="J154" s="468"/>
      <c r="K154" s="436"/>
      <c r="L154" s="436"/>
      <c r="M154" s="436"/>
      <c r="N154" s="436"/>
      <c r="O154" s="436"/>
      <c r="P154" s="436"/>
      <c r="Q154" s="436"/>
      <c r="R154" s="436"/>
      <c r="S154" s="436"/>
      <c r="T154" s="436"/>
      <c r="U154" s="436"/>
      <c r="V154" s="436"/>
      <c r="W154" s="436"/>
      <c r="X154" s="436"/>
      <c r="Y154" s="436"/>
      <c r="Z154" s="436"/>
      <c r="AA154" s="436"/>
    </row>
    <row r="155">
      <c r="A155" s="446"/>
      <c r="B155" s="453"/>
      <c r="C155" s="453"/>
      <c r="D155" s="453"/>
      <c r="E155" s="460"/>
      <c r="F155" s="464"/>
      <c r="G155" s="464"/>
      <c r="H155" s="450" t="str">
        <f t="shared" si="1"/>
        <v/>
      </c>
      <c r="I155" s="451"/>
      <c r="J155" s="468"/>
      <c r="K155" s="436"/>
      <c r="L155" s="436"/>
      <c r="M155" s="436"/>
      <c r="N155" s="436"/>
      <c r="O155" s="436"/>
      <c r="P155" s="436"/>
      <c r="Q155" s="436"/>
      <c r="R155" s="436"/>
      <c r="S155" s="436"/>
      <c r="T155" s="436"/>
      <c r="U155" s="436"/>
      <c r="V155" s="436"/>
      <c r="W155" s="436"/>
      <c r="X155" s="436"/>
      <c r="Y155" s="436"/>
      <c r="Z155" s="436"/>
      <c r="AA155" s="436"/>
    </row>
    <row r="156">
      <c r="A156" s="466"/>
      <c r="B156" s="456"/>
      <c r="C156" s="453"/>
      <c r="D156" s="453"/>
      <c r="E156" s="460"/>
      <c r="F156" s="464"/>
      <c r="G156" s="464"/>
      <c r="H156" s="450" t="str">
        <f t="shared" si="1"/>
        <v/>
      </c>
      <c r="I156" s="451"/>
      <c r="J156" s="468"/>
      <c r="K156" s="436"/>
      <c r="L156" s="436"/>
      <c r="M156" s="436"/>
      <c r="N156" s="436"/>
      <c r="O156" s="436"/>
      <c r="P156" s="436"/>
      <c r="Q156" s="436"/>
      <c r="R156" s="436"/>
      <c r="S156" s="436"/>
      <c r="T156" s="436"/>
      <c r="U156" s="436"/>
      <c r="V156" s="436"/>
      <c r="W156" s="436"/>
      <c r="X156" s="436"/>
      <c r="Y156" s="436"/>
      <c r="Z156" s="436"/>
      <c r="AA156" s="436"/>
    </row>
    <row r="157">
      <c r="A157" s="466"/>
      <c r="B157" s="456"/>
      <c r="C157" s="453"/>
      <c r="D157" s="453"/>
      <c r="E157" s="460"/>
      <c r="F157" s="464"/>
      <c r="G157" s="464"/>
      <c r="H157" s="450" t="str">
        <f t="shared" si="1"/>
        <v/>
      </c>
      <c r="I157" s="451"/>
      <c r="J157" s="468"/>
      <c r="K157" s="436"/>
      <c r="L157" s="436"/>
      <c r="M157" s="436"/>
      <c r="N157" s="436"/>
      <c r="O157" s="436"/>
      <c r="P157" s="436"/>
      <c r="Q157" s="436"/>
      <c r="R157" s="436"/>
      <c r="S157" s="436"/>
      <c r="T157" s="436"/>
      <c r="U157" s="436"/>
      <c r="V157" s="436"/>
      <c r="W157" s="436"/>
      <c r="X157" s="436"/>
      <c r="Y157" s="436"/>
      <c r="Z157" s="436"/>
      <c r="AA157" s="436"/>
    </row>
    <row r="158">
      <c r="A158" s="466"/>
      <c r="B158" s="456"/>
      <c r="C158" s="453"/>
      <c r="D158" s="453"/>
      <c r="E158" s="460"/>
      <c r="F158" s="464"/>
      <c r="G158" s="464"/>
      <c r="H158" s="450" t="str">
        <f t="shared" si="1"/>
        <v/>
      </c>
      <c r="I158" s="451"/>
      <c r="J158" s="468"/>
      <c r="K158" s="436"/>
      <c r="L158" s="436"/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  <c r="X158" s="436"/>
      <c r="Y158" s="436"/>
      <c r="Z158" s="436"/>
      <c r="AA158" s="436"/>
    </row>
    <row r="159">
      <c r="A159" s="466"/>
      <c r="B159" s="456"/>
      <c r="C159" s="453"/>
      <c r="D159" s="453"/>
      <c r="E159" s="460"/>
      <c r="F159" s="464"/>
      <c r="G159" s="464"/>
      <c r="H159" s="450" t="str">
        <f t="shared" si="1"/>
        <v/>
      </c>
      <c r="I159" s="451"/>
      <c r="J159" s="468"/>
      <c r="K159" s="436"/>
      <c r="L159" s="436"/>
      <c r="M159" s="436"/>
      <c r="N159" s="436"/>
      <c r="O159" s="436"/>
      <c r="P159" s="436"/>
      <c r="Q159" s="436"/>
      <c r="R159" s="436"/>
      <c r="S159" s="436"/>
      <c r="T159" s="436"/>
      <c r="U159" s="436"/>
      <c r="V159" s="436"/>
      <c r="W159" s="436"/>
      <c r="X159" s="436"/>
      <c r="Y159" s="436"/>
      <c r="Z159" s="436"/>
      <c r="AA159" s="436"/>
    </row>
    <row r="160">
      <c r="A160" s="446"/>
      <c r="B160" s="453"/>
      <c r="C160" s="453"/>
      <c r="D160" s="453"/>
      <c r="E160" s="460"/>
      <c r="F160" s="464"/>
      <c r="G160" s="464"/>
      <c r="H160" s="450" t="str">
        <f t="shared" si="1"/>
        <v/>
      </c>
      <c r="I160" s="451"/>
      <c r="J160" s="468"/>
      <c r="K160" s="436"/>
      <c r="L160" s="436"/>
      <c r="M160" s="436"/>
      <c r="N160" s="436"/>
      <c r="O160" s="436"/>
      <c r="P160" s="436"/>
      <c r="Q160" s="436"/>
      <c r="R160" s="436"/>
      <c r="S160" s="436"/>
      <c r="T160" s="436"/>
      <c r="U160" s="436"/>
      <c r="V160" s="436"/>
      <c r="W160" s="436"/>
      <c r="X160" s="436"/>
      <c r="Y160" s="436"/>
      <c r="Z160" s="436"/>
      <c r="AA160" s="436"/>
    </row>
    <row r="161">
      <c r="A161" s="446"/>
      <c r="B161" s="453"/>
      <c r="C161" s="453"/>
      <c r="D161" s="453"/>
      <c r="E161" s="460"/>
      <c r="F161" s="464"/>
      <c r="G161" s="464"/>
      <c r="H161" s="450" t="str">
        <f t="shared" si="1"/>
        <v/>
      </c>
      <c r="I161" s="451"/>
      <c r="J161" s="468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436"/>
      <c r="V161" s="436"/>
      <c r="W161" s="436"/>
      <c r="X161" s="436"/>
      <c r="Y161" s="436"/>
      <c r="Z161" s="436"/>
      <c r="AA161" s="436"/>
    </row>
    <row r="162">
      <c r="A162" s="466"/>
      <c r="B162" s="456"/>
      <c r="C162" s="453"/>
      <c r="D162" s="453"/>
      <c r="E162" s="460"/>
      <c r="F162" s="464"/>
      <c r="G162" s="464"/>
      <c r="H162" s="450" t="str">
        <f t="shared" si="1"/>
        <v/>
      </c>
      <c r="I162" s="451"/>
      <c r="J162" s="468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36"/>
    </row>
    <row r="163">
      <c r="A163" s="466"/>
      <c r="B163" s="456"/>
      <c r="C163" s="453"/>
      <c r="D163" s="453"/>
      <c r="E163" s="460"/>
      <c r="F163" s="464"/>
      <c r="G163" s="464"/>
      <c r="H163" s="450" t="str">
        <f t="shared" si="1"/>
        <v/>
      </c>
      <c r="I163" s="451"/>
      <c r="J163" s="468"/>
      <c r="K163" s="436"/>
      <c r="L163" s="436"/>
      <c r="M163" s="436"/>
      <c r="N163" s="436"/>
      <c r="O163" s="436"/>
      <c r="P163" s="436"/>
      <c r="Q163" s="436"/>
      <c r="R163" s="436"/>
      <c r="S163" s="436"/>
      <c r="T163" s="436"/>
      <c r="U163" s="436"/>
      <c r="V163" s="436"/>
      <c r="W163" s="436"/>
      <c r="X163" s="436"/>
      <c r="Y163" s="436"/>
      <c r="Z163" s="436"/>
      <c r="AA163" s="436"/>
    </row>
    <row r="164">
      <c r="A164" s="466"/>
      <c r="B164" s="456"/>
      <c r="C164" s="453"/>
      <c r="D164" s="453"/>
      <c r="E164" s="460"/>
      <c r="F164" s="464"/>
      <c r="G164" s="464"/>
      <c r="H164" s="450" t="str">
        <f t="shared" si="1"/>
        <v/>
      </c>
      <c r="I164" s="451"/>
      <c r="J164" s="468"/>
      <c r="K164" s="436"/>
      <c r="L164" s="436"/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  <c r="X164" s="436"/>
      <c r="Y164" s="436"/>
      <c r="Z164" s="436"/>
      <c r="AA164" s="436"/>
    </row>
    <row r="165">
      <c r="A165" s="466"/>
      <c r="B165" s="456"/>
      <c r="C165" s="453"/>
      <c r="D165" s="453"/>
      <c r="E165" s="460"/>
      <c r="F165" s="464"/>
      <c r="G165" s="464"/>
      <c r="H165" s="450" t="str">
        <f t="shared" si="1"/>
        <v/>
      </c>
      <c r="I165" s="451"/>
      <c r="J165" s="468"/>
      <c r="K165" s="436"/>
      <c r="L165" s="436"/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  <c r="X165" s="436"/>
      <c r="Y165" s="436"/>
      <c r="Z165" s="436"/>
      <c r="AA165" s="436"/>
    </row>
    <row r="166">
      <c r="A166" s="466"/>
      <c r="B166" s="456"/>
      <c r="C166" s="453"/>
      <c r="D166" s="453"/>
      <c r="E166" s="460"/>
      <c r="F166" s="464"/>
      <c r="G166" s="464"/>
      <c r="H166" s="450" t="str">
        <f t="shared" si="1"/>
        <v/>
      </c>
      <c r="I166" s="451"/>
      <c r="J166" s="468"/>
      <c r="K166" s="436"/>
      <c r="L166" s="436"/>
      <c r="M166" s="436"/>
      <c r="N166" s="436"/>
      <c r="O166" s="436"/>
      <c r="P166" s="436"/>
      <c r="Q166" s="436"/>
      <c r="R166" s="436"/>
      <c r="S166" s="436"/>
      <c r="T166" s="436"/>
      <c r="U166" s="436"/>
      <c r="V166" s="436"/>
      <c r="W166" s="436"/>
      <c r="X166" s="436"/>
      <c r="Y166" s="436"/>
      <c r="Z166" s="436"/>
      <c r="AA166" s="436"/>
    </row>
    <row r="167">
      <c r="A167" s="466"/>
      <c r="B167" s="456"/>
      <c r="C167" s="453"/>
      <c r="D167" s="453"/>
      <c r="E167" s="460"/>
      <c r="F167" s="464"/>
      <c r="G167" s="464"/>
      <c r="H167" s="450" t="str">
        <f t="shared" si="1"/>
        <v/>
      </c>
      <c r="I167" s="451"/>
      <c r="J167" s="468"/>
      <c r="K167" s="436"/>
      <c r="L167" s="436"/>
      <c r="M167" s="436"/>
      <c r="N167" s="436"/>
      <c r="O167" s="436"/>
      <c r="P167" s="436"/>
      <c r="Q167" s="436"/>
      <c r="R167" s="436"/>
      <c r="S167" s="436"/>
      <c r="T167" s="436"/>
      <c r="U167" s="436"/>
      <c r="V167" s="436"/>
      <c r="W167" s="436"/>
      <c r="X167" s="436"/>
      <c r="Y167" s="436"/>
      <c r="Z167" s="436"/>
      <c r="AA167" s="436"/>
    </row>
    <row r="168">
      <c r="A168" s="466"/>
      <c r="B168" s="456"/>
      <c r="C168" s="453"/>
      <c r="D168" s="453"/>
      <c r="E168" s="460"/>
      <c r="F168" s="464"/>
      <c r="G168" s="464"/>
      <c r="H168" s="450" t="str">
        <f t="shared" si="1"/>
        <v/>
      </c>
      <c r="I168" s="451"/>
      <c r="J168" s="468"/>
      <c r="K168" s="436"/>
      <c r="L168" s="436"/>
      <c r="M168" s="436"/>
      <c r="N168" s="436"/>
      <c r="O168" s="436"/>
      <c r="P168" s="436"/>
      <c r="Q168" s="436"/>
      <c r="R168" s="436"/>
      <c r="S168" s="436"/>
      <c r="T168" s="436"/>
      <c r="U168" s="436"/>
      <c r="V168" s="436"/>
      <c r="W168" s="436"/>
      <c r="X168" s="436"/>
      <c r="Y168" s="436"/>
      <c r="Z168" s="436"/>
      <c r="AA168" s="436"/>
    </row>
    <row r="169">
      <c r="A169" s="466"/>
      <c r="B169" s="456"/>
      <c r="C169" s="453"/>
      <c r="D169" s="453"/>
      <c r="E169" s="460"/>
      <c r="F169" s="464"/>
      <c r="G169" s="464"/>
      <c r="H169" s="450" t="str">
        <f t="shared" si="1"/>
        <v/>
      </c>
      <c r="I169" s="451"/>
      <c r="J169" s="468"/>
      <c r="K169" s="436"/>
      <c r="L169" s="436"/>
      <c r="M169" s="436"/>
      <c r="N169" s="436"/>
      <c r="O169" s="436"/>
      <c r="P169" s="436"/>
      <c r="Q169" s="436"/>
      <c r="R169" s="436"/>
      <c r="S169" s="436"/>
      <c r="T169" s="436"/>
      <c r="U169" s="436"/>
      <c r="V169" s="436"/>
      <c r="W169" s="436"/>
      <c r="X169" s="436"/>
      <c r="Y169" s="436"/>
      <c r="Z169" s="436"/>
      <c r="AA169" s="436"/>
    </row>
    <row r="170">
      <c r="A170" s="466"/>
      <c r="B170" s="456"/>
      <c r="C170" s="453"/>
      <c r="D170" s="453"/>
      <c r="E170" s="460"/>
      <c r="F170" s="464"/>
      <c r="G170" s="464"/>
      <c r="H170" s="450" t="str">
        <f t="shared" si="1"/>
        <v/>
      </c>
      <c r="I170" s="451"/>
      <c r="J170" s="468"/>
      <c r="K170" s="436"/>
      <c r="L170" s="436"/>
      <c r="M170" s="436"/>
      <c r="N170" s="436"/>
      <c r="O170" s="436"/>
      <c r="P170" s="436"/>
      <c r="Q170" s="436"/>
      <c r="R170" s="436"/>
      <c r="S170" s="436"/>
      <c r="T170" s="436"/>
      <c r="U170" s="436"/>
      <c r="V170" s="436"/>
      <c r="W170" s="436"/>
      <c r="X170" s="436"/>
      <c r="Y170" s="436"/>
      <c r="Z170" s="436"/>
      <c r="AA170" s="436"/>
    </row>
    <row r="171">
      <c r="A171" s="466"/>
      <c r="B171" s="456"/>
      <c r="C171" s="453"/>
      <c r="D171" s="453"/>
      <c r="E171" s="460"/>
      <c r="F171" s="464"/>
      <c r="G171" s="464"/>
      <c r="H171" s="450" t="str">
        <f t="shared" si="1"/>
        <v/>
      </c>
      <c r="I171" s="451"/>
      <c r="J171" s="468"/>
      <c r="K171" s="436"/>
      <c r="L171" s="436"/>
      <c r="M171" s="436"/>
      <c r="N171" s="436"/>
      <c r="O171" s="436"/>
      <c r="P171" s="436"/>
      <c r="Q171" s="436"/>
      <c r="R171" s="436"/>
      <c r="S171" s="436"/>
      <c r="T171" s="436"/>
      <c r="U171" s="436"/>
      <c r="V171" s="436"/>
      <c r="W171" s="436"/>
      <c r="X171" s="436"/>
      <c r="Y171" s="436"/>
      <c r="Z171" s="436"/>
      <c r="AA171" s="436"/>
    </row>
    <row r="172">
      <c r="A172" s="466"/>
      <c r="B172" s="456"/>
      <c r="C172" s="453"/>
      <c r="D172" s="453"/>
      <c r="E172" s="460"/>
      <c r="F172" s="464"/>
      <c r="G172" s="464"/>
      <c r="H172" s="450" t="str">
        <f t="shared" si="1"/>
        <v/>
      </c>
      <c r="I172" s="451"/>
      <c r="J172" s="468"/>
      <c r="K172" s="436"/>
      <c r="L172" s="436"/>
      <c r="M172" s="436"/>
      <c r="N172" s="436"/>
      <c r="O172" s="436"/>
      <c r="P172" s="436"/>
      <c r="Q172" s="436"/>
      <c r="R172" s="436"/>
      <c r="S172" s="436"/>
      <c r="T172" s="436"/>
      <c r="U172" s="436"/>
      <c r="V172" s="436"/>
      <c r="W172" s="436"/>
      <c r="X172" s="436"/>
      <c r="Y172" s="436"/>
      <c r="Z172" s="436"/>
      <c r="AA172" s="436"/>
    </row>
    <row r="173">
      <c r="A173" s="466"/>
      <c r="B173" s="456"/>
      <c r="C173" s="453"/>
      <c r="D173" s="453"/>
      <c r="E173" s="460"/>
      <c r="F173" s="464"/>
      <c r="G173" s="464"/>
      <c r="H173" s="450" t="str">
        <f t="shared" si="1"/>
        <v/>
      </c>
      <c r="I173" s="451"/>
      <c r="J173" s="468"/>
      <c r="K173" s="436"/>
      <c r="L173" s="436"/>
      <c r="M173" s="436"/>
      <c r="N173" s="436"/>
      <c r="O173" s="436"/>
      <c r="P173" s="436"/>
      <c r="Q173" s="436"/>
      <c r="R173" s="436"/>
      <c r="S173" s="436"/>
      <c r="T173" s="436"/>
      <c r="U173" s="436"/>
      <c r="V173" s="436"/>
      <c r="W173" s="436"/>
      <c r="X173" s="436"/>
      <c r="Y173" s="436"/>
      <c r="Z173" s="436"/>
      <c r="AA173" s="436"/>
    </row>
    <row r="174">
      <c r="A174" s="446"/>
      <c r="B174" s="453"/>
      <c r="C174" s="453"/>
      <c r="D174" s="453"/>
      <c r="E174" s="460"/>
      <c r="F174" s="464"/>
      <c r="G174" s="464"/>
      <c r="H174" s="450" t="str">
        <f t="shared" si="1"/>
        <v/>
      </c>
      <c r="I174" s="451"/>
      <c r="J174" s="468"/>
      <c r="K174" s="436"/>
      <c r="L174" s="436"/>
      <c r="M174" s="436"/>
      <c r="N174" s="436"/>
      <c r="O174" s="436"/>
      <c r="P174" s="436"/>
      <c r="Q174" s="436"/>
      <c r="R174" s="436"/>
      <c r="S174" s="436"/>
      <c r="T174" s="436"/>
      <c r="U174" s="436"/>
      <c r="V174" s="436"/>
      <c r="W174" s="436"/>
      <c r="X174" s="436"/>
      <c r="Y174" s="436"/>
      <c r="Z174" s="436"/>
      <c r="AA174" s="436"/>
    </row>
    <row r="175">
      <c r="A175" s="466"/>
      <c r="B175" s="456"/>
      <c r="C175" s="453"/>
      <c r="D175" s="453"/>
      <c r="E175" s="460"/>
      <c r="F175" s="464"/>
      <c r="G175" s="464"/>
      <c r="H175" s="450" t="str">
        <f t="shared" si="1"/>
        <v/>
      </c>
      <c r="I175" s="451"/>
      <c r="J175" s="468"/>
      <c r="K175" s="436"/>
      <c r="L175" s="436"/>
      <c r="M175" s="436"/>
      <c r="N175" s="436"/>
      <c r="O175" s="436"/>
      <c r="P175" s="436"/>
      <c r="Q175" s="436"/>
      <c r="R175" s="436"/>
      <c r="S175" s="436"/>
      <c r="T175" s="436"/>
      <c r="U175" s="436"/>
      <c r="V175" s="436"/>
      <c r="W175" s="436"/>
      <c r="X175" s="436"/>
      <c r="Y175" s="436"/>
      <c r="Z175" s="436"/>
      <c r="AA175" s="436"/>
    </row>
    <row r="176">
      <c r="A176" s="466"/>
      <c r="B176" s="456"/>
      <c r="C176" s="453"/>
      <c r="D176" s="453"/>
      <c r="E176" s="460"/>
      <c r="F176" s="464"/>
      <c r="G176" s="464"/>
      <c r="H176" s="450" t="str">
        <f t="shared" si="1"/>
        <v/>
      </c>
      <c r="I176" s="451"/>
      <c r="J176" s="468"/>
      <c r="K176" s="436"/>
      <c r="L176" s="436"/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  <c r="X176" s="436"/>
      <c r="Y176" s="436"/>
      <c r="Z176" s="436"/>
      <c r="AA176" s="436"/>
    </row>
    <row r="177">
      <c r="A177" s="466"/>
      <c r="B177" s="456"/>
      <c r="C177" s="453"/>
      <c r="D177" s="453"/>
      <c r="E177" s="460"/>
      <c r="F177" s="464"/>
      <c r="G177" s="464"/>
      <c r="H177" s="450" t="str">
        <f t="shared" si="1"/>
        <v/>
      </c>
      <c r="I177" s="451"/>
      <c r="J177" s="468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  <c r="Z177" s="436"/>
      <c r="AA177" s="436"/>
    </row>
    <row r="178">
      <c r="A178" s="466"/>
      <c r="B178" s="456"/>
      <c r="C178" s="453"/>
      <c r="D178" s="453"/>
      <c r="E178" s="460"/>
      <c r="F178" s="464"/>
      <c r="G178" s="464"/>
      <c r="H178" s="450" t="str">
        <f t="shared" si="1"/>
        <v/>
      </c>
      <c r="I178" s="451"/>
      <c r="J178" s="468"/>
      <c r="K178" s="436"/>
      <c r="L178" s="436"/>
      <c r="M178" s="436"/>
      <c r="N178" s="436"/>
      <c r="O178" s="436"/>
      <c r="P178" s="436"/>
      <c r="Q178" s="436"/>
      <c r="R178" s="436"/>
      <c r="S178" s="436"/>
      <c r="T178" s="436"/>
      <c r="U178" s="436"/>
      <c r="V178" s="436"/>
      <c r="W178" s="436"/>
      <c r="X178" s="436"/>
      <c r="Y178" s="436"/>
      <c r="Z178" s="436"/>
      <c r="AA178" s="436"/>
    </row>
    <row r="179">
      <c r="A179" s="466"/>
      <c r="B179" s="456"/>
      <c r="C179" s="453"/>
      <c r="D179" s="453"/>
      <c r="E179" s="460"/>
      <c r="F179" s="464"/>
      <c r="G179" s="464"/>
      <c r="H179" s="450" t="str">
        <f t="shared" si="1"/>
        <v/>
      </c>
      <c r="I179" s="451"/>
      <c r="J179" s="468"/>
      <c r="K179" s="436"/>
      <c r="L179" s="436"/>
      <c r="M179" s="436"/>
      <c r="N179" s="436"/>
      <c r="O179" s="436"/>
      <c r="P179" s="436"/>
      <c r="Q179" s="436"/>
      <c r="R179" s="436"/>
      <c r="S179" s="436"/>
      <c r="T179" s="436"/>
      <c r="U179" s="436"/>
      <c r="V179" s="436"/>
      <c r="W179" s="436"/>
      <c r="X179" s="436"/>
      <c r="Y179" s="436"/>
      <c r="Z179" s="436"/>
      <c r="AA179" s="436"/>
    </row>
    <row r="180">
      <c r="A180" s="466"/>
      <c r="B180" s="456"/>
      <c r="C180" s="453"/>
      <c r="D180" s="453"/>
      <c r="E180" s="460"/>
      <c r="F180" s="464"/>
      <c r="G180" s="464"/>
      <c r="H180" s="450" t="str">
        <f t="shared" si="1"/>
        <v/>
      </c>
      <c r="I180" s="451"/>
      <c r="J180" s="468"/>
      <c r="K180" s="436"/>
      <c r="L180" s="436"/>
      <c r="M180" s="436"/>
      <c r="N180" s="436"/>
      <c r="O180" s="436"/>
      <c r="P180" s="436"/>
      <c r="Q180" s="436"/>
      <c r="R180" s="436"/>
      <c r="S180" s="436"/>
      <c r="T180" s="436"/>
      <c r="U180" s="436"/>
      <c r="V180" s="436"/>
      <c r="W180" s="436"/>
      <c r="X180" s="436"/>
      <c r="Y180" s="436"/>
      <c r="Z180" s="436"/>
      <c r="AA180" s="436"/>
    </row>
    <row r="181">
      <c r="A181" s="466"/>
      <c r="B181" s="456"/>
      <c r="C181" s="453"/>
      <c r="D181" s="453"/>
      <c r="E181" s="460"/>
      <c r="F181" s="464"/>
      <c r="G181" s="464"/>
      <c r="H181" s="450" t="str">
        <f t="shared" si="1"/>
        <v/>
      </c>
      <c r="I181" s="451"/>
      <c r="J181" s="468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36"/>
    </row>
    <row r="182">
      <c r="A182" s="466"/>
      <c r="B182" s="456"/>
      <c r="C182" s="453"/>
      <c r="D182" s="453"/>
      <c r="E182" s="460"/>
      <c r="F182" s="464"/>
      <c r="G182" s="464"/>
      <c r="H182" s="450" t="str">
        <f t="shared" si="1"/>
        <v/>
      </c>
      <c r="I182" s="451"/>
      <c r="J182" s="468"/>
      <c r="K182" s="436"/>
      <c r="L182" s="436"/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  <c r="X182" s="436"/>
      <c r="Y182" s="436"/>
      <c r="Z182" s="436"/>
      <c r="AA182" s="436"/>
    </row>
    <row r="183">
      <c r="A183" s="466"/>
      <c r="B183" s="456"/>
      <c r="C183" s="453"/>
      <c r="D183" s="453"/>
      <c r="E183" s="460"/>
      <c r="F183" s="464"/>
      <c r="G183" s="464"/>
      <c r="H183" s="450" t="str">
        <f t="shared" si="1"/>
        <v/>
      </c>
      <c r="I183" s="451"/>
      <c r="J183" s="468"/>
      <c r="K183" s="436"/>
      <c r="L183" s="436"/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  <c r="X183" s="436"/>
      <c r="Y183" s="436"/>
      <c r="Z183" s="436"/>
      <c r="AA183" s="436"/>
    </row>
    <row r="184">
      <c r="A184" s="446"/>
      <c r="B184" s="453"/>
      <c r="C184" s="453"/>
      <c r="D184" s="453"/>
      <c r="E184" s="460"/>
      <c r="F184" s="464"/>
      <c r="G184" s="464"/>
      <c r="H184" s="450" t="str">
        <f t="shared" si="1"/>
        <v/>
      </c>
      <c r="I184" s="451"/>
      <c r="J184" s="468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  <c r="X184" s="436"/>
      <c r="Y184" s="436"/>
      <c r="Z184" s="436"/>
      <c r="AA184" s="436"/>
    </row>
    <row r="185">
      <c r="A185" s="466"/>
      <c r="B185" s="456"/>
      <c r="C185" s="453"/>
      <c r="D185" s="453"/>
      <c r="E185" s="460"/>
      <c r="F185" s="464"/>
      <c r="G185" s="464"/>
      <c r="H185" s="450" t="str">
        <f t="shared" si="1"/>
        <v/>
      </c>
      <c r="I185" s="451"/>
      <c r="J185" s="468"/>
      <c r="K185" s="436"/>
      <c r="L185" s="436"/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  <c r="AA185" s="436"/>
    </row>
    <row r="186">
      <c r="A186" s="466"/>
      <c r="B186" s="456"/>
      <c r="C186" s="453"/>
      <c r="D186" s="453"/>
      <c r="E186" s="460"/>
      <c r="F186" s="464"/>
      <c r="G186" s="464"/>
      <c r="H186" s="450" t="str">
        <f t="shared" si="1"/>
        <v/>
      </c>
      <c r="I186" s="451"/>
      <c r="J186" s="468"/>
      <c r="K186" s="436"/>
      <c r="L186" s="436"/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  <c r="AA186" s="436"/>
    </row>
    <row r="187">
      <c r="A187" s="466"/>
      <c r="B187" s="456"/>
      <c r="C187" s="453"/>
      <c r="D187" s="453"/>
      <c r="E187" s="460"/>
      <c r="F187" s="464"/>
      <c r="G187" s="464"/>
      <c r="H187" s="450" t="str">
        <f t="shared" si="1"/>
        <v/>
      </c>
      <c r="I187" s="451"/>
      <c r="J187" s="468"/>
      <c r="K187" s="436"/>
      <c r="L187" s="436"/>
      <c r="M187" s="436"/>
      <c r="N187" s="436"/>
      <c r="O187" s="436"/>
      <c r="P187" s="436"/>
      <c r="Q187" s="436"/>
      <c r="R187" s="436"/>
      <c r="S187" s="436"/>
      <c r="T187" s="436"/>
      <c r="U187" s="436"/>
      <c r="V187" s="436"/>
      <c r="W187" s="436"/>
      <c r="X187" s="436"/>
      <c r="Y187" s="436"/>
      <c r="Z187" s="436"/>
      <c r="AA187" s="436"/>
    </row>
    <row r="188">
      <c r="A188" s="466"/>
      <c r="B188" s="456"/>
      <c r="C188" s="453"/>
      <c r="D188" s="453"/>
      <c r="E188" s="460"/>
      <c r="F188" s="464"/>
      <c r="G188" s="464"/>
      <c r="H188" s="450" t="str">
        <f t="shared" si="1"/>
        <v/>
      </c>
      <c r="I188" s="451"/>
      <c r="J188" s="468"/>
      <c r="K188" s="436"/>
      <c r="L188" s="436"/>
      <c r="M188" s="436"/>
      <c r="N188" s="436"/>
      <c r="O188" s="436"/>
      <c r="P188" s="436"/>
      <c r="Q188" s="436"/>
      <c r="R188" s="436"/>
      <c r="S188" s="436"/>
      <c r="T188" s="436"/>
      <c r="U188" s="436"/>
      <c r="V188" s="436"/>
      <c r="W188" s="436"/>
      <c r="X188" s="436"/>
      <c r="Y188" s="436"/>
      <c r="Z188" s="436"/>
      <c r="AA188" s="436"/>
    </row>
    <row r="189">
      <c r="A189" s="466"/>
      <c r="B189" s="456"/>
      <c r="C189" s="453"/>
      <c r="D189" s="453"/>
      <c r="E189" s="460"/>
      <c r="F189" s="464"/>
      <c r="G189" s="464"/>
      <c r="H189" s="450" t="str">
        <f t="shared" si="1"/>
        <v/>
      </c>
      <c r="I189" s="451"/>
      <c r="J189" s="468"/>
      <c r="K189" s="436"/>
      <c r="L189" s="436"/>
      <c r="M189" s="436"/>
      <c r="N189" s="436"/>
      <c r="O189" s="436"/>
      <c r="P189" s="436"/>
      <c r="Q189" s="436"/>
      <c r="R189" s="436"/>
      <c r="S189" s="436"/>
      <c r="T189" s="436"/>
      <c r="U189" s="436"/>
      <c r="V189" s="436"/>
      <c r="W189" s="436"/>
      <c r="X189" s="436"/>
      <c r="Y189" s="436"/>
      <c r="Z189" s="436"/>
      <c r="AA189" s="436"/>
    </row>
    <row r="190">
      <c r="A190" s="466"/>
      <c r="B190" s="456"/>
      <c r="C190" s="453"/>
      <c r="D190" s="453"/>
      <c r="E190" s="460"/>
      <c r="F190" s="464"/>
      <c r="G190" s="464"/>
      <c r="H190" s="450" t="str">
        <f t="shared" si="1"/>
        <v/>
      </c>
      <c r="I190" s="451"/>
      <c r="J190" s="468"/>
      <c r="K190" s="436"/>
      <c r="L190" s="436"/>
      <c r="M190" s="436"/>
      <c r="N190" s="436"/>
      <c r="O190" s="436"/>
      <c r="P190" s="436"/>
      <c r="Q190" s="436"/>
      <c r="R190" s="436"/>
      <c r="S190" s="436"/>
      <c r="T190" s="436"/>
      <c r="U190" s="436"/>
      <c r="V190" s="436"/>
      <c r="W190" s="436"/>
      <c r="X190" s="436"/>
      <c r="Y190" s="436"/>
      <c r="Z190" s="436"/>
      <c r="AA190" s="436"/>
    </row>
    <row r="191">
      <c r="A191" s="446"/>
      <c r="B191" s="453"/>
      <c r="C191" s="453"/>
      <c r="D191" s="453"/>
      <c r="E191" s="460"/>
      <c r="F191" s="464"/>
      <c r="G191" s="464"/>
      <c r="H191" s="450" t="str">
        <f t="shared" si="1"/>
        <v/>
      </c>
      <c r="I191" s="451"/>
      <c r="J191" s="468"/>
      <c r="K191" s="436"/>
      <c r="L191" s="436"/>
      <c r="M191" s="436"/>
      <c r="N191" s="436"/>
      <c r="O191" s="436"/>
      <c r="P191" s="436"/>
      <c r="Q191" s="436"/>
      <c r="R191" s="436"/>
      <c r="S191" s="436"/>
      <c r="T191" s="436"/>
      <c r="U191" s="436"/>
      <c r="V191" s="436"/>
      <c r="W191" s="436"/>
      <c r="X191" s="436"/>
      <c r="Y191" s="436"/>
      <c r="Z191" s="436"/>
      <c r="AA191" s="436"/>
    </row>
    <row r="192">
      <c r="A192" s="466"/>
      <c r="B192" s="456"/>
      <c r="C192" s="453"/>
      <c r="D192" s="453"/>
      <c r="E192" s="460"/>
      <c r="F192" s="464"/>
      <c r="G192" s="464"/>
      <c r="H192" s="450" t="str">
        <f t="shared" si="1"/>
        <v/>
      </c>
      <c r="I192" s="451"/>
      <c r="J192" s="468"/>
      <c r="K192" s="436"/>
      <c r="L192" s="436"/>
      <c r="M192" s="436"/>
      <c r="N192" s="436"/>
      <c r="O192" s="436"/>
      <c r="P192" s="436"/>
      <c r="Q192" s="436"/>
      <c r="R192" s="436"/>
      <c r="S192" s="436"/>
      <c r="T192" s="436"/>
      <c r="U192" s="436"/>
      <c r="V192" s="436"/>
      <c r="W192" s="436"/>
      <c r="X192" s="436"/>
      <c r="Y192" s="436"/>
      <c r="Z192" s="436"/>
      <c r="AA192" s="436"/>
    </row>
    <row r="193">
      <c r="A193" s="466"/>
      <c r="B193" s="456"/>
      <c r="C193" s="453"/>
      <c r="D193" s="453"/>
      <c r="E193" s="460"/>
      <c r="F193" s="464"/>
      <c r="G193" s="464"/>
      <c r="H193" s="450" t="str">
        <f t="shared" si="1"/>
        <v/>
      </c>
      <c r="I193" s="451"/>
      <c r="J193" s="468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36"/>
    </row>
    <row r="194">
      <c r="A194" s="466"/>
      <c r="B194" s="456"/>
      <c r="C194" s="453"/>
      <c r="D194" s="453"/>
      <c r="E194" s="460"/>
      <c r="F194" s="464"/>
      <c r="G194" s="464"/>
      <c r="H194" s="450" t="str">
        <f t="shared" si="1"/>
        <v/>
      </c>
      <c r="I194" s="451"/>
      <c r="J194" s="468"/>
      <c r="K194" s="436"/>
      <c r="L194" s="436"/>
      <c r="M194" s="436"/>
      <c r="N194" s="436"/>
      <c r="O194" s="436"/>
      <c r="P194" s="436"/>
      <c r="Q194" s="436"/>
      <c r="R194" s="436"/>
      <c r="S194" s="436"/>
      <c r="T194" s="436"/>
      <c r="U194" s="436"/>
      <c r="V194" s="436"/>
      <c r="W194" s="436"/>
      <c r="X194" s="436"/>
      <c r="Y194" s="436"/>
      <c r="Z194" s="436"/>
      <c r="AA194" s="436"/>
    </row>
    <row r="195">
      <c r="A195" s="466"/>
      <c r="B195" s="456"/>
      <c r="C195" s="453"/>
      <c r="D195" s="453"/>
      <c r="E195" s="460"/>
      <c r="F195" s="464"/>
      <c r="G195" s="464"/>
      <c r="H195" s="450" t="str">
        <f t="shared" si="1"/>
        <v/>
      </c>
      <c r="I195" s="451"/>
      <c r="J195" s="468"/>
      <c r="K195" s="436"/>
      <c r="L195" s="436"/>
      <c r="M195" s="436"/>
      <c r="N195" s="436"/>
      <c r="O195" s="436"/>
      <c r="P195" s="436"/>
      <c r="Q195" s="436"/>
      <c r="R195" s="436"/>
      <c r="S195" s="436"/>
      <c r="T195" s="436"/>
      <c r="U195" s="436"/>
      <c r="V195" s="436"/>
      <c r="W195" s="436"/>
      <c r="X195" s="436"/>
      <c r="Y195" s="436"/>
      <c r="Z195" s="436"/>
      <c r="AA195" s="436"/>
    </row>
    <row r="196">
      <c r="A196" s="466"/>
      <c r="B196" s="456"/>
      <c r="C196" s="453"/>
      <c r="D196" s="453"/>
      <c r="E196" s="460"/>
      <c r="F196" s="464"/>
      <c r="G196" s="464"/>
      <c r="H196" s="450" t="str">
        <f t="shared" si="1"/>
        <v/>
      </c>
      <c r="I196" s="451"/>
      <c r="J196" s="468"/>
      <c r="K196" s="436"/>
      <c r="L196" s="436"/>
      <c r="M196" s="436"/>
      <c r="N196" s="436"/>
      <c r="O196" s="436"/>
      <c r="P196" s="436"/>
      <c r="Q196" s="436"/>
      <c r="R196" s="436"/>
      <c r="S196" s="436"/>
      <c r="T196" s="436"/>
      <c r="U196" s="436"/>
      <c r="V196" s="436"/>
      <c r="W196" s="436"/>
      <c r="X196" s="436"/>
      <c r="Y196" s="436"/>
      <c r="Z196" s="436"/>
      <c r="AA196" s="436"/>
    </row>
    <row r="197">
      <c r="A197" s="466"/>
      <c r="B197" s="456"/>
      <c r="C197" s="453"/>
      <c r="D197" s="453"/>
      <c r="E197" s="460"/>
      <c r="F197" s="464"/>
      <c r="G197" s="464"/>
      <c r="H197" s="450" t="str">
        <f t="shared" si="1"/>
        <v/>
      </c>
      <c r="I197" s="451"/>
      <c r="J197" s="468"/>
      <c r="K197" s="436"/>
      <c r="L197" s="436"/>
      <c r="M197" s="436"/>
      <c r="N197" s="436"/>
      <c r="O197" s="436"/>
      <c r="P197" s="436"/>
      <c r="Q197" s="436"/>
      <c r="R197" s="436"/>
      <c r="S197" s="436"/>
      <c r="T197" s="436"/>
      <c r="U197" s="436"/>
      <c r="V197" s="436"/>
      <c r="W197" s="436"/>
      <c r="X197" s="436"/>
      <c r="Y197" s="436"/>
      <c r="Z197" s="436"/>
      <c r="AA197" s="436"/>
    </row>
    <row r="198">
      <c r="A198" s="466"/>
      <c r="B198" s="456"/>
      <c r="C198" s="453"/>
      <c r="D198" s="453"/>
      <c r="E198" s="460"/>
      <c r="F198" s="464"/>
      <c r="G198" s="464"/>
      <c r="H198" s="450" t="str">
        <f t="shared" si="1"/>
        <v/>
      </c>
      <c r="I198" s="451"/>
      <c r="J198" s="468"/>
      <c r="K198" s="436"/>
      <c r="L198" s="436"/>
      <c r="M198" s="436"/>
      <c r="N198" s="436"/>
      <c r="O198" s="436"/>
      <c r="P198" s="436"/>
      <c r="Q198" s="436"/>
      <c r="R198" s="436"/>
      <c r="S198" s="436"/>
      <c r="T198" s="436"/>
      <c r="U198" s="436"/>
      <c r="V198" s="436"/>
      <c r="W198" s="436"/>
      <c r="X198" s="436"/>
      <c r="Y198" s="436"/>
      <c r="Z198" s="436"/>
      <c r="AA198" s="436"/>
    </row>
    <row r="199">
      <c r="A199" s="466"/>
      <c r="B199" s="456"/>
      <c r="C199" s="453"/>
      <c r="D199" s="453"/>
      <c r="E199" s="460"/>
      <c r="F199" s="464"/>
      <c r="G199" s="464"/>
      <c r="H199" s="450" t="str">
        <f t="shared" si="1"/>
        <v/>
      </c>
      <c r="I199" s="451"/>
      <c r="J199" s="468"/>
      <c r="K199" s="436"/>
      <c r="L199" s="436"/>
      <c r="M199" s="436"/>
      <c r="N199" s="436"/>
      <c r="O199" s="436"/>
      <c r="P199" s="436"/>
      <c r="Q199" s="436"/>
      <c r="R199" s="436"/>
      <c r="S199" s="436"/>
      <c r="T199" s="436"/>
      <c r="U199" s="436"/>
      <c r="V199" s="436"/>
      <c r="W199" s="436"/>
      <c r="X199" s="436"/>
      <c r="Y199" s="436"/>
      <c r="Z199" s="436"/>
      <c r="AA199" s="436"/>
    </row>
    <row r="200">
      <c r="A200" s="446"/>
      <c r="B200" s="453"/>
      <c r="C200" s="453"/>
      <c r="D200" s="453"/>
      <c r="E200" s="460"/>
      <c r="F200" s="464"/>
      <c r="G200" s="464"/>
      <c r="H200" s="450" t="str">
        <f t="shared" si="1"/>
        <v/>
      </c>
      <c r="I200" s="451"/>
      <c r="J200" s="468"/>
      <c r="K200" s="436"/>
      <c r="L200" s="436"/>
      <c r="M200" s="436"/>
      <c r="N200" s="436"/>
      <c r="O200" s="436"/>
      <c r="P200" s="436"/>
      <c r="Q200" s="436"/>
      <c r="R200" s="436"/>
      <c r="S200" s="436"/>
      <c r="T200" s="436"/>
      <c r="U200" s="436"/>
      <c r="V200" s="436"/>
      <c r="W200" s="436"/>
      <c r="X200" s="436"/>
      <c r="Y200" s="436"/>
      <c r="Z200" s="436"/>
      <c r="AA200" s="436"/>
    </row>
    <row r="201">
      <c r="A201" s="466"/>
      <c r="B201" s="453"/>
      <c r="C201" s="453"/>
      <c r="D201" s="453"/>
      <c r="E201" s="460"/>
      <c r="F201" s="464"/>
      <c r="G201" s="464"/>
      <c r="H201" s="450" t="str">
        <f t="shared" si="1"/>
        <v/>
      </c>
      <c r="I201" s="451"/>
      <c r="J201" s="468"/>
      <c r="K201" s="436"/>
      <c r="L201" s="436"/>
      <c r="M201" s="436"/>
      <c r="N201" s="436"/>
      <c r="O201" s="436"/>
      <c r="P201" s="436"/>
      <c r="Q201" s="436"/>
      <c r="R201" s="436"/>
      <c r="S201" s="436"/>
      <c r="T201" s="436"/>
      <c r="U201" s="436"/>
      <c r="V201" s="436"/>
      <c r="W201" s="436"/>
      <c r="X201" s="436"/>
      <c r="Y201" s="436"/>
      <c r="Z201" s="436"/>
      <c r="AA201" s="436"/>
    </row>
    <row r="202">
      <c r="A202" s="466"/>
      <c r="B202" s="456"/>
      <c r="C202" s="453"/>
      <c r="D202" s="453"/>
      <c r="E202" s="460"/>
      <c r="F202" s="464"/>
      <c r="G202" s="464"/>
      <c r="H202" s="450" t="str">
        <f t="shared" si="1"/>
        <v/>
      </c>
      <c r="I202" s="451"/>
      <c r="J202" s="468"/>
      <c r="K202" s="436"/>
      <c r="L202" s="436"/>
      <c r="M202" s="436"/>
      <c r="N202" s="436"/>
      <c r="O202" s="436"/>
      <c r="P202" s="436"/>
      <c r="Q202" s="436"/>
      <c r="R202" s="436"/>
      <c r="S202" s="436"/>
      <c r="T202" s="436"/>
      <c r="U202" s="436"/>
      <c r="V202" s="436"/>
      <c r="W202" s="436"/>
      <c r="X202" s="436"/>
      <c r="Y202" s="436"/>
      <c r="Z202" s="436"/>
      <c r="AA202" s="436"/>
    </row>
    <row r="203">
      <c r="A203" s="466"/>
      <c r="B203" s="456"/>
      <c r="C203" s="453"/>
      <c r="D203" s="453"/>
      <c r="E203" s="460"/>
      <c r="F203" s="464"/>
      <c r="G203" s="464"/>
      <c r="H203" s="450" t="str">
        <f t="shared" si="1"/>
        <v/>
      </c>
      <c r="I203" s="451"/>
      <c r="J203" s="468"/>
      <c r="K203" s="436"/>
      <c r="L203" s="436"/>
      <c r="M203" s="436"/>
      <c r="N203" s="436"/>
      <c r="O203" s="436"/>
      <c r="P203" s="436"/>
      <c r="Q203" s="436"/>
      <c r="R203" s="436"/>
      <c r="S203" s="436"/>
      <c r="T203" s="436"/>
      <c r="U203" s="436"/>
      <c r="V203" s="436"/>
      <c r="W203" s="436"/>
      <c r="X203" s="436"/>
      <c r="Y203" s="436"/>
      <c r="Z203" s="436"/>
      <c r="AA203" s="436"/>
    </row>
    <row r="204">
      <c r="A204" s="466"/>
      <c r="B204" s="456"/>
      <c r="C204" s="453"/>
      <c r="D204" s="453"/>
      <c r="E204" s="460"/>
      <c r="F204" s="464"/>
      <c r="G204" s="464"/>
      <c r="H204" s="450" t="str">
        <f t="shared" si="1"/>
        <v/>
      </c>
      <c r="I204" s="451"/>
      <c r="J204" s="468"/>
      <c r="K204" s="436"/>
      <c r="L204" s="436"/>
      <c r="M204" s="436"/>
      <c r="N204" s="436"/>
      <c r="O204" s="436"/>
      <c r="P204" s="436"/>
      <c r="Q204" s="436"/>
      <c r="R204" s="436"/>
      <c r="S204" s="436"/>
      <c r="T204" s="436"/>
      <c r="U204" s="436"/>
      <c r="V204" s="436"/>
      <c r="W204" s="436"/>
      <c r="X204" s="436"/>
      <c r="Y204" s="436"/>
      <c r="Z204" s="436"/>
      <c r="AA204" s="436"/>
    </row>
    <row r="205">
      <c r="A205" s="466"/>
      <c r="B205" s="456"/>
      <c r="C205" s="453"/>
      <c r="D205" s="453"/>
      <c r="E205" s="460"/>
      <c r="F205" s="464"/>
      <c r="G205" s="464"/>
      <c r="H205" s="450" t="str">
        <f t="shared" si="1"/>
        <v/>
      </c>
      <c r="I205" s="451"/>
      <c r="J205" s="468"/>
      <c r="K205" s="436"/>
      <c r="L205" s="436"/>
      <c r="M205" s="436"/>
      <c r="N205" s="436"/>
      <c r="O205" s="436"/>
      <c r="P205" s="436"/>
      <c r="Q205" s="436"/>
      <c r="R205" s="436"/>
      <c r="S205" s="436"/>
      <c r="T205" s="436"/>
      <c r="U205" s="436"/>
      <c r="V205" s="436"/>
      <c r="W205" s="436"/>
      <c r="X205" s="436"/>
      <c r="Y205" s="436"/>
      <c r="Z205" s="436"/>
      <c r="AA205" s="436"/>
    </row>
    <row r="206">
      <c r="A206" s="466"/>
      <c r="B206" s="456"/>
      <c r="C206" s="453"/>
      <c r="D206" s="453"/>
      <c r="E206" s="460"/>
      <c r="F206" s="464"/>
      <c r="G206" s="464"/>
      <c r="H206" s="450" t="str">
        <f t="shared" si="1"/>
        <v/>
      </c>
      <c r="I206" s="451"/>
      <c r="J206" s="468"/>
      <c r="K206" s="436"/>
      <c r="L206" s="436"/>
      <c r="M206" s="436"/>
      <c r="N206" s="436"/>
      <c r="O206" s="436"/>
      <c r="P206" s="436"/>
      <c r="Q206" s="436"/>
      <c r="R206" s="436"/>
      <c r="S206" s="436"/>
      <c r="T206" s="436"/>
      <c r="U206" s="436"/>
      <c r="V206" s="436"/>
      <c r="W206" s="436"/>
      <c r="X206" s="436"/>
      <c r="Y206" s="436"/>
      <c r="Z206" s="436"/>
      <c r="AA206" s="436"/>
    </row>
    <row r="207">
      <c r="A207" s="466"/>
      <c r="B207" s="456"/>
      <c r="C207" s="453"/>
      <c r="D207" s="453"/>
      <c r="E207" s="460"/>
      <c r="F207" s="464"/>
      <c r="G207" s="464"/>
      <c r="H207" s="450" t="str">
        <f t="shared" si="1"/>
        <v/>
      </c>
      <c r="I207" s="451"/>
      <c r="J207" s="468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436"/>
      <c r="V207" s="436"/>
      <c r="W207" s="436"/>
      <c r="X207" s="436"/>
      <c r="Y207" s="436"/>
      <c r="Z207" s="436"/>
      <c r="AA207" s="436"/>
    </row>
    <row r="208">
      <c r="A208" s="466"/>
      <c r="B208" s="456"/>
      <c r="C208" s="453"/>
      <c r="D208" s="453"/>
      <c r="E208" s="460"/>
      <c r="F208" s="464"/>
      <c r="G208" s="464"/>
      <c r="H208" s="450" t="str">
        <f t="shared" si="1"/>
        <v/>
      </c>
      <c r="I208" s="451"/>
      <c r="J208" s="468"/>
      <c r="K208" s="436"/>
      <c r="L208" s="436"/>
      <c r="M208" s="436"/>
      <c r="N208" s="436"/>
      <c r="O208" s="436"/>
      <c r="P208" s="436"/>
      <c r="Q208" s="436"/>
      <c r="R208" s="436"/>
      <c r="S208" s="436"/>
      <c r="T208" s="436"/>
      <c r="U208" s="436"/>
      <c r="V208" s="436"/>
      <c r="W208" s="436"/>
      <c r="X208" s="436"/>
      <c r="Y208" s="436"/>
      <c r="Z208" s="436"/>
      <c r="AA208" s="436"/>
    </row>
    <row r="209">
      <c r="A209" s="466"/>
      <c r="B209" s="456"/>
      <c r="C209" s="453"/>
      <c r="D209" s="453"/>
      <c r="E209" s="460"/>
      <c r="F209" s="464"/>
      <c r="G209" s="464"/>
      <c r="H209" s="450" t="str">
        <f t="shared" si="1"/>
        <v/>
      </c>
      <c r="I209" s="451"/>
      <c r="J209" s="468"/>
      <c r="K209" s="436"/>
      <c r="L209" s="436"/>
      <c r="M209" s="436"/>
      <c r="N209" s="436"/>
      <c r="O209" s="436"/>
      <c r="P209" s="436"/>
      <c r="Q209" s="436"/>
      <c r="R209" s="436"/>
      <c r="S209" s="436"/>
      <c r="T209" s="436"/>
      <c r="U209" s="436"/>
      <c r="V209" s="436"/>
      <c r="W209" s="436"/>
      <c r="X209" s="436"/>
      <c r="Y209" s="436"/>
      <c r="Z209" s="436"/>
      <c r="AA209" s="436"/>
    </row>
    <row r="210">
      <c r="A210" s="466"/>
      <c r="B210" s="456"/>
      <c r="C210" s="453"/>
      <c r="D210" s="453"/>
      <c r="E210" s="460"/>
      <c r="F210" s="464"/>
      <c r="G210" s="464"/>
      <c r="H210" s="450" t="str">
        <f t="shared" si="1"/>
        <v/>
      </c>
      <c r="I210" s="451"/>
      <c r="J210" s="468"/>
      <c r="K210" s="436"/>
      <c r="L210" s="436"/>
      <c r="M210" s="436"/>
      <c r="N210" s="436"/>
      <c r="O210" s="436"/>
      <c r="P210" s="436"/>
      <c r="Q210" s="436"/>
      <c r="R210" s="436"/>
      <c r="S210" s="436"/>
      <c r="T210" s="436"/>
      <c r="U210" s="436"/>
      <c r="V210" s="436"/>
      <c r="W210" s="436"/>
      <c r="X210" s="436"/>
      <c r="Y210" s="436"/>
      <c r="Z210" s="436"/>
      <c r="AA210" s="436"/>
    </row>
    <row r="211">
      <c r="A211" s="466"/>
      <c r="B211" s="456"/>
      <c r="C211" s="453"/>
      <c r="D211" s="453"/>
      <c r="E211" s="460"/>
      <c r="F211" s="464"/>
      <c r="G211" s="464"/>
      <c r="H211" s="450" t="str">
        <f t="shared" si="1"/>
        <v/>
      </c>
      <c r="I211" s="451"/>
      <c r="J211" s="468"/>
      <c r="K211" s="436"/>
      <c r="L211" s="436"/>
      <c r="M211" s="436"/>
      <c r="N211" s="436"/>
      <c r="O211" s="436"/>
      <c r="P211" s="436"/>
      <c r="Q211" s="436"/>
      <c r="R211" s="436"/>
      <c r="S211" s="436"/>
      <c r="T211" s="436"/>
      <c r="U211" s="436"/>
      <c r="V211" s="436"/>
      <c r="W211" s="436"/>
      <c r="X211" s="436"/>
      <c r="Y211" s="436"/>
      <c r="Z211" s="436"/>
      <c r="AA211" s="436"/>
    </row>
    <row r="212">
      <c r="A212" s="466"/>
      <c r="B212" s="456"/>
      <c r="C212" s="453"/>
      <c r="D212" s="453"/>
      <c r="E212" s="460"/>
      <c r="F212" s="464"/>
      <c r="G212" s="464"/>
      <c r="H212" s="450" t="str">
        <f t="shared" si="1"/>
        <v/>
      </c>
      <c r="I212" s="451"/>
      <c r="J212" s="468"/>
      <c r="K212" s="436"/>
      <c r="L212" s="436"/>
      <c r="M212" s="436"/>
      <c r="N212" s="436"/>
      <c r="O212" s="436"/>
      <c r="P212" s="436"/>
      <c r="Q212" s="436"/>
      <c r="R212" s="436"/>
      <c r="S212" s="436"/>
      <c r="T212" s="436"/>
      <c r="U212" s="436"/>
      <c r="V212" s="436"/>
      <c r="W212" s="436"/>
      <c r="X212" s="436"/>
      <c r="Y212" s="436"/>
      <c r="Z212" s="436"/>
      <c r="AA212" s="436"/>
    </row>
    <row r="213">
      <c r="A213" s="466"/>
      <c r="B213" s="456"/>
      <c r="C213" s="453"/>
      <c r="D213" s="453"/>
      <c r="E213" s="460"/>
      <c r="F213" s="464"/>
      <c r="G213" s="464"/>
      <c r="H213" s="450" t="str">
        <f t="shared" si="1"/>
        <v/>
      </c>
      <c r="I213" s="451"/>
      <c r="J213" s="468"/>
      <c r="K213" s="436"/>
      <c r="L213" s="436"/>
      <c r="M213" s="436"/>
      <c r="N213" s="436"/>
      <c r="O213" s="436"/>
      <c r="P213" s="436"/>
      <c r="Q213" s="436"/>
      <c r="R213" s="436"/>
      <c r="S213" s="436"/>
      <c r="T213" s="436"/>
      <c r="U213" s="436"/>
      <c r="V213" s="436"/>
      <c r="W213" s="436"/>
      <c r="X213" s="436"/>
      <c r="Y213" s="436"/>
      <c r="Z213" s="436"/>
      <c r="AA213" s="436"/>
    </row>
    <row r="214">
      <c r="A214" s="466"/>
      <c r="B214" s="456"/>
      <c r="C214" s="453"/>
      <c r="D214" s="453"/>
      <c r="E214" s="460"/>
      <c r="F214" s="464"/>
      <c r="G214" s="464"/>
      <c r="H214" s="450" t="str">
        <f t="shared" si="1"/>
        <v/>
      </c>
      <c r="I214" s="451"/>
      <c r="J214" s="468"/>
      <c r="K214" s="436"/>
      <c r="L214" s="436"/>
      <c r="M214" s="436"/>
      <c r="N214" s="436"/>
      <c r="O214" s="436"/>
      <c r="P214" s="436"/>
      <c r="Q214" s="436"/>
      <c r="R214" s="436"/>
      <c r="S214" s="436"/>
      <c r="T214" s="436"/>
      <c r="U214" s="436"/>
      <c r="V214" s="436"/>
      <c r="W214" s="436"/>
      <c r="X214" s="436"/>
      <c r="Y214" s="436"/>
      <c r="Z214" s="436"/>
      <c r="AA214" s="436"/>
    </row>
    <row r="215">
      <c r="A215" s="446"/>
      <c r="B215" s="453"/>
      <c r="C215" s="453"/>
      <c r="D215" s="453"/>
      <c r="E215" s="460"/>
      <c r="F215" s="464"/>
      <c r="G215" s="464"/>
      <c r="H215" s="450" t="str">
        <f t="shared" si="1"/>
        <v/>
      </c>
      <c r="I215" s="451"/>
      <c r="J215" s="468"/>
      <c r="K215" s="436"/>
      <c r="L215" s="436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  <c r="Z215" s="436"/>
      <c r="AA215" s="436"/>
    </row>
    <row r="216">
      <c r="A216" s="466"/>
      <c r="B216" s="456"/>
      <c r="C216" s="453"/>
      <c r="D216" s="453"/>
      <c r="E216" s="460"/>
      <c r="F216" s="464"/>
      <c r="G216" s="464"/>
      <c r="H216" s="450" t="str">
        <f t="shared" si="1"/>
        <v/>
      </c>
      <c r="I216" s="451"/>
      <c r="J216" s="468"/>
      <c r="K216" s="436"/>
      <c r="L216" s="436"/>
      <c r="M216" s="436"/>
      <c r="N216" s="436"/>
      <c r="O216" s="436"/>
      <c r="P216" s="436"/>
      <c r="Q216" s="436"/>
      <c r="R216" s="436"/>
      <c r="S216" s="436"/>
      <c r="T216" s="436"/>
      <c r="U216" s="436"/>
      <c r="V216" s="436"/>
      <c r="W216" s="436"/>
      <c r="X216" s="436"/>
      <c r="Y216" s="436"/>
      <c r="Z216" s="436"/>
      <c r="AA216" s="436"/>
    </row>
    <row r="217">
      <c r="A217" s="466"/>
      <c r="B217" s="453"/>
      <c r="C217" s="456"/>
      <c r="D217" s="456"/>
      <c r="E217" s="460"/>
      <c r="F217" s="464"/>
      <c r="G217" s="464"/>
      <c r="H217" s="450" t="str">
        <f t="shared" si="1"/>
        <v/>
      </c>
      <c r="I217" s="451"/>
      <c r="J217" s="468"/>
      <c r="K217" s="436"/>
      <c r="L217" s="436"/>
      <c r="M217" s="436"/>
      <c r="N217" s="436"/>
      <c r="O217" s="436"/>
      <c r="P217" s="436"/>
      <c r="Q217" s="436"/>
      <c r="R217" s="436"/>
      <c r="S217" s="436"/>
      <c r="T217" s="436"/>
      <c r="U217" s="436"/>
      <c r="V217" s="436"/>
      <c r="W217" s="436"/>
      <c r="X217" s="436"/>
      <c r="Y217" s="436"/>
      <c r="Z217" s="436"/>
      <c r="AA217" s="436"/>
    </row>
    <row r="218">
      <c r="A218" s="466"/>
      <c r="B218" s="453"/>
      <c r="C218" s="456"/>
      <c r="D218" s="456"/>
      <c r="E218" s="460"/>
      <c r="F218" s="464"/>
      <c r="G218" s="464"/>
      <c r="H218" s="450" t="str">
        <f t="shared" si="1"/>
        <v/>
      </c>
      <c r="I218" s="451"/>
      <c r="J218" s="468"/>
      <c r="K218" s="436"/>
      <c r="L218" s="436"/>
      <c r="M218" s="436"/>
      <c r="N218" s="436"/>
      <c r="O218" s="436"/>
      <c r="P218" s="436"/>
      <c r="Q218" s="436"/>
      <c r="R218" s="436"/>
      <c r="S218" s="436"/>
      <c r="T218" s="436"/>
      <c r="U218" s="436"/>
      <c r="V218" s="436"/>
      <c r="W218" s="436"/>
      <c r="X218" s="436"/>
      <c r="Y218" s="436"/>
      <c r="Z218" s="436"/>
      <c r="AA218" s="436"/>
    </row>
    <row r="219">
      <c r="A219" s="446"/>
      <c r="B219" s="453"/>
      <c r="C219" s="453"/>
      <c r="D219" s="453"/>
      <c r="E219" s="460"/>
      <c r="F219" s="464"/>
      <c r="G219" s="464"/>
      <c r="H219" s="450" t="str">
        <f t="shared" si="1"/>
        <v/>
      </c>
      <c r="I219" s="451"/>
      <c r="J219" s="468"/>
      <c r="K219" s="436"/>
      <c r="L219" s="436"/>
      <c r="M219" s="436"/>
      <c r="N219" s="436"/>
      <c r="O219" s="436"/>
      <c r="P219" s="436"/>
      <c r="Q219" s="436"/>
      <c r="R219" s="436"/>
      <c r="S219" s="436"/>
      <c r="T219" s="436"/>
      <c r="U219" s="436"/>
      <c r="V219" s="436"/>
      <c r="W219" s="436"/>
      <c r="X219" s="436"/>
      <c r="Y219" s="436"/>
      <c r="Z219" s="436"/>
      <c r="AA219" s="436"/>
    </row>
    <row r="220">
      <c r="A220" s="466"/>
      <c r="B220" s="456"/>
      <c r="C220" s="453"/>
      <c r="D220" s="453"/>
      <c r="E220" s="460"/>
      <c r="F220" s="464"/>
      <c r="G220" s="464"/>
      <c r="H220" s="450" t="str">
        <f t="shared" si="1"/>
        <v/>
      </c>
      <c r="I220" s="451"/>
      <c r="J220" s="468"/>
      <c r="K220" s="436"/>
      <c r="L220" s="436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  <c r="Z220" s="436"/>
      <c r="AA220" s="436"/>
    </row>
    <row r="221">
      <c r="A221" s="466"/>
      <c r="B221" s="456"/>
      <c r="C221" s="453"/>
      <c r="D221" s="453"/>
      <c r="E221" s="460"/>
      <c r="F221" s="464"/>
      <c r="G221" s="464"/>
      <c r="H221" s="450" t="str">
        <f t="shared" si="1"/>
        <v/>
      </c>
      <c r="I221" s="451"/>
      <c r="J221" s="468"/>
      <c r="K221" s="436"/>
      <c r="L221" s="436"/>
      <c r="M221" s="436"/>
      <c r="N221" s="436"/>
      <c r="O221" s="436"/>
      <c r="P221" s="436"/>
      <c r="Q221" s="436"/>
      <c r="R221" s="436"/>
      <c r="S221" s="436"/>
      <c r="T221" s="436"/>
      <c r="U221" s="436"/>
      <c r="V221" s="436"/>
      <c r="W221" s="436"/>
      <c r="X221" s="436"/>
      <c r="Y221" s="436"/>
      <c r="Z221" s="436"/>
      <c r="AA221" s="436"/>
    </row>
    <row r="222">
      <c r="A222" s="466"/>
      <c r="B222" s="453"/>
      <c r="C222" s="453"/>
      <c r="D222" s="453"/>
      <c r="E222" s="460"/>
      <c r="F222" s="464"/>
      <c r="G222" s="464"/>
      <c r="H222" s="450" t="str">
        <f t="shared" si="1"/>
        <v/>
      </c>
      <c r="I222" s="451"/>
      <c r="J222" s="468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  <c r="Z222" s="436"/>
      <c r="AA222" s="436"/>
    </row>
    <row r="223">
      <c r="A223" s="466"/>
      <c r="B223" s="456"/>
      <c r="C223" s="453"/>
      <c r="D223" s="453"/>
      <c r="E223" s="460"/>
      <c r="F223" s="464"/>
      <c r="G223" s="464"/>
      <c r="H223" s="450" t="str">
        <f t="shared" si="1"/>
        <v/>
      </c>
      <c r="I223" s="451"/>
      <c r="J223" s="468"/>
      <c r="K223" s="436"/>
      <c r="L223" s="436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  <c r="Z223" s="436"/>
      <c r="AA223" s="436"/>
    </row>
    <row r="224">
      <c r="A224" s="466"/>
      <c r="B224" s="456"/>
      <c r="C224" s="453"/>
      <c r="D224" s="453"/>
      <c r="E224" s="460"/>
      <c r="F224" s="464"/>
      <c r="G224" s="464"/>
      <c r="H224" s="450" t="str">
        <f t="shared" si="1"/>
        <v/>
      </c>
      <c r="I224" s="451"/>
      <c r="J224" s="468"/>
      <c r="K224" s="436"/>
      <c r="L224" s="436"/>
      <c r="M224" s="436"/>
      <c r="N224" s="436"/>
      <c r="O224" s="436"/>
      <c r="P224" s="436"/>
      <c r="Q224" s="436"/>
      <c r="R224" s="436"/>
      <c r="S224" s="436"/>
      <c r="T224" s="436"/>
      <c r="U224" s="436"/>
      <c r="V224" s="436"/>
      <c r="W224" s="436"/>
      <c r="X224" s="436"/>
      <c r="Y224" s="436"/>
      <c r="Z224" s="436"/>
      <c r="AA224" s="436"/>
    </row>
    <row r="225">
      <c r="A225" s="466"/>
      <c r="B225" s="456"/>
      <c r="C225" s="453"/>
      <c r="D225" s="453"/>
      <c r="E225" s="460"/>
      <c r="F225" s="464"/>
      <c r="G225" s="464"/>
      <c r="H225" s="450" t="str">
        <f t="shared" si="1"/>
        <v/>
      </c>
      <c r="I225" s="451"/>
      <c r="J225" s="468"/>
      <c r="K225" s="436"/>
      <c r="L225" s="436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  <c r="Z225" s="436"/>
      <c r="AA225" s="436"/>
    </row>
    <row r="226">
      <c r="A226" s="466"/>
      <c r="B226" s="456"/>
      <c r="C226" s="453"/>
      <c r="D226" s="453"/>
      <c r="E226" s="460"/>
      <c r="F226" s="464"/>
      <c r="G226" s="464"/>
      <c r="H226" s="450" t="str">
        <f t="shared" si="1"/>
        <v/>
      </c>
      <c r="I226" s="451"/>
      <c r="J226" s="468"/>
      <c r="K226" s="436"/>
      <c r="L226" s="436"/>
      <c r="M226" s="436"/>
      <c r="N226" s="436"/>
      <c r="O226" s="436"/>
      <c r="P226" s="436"/>
      <c r="Q226" s="436"/>
      <c r="R226" s="436"/>
      <c r="S226" s="436"/>
      <c r="T226" s="436"/>
      <c r="U226" s="436"/>
      <c r="V226" s="436"/>
      <c r="W226" s="436"/>
      <c r="X226" s="436"/>
      <c r="Y226" s="436"/>
      <c r="Z226" s="436"/>
      <c r="AA226" s="436"/>
    </row>
    <row r="227">
      <c r="A227" s="466"/>
      <c r="B227" s="456"/>
      <c r="C227" s="453"/>
      <c r="D227" s="453"/>
      <c r="E227" s="460"/>
      <c r="F227" s="464"/>
      <c r="G227" s="464"/>
      <c r="H227" s="450" t="str">
        <f t="shared" si="1"/>
        <v/>
      </c>
      <c r="I227" s="451"/>
      <c r="J227" s="468"/>
      <c r="K227" s="436"/>
      <c r="L227" s="436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  <c r="Z227" s="436"/>
      <c r="AA227" s="436"/>
    </row>
    <row r="228">
      <c r="A228" s="466"/>
      <c r="B228" s="456"/>
      <c r="C228" s="453"/>
      <c r="D228" s="453"/>
      <c r="E228" s="460"/>
      <c r="F228" s="464"/>
      <c r="G228" s="464"/>
      <c r="H228" s="450" t="str">
        <f t="shared" si="1"/>
        <v/>
      </c>
      <c r="I228" s="451"/>
      <c r="J228" s="468"/>
      <c r="K228" s="436"/>
      <c r="L228" s="436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6"/>
      <c r="Y228" s="436"/>
      <c r="Z228" s="436"/>
      <c r="AA228" s="436"/>
    </row>
    <row r="229">
      <c r="A229" s="466"/>
      <c r="B229" s="456"/>
      <c r="C229" s="453"/>
      <c r="D229" s="453"/>
      <c r="E229" s="460"/>
      <c r="F229" s="464"/>
      <c r="G229" s="464"/>
      <c r="H229" s="450" t="str">
        <f t="shared" si="1"/>
        <v/>
      </c>
      <c r="I229" s="451"/>
      <c r="J229" s="468"/>
      <c r="K229" s="436"/>
      <c r="L229" s="436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  <c r="Z229" s="436"/>
      <c r="AA229" s="436"/>
    </row>
    <row r="230">
      <c r="A230" s="466"/>
      <c r="B230" s="456"/>
      <c r="C230" s="453"/>
      <c r="D230" s="453"/>
      <c r="E230" s="460"/>
      <c r="F230" s="464"/>
      <c r="G230" s="464"/>
      <c r="H230" s="450" t="str">
        <f t="shared" si="1"/>
        <v/>
      </c>
      <c r="I230" s="451"/>
      <c r="J230" s="468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436"/>
      <c r="V230" s="436"/>
      <c r="W230" s="436"/>
      <c r="X230" s="436"/>
      <c r="Y230" s="436"/>
      <c r="Z230" s="436"/>
      <c r="AA230" s="436"/>
    </row>
    <row r="231">
      <c r="A231" s="466"/>
      <c r="B231" s="456"/>
      <c r="C231" s="453"/>
      <c r="D231" s="453"/>
      <c r="E231" s="460"/>
      <c r="F231" s="464"/>
      <c r="G231" s="464"/>
      <c r="H231" s="450" t="str">
        <f t="shared" si="1"/>
        <v/>
      </c>
      <c r="I231" s="451"/>
      <c r="J231" s="468"/>
      <c r="K231" s="436"/>
      <c r="L231" s="436"/>
      <c r="M231" s="436"/>
      <c r="N231" s="436"/>
      <c r="O231" s="436"/>
      <c r="P231" s="436"/>
      <c r="Q231" s="436"/>
      <c r="R231" s="436"/>
      <c r="S231" s="436"/>
      <c r="T231" s="436"/>
      <c r="U231" s="436"/>
      <c r="V231" s="436"/>
      <c r="W231" s="436"/>
      <c r="X231" s="436"/>
      <c r="Y231" s="436"/>
      <c r="Z231" s="436"/>
      <c r="AA231" s="436"/>
    </row>
    <row r="232">
      <c r="A232" s="466"/>
      <c r="B232" s="453"/>
      <c r="C232" s="453"/>
      <c r="D232" s="453"/>
      <c r="E232" s="460"/>
      <c r="F232" s="464"/>
      <c r="G232" s="464"/>
      <c r="H232" s="450" t="str">
        <f t="shared" si="1"/>
        <v/>
      </c>
      <c r="I232" s="451"/>
      <c r="J232" s="468"/>
      <c r="K232" s="436"/>
      <c r="L232" s="436"/>
      <c r="M232" s="436"/>
      <c r="N232" s="436"/>
      <c r="O232" s="436"/>
      <c r="P232" s="436"/>
      <c r="Q232" s="436"/>
      <c r="R232" s="436"/>
      <c r="S232" s="436"/>
      <c r="T232" s="436"/>
      <c r="U232" s="436"/>
      <c r="V232" s="436"/>
      <c r="W232" s="436"/>
      <c r="X232" s="436"/>
      <c r="Y232" s="436"/>
      <c r="Z232" s="436"/>
      <c r="AA232" s="436"/>
    </row>
    <row r="233">
      <c r="A233" s="466"/>
      <c r="B233" s="456"/>
      <c r="C233" s="453"/>
      <c r="D233" s="453"/>
      <c r="E233" s="460"/>
      <c r="F233" s="464"/>
      <c r="G233" s="464"/>
      <c r="H233" s="450" t="str">
        <f t="shared" si="1"/>
        <v/>
      </c>
      <c r="I233" s="451"/>
      <c r="J233" s="468"/>
      <c r="K233" s="436"/>
      <c r="L233" s="436"/>
      <c r="M233" s="436"/>
      <c r="N233" s="436"/>
      <c r="O233" s="436"/>
      <c r="P233" s="436"/>
      <c r="Q233" s="436"/>
      <c r="R233" s="436"/>
      <c r="S233" s="436"/>
      <c r="T233" s="436"/>
      <c r="U233" s="436"/>
      <c r="V233" s="436"/>
      <c r="W233" s="436"/>
      <c r="X233" s="436"/>
      <c r="Y233" s="436"/>
      <c r="Z233" s="436"/>
      <c r="AA233" s="436"/>
    </row>
    <row r="234">
      <c r="A234" s="466"/>
      <c r="B234" s="456"/>
      <c r="C234" s="453"/>
      <c r="D234" s="453"/>
      <c r="E234" s="460"/>
      <c r="F234" s="464"/>
      <c r="G234" s="464"/>
      <c r="H234" s="450" t="str">
        <f t="shared" si="1"/>
        <v/>
      </c>
      <c r="I234" s="451"/>
      <c r="J234" s="468"/>
      <c r="K234" s="436"/>
      <c r="L234" s="436"/>
      <c r="M234" s="436"/>
      <c r="N234" s="436"/>
      <c r="O234" s="436"/>
      <c r="P234" s="436"/>
      <c r="Q234" s="436"/>
      <c r="R234" s="436"/>
      <c r="S234" s="436"/>
      <c r="T234" s="436"/>
      <c r="U234" s="436"/>
      <c r="V234" s="436"/>
      <c r="W234" s="436"/>
      <c r="X234" s="436"/>
      <c r="Y234" s="436"/>
      <c r="Z234" s="436"/>
      <c r="AA234" s="436"/>
    </row>
    <row r="235">
      <c r="A235" s="466"/>
      <c r="B235" s="456"/>
      <c r="C235" s="453"/>
      <c r="D235" s="453"/>
      <c r="E235" s="460"/>
      <c r="F235" s="464"/>
      <c r="G235" s="464"/>
      <c r="H235" s="450" t="str">
        <f t="shared" si="1"/>
        <v/>
      </c>
      <c r="I235" s="451"/>
      <c r="J235" s="468"/>
      <c r="K235" s="436"/>
      <c r="L235" s="436"/>
      <c r="M235" s="436"/>
      <c r="N235" s="436"/>
      <c r="O235" s="436"/>
      <c r="P235" s="436"/>
      <c r="Q235" s="436"/>
      <c r="R235" s="436"/>
      <c r="S235" s="436"/>
      <c r="T235" s="436"/>
      <c r="U235" s="436"/>
      <c r="V235" s="436"/>
      <c r="W235" s="436"/>
      <c r="X235" s="436"/>
      <c r="Y235" s="436"/>
      <c r="Z235" s="436"/>
      <c r="AA235" s="436"/>
    </row>
    <row r="236">
      <c r="A236" s="466"/>
      <c r="B236" s="456"/>
      <c r="C236" s="453"/>
      <c r="D236" s="453"/>
      <c r="E236" s="460"/>
      <c r="F236" s="464"/>
      <c r="G236" s="464"/>
      <c r="H236" s="450" t="str">
        <f t="shared" si="1"/>
        <v/>
      </c>
      <c r="I236" s="451"/>
      <c r="J236" s="468"/>
      <c r="K236" s="436"/>
      <c r="L236" s="436"/>
      <c r="M236" s="436"/>
      <c r="N236" s="436"/>
      <c r="O236" s="436"/>
      <c r="P236" s="436"/>
      <c r="Q236" s="436"/>
      <c r="R236" s="436"/>
      <c r="S236" s="436"/>
      <c r="T236" s="436"/>
      <c r="U236" s="436"/>
      <c r="V236" s="436"/>
      <c r="W236" s="436"/>
      <c r="X236" s="436"/>
      <c r="Y236" s="436"/>
      <c r="Z236" s="436"/>
      <c r="AA236" s="436"/>
    </row>
    <row r="237">
      <c r="A237" s="466"/>
      <c r="B237" s="456"/>
      <c r="C237" s="453"/>
      <c r="D237" s="453"/>
      <c r="E237" s="460"/>
      <c r="F237" s="464"/>
      <c r="G237" s="464"/>
      <c r="H237" s="450" t="str">
        <f t="shared" si="1"/>
        <v/>
      </c>
      <c r="I237" s="451"/>
      <c r="J237" s="468"/>
      <c r="K237" s="436"/>
      <c r="L237" s="436"/>
      <c r="M237" s="436"/>
      <c r="N237" s="436"/>
      <c r="O237" s="436"/>
      <c r="P237" s="436"/>
      <c r="Q237" s="436"/>
      <c r="R237" s="436"/>
      <c r="S237" s="436"/>
      <c r="T237" s="436"/>
      <c r="U237" s="436"/>
      <c r="V237" s="436"/>
      <c r="W237" s="436"/>
      <c r="X237" s="436"/>
      <c r="Y237" s="436"/>
      <c r="Z237" s="436"/>
      <c r="AA237" s="436"/>
    </row>
    <row r="238">
      <c r="A238" s="466"/>
      <c r="B238" s="456"/>
      <c r="C238" s="453"/>
      <c r="D238" s="453"/>
      <c r="E238" s="460"/>
      <c r="F238" s="464"/>
      <c r="G238" s="464"/>
      <c r="H238" s="450" t="str">
        <f t="shared" si="1"/>
        <v/>
      </c>
      <c r="I238" s="451"/>
      <c r="J238" s="468"/>
      <c r="K238" s="436"/>
      <c r="L238" s="436"/>
      <c r="M238" s="436"/>
      <c r="N238" s="436"/>
      <c r="O238" s="436"/>
      <c r="P238" s="436"/>
      <c r="Q238" s="436"/>
      <c r="R238" s="436"/>
      <c r="S238" s="436"/>
      <c r="T238" s="436"/>
      <c r="U238" s="436"/>
      <c r="V238" s="436"/>
      <c r="W238" s="436"/>
      <c r="X238" s="436"/>
      <c r="Y238" s="436"/>
      <c r="Z238" s="436"/>
      <c r="AA238" s="436"/>
    </row>
    <row r="239">
      <c r="A239" s="466"/>
      <c r="B239" s="456"/>
      <c r="C239" s="453"/>
      <c r="D239" s="453"/>
      <c r="E239" s="460"/>
      <c r="F239" s="464"/>
      <c r="G239" s="464"/>
      <c r="H239" s="450" t="str">
        <f t="shared" si="1"/>
        <v/>
      </c>
      <c r="I239" s="451"/>
      <c r="J239" s="468"/>
      <c r="K239" s="436"/>
      <c r="L239" s="436"/>
      <c r="M239" s="436"/>
      <c r="N239" s="436"/>
      <c r="O239" s="436"/>
      <c r="P239" s="436"/>
      <c r="Q239" s="436"/>
      <c r="R239" s="436"/>
      <c r="S239" s="436"/>
      <c r="T239" s="436"/>
      <c r="U239" s="436"/>
      <c r="V239" s="436"/>
      <c r="W239" s="436"/>
      <c r="X239" s="436"/>
      <c r="Y239" s="436"/>
      <c r="Z239" s="436"/>
      <c r="AA239" s="436"/>
    </row>
    <row r="240">
      <c r="A240" s="466"/>
      <c r="B240" s="456"/>
      <c r="C240" s="453"/>
      <c r="D240" s="453"/>
      <c r="E240" s="460"/>
      <c r="F240" s="464"/>
      <c r="G240" s="464"/>
      <c r="H240" s="450" t="str">
        <f t="shared" si="1"/>
        <v/>
      </c>
      <c r="I240" s="451"/>
      <c r="J240" s="468"/>
      <c r="K240" s="436"/>
      <c r="L240" s="436"/>
      <c r="M240" s="436"/>
      <c r="N240" s="436"/>
      <c r="O240" s="436"/>
      <c r="P240" s="436"/>
      <c r="Q240" s="436"/>
      <c r="R240" s="436"/>
      <c r="S240" s="436"/>
      <c r="T240" s="436"/>
      <c r="U240" s="436"/>
      <c r="V240" s="436"/>
      <c r="W240" s="436"/>
      <c r="X240" s="436"/>
      <c r="Y240" s="436"/>
      <c r="Z240" s="436"/>
      <c r="AA240" s="436"/>
    </row>
    <row r="241">
      <c r="A241" s="466"/>
      <c r="B241" s="456"/>
      <c r="C241" s="453"/>
      <c r="D241" s="453"/>
      <c r="E241" s="460"/>
      <c r="F241" s="464"/>
      <c r="G241" s="464"/>
      <c r="H241" s="450" t="str">
        <f t="shared" si="1"/>
        <v/>
      </c>
      <c r="I241" s="451"/>
      <c r="J241" s="468"/>
      <c r="K241" s="436"/>
      <c r="L241" s="436"/>
      <c r="M241" s="436"/>
      <c r="N241" s="436"/>
      <c r="O241" s="436"/>
      <c r="P241" s="436"/>
      <c r="Q241" s="436"/>
      <c r="R241" s="436"/>
      <c r="S241" s="436"/>
      <c r="T241" s="436"/>
      <c r="U241" s="436"/>
      <c r="V241" s="436"/>
      <c r="W241" s="436"/>
      <c r="X241" s="436"/>
      <c r="Y241" s="436"/>
      <c r="Z241" s="436"/>
      <c r="AA241" s="436"/>
    </row>
    <row r="242">
      <c r="A242" s="466"/>
      <c r="B242" s="456"/>
      <c r="C242" s="453"/>
      <c r="D242" s="453"/>
      <c r="E242" s="460"/>
      <c r="F242" s="464"/>
      <c r="G242" s="464"/>
      <c r="H242" s="450" t="str">
        <f t="shared" si="1"/>
        <v/>
      </c>
      <c r="I242" s="451"/>
      <c r="J242" s="468"/>
      <c r="K242" s="436"/>
      <c r="L242" s="436"/>
      <c r="M242" s="436"/>
      <c r="N242" s="436"/>
      <c r="O242" s="436"/>
      <c r="P242" s="436"/>
      <c r="Q242" s="436"/>
      <c r="R242" s="436"/>
      <c r="S242" s="436"/>
      <c r="T242" s="436"/>
      <c r="U242" s="436"/>
      <c r="V242" s="436"/>
      <c r="W242" s="436"/>
      <c r="X242" s="436"/>
      <c r="Y242" s="436"/>
      <c r="Z242" s="436"/>
      <c r="AA242" s="436"/>
    </row>
    <row r="243">
      <c r="A243" s="466"/>
      <c r="B243" s="456"/>
      <c r="C243" s="453"/>
      <c r="D243" s="453"/>
      <c r="E243" s="460"/>
      <c r="F243" s="464"/>
      <c r="G243" s="464"/>
      <c r="H243" s="450" t="str">
        <f t="shared" si="1"/>
        <v/>
      </c>
      <c r="I243" s="451"/>
      <c r="J243" s="468"/>
      <c r="K243" s="436"/>
      <c r="L243" s="436"/>
      <c r="M243" s="436"/>
      <c r="N243" s="436"/>
      <c r="O243" s="436"/>
      <c r="P243" s="436"/>
      <c r="Q243" s="436"/>
      <c r="R243" s="436"/>
      <c r="S243" s="436"/>
      <c r="T243" s="436"/>
      <c r="U243" s="436"/>
      <c r="V243" s="436"/>
      <c r="W243" s="436"/>
      <c r="X243" s="436"/>
      <c r="Y243" s="436"/>
      <c r="Z243" s="436"/>
      <c r="AA243" s="436"/>
    </row>
    <row r="244">
      <c r="A244" s="466"/>
      <c r="B244" s="456"/>
      <c r="C244" s="453"/>
      <c r="D244" s="453"/>
      <c r="E244" s="460"/>
      <c r="F244" s="464"/>
      <c r="G244" s="464"/>
      <c r="H244" s="450" t="str">
        <f t="shared" si="1"/>
        <v/>
      </c>
      <c r="I244" s="451"/>
      <c r="J244" s="468"/>
      <c r="K244" s="436"/>
      <c r="L244" s="436"/>
      <c r="M244" s="436"/>
      <c r="N244" s="436"/>
      <c r="O244" s="436"/>
      <c r="P244" s="436"/>
      <c r="Q244" s="436"/>
      <c r="R244" s="436"/>
      <c r="S244" s="436"/>
      <c r="T244" s="436"/>
      <c r="U244" s="436"/>
      <c r="V244" s="436"/>
      <c r="W244" s="436"/>
      <c r="X244" s="436"/>
      <c r="Y244" s="436"/>
      <c r="Z244" s="436"/>
      <c r="AA244" s="436"/>
    </row>
    <row r="245">
      <c r="A245" s="466"/>
      <c r="B245" s="456"/>
      <c r="C245" s="453"/>
      <c r="D245" s="453"/>
      <c r="E245" s="460"/>
      <c r="F245" s="464"/>
      <c r="G245" s="464"/>
      <c r="H245" s="450" t="str">
        <f t="shared" si="1"/>
        <v/>
      </c>
      <c r="I245" s="451"/>
      <c r="J245" s="468"/>
      <c r="K245" s="436"/>
      <c r="L245" s="436"/>
      <c r="M245" s="436"/>
      <c r="N245" s="436"/>
      <c r="O245" s="436"/>
      <c r="P245" s="436"/>
      <c r="Q245" s="436"/>
      <c r="R245" s="436"/>
      <c r="S245" s="436"/>
      <c r="T245" s="436"/>
      <c r="U245" s="436"/>
      <c r="V245" s="436"/>
      <c r="W245" s="436"/>
      <c r="X245" s="436"/>
      <c r="Y245" s="436"/>
      <c r="Z245" s="436"/>
      <c r="AA245" s="436"/>
    </row>
    <row r="246">
      <c r="A246" s="466"/>
      <c r="B246" s="456"/>
      <c r="C246" s="453"/>
      <c r="D246" s="453"/>
      <c r="E246" s="460"/>
      <c r="F246" s="464"/>
      <c r="G246" s="464"/>
      <c r="H246" s="450" t="str">
        <f t="shared" si="1"/>
        <v/>
      </c>
      <c r="I246" s="451"/>
      <c r="J246" s="468"/>
      <c r="K246" s="436"/>
      <c r="L246" s="436"/>
      <c r="M246" s="436"/>
      <c r="N246" s="436"/>
      <c r="O246" s="436"/>
      <c r="P246" s="436"/>
      <c r="Q246" s="436"/>
      <c r="R246" s="436"/>
      <c r="S246" s="436"/>
      <c r="T246" s="436"/>
      <c r="U246" s="436"/>
      <c r="V246" s="436"/>
      <c r="W246" s="436"/>
      <c r="X246" s="436"/>
      <c r="Y246" s="436"/>
      <c r="Z246" s="436"/>
      <c r="AA246" s="436"/>
    </row>
    <row r="247">
      <c r="A247" s="466"/>
      <c r="B247" s="456"/>
      <c r="C247" s="453"/>
      <c r="D247" s="453"/>
      <c r="E247" s="460"/>
      <c r="F247" s="464"/>
      <c r="G247" s="464"/>
      <c r="H247" s="450" t="str">
        <f t="shared" si="1"/>
        <v/>
      </c>
      <c r="I247" s="451"/>
      <c r="J247" s="468"/>
      <c r="K247" s="436"/>
      <c r="L247" s="436"/>
      <c r="M247" s="436"/>
      <c r="N247" s="436"/>
      <c r="O247" s="436"/>
      <c r="P247" s="436"/>
      <c r="Q247" s="436"/>
      <c r="R247" s="436"/>
      <c r="S247" s="436"/>
      <c r="T247" s="436"/>
      <c r="U247" s="436"/>
      <c r="V247" s="436"/>
      <c r="W247" s="436"/>
      <c r="X247" s="436"/>
      <c r="Y247" s="436"/>
      <c r="Z247" s="436"/>
      <c r="AA247" s="436"/>
    </row>
    <row r="248">
      <c r="A248" s="466"/>
      <c r="B248" s="456"/>
      <c r="C248" s="453"/>
      <c r="D248" s="453"/>
      <c r="E248" s="460"/>
      <c r="F248" s="464"/>
      <c r="G248" s="464"/>
      <c r="H248" s="450" t="str">
        <f t="shared" si="1"/>
        <v/>
      </c>
      <c r="I248" s="451"/>
      <c r="J248" s="468"/>
      <c r="K248" s="436"/>
      <c r="L248" s="436"/>
      <c r="M248" s="436"/>
      <c r="N248" s="436"/>
      <c r="O248" s="436"/>
      <c r="P248" s="436"/>
      <c r="Q248" s="436"/>
      <c r="R248" s="436"/>
      <c r="S248" s="436"/>
      <c r="T248" s="436"/>
      <c r="U248" s="436"/>
      <c r="V248" s="436"/>
      <c r="W248" s="436"/>
      <c r="X248" s="436"/>
      <c r="Y248" s="436"/>
      <c r="Z248" s="436"/>
      <c r="AA248" s="436"/>
    </row>
    <row r="249">
      <c r="A249" s="466"/>
      <c r="B249" s="456"/>
      <c r="C249" s="453"/>
      <c r="D249" s="453"/>
      <c r="E249" s="460"/>
      <c r="F249" s="464"/>
      <c r="G249" s="464"/>
      <c r="H249" s="450" t="str">
        <f t="shared" si="1"/>
        <v/>
      </c>
      <c r="I249" s="451"/>
      <c r="J249" s="468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36"/>
    </row>
    <row r="250">
      <c r="A250" s="466"/>
      <c r="B250" s="456"/>
      <c r="C250" s="453"/>
      <c r="D250" s="453"/>
      <c r="E250" s="460"/>
      <c r="F250" s="464"/>
      <c r="G250" s="464"/>
      <c r="H250" s="450" t="str">
        <f t="shared" si="1"/>
        <v/>
      </c>
      <c r="I250" s="451"/>
      <c r="J250" s="468"/>
      <c r="K250" s="436"/>
      <c r="L250" s="436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  <c r="Z250" s="436"/>
      <c r="AA250" s="436"/>
    </row>
    <row r="251">
      <c r="A251" s="466"/>
      <c r="B251" s="456"/>
      <c r="C251" s="453"/>
      <c r="D251" s="453"/>
      <c r="E251" s="460"/>
      <c r="F251" s="464"/>
      <c r="G251" s="464"/>
      <c r="H251" s="450" t="str">
        <f t="shared" si="1"/>
        <v/>
      </c>
      <c r="I251" s="451"/>
      <c r="J251" s="468"/>
      <c r="K251" s="436"/>
      <c r="L251" s="436"/>
      <c r="M251" s="436"/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  <c r="Z251" s="436"/>
      <c r="AA251" s="436"/>
    </row>
    <row r="252">
      <c r="A252" s="446"/>
      <c r="B252" s="453"/>
      <c r="C252" s="453"/>
      <c r="D252" s="453"/>
      <c r="E252" s="460"/>
      <c r="F252" s="464"/>
      <c r="G252" s="464"/>
      <c r="H252" s="450" t="str">
        <f t="shared" si="1"/>
        <v/>
      </c>
      <c r="I252" s="451"/>
      <c r="J252" s="468"/>
      <c r="K252" s="436"/>
      <c r="L252" s="436"/>
      <c r="M252" s="436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  <c r="Z252" s="436"/>
      <c r="AA252" s="436"/>
    </row>
    <row r="253">
      <c r="A253" s="466"/>
      <c r="B253" s="456"/>
      <c r="C253" s="453"/>
      <c r="D253" s="453"/>
      <c r="E253" s="460"/>
      <c r="F253" s="464"/>
      <c r="G253" s="464"/>
      <c r="H253" s="450" t="str">
        <f t="shared" si="1"/>
        <v/>
      </c>
      <c r="I253" s="451"/>
      <c r="J253" s="468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436"/>
      <c r="V253" s="436"/>
      <c r="W253" s="436"/>
      <c r="X253" s="436"/>
      <c r="Y253" s="436"/>
      <c r="Z253" s="436"/>
      <c r="AA253" s="436"/>
    </row>
    <row r="254">
      <c r="A254" s="466"/>
      <c r="B254" s="456"/>
      <c r="C254" s="453"/>
      <c r="D254" s="453"/>
      <c r="E254" s="460"/>
      <c r="F254" s="464"/>
      <c r="G254" s="464"/>
      <c r="H254" s="450" t="str">
        <f t="shared" si="1"/>
        <v/>
      </c>
      <c r="I254" s="451"/>
      <c r="J254" s="468"/>
      <c r="K254" s="436"/>
      <c r="L254" s="436"/>
      <c r="M254" s="436"/>
      <c r="N254" s="436"/>
      <c r="O254" s="436"/>
      <c r="P254" s="436"/>
      <c r="Q254" s="436"/>
      <c r="R254" s="436"/>
      <c r="S254" s="436"/>
      <c r="T254" s="436"/>
      <c r="U254" s="436"/>
      <c r="V254" s="436"/>
      <c r="W254" s="436"/>
      <c r="X254" s="436"/>
      <c r="Y254" s="436"/>
      <c r="Z254" s="436"/>
      <c r="AA254" s="436"/>
    </row>
    <row r="255">
      <c r="A255" s="466"/>
      <c r="B255" s="456"/>
      <c r="C255" s="453"/>
      <c r="D255" s="453"/>
      <c r="E255" s="460"/>
      <c r="F255" s="464"/>
      <c r="G255" s="464"/>
      <c r="H255" s="450" t="str">
        <f t="shared" si="1"/>
        <v/>
      </c>
      <c r="I255" s="451"/>
      <c r="J255" s="468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36"/>
    </row>
    <row r="256">
      <c r="A256" s="466"/>
      <c r="B256" s="456"/>
      <c r="C256" s="456"/>
      <c r="D256" s="456"/>
      <c r="E256" s="460"/>
      <c r="F256" s="464"/>
      <c r="G256" s="464"/>
      <c r="H256" s="450" t="str">
        <f t="shared" si="1"/>
        <v/>
      </c>
      <c r="I256" s="451"/>
      <c r="J256" s="468"/>
      <c r="K256" s="436"/>
      <c r="L256" s="436"/>
      <c r="M256" s="436"/>
      <c r="N256" s="436"/>
      <c r="O256" s="436"/>
      <c r="P256" s="436"/>
      <c r="Q256" s="436"/>
      <c r="R256" s="436"/>
      <c r="S256" s="436"/>
      <c r="T256" s="436"/>
      <c r="U256" s="436"/>
      <c r="V256" s="436"/>
      <c r="W256" s="436"/>
      <c r="X256" s="436"/>
      <c r="Y256" s="436"/>
      <c r="Z256" s="436"/>
      <c r="AA256" s="436"/>
    </row>
    <row r="257">
      <c r="A257" s="466"/>
      <c r="B257" s="453"/>
      <c r="C257" s="453"/>
      <c r="D257" s="453"/>
      <c r="E257" s="460"/>
      <c r="F257" s="464"/>
      <c r="G257" s="464"/>
      <c r="H257" s="450" t="str">
        <f t="shared" si="1"/>
        <v/>
      </c>
      <c r="I257" s="451"/>
      <c r="J257" s="468"/>
      <c r="K257" s="436"/>
      <c r="L257" s="436"/>
      <c r="M257" s="436"/>
      <c r="N257" s="436"/>
      <c r="O257" s="436"/>
      <c r="P257" s="436"/>
      <c r="Q257" s="436"/>
      <c r="R257" s="436"/>
      <c r="S257" s="436"/>
      <c r="T257" s="436"/>
      <c r="U257" s="436"/>
      <c r="V257" s="436"/>
      <c r="W257" s="436"/>
      <c r="X257" s="436"/>
      <c r="Y257" s="436"/>
      <c r="Z257" s="436"/>
      <c r="AA257" s="436"/>
    </row>
    <row r="258">
      <c r="A258" s="466"/>
      <c r="B258" s="456"/>
      <c r="C258" s="453"/>
      <c r="D258" s="453"/>
      <c r="E258" s="460"/>
      <c r="F258" s="464"/>
      <c r="G258" s="464"/>
      <c r="H258" s="450" t="str">
        <f t="shared" si="1"/>
        <v/>
      </c>
      <c r="I258" s="451"/>
      <c r="J258" s="468"/>
      <c r="K258" s="436"/>
      <c r="L258" s="436"/>
      <c r="M258" s="436"/>
      <c r="N258" s="436"/>
      <c r="O258" s="436"/>
      <c r="P258" s="436"/>
      <c r="Q258" s="436"/>
      <c r="R258" s="436"/>
      <c r="S258" s="436"/>
      <c r="T258" s="436"/>
      <c r="U258" s="436"/>
      <c r="V258" s="436"/>
      <c r="W258" s="436"/>
      <c r="X258" s="436"/>
      <c r="Y258" s="436"/>
      <c r="Z258" s="436"/>
      <c r="AA258" s="436"/>
    </row>
    <row r="259">
      <c r="A259" s="466"/>
      <c r="B259" s="456"/>
      <c r="C259" s="453"/>
      <c r="D259" s="453"/>
      <c r="E259" s="460"/>
      <c r="F259" s="464"/>
      <c r="G259" s="464"/>
      <c r="H259" s="450" t="str">
        <f t="shared" si="1"/>
        <v/>
      </c>
      <c r="I259" s="451"/>
      <c r="J259" s="468"/>
      <c r="K259" s="436"/>
      <c r="L259" s="436"/>
      <c r="M259" s="436"/>
      <c r="N259" s="436"/>
      <c r="O259" s="436"/>
      <c r="P259" s="436"/>
      <c r="Q259" s="436"/>
      <c r="R259" s="436"/>
      <c r="S259" s="436"/>
      <c r="T259" s="436"/>
      <c r="U259" s="436"/>
      <c r="V259" s="436"/>
      <c r="W259" s="436"/>
      <c r="X259" s="436"/>
      <c r="Y259" s="436"/>
      <c r="Z259" s="436"/>
      <c r="AA259" s="436"/>
    </row>
    <row r="260">
      <c r="A260" s="466"/>
      <c r="B260" s="456"/>
      <c r="C260" s="453"/>
      <c r="D260" s="453"/>
      <c r="E260" s="460"/>
      <c r="F260" s="464"/>
      <c r="G260" s="464"/>
      <c r="H260" s="450" t="str">
        <f t="shared" si="1"/>
        <v/>
      </c>
      <c r="I260" s="451"/>
      <c r="J260" s="468"/>
      <c r="K260" s="436"/>
      <c r="L260" s="436"/>
      <c r="M260" s="436"/>
      <c r="N260" s="436"/>
      <c r="O260" s="436"/>
      <c r="P260" s="436"/>
      <c r="Q260" s="436"/>
      <c r="R260" s="436"/>
      <c r="S260" s="436"/>
      <c r="T260" s="436"/>
      <c r="U260" s="436"/>
      <c r="V260" s="436"/>
      <c r="W260" s="436"/>
      <c r="X260" s="436"/>
      <c r="Y260" s="436"/>
      <c r="Z260" s="436"/>
      <c r="AA260" s="436"/>
    </row>
    <row r="261">
      <c r="A261" s="466"/>
      <c r="B261" s="456"/>
      <c r="C261" s="453"/>
      <c r="D261" s="453"/>
      <c r="E261" s="460"/>
      <c r="F261" s="464"/>
      <c r="G261" s="464"/>
      <c r="H261" s="450" t="str">
        <f t="shared" si="1"/>
        <v/>
      </c>
      <c r="I261" s="451"/>
      <c r="J261" s="468"/>
      <c r="K261" s="436"/>
      <c r="L261" s="436"/>
      <c r="M261" s="436"/>
      <c r="N261" s="436"/>
      <c r="O261" s="436"/>
      <c r="P261" s="436"/>
      <c r="Q261" s="436"/>
      <c r="R261" s="436"/>
      <c r="S261" s="436"/>
      <c r="T261" s="436"/>
      <c r="U261" s="436"/>
      <c r="V261" s="436"/>
      <c r="W261" s="436"/>
      <c r="X261" s="436"/>
      <c r="Y261" s="436"/>
      <c r="Z261" s="436"/>
      <c r="AA261" s="436"/>
    </row>
    <row r="262">
      <c r="A262" s="446"/>
      <c r="B262" s="453"/>
      <c r="C262" s="453"/>
      <c r="D262" s="453"/>
      <c r="E262" s="460"/>
      <c r="F262" s="464"/>
      <c r="G262" s="464"/>
      <c r="H262" s="450" t="str">
        <f t="shared" si="1"/>
        <v/>
      </c>
      <c r="I262" s="451"/>
      <c r="J262" s="468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36"/>
    </row>
    <row r="263">
      <c r="A263" s="466"/>
      <c r="B263" s="456"/>
      <c r="C263" s="453"/>
      <c r="D263" s="453"/>
      <c r="E263" s="460"/>
      <c r="F263" s="464"/>
      <c r="G263" s="464"/>
      <c r="H263" s="450" t="str">
        <f t="shared" si="1"/>
        <v/>
      </c>
      <c r="I263" s="451"/>
      <c r="J263" s="468"/>
      <c r="K263" s="436"/>
      <c r="L263" s="436"/>
      <c r="M263" s="436"/>
      <c r="N263" s="436"/>
      <c r="O263" s="436"/>
      <c r="P263" s="436"/>
      <c r="Q263" s="436"/>
      <c r="R263" s="436"/>
      <c r="S263" s="436"/>
      <c r="T263" s="436"/>
      <c r="U263" s="436"/>
      <c r="V263" s="436"/>
      <c r="W263" s="436"/>
      <c r="X263" s="436"/>
      <c r="Y263" s="436"/>
      <c r="Z263" s="436"/>
      <c r="AA263" s="436"/>
    </row>
    <row r="264">
      <c r="A264" s="466"/>
      <c r="B264" s="456"/>
      <c r="C264" s="453"/>
      <c r="D264" s="453"/>
      <c r="E264" s="460"/>
      <c r="F264" s="464"/>
      <c r="G264" s="464"/>
      <c r="H264" s="450" t="str">
        <f t="shared" si="1"/>
        <v/>
      </c>
      <c r="I264" s="451"/>
      <c r="J264" s="468"/>
      <c r="K264" s="436"/>
      <c r="L264" s="436"/>
      <c r="M264" s="436"/>
      <c r="N264" s="436"/>
      <c r="O264" s="436"/>
      <c r="P264" s="436"/>
      <c r="Q264" s="436"/>
      <c r="R264" s="436"/>
      <c r="S264" s="436"/>
      <c r="T264" s="436"/>
      <c r="U264" s="436"/>
      <c r="V264" s="436"/>
      <c r="W264" s="436"/>
      <c r="X264" s="436"/>
      <c r="Y264" s="436"/>
      <c r="Z264" s="436"/>
      <c r="AA264" s="436"/>
    </row>
    <row r="265">
      <c r="A265" s="466"/>
      <c r="B265" s="456"/>
      <c r="C265" s="453"/>
      <c r="D265" s="453"/>
      <c r="E265" s="460"/>
      <c r="F265" s="464"/>
      <c r="G265" s="464"/>
      <c r="H265" s="450" t="str">
        <f t="shared" si="1"/>
        <v/>
      </c>
      <c r="I265" s="451"/>
      <c r="J265" s="468"/>
      <c r="K265" s="436"/>
      <c r="L265" s="436"/>
      <c r="M265" s="436"/>
      <c r="N265" s="436"/>
      <c r="O265" s="436"/>
      <c r="P265" s="436"/>
      <c r="Q265" s="436"/>
      <c r="R265" s="436"/>
      <c r="S265" s="436"/>
      <c r="T265" s="436"/>
      <c r="U265" s="436"/>
      <c r="V265" s="436"/>
      <c r="W265" s="436"/>
      <c r="X265" s="436"/>
      <c r="Y265" s="436"/>
      <c r="Z265" s="436"/>
      <c r="AA265" s="436"/>
    </row>
    <row r="266">
      <c r="A266" s="466"/>
      <c r="B266" s="456"/>
      <c r="C266" s="453"/>
      <c r="D266" s="453"/>
      <c r="E266" s="460"/>
      <c r="F266" s="464"/>
      <c r="G266" s="464"/>
      <c r="H266" s="450" t="str">
        <f t="shared" si="1"/>
        <v/>
      </c>
      <c r="I266" s="451"/>
      <c r="J266" s="468"/>
      <c r="K266" s="436"/>
      <c r="L266" s="436"/>
      <c r="M266" s="436"/>
      <c r="N266" s="436"/>
      <c r="O266" s="436"/>
      <c r="P266" s="436"/>
      <c r="Q266" s="436"/>
      <c r="R266" s="436"/>
      <c r="S266" s="436"/>
      <c r="T266" s="436"/>
      <c r="U266" s="436"/>
      <c r="V266" s="436"/>
      <c r="W266" s="436"/>
      <c r="X266" s="436"/>
      <c r="Y266" s="436"/>
      <c r="Z266" s="436"/>
      <c r="AA266" s="436"/>
    </row>
    <row r="267">
      <c r="A267" s="466"/>
      <c r="B267" s="456"/>
      <c r="C267" s="453"/>
      <c r="D267" s="453"/>
      <c r="E267" s="460"/>
      <c r="F267" s="464"/>
      <c r="G267" s="464"/>
      <c r="H267" s="450" t="str">
        <f t="shared" si="1"/>
        <v/>
      </c>
      <c r="I267" s="451"/>
      <c r="J267" s="468"/>
      <c r="K267" s="436"/>
      <c r="L267" s="436"/>
      <c r="M267" s="436"/>
      <c r="N267" s="436"/>
      <c r="O267" s="436"/>
      <c r="P267" s="436"/>
      <c r="Q267" s="436"/>
      <c r="R267" s="436"/>
      <c r="S267" s="436"/>
      <c r="T267" s="436"/>
      <c r="U267" s="436"/>
      <c r="V267" s="436"/>
      <c r="W267" s="436"/>
      <c r="X267" s="436"/>
      <c r="Y267" s="436"/>
      <c r="Z267" s="436"/>
      <c r="AA267" s="436"/>
    </row>
    <row r="268">
      <c r="A268" s="466"/>
      <c r="B268" s="456"/>
      <c r="C268" s="453"/>
      <c r="D268" s="453"/>
      <c r="E268" s="460"/>
      <c r="F268" s="464"/>
      <c r="G268" s="464"/>
      <c r="H268" s="450" t="str">
        <f t="shared" si="1"/>
        <v/>
      </c>
      <c r="I268" s="451"/>
      <c r="J268" s="468"/>
      <c r="K268" s="436"/>
      <c r="L268" s="436"/>
      <c r="M268" s="436"/>
      <c r="N268" s="436"/>
      <c r="O268" s="436"/>
      <c r="P268" s="436"/>
      <c r="Q268" s="436"/>
      <c r="R268" s="436"/>
      <c r="S268" s="436"/>
      <c r="T268" s="436"/>
      <c r="U268" s="436"/>
      <c r="V268" s="436"/>
      <c r="W268" s="436"/>
      <c r="X268" s="436"/>
      <c r="Y268" s="436"/>
      <c r="Z268" s="436"/>
      <c r="AA268" s="436"/>
    </row>
    <row r="269">
      <c r="A269" s="466"/>
      <c r="B269" s="456"/>
      <c r="C269" s="453"/>
      <c r="D269" s="453"/>
      <c r="E269" s="460"/>
      <c r="F269" s="464"/>
      <c r="G269" s="464"/>
      <c r="H269" s="450" t="str">
        <f t="shared" si="1"/>
        <v/>
      </c>
      <c r="I269" s="451"/>
      <c r="J269" s="468"/>
      <c r="K269" s="436"/>
      <c r="L269" s="436"/>
      <c r="M269" s="436"/>
      <c r="N269" s="436"/>
      <c r="O269" s="436"/>
      <c r="P269" s="436"/>
      <c r="Q269" s="436"/>
      <c r="R269" s="436"/>
      <c r="S269" s="436"/>
      <c r="T269" s="436"/>
      <c r="U269" s="436"/>
      <c r="V269" s="436"/>
      <c r="W269" s="436"/>
      <c r="X269" s="436"/>
      <c r="Y269" s="436"/>
      <c r="Z269" s="436"/>
      <c r="AA269" s="436"/>
    </row>
    <row r="270">
      <c r="A270" s="466"/>
      <c r="B270" s="456"/>
      <c r="C270" s="453"/>
      <c r="D270" s="453"/>
      <c r="E270" s="460"/>
      <c r="F270" s="464"/>
      <c r="G270" s="464"/>
      <c r="H270" s="450" t="str">
        <f t="shared" si="1"/>
        <v/>
      </c>
      <c r="I270" s="451"/>
      <c r="J270" s="468"/>
      <c r="K270" s="436"/>
      <c r="L270" s="436"/>
      <c r="M270" s="436"/>
      <c r="N270" s="436"/>
      <c r="O270" s="436"/>
      <c r="P270" s="436"/>
      <c r="Q270" s="436"/>
      <c r="R270" s="436"/>
      <c r="S270" s="436"/>
      <c r="T270" s="436"/>
      <c r="U270" s="436"/>
      <c r="V270" s="436"/>
      <c r="W270" s="436"/>
      <c r="X270" s="436"/>
      <c r="Y270" s="436"/>
      <c r="Z270" s="436"/>
      <c r="AA270" s="436"/>
    </row>
    <row r="271">
      <c r="A271" s="466"/>
      <c r="B271" s="456"/>
      <c r="C271" s="453"/>
      <c r="D271" s="453"/>
      <c r="E271" s="460"/>
      <c r="F271" s="464"/>
      <c r="G271" s="464"/>
      <c r="H271" s="450" t="str">
        <f t="shared" si="1"/>
        <v/>
      </c>
      <c r="I271" s="451"/>
      <c r="J271" s="468"/>
      <c r="K271" s="436"/>
      <c r="L271" s="436"/>
      <c r="M271" s="436"/>
      <c r="N271" s="436"/>
      <c r="O271" s="436"/>
      <c r="P271" s="436"/>
      <c r="Q271" s="436"/>
      <c r="R271" s="436"/>
      <c r="S271" s="436"/>
      <c r="T271" s="436"/>
      <c r="U271" s="436"/>
      <c r="V271" s="436"/>
      <c r="W271" s="436"/>
      <c r="X271" s="436"/>
      <c r="Y271" s="436"/>
      <c r="Z271" s="436"/>
      <c r="AA271" s="436"/>
    </row>
    <row r="272">
      <c r="A272" s="466"/>
      <c r="B272" s="456"/>
      <c r="C272" s="453"/>
      <c r="D272" s="453"/>
      <c r="E272" s="460"/>
      <c r="F272" s="464"/>
      <c r="G272" s="464"/>
      <c r="H272" s="450" t="str">
        <f t="shared" si="1"/>
        <v/>
      </c>
      <c r="I272" s="451"/>
      <c r="J272" s="468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36"/>
    </row>
    <row r="273">
      <c r="A273" s="466"/>
      <c r="B273" s="456"/>
      <c r="C273" s="453"/>
      <c r="D273" s="453"/>
      <c r="E273" s="460"/>
      <c r="F273" s="464"/>
      <c r="G273" s="464"/>
      <c r="H273" s="450" t="str">
        <f t="shared" si="1"/>
        <v/>
      </c>
      <c r="I273" s="451"/>
      <c r="J273" s="468"/>
      <c r="K273" s="436"/>
      <c r="L273" s="436"/>
      <c r="M273" s="436"/>
      <c r="N273" s="436"/>
      <c r="O273" s="436"/>
      <c r="P273" s="436"/>
      <c r="Q273" s="436"/>
      <c r="R273" s="436"/>
      <c r="S273" s="436"/>
      <c r="T273" s="436"/>
      <c r="U273" s="436"/>
      <c r="V273" s="436"/>
      <c r="W273" s="436"/>
      <c r="X273" s="436"/>
      <c r="Y273" s="436"/>
      <c r="Z273" s="436"/>
      <c r="AA273" s="436"/>
    </row>
    <row r="274">
      <c r="A274" s="466"/>
      <c r="B274" s="456"/>
      <c r="C274" s="453"/>
      <c r="D274" s="453"/>
      <c r="E274" s="460"/>
      <c r="F274" s="464"/>
      <c r="G274" s="464"/>
      <c r="H274" s="450" t="str">
        <f t="shared" si="1"/>
        <v/>
      </c>
      <c r="I274" s="451"/>
      <c r="J274" s="468"/>
      <c r="K274" s="436"/>
      <c r="L274" s="436"/>
      <c r="M274" s="436"/>
      <c r="N274" s="436"/>
      <c r="O274" s="436"/>
      <c r="P274" s="436"/>
      <c r="Q274" s="436"/>
      <c r="R274" s="436"/>
      <c r="S274" s="436"/>
      <c r="T274" s="436"/>
      <c r="U274" s="436"/>
      <c r="V274" s="436"/>
      <c r="W274" s="436"/>
      <c r="X274" s="436"/>
      <c r="Y274" s="436"/>
      <c r="Z274" s="436"/>
      <c r="AA274" s="436"/>
    </row>
    <row r="275">
      <c r="A275" s="466"/>
      <c r="B275" s="456"/>
      <c r="C275" s="453"/>
      <c r="D275" s="453"/>
      <c r="E275" s="460"/>
      <c r="F275" s="464"/>
      <c r="G275" s="464"/>
      <c r="H275" s="450" t="str">
        <f t="shared" si="1"/>
        <v/>
      </c>
      <c r="I275" s="451"/>
      <c r="J275" s="468"/>
      <c r="K275" s="436"/>
      <c r="L275" s="436"/>
      <c r="M275" s="436"/>
      <c r="N275" s="436"/>
      <c r="O275" s="436"/>
      <c r="P275" s="436"/>
      <c r="Q275" s="436"/>
      <c r="R275" s="436"/>
      <c r="S275" s="436"/>
      <c r="T275" s="436"/>
      <c r="U275" s="436"/>
      <c r="V275" s="436"/>
      <c r="W275" s="436"/>
      <c r="X275" s="436"/>
      <c r="Y275" s="436"/>
      <c r="Z275" s="436"/>
      <c r="AA275" s="436"/>
    </row>
    <row r="276">
      <c r="A276" s="466"/>
      <c r="B276" s="456"/>
      <c r="C276" s="453"/>
      <c r="D276" s="453"/>
      <c r="E276" s="460"/>
      <c r="F276" s="464"/>
      <c r="G276" s="464"/>
      <c r="H276" s="450" t="str">
        <f t="shared" si="1"/>
        <v/>
      </c>
      <c r="I276" s="451"/>
      <c r="J276" s="468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436"/>
      <c r="V276" s="436"/>
      <c r="W276" s="436"/>
      <c r="X276" s="436"/>
      <c r="Y276" s="436"/>
      <c r="Z276" s="436"/>
      <c r="AA276" s="436"/>
    </row>
    <row r="277">
      <c r="A277" s="466"/>
      <c r="B277" s="456"/>
      <c r="C277" s="453"/>
      <c r="D277" s="453"/>
      <c r="E277" s="460"/>
      <c r="F277" s="464"/>
      <c r="G277" s="464"/>
      <c r="H277" s="450" t="str">
        <f t="shared" si="1"/>
        <v/>
      </c>
      <c r="I277" s="451"/>
      <c r="J277" s="468"/>
      <c r="K277" s="436"/>
      <c r="L277" s="436"/>
      <c r="M277" s="436"/>
      <c r="N277" s="436"/>
      <c r="O277" s="436"/>
      <c r="P277" s="436"/>
      <c r="Q277" s="436"/>
      <c r="R277" s="436"/>
      <c r="S277" s="436"/>
      <c r="T277" s="436"/>
      <c r="U277" s="436"/>
      <c r="V277" s="436"/>
      <c r="W277" s="436"/>
      <c r="X277" s="436"/>
      <c r="Y277" s="436"/>
      <c r="Z277" s="436"/>
      <c r="AA277" s="436"/>
    </row>
    <row r="278">
      <c r="A278" s="466"/>
      <c r="B278" s="456"/>
      <c r="C278" s="453"/>
      <c r="D278" s="453"/>
      <c r="E278" s="460"/>
      <c r="F278" s="464"/>
      <c r="G278" s="464"/>
      <c r="H278" s="450" t="str">
        <f t="shared" si="1"/>
        <v/>
      </c>
      <c r="I278" s="451"/>
      <c r="J278" s="468"/>
      <c r="K278" s="436"/>
      <c r="L278" s="436"/>
      <c r="M278" s="436"/>
      <c r="N278" s="436"/>
      <c r="O278" s="436"/>
      <c r="P278" s="436"/>
      <c r="Q278" s="436"/>
      <c r="R278" s="436"/>
      <c r="S278" s="436"/>
      <c r="T278" s="436"/>
      <c r="U278" s="436"/>
      <c r="V278" s="436"/>
      <c r="W278" s="436"/>
      <c r="X278" s="436"/>
      <c r="Y278" s="436"/>
      <c r="Z278" s="436"/>
      <c r="AA278" s="436"/>
    </row>
    <row r="279">
      <c r="A279" s="446"/>
      <c r="B279" s="453"/>
      <c r="C279" s="453"/>
      <c r="D279" s="453"/>
      <c r="E279" s="460"/>
      <c r="F279" s="464"/>
      <c r="G279" s="464"/>
      <c r="H279" s="450" t="str">
        <f t="shared" si="1"/>
        <v/>
      </c>
      <c r="I279" s="451"/>
      <c r="J279" s="468"/>
      <c r="K279" s="436"/>
      <c r="L279" s="436"/>
      <c r="M279" s="436"/>
      <c r="N279" s="436"/>
      <c r="O279" s="436"/>
      <c r="P279" s="436"/>
      <c r="Q279" s="436"/>
      <c r="R279" s="436"/>
      <c r="S279" s="436"/>
      <c r="T279" s="436"/>
      <c r="U279" s="436"/>
      <c r="V279" s="436"/>
      <c r="W279" s="436"/>
      <c r="X279" s="436"/>
      <c r="Y279" s="436"/>
      <c r="Z279" s="436"/>
      <c r="AA279" s="436"/>
    </row>
    <row r="280">
      <c r="A280" s="466"/>
      <c r="B280" s="456"/>
      <c r="C280" s="453"/>
      <c r="D280" s="453"/>
      <c r="E280" s="460"/>
      <c r="F280" s="464"/>
      <c r="G280" s="464"/>
      <c r="H280" s="450" t="str">
        <f t="shared" si="1"/>
        <v/>
      </c>
      <c r="I280" s="451"/>
      <c r="J280" s="468"/>
      <c r="K280" s="436"/>
      <c r="L280" s="436"/>
      <c r="M280" s="436"/>
      <c r="N280" s="436"/>
      <c r="O280" s="436"/>
      <c r="P280" s="436"/>
      <c r="Q280" s="436"/>
      <c r="R280" s="436"/>
      <c r="S280" s="436"/>
      <c r="T280" s="436"/>
      <c r="U280" s="436"/>
      <c r="V280" s="436"/>
      <c r="W280" s="436"/>
      <c r="X280" s="436"/>
      <c r="Y280" s="436"/>
      <c r="Z280" s="436"/>
      <c r="AA280" s="436"/>
    </row>
    <row r="281">
      <c r="A281" s="466"/>
      <c r="B281" s="456"/>
      <c r="C281" s="453"/>
      <c r="D281" s="453"/>
      <c r="E281" s="460"/>
      <c r="F281" s="464"/>
      <c r="G281" s="464"/>
      <c r="H281" s="450" t="str">
        <f t="shared" si="1"/>
        <v/>
      </c>
      <c r="I281" s="451"/>
      <c r="J281" s="468"/>
      <c r="K281" s="436"/>
      <c r="L281" s="436"/>
      <c r="M281" s="436"/>
      <c r="N281" s="436"/>
      <c r="O281" s="436"/>
      <c r="P281" s="436"/>
      <c r="Q281" s="436"/>
      <c r="R281" s="436"/>
      <c r="S281" s="436"/>
      <c r="T281" s="436"/>
      <c r="U281" s="436"/>
      <c r="V281" s="436"/>
      <c r="W281" s="436"/>
      <c r="X281" s="436"/>
      <c r="Y281" s="436"/>
      <c r="Z281" s="436"/>
      <c r="AA281" s="436"/>
    </row>
    <row r="282">
      <c r="A282" s="466"/>
      <c r="B282" s="456"/>
      <c r="C282" s="453"/>
      <c r="D282" s="453"/>
      <c r="E282" s="460"/>
      <c r="F282" s="464"/>
      <c r="G282" s="464"/>
      <c r="H282" s="450" t="str">
        <f t="shared" si="1"/>
        <v/>
      </c>
      <c r="I282" s="451"/>
      <c r="J282" s="468"/>
      <c r="K282" s="436"/>
      <c r="L282" s="436"/>
      <c r="M282" s="436"/>
      <c r="N282" s="436"/>
      <c r="O282" s="436"/>
      <c r="P282" s="436"/>
      <c r="Q282" s="436"/>
      <c r="R282" s="436"/>
      <c r="S282" s="436"/>
      <c r="T282" s="436"/>
      <c r="U282" s="436"/>
      <c r="V282" s="436"/>
      <c r="W282" s="436"/>
      <c r="X282" s="436"/>
      <c r="Y282" s="436"/>
      <c r="Z282" s="436"/>
      <c r="AA282" s="436"/>
    </row>
    <row r="283">
      <c r="A283" s="466"/>
      <c r="B283" s="453"/>
      <c r="C283" s="453"/>
      <c r="D283" s="453"/>
      <c r="E283" s="460"/>
      <c r="F283" s="464"/>
      <c r="G283" s="464"/>
      <c r="H283" s="450" t="str">
        <f t="shared" si="1"/>
        <v/>
      </c>
      <c r="I283" s="451"/>
      <c r="J283" s="468"/>
      <c r="K283" s="436"/>
      <c r="L283" s="436"/>
      <c r="M283" s="436"/>
      <c r="N283" s="436"/>
      <c r="O283" s="436"/>
      <c r="P283" s="436"/>
      <c r="Q283" s="436"/>
      <c r="R283" s="436"/>
      <c r="S283" s="436"/>
      <c r="T283" s="436"/>
      <c r="U283" s="436"/>
      <c r="V283" s="436"/>
      <c r="W283" s="436"/>
      <c r="X283" s="436"/>
      <c r="Y283" s="436"/>
      <c r="Z283" s="436"/>
      <c r="AA283" s="436"/>
    </row>
    <row r="284">
      <c r="A284" s="446"/>
      <c r="B284" s="453"/>
      <c r="C284" s="453"/>
      <c r="D284" s="453"/>
      <c r="E284" s="460"/>
      <c r="F284" s="464"/>
      <c r="G284" s="464"/>
      <c r="H284" s="450" t="str">
        <f t="shared" si="1"/>
        <v/>
      </c>
      <c r="I284" s="451"/>
      <c r="J284" s="468"/>
      <c r="K284" s="436"/>
      <c r="L284" s="436"/>
      <c r="M284" s="436"/>
      <c r="N284" s="436"/>
      <c r="O284" s="436"/>
      <c r="P284" s="436"/>
      <c r="Q284" s="436"/>
      <c r="R284" s="436"/>
      <c r="S284" s="436"/>
      <c r="T284" s="436"/>
      <c r="U284" s="436"/>
      <c r="V284" s="436"/>
      <c r="W284" s="436"/>
      <c r="X284" s="436"/>
      <c r="Y284" s="436"/>
      <c r="Z284" s="436"/>
      <c r="AA284" s="436"/>
    </row>
    <row r="285">
      <c r="A285" s="466"/>
      <c r="B285" s="456"/>
      <c r="C285" s="453"/>
      <c r="D285" s="453"/>
      <c r="E285" s="460"/>
      <c r="F285" s="464"/>
      <c r="G285" s="464"/>
      <c r="H285" s="450" t="str">
        <f t="shared" si="1"/>
        <v/>
      </c>
      <c r="I285" s="451"/>
      <c r="J285" s="468"/>
      <c r="K285" s="436"/>
      <c r="L285" s="436"/>
      <c r="M285" s="436"/>
      <c r="N285" s="436"/>
      <c r="O285" s="436"/>
      <c r="P285" s="436"/>
      <c r="Q285" s="436"/>
      <c r="R285" s="436"/>
      <c r="S285" s="436"/>
      <c r="T285" s="436"/>
      <c r="U285" s="436"/>
      <c r="V285" s="436"/>
      <c r="W285" s="436"/>
      <c r="X285" s="436"/>
      <c r="Y285" s="436"/>
      <c r="Z285" s="436"/>
      <c r="AA285" s="436"/>
    </row>
    <row r="286">
      <c r="A286" s="466"/>
      <c r="B286" s="456"/>
      <c r="C286" s="453"/>
      <c r="D286" s="453"/>
      <c r="E286" s="460"/>
      <c r="F286" s="464"/>
      <c r="G286" s="464"/>
      <c r="H286" s="450" t="str">
        <f t="shared" si="1"/>
        <v/>
      </c>
      <c r="I286" s="451"/>
      <c r="J286" s="468"/>
      <c r="K286" s="436"/>
      <c r="L286" s="436"/>
      <c r="M286" s="436"/>
      <c r="N286" s="436"/>
      <c r="O286" s="436"/>
      <c r="P286" s="436"/>
      <c r="Q286" s="436"/>
      <c r="R286" s="436"/>
      <c r="S286" s="436"/>
      <c r="T286" s="436"/>
      <c r="U286" s="436"/>
      <c r="V286" s="436"/>
      <c r="W286" s="436"/>
      <c r="X286" s="436"/>
      <c r="Y286" s="436"/>
      <c r="Z286" s="436"/>
      <c r="AA286" s="436"/>
    </row>
    <row r="287">
      <c r="A287" s="466"/>
      <c r="B287" s="456"/>
      <c r="C287" s="453"/>
      <c r="D287" s="453"/>
      <c r="E287" s="460"/>
      <c r="F287" s="464"/>
      <c r="G287" s="464"/>
      <c r="H287" s="450" t="str">
        <f t="shared" si="1"/>
        <v/>
      </c>
      <c r="I287" s="451"/>
      <c r="J287" s="468"/>
      <c r="K287" s="436"/>
      <c r="L287" s="436"/>
      <c r="M287" s="436"/>
      <c r="N287" s="436"/>
      <c r="O287" s="436"/>
      <c r="P287" s="436"/>
      <c r="Q287" s="436"/>
      <c r="R287" s="436"/>
      <c r="S287" s="436"/>
      <c r="T287" s="436"/>
      <c r="U287" s="436"/>
      <c r="V287" s="436"/>
      <c r="W287" s="436"/>
      <c r="X287" s="436"/>
      <c r="Y287" s="436"/>
      <c r="Z287" s="436"/>
      <c r="AA287" s="436"/>
    </row>
    <row r="288">
      <c r="A288" s="466"/>
      <c r="B288" s="456"/>
      <c r="C288" s="453"/>
      <c r="D288" s="453"/>
      <c r="E288" s="460"/>
      <c r="F288" s="464"/>
      <c r="G288" s="464"/>
      <c r="H288" s="450" t="str">
        <f t="shared" si="1"/>
        <v/>
      </c>
      <c r="I288" s="451"/>
      <c r="J288" s="468"/>
      <c r="K288" s="436"/>
      <c r="L288" s="436"/>
      <c r="M288" s="436"/>
      <c r="N288" s="436"/>
      <c r="O288" s="436"/>
      <c r="P288" s="436"/>
      <c r="Q288" s="436"/>
      <c r="R288" s="436"/>
      <c r="S288" s="436"/>
      <c r="T288" s="436"/>
      <c r="U288" s="436"/>
      <c r="V288" s="436"/>
      <c r="W288" s="436"/>
      <c r="X288" s="436"/>
      <c r="Y288" s="436"/>
      <c r="Z288" s="436"/>
      <c r="AA288" s="436"/>
    </row>
    <row r="289">
      <c r="A289" s="466"/>
      <c r="B289" s="456"/>
      <c r="C289" s="453"/>
      <c r="D289" s="453"/>
      <c r="E289" s="460"/>
      <c r="F289" s="464"/>
      <c r="G289" s="464"/>
      <c r="H289" s="450" t="str">
        <f t="shared" si="1"/>
        <v/>
      </c>
      <c r="I289" s="451"/>
      <c r="J289" s="468"/>
      <c r="K289" s="436"/>
      <c r="L289" s="436"/>
      <c r="M289" s="436"/>
      <c r="N289" s="436"/>
      <c r="O289" s="436"/>
      <c r="P289" s="436"/>
      <c r="Q289" s="436"/>
      <c r="R289" s="436"/>
      <c r="S289" s="436"/>
      <c r="T289" s="436"/>
      <c r="U289" s="436"/>
      <c r="V289" s="436"/>
      <c r="W289" s="436"/>
      <c r="X289" s="436"/>
      <c r="Y289" s="436"/>
      <c r="Z289" s="436"/>
      <c r="AA289" s="436"/>
    </row>
    <row r="290">
      <c r="A290" s="466"/>
      <c r="B290" s="456"/>
      <c r="C290" s="453"/>
      <c r="D290" s="453"/>
      <c r="E290" s="460"/>
      <c r="F290" s="464"/>
      <c r="G290" s="464"/>
      <c r="H290" s="450" t="str">
        <f t="shared" si="1"/>
        <v/>
      </c>
      <c r="I290" s="451"/>
      <c r="J290" s="468"/>
      <c r="K290" s="436"/>
      <c r="L290" s="436"/>
      <c r="M290" s="436"/>
      <c r="N290" s="436"/>
      <c r="O290" s="436"/>
      <c r="P290" s="436"/>
      <c r="Q290" s="436"/>
      <c r="R290" s="436"/>
      <c r="S290" s="436"/>
      <c r="T290" s="436"/>
      <c r="U290" s="436"/>
      <c r="V290" s="436"/>
      <c r="W290" s="436"/>
      <c r="X290" s="436"/>
      <c r="Y290" s="436"/>
      <c r="Z290" s="436"/>
      <c r="AA290" s="436"/>
    </row>
    <row r="291">
      <c r="A291" s="466"/>
      <c r="B291" s="456"/>
      <c r="C291" s="453"/>
      <c r="D291" s="453"/>
      <c r="E291" s="460"/>
      <c r="F291" s="464"/>
      <c r="G291" s="464"/>
      <c r="H291" s="450" t="str">
        <f t="shared" si="1"/>
        <v/>
      </c>
      <c r="I291" s="451"/>
      <c r="J291" s="468"/>
      <c r="K291" s="436"/>
      <c r="L291" s="436"/>
      <c r="M291" s="436"/>
      <c r="N291" s="436"/>
      <c r="O291" s="436"/>
      <c r="P291" s="436"/>
      <c r="Q291" s="436"/>
      <c r="R291" s="436"/>
      <c r="S291" s="436"/>
      <c r="T291" s="436"/>
      <c r="U291" s="436"/>
      <c r="V291" s="436"/>
      <c r="W291" s="436"/>
      <c r="X291" s="436"/>
      <c r="Y291" s="436"/>
      <c r="Z291" s="436"/>
      <c r="AA291" s="436"/>
    </row>
    <row r="292">
      <c r="A292" s="466"/>
      <c r="B292" s="456"/>
      <c r="C292" s="453"/>
      <c r="D292" s="453"/>
      <c r="E292" s="460"/>
      <c r="F292" s="464"/>
      <c r="G292" s="464"/>
      <c r="H292" s="450" t="str">
        <f t="shared" si="1"/>
        <v/>
      </c>
      <c r="I292" s="451"/>
      <c r="J292" s="468"/>
      <c r="K292" s="436"/>
      <c r="L292" s="436"/>
      <c r="M292" s="436"/>
      <c r="N292" s="436"/>
      <c r="O292" s="436"/>
      <c r="P292" s="436"/>
      <c r="Q292" s="436"/>
      <c r="R292" s="436"/>
      <c r="S292" s="436"/>
      <c r="T292" s="436"/>
      <c r="U292" s="436"/>
      <c r="V292" s="436"/>
      <c r="W292" s="436"/>
      <c r="X292" s="436"/>
      <c r="Y292" s="436"/>
      <c r="Z292" s="436"/>
      <c r="AA292" s="436"/>
    </row>
    <row r="293">
      <c r="A293" s="466"/>
      <c r="B293" s="456"/>
      <c r="C293" s="453"/>
      <c r="D293" s="453"/>
      <c r="E293" s="460"/>
      <c r="F293" s="464"/>
      <c r="G293" s="464"/>
      <c r="H293" s="450" t="str">
        <f t="shared" si="1"/>
        <v/>
      </c>
      <c r="I293" s="451"/>
      <c r="J293" s="468"/>
      <c r="K293" s="436"/>
      <c r="L293" s="436"/>
      <c r="M293" s="436"/>
      <c r="N293" s="436"/>
      <c r="O293" s="436"/>
      <c r="P293" s="436"/>
      <c r="Q293" s="436"/>
      <c r="R293" s="436"/>
      <c r="S293" s="436"/>
      <c r="T293" s="436"/>
      <c r="U293" s="436"/>
      <c r="V293" s="436"/>
      <c r="W293" s="436"/>
      <c r="X293" s="436"/>
      <c r="Y293" s="436"/>
      <c r="Z293" s="436"/>
      <c r="AA293" s="436"/>
    </row>
    <row r="294">
      <c r="A294" s="466"/>
      <c r="B294" s="456"/>
      <c r="C294" s="453"/>
      <c r="D294" s="453"/>
      <c r="E294" s="460"/>
      <c r="F294" s="464"/>
      <c r="G294" s="464"/>
      <c r="H294" s="450" t="str">
        <f t="shared" si="1"/>
        <v/>
      </c>
      <c r="I294" s="451"/>
      <c r="J294" s="468"/>
      <c r="K294" s="436"/>
      <c r="L294" s="436"/>
      <c r="M294" s="436"/>
      <c r="N294" s="436"/>
      <c r="O294" s="436"/>
      <c r="P294" s="436"/>
      <c r="Q294" s="436"/>
      <c r="R294" s="436"/>
      <c r="S294" s="436"/>
      <c r="T294" s="436"/>
      <c r="U294" s="436"/>
      <c r="V294" s="436"/>
      <c r="W294" s="436"/>
      <c r="X294" s="436"/>
      <c r="Y294" s="436"/>
      <c r="Z294" s="436"/>
      <c r="AA294" s="436"/>
    </row>
    <row r="295">
      <c r="A295" s="466"/>
      <c r="B295" s="456"/>
      <c r="C295" s="453"/>
      <c r="D295" s="453"/>
      <c r="E295" s="460"/>
      <c r="F295" s="464"/>
      <c r="G295" s="464"/>
      <c r="H295" s="450" t="str">
        <f t="shared" si="1"/>
        <v/>
      </c>
      <c r="I295" s="451"/>
      <c r="J295" s="468"/>
      <c r="K295" s="436"/>
      <c r="L295" s="436"/>
      <c r="M295" s="436"/>
      <c r="N295" s="436"/>
      <c r="O295" s="436"/>
      <c r="P295" s="436"/>
      <c r="Q295" s="436"/>
      <c r="R295" s="436"/>
      <c r="S295" s="436"/>
      <c r="T295" s="436"/>
      <c r="U295" s="436"/>
      <c r="V295" s="436"/>
      <c r="W295" s="436"/>
      <c r="X295" s="436"/>
      <c r="Y295" s="436"/>
      <c r="Z295" s="436"/>
      <c r="AA295" s="436"/>
    </row>
    <row r="296">
      <c r="A296" s="466"/>
      <c r="B296" s="456"/>
      <c r="C296" s="453"/>
      <c r="D296" s="453"/>
      <c r="E296" s="460"/>
      <c r="F296" s="464"/>
      <c r="G296" s="464"/>
      <c r="H296" s="450" t="str">
        <f t="shared" si="1"/>
        <v/>
      </c>
      <c r="I296" s="451"/>
      <c r="J296" s="468"/>
      <c r="K296" s="436"/>
      <c r="L296" s="436"/>
      <c r="M296" s="436"/>
      <c r="N296" s="436"/>
      <c r="O296" s="436"/>
      <c r="P296" s="436"/>
      <c r="Q296" s="436"/>
      <c r="R296" s="436"/>
      <c r="S296" s="436"/>
      <c r="T296" s="436"/>
      <c r="U296" s="436"/>
      <c r="V296" s="436"/>
      <c r="W296" s="436"/>
      <c r="X296" s="436"/>
      <c r="Y296" s="436"/>
      <c r="Z296" s="436"/>
      <c r="AA296" s="436"/>
    </row>
    <row r="297">
      <c r="A297" s="466"/>
      <c r="B297" s="456"/>
      <c r="C297" s="453"/>
      <c r="D297" s="453"/>
      <c r="E297" s="460"/>
      <c r="F297" s="464"/>
      <c r="G297" s="464"/>
      <c r="H297" s="450" t="str">
        <f t="shared" si="1"/>
        <v/>
      </c>
      <c r="I297" s="451"/>
      <c r="J297" s="468"/>
      <c r="K297" s="436"/>
      <c r="L297" s="436"/>
      <c r="M297" s="436"/>
      <c r="N297" s="436"/>
      <c r="O297" s="436"/>
      <c r="P297" s="436"/>
      <c r="Q297" s="436"/>
      <c r="R297" s="436"/>
      <c r="S297" s="436"/>
      <c r="T297" s="436"/>
      <c r="U297" s="436"/>
      <c r="V297" s="436"/>
      <c r="W297" s="436"/>
      <c r="X297" s="436"/>
      <c r="Y297" s="436"/>
      <c r="Z297" s="436"/>
      <c r="AA297" s="436"/>
    </row>
    <row r="298">
      <c r="A298" s="466"/>
      <c r="B298" s="456"/>
      <c r="C298" s="453"/>
      <c r="D298" s="453"/>
      <c r="E298" s="460"/>
      <c r="F298" s="464"/>
      <c r="G298" s="464"/>
      <c r="H298" s="450" t="str">
        <f t="shared" si="1"/>
        <v/>
      </c>
      <c r="I298" s="451"/>
      <c r="J298" s="468"/>
      <c r="K298" s="436"/>
      <c r="L298" s="436"/>
      <c r="M298" s="436"/>
      <c r="N298" s="436"/>
      <c r="O298" s="436"/>
      <c r="P298" s="436"/>
      <c r="Q298" s="436"/>
      <c r="R298" s="436"/>
      <c r="S298" s="436"/>
      <c r="T298" s="436"/>
      <c r="U298" s="436"/>
      <c r="V298" s="436"/>
      <c r="W298" s="436"/>
      <c r="X298" s="436"/>
      <c r="Y298" s="436"/>
      <c r="Z298" s="436"/>
      <c r="AA298" s="436"/>
    </row>
    <row r="299">
      <c r="A299" s="466"/>
      <c r="B299" s="456"/>
      <c r="C299" s="453"/>
      <c r="D299" s="453"/>
      <c r="E299" s="460"/>
      <c r="F299" s="464"/>
      <c r="G299" s="464"/>
      <c r="H299" s="450" t="str">
        <f t="shared" si="1"/>
        <v/>
      </c>
      <c r="I299" s="451"/>
      <c r="J299" s="468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436"/>
      <c r="V299" s="436"/>
      <c r="W299" s="436"/>
      <c r="X299" s="436"/>
      <c r="Y299" s="436"/>
      <c r="Z299" s="436"/>
      <c r="AA299" s="436"/>
    </row>
    <row r="300">
      <c r="A300" s="466"/>
      <c r="B300" s="456"/>
      <c r="C300" s="453"/>
      <c r="D300" s="453"/>
      <c r="E300" s="460"/>
      <c r="F300" s="464"/>
      <c r="G300" s="464"/>
      <c r="H300" s="450" t="str">
        <f t="shared" si="1"/>
        <v/>
      </c>
      <c r="I300" s="451"/>
      <c r="J300" s="468"/>
      <c r="K300" s="436"/>
      <c r="L300" s="436"/>
      <c r="M300" s="436"/>
      <c r="N300" s="436"/>
      <c r="O300" s="436"/>
      <c r="P300" s="436"/>
      <c r="Q300" s="436"/>
      <c r="R300" s="436"/>
      <c r="S300" s="436"/>
      <c r="T300" s="436"/>
      <c r="U300" s="436"/>
      <c r="V300" s="436"/>
      <c r="W300" s="436"/>
      <c r="X300" s="436"/>
      <c r="Y300" s="436"/>
      <c r="Z300" s="436"/>
      <c r="AA300" s="436"/>
    </row>
    <row r="301">
      <c r="A301" s="466"/>
      <c r="B301" s="456"/>
      <c r="C301" s="453"/>
      <c r="D301" s="453"/>
      <c r="E301" s="460"/>
      <c r="F301" s="464"/>
      <c r="G301" s="464"/>
      <c r="H301" s="450" t="str">
        <f t="shared" si="1"/>
        <v/>
      </c>
      <c r="I301" s="451"/>
      <c r="J301" s="468"/>
      <c r="K301" s="436"/>
      <c r="L301" s="436"/>
      <c r="M301" s="436"/>
      <c r="N301" s="436"/>
      <c r="O301" s="436"/>
      <c r="P301" s="436"/>
      <c r="Q301" s="436"/>
      <c r="R301" s="436"/>
      <c r="S301" s="436"/>
      <c r="T301" s="436"/>
      <c r="U301" s="436"/>
      <c r="V301" s="436"/>
      <c r="W301" s="436"/>
      <c r="X301" s="436"/>
      <c r="Y301" s="436"/>
      <c r="Z301" s="436"/>
      <c r="AA301" s="436"/>
    </row>
    <row r="302">
      <c r="A302" s="466"/>
      <c r="B302" s="456"/>
      <c r="C302" s="453"/>
      <c r="D302" s="453"/>
      <c r="E302" s="460"/>
      <c r="F302" s="464"/>
      <c r="G302" s="464"/>
      <c r="H302" s="450" t="str">
        <f t="shared" si="1"/>
        <v/>
      </c>
      <c r="I302" s="451"/>
      <c r="J302" s="468"/>
      <c r="K302" s="436"/>
      <c r="L302" s="436"/>
      <c r="M302" s="436"/>
      <c r="N302" s="436"/>
      <c r="O302" s="436"/>
      <c r="P302" s="436"/>
      <c r="Q302" s="436"/>
      <c r="R302" s="436"/>
      <c r="S302" s="436"/>
      <c r="T302" s="436"/>
      <c r="U302" s="436"/>
      <c r="V302" s="436"/>
      <c r="W302" s="436"/>
      <c r="X302" s="436"/>
      <c r="Y302" s="436"/>
      <c r="Z302" s="436"/>
      <c r="AA302" s="436"/>
    </row>
    <row r="303">
      <c r="A303" s="466"/>
      <c r="B303" s="456"/>
      <c r="C303" s="453"/>
      <c r="D303" s="453"/>
      <c r="E303" s="460"/>
      <c r="F303" s="464"/>
      <c r="G303" s="464"/>
      <c r="H303" s="450" t="str">
        <f t="shared" si="1"/>
        <v/>
      </c>
      <c r="I303" s="451"/>
      <c r="J303" s="468"/>
      <c r="K303" s="436"/>
      <c r="L303" s="436"/>
      <c r="M303" s="436"/>
      <c r="N303" s="436"/>
      <c r="O303" s="436"/>
      <c r="P303" s="436"/>
      <c r="Q303" s="436"/>
      <c r="R303" s="436"/>
      <c r="S303" s="436"/>
      <c r="T303" s="436"/>
      <c r="U303" s="436"/>
      <c r="V303" s="436"/>
      <c r="W303" s="436"/>
      <c r="X303" s="436"/>
      <c r="Y303" s="436"/>
      <c r="Z303" s="436"/>
      <c r="AA303" s="436"/>
    </row>
    <row r="304">
      <c r="A304" s="466"/>
      <c r="B304" s="456"/>
      <c r="C304" s="453"/>
      <c r="D304" s="453"/>
      <c r="E304" s="460"/>
      <c r="F304" s="464"/>
      <c r="G304" s="464"/>
      <c r="H304" s="450" t="str">
        <f t="shared" si="1"/>
        <v/>
      </c>
      <c r="I304" s="451"/>
      <c r="J304" s="468"/>
      <c r="K304" s="436"/>
      <c r="L304" s="436"/>
      <c r="M304" s="436"/>
      <c r="N304" s="436"/>
      <c r="O304" s="436"/>
      <c r="P304" s="436"/>
      <c r="Q304" s="436"/>
      <c r="R304" s="436"/>
      <c r="S304" s="436"/>
      <c r="T304" s="436"/>
      <c r="U304" s="436"/>
      <c r="V304" s="436"/>
      <c r="W304" s="436"/>
      <c r="X304" s="436"/>
      <c r="Y304" s="436"/>
      <c r="Z304" s="436"/>
      <c r="AA304" s="436"/>
    </row>
    <row r="305">
      <c r="A305" s="466"/>
      <c r="B305" s="456"/>
      <c r="C305" s="453"/>
      <c r="D305" s="453"/>
      <c r="E305" s="460"/>
      <c r="F305" s="464"/>
      <c r="G305" s="464"/>
      <c r="H305" s="450" t="str">
        <f t="shared" si="1"/>
        <v/>
      </c>
      <c r="I305" s="451"/>
      <c r="J305" s="468"/>
      <c r="K305" s="436"/>
      <c r="L305" s="436"/>
      <c r="M305" s="436"/>
      <c r="N305" s="436"/>
      <c r="O305" s="436"/>
      <c r="P305" s="436"/>
      <c r="Q305" s="436"/>
      <c r="R305" s="436"/>
      <c r="S305" s="436"/>
      <c r="T305" s="436"/>
      <c r="U305" s="436"/>
      <c r="V305" s="436"/>
      <c r="W305" s="436"/>
      <c r="X305" s="436"/>
      <c r="Y305" s="436"/>
      <c r="Z305" s="436"/>
      <c r="AA305" s="436"/>
    </row>
    <row r="306">
      <c r="A306" s="466"/>
      <c r="B306" s="456"/>
      <c r="C306" s="453"/>
      <c r="D306" s="453"/>
      <c r="E306" s="460"/>
      <c r="F306" s="464"/>
      <c r="G306" s="464"/>
      <c r="H306" s="450" t="str">
        <f t="shared" si="1"/>
        <v/>
      </c>
      <c r="I306" s="451"/>
      <c r="J306" s="468"/>
      <c r="K306" s="436"/>
      <c r="L306" s="436"/>
      <c r="M306" s="436"/>
      <c r="N306" s="436"/>
      <c r="O306" s="436"/>
      <c r="P306" s="436"/>
      <c r="Q306" s="436"/>
      <c r="R306" s="436"/>
      <c r="S306" s="436"/>
      <c r="T306" s="436"/>
      <c r="U306" s="436"/>
      <c r="V306" s="436"/>
      <c r="W306" s="436"/>
      <c r="X306" s="436"/>
      <c r="Y306" s="436"/>
      <c r="Z306" s="436"/>
      <c r="AA306" s="436"/>
    </row>
    <row r="307">
      <c r="A307" s="446"/>
      <c r="B307" s="453"/>
      <c r="C307" s="453"/>
      <c r="D307" s="453"/>
      <c r="E307" s="460"/>
      <c r="F307" s="464"/>
      <c r="G307" s="464"/>
      <c r="H307" s="450" t="str">
        <f t="shared" si="1"/>
        <v/>
      </c>
      <c r="I307" s="451"/>
      <c r="J307" s="468"/>
      <c r="K307" s="436"/>
      <c r="L307" s="436"/>
      <c r="M307" s="436"/>
      <c r="N307" s="436"/>
      <c r="O307" s="436"/>
      <c r="P307" s="436"/>
      <c r="Q307" s="436"/>
      <c r="R307" s="436"/>
      <c r="S307" s="436"/>
      <c r="T307" s="436"/>
      <c r="U307" s="436"/>
      <c r="V307" s="436"/>
      <c r="W307" s="436"/>
      <c r="X307" s="436"/>
      <c r="Y307" s="436"/>
      <c r="Z307" s="436"/>
      <c r="AA307" s="436"/>
    </row>
    <row r="308">
      <c r="A308" s="466"/>
      <c r="B308" s="456"/>
      <c r="C308" s="453"/>
      <c r="D308" s="453"/>
      <c r="E308" s="460"/>
      <c r="F308" s="464"/>
      <c r="G308" s="464"/>
      <c r="H308" s="450" t="str">
        <f t="shared" si="1"/>
        <v/>
      </c>
      <c r="I308" s="451"/>
      <c r="J308" s="468"/>
      <c r="K308" s="436"/>
      <c r="L308" s="436"/>
      <c r="M308" s="436"/>
      <c r="N308" s="436"/>
      <c r="O308" s="436"/>
      <c r="P308" s="436"/>
      <c r="Q308" s="436"/>
      <c r="R308" s="436"/>
      <c r="S308" s="436"/>
      <c r="T308" s="436"/>
      <c r="U308" s="436"/>
      <c r="V308" s="436"/>
      <c r="W308" s="436"/>
      <c r="X308" s="436"/>
      <c r="Y308" s="436"/>
      <c r="Z308" s="436"/>
      <c r="AA308" s="436"/>
    </row>
    <row r="309">
      <c r="A309" s="466"/>
      <c r="B309" s="456"/>
      <c r="C309" s="453"/>
      <c r="D309" s="453"/>
      <c r="E309" s="460"/>
      <c r="F309" s="464"/>
      <c r="G309" s="464"/>
      <c r="H309" s="450" t="str">
        <f t="shared" si="1"/>
        <v/>
      </c>
      <c r="I309" s="451"/>
      <c r="J309" s="468"/>
      <c r="K309" s="436"/>
      <c r="L309" s="436"/>
      <c r="M309" s="436"/>
      <c r="N309" s="436"/>
      <c r="O309" s="436"/>
      <c r="P309" s="436"/>
      <c r="Q309" s="436"/>
      <c r="R309" s="436"/>
      <c r="S309" s="436"/>
      <c r="T309" s="436"/>
      <c r="U309" s="436"/>
      <c r="V309" s="436"/>
      <c r="W309" s="436"/>
      <c r="X309" s="436"/>
      <c r="Y309" s="436"/>
      <c r="Z309" s="436"/>
      <c r="AA309" s="436"/>
    </row>
    <row r="310">
      <c r="A310" s="466"/>
      <c r="B310" s="456"/>
      <c r="C310" s="453"/>
      <c r="D310" s="453"/>
      <c r="E310" s="460"/>
      <c r="F310" s="464"/>
      <c r="G310" s="464"/>
      <c r="H310" s="450" t="str">
        <f t="shared" si="1"/>
        <v/>
      </c>
      <c r="I310" s="451"/>
      <c r="J310" s="468"/>
      <c r="K310" s="436"/>
      <c r="L310" s="436"/>
      <c r="M310" s="436"/>
      <c r="N310" s="436"/>
      <c r="O310" s="436"/>
      <c r="P310" s="436"/>
      <c r="Q310" s="436"/>
      <c r="R310" s="436"/>
      <c r="S310" s="436"/>
      <c r="T310" s="436"/>
      <c r="U310" s="436"/>
      <c r="V310" s="436"/>
      <c r="W310" s="436"/>
      <c r="X310" s="436"/>
      <c r="Y310" s="436"/>
      <c r="Z310" s="436"/>
      <c r="AA310" s="436"/>
    </row>
    <row r="311">
      <c r="A311" s="466"/>
      <c r="B311" s="456"/>
      <c r="C311" s="453"/>
      <c r="D311" s="453"/>
      <c r="E311" s="460"/>
      <c r="F311" s="464"/>
      <c r="G311" s="464"/>
      <c r="H311" s="450" t="str">
        <f t="shared" si="1"/>
        <v/>
      </c>
      <c r="I311" s="451"/>
      <c r="J311" s="468"/>
      <c r="K311" s="436"/>
      <c r="L311" s="436"/>
      <c r="M311" s="436"/>
      <c r="N311" s="436"/>
      <c r="O311" s="436"/>
      <c r="P311" s="436"/>
      <c r="Q311" s="436"/>
      <c r="R311" s="436"/>
      <c r="S311" s="436"/>
      <c r="T311" s="436"/>
      <c r="U311" s="436"/>
      <c r="V311" s="436"/>
      <c r="W311" s="436"/>
      <c r="X311" s="436"/>
      <c r="Y311" s="436"/>
      <c r="Z311" s="436"/>
      <c r="AA311" s="436"/>
    </row>
    <row r="312">
      <c r="A312" s="466"/>
      <c r="B312" s="456"/>
      <c r="C312" s="453"/>
      <c r="D312" s="453"/>
      <c r="E312" s="460"/>
      <c r="F312" s="464"/>
      <c r="G312" s="464"/>
      <c r="H312" s="450" t="str">
        <f t="shared" si="1"/>
        <v/>
      </c>
      <c r="I312" s="451"/>
      <c r="J312" s="468"/>
      <c r="K312" s="436"/>
      <c r="L312" s="436"/>
      <c r="M312" s="436"/>
      <c r="N312" s="436"/>
      <c r="O312" s="436"/>
      <c r="P312" s="436"/>
      <c r="Q312" s="436"/>
      <c r="R312" s="436"/>
      <c r="S312" s="436"/>
      <c r="T312" s="436"/>
      <c r="U312" s="436"/>
      <c r="V312" s="436"/>
      <c r="W312" s="436"/>
      <c r="X312" s="436"/>
      <c r="Y312" s="436"/>
      <c r="Z312" s="436"/>
      <c r="AA312" s="436"/>
    </row>
    <row r="313">
      <c r="A313" s="466"/>
      <c r="B313" s="456"/>
      <c r="C313" s="453"/>
      <c r="D313" s="453"/>
      <c r="E313" s="460"/>
      <c r="F313" s="464"/>
      <c r="G313" s="464"/>
      <c r="H313" s="450" t="str">
        <f t="shared" si="1"/>
        <v/>
      </c>
      <c r="I313" s="451"/>
      <c r="J313" s="468"/>
      <c r="K313" s="436"/>
      <c r="L313" s="436"/>
      <c r="M313" s="436"/>
      <c r="N313" s="436"/>
      <c r="O313" s="436"/>
      <c r="P313" s="436"/>
      <c r="Q313" s="436"/>
      <c r="R313" s="436"/>
      <c r="S313" s="436"/>
      <c r="T313" s="436"/>
      <c r="U313" s="436"/>
      <c r="V313" s="436"/>
      <c r="W313" s="436"/>
      <c r="X313" s="436"/>
      <c r="Y313" s="436"/>
      <c r="Z313" s="436"/>
      <c r="AA313" s="436"/>
    </row>
    <row r="314">
      <c r="A314" s="466"/>
      <c r="B314" s="456"/>
      <c r="C314" s="453"/>
      <c r="D314" s="453"/>
      <c r="E314" s="460"/>
      <c r="F314" s="464"/>
      <c r="G314" s="464"/>
      <c r="H314" s="450" t="str">
        <f t="shared" si="1"/>
        <v/>
      </c>
      <c r="I314" s="451"/>
      <c r="J314" s="468"/>
      <c r="K314" s="436"/>
      <c r="L314" s="436"/>
      <c r="M314" s="436"/>
      <c r="N314" s="436"/>
      <c r="O314" s="436"/>
      <c r="P314" s="436"/>
      <c r="Q314" s="436"/>
      <c r="R314" s="436"/>
      <c r="S314" s="436"/>
      <c r="T314" s="436"/>
      <c r="U314" s="436"/>
      <c r="V314" s="436"/>
      <c r="W314" s="436"/>
      <c r="X314" s="436"/>
      <c r="Y314" s="436"/>
      <c r="Z314" s="436"/>
      <c r="AA314" s="436"/>
    </row>
    <row r="315">
      <c r="A315" s="466"/>
      <c r="B315" s="456"/>
      <c r="C315" s="453"/>
      <c r="D315" s="453"/>
      <c r="E315" s="460"/>
      <c r="F315" s="464"/>
      <c r="G315" s="464"/>
      <c r="H315" s="450" t="str">
        <f t="shared" si="1"/>
        <v/>
      </c>
      <c r="I315" s="451"/>
      <c r="J315" s="468"/>
      <c r="K315" s="436"/>
      <c r="L315" s="436"/>
      <c r="M315" s="436"/>
      <c r="N315" s="436"/>
      <c r="O315" s="436"/>
      <c r="P315" s="436"/>
      <c r="Q315" s="436"/>
      <c r="R315" s="436"/>
      <c r="S315" s="436"/>
      <c r="T315" s="436"/>
      <c r="U315" s="436"/>
      <c r="V315" s="436"/>
      <c r="W315" s="436"/>
      <c r="X315" s="436"/>
      <c r="Y315" s="436"/>
      <c r="Z315" s="436"/>
      <c r="AA315" s="436"/>
    </row>
    <row r="316">
      <c r="A316" s="466"/>
      <c r="B316" s="456"/>
      <c r="C316" s="453"/>
      <c r="D316" s="453"/>
      <c r="E316" s="460"/>
      <c r="F316" s="464"/>
      <c r="G316" s="464"/>
      <c r="H316" s="450" t="str">
        <f t="shared" si="1"/>
        <v/>
      </c>
      <c r="I316" s="451"/>
      <c r="J316" s="468"/>
      <c r="K316" s="436"/>
      <c r="L316" s="436"/>
      <c r="M316" s="436"/>
      <c r="N316" s="436"/>
      <c r="O316" s="436"/>
      <c r="P316" s="436"/>
      <c r="Q316" s="436"/>
      <c r="R316" s="436"/>
      <c r="S316" s="436"/>
      <c r="T316" s="436"/>
      <c r="U316" s="436"/>
      <c r="V316" s="436"/>
      <c r="W316" s="436"/>
      <c r="X316" s="436"/>
      <c r="Y316" s="436"/>
      <c r="Z316" s="436"/>
      <c r="AA316" s="436"/>
    </row>
    <row r="317">
      <c r="A317" s="466"/>
      <c r="B317" s="456"/>
      <c r="C317" s="453"/>
      <c r="D317" s="453"/>
      <c r="E317" s="460"/>
      <c r="F317" s="464"/>
      <c r="G317" s="464"/>
      <c r="H317" s="450" t="str">
        <f t="shared" si="1"/>
        <v/>
      </c>
      <c r="I317" s="451"/>
      <c r="J317" s="468"/>
      <c r="K317" s="436"/>
      <c r="L317" s="436"/>
      <c r="M317" s="436"/>
      <c r="N317" s="436"/>
      <c r="O317" s="436"/>
      <c r="P317" s="436"/>
      <c r="Q317" s="436"/>
      <c r="R317" s="436"/>
      <c r="S317" s="436"/>
      <c r="T317" s="436"/>
      <c r="U317" s="436"/>
      <c r="V317" s="436"/>
      <c r="W317" s="436"/>
      <c r="X317" s="436"/>
      <c r="Y317" s="436"/>
      <c r="Z317" s="436"/>
      <c r="AA317" s="436"/>
    </row>
    <row r="318">
      <c r="A318" s="466"/>
      <c r="B318" s="456"/>
      <c r="C318" s="453"/>
      <c r="D318" s="453"/>
      <c r="E318" s="460"/>
      <c r="F318" s="464"/>
      <c r="G318" s="464"/>
      <c r="H318" s="450" t="str">
        <f t="shared" si="1"/>
        <v/>
      </c>
      <c r="I318" s="451"/>
      <c r="J318" s="468"/>
      <c r="K318" s="436"/>
      <c r="L318" s="436"/>
      <c r="M318" s="436"/>
      <c r="N318" s="436"/>
      <c r="O318" s="436"/>
      <c r="P318" s="436"/>
      <c r="Q318" s="436"/>
      <c r="R318" s="436"/>
      <c r="S318" s="436"/>
      <c r="T318" s="436"/>
      <c r="U318" s="436"/>
      <c r="V318" s="436"/>
      <c r="W318" s="436"/>
      <c r="X318" s="436"/>
      <c r="Y318" s="436"/>
      <c r="Z318" s="436"/>
      <c r="AA318" s="436"/>
    </row>
    <row r="319">
      <c r="A319" s="446"/>
      <c r="B319" s="453"/>
      <c r="C319" s="453"/>
      <c r="D319" s="453"/>
      <c r="E319" s="460"/>
      <c r="F319" s="464"/>
      <c r="G319" s="464"/>
      <c r="H319" s="450" t="str">
        <f t="shared" si="1"/>
        <v/>
      </c>
      <c r="I319" s="451"/>
      <c r="J319" s="468"/>
      <c r="K319" s="436"/>
      <c r="L319" s="436"/>
      <c r="M319" s="436"/>
      <c r="N319" s="436"/>
      <c r="O319" s="436"/>
      <c r="P319" s="436"/>
      <c r="Q319" s="436"/>
      <c r="R319" s="436"/>
      <c r="S319" s="436"/>
      <c r="T319" s="436"/>
      <c r="U319" s="436"/>
      <c r="V319" s="436"/>
      <c r="W319" s="436"/>
      <c r="X319" s="436"/>
      <c r="Y319" s="436"/>
      <c r="Z319" s="436"/>
      <c r="AA319" s="436"/>
    </row>
    <row r="320">
      <c r="A320" s="466"/>
      <c r="B320" s="456"/>
      <c r="C320" s="453"/>
      <c r="D320" s="453"/>
      <c r="E320" s="460"/>
      <c r="F320" s="464"/>
      <c r="G320" s="464"/>
      <c r="H320" s="450" t="str">
        <f t="shared" si="1"/>
        <v/>
      </c>
      <c r="I320" s="451"/>
      <c r="J320" s="468"/>
      <c r="K320" s="436"/>
      <c r="L320" s="436"/>
      <c r="M320" s="436"/>
      <c r="N320" s="436"/>
      <c r="O320" s="436"/>
      <c r="P320" s="436"/>
      <c r="Q320" s="436"/>
      <c r="R320" s="436"/>
      <c r="S320" s="436"/>
      <c r="T320" s="436"/>
      <c r="U320" s="436"/>
      <c r="V320" s="436"/>
      <c r="W320" s="436"/>
      <c r="X320" s="436"/>
      <c r="Y320" s="436"/>
      <c r="Z320" s="436"/>
      <c r="AA320" s="436"/>
    </row>
    <row r="321">
      <c r="A321" s="466"/>
      <c r="B321" s="456"/>
      <c r="C321" s="453"/>
      <c r="D321" s="453"/>
      <c r="E321" s="460"/>
      <c r="F321" s="464"/>
      <c r="G321" s="464"/>
      <c r="H321" s="450" t="str">
        <f t="shared" si="1"/>
        <v/>
      </c>
      <c r="I321" s="451"/>
      <c r="J321" s="468"/>
      <c r="K321" s="436"/>
      <c r="L321" s="436"/>
      <c r="M321" s="436"/>
      <c r="N321" s="436"/>
      <c r="O321" s="436"/>
      <c r="P321" s="436"/>
      <c r="Q321" s="436"/>
      <c r="R321" s="436"/>
      <c r="S321" s="436"/>
      <c r="T321" s="436"/>
      <c r="U321" s="436"/>
      <c r="V321" s="436"/>
      <c r="W321" s="436"/>
      <c r="X321" s="436"/>
      <c r="Y321" s="436"/>
      <c r="Z321" s="436"/>
      <c r="AA321" s="436"/>
    </row>
    <row r="322">
      <c r="A322" s="466"/>
      <c r="B322" s="456"/>
      <c r="C322" s="453"/>
      <c r="D322" s="453"/>
      <c r="E322" s="460"/>
      <c r="F322" s="464"/>
      <c r="G322" s="464"/>
      <c r="H322" s="450" t="str">
        <f t="shared" si="1"/>
        <v/>
      </c>
      <c r="I322" s="451"/>
      <c r="J322" s="468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436"/>
      <c r="V322" s="436"/>
      <c r="W322" s="436"/>
      <c r="X322" s="436"/>
      <c r="Y322" s="436"/>
      <c r="Z322" s="436"/>
      <c r="AA322" s="436"/>
    </row>
    <row r="323">
      <c r="A323" s="466"/>
      <c r="B323" s="456"/>
      <c r="C323" s="453"/>
      <c r="D323" s="453"/>
      <c r="E323" s="460"/>
      <c r="F323" s="464"/>
      <c r="G323" s="464"/>
      <c r="H323" s="450" t="str">
        <f t="shared" si="1"/>
        <v/>
      </c>
      <c r="I323" s="451"/>
      <c r="J323" s="468"/>
      <c r="K323" s="436"/>
      <c r="L323" s="436"/>
      <c r="M323" s="436"/>
      <c r="N323" s="436"/>
      <c r="O323" s="436"/>
      <c r="P323" s="436"/>
      <c r="Q323" s="436"/>
      <c r="R323" s="436"/>
      <c r="S323" s="436"/>
      <c r="T323" s="436"/>
      <c r="U323" s="436"/>
      <c r="V323" s="436"/>
      <c r="W323" s="436"/>
      <c r="X323" s="436"/>
      <c r="Y323" s="436"/>
      <c r="Z323" s="436"/>
      <c r="AA323" s="436"/>
    </row>
    <row r="324">
      <c r="A324" s="466"/>
      <c r="B324" s="456"/>
      <c r="C324" s="453"/>
      <c r="D324" s="453"/>
      <c r="E324" s="460"/>
      <c r="F324" s="464"/>
      <c r="G324" s="464"/>
      <c r="H324" s="450" t="str">
        <f t="shared" si="1"/>
        <v/>
      </c>
      <c r="I324" s="451"/>
      <c r="J324" s="468"/>
      <c r="K324" s="436"/>
      <c r="L324" s="436"/>
      <c r="M324" s="436"/>
      <c r="N324" s="436"/>
      <c r="O324" s="436"/>
      <c r="P324" s="436"/>
      <c r="Q324" s="436"/>
      <c r="R324" s="436"/>
      <c r="S324" s="436"/>
      <c r="T324" s="436"/>
      <c r="U324" s="436"/>
      <c r="V324" s="436"/>
      <c r="W324" s="436"/>
      <c r="X324" s="436"/>
      <c r="Y324" s="436"/>
      <c r="Z324" s="436"/>
      <c r="AA324" s="436"/>
    </row>
    <row r="325">
      <c r="A325" s="466"/>
      <c r="B325" s="456"/>
      <c r="C325" s="453"/>
      <c r="D325" s="453"/>
      <c r="E325" s="460"/>
      <c r="F325" s="464"/>
      <c r="G325" s="464"/>
      <c r="H325" s="450" t="str">
        <f t="shared" si="1"/>
        <v/>
      </c>
      <c r="I325" s="451"/>
      <c r="J325" s="468"/>
      <c r="K325" s="436"/>
      <c r="L325" s="436"/>
      <c r="M325" s="436"/>
      <c r="N325" s="436"/>
      <c r="O325" s="436"/>
      <c r="P325" s="436"/>
      <c r="Q325" s="436"/>
      <c r="R325" s="436"/>
      <c r="S325" s="436"/>
      <c r="T325" s="436"/>
      <c r="U325" s="436"/>
      <c r="V325" s="436"/>
      <c r="W325" s="436"/>
      <c r="X325" s="436"/>
      <c r="Y325" s="436"/>
      <c r="Z325" s="436"/>
      <c r="AA325" s="436"/>
    </row>
    <row r="326">
      <c r="A326" s="466"/>
      <c r="B326" s="456"/>
      <c r="C326" s="453"/>
      <c r="D326" s="453"/>
      <c r="E326" s="460"/>
      <c r="F326" s="464"/>
      <c r="G326" s="464"/>
      <c r="H326" s="450" t="str">
        <f t="shared" si="1"/>
        <v/>
      </c>
      <c r="I326" s="451"/>
      <c r="J326" s="468"/>
      <c r="K326" s="436"/>
      <c r="L326" s="436"/>
      <c r="M326" s="436"/>
      <c r="N326" s="436"/>
      <c r="O326" s="436"/>
      <c r="P326" s="436"/>
      <c r="Q326" s="436"/>
      <c r="R326" s="436"/>
      <c r="S326" s="436"/>
      <c r="T326" s="436"/>
      <c r="U326" s="436"/>
      <c r="V326" s="436"/>
      <c r="W326" s="436"/>
      <c r="X326" s="436"/>
      <c r="Y326" s="436"/>
      <c r="Z326" s="436"/>
      <c r="AA326" s="436"/>
    </row>
    <row r="327">
      <c r="A327" s="466"/>
      <c r="B327" s="456"/>
      <c r="C327" s="453"/>
      <c r="D327" s="453"/>
      <c r="E327" s="460"/>
      <c r="F327" s="464"/>
      <c r="G327" s="464"/>
      <c r="H327" s="450" t="str">
        <f t="shared" si="1"/>
        <v/>
      </c>
      <c r="I327" s="451"/>
      <c r="J327" s="468"/>
      <c r="K327" s="436"/>
      <c r="L327" s="436"/>
      <c r="M327" s="436"/>
      <c r="N327" s="436"/>
      <c r="O327" s="436"/>
      <c r="P327" s="436"/>
      <c r="Q327" s="436"/>
      <c r="R327" s="436"/>
      <c r="S327" s="436"/>
      <c r="T327" s="436"/>
      <c r="U327" s="436"/>
      <c r="V327" s="436"/>
      <c r="W327" s="436"/>
      <c r="X327" s="436"/>
      <c r="Y327" s="436"/>
      <c r="Z327" s="436"/>
      <c r="AA327" s="436"/>
    </row>
    <row r="328">
      <c r="A328" s="466"/>
      <c r="B328" s="456"/>
      <c r="C328" s="453"/>
      <c r="D328" s="453"/>
      <c r="E328" s="460"/>
      <c r="F328" s="464"/>
      <c r="G328" s="464"/>
      <c r="H328" s="450" t="str">
        <f t="shared" si="1"/>
        <v/>
      </c>
      <c r="I328" s="451"/>
      <c r="J328" s="468"/>
      <c r="K328" s="436"/>
      <c r="L328" s="436"/>
      <c r="M328" s="436"/>
      <c r="N328" s="436"/>
      <c r="O328" s="436"/>
      <c r="P328" s="436"/>
      <c r="Q328" s="436"/>
      <c r="R328" s="436"/>
      <c r="S328" s="436"/>
      <c r="T328" s="436"/>
      <c r="U328" s="436"/>
      <c r="V328" s="436"/>
      <c r="W328" s="436"/>
      <c r="X328" s="436"/>
      <c r="Y328" s="436"/>
      <c r="Z328" s="436"/>
      <c r="AA328" s="436"/>
    </row>
    <row r="329">
      <c r="A329" s="466"/>
      <c r="B329" s="456"/>
      <c r="C329" s="453"/>
      <c r="D329" s="453"/>
      <c r="E329" s="460"/>
      <c r="F329" s="464"/>
      <c r="G329" s="464"/>
      <c r="H329" s="450" t="str">
        <f t="shared" si="1"/>
        <v/>
      </c>
      <c r="I329" s="451"/>
      <c r="J329" s="468"/>
      <c r="K329" s="436"/>
      <c r="L329" s="436"/>
      <c r="M329" s="436"/>
      <c r="N329" s="436"/>
      <c r="O329" s="436"/>
      <c r="P329" s="436"/>
      <c r="Q329" s="436"/>
      <c r="R329" s="436"/>
      <c r="S329" s="436"/>
      <c r="T329" s="436"/>
      <c r="U329" s="436"/>
      <c r="V329" s="436"/>
      <c r="W329" s="436"/>
      <c r="X329" s="436"/>
      <c r="Y329" s="436"/>
      <c r="Z329" s="436"/>
      <c r="AA329" s="436"/>
    </row>
    <row r="330">
      <c r="A330" s="466"/>
      <c r="B330" s="456"/>
      <c r="C330" s="453"/>
      <c r="D330" s="453"/>
      <c r="E330" s="460"/>
      <c r="F330" s="464"/>
      <c r="G330" s="464"/>
      <c r="H330" s="450" t="str">
        <f t="shared" si="1"/>
        <v/>
      </c>
      <c r="I330" s="451"/>
      <c r="J330" s="468"/>
      <c r="K330" s="436"/>
      <c r="L330" s="436"/>
      <c r="M330" s="436"/>
      <c r="N330" s="436"/>
      <c r="O330" s="436"/>
      <c r="P330" s="436"/>
      <c r="Q330" s="436"/>
      <c r="R330" s="436"/>
      <c r="S330" s="436"/>
      <c r="T330" s="436"/>
      <c r="U330" s="436"/>
      <c r="V330" s="436"/>
      <c r="W330" s="436"/>
      <c r="X330" s="436"/>
      <c r="Y330" s="436"/>
      <c r="Z330" s="436"/>
      <c r="AA330" s="436"/>
    </row>
    <row r="331">
      <c r="A331" s="466"/>
      <c r="B331" s="456"/>
      <c r="C331" s="453"/>
      <c r="D331" s="453"/>
      <c r="E331" s="460"/>
      <c r="F331" s="464"/>
      <c r="G331" s="464"/>
      <c r="H331" s="450" t="str">
        <f t="shared" si="1"/>
        <v/>
      </c>
      <c r="I331" s="451"/>
      <c r="J331" s="468"/>
      <c r="K331" s="436"/>
      <c r="L331" s="436"/>
      <c r="M331" s="436"/>
      <c r="N331" s="436"/>
      <c r="O331" s="436"/>
      <c r="P331" s="436"/>
      <c r="Q331" s="436"/>
      <c r="R331" s="436"/>
      <c r="S331" s="436"/>
      <c r="T331" s="436"/>
      <c r="U331" s="436"/>
      <c r="V331" s="436"/>
      <c r="W331" s="436"/>
      <c r="X331" s="436"/>
      <c r="Y331" s="436"/>
      <c r="Z331" s="436"/>
      <c r="AA331" s="436"/>
    </row>
    <row r="332">
      <c r="A332" s="466"/>
      <c r="B332" s="453"/>
      <c r="C332" s="453"/>
      <c r="D332" s="453"/>
      <c r="E332" s="460"/>
      <c r="F332" s="464"/>
      <c r="G332" s="464"/>
      <c r="H332" s="450" t="str">
        <f t="shared" si="1"/>
        <v/>
      </c>
      <c r="I332" s="451"/>
      <c r="J332" s="468"/>
      <c r="K332" s="436"/>
      <c r="L332" s="436"/>
      <c r="M332" s="436"/>
      <c r="N332" s="436"/>
      <c r="O332" s="436"/>
      <c r="P332" s="436"/>
      <c r="Q332" s="436"/>
      <c r="R332" s="436"/>
      <c r="S332" s="436"/>
      <c r="T332" s="436"/>
      <c r="U332" s="436"/>
      <c r="V332" s="436"/>
      <c r="W332" s="436"/>
      <c r="X332" s="436"/>
      <c r="Y332" s="436"/>
      <c r="Z332" s="436"/>
      <c r="AA332" s="436"/>
    </row>
    <row r="333">
      <c r="A333" s="446"/>
      <c r="B333" s="453"/>
      <c r="C333" s="453"/>
      <c r="D333" s="453"/>
      <c r="E333" s="460"/>
      <c r="F333" s="464"/>
      <c r="G333" s="464"/>
      <c r="H333" s="450" t="str">
        <f t="shared" si="1"/>
        <v/>
      </c>
      <c r="I333" s="451"/>
      <c r="J333" s="468"/>
      <c r="K333" s="436"/>
      <c r="L333" s="436"/>
      <c r="M333" s="436"/>
      <c r="N333" s="436"/>
      <c r="O333" s="436"/>
      <c r="P333" s="436"/>
      <c r="Q333" s="436"/>
      <c r="R333" s="436"/>
      <c r="S333" s="436"/>
      <c r="T333" s="436"/>
      <c r="U333" s="436"/>
      <c r="V333" s="436"/>
      <c r="W333" s="436"/>
      <c r="X333" s="436"/>
      <c r="Y333" s="436"/>
      <c r="Z333" s="436"/>
      <c r="AA333" s="436"/>
    </row>
    <row r="334">
      <c r="A334" s="466"/>
      <c r="B334" s="456"/>
      <c r="C334" s="453"/>
      <c r="D334" s="453"/>
      <c r="E334" s="460"/>
      <c r="F334" s="464"/>
      <c r="G334" s="464"/>
      <c r="H334" s="450" t="str">
        <f t="shared" si="1"/>
        <v/>
      </c>
      <c r="I334" s="451"/>
      <c r="J334" s="468"/>
      <c r="K334" s="436"/>
      <c r="L334" s="436"/>
      <c r="M334" s="436"/>
      <c r="N334" s="436"/>
      <c r="O334" s="436"/>
      <c r="P334" s="436"/>
      <c r="Q334" s="436"/>
      <c r="R334" s="436"/>
      <c r="S334" s="436"/>
      <c r="T334" s="436"/>
      <c r="U334" s="436"/>
      <c r="V334" s="436"/>
      <c r="W334" s="436"/>
      <c r="X334" s="436"/>
      <c r="Y334" s="436"/>
      <c r="Z334" s="436"/>
      <c r="AA334" s="436"/>
    </row>
    <row r="335">
      <c r="A335" s="466"/>
      <c r="B335" s="456"/>
      <c r="C335" s="453"/>
      <c r="D335" s="453"/>
      <c r="E335" s="460"/>
      <c r="F335" s="464"/>
      <c r="G335" s="464"/>
      <c r="H335" s="450" t="str">
        <f t="shared" si="1"/>
        <v/>
      </c>
      <c r="I335" s="451"/>
      <c r="J335" s="468"/>
      <c r="K335" s="436"/>
      <c r="L335" s="436"/>
      <c r="M335" s="436"/>
      <c r="N335" s="436"/>
      <c r="O335" s="436"/>
      <c r="P335" s="436"/>
      <c r="Q335" s="436"/>
      <c r="R335" s="436"/>
      <c r="S335" s="436"/>
      <c r="T335" s="436"/>
      <c r="U335" s="436"/>
      <c r="V335" s="436"/>
      <c r="W335" s="436"/>
      <c r="X335" s="436"/>
      <c r="Y335" s="436"/>
      <c r="Z335" s="436"/>
      <c r="AA335" s="436"/>
    </row>
    <row r="336">
      <c r="A336" s="466"/>
      <c r="B336" s="456"/>
      <c r="C336" s="453"/>
      <c r="D336" s="453"/>
      <c r="E336" s="460"/>
      <c r="F336" s="464"/>
      <c r="G336" s="464"/>
      <c r="H336" s="450" t="str">
        <f t="shared" si="1"/>
        <v/>
      </c>
      <c r="I336" s="451"/>
      <c r="J336" s="468"/>
      <c r="K336" s="436"/>
      <c r="L336" s="436"/>
      <c r="M336" s="436"/>
      <c r="N336" s="436"/>
      <c r="O336" s="436"/>
      <c r="P336" s="436"/>
      <c r="Q336" s="436"/>
      <c r="R336" s="436"/>
      <c r="S336" s="436"/>
      <c r="T336" s="436"/>
      <c r="U336" s="436"/>
      <c r="V336" s="436"/>
      <c r="W336" s="436"/>
      <c r="X336" s="436"/>
      <c r="Y336" s="436"/>
      <c r="Z336" s="436"/>
      <c r="AA336" s="436"/>
    </row>
    <row r="337">
      <c r="A337" s="466"/>
      <c r="B337" s="456"/>
      <c r="C337" s="453"/>
      <c r="D337" s="453"/>
      <c r="E337" s="460"/>
      <c r="F337" s="464"/>
      <c r="G337" s="464"/>
      <c r="H337" s="450" t="str">
        <f t="shared" si="1"/>
        <v/>
      </c>
      <c r="I337" s="451"/>
      <c r="J337" s="468"/>
      <c r="K337" s="436"/>
      <c r="L337" s="436"/>
      <c r="M337" s="436"/>
      <c r="N337" s="436"/>
      <c r="O337" s="436"/>
      <c r="P337" s="436"/>
      <c r="Q337" s="436"/>
      <c r="R337" s="436"/>
      <c r="S337" s="436"/>
      <c r="T337" s="436"/>
      <c r="U337" s="436"/>
      <c r="V337" s="436"/>
      <c r="W337" s="436"/>
      <c r="X337" s="436"/>
      <c r="Y337" s="436"/>
      <c r="Z337" s="436"/>
      <c r="AA337" s="436"/>
    </row>
    <row r="338">
      <c r="A338" s="466"/>
      <c r="B338" s="456"/>
      <c r="C338" s="453"/>
      <c r="D338" s="453"/>
      <c r="E338" s="460"/>
      <c r="F338" s="464"/>
      <c r="G338" s="464"/>
      <c r="H338" s="450" t="str">
        <f t="shared" si="1"/>
        <v/>
      </c>
      <c r="I338" s="451"/>
      <c r="J338" s="468"/>
      <c r="K338" s="436"/>
      <c r="L338" s="436"/>
      <c r="M338" s="436"/>
      <c r="N338" s="436"/>
      <c r="O338" s="436"/>
      <c r="P338" s="436"/>
      <c r="Q338" s="436"/>
      <c r="R338" s="436"/>
      <c r="S338" s="436"/>
      <c r="T338" s="436"/>
      <c r="U338" s="436"/>
      <c r="V338" s="436"/>
      <c r="W338" s="436"/>
      <c r="X338" s="436"/>
      <c r="Y338" s="436"/>
      <c r="Z338" s="436"/>
      <c r="AA338" s="436"/>
    </row>
    <row r="339">
      <c r="A339" s="466"/>
      <c r="B339" s="456"/>
      <c r="C339" s="453"/>
      <c r="D339" s="453"/>
      <c r="E339" s="460"/>
      <c r="F339" s="464"/>
      <c r="G339" s="464"/>
      <c r="H339" s="450" t="str">
        <f t="shared" si="1"/>
        <v/>
      </c>
      <c r="I339" s="451"/>
      <c r="J339" s="468"/>
      <c r="K339" s="436"/>
      <c r="L339" s="436"/>
      <c r="M339" s="436"/>
      <c r="N339" s="436"/>
      <c r="O339" s="436"/>
      <c r="P339" s="436"/>
      <c r="Q339" s="436"/>
      <c r="R339" s="436"/>
      <c r="S339" s="436"/>
      <c r="T339" s="436"/>
      <c r="U339" s="436"/>
      <c r="V339" s="436"/>
      <c r="W339" s="436"/>
      <c r="X339" s="436"/>
      <c r="Y339" s="436"/>
      <c r="Z339" s="436"/>
      <c r="AA339" s="436"/>
    </row>
    <row r="340">
      <c r="A340" s="466"/>
      <c r="B340" s="456"/>
      <c r="C340" s="453"/>
      <c r="D340" s="453"/>
      <c r="E340" s="460"/>
      <c r="F340" s="464"/>
      <c r="G340" s="464"/>
      <c r="H340" s="450" t="str">
        <f t="shared" si="1"/>
        <v/>
      </c>
      <c r="I340" s="451"/>
      <c r="J340" s="468"/>
      <c r="K340" s="436"/>
      <c r="L340" s="436"/>
      <c r="M340" s="436"/>
      <c r="N340" s="436"/>
      <c r="O340" s="436"/>
      <c r="P340" s="436"/>
      <c r="Q340" s="436"/>
      <c r="R340" s="436"/>
      <c r="S340" s="436"/>
      <c r="T340" s="436"/>
      <c r="U340" s="436"/>
      <c r="V340" s="436"/>
      <c r="W340" s="436"/>
      <c r="X340" s="436"/>
      <c r="Y340" s="436"/>
      <c r="Z340" s="436"/>
      <c r="AA340" s="436"/>
    </row>
    <row r="341">
      <c r="A341" s="466"/>
      <c r="B341" s="456"/>
      <c r="C341" s="453"/>
      <c r="D341" s="453"/>
      <c r="E341" s="460"/>
      <c r="F341" s="464"/>
      <c r="G341" s="464"/>
      <c r="H341" s="450" t="str">
        <f t="shared" si="1"/>
        <v/>
      </c>
      <c r="I341" s="451"/>
      <c r="J341" s="468"/>
      <c r="K341" s="436"/>
      <c r="L341" s="436"/>
      <c r="M341" s="436"/>
      <c r="N341" s="436"/>
      <c r="O341" s="436"/>
      <c r="P341" s="436"/>
      <c r="Q341" s="436"/>
      <c r="R341" s="436"/>
      <c r="S341" s="436"/>
      <c r="T341" s="436"/>
      <c r="U341" s="436"/>
      <c r="V341" s="436"/>
      <c r="W341" s="436"/>
      <c r="X341" s="436"/>
      <c r="Y341" s="436"/>
      <c r="Z341" s="436"/>
      <c r="AA341" s="436"/>
    </row>
    <row r="342">
      <c r="A342" s="466"/>
      <c r="B342" s="456"/>
      <c r="C342" s="453"/>
      <c r="D342" s="453"/>
      <c r="E342" s="460"/>
      <c r="F342" s="464"/>
      <c r="G342" s="464"/>
      <c r="H342" s="450" t="str">
        <f t="shared" si="1"/>
        <v/>
      </c>
      <c r="I342" s="451"/>
      <c r="J342" s="468"/>
      <c r="K342" s="436"/>
      <c r="L342" s="436"/>
      <c r="M342" s="436"/>
      <c r="N342" s="436"/>
      <c r="O342" s="436"/>
      <c r="P342" s="436"/>
      <c r="Q342" s="436"/>
      <c r="R342" s="436"/>
      <c r="S342" s="436"/>
      <c r="T342" s="436"/>
      <c r="U342" s="436"/>
      <c r="V342" s="436"/>
      <c r="W342" s="436"/>
      <c r="X342" s="436"/>
      <c r="Y342" s="436"/>
      <c r="Z342" s="436"/>
      <c r="AA342" s="436"/>
    </row>
    <row r="343">
      <c r="A343" s="466"/>
      <c r="B343" s="456"/>
      <c r="C343" s="453"/>
      <c r="D343" s="453"/>
      <c r="E343" s="460"/>
      <c r="F343" s="464"/>
      <c r="G343" s="464"/>
      <c r="H343" s="450" t="str">
        <f t="shared" si="1"/>
        <v/>
      </c>
      <c r="I343" s="451"/>
      <c r="J343" s="468"/>
      <c r="K343" s="436"/>
      <c r="L343" s="436"/>
      <c r="M343" s="436"/>
      <c r="N343" s="436"/>
      <c r="O343" s="436"/>
      <c r="P343" s="436"/>
      <c r="Q343" s="436"/>
      <c r="R343" s="436"/>
      <c r="S343" s="436"/>
      <c r="T343" s="436"/>
      <c r="U343" s="436"/>
      <c r="V343" s="436"/>
      <c r="W343" s="436"/>
      <c r="X343" s="436"/>
      <c r="Y343" s="436"/>
      <c r="Z343" s="436"/>
      <c r="AA343" s="436"/>
    </row>
    <row r="344">
      <c r="A344" s="466"/>
      <c r="B344" s="456"/>
      <c r="C344" s="453"/>
      <c r="D344" s="453"/>
      <c r="E344" s="460"/>
      <c r="F344" s="464"/>
      <c r="G344" s="464"/>
      <c r="H344" s="450" t="str">
        <f t="shared" si="1"/>
        <v/>
      </c>
      <c r="I344" s="451"/>
      <c r="J344" s="468"/>
      <c r="K344" s="436"/>
      <c r="L344" s="436"/>
      <c r="M344" s="436"/>
      <c r="N344" s="436"/>
      <c r="O344" s="436"/>
      <c r="P344" s="436"/>
      <c r="Q344" s="436"/>
      <c r="R344" s="436"/>
      <c r="S344" s="436"/>
      <c r="T344" s="436"/>
      <c r="U344" s="436"/>
      <c r="V344" s="436"/>
      <c r="W344" s="436"/>
      <c r="X344" s="436"/>
      <c r="Y344" s="436"/>
      <c r="Z344" s="436"/>
      <c r="AA344" s="436"/>
    </row>
    <row r="345">
      <c r="A345" s="466"/>
      <c r="B345" s="456"/>
      <c r="C345" s="453"/>
      <c r="D345" s="453"/>
      <c r="E345" s="460"/>
      <c r="F345" s="464"/>
      <c r="G345" s="464"/>
      <c r="H345" s="450" t="str">
        <f t="shared" si="1"/>
        <v/>
      </c>
      <c r="I345" s="451"/>
      <c r="J345" s="468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436"/>
      <c r="V345" s="436"/>
      <c r="W345" s="436"/>
      <c r="X345" s="436"/>
      <c r="Y345" s="436"/>
      <c r="Z345" s="436"/>
      <c r="AA345" s="436"/>
    </row>
    <row r="346">
      <c r="A346" s="446"/>
      <c r="B346" s="453"/>
      <c r="C346" s="453"/>
      <c r="D346" s="453"/>
      <c r="E346" s="460"/>
      <c r="F346" s="464"/>
      <c r="G346" s="464"/>
      <c r="H346" s="450" t="str">
        <f t="shared" si="1"/>
        <v/>
      </c>
      <c r="I346" s="451"/>
      <c r="J346" s="468"/>
      <c r="K346" s="436"/>
      <c r="L346" s="436"/>
      <c r="M346" s="436"/>
      <c r="N346" s="436"/>
      <c r="O346" s="436"/>
      <c r="P346" s="436"/>
      <c r="Q346" s="436"/>
      <c r="R346" s="436"/>
      <c r="S346" s="436"/>
      <c r="T346" s="436"/>
      <c r="U346" s="436"/>
      <c r="V346" s="436"/>
      <c r="W346" s="436"/>
      <c r="X346" s="436"/>
      <c r="Y346" s="436"/>
      <c r="Z346" s="436"/>
      <c r="AA346" s="436"/>
    </row>
    <row r="347">
      <c r="A347" s="466"/>
      <c r="B347" s="456"/>
      <c r="C347" s="453"/>
      <c r="D347" s="453"/>
      <c r="E347" s="460"/>
      <c r="F347" s="464"/>
      <c r="G347" s="464"/>
      <c r="H347" s="450" t="str">
        <f t="shared" si="1"/>
        <v/>
      </c>
      <c r="I347" s="451"/>
      <c r="J347" s="468"/>
      <c r="K347" s="436"/>
      <c r="L347" s="436"/>
      <c r="M347" s="436"/>
      <c r="N347" s="436"/>
      <c r="O347" s="436"/>
      <c r="P347" s="436"/>
      <c r="Q347" s="436"/>
      <c r="R347" s="436"/>
      <c r="S347" s="436"/>
      <c r="T347" s="436"/>
      <c r="U347" s="436"/>
      <c r="V347" s="436"/>
      <c r="W347" s="436"/>
      <c r="X347" s="436"/>
      <c r="Y347" s="436"/>
      <c r="Z347" s="436"/>
      <c r="AA347" s="436"/>
    </row>
    <row r="348">
      <c r="A348" s="466"/>
      <c r="B348" s="456"/>
      <c r="C348" s="453"/>
      <c r="D348" s="453"/>
      <c r="E348" s="460"/>
      <c r="F348" s="464"/>
      <c r="G348" s="464"/>
      <c r="H348" s="450" t="str">
        <f t="shared" si="1"/>
        <v/>
      </c>
      <c r="I348" s="451"/>
      <c r="J348" s="468"/>
      <c r="K348" s="436"/>
      <c r="L348" s="436"/>
      <c r="M348" s="436"/>
      <c r="N348" s="436"/>
      <c r="O348" s="436"/>
      <c r="P348" s="436"/>
      <c r="Q348" s="436"/>
      <c r="R348" s="436"/>
      <c r="S348" s="436"/>
      <c r="T348" s="436"/>
      <c r="U348" s="436"/>
      <c r="V348" s="436"/>
      <c r="W348" s="436"/>
      <c r="X348" s="436"/>
      <c r="Y348" s="436"/>
      <c r="Z348" s="436"/>
      <c r="AA348" s="436"/>
    </row>
    <row r="349">
      <c r="A349" s="466"/>
      <c r="B349" s="456"/>
      <c r="C349" s="453"/>
      <c r="D349" s="453"/>
      <c r="E349" s="460"/>
      <c r="F349" s="464"/>
      <c r="G349" s="464"/>
      <c r="H349" s="450" t="str">
        <f t="shared" si="1"/>
        <v/>
      </c>
      <c r="I349" s="451"/>
      <c r="J349" s="468"/>
      <c r="K349" s="436"/>
      <c r="L349" s="436"/>
      <c r="M349" s="436"/>
      <c r="N349" s="436"/>
      <c r="O349" s="436"/>
      <c r="P349" s="436"/>
      <c r="Q349" s="436"/>
      <c r="R349" s="436"/>
      <c r="S349" s="436"/>
      <c r="T349" s="436"/>
      <c r="U349" s="436"/>
      <c r="V349" s="436"/>
      <c r="W349" s="436"/>
      <c r="X349" s="436"/>
      <c r="Y349" s="436"/>
      <c r="Z349" s="436"/>
      <c r="AA349" s="436"/>
    </row>
    <row r="350">
      <c r="A350" s="466"/>
      <c r="B350" s="456"/>
      <c r="C350" s="453"/>
      <c r="D350" s="453"/>
      <c r="E350" s="460"/>
      <c r="F350" s="464"/>
      <c r="G350" s="464"/>
      <c r="H350" s="450" t="str">
        <f t="shared" si="1"/>
        <v/>
      </c>
      <c r="I350" s="451"/>
      <c r="J350" s="468"/>
      <c r="K350" s="436"/>
      <c r="L350" s="436"/>
      <c r="M350" s="436"/>
      <c r="N350" s="436"/>
      <c r="O350" s="436"/>
      <c r="P350" s="436"/>
      <c r="Q350" s="436"/>
      <c r="R350" s="436"/>
      <c r="S350" s="436"/>
      <c r="T350" s="436"/>
      <c r="U350" s="436"/>
      <c r="V350" s="436"/>
      <c r="W350" s="436"/>
      <c r="X350" s="436"/>
      <c r="Y350" s="436"/>
      <c r="Z350" s="436"/>
      <c r="AA350" s="436"/>
    </row>
    <row r="351">
      <c r="A351" s="466"/>
      <c r="B351" s="456"/>
      <c r="C351" s="453"/>
      <c r="D351" s="453"/>
      <c r="E351" s="460"/>
      <c r="F351" s="464"/>
      <c r="G351" s="464"/>
      <c r="H351" s="450" t="str">
        <f t="shared" si="1"/>
        <v/>
      </c>
      <c r="I351" s="451"/>
      <c r="J351" s="468"/>
      <c r="K351" s="436"/>
      <c r="L351" s="436"/>
      <c r="M351" s="436"/>
      <c r="N351" s="436"/>
      <c r="O351" s="436"/>
      <c r="P351" s="436"/>
      <c r="Q351" s="436"/>
      <c r="R351" s="436"/>
      <c r="S351" s="436"/>
      <c r="T351" s="436"/>
      <c r="U351" s="436"/>
      <c r="V351" s="436"/>
      <c r="W351" s="436"/>
      <c r="X351" s="436"/>
      <c r="Y351" s="436"/>
      <c r="Z351" s="436"/>
      <c r="AA351" s="436"/>
    </row>
    <row r="352">
      <c r="A352" s="466"/>
      <c r="B352" s="456"/>
      <c r="C352" s="453"/>
      <c r="D352" s="453"/>
      <c r="E352" s="460"/>
      <c r="F352" s="464"/>
      <c r="G352" s="464"/>
      <c r="H352" s="450" t="str">
        <f t="shared" si="1"/>
        <v/>
      </c>
      <c r="I352" s="451"/>
      <c r="J352" s="468"/>
      <c r="K352" s="436"/>
      <c r="L352" s="436"/>
      <c r="M352" s="436"/>
      <c r="N352" s="436"/>
      <c r="O352" s="436"/>
      <c r="P352" s="436"/>
      <c r="Q352" s="436"/>
      <c r="R352" s="436"/>
      <c r="S352" s="436"/>
      <c r="T352" s="436"/>
      <c r="U352" s="436"/>
      <c r="V352" s="436"/>
      <c r="W352" s="436"/>
      <c r="X352" s="436"/>
      <c r="Y352" s="436"/>
      <c r="Z352" s="436"/>
      <c r="AA352" s="436"/>
    </row>
    <row r="353">
      <c r="A353" s="466"/>
      <c r="B353" s="456"/>
      <c r="C353" s="453"/>
      <c r="D353" s="453"/>
      <c r="E353" s="460"/>
      <c r="F353" s="464"/>
      <c r="G353" s="464"/>
      <c r="H353" s="450" t="str">
        <f t="shared" si="1"/>
        <v/>
      </c>
      <c r="I353" s="451"/>
      <c r="J353" s="468"/>
      <c r="K353" s="436"/>
      <c r="L353" s="436"/>
      <c r="M353" s="436"/>
      <c r="N353" s="436"/>
      <c r="O353" s="436"/>
      <c r="P353" s="436"/>
      <c r="Q353" s="436"/>
      <c r="R353" s="436"/>
      <c r="S353" s="436"/>
      <c r="T353" s="436"/>
      <c r="U353" s="436"/>
      <c r="V353" s="436"/>
      <c r="W353" s="436"/>
      <c r="X353" s="436"/>
      <c r="Y353" s="436"/>
      <c r="Z353" s="436"/>
      <c r="AA353" s="436"/>
    </row>
    <row r="354">
      <c r="A354" s="466"/>
      <c r="B354" s="456"/>
      <c r="C354" s="453"/>
      <c r="D354" s="453"/>
      <c r="E354" s="460"/>
      <c r="F354" s="464"/>
      <c r="G354" s="464"/>
      <c r="H354" s="450" t="str">
        <f t="shared" si="1"/>
        <v/>
      </c>
      <c r="I354" s="451"/>
      <c r="J354" s="468"/>
      <c r="K354" s="436"/>
      <c r="L354" s="436"/>
      <c r="M354" s="436"/>
      <c r="N354" s="436"/>
      <c r="O354" s="436"/>
      <c r="P354" s="436"/>
      <c r="Q354" s="436"/>
      <c r="R354" s="436"/>
      <c r="S354" s="436"/>
      <c r="T354" s="436"/>
      <c r="U354" s="436"/>
      <c r="V354" s="436"/>
      <c r="W354" s="436"/>
      <c r="X354" s="436"/>
      <c r="Y354" s="436"/>
      <c r="Z354" s="436"/>
      <c r="AA354" s="436"/>
    </row>
    <row r="355">
      <c r="A355" s="466"/>
      <c r="B355" s="456"/>
      <c r="C355" s="453"/>
      <c r="D355" s="453"/>
      <c r="E355" s="460"/>
      <c r="F355" s="464"/>
      <c r="G355" s="464"/>
      <c r="H355" s="450" t="str">
        <f t="shared" si="1"/>
        <v/>
      </c>
      <c r="I355" s="451"/>
      <c r="J355" s="468"/>
      <c r="K355" s="436"/>
      <c r="L355" s="436"/>
      <c r="M355" s="436"/>
      <c r="N355" s="436"/>
      <c r="O355" s="436"/>
      <c r="P355" s="436"/>
      <c r="Q355" s="436"/>
      <c r="R355" s="436"/>
      <c r="S355" s="436"/>
      <c r="T355" s="436"/>
      <c r="U355" s="436"/>
      <c r="V355" s="436"/>
      <c r="W355" s="436"/>
      <c r="X355" s="436"/>
      <c r="Y355" s="436"/>
      <c r="Z355" s="436"/>
      <c r="AA355" s="436"/>
    </row>
    <row r="356">
      <c r="A356" s="466"/>
      <c r="B356" s="456"/>
      <c r="C356" s="453"/>
      <c r="D356" s="453"/>
      <c r="E356" s="460"/>
      <c r="F356" s="464"/>
      <c r="G356" s="464"/>
      <c r="H356" s="450" t="str">
        <f t="shared" si="1"/>
        <v/>
      </c>
      <c r="I356" s="451"/>
      <c r="J356" s="468"/>
      <c r="K356" s="436"/>
      <c r="L356" s="436"/>
      <c r="M356" s="436"/>
      <c r="N356" s="436"/>
      <c r="O356" s="436"/>
      <c r="P356" s="436"/>
      <c r="Q356" s="436"/>
      <c r="R356" s="436"/>
      <c r="S356" s="436"/>
      <c r="T356" s="436"/>
      <c r="U356" s="436"/>
      <c r="V356" s="436"/>
      <c r="W356" s="436"/>
      <c r="X356" s="436"/>
      <c r="Y356" s="436"/>
      <c r="Z356" s="436"/>
      <c r="AA356" s="436"/>
    </row>
    <row r="357">
      <c r="A357" s="466"/>
      <c r="B357" s="456"/>
      <c r="C357" s="453"/>
      <c r="D357" s="453"/>
      <c r="E357" s="460"/>
      <c r="F357" s="464"/>
      <c r="G357" s="464"/>
      <c r="H357" s="450" t="str">
        <f t="shared" si="1"/>
        <v/>
      </c>
      <c r="I357" s="451"/>
      <c r="J357" s="468"/>
      <c r="K357" s="436"/>
      <c r="L357" s="436"/>
      <c r="M357" s="436"/>
      <c r="N357" s="436"/>
      <c r="O357" s="436"/>
      <c r="P357" s="436"/>
      <c r="Q357" s="436"/>
      <c r="R357" s="436"/>
      <c r="S357" s="436"/>
      <c r="T357" s="436"/>
      <c r="U357" s="436"/>
      <c r="V357" s="436"/>
      <c r="W357" s="436"/>
      <c r="X357" s="436"/>
      <c r="Y357" s="436"/>
      <c r="Z357" s="436"/>
      <c r="AA357" s="436"/>
    </row>
    <row r="358">
      <c r="A358" s="466"/>
      <c r="B358" s="456"/>
      <c r="C358" s="453"/>
      <c r="D358" s="453"/>
      <c r="E358" s="460"/>
      <c r="F358" s="464"/>
      <c r="G358" s="464"/>
      <c r="H358" s="450" t="str">
        <f t="shared" si="1"/>
        <v/>
      </c>
      <c r="I358" s="451"/>
      <c r="J358" s="468"/>
      <c r="K358" s="436"/>
      <c r="L358" s="436"/>
      <c r="M358" s="436"/>
      <c r="N358" s="436"/>
      <c r="O358" s="436"/>
      <c r="P358" s="436"/>
      <c r="Q358" s="436"/>
      <c r="R358" s="436"/>
      <c r="S358" s="436"/>
      <c r="T358" s="436"/>
      <c r="U358" s="436"/>
      <c r="V358" s="436"/>
      <c r="W358" s="436"/>
      <c r="X358" s="436"/>
      <c r="Y358" s="436"/>
      <c r="Z358" s="436"/>
      <c r="AA358" s="436"/>
    </row>
    <row r="359">
      <c r="A359" s="466"/>
      <c r="B359" s="456"/>
      <c r="C359" s="453"/>
      <c r="D359" s="453"/>
      <c r="E359" s="460"/>
      <c r="F359" s="464"/>
      <c r="G359" s="464"/>
      <c r="H359" s="450" t="str">
        <f t="shared" si="1"/>
        <v/>
      </c>
      <c r="I359" s="451"/>
      <c r="J359" s="468"/>
      <c r="K359" s="436"/>
      <c r="L359" s="436"/>
      <c r="M359" s="436"/>
      <c r="N359" s="436"/>
      <c r="O359" s="436"/>
      <c r="P359" s="436"/>
      <c r="Q359" s="436"/>
      <c r="R359" s="436"/>
      <c r="S359" s="436"/>
      <c r="T359" s="436"/>
      <c r="U359" s="436"/>
      <c r="V359" s="436"/>
      <c r="W359" s="436"/>
      <c r="X359" s="436"/>
      <c r="Y359" s="436"/>
      <c r="Z359" s="436"/>
      <c r="AA359" s="436"/>
    </row>
    <row r="360">
      <c r="A360" s="466"/>
      <c r="B360" s="456"/>
      <c r="C360" s="453"/>
      <c r="D360" s="453"/>
      <c r="E360" s="460"/>
      <c r="F360" s="464"/>
      <c r="G360" s="464"/>
      <c r="H360" s="450" t="str">
        <f t="shared" si="1"/>
        <v/>
      </c>
      <c r="I360" s="451"/>
      <c r="J360" s="468"/>
      <c r="K360" s="436"/>
      <c r="L360" s="436"/>
      <c r="M360" s="436"/>
      <c r="N360" s="436"/>
      <c r="O360" s="436"/>
      <c r="P360" s="436"/>
      <c r="Q360" s="436"/>
      <c r="R360" s="436"/>
      <c r="S360" s="436"/>
      <c r="T360" s="436"/>
      <c r="U360" s="436"/>
      <c r="V360" s="436"/>
      <c r="W360" s="436"/>
      <c r="X360" s="436"/>
      <c r="Y360" s="436"/>
      <c r="Z360" s="436"/>
      <c r="AA360" s="436"/>
    </row>
    <row r="361">
      <c r="A361" s="466"/>
      <c r="B361" s="456"/>
      <c r="C361" s="453"/>
      <c r="D361" s="453"/>
      <c r="E361" s="460"/>
      <c r="F361" s="464"/>
      <c r="G361" s="464"/>
      <c r="H361" s="450" t="str">
        <f t="shared" si="1"/>
        <v/>
      </c>
      <c r="I361" s="451"/>
      <c r="J361" s="468"/>
      <c r="K361" s="436"/>
      <c r="L361" s="436"/>
      <c r="M361" s="436"/>
      <c r="N361" s="436"/>
      <c r="O361" s="436"/>
      <c r="P361" s="436"/>
      <c r="Q361" s="436"/>
      <c r="R361" s="436"/>
      <c r="S361" s="436"/>
      <c r="T361" s="436"/>
      <c r="U361" s="436"/>
      <c r="V361" s="436"/>
      <c r="W361" s="436"/>
      <c r="X361" s="436"/>
      <c r="Y361" s="436"/>
      <c r="Z361" s="436"/>
      <c r="AA361" s="436"/>
    </row>
    <row r="362">
      <c r="A362" s="466"/>
      <c r="B362" s="456"/>
      <c r="C362" s="453"/>
      <c r="D362" s="453"/>
      <c r="E362" s="460"/>
      <c r="F362" s="464"/>
      <c r="G362" s="464"/>
      <c r="H362" s="450" t="str">
        <f t="shared" si="1"/>
        <v/>
      </c>
      <c r="I362" s="451"/>
      <c r="J362" s="468"/>
      <c r="K362" s="436"/>
      <c r="L362" s="436"/>
      <c r="M362" s="436"/>
      <c r="N362" s="436"/>
      <c r="O362" s="436"/>
      <c r="P362" s="436"/>
      <c r="Q362" s="436"/>
      <c r="R362" s="436"/>
      <c r="S362" s="436"/>
      <c r="T362" s="436"/>
      <c r="U362" s="436"/>
      <c r="V362" s="436"/>
      <c r="W362" s="436"/>
      <c r="X362" s="436"/>
      <c r="Y362" s="436"/>
      <c r="Z362" s="436"/>
      <c r="AA362" s="436"/>
    </row>
    <row r="363">
      <c r="A363" s="466"/>
      <c r="B363" s="456"/>
      <c r="C363" s="453"/>
      <c r="D363" s="453"/>
      <c r="E363" s="460"/>
      <c r="F363" s="464"/>
      <c r="G363" s="464"/>
      <c r="H363" s="450" t="str">
        <f t="shared" si="1"/>
        <v/>
      </c>
      <c r="I363" s="451"/>
      <c r="J363" s="468"/>
      <c r="K363" s="436"/>
      <c r="L363" s="436"/>
      <c r="M363" s="436"/>
      <c r="N363" s="436"/>
      <c r="O363" s="436"/>
      <c r="P363" s="436"/>
      <c r="Q363" s="436"/>
      <c r="R363" s="436"/>
      <c r="S363" s="436"/>
      <c r="T363" s="436"/>
      <c r="U363" s="436"/>
      <c r="V363" s="436"/>
      <c r="W363" s="436"/>
      <c r="X363" s="436"/>
      <c r="Y363" s="436"/>
      <c r="Z363" s="436"/>
      <c r="AA363" s="436"/>
    </row>
    <row r="364">
      <c r="A364" s="466"/>
      <c r="B364" s="456"/>
      <c r="C364" s="453"/>
      <c r="D364" s="453"/>
      <c r="E364" s="460"/>
      <c r="F364" s="464"/>
      <c r="G364" s="464"/>
      <c r="H364" s="450" t="str">
        <f t="shared" si="1"/>
        <v/>
      </c>
      <c r="I364" s="451"/>
      <c r="J364" s="468"/>
      <c r="K364" s="436"/>
      <c r="L364" s="436"/>
      <c r="M364" s="436"/>
      <c r="N364" s="436"/>
      <c r="O364" s="436"/>
      <c r="P364" s="436"/>
      <c r="Q364" s="436"/>
      <c r="R364" s="436"/>
      <c r="S364" s="436"/>
      <c r="T364" s="436"/>
      <c r="U364" s="436"/>
      <c r="V364" s="436"/>
      <c r="W364" s="436"/>
      <c r="X364" s="436"/>
      <c r="Y364" s="436"/>
      <c r="Z364" s="436"/>
      <c r="AA364" s="436"/>
    </row>
    <row r="365">
      <c r="A365" s="466"/>
      <c r="B365" s="456"/>
      <c r="C365" s="453"/>
      <c r="D365" s="453"/>
      <c r="E365" s="460"/>
      <c r="F365" s="464"/>
      <c r="G365" s="464"/>
      <c r="H365" s="450" t="str">
        <f t="shared" si="1"/>
        <v/>
      </c>
      <c r="I365" s="451"/>
      <c r="J365" s="468"/>
      <c r="K365" s="436"/>
      <c r="L365" s="436"/>
      <c r="M365" s="436"/>
      <c r="N365" s="436"/>
      <c r="O365" s="436"/>
      <c r="P365" s="436"/>
      <c r="Q365" s="436"/>
      <c r="R365" s="436"/>
      <c r="S365" s="436"/>
      <c r="T365" s="436"/>
      <c r="U365" s="436"/>
      <c r="V365" s="436"/>
      <c r="W365" s="436"/>
      <c r="X365" s="436"/>
      <c r="Y365" s="436"/>
      <c r="Z365" s="436"/>
      <c r="AA365" s="436"/>
    </row>
    <row r="366">
      <c r="A366" s="466"/>
      <c r="B366" s="456"/>
      <c r="C366" s="453"/>
      <c r="D366" s="453"/>
      <c r="E366" s="460"/>
      <c r="F366" s="464"/>
      <c r="G366" s="464"/>
      <c r="H366" s="450" t="str">
        <f t="shared" si="1"/>
        <v/>
      </c>
      <c r="I366" s="451"/>
      <c r="J366" s="468"/>
      <c r="K366" s="436"/>
      <c r="L366" s="436"/>
      <c r="M366" s="436"/>
      <c r="N366" s="436"/>
      <c r="O366" s="436"/>
      <c r="P366" s="436"/>
      <c r="Q366" s="436"/>
      <c r="R366" s="436"/>
      <c r="S366" s="436"/>
      <c r="T366" s="436"/>
      <c r="U366" s="436"/>
      <c r="V366" s="436"/>
      <c r="W366" s="436"/>
      <c r="X366" s="436"/>
      <c r="Y366" s="436"/>
      <c r="Z366" s="436"/>
      <c r="AA366" s="436"/>
    </row>
    <row r="367">
      <c r="A367" s="466"/>
      <c r="B367" s="456"/>
      <c r="C367" s="453"/>
      <c r="D367" s="453"/>
      <c r="E367" s="460"/>
      <c r="F367" s="464"/>
      <c r="G367" s="464"/>
      <c r="H367" s="450" t="str">
        <f t="shared" si="1"/>
        <v/>
      </c>
      <c r="I367" s="451"/>
      <c r="J367" s="468"/>
      <c r="K367" s="436"/>
      <c r="L367" s="436"/>
      <c r="M367" s="436"/>
      <c r="N367" s="436"/>
      <c r="O367" s="436"/>
      <c r="P367" s="436"/>
      <c r="Q367" s="436"/>
      <c r="R367" s="436"/>
      <c r="S367" s="436"/>
      <c r="T367" s="436"/>
      <c r="U367" s="436"/>
      <c r="V367" s="436"/>
      <c r="W367" s="436"/>
      <c r="X367" s="436"/>
      <c r="Y367" s="436"/>
      <c r="Z367" s="436"/>
      <c r="AA367" s="436"/>
    </row>
    <row r="368">
      <c r="A368" s="466"/>
      <c r="B368" s="456"/>
      <c r="C368" s="456"/>
      <c r="D368" s="456"/>
      <c r="E368" s="460"/>
      <c r="F368" s="464"/>
      <c r="G368" s="464"/>
      <c r="H368" s="450" t="str">
        <f t="shared" si="1"/>
        <v/>
      </c>
      <c r="I368" s="451"/>
      <c r="J368" s="468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436"/>
      <c r="V368" s="436"/>
      <c r="W368" s="436"/>
      <c r="X368" s="436"/>
      <c r="Y368" s="436"/>
      <c r="Z368" s="436"/>
      <c r="AA368" s="436"/>
    </row>
    <row r="369">
      <c r="A369" s="446"/>
      <c r="B369" s="453"/>
      <c r="C369" s="453"/>
      <c r="D369" s="453"/>
      <c r="E369" s="460"/>
      <c r="F369" s="464"/>
      <c r="G369" s="464"/>
      <c r="H369" s="450" t="str">
        <f t="shared" si="1"/>
        <v/>
      </c>
      <c r="I369" s="451"/>
      <c r="J369" s="468"/>
      <c r="K369" s="436"/>
      <c r="L369" s="436"/>
      <c r="M369" s="436"/>
      <c r="N369" s="436"/>
      <c r="O369" s="436"/>
      <c r="P369" s="436"/>
      <c r="Q369" s="436"/>
      <c r="R369" s="436"/>
      <c r="S369" s="436"/>
      <c r="T369" s="436"/>
      <c r="U369" s="436"/>
      <c r="V369" s="436"/>
      <c r="W369" s="436"/>
      <c r="X369" s="436"/>
      <c r="Y369" s="436"/>
      <c r="Z369" s="436"/>
      <c r="AA369" s="436"/>
    </row>
    <row r="370">
      <c r="A370" s="466"/>
      <c r="B370" s="453"/>
      <c r="C370" s="453"/>
      <c r="D370" s="453"/>
      <c r="E370" s="460"/>
      <c r="F370" s="464"/>
      <c r="G370" s="464"/>
      <c r="H370" s="450" t="str">
        <f t="shared" si="1"/>
        <v/>
      </c>
      <c r="I370" s="451"/>
      <c r="J370" s="468"/>
      <c r="K370" s="436"/>
      <c r="L370" s="436"/>
      <c r="M370" s="436"/>
      <c r="N370" s="436"/>
      <c r="O370" s="436"/>
      <c r="P370" s="436"/>
      <c r="Q370" s="436"/>
      <c r="R370" s="436"/>
      <c r="S370" s="436"/>
      <c r="T370" s="436"/>
      <c r="U370" s="436"/>
      <c r="V370" s="436"/>
      <c r="W370" s="436"/>
      <c r="X370" s="436"/>
      <c r="Y370" s="436"/>
      <c r="Z370" s="436"/>
      <c r="AA370" s="436"/>
    </row>
    <row r="371">
      <c r="A371" s="466"/>
      <c r="B371" s="456"/>
      <c r="C371" s="453"/>
      <c r="D371" s="453"/>
      <c r="E371" s="460"/>
      <c r="F371" s="464"/>
      <c r="G371" s="464"/>
      <c r="H371" s="450" t="str">
        <f t="shared" si="1"/>
        <v/>
      </c>
      <c r="I371" s="451"/>
      <c r="J371" s="468"/>
      <c r="K371" s="436"/>
      <c r="L371" s="436"/>
      <c r="M371" s="436"/>
      <c r="N371" s="436"/>
      <c r="O371" s="436"/>
      <c r="P371" s="436"/>
      <c r="Q371" s="436"/>
      <c r="R371" s="436"/>
      <c r="S371" s="436"/>
      <c r="T371" s="436"/>
      <c r="U371" s="436"/>
      <c r="V371" s="436"/>
      <c r="W371" s="436"/>
      <c r="X371" s="436"/>
      <c r="Y371" s="436"/>
      <c r="Z371" s="436"/>
      <c r="AA371" s="436"/>
    </row>
    <row r="372">
      <c r="A372" s="466"/>
      <c r="B372" s="456"/>
      <c r="C372" s="453"/>
      <c r="D372" s="453"/>
      <c r="E372" s="460"/>
      <c r="F372" s="464"/>
      <c r="G372" s="464"/>
      <c r="H372" s="450" t="str">
        <f t="shared" si="1"/>
        <v/>
      </c>
      <c r="I372" s="451"/>
      <c r="J372" s="468"/>
      <c r="K372" s="436"/>
      <c r="L372" s="436"/>
      <c r="M372" s="436"/>
      <c r="N372" s="436"/>
      <c r="O372" s="436"/>
      <c r="P372" s="436"/>
      <c r="Q372" s="436"/>
      <c r="R372" s="436"/>
      <c r="S372" s="436"/>
      <c r="T372" s="436"/>
      <c r="U372" s="436"/>
      <c r="V372" s="436"/>
      <c r="W372" s="436"/>
      <c r="X372" s="436"/>
      <c r="Y372" s="436"/>
      <c r="Z372" s="436"/>
      <c r="AA372" s="436"/>
    </row>
    <row r="373">
      <c r="A373" s="466"/>
      <c r="B373" s="456"/>
      <c r="C373" s="453"/>
      <c r="D373" s="453"/>
      <c r="E373" s="460"/>
      <c r="F373" s="464"/>
      <c r="G373" s="464"/>
      <c r="H373" s="450" t="str">
        <f t="shared" si="1"/>
        <v/>
      </c>
      <c r="I373" s="451"/>
      <c r="J373" s="468"/>
      <c r="K373" s="436"/>
      <c r="L373" s="436"/>
      <c r="M373" s="436"/>
      <c r="N373" s="436"/>
      <c r="O373" s="436"/>
      <c r="P373" s="436"/>
      <c r="Q373" s="436"/>
      <c r="R373" s="436"/>
      <c r="S373" s="436"/>
      <c r="T373" s="436"/>
      <c r="U373" s="436"/>
      <c r="V373" s="436"/>
      <c r="W373" s="436"/>
      <c r="X373" s="436"/>
      <c r="Y373" s="436"/>
      <c r="Z373" s="436"/>
      <c r="AA373" s="436"/>
    </row>
    <row r="374">
      <c r="A374" s="466"/>
      <c r="B374" s="456"/>
      <c r="C374" s="453"/>
      <c r="D374" s="453"/>
      <c r="E374" s="460"/>
      <c r="F374" s="464"/>
      <c r="G374" s="464"/>
      <c r="H374" s="450" t="str">
        <f t="shared" si="1"/>
        <v/>
      </c>
      <c r="I374" s="451"/>
      <c r="J374" s="468"/>
      <c r="K374" s="436"/>
      <c r="L374" s="436"/>
      <c r="M374" s="436"/>
      <c r="N374" s="436"/>
      <c r="O374" s="436"/>
      <c r="P374" s="436"/>
      <c r="Q374" s="436"/>
      <c r="R374" s="436"/>
      <c r="S374" s="436"/>
      <c r="T374" s="436"/>
      <c r="U374" s="436"/>
      <c r="V374" s="436"/>
      <c r="W374" s="436"/>
      <c r="X374" s="436"/>
      <c r="Y374" s="436"/>
      <c r="Z374" s="436"/>
      <c r="AA374" s="436"/>
    </row>
    <row r="375">
      <c r="A375" s="466"/>
      <c r="B375" s="456"/>
      <c r="C375" s="453"/>
      <c r="D375" s="453"/>
      <c r="E375" s="460"/>
      <c r="F375" s="464"/>
      <c r="G375" s="464"/>
      <c r="H375" s="450" t="str">
        <f t="shared" si="1"/>
        <v/>
      </c>
      <c r="I375" s="451"/>
      <c r="J375" s="468"/>
      <c r="K375" s="436"/>
      <c r="L375" s="436"/>
      <c r="M375" s="436"/>
      <c r="N375" s="436"/>
      <c r="O375" s="436"/>
      <c r="P375" s="436"/>
      <c r="Q375" s="436"/>
      <c r="R375" s="436"/>
      <c r="S375" s="436"/>
      <c r="T375" s="436"/>
      <c r="U375" s="436"/>
      <c r="V375" s="436"/>
      <c r="W375" s="436"/>
      <c r="X375" s="436"/>
      <c r="Y375" s="436"/>
      <c r="Z375" s="436"/>
      <c r="AA375" s="436"/>
    </row>
    <row r="376">
      <c r="A376" s="466"/>
      <c r="B376" s="456"/>
      <c r="C376" s="453"/>
      <c r="D376" s="453"/>
      <c r="E376" s="460"/>
      <c r="F376" s="464"/>
      <c r="G376" s="464"/>
      <c r="H376" s="450" t="str">
        <f t="shared" si="1"/>
        <v/>
      </c>
      <c r="I376" s="451"/>
      <c r="J376" s="468"/>
      <c r="K376" s="436"/>
      <c r="L376" s="436"/>
      <c r="M376" s="436"/>
      <c r="N376" s="436"/>
      <c r="O376" s="436"/>
      <c r="P376" s="436"/>
      <c r="Q376" s="436"/>
      <c r="R376" s="436"/>
      <c r="S376" s="436"/>
      <c r="T376" s="436"/>
      <c r="U376" s="436"/>
      <c r="V376" s="436"/>
      <c r="W376" s="436"/>
      <c r="X376" s="436"/>
      <c r="Y376" s="436"/>
      <c r="Z376" s="436"/>
      <c r="AA376" s="436"/>
    </row>
    <row r="377">
      <c r="A377" s="466"/>
      <c r="B377" s="456"/>
      <c r="C377" s="453"/>
      <c r="D377" s="453"/>
      <c r="E377" s="460"/>
      <c r="F377" s="464"/>
      <c r="G377" s="464"/>
      <c r="H377" s="450" t="str">
        <f t="shared" si="1"/>
        <v/>
      </c>
      <c r="I377" s="451"/>
      <c r="J377" s="468"/>
      <c r="K377" s="436"/>
      <c r="L377" s="436"/>
      <c r="M377" s="436"/>
      <c r="N377" s="436"/>
      <c r="O377" s="436"/>
      <c r="P377" s="436"/>
      <c r="Q377" s="436"/>
      <c r="R377" s="436"/>
      <c r="S377" s="436"/>
      <c r="T377" s="436"/>
      <c r="U377" s="436"/>
      <c r="V377" s="436"/>
      <c r="W377" s="436"/>
      <c r="X377" s="436"/>
      <c r="Y377" s="436"/>
      <c r="Z377" s="436"/>
      <c r="AA377" s="436"/>
    </row>
    <row r="378">
      <c r="A378" s="466"/>
      <c r="B378" s="456"/>
      <c r="C378" s="453"/>
      <c r="D378" s="453"/>
      <c r="E378" s="460"/>
      <c r="F378" s="464"/>
      <c r="G378" s="464"/>
      <c r="H378" s="450" t="str">
        <f t="shared" si="1"/>
        <v/>
      </c>
      <c r="I378" s="451"/>
      <c r="J378" s="468"/>
      <c r="K378" s="436"/>
      <c r="L378" s="436"/>
      <c r="M378" s="436"/>
      <c r="N378" s="436"/>
      <c r="O378" s="436"/>
      <c r="P378" s="436"/>
      <c r="Q378" s="436"/>
      <c r="R378" s="436"/>
      <c r="S378" s="436"/>
      <c r="T378" s="436"/>
      <c r="U378" s="436"/>
      <c r="V378" s="436"/>
      <c r="W378" s="436"/>
      <c r="X378" s="436"/>
      <c r="Y378" s="436"/>
      <c r="Z378" s="436"/>
      <c r="AA378" s="436"/>
    </row>
    <row r="379">
      <c r="A379" s="466"/>
      <c r="B379" s="453"/>
      <c r="C379" s="453"/>
      <c r="D379" s="453"/>
      <c r="E379" s="460"/>
      <c r="F379" s="464"/>
      <c r="G379" s="464"/>
      <c r="H379" s="450" t="str">
        <f t="shared" si="1"/>
        <v/>
      </c>
      <c r="I379" s="451"/>
      <c r="J379" s="468"/>
      <c r="K379" s="436"/>
      <c r="L379" s="436"/>
      <c r="M379" s="436"/>
      <c r="N379" s="436"/>
      <c r="O379" s="436"/>
      <c r="P379" s="436"/>
      <c r="Q379" s="436"/>
      <c r="R379" s="436"/>
      <c r="S379" s="436"/>
      <c r="T379" s="436"/>
      <c r="U379" s="436"/>
      <c r="V379" s="436"/>
      <c r="W379" s="436"/>
      <c r="X379" s="436"/>
      <c r="Y379" s="436"/>
      <c r="Z379" s="436"/>
      <c r="AA379" s="436"/>
    </row>
    <row r="380">
      <c r="A380" s="466"/>
      <c r="B380" s="453"/>
      <c r="C380" s="453"/>
      <c r="D380" s="453"/>
      <c r="E380" s="460"/>
      <c r="F380" s="464"/>
      <c r="G380" s="464"/>
      <c r="H380" s="450" t="str">
        <f t="shared" si="1"/>
        <v/>
      </c>
      <c r="I380" s="451"/>
      <c r="J380" s="468"/>
      <c r="K380" s="436"/>
      <c r="L380" s="436"/>
      <c r="M380" s="436"/>
      <c r="N380" s="436"/>
      <c r="O380" s="436"/>
      <c r="P380" s="436"/>
      <c r="Q380" s="436"/>
      <c r="R380" s="436"/>
      <c r="S380" s="436"/>
      <c r="T380" s="436"/>
      <c r="U380" s="436"/>
      <c r="V380" s="436"/>
      <c r="W380" s="436"/>
      <c r="X380" s="436"/>
      <c r="Y380" s="436"/>
      <c r="Z380" s="436"/>
      <c r="AA380" s="436"/>
    </row>
    <row r="381">
      <c r="A381" s="446"/>
      <c r="B381" s="453"/>
      <c r="C381" s="453"/>
      <c r="D381" s="453"/>
      <c r="E381" s="460"/>
      <c r="F381" s="464"/>
      <c r="G381" s="464"/>
      <c r="H381" s="450" t="str">
        <f t="shared" si="1"/>
        <v/>
      </c>
      <c r="I381" s="451"/>
      <c r="J381" s="468"/>
      <c r="K381" s="436"/>
      <c r="L381" s="436"/>
      <c r="M381" s="436"/>
      <c r="N381" s="436"/>
      <c r="O381" s="436"/>
      <c r="P381" s="436"/>
      <c r="Q381" s="436"/>
      <c r="R381" s="436"/>
      <c r="S381" s="436"/>
      <c r="T381" s="436"/>
      <c r="U381" s="436"/>
      <c r="V381" s="436"/>
      <c r="W381" s="436"/>
      <c r="X381" s="436"/>
      <c r="Y381" s="436"/>
      <c r="Z381" s="436"/>
      <c r="AA381" s="436"/>
    </row>
    <row r="382">
      <c r="A382" s="466"/>
      <c r="B382" s="456"/>
      <c r="C382" s="453"/>
      <c r="D382" s="453"/>
      <c r="E382" s="460"/>
      <c r="F382" s="464"/>
      <c r="G382" s="464"/>
      <c r="H382" s="450" t="str">
        <f t="shared" si="1"/>
        <v/>
      </c>
      <c r="I382" s="451"/>
      <c r="J382" s="468"/>
      <c r="K382" s="436"/>
      <c r="L382" s="436"/>
      <c r="M382" s="436"/>
      <c r="N382" s="436"/>
      <c r="O382" s="436"/>
      <c r="P382" s="436"/>
      <c r="Q382" s="436"/>
      <c r="R382" s="436"/>
      <c r="S382" s="436"/>
      <c r="T382" s="436"/>
      <c r="U382" s="436"/>
      <c r="V382" s="436"/>
      <c r="W382" s="436"/>
      <c r="X382" s="436"/>
      <c r="Y382" s="436"/>
      <c r="Z382" s="436"/>
      <c r="AA382" s="436"/>
    </row>
    <row r="383">
      <c r="A383" s="466"/>
      <c r="B383" s="456"/>
      <c r="C383" s="453"/>
      <c r="D383" s="453"/>
      <c r="E383" s="460"/>
      <c r="F383" s="464"/>
      <c r="G383" s="464"/>
      <c r="H383" s="450" t="str">
        <f t="shared" si="1"/>
        <v/>
      </c>
      <c r="I383" s="451"/>
      <c r="J383" s="468"/>
      <c r="K383" s="436"/>
      <c r="L383" s="436"/>
      <c r="M383" s="436"/>
      <c r="N383" s="436"/>
      <c r="O383" s="436"/>
      <c r="P383" s="436"/>
      <c r="Q383" s="436"/>
      <c r="R383" s="436"/>
      <c r="S383" s="436"/>
      <c r="T383" s="436"/>
      <c r="U383" s="436"/>
      <c r="V383" s="436"/>
      <c r="W383" s="436"/>
      <c r="X383" s="436"/>
      <c r="Y383" s="436"/>
      <c r="Z383" s="436"/>
      <c r="AA383" s="436"/>
    </row>
    <row r="384">
      <c r="A384" s="466"/>
      <c r="B384" s="456"/>
      <c r="C384" s="453"/>
      <c r="D384" s="453"/>
      <c r="E384" s="460"/>
      <c r="F384" s="464"/>
      <c r="G384" s="464"/>
      <c r="H384" s="450" t="str">
        <f t="shared" si="1"/>
        <v/>
      </c>
      <c r="I384" s="451"/>
      <c r="J384" s="468"/>
      <c r="K384" s="436"/>
      <c r="L384" s="436"/>
      <c r="M384" s="436"/>
      <c r="N384" s="436"/>
      <c r="O384" s="436"/>
      <c r="P384" s="436"/>
      <c r="Q384" s="436"/>
      <c r="R384" s="436"/>
      <c r="S384" s="436"/>
      <c r="T384" s="436"/>
      <c r="U384" s="436"/>
      <c r="V384" s="436"/>
      <c r="W384" s="436"/>
      <c r="X384" s="436"/>
      <c r="Y384" s="436"/>
      <c r="Z384" s="436"/>
      <c r="AA384" s="436"/>
    </row>
    <row r="385">
      <c r="A385" s="466"/>
      <c r="B385" s="456"/>
      <c r="C385" s="453"/>
      <c r="D385" s="453"/>
      <c r="E385" s="460"/>
      <c r="F385" s="464"/>
      <c r="G385" s="464"/>
      <c r="H385" s="450" t="str">
        <f t="shared" si="1"/>
        <v/>
      </c>
      <c r="I385" s="451"/>
      <c r="J385" s="468"/>
      <c r="K385" s="436"/>
      <c r="L385" s="436"/>
      <c r="M385" s="436"/>
      <c r="N385" s="436"/>
      <c r="O385" s="436"/>
      <c r="P385" s="436"/>
      <c r="Q385" s="436"/>
      <c r="R385" s="436"/>
      <c r="S385" s="436"/>
      <c r="T385" s="436"/>
      <c r="U385" s="436"/>
      <c r="V385" s="436"/>
      <c r="W385" s="436"/>
      <c r="X385" s="436"/>
      <c r="Y385" s="436"/>
      <c r="Z385" s="436"/>
      <c r="AA385" s="436"/>
    </row>
    <row r="386">
      <c r="A386" s="466"/>
      <c r="B386" s="456"/>
      <c r="C386" s="453"/>
      <c r="D386" s="453"/>
      <c r="E386" s="460"/>
      <c r="F386" s="464"/>
      <c r="G386" s="464"/>
      <c r="H386" s="450" t="str">
        <f t="shared" si="1"/>
        <v/>
      </c>
      <c r="I386" s="451"/>
      <c r="J386" s="468"/>
      <c r="K386" s="436"/>
      <c r="L386" s="436"/>
      <c r="M386" s="436"/>
      <c r="N386" s="436"/>
      <c r="O386" s="436"/>
      <c r="P386" s="436"/>
      <c r="Q386" s="436"/>
      <c r="R386" s="436"/>
      <c r="S386" s="436"/>
      <c r="T386" s="436"/>
      <c r="U386" s="436"/>
      <c r="V386" s="436"/>
      <c r="W386" s="436"/>
      <c r="X386" s="436"/>
      <c r="Y386" s="436"/>
      <c r="Z386" s="436"/>
      <c r="AA386" s="436"/>
    </row>
    <row r="387">
      <c r="A387" s="466"/>
      <c r="B387" s="456"/>
      <c r="C387" s="453"/>
      <c r="D387" s="453"/>
      <c r="E387" s="460"/>
      <c r="F387" s="464"/>
      <c r="G387" s="464"/>
      <c r="H387" s="450" t="str">
        <f t="shared" si="1"/>
        <v/>
      </c>
      <c r="I387" s="451"/>
      <c r="J387" s="468"/>
      <c r="K387" s="436"/>
      <c r="L387" s="436"/>
      <c r="M387" s="436"/>
      <c r="N387" s="436"/>
      <c r="O387" s="436"/>
      <c r="P387" s="436"/>
      <c r="Q387" s="436"/>
      <c r="R387" s="436"/>
      <c r="S387" s="436"/>
      <c r="T387" s="436"/>
      <c r="U387" s="436"/>
      <c r="V387" s="436"/>
      <c r="W387" s="436"/>
      <c r="X387" s="436"/>
      <c r="Y387" s="436"/>
      <c r="Z387" s="436"/>
      <c r="AA387" s="436"/>
    </row>
    <row r="388">
      <c r="A388" s="466"/>
      <c r="B388" s="456"/>
      <c r="C388" s="453"/>
      <c r="D388" s="453"/>
      <c r="E388" s="460"/>
      <c r="F388" s="464"/>
      <c r="G388" s="464"/>
      <c r="H388" s="450" t="str">
        <f t="shared" si="1"/>
        <v/>
      </c>
      <c r="I388" s="451"/>
      <c r="J388" s="468"/>
      <c r="K388" s="436"/>
      <c r="L388" s="436"/>
      <c r="M388" s="436"/>
      <c r="N388" s="436"/>
      <c r="O388" s="436"/>
      <c r="P388" s="436"/>
      <c r="Q388" s="436"/>
      <c r="R388" s="436"/>
      <c r="S388" s="436"/>
      <c r="T388" s="436"/>
      <c r="U388" s="436"/>
      <c r="V388" s="436"/>
      <c r="W388" s="436"/>
      <c r="X388" s="436"/>
      <c r="Y388" s="436"/>
      <c r="Z388" s="436"/>
      <c r="AA388" s="436"/>
    </row>
    <row r="389">
      <c r="A389" s="466"/>
      <c r="B389" s="456"/>
      <c r="C389" s="453"/>
      <c r="D389" s="453"/>
      <c r="E389" s="460"/>
      <c r="F389" s="464"/>
      <c r="G389" s="464"/>
      <c r="H389" s="450" t="str">
        <f t="shared" si="1"/>
        <v/>
      </c>
      <c r="I389" s="451"/>
      <c r="J389" s="468"/>
      <c r="K389" s="436"/>
      <c r="L389" s="436"/>
      <c r="M389" s="436"/>
      <c r="N389" s="436"/>
      <c r="O389" s="436"/>
      <c r="P389" s="436"/>
      <c r="Q389" s="436"/>
      <c r="R389" s="436"/>
      <c r="S389" s="436"/>
      <c r="T389" s="436"/>
      <c r="U389" s="436"/>
      <c r="V389" s="436"/>
      <c r="W389" s="436"/>
      <c r="X389" s="436"/>
      <c r="Y389" s="436"/>
      <c r="Z389" s="436"/>
      <c r="AA389" s="436"/>
    </row>
    <row r="390">
      <c r="A390" s="466"/>
      <c r="B390" s="456"/>
      <c r="C390" s="453"/>
      <c r="D390" s="453"/>
      <c r="E390" s="460"/>
      <c r="F390" s="464"/>
      <c r="G390" s="464"/>
      <c r="H390" s="450" t="str">
        <f t="shared" si="1"/>
        <v/>
      </c>
      <c r="I390" s="451"/>
      <c r="J390" s="468"/>
      <c r="K390" s="436"/>
      <c r="L390" s="436"/>
      <c r="M390" s="436"/>
      <c r="N390" s="436"/>
      <c r="O390" s="436"/>
      <c r="P390" s="436"/>
      <c r="Q390" s="436"/>
      <c r="R390" s="436"/>
      <c r="S390" s="436"/>
      <c r="T390" s="436"/>
      <c r="U390" s="436"/>
      <c r="V390" s="436"/>
      <c r="W390" s="436"/>
      <c r="X390" s="436"/>
      <c r="Y390" s="436"/>
      <c r="Z390" s="436"/>
      <c r="AA390" s="436"/>
    </row>
    <row r="391">
      <c r="A391" s="466"/>
      <c r="B391" s="456"/>
      <c r="C391" s="453"/>
      <c r="D391" s="453"/>
      <c r="E391" s="460"/>
      <c r="F391" s="464"/>
      <c r="G391" s="464"/>
      <c r="H391" s="450" t="str">
        <f t="shared" si="1"/>
        <v/>
      </c>
      <c r="I391" s="451"/>
      <c r="J391" s="468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436"/>
      <c r="V391" s="436"/>
      <c r="W391" s="436"/>
      <c r="X391" s="436"/>
      <c r="Y391" s="436"/>
      <c r="Z391" s="436"/>
      <c r="AA391" s="436"/>
    </row>
    <row r="392">
      <c r="A392" s="446"/>
      <c r="B392" s="453"/>
      <c r="C392" s="453"/>
      <c r="D392" s="453"/>
      <c r="E392" s="460"/>
      <c r="F392" s="464"/>
      <c r="G392" s="464"/>
      <c r="H392" s="450" t="str">
        <f t="shared" si="1"/>
        <v/>
      </c>
      <c r="I392" s="451"/>
      <c r="J392" s="468"/>
      <c r="K392" s="436"/>
      <c r="L392" s="436"/>
      <c r="M392" s="436"/>
      <c r="N392" s="436"/>
      <c r="O392" s="436"/>
      <c r="P392" s="436"/>
      <c r="Q392" s="436"/>
      <c r="R392" s="436"/>
      <c r="S392" s="436"/>
      <c r="T392" s="436"/>
      <c r="U392" s="436"/>
      <c r="V392" s="436"/>
      <c r="W392" s="436"/>
      <c r="X392" s="436"/>
      <c r="Y392" s="436"/>
      <c r="Z392" s="436"/>
      <c r="AA392" s="436"/>
    </row>
    <row r="393">
      <c r="A393" s="466"/>
      <c r="B393" s="456"/>
      <c r="C393" s="453"/>
      <c r="D393" s="453"/>
      <c r="E393" s="460"/>
      <c r="F393" s="464"/>
      <c r="G393" s="464"/>
      <c r="H393" s="450" t="str">
        <f t="shared" si="1"/>
        <v/>
      </c>
      <c r="I393" s="451"/>
      <c r="J393" s="468"/>
      <c r="K393" s="436"/>
      <c r="L393" s="436"/>
      <c r="M393" s="436"/>
      <c r="N393" s="436"/>
      <c r="O393" s="436"/>
      <c r="P393" s="436"/>
      <c r="Q393" s="436"/>
      <c r="R393" s="436"/>
      <c r="S393" s="436"/>
      <c r="T393" s="436"/>
      <c r="U393" s="436"/>
      <c r="V393" s="436"/>
      <c r="W393" s="436"/>
      <c r="X393" s="436"/>
      <c r="Y393" s="436"/>
      <c r="Z393" s="436"/>
      <c r="AA393" s="436"/>
    </row>
    <row r="394">
      <c r="A394" s="466"/>
      <c r="B394" s="456"/>
      <c r="C394" s="453"/>
      <c r="D394" s="453"/>
      <c r="E394" s="460"/>
      <c r="F394" s="464"/>
      <c r="G394" s="464"/>
      <c r="H394" s="450" t="str">
        <f t="shared" si="1"/>
        <v/>
      </c>
      <c r="I394" s="451"/>
      <c r="J394" s="468"/>
      <c r="K394" s="436"/>
      <c r="L394" s="436"/>
      <c r="M394" s="436"/>
      <c r="N394" s="436"/>
      <c r="O394" s="436"/>
      <c r="P394" s="436"/>
      <c r="Q394" s="436"/>
      <c r="R394" s="436"/>
      <c r="S394" s="436"/>
      <c r="T394" s="436"/>
      <c r="U394" s="436"/>
      <c r="V394" s="436"/>
      <c r="W394" s="436"/>
      <c r="X394" s="436"/>
      <c r="Y394" s="436"/>
      <c r="Z394" s="436"/>
      <c r="AA394" s="436"/>
    </row>
    <row r="395">
      <c r="A395" s="466"/>
      <c r="B395" s="456"/>
      <c r="C395" s="453"/>
      <c r="D395" s="453"/>
      <c r="E395" s="460"/>
      <c r="F395" s="464"/>
      <c r="G395" s="464"/>
      <c r="H395" s="450" t="str">
        <f t="shared" si="1"/>
        <v/>
      </c>
      <c r="I395" s="451"/>
      <c r="J395" s="468"/>
      <c r="K395" s="436"/>
      <c r="L395" s="436"/>
      <c r="M395" s="436"/>
      <c r="N395" s="436"/>
      <c r="O395" s="436"/>
      <c r="P395" s="436"/>
      <c r="Q395" s="436"/>
      <c r="R395" s="436"/>
      <c r="S395" s="436"/>
      <c r="T395" s="436"/>
      <c r="U395" s="436"/>
      <c r="V395" s="436"/>
      <c r="W395" s="436"/>
      <c r="X395" s="436"/>
      <c r="Y395" s="436"/>
      <c r="Z395" s="436"/>
      <c r="AA395" s="436"/>
    </row>
    <row r="396">
      <c r="A396" s="466"/>
      <c r="B396" s="456"/>
      <c r="C396" s="453"/>
      <c r="D396" s="453"/>
      <c r="E396" s="460"/>
      <c r="F396" s="464"/>
      <c r="G396" s="464"/>
      <c r="H396" s="450" t="str">
        <f t="shared" si="1"/>
        <v/>
      </c>
      <c r="I396" s="451"/>
      <c r="J396" s="468"/>
      <c r="K396" s="436"/>
      <c r="L396" s="436"/>
      <c r="M396" s="436"/>
      <c r="N396" s="436"/>
      <c r="O396" s="436"/>
      <c r="P396" s="436"/>
      <c r="Q396" s="436"/>
      <c r="R396" s="436"/>
      <c r="S396" s="436"/>
      <c r="T396" s="436"/>
      <c r="U396" s="436"/>
      <c r="V396" s="436"/>
      <c r="W396" s="436"/>
      <c r="X396" s="436"/>
      <c r="Y396" s="436"/>
      <c r="Z396" s="436"/>
      <c r="AA396" s="436"/>
    </row>
    <row r="397">
      <c r="A397" s="466"/>
      <c r="B397" s="453"/>
      <c r="C397" s="453"/>
      <c r="D397" s="453"/>
      <c r="E397" s="460"/>
      <c r="F397" s="464"/>
      <c r="G397" s="464"/>
      <c r="H397" s="450" t="str">
        <f t="shared" si="1"/>
        <v/>
      </c>
      <c r="I397" s="451"/>
      <c r="J397" s="468"/>
      <c r="K397" s="436"/>
      <c r="L397" s="436"/>
      <c r="M397" s="436"/>
      <c r="N397" s="436"/>
      <c r="O397" s="436"/>
      <c r="P397" s="436"/>
      <c r="Q397" s="436"/>
      <c r="R397" s="436"/>
      <c r="S397" s="436"/>
      <c r="T397" s="436"/>
      <c r="U397" s="436"/>
      <c r="V397" s="436"/>
      <c r="W397" s="436"/>
      <c r="X397" s="436"/>
      <c r="Y397" s="436"/>
      <c r="Z397" s="436"/>
      <c r="AA397" s="436"/>
    </row>
    <row r="398">
      <c r="A398" s="466"/>
      <c r="B398" s="456"/>
      <c r="C398" s="453"/>
      <c r="D398" s="453"/>
      <c r="E398" s="460"/>
      <c r="F398" s="464"/>
      <c r="G398" s="464"/>
      <c r="H398" s="450" t="str">
        <f t="shared" si="1"/>
        <v/>
      </c>
      <c r="I398" s="451"/>
      <c r="J398" s="468"/>
      <c r="K398" s="436"/>
      <c r="L398" s="436"/>
      <c r="M398" s="436"/>
      <c r="N398" s="436"/>
      <c r="O398" s="436"/>
      <c r="P398" s="436"/>
      <c r="Q398" s="436"/>
      <c r="R398" s="436"/>
      <c r="S398" s="436"/>
      <c r="T398" s="436"/>
      <c r="U398" s="436"/>
      <c r="V398" s="436"/>
      <c r="W398" s="436"/>
      <c r="X398" s="436"/>
      <c r="Y398" s="436"/>
      <c r="Z398" s="436"/>
      <c r="AA398" s="436"/>
    </row>
    <row r="399">
      <c r="A399" s="466"/>
      <c r="B399" s="456"/>
      <c r="C399" s="453"/>
      <c r="D399" s="453"/>
      <c r="E399" s="460"/>
      <c r="F399" s="464"/>
      <c r="G399" s="464"/>
      <c r="H399" s="450" t="str">
        <f t="shared" si="1"/>
        <v/>
      </c>
      <c r="I399" s="451"/>
      <c r="J399" s="468"/>
      <c r="K399" s="436"/>
      <c r="L399" s="436"/>
      <c r="M399" s="436"/>
      <c r="N399" s="436"/>
      <c r="O399" s="436"/>
      <c r="P399" s="436"/>
      <c r="Q399" s="436"/>
      <c r="R399" s="436"/>
      <c r="S399" s="436"/>
      <c r="T399" s="436"/>
      <c r="U399" s="436"/>
      <c r="V399" s="436"/>
      <c r="W399" s="436"/>
      <c r="X399" s="436"/>
      <c r="Y399" s="436"/>
      <c r="Z399" s="436"/>
      <c r="AA399" s="436"/>
    </row>
    <row r="400">
      <c r="A400" s="466"/>
      <c r="B400" s="456"/>
      <c r="C400" s="453"/>
      <c r="D400" s="453"/>
      <c r="E400" s="460"/>
      <c r="F400" s="464"/>
      <c r="G400" s="464"/>
      <c r="H400" s="450" t="str">
        <f t="shared" si="1"/>
        <v/>
      </c>
      <c r="I400" s="451"/>
      <c r="J400" s="468"/>
      <c r="K400" s="436"/>
      <c r="L400" s="436"/>
      <c r="M400" s="436"/>
      <c r="N400" s="436"/>
      <c r="O400" s="436"/>
      <c r="P400" s="436"/>
      <c r="Q400" s="436"/>
      <c r="R400" s="436"/>
      <c r="S400" s="436"/>
      <c r="T400" s="436"/>
      <c r="U400" s="436"/>
      <c r="V400" s="436"/>
      <c r="W400" s="436"/>
      <c r="X400" s="436"/>
      <c r="Y400" s="436"/>
      <c r="Z400" s="436"/>
      <c r="AA400" s="436"/>
    </row>
    <row r="401">
      <c r="A401" s="466"/>
      <c r="B401" s="456"/>
      <c r="C401" s="453"/>
      <c r="D401" s="453"/>
      <c r="E401" s="460"/>
      <c r="F401" s="464"/>
      <c r="G401" s="464"/>
      <c r="H401" s="450" t="str">
        <f t="shared" si="1"/>
        <v/>
      </c>
      <c r="I401" s="451"/>
      <c r="J401" s="468"/>
      <c r="K401" s="436"/>
      <c r="L401" s="436"/>
      <c r="M401" s="436"/>
      <c r="N401" s="436"/>
      <c r="O401" s="436"/>
      <c r="P401" s="436"/>
      <c r="Q401" s="436"/>
      <c r="R401" s="436"/>
      <c r="S401" s="436"/>
      <c r="T401" s="436"/>
      <c r="U401" s="436"/>
      <c r="V401" s="436"/>
      <c r="W401" s="436"/>
      <c r="X401" s="436"/>
      <c r="Y401" s="436"/>
      <c r="Z401" s="436"/>
      <c r="AA401" s="436"/>
    </row>
    <row r="402">
      <c r="A402" s="466"/>
      <c r="B402" s="456"/>
      <c r="C402" s="453"/>
      <c r="D402" s="453"/>
      <c r="E402" s="460"/>
      <c r="F402" s="464"/>
      <c r="G402" s="464"/>
      <c r="H402" s="450" t="str">
        <f t="shared" si="1"/>
        <v/>
      </c>
      <c r="I402" s="451"/>
      <c r="J402" s="468"/>
      <c r="K402" s="436"/>
      <c r="L402" s="436"/>
      <c r="M402" s="436"/>
      <c r="N402" s="436"/>
      <c r="O402" s="436"/>
      <c r="P402" s="436"/>
      <c r="Q402" s="436"/>
      <c r="R402" s="436"/>
      <c r="S402" s="436"/>
      <c r="T402" s="436"/>
      <c r="U402" s="436"/>
      <c r="V402" s="436"/>
      <c r="W402" s="436"/>
      <c r="X402" s="436"/>
      <c r="Y402" s="436"/>
      <c r="Z402" s="436"/>
      <c r="AA402" s="436"/>
    </row>
    <row r="403">
      <c r="A403" s="466"/>
      <c r="B403" s="456"/>
      <c r="C403" s="453"/>
      <c r="D403" s="453"/>
      <c r="E403" s="460"/>
      <c r="F403" s="464"/>
      <c r="G403" s="464"/>
      <c r="H403" s="450" t="str">
        <f t="shared" si="1"/>
        <v/>
      </c>
      <c r="I403" s="451"/>
      <c r="J403" s="468"/>
      <c r="K403" s="436"/>
      <c r="L403" s="436"/>
      <c r="M403" s="436"/>
      <c r="N403" s="436"/>
      <c r="O403" s="436"/>
      <c r="P403" s="436"/>
      <c r="Q403" s="436"/>
      <c r="R403" s="436"/>
      <c r="S403" s="436"/>
      <c r="T403" s="436"/>
      <c r="U403" s="436"/>
      <c r="V403" s="436"/>
      <c r="W403" s="436"/>
      <c r="X403" s="436"/>
      <c r="Y403" s="436"/>
      <c r="Z403" s="436"/>
      <c r="AA403" s="436"/>
    </row>
    <row r="404">
      <c r="A404" s="466"/>
      <c r="B404" s="456"/>
      <c r="C404" s="453"/>
      <c r="D404" s="453"/>
      <c r="E404" s="460"/>
      <c r="F404" s="464"/>
      <c r="G404" s="464"/>
      <c r="H404" s="450" t="str">
        <f t="shared" si="1"/>
        <v/>
      </c>
      <c r="I404" s="451"/>
      <c r="J404" s="468"/>
      <c r="K404" s="436"/>
      <c r="L404" s="436"/>
      <c r="M404" s="436"/>
      <c r="N404" s="436"/>
      <c r="O404" s="436"/>
      <c r="P404" s="436"/>
      <c r="Q404" s="436"/>
      <c r="R404" s="436"/>
      <c r="S404" s="436"/>
      <c r="T404" s="436"/>
      <c r="U404" s="436"/>
      <c r="V404" s="436"/>
      <c r="W404" s="436"/>
      <c r="X404" s="436"/>
      <c r="Y404" s="436"/>
      <c r="Z404" s="436"/>
      <c r="AA404" s="436"/>
    </row>
    <row r="405">
      <c r="A405" s="466"/>
      <c r="B405" s="456"/>
      <c r="C405" s="453"/>
      <c r="D405" s="453"/>
      <c r="E405" s="460"/>
      <c r="F405" s="464"/>
      <c r="G405" s="464"/>
      <c r="H405" s="450" t="str">
        <f t="shared" si="1"/>
        <v/>
      </c>
      <c r="I405" s="451"/>
      <c r="J405" s="468"/>
      <c r="K405" s="436"/>
      <c r="L405" s="436"/>
      <c r="M405" s="436"/>
      <c r="N405" s="436"/>
      <c r="O405" s="436"/>
      <c r="P405" s="436"/>
      <c r="Q405" s="436"/>
      <c r="R405" s="436"/>
      <c r="S405" s="436"/>
      <c r="T405" s="436"/>
      <c r="U405" s="436"/>
      <c r="V405" s="436"/>
      <c r="W405" s="436"/>
      <c r="X405" s="436"/>
      <c r="Y405" s="436"/>
      <c r="Z405" s="436"/>
      <c r="AA405" s="436"/>
    </row>
    <row r="406">
      <c r="A406" s="466"/>
      <c r="B406" s="456"/>
      <c r="C406" s="453"/>
      <c r="D406" s="453"/>
      <c r="E406" s="460"/>
      <c r="F406" s="464"/>
      <c r="G406" s="464"/>
      <c r="H406" s="450" t="str">
        <f t="shared" si="1"/>
        <v/>
      </c>
      <c r="I406" s="451"/>
      <c r="J406" s="468"/>
      <c r="K406" s="436"/>
      <c r="L406" s="436"/>
      <c r="M406" s="436"/>
      <c r="N406" s="436"/>
      <c r="O406" s="436"/>
      <c r="P406" s="436"/>
      <c r="Q406" s="436"/>
      <c r="R406" s="436"/>
      <c r="S406" s="436"/>
      <c r="T406" s="436"/>
      <c r="U406" s="436"/>
      <c r="V406" s="436"/>
      <c r="W406" s="436"/>
      <c r="X406" s="436"/>
      <c r="Y406" s="436"/>
      <c r="Z406" s="436"/>
      <c r="AA406" s="436"/>
    </row>
    <row r="407">
      <c r="A407" s="466"/>
      <c r="B407" s="456"/>
      <c r="C407" s="453"/>
      <c r="D407" s="453"/>
      <c r="E407" s="460"/>
      <c r="F407" s="464"/>
      <c r="G407" s="464"/>
      <c r="H407" s="450" t="str">
        <f t="shared" si="1"/>
        <v/>
      </c>
      <c r="I407" s="451"/>
      <c r="J407" s="468"/>
      <c r="K407" s="436"/>
      <c r="L407" s="436"/>
      <c r="M407" s="436"/>
      <c r="N407" s="436"/>
      <c r="O407" s="436"/>
      <c r="P407" s="436"/>
      <c r="Q407" s="436"/>
      <c r="R407" s="436"/>
      <c r="S407" s="436"/>
      <c r="T407" s="436"/>
      <c r="U407" s="436"/>
      <c r="V407" s="436"/>
      <c r="W407" s="436"/>
      <c r="X407" s="436"/>
      <c r="Y407" s="436"/>
      <c r="Z407" s="436"/>
      <c r="AA407" s="436"/>
    </row>
    <row r="408">
      <c r="A408" s="466"/>
      <c r="B408" s="456"/>
      <c r="C408" s="453"/>
      <c r="D408" s="453"/>
      <c r="E408" s="460"/>
      <c r="F408" s="464"/>
      <c r="G408" s="464"/>
      <c r="H408" s="450" t="str">
        <f t="shared" si="1"/>
        <v/>
      </c>
      <c r="I408" s="451"/>
      <c r="J408" s="468"/>
      <c r="K408" s="436"/>
      <c r="L408" s="436"/>
      <c r="M408" s="436"/>
      <c r="N408" s="436"/>
      <c r="O408" s="436"/>
      <c r="P408" s="436"/>
      <c r="Q408" s="436"/>
      <c r="R408" s="436"/>
      <c r="S408" s="436"/>
      <c r="T408" s="436"/>
      <c r="U408" s="436"/>
      <c r="V408" s="436"/>
      <c r="W408" s="436"/>
      <c r="X408" s="436"/>
      <c r="Y408" s="436"/>
      <c r="Z408" s="436"/>
      <c r="AA408" s="436"/>
    </row>
    <row r="409">
      <c r="A409" s="466"/>
      <c r="B409" s="456"/>
      <c r="C409" s="453"/>
      <c r="D409" s="453"/>
      <c r="E409" s="460"/>
      <c r="F409" s="464"/>
      <c r="G409" s="464"/>
      <c r="H409" s="450" t="str">
        <f t="shared" si="1"/>
        <v/>
      </c>
      <c r="I409" s="451"/>
      <c r="J409" s="468"/>
      <c r="K409" s="436"/>
      <c r="L409" s="436"/>
      <c r="M409" s="436"/>
      <c r="N409" s="436"/>
      <c r="O409" s="436"/>
      <c r="P409" s="436"/>
      <c r="Q409" s="436"/>
      <c r="R409" s="436"/>
      <c r="S409" s="436"/>
      <c r="T409" s="436"/>
      <c r="U409" s="436"/>
      <c r="V409" s="436"/>
      <c r="W409" s="436"/>
      <c r="X409" s="436"/>
      <c r="Y409" s="436"/>
      <c r="Z409" s="436"/>
      <c r="AA409" s="436"/>
    </row>
    <row r="410">
      <c r="A410" s="466"/>
      <c r="B410" s="456"/>
      <c r="C410" s="453"/>
      <c r="D410" s="453"/>
      <c r="E410" s="460"/>
      <c r="F410" s="464"/>
      <c r="G410" s="464"/>
      <c r="H410" s="450" t="str">
        <f t="shared" si="1"/>
        <v/>
      </c>
      <c r="I410" s="451"/>
      <c r="J410" s="468"/>
      <c r="K410" s="436"/>
      <c r="L410" s="436"/>
      <c r="M410" s="436"/>
      <c r="N410" s="436"/>
      <c r="O410" s="436"/>
      <c r="P410" s="436"/>
      <c r="Q410" s="436"/>
      <c r="R410" s="436"/>
      <c r="S410" s="436"/>
      <c r="T410" s="436"/>
      <c r="U410" s="436"/>
      <c r="V410" s="436"/>
      <c r="W410" s="436"/>
      <c r="X410" s="436"/>
      <c r="Y410" s="436"/>
      <c r="Z410" s="436"/>
      <c r="AA410" s="436"/>
    </row>
    <row r="411">
      <c r="A411" s="446"/>
      <c r="B411" s="453"/>
      <c r="C411" s="453"/>
      <c r="D411" s="453"/>
      <c r="E411" s="460"/>
      <c r="F411" s="464"/>
      <c r="G411" s="464"/>
      <c r="H411" s="450" t="str">
        <f t="shared" si="1"/>
        <v/>
      </c>
      <c r="I411" s="451"/>
      <c r="J411" s="468"/>
      <c r="K411" s="436"/>
      <c r="L411" s="436"/>
      <c r="M411" s="436"/>
      <c r="N411" s="436"/>
      <c r="O411" s="436"/>
      <c r="P411" s="436"/>
      <c r="Q411" s="436"/>
      <c r="R411" s="436"/>
      <c r="S411" s="436"/>
      <c r="T411" s="436"/>
      <c r="U411" s="436"/>
      <c r="V411" s="436"/>
      <c r="W411" s="436"/>
      <c r="X411" s="436"/>
      <c r="Y411" s="436"/>
      <c r="Z411" s="436"/>
      <c r="AA411" s="436"/>
    </row>
    <row r="412">
      <c r="A412" s="466"/>
      <c r="B412" s="453"/>
      <c r="C412" s="453"/>
      <c r="D412" s="453"/>
      <c r="E412" s="460"/>
      <c r="F412" s="464"/>
      <c r="G412" s="464"/>
      <c r="H412" s="450" t="str">
        <f t="shared" si="1"/>
        <v/>
      </c>
      <c r="I412" s="451"/>
      <c r="J412" s="468"/>
      <c r="K412" s="436"/>
      <c r="L412" s="436"/>
      <c r="M412" s="436"/>
      <c r="N412" s="436"/>
      <c r="O412" s="436"/>
      <c r="P412" s="436"/>
      <c r="Q412" s="436"/>
      <c r="R412" s="436"/>
      <c r="S412" s="436"/>
      <c r="T412" s="436"/>
      <c r="U412" s="436"/>
      <c r="V412" s="436"/>
      <c r="W412" s="436"/>
      <c r="X412" s="436"/>
      <c r="Y412" s="436"/>
      <c r="Z412" s="436"/>
      <c r="AA412" s="436"/>
    </row>
    <row r="413">
      <c r="A413" s="466"/>
      <c r="B413" s="456"/>
      <c r="C413" s="453"/>
      <c r="D413" s="453"/>
      <c r="E413" s="460"/>
      <c r="F413" s="464"/>
      <c r="G413" s="464"/>
      <c r="H413" s="450" t="str">
        <f t="shared" si="1"/>
        <v/>
      </c>
      <c r="I413" s="451"/>
      <c r="J413" s="468"/>
      <c r="K413" s="436"/>
      <c r="L413" s="436"/>
      <c r="M413" s="436"/>
      <c r="N413" s="436"/>
      <c r="O413" s="436"/>
      <c r="P413" s="436"/>
      <c r="Q413" s="436"/>
      <c r="R413" s="436"/>
      <c r="S413" s="436"/>
      <c r="T413" s="436"/>
      <c r="U413" s="436"/>
      <c r="V413" s="436"/>
      <c r="W413" s="436"/>
      <c r="X413" s="436"/>
      <c r="Y413" s="436"/>
      <c r="Z413" s="436"/>
      <c r="AA413" s="436"/>
    </row>
    <row r="414">
      <c r="A414" s="466"/>
      <c r="B414" s="456"/>
      <c r="C414" s="453"/>
      <c r="D414" s="453"/>
      <c r="E414" s="460"/>
      <c r="F414" s="464"/>
      <c r="G414" s="464"/>
      <c r="H414" s="450" t="str">
        <f t="shared" si="1"/>
        <v/>
      </c>
      <c r="I414" s="451"/>
      <c r="J414" s="468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436"/>
      <c r="V414" s="436"/>
      <c r="W414" s="436"/>
      <c r="X414" s="436"/>
      <c r="Y414" s="436"/>
      <c r="Z414" s="436"/>
      <c r="AA414" s="436"/>
    </row>
    <row r="415">
      <c r="A415" s="466"/>
      <c r="B415" s="456"/>
      <c r="C415" s="453"/>
      <c r="D415" s="453"/>
      <c r="E415" s="460"/>
      <c r="F415" s="464"/>
      <c r="G415" s="464"/>
      <c r="H415" s="450" t="str">
        <f t="shared" si="1"/>
        <v/>
      </c>
      <c r="I415" s="451"/>
      <c r="J415" s="468"/>
      <c r="K415" s="436"/>
      <c r="L415" s="436"/>
      <c r="M415" s="436"/>
      <c r="N415" s="436"/>
      <c r="O415" s="436"/>
      <c r="P415" s="436"/>
      <c r="Q415" s="436"/>
      <c r="R415" s="436"/>
      <c r="S415" s="436"/>
      <c r="T415" s="436"/>
      <c r="U415" s="436"/>
      <c r="V415" s="436"/>
      <c r="W415" s="436"/>
      <c r="X415" s="436"/>
      <c r="Y415" s="436"/>
      <c r="Z415" s="436"/>
      <c r="AA415" s="436"/>
    </row>
    <row r="416">
      <c r="A416" s="466"/>
      <c r="B416" s="456"/>
      <c r="C416" s="453"/>
      <c r="D416" s="453"/>
      <c r="E416" s="460"/>
      <c r="F416" s="464"/>
      <c r="G416" s="464"/>
      <c r="H416" s="450" t="str">
        <f t="shared" si="1"/>
        <v/>
      </c>
      <c r="I416" s="451"/>
      <c r="J416" s="468"/>
      <c r="K416" s="436"/>
      <c r="L416" s="436"/>
      <c r="M416" s="436"/>
      <c r="N416" s="436"/>
      <c r="O416" s="436"/>
      <c r="P416" s="436"/>
      <c r="Q416" s="436"/>
      <c r="R416" s="436"/>
      <c r="S416" s="436"/>
      <c r="T416" s="436"/>
      <c r="U416" s="436"/>
      <c r="V416" s="436"/>
      <c r="W416" s="436"/>
      <c r="X416" s="436"/>
      <c r="Y416" s="436"/>
      <c r="Z416" s="436"/>
      <c r="AA416" s="436"/>
    </row>
    <row r="417">
      <c r="A417" s="466"/>
      <c r="B417" s="456"/>
      <c r="C417" s="453"/>
      <c r="D417" s="453"/>
      <c r="E417" s="460"/>
      <c r="F417" s="464"/>
      <c r="G417" s="464"/>
      <c r="H417" s="450" t="str">
        <f t="shared" si="1"/>
        <v/>
      </c>
      <c r="I417" s="451"/>
      <c r="J417" s="468"/>
      <c r="K417" s="436"/>
      <c r="L417" s="436"/>
      <c r="M417" s="436"/>
      <c r="N417" s="436"/>
      <c r="O417" s="436"/>
      <c r="P417" s="436"/>
      <c r="Q417" s="436"/>
      <c r="R417" s="436"/>
      <c r="S417" s="436"/>
      <c r="T417" s="436"/>
      <c r="U417" s="436"/>
      <c r="V417" s="436"/>
      <c r="W417" s="436"/>
      <c r="X417" s="436"/>
      <c r="Y417" s="436"/>
      <c r="Z417" s="436"/>
      <c r="AA417" s="436"/>
    </row>
    <row r="418">
      <c r="A418" s="466"/>
      <c r="B418" s="456"/>
      <c r="C418" s="453"/>
      <c r="D418" s="453"/>
      <c r="E418" s="460"/>
      <c r="F418" s="464"/>
      <c r="G418" s="464"/>
      <c r="H418" s="450" t="str">
        <f t="shared" si="1"/>
        <v/>
      </c>
      <c r="I418" s="451"/>
      <c r="J418" s="468"/>
      <c r="K418" s="436"/>
      <c r="L418" s="436"/>
      <c r="M418" s="436"/>
      <c r="N418" s="436"/>
      <c r="O418" s="436"/>
      <c r="P418" s="436"/>
      <c r="Q418" s="436"/>
      <c r="R418" s="436"/>
      <c r="S418" s="436"/>
      <c r="T418" s="436"/>
      <c r="U418" s="436"/>
      <c r="V418" s="436"/>
      <c r="W418" s="436"/>
      <c r="X418" s="436"/>
      <c r="Y418" s="436"/>
      <c r="Z418" s="436"/>
      <c r="AA418" s="436"/>
    </row>
    <row r="419">
      <c r="A419" s="466"/>
      <c r="B419" s="456"/>
      <c r="C419" s="453"/>
      <c r="D419" s="453"/>
      <c r="E419" s="460"/>
      <c r="F419" s="464"/>
      <c r="G419" s="464"/>
      <c r="H419" s="450" t="str">
        <f t="shared" si="1"/>
        <v/>
      </c>
      <c r="I419" s="451"/>
      <c r="J419" s="468"/>
      <c r="K419" s="436"/>
      <c r="L419" s="436"/>
      <c r="M419" s="436"/>
      <c r="N419" s="436"/>
      <c r="O419" s="436"/>
      <c r="P419" s="436"/>
      <c r="Q419" s="436"/>
      <c r="R419" s="436"/>
      <c r="S419" s="436"/>
      <c r="T419" s="436"/>
      <c r="U419" s="436"/>
      <c r="V419" s="436"/>
      <c r="W419" s="436"/>
      <c r="X419" s="436"/>
      <c r="Y419" s="436"/>
      <c r="Z419" s="436"/>
      <c r="AA419" s="436"/>
    </row>
    <row r="420">
      <c r="A420" s="466"/>
      <c r="B420" s="456"/>
      <c r="C420" s="453"/>
      <c r="D420" s="453"/>
      <c r="E420" s="460"/>
      <c r="F420" s="464"/>
      <c r="G420" s="464"/>
      <c r="H420" s="450" t="str">
        <f t="shared" si="1"/>
        <v/>
      </c>
      <c r="I420" s="451"/>
      <c r="J420" s="468"/>
      <c r="K420" s="436"/>
      <c r="L420" s="436"/>
      <c r="M420" s="436"/>
      <c r="N420" s="436"/>
      <c r="O420" s="436"/>
      <c r="P420" s="436"/>
      <c r="Q420" s="436"/>
      <c r="R420" s="436"/>
      <c r="S420" s="436"/>
      <c r="T420" s="436"/>
      <c r="U420" s="436"/>
      <c r="V420" s="436"/>
      <c r="W420" s="436"/>
      <c r="X420" s="436"/>
      <c r="Y420" s="436"/>
      <c r="Z420" s="436"/>
      <c r="AA420" s="436"/>
    </row>
    <row r="421">
      <c r="A421" s="466"/>
      <c r="B421" s="456"/>
      <c r="C421" s="456"/>
      <c r="D421" s="456"/>
      <c r="E421" s="460"/>
      <c r="F421" s="464"/>
      <c r="G421" s="464"/>
      <c r="H421" s="450" t="str">
        <f t="shared" si="1"/>
        <v/>
      </c>
      <c r="I421" s="451"/>
      <c r="J421" s="468"/>
      <c r="K421" s="436"/>
      <c r="L421" s="436"/>
      <c r="M421" s="436"/>
      <c r="N421" s="436"/>
      <c r="O421" s="436"/>
      <c r="P421" s="436"/>
      <c r="Q421" s="436"/>
      <c r="R421" s="436"/>
      <c r="S421" s="436"/>
      <c r="T421" s="436"/>
      <c r="U421" s="436"/>
      <c r="V421" s="436"/>
      <c r="W421" s="436"/>
      <c r="X421" s="436"/>
      <c r="Y421" s="436"/>
      <c r="Z421" s="436"/>
      <c r="AA421" s="436"/>
    </row>
    <row r="422">
      <c r="A422" s="466"/>
      <c r="B422" s="456"/>
      <c r="C422" s="453"/>
      <c r="D422" s="453"/>
      <c r="E422" s="460"/>
      <c r="F422" s="464"/>
      <c r="G422" s="464"/>
      <c r="H422" s="450" t="str">
        <f t="shared" si="1"/>
        <v/>
      </c>
      <c r="I422" s="451"/>
      <c r="J422" s="468"/>
      <c r="K422" s="436"/>
      <c r="L422" s="436"/>
      <c r="M422" s="436"/>
      <c r="N422" s="436"/>
      <c r="O422" s="436"/>
      <c r="P422" s="436"/>
      <c r="Q422" s="436"/>
      <c r="R422" s="436"/>
      <c r="S422" s="436"/>
      <c r="T422" s="436"/>
      <c r="U422" s="436"/>
      <c r="V422" s="436"/>
      <c r="W422" s="436"/>
      <c r="X422" s="436"/>
      <c r="Y422" s="436"/>
      <c r="Z422" s="436"/>
      <c r="AA422" s="436"/>
    </row>
    <row r="423">
      <c r="A423" s="466"/>
      <c r="B423" s="456"/>
      <c r="C423" s="453"/>
      <c r="D423" s="453"/>
      <c r="E423" s="460"/>
      <c r="F423" s="464"/>
      <c r="G423" s="464"/>
      <c r="H423" s="450" t="str">
        <f t="shared" si="1"/>
        <v/>
      </c>
      <c r="I423" s="451"/>
      <c r="J423" s="468"/>
      <c r="K423" s="436"/>
      <c r="L423" s="436"/>
      <c r="M423" s="436"/>
      <c r="N423" s="436"/>
      <c r="O423" s="436"/>
      <c r="P423" s="436"/>
      <c r="Q423" s="436"/>
      <c r="R423" s="436"/>
      <c r="S423" s="436"/>
      <c r="T423" s="436"/>
      <c r="U423" s="436"/>
      <c r="V423" s="436"/>
      <c r="W423" s="436"/>
      <c r="X423" s="436"/>
      <c r="Y423" s="436"/>
      <c r="Z423" s="436"/>
      <c r="AA423" s="436"/>
    </row>
    <row r="424">
      <c r="A424" s="466"/>
      <c r="B424" s="456"/>
      <c r="C424" s="453"/>
      <c r="D424" s="453"/>
      <c r="E424" s="460"/>
      <c r="F424" s="464"/>
      <c r="G424" s="464"/>
      <c r="H424" s="450" t="str">
        <f t="shared" si="1"/>
        <v/>
      </c>
      <c r="I424" s="451"/>
      <c r="J424" s="468"/>
      <c r="K424" s="436"/>
      <c r="L424" s="436"/>
      <c r="M424" s="436"/>
      <c r="N424" s="436"/>
      <c r="O424" s="436"/>
      <c r="P424" s="436"/>
      <c r="Q424" s="436"/>
      <c r="R424" s="436"/>
      <c r="S424" s="436"/>
      <c r="T424" s="436"/>
      <c r="U424" s="436"/>
      <c r="V424" s="436"/>
      <c r="W424" s="436"/>
      <c r="X424" s="436"/>
      <c r="Y424" s="436"/>
      <c r="Z424" s="436"/>
      <c r="AA424" s="436"/>
    </row>
    <row r="425">
      <c r="A425" s="466"/>
      <c r="B425" s="456"/>
      <c r="C425" s="453"/>
      <c r="D425" s="453"/>
      <c r="E425" s="460"/>
      <c r="F425" s="464"/>
      <c r="G425" s="464"/>
      <c r="H425" s="450" t="str">
        <f t="shared" si="1"/>
        <v/>
      </c>
      <c r="I425" s="451"/>
      <c r="J425" s="468"/>
      <c r="K425" s="436"/>
      <c r="L425" s="436"/>
      <c r="M425" s="436"/>
      <c r="N425" s="436"/>
      <c r="O425" s="436"/>
      <c r="P425" s="436"/>
      <c r="Q425" s="436"/>
      <c r="R425" s="436"/>
      <c r="S425" s="436"/>
      <c r="T425" s="436"/>
      <c r="U425" s="436"/>
      <c r="V425" s="436"/>
      <c r="W425" s="436"/>
      <c r="X425" s="436"/>
      <c r="Y425" s="436"/>
      <c r="Z425" s="436"/>
      <c r="AA425" s="436"/>
    </row>
    <row r="426">
      <c r="A426" s="466"/>
      <c r="B426" s="456"/>
      <c r="C426" s="453"/>
      <c r="D426" s="453"/>
      <c r="E426" s="460"/>
      <c r="F426" s="464"/>
      <c r="G426" s="464"/>
      <c r="H426" s="450" t="str">
        <f t="shared" si="1"/>
        <v/>
      </c>
      <c r="I426" s="451"/>
      <c r="J426" s="468"/>
      <c r="K426" s="436"/>
      <c r="L426" s="436"/>
      <c r="M426" s="436"/>
      <c r="N426" s="436"/>
      <c r="O426" s="436"/>
      <c r="P426" s="436"/>
      <c r="Q426" s="436"/>
      <c r="R426" s="436"/>
      <c r="S426" s="436"/>
      <c r="T426" s="436"/>
      <c r="U426" s="436"/>
      <c r="V426" s="436"/>
      <c r="W426" s="436"/>
      <c r="X426" s="436"/>
      <c r="Y426" s="436"/>
      <c r="Z426" s="436"/>
      <c r="AA426" s="436"/>
    </row>
    <row r="427">
      <c r="A427" s="446"/>
      <c r="B427" s="453"/>
      <c r="C427" s="453"/>
      <c r="D427" s="453"/>
      <c r="E427" s="460"/>
      <c r="F427" s="464"/>
      <c r="G427" s="464"/>
      <c r="H427" s="450" t="str">
        <f t="shared" si="1"/>
        <v/>
      </c>
      <c r="I427" s="451"/>
      <c r="J427" s="468"/>
      <c r="K427" s="436"/>
      <c r="L427" s="436"/>
      <c r="M427" s="436"/>
      <c r="N427" s="436"/>
      <c r="O427" s="436"/>
      <c r="P427" s="436"/>
      <c r="Q427" s="436"/>
      <c r="R427" s="436"/>
      <c r="S427" s="436"/>
      <c r="T427" s="436"/>
      <c r="U427" s="436"/>
      <c r="V427" s="436"/>
      <c r="W427" s="436"/>
      <c r="X427" s="436"/>
      <c r="Y427" s="436"/>
      <c r="Z427" s="436"/>
      <c r="AA427" s="436"/>
    </row>
    <row r="428">
      <c r="A428" s="466"/>
      <c r="B428" s="456"/>
      <c r="C428" s="453"/>
      <c r="D428" s="453"/>
      <c r="E428" s="460"/>
      <c r="F428" s="464"/>
      <c r="G428" s="464"/>
      <c r="H428" s="450" t="str">
        <f t="shared" si="1"/>
        <v/>
      </c>
      <c r="I428" s="451"/>
      <c r="J428" s="468"/>
      <c r="K428" s="436"/>
      <c r="L428" s="436"/>
      <c r="M428" s="436"/>
      <c r="N428" s="436"/>
      <c r="O428" s="436"/>
      <c r="P428" s="436"/>
      <c r="Q428" s="436"/>
      <c r="R428" s="436"/>
      <c r="S428" s="436"/>
      <c r="T428" s="436"/>
      <c r="U428" s="436"/>
      <c r="V428" s="436"/>
      <c r="W428" s="436"/>
      <c r="X428" s="436"/>
      <c r="Y428" s="436"/>
      <c r="Z428" s="436"/>
      <c r="AA428" s="436"/>
    </row>
    <row r="429">
      <c r="A429" s="466"/>
      <c r="B429" s="456"/>
      <c r="C429" s="453"/>
      <c r="D429" s="453"/>
      <c r="E429" s="460"/>
      <c r="F429" s="464"/>
      <c r="G429" s="464"/>
      <c r="H429" s="450" t="str">
        <f t="shared" si="1"/>
        <v/>
      </c>
      <c r="I429" s="451"/>
      <c r="J429" s="468"/>
      <c r="K429" s="436"/>
      <c r="L429" s="436"/>
      <c r="M429" s="436"/>
      <c r="N429" s="436"/>
      <c r="O429" s="436"/>
      <c r="P429" s="436"/>
      <c r="Q429" s="436"/>
      <c r="R429" s="436"/>
      <c r="S429" s="436"/>
      <c r="T429" s="436"/>
      <c r="U429" s="436"/>
      <c r="V429" s="436"/>
      <c r="W429" s="436"/>
      <c r="X429" s="436"/>
      <c r="Y429" s="436"/>
      <c r="Z429" s="436"/>
      <c r="AA429" s="436"/>
    </row>
    <row r="430">
      <c r="A430" s="466"/>
      <c r="B430" s="456"/>
      <c r="C430" s="453"/>
      <c r="D430" s="453"/>
      <c r="E430" s="460"/>
      <c r="F430" s="464"/>
      <c r="G430" s="464"/>
      <c r="H430" s="450" t="str">
        <f t="shared" si="1"/>
        <v/>
      </c>
      <c r="I430" s="451"/>
      <c r="J430" s="468"/>
      <c r="K430" s="436"/>
      <c r="L430" s="436"/>
      <c r="M430" s="436"/>
      <c r="N430" s="436"/>
      <c r="O430" s="436"/>
      <c r="P430" s="436"/>
      <c r="Q430" s="436"/>
      <c r="R430" s="436"/>
      <c r="S430" s="436"/>
      <c r="T430" s="436"/>
      <c r="U430" s="436"/>
      <c r="V430" s="436"/>
      <c r="W430" s="436"/>
      <c r="X430" s="436"/>
      <c r="Y430" s="436"/>
      <c r="Z430" s="436"/>
      <c r="AA430" s="436"/>
    </row>
    <row r="431">
      <c r="A431" s="466"/>
      <c r="B431" s="456"/>
      <c r="C431" s="453"/>
      <c r="D431" s="453"/>
      <c r="E431" s="460"/>
      <c r="F431" s="464"/>
      <c r="G431" s="464"/>
      <c r="H431" s="450" t="str">
        <f t="shared" si="1"/>
        <v/>
      </c>
      <c r="I431" s="451"/>
      <c r="J431" s="468"/>
      <c r="K431" s="436"/>
      <c r="L431" s="436"/>
      <c r="M431" s="436"/>
      <c r="N431" s="436"/>
      <c r="O431" s="436"/>
      <c r="P431" s="436"/>
      <c r="Q431" s="436"/>
      <c r="R431" s="436"/>
      <c r="S431" s="436"/>
      <c r="T431" s="436"/>
      <c r="U431" s="436"/>
      <c r="V431" s="436"/>
      <c r="W431" s="436"/>
      <c r="X431" s="436"/>
      <c r="Y431" s="436"/>
      <c r="Z431" s="436"/>
      <c r="AA431" s="436"/>
    </row>
    <row r="432">
      <c r="A432" s="466"/>
      <c r="B432" s="456"/>
      <c r="C432" s="453"/>
      <c r="D432" s="453"/>
      <c r="E432" s="460"/>
      <c r="F432" s="464"/>
      <c r="G432" s="464"/>
      <c r="H432" s="450" t="str">
        <f t="shared" si="1"/>
        <v/>
      </c>
      <c r="I432" s="451"/>
      <c r="J432" s="468"/>
      <c r="K432" s="436"/>
      <c r="L432" s="436"/>
      <c r="M432" s="436"/>
      <c r="N432" s="436"/>
      <c r="O432" s="436"/>
      <c r="P432" s="436"/>
      <c r="Q432" s="436"/>
      <c r="R432" s="436"/>
      <c r="S432" s="436"/>
      <c r="T432" s="436"/>
      <c r="U432" s="436"/>
      <c r="V432" s="436"/>
      <c r="W432" s="436"/>
      <c r="X432" s="436"/>
      <c r="Y432" s="436"/>
      <c r="Z432" s="436"/>
      <c r="AA432" s="436"/>
    </row>
    <row r="433">
      <c r="A433" s="466"/>
      <c r="B433" s="456"/>
      <c r="C433" s="453"/>
      <c r="D433" s="453"/>
      <c r="E433" s="460"/>
      <c r="F433" s="464"/>
      <c r="G433" s="464"/>
      <c r="H433" s="450" t="str">
        <f t="shared" si="1"/>
        <v/>
      </c>
      <c r="I433" s="451"/>
      <c r="J433" s="468"/>
      <c r="K433" s="436"/>
      <c r="L433" s="436"/>
      <c r="M433" s="436"/>
      <c r="N433" s="436"/>
      <c r="O433" s="436"/>
      <c r="P433" s="436"/>
      <c r="Q433" s="436"/>
      <c r="R433" s="436"/>
      <c r="S433" s="436"/>
      <c r="T433" s="436"/>
      <c r="U433" s="436"/>
      <c r="V433" s="436"/>
      <c r="W433" s="436"/>
      <c r="X433" s="436"/>
      <c r="Y433" s="436"/>
      <c r="Z433" s="436"/>
      <c r="AA433" s="436"/>
    </row>
    <row r="434">
      <c r="A434" s="466"/>
      <c r="B434" s="456"/>
      <c r="C434" s="453"/>
      <c r="D434" s="453"/>
      <c r="E434" s="460"/>
      <c r="F434" s="464"/>
      <c r="G434" s="464"/>
      <c r="H434" s="450" t="str">
        <f t="shared" si="1"/>
        <v/>
      </c>
      <c r="I434" s="451"/>
      <c r="J434" s="468"/>
      <c r="K434" s="436"/>
      <c r="L434" s="436"/>
      <c r="M434" s="436"/>
      <c r="N434" s="436"/>
      <c r="O434" s="436"/>
      <c r="P434" s="436"/>
      <c r="Q434" s="436"/>
      <c r="R434" s="436"/>
      <c r="S434" s="436"/>
      <c r="T434" s="436"/>
      <c r="U434" s="436"/>
      <c r="V434" s="436"/>
      <c r="W434" s="436"/>
      <c r="X434" s="436"/>
      <c r="Y434" s="436"/>
      <c r="Z434" s="436"/>
      <c r="AA434" s="436"/>
    </row>
    <row r="435">
      <c r="A435" s="466"/>
      <c r="B435" s="456"/>
      <c r="C435" s="453"/>
      <c r="D435" s="453"/>
      <c r="E435" s="460"/>
      <c r="F435" s="464"/>
      <c r="G435" s="464"/>
      <c r="H435" s="450" t="str">
        <f t="shared" si="1"/>
        <v/>
      </c>
      <c r="I435" s="451"/>
      <c r="J435" s="468"/>
      <c r="K435" s="436"/>
      <c r="L435" s="436"/>
      <c r="M435" s="436"/>
      <c r="N435" s="436"/>
      <c r="O435" s="436"/>
      <c r="P435" s="436"/>
      <c r="Q435" s="436"/>
      <c r="R435" s="436"/>
      <c r="S435" s="436"/>
      <c r="T435" s="436"/>
      <c r="U435" s="436"/>
      <c r="V435" s="436"/>
      <c r="W435" s="436"/>
      <c r="X435" s="436"/>
      <c r="Y435" s="436"/>
      <c r="Z435" s="436"/>
      <c r="AA435" s="436"/>
    </row>
    <row r="436">
      <c r="A436" s="466"/>
      <c r="B436" s="453"/>
      <c r="C436" s="453"/>
      <c r="D436" s="453"/>
      <c r="E436" s="460"/>
      <c r="F436" s="464"/>
      <c r="G436" s="464"/>
      <c r="H436" s="450" t="str">
        <f t="shared" si="1"/>
        <v/>
      </c>
      <c r="I436" s="451"/>
      <c r="J436" s="468"/>
      <c r="K436" s="436"/>
      <c r="L436" s="436"/>
      <c r="M436" s="436"/>
      <c r="N436" s="436"/>
      <c r="O436" s="436"/>
      <c r="P436" s="436"/>
      <c r="Q436" s="436"/>
      <c r="R436" s="436"/>
      <c r="S436" s="436"/>
      <c r="T436" s="436"/>
      <c r="U436" s="436"/>
      <c r="V436" s="436"/>
      <c r="W436" s="436"/>
      <c r="X436" s="436"/>
      <c r="Y436" s="436"/>
      <c r="Z436" s="436"/>
      <c r="AA436" s="436"/>
    </row>
    <row r="437">
      <c r="A437" s="466"/>
      <c r="B437" s="456"/>
      <c r="C437" s="453"/>
      <c r="D437" s="453"/>
      <c r="E437" s="460"/>
      <c r="F437" s="464"/>
      <c r="G437" s="464"/>
      <c r="H437" s="450" t="str">
        <f t="shared" si="1"/>
        <v/>
      </c>
      <c r="I437" s="451"/>
      <c r="J437" s="468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436"/>
      <c r="V437" s="436"/>
      <c r="W437" s="436"/>
      <c r="X437" s="436"/>
      <c r="Y437" s="436"/>
      <c r="Z437" s="436"/>
      <c r="AA437" s="436"/>
    </row>
    <row r="438">
      <c r="A438" s="466"/>
      <c r="B438" s="456"/>
      <c r="C438" s="453"/>
      <c r="D438" s="453"/>
      <c r="E438" s="460"/>
      <c r="F438" s="464"/>
      <c r="G438" s="464"/>
      <c r="H438" s="450" t="str">
        <f t="shared" si="1"/>
        <v/>
      </c>
      <c r="I438" s="451"/>
      <c r="J438" s="468"/>
      <c r="K438" s="436"/>
      <c r="L438" s="436"/>
      <c r="M438" s="436"/>
      <c r="N438" s="436"/>
      <c r="O438" s="436"/>
      <c r="P438" s="436"/>
      <c r="Q438" s="436"/>
      <c r="R438" s="436"/>
      <c r="S438" s="436"/>
      <c r="T438" s="436"/>
      <c r="U438" s="436"/>
      <c r="V438" s="436"/>
      <c r="W438" s="436"/>
      <c r="X438" s="436"/>
      <c r="Y438" s="436"/>
      <c r="Z438" s="436"/>
      <c r="AA438" s="436"/>
    </row>
    <row r="439">
      <c r="A439" s="466"/>
      <c r="B439" s="456"/>
      <c r="C439" s="453"/>
      <c r="D439" s="453"/>
      <c r="E439" s="460"/>
      <c r="F439" s="464"/>
      <c r="G439" s="464"/>
      <c r="H439" s="450" t="str">
        <f t="shared" si="1"/>
        <v/>
      </c>
      <c r="I439" s="451"/>
      <c r="J439" s="468"/>
      <c r="K439" s="436"/>
      <c r="L439" s="436"/>
      <c r="M439" s="436"/>
      <c r="N439" s="436"/>
      <c r="O439" s="436"/>
      <c r="P439" s="436"/>
      <c r="Q439" s="436"/>
      <c r="R439" s="436"/>
      <c r="S439" s="436"/>
      <c r="T439" s="436"/>
      <c r="U439" s="436"/>
      <c r="V439" s="436"/>
      <c r="W439" s="436"/>
      <c r="X439" s="436"/>
      <c r="Y439" s="436"/>
      <c r="Z439" s="436"/>
      <c r="AA439" s="436"/>
    </row>
    <row r="440">
      <c r="A440" s="466"/>
      <c r="B440" s="456"/>
      <c r="C440" s="453"/>
      <c r="D440" s="453"/>
      <c r="E440" s="460"/>
      <c r="F440" s="464"/>
      <c r="G440" s="464"/>
      <c r="H440" s="450" t="str">
        <f t="shared" si="1"/>
        <v/>
      </c>
      <c r="I440" s="451"/>
      <c r="J440" s="468"/>
      <c r="K440" s="436"/>
      <c r="L440" s="436"/>
      <c r="M440" s="436"/>
      <c r="N440" s="436"/>
      <c r="O440" s="436"/>
      <c r="P440" s="436"/>
      <c r="Q440" s="436"/>
      <c r="R440" s="436"/>
      <c r="S440" s="436"/>
      <c r="T440" s="436"/>
      <c r="U440" s="436"/>
      <c r="V440" s="436"/>
      <c r="W440" s="436"/>
      <c r="X440" s="436"/>
      <c r="Y440" s="436"/>
      <c r="Z440" s="436"/>
      <c r="AA440" s="436"/>
    </row>
    <row r="441">
      <c r="A441" s="446"/>
      <c r="B441" s="453"/>
      <c r="C441" s="453"/>
      <c r="D441" s="453"/>
      <c r="E441" s="460"/>
      <c r="F441" s="464"/>
      <c r="G441" s="464"/>
      <c r="H441" s="450" t="str">
        <f t="shared" si="1"/>
        <v/>
      </c>
      <c r="I441" s="451"/>
      <c r="J441" s="468"/>
      <c r="K441" s="436"/>
      <c r="L441" s="436"/>
      <c r="M441" s="436"/>
      <c r="N441" s="436"/>
      <c r="O441" s="436"/>
      <c r="P441" s="436"/>
      <c r="Q441" s="436"/>
      <c r="R441" s="436"/>
      <c r="S441" s="436"/>
      <c r="T441" s="436"/>
      <c r="U441" s="436"/>
      <c r="V441" s="436"/>
      <c r="W441" s="436"/>
      <c r="X441" s="436"/>
      <c r="Y441" s="436"/>
      <c r="Z441" s="436"/>
      <c r="AA441" s="436"/>
    </row>
    <row r="442">
      <c r="A442" s="466"/>
      <c r="B442" s="456"/>
      <c r="C442" s="453"/>
      <c r="D442" s="453"/>
      <c r="E442" s="460"/>
      <c r="F442" s="464"/>
      <c r="G442" s="464"/>
      <c r="H442" s="450" t="str">
        <f t="shared" si="1"/>
        <v/>
      </c>
      <c r="I442" s="451"/>
      <c r="J442" s="468"/>
      <c r="K442" s="436"/>
      <c r="L442" s="436"/>
      <c r="M442" s="436"/>
      <c r="N442" s="436"/>
      <c r="O442" s="436"/>
      <c r="P442" s="436"/>
      <c r="Q442" s="436"/>
      <c r="R442" s="436"/>
      <c r="S442" s="436"/>
      <c r="T442" s="436"/>
      <c r="U442" s="436"/>
      <c r="V442" s="436"/>
      <c r="W442" s="436"/>
      <c r="X442" s="436"/>
      <c r="Y442" s="436"/>
      <c r="Z442" s="436"/>
      <c r="AA442" s="436"/>
    </row>
    <row r="443">
      <c r="A443" s="466"/>
      <c r="B443" s="456"/>
      <c r="C443" s="453"/>
      <c r="D443" s="453"/>
      <c r="E443" s="460"/>
      <c r="F443" s="464"/>
      <c r="G443" s="464"/>
      <c r="H443" s="450" t="str">
        <f t="shared" si="1"/>
        <v/>
      </c>
      <c r="I443" s="451"/>
      <c r="J443" s="468"/>
      <c r="K443" s="436"/>
      <c r="L443" s="436"/>
      <c r="M443" s="436"/>
      <c r="N443" s="436"/>
      <c r="O443" s="436"/>
      <c r="P443" s="436"/>
      <c r="Q443" s="436"/>
      <c r="R443" s="436"/>
      <c r="S443" s="436"/>
      <c r="T443" s="436"/>
      <c r="U443" s="436"/>
      <c r="V443" s="436"/>
      <c r="W443" s="436"/>
      <c r="X443" s="436"/>
      <c r="Y443" s="436"/>
      <c r="Z443" s="436"/>
      <c r="AA443" s="436"/>
    </row>
    <row r="444">
      <c r="A444" s="466"/>
      <c r="B444" s="456"/>
      <c r="C444" s="453"/>
      <c r="D444" s="453"/>
      <c r="E444" s="460"/>
      <c r="F444" s="464"/>
      <c r="G444" s="464"/>
      <c r="H444" s="450" t="str">
        <f t="shared" si="1"/>
        <v/>
      </c>
      <c r="I444" s="451"/>
      <c r="J444" s="468"/>
      <c r="K444" s="436"/>
      <c r="L444" s="436"/>
      <c r="M444" s="436"/>
      <c r="N444" s="436"/>
      <c r="O444" s="436"/>
      <c r="P444" s="436"/>
      <c r="Q444" s="436"/>
      <c r="R444" s="436"/>
      <c r="S444" s="436"/>
      <c r="T444" s="436"/>
      <c r="U444" s="436"/>
      <c r="V444" s="436"/>
      <c r="W444" s="436"/>
      <c r="X444" s="436"/>
      <c r="Y444" s="436"/>
      <c r="Z444" s="436"/>
      <c r="AA444" s="436"/>
    </row>
    <row r="445">
      <c r="A445" s="466"/>
      <c r="B445" s="456"/>
      <c r="C445" s="453"/>
      <c r="D445" s="453"/>
      <c r="E445" s="460"/>
      <c r="F445" s="464"/>
      <c r="G445" s="464"/>
      <c r="H445" s="450" t="str">
        <f t="shared" si="1"/>
        <v/>
      </c>
      <c r="I445" s="451"/>
      <c r="J445" s="468"/>
      <c r="K445" s="436"/>
      <c r="L445" s="436"/>
      <c r="M445" s="436"/>
      <c r="N445" s="436"/>
      <c r="O445" s="436"/>
      <c r="P445" s="436"/>
      <c r="Q445" s="436"/>
      <c r="R445" s="436"/>
      <c r="S445" s="436"/>
      <c r="T445" s="436"/>
      <c r="U445" s="436"/>
      <c r="V445" s="436"/>
      <c r="W445" s="436"/>
      <c r="X445" s="436"/>
      <c r="Y445" s="436"/>
      <c r="Z445" s="436"/>
      <c r="AA445" s="436"/>
    </row>
    <row r="446">
      <c r="A446" s="466"/>
      <c r="B446" s="456"/>
      <c r="C446" s="453"/>
      <c r="D446" s="453"/>
      <c r="E446" s="460"/>
      <c r="F446" s="464"/>
      <c r="G446" s="464"/>
      <c r="H446" s="450" t="str">
        <f t="shared" si="1"/>
        <v/>
      </c>
      <c r="I446" s="451"/>
      <c r="J446" s="468"/>
      <c r="K446" s="436"/>
      <c r="L446" s="436"/>
      <c r="M446" s="436"/>
      <c r="N446" s="436"/>
      <c r="O446" s="436"/>
      <c r="P446" s="436"/>
      <c r="Q446" s="436"/>
      <c r="R446" s="436"/>
      <c r="S446" s="436"/>
      <c r="T446" s="436"/>
      <c r="U446" s="436"/>
      <c r="V446" s="436"/>
      <c r="W446" s="436"/>
      <c r="X446" s="436"/>
      <c r="Y446" s="436"/>
      <c r="Z446" s="436"/>
      <c r="AA446" s="436"/>
    </row>
    <row r="447">
      <c r="A447" s="466"/>
      <c r="B447" s="456"/>
      <c r="C447" s="453"/>
      <c r="D447" s="453"/>
      <c r="E447" s="460"/>
      <c r="F447" s="464"/>
      <c r="G447" s="464"/>
      <c r="H447" s="450" t="str">
        <f t="shared" si="1"/>
        <v/>
      </c>
      <c r="I447" s="451"/>
      <c r="J447" s="468"/>
      <c r="K447" s="436"/>
      <c r="L447" s="436"/>
      <c r="M447" s="436"/>
      <c r="N447" s="436"/>
      <c r="O447" s="436"/>
      <c r="P447" s="436"/>
      <c r="Q447" s="436"/>
      <c r="R447" s="436"/>
      <c r="S447" s="436"/>
      <c r="T447" s="436"/>
      <c r="U447" s="436"/>
      <c r="V447" s="436"/>
      <c r="W447" s="436"/>
      <c r="X447" s="436"/>
      <c r="Y447" s="436"/>
      <c r="Z447" s="436"/>
      <c r="AA447" s="436"/>
    </row>
    <row r="448">
      <c r="A448" s="466"/>
      <c r="B448" s="456"/>
      <c r="C448" s="453"/>
      <c r="D448" s="453"/>
      <c r="E448" s="460"/>
      <c r="F448" s="464"/>
      <c r="G448" s="464"/>
      <c r="H448" s="450" t="str">
        <f t="shared" si="1"/>
        <v/>
      </c>
      <c r="I448" s="451"/>
      <c r="J448" s="468"/>
      <c r="K448" s="436"/>
      <c r="L448" s="436"/>
      <c r="M448" s="436"/>
      <c r="N448" s="436"/>
      <c r="O448" s="436"/>
      <c r="P448" s="436"/>
      <c r="Q448" s="436"/>
      <c r="R448" s="436"/>
      <c r="S448" s="436"/>
      <c r="T448" s="436"/>
      <c r="U448" s="436"/>
      <c r="V448" s="436"/>
      <c r="W448" s="436"/>
      <c r="X448" s="436"/>
      <c r="Y448" s="436"/>
      <c r="Z448" s="436"/>
      <c r="AA448" s="436"/>
    </row>
    <row r="449">
      <c r="A449" s="466"/>
      <c r="B449" s="456"/>
      <c r="C449" s="453"/>
      <c r="D449" s="453"/>
      <c r="E449" s="460"/>
      <c r="F449" s="464"/>
      <c r="G449" s="464"/>
      <c r="H449" s="450" t="str">
        <f t="shared" si="1"/>
        <v/>
      </c>
      <c r="I449" s="451"/>
      <c r="J449" s="468"/>
      <c r="K449" s="436"/>
      <c r="L449" s="436"/>
      <c r="M449" s="436"/>
      <c r="N449" s="436"/>
      <c r="O449" s="436"/>
      <c r="P449" s="436"/>
      <c r="Q449" s="436"/>
      <c r="R449" s="436"/>
      <c r="S449" s="436"/>
      <c r="T449" s="436"/>
      <c r="U449" s="436"/>
      <c r="V449" s="436"/>
      <c r="W449" s="436"/>
      <c r="X449" s="436"/>
      <c r="Y449" s="436"/>
      <c r="Z449" s="436"/>
      <c r="AA449" s="436"/>
    </row>
    <row r="450">
      <c r="A450" s="466"/>
      <c r="B450" s="456"/>
      <c r="C450" s="453"/>
      <c r="D450" s="453"/>
      <c r="E450" s="460"/>
      <c r="F450" s="464"/>
      <c r="G450" s="464"/>
      <c r="H450" s="450" t="str">
        <f t="shared" si="1"/>
        <v/>
      </c>
      <c r="I450" s="451"/>
      <c r="J450" s="468"/>
      <c r="K450" s="436"/>
      <c r="L450" s="436"/>
      <c r="M450" s="436"/>
      <c r="N450" s="436"/>
      <c r="O450" s="436"/>
      <c r="P450" s="436"/>
      <c r="Q450" s="436"/>
      <c r="R450" s="436"/>
      <c r="S450" s="436"/>
      <c r="T450" s="436"/>
      <c r="U450" s="436"/>
      <c r="V450" s="436"/>
      <c r="W450" s="436"/>
      <c r="X450" s="436"/>
      <c r="Y450" s="436"/>
      <c r="Z450" s="436"/>
      <c r="AA450" s="436"/>
    </row>
    <row r="451">
      <c r="A451" s="466"/>
      <c r="B451" s="456"/>
      <c r="C451" s="456"/>
      <c r="D451" s="456"/>
      <c r="E451" s="460"/>
      <c r="F451" s="464"/>
      <c r="G451" s="464"/>
      <c r="H451" s="450" t="str">
        <f t="shared" si="1"/>
        <v/>
      </c>
      <c r="I451" s="451"/>
      <c r="J451" s="468"/>
      <c r="K451" s="436"/>
      <c r="L451" s="436"/>
      <c r="M451" s="436"/>
      <c r="N451" s="436"/>
      <c r="O451" s="436"/>
      <c r="P451" s="436"/>
      <c r="Q451" s="436"/>
      <c r="R451" s="436"/>
      <c r="S451" s="436"/>
      <c r="T451" s="436"/>
      <c r="U451" s="436"/>
      <c r="V451" s="436"/>
      <c r="W451" s="436"/>
      <c r="X451" s="436"/>
      <c r="Y451" s="436"/>
      <c r="Z451" s="436"/>
      <c r="AA451" s="436"/>
    </row>
    <row r="452">
      <c r="A452" s="466"/>
      <c r="B452" s="456"/>
      <c r="C452" s="453"/>
      <c r="D452" s="453"/>
      <c r="E452" s="460"/>
      <c r="F452" s="464"/>
      <c r="G452" s="464"/>
      <c r="H452" s="450" t="str">
        <f t="shared" si="1"/>
        <v/>
      </c>
      <c r="I452" s="451"/>
      <c r="J452" s="468"/>
      <c r="K452" s="436"/>
      <c r="L452" s="436"/>
      <c r="M452" s="436"/>
      <c r="N452" s="436"/>
      <c r="O452" s="436"/>
      <c r="P452" s="436"/>
      <c r="Q452" s="436"/>
      <c r="R452" s="436"/>
      <c r="S452" s="436"/>
      <c r="T452" s="436"/>
      <c r="U452" s="436"/>
      <c r="V452" s="436"/>
      <c r="W452" s="436"/>
      <c r="X452" s="436"/>
      <c r="Y452" s="436"/>
      <c r="Z452" s="436"/>
      <c r="AA452" s="436"/>
    </row>
    <row r="453">
      <c r="A453" s="466"/>
      <c r="B453" s="456"/>
      <c r="C453" s="453"/>
      <c r="D453" s="453"/>
      <c r="E453" s="460"/>
      <c r="F453" s="464"/>
      <c r="G453" s="464"/>
      <c r="H453" s="450" t="str">
        <f t="shared" si="1"/>
        <v/>
      </c>
      <c r="I453" s="451"/>
      <c r="J453" s="468"/>
      <c r="K453" s="436"/>
      <c r="L453" s="436"/>
      <c r="M453" s="436"/>
      <c r="N453" s="436"/>
      <c r="O453" s="436"/>
      <c r="P453" s="436"/>
      <c r="Q453" s="436"/>
      <c r="R453" s="436"/>
      <c r="S453" s="436"/>
      <c r="T453" s="436"/>
      <c r="U453" s="436"/>
      <c r="V453" s="436"/>
      <c r="W453" s="436"/>
      <c r="X453" s="436"/>
      <c r="Y453" s="436"/>
      <c r="Z453" s="436"/>
      <c r="AA453" s="436"/>
    </row>
    <row r="454">
      <c r="A454" s="466"/>
      <c r="B454" s="456"/>
      <c r="C454" s="453"/>
      <c r="D454" s="453"/>
      <c r="E454" s="460"/>
      <c r="F454" s="464"/>
      <c r="G454" s="464"/>
      <c r="H454" s="450" t="str">
        <f t="shared" si="1"/>
        <v/>
      </c>
      <c r="I454" s="451"/>
      <c r="J454" s="468"/>
      <c r="K454" s="436"/>
      <c r="L454" s="436"/>
      <c r="M454" s="436"/>
      <c r="N454" s="436"/>
      <c r="O454" s="436"/>
      <c r="P454" s="436"/>
      <c r="Q454" s="436"/>
      <c r="R454" s="436"/>
      <c r="S454" s="436"/>
      <c r="T454" s="436"/>
      <c r="U454" s="436"/>
      <c r="V454" s="436"/>
      <c r="W454" s="436"/>
      <c r="X454" s="436"/>
      <c r="Y454" s="436"/>
      <c r="Z454" s="436"/>
      <c r="AA454" s="436"/>
    </row>
    <row r="455">
      <c r="A455" s="466"/>
      <c r="B455" s="453"/>
      <c r="C455" s="453"/>
      <c r="D455" s="453"/>
      <c r="E455" s="460"/>
      <c r="F455" s="464"/>
      <c r="G455" s="464"/>
      <c r="H455" s="450" t="str">
        <f t="shared" si="1"/>
        <v/>
      </c>
      <c r="I455" s="451"/>
      <c r="J455" s="468"/>
      <c r="K455" s="436"/>
      <c r="L455" s="436"/>
      <c r="M455" s="436"/>
      <c r="N455" s="436"/>
      <c r="O455" s="436"/>
      <c r="P455" s="436"/>
      <c r="Q455" s="436"/>
      <c r="R455" s="436"/>
      <c r="S455" s="436"/>
      <c r="T455" s="436"/>
      <c r="U455" s="436"/>
      <c r="V455" s="436"/>
      <c r="W455" s="436"/>
      <c r="X455" s="436"/>
      <c r="Y455" s="436"/>
      <c r="Z455" s="436"/>
      <c r="AA455" s="436"/>
    </row>
    <row r="456">
      <c r="A456" s="446"/>
      <c r="B456" s="453"/>
      <c r="C456" s="453"/>
      <c r="D456" s="453"/>
      <c r="E456" s="460"/>
      <c r="F456" s="464"/>
      <c r="G456" s="464"/>
      <c r="H456" s="450" t="str">
        <f t="shared" si="1"/>
        <v/>
      </c>
      <c r="I456" s="451"/>
      <c r="J456" s="468"/>
      <c r="K456" s="436"/>
      <c r="L456" s="436"/>
      <c r="M456" s="436"/>
      <c r="N456" s="436"/>
      <c r="O456" s="436"/>
      <c r="P456" s="436"/>
      <c r="Q456" s="436"/>
      <c r="R456" s="436"/>
      <c r="S456" s="436"/>
      <c r="T456" s="436"/>
      <c r="U456" s="436"/>
      <c r="V456" s="436"/>
      <c r="W456" s="436"/>
      <c r="X456" s="436"/>
      <c r="Y456" s="436"/>
      <c r="Z456" s="436"/>
      <c r="AA456" s="436"/>
    </row>
    <row r="457">
      <c r="A457" s="466"/>
      <c r="B457" s="456"/>
      <c r="C457" s="453"/>
      <c r="D457" s="453"/>
      <c r="E457" s="460"/>
      <c r="F457" s="464"/>
      <c r="G457" s="464"/>
      <c r="H457" s="450" t="str">
        <f t="shared" si="1"/>
        <v/>
      </c>
      <c r="I457" s="451"/>
      <c r="J457" s="468"/>
      <c r="K457" s="436"/>
      <c r="L457" s="436"/>
      <c r="M457" s="436"/>
      <c r="N457" s="436"/>
      <c r="O457" s="436"/>
      <c r="P457" s="436"/>
      <c r="Q457" s="436"/>
      <c r="R457" s="436"/>
      <c r="S457" s="436"/>
      <c r="T457" s="436"/>
      <c r="U457" s="436"/>
      <c r="V457" s="436"/>
      <c r="W457" s="436"/>
      <c r="X457" s="436"/>
      <c r="Y457" s="436"/>
      <c r="Z457" s="436"/>
      <c r="AA457" s="436"/>
    </row>
    <row r="458">
      <c r="A458" s="466"/>
      <c r="B458" s="456"/>
      <c r="C458" s="453"/>
      <c r="D458" s="453"/>
      <c r="E458" s="460"/>
      <c r="F458" s="464"/>
      <c r="G458" s="464"/>
      <c r="H458" s="450" t="str">
        <f t="shared" si="1"/>
        <v/>
      </c>
      <c r="I458" s="451"/>
      <c r="J458" s="468"/>
      <c r="K458" s="436"/>
      <c r="L458" s="436"/>
      <c r="M458" s="436"/>
      <c r="N458" s="436"/>
      <c r="O458" s="436"/>
      <c r="P458" s="436"/>
      <c r="Q458" s="436"/>
      <c r="R458" s="436"/>
      <c r="S458" s="436"/>
      <c r="T458" s="436"/>
      <c r="U458" s="436"/>
      <c r="V458" s="436"/>
      <c r="W458" s="436"/>
      <c r="X458" s="436"/>
      <c r="Y458" s="436"/>
      <c r="Z458" s="436"/>
      <c r="AA458" s="436"/>
    </row>
    <row r="459">
      <c r="A459" s="466"/>
      <c r="B459" s="456"/>
      <c r="C459" s="453"/>
      <c r="D459" s="453"/>
      <c r="E459" s="460"/>
      <c r="F459" s="464"/>
      <c r="G459" s="464"/>
      <c r="H459" s="450" t="str">
        <f t="shared" si="1"/>
        <v/>
      </c>
      <c r="I459" s="451"/>
      <c r="J459" s="468"/>
      <c r="K459" s="436"/>
      <c r="L459" s="436"/>
      <c r="M459" s="436"/>
      <c r="N459" s="436"/>
      <c r="O459" s="436"/>
      <c r="P459" s="436"/>
      <c r="Q459" s="436"/>
      <c r="R459" s="436"/>
      <c r="S459" s="436"/>
      <c r="T459" s="436"/>
      <c r="U459" s="436"/>
      <c r="V459" s="436"/>
      <c r="W459" s="436"/>
      <c r="X459" s="436"/>
      <c r="Y459" s="436"/>
      <c r="Z459" s="436"/>
      <c r="AA459" s="436"/>
    </row>
    <row r="460">
      <c r="A460" s="466"/>
      <c r="B460" s="456"/>
      <c r="C460" s="453"/>
      <c r="D460" s="453"/>
      <c r="E460" s="460"/>
      <c r="F460" s="464"/>
      <c r="G460" s="464"/>
      <c r="H460" s="450" t="str">
        <f t="shared" si="1"/>
        <v/>
      </c>
      <c r="I460" s="451"/>
      <c r="J460" s="468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436"/>
      <c r="V460" s="436"/>
      <c r="W460" s="436"/>
      <c r="X460" s="436"/>
      <c r="Y460" s="436"/>
      <c r="Z460" s="436"/>
      <c r="AA460" s="436"/>
    </row>
    <row r="461">
      <c r="A461" s="466"/>
      <c r="B461" s="456"/>
      <c r="C461" s="453"/>
      <c r="D461" s="453"/>
      <c r="E461" s="460"/>
      <c r="F461" s="464"/>
      <c r="G461" s="464"/>
      <c r="H461" s="450" t="str">
        <f t="shared" si="1"/>
        <v/>
      </c>
      <c r="I461" s="451"/>
      <c r="J461" s="468"/>
      <c r="K461" s="436"/>
      <c r="L461" s="436"/>
      <c r="M461" s="436"/>
      <c r="N461" s="436"/>
      <c r="O461" s="436"/>
      <c r="P461" s="436"/>
      <c r="Q461" s="436"/>
      <c r="R461" s="436"/>
      <c r="S461" s="436"/>
      <c r="T461" s="436"/>
      <c r="U461" s="436"/>
      <c r="V461" s="436"/>
      <c r="W461" s="436"/>
      <c r="X461" s="436"/>
      <c r="Y461" s="436"/>
      <c r="Z461" s="436"/>
      <c r="AA461" s="436"/>
    </row>
    <row r="462">
      <c r="A462" s="466"/>
      <c r="B462" s="456"/>
      <c r="C462" s="453"/>
      <c r="D462" s="453"/>
      <c r="E462" s="460"/>
      <c r="F462" s="464"/>
      <c r="G462" s="464"/>
      <c r="H462" s="450" t="str">
        <f t="shared" si="1"/>
        <v/>
      </c>
      <c r="I462" s="451"/>
      <c r="J462" s="468"/>
      <c r="K462" s="436"/>
      <c r="L462" s="436"/>
      <c r="M462" s="436"/>
      <c r="N462" s="436"/>
      <c r="O462" s="436"/>
      <c r="P462" s="436"/>
      <c r="Q462" s="436"/>
      <c r="R462" s="436"/>
      <c r="S462" s="436"/>
      <c r="T462" s="436"/>
      <c r="U462" s="436"/>
      <c r="V462" s="436"/>
      <c r="W462" s="436"/>
      <c r="X462" s="436"/>
      <c r="Y462" s="436"/>
      <c r="Z462" s="436"/>
      <c r="AA462" s="436"/>
    </row>
    <row r="463">
      <c r="A463" s="466"/>
      <c r="B463" s="456"/>
      <c r="C463" s="453"/>
      <c r="D463" s="453"/>
      <c r="E463" s="460"/>
      <c r="F463" s="464"/>
      <c r="G463" s="464"/>
      <c r="H463" s="450" t="str">
        <f t="shared" si="1"/>
        <v/>
      </c>
      <c r="I463" s="451"/>
      <c r="J463" s="468"/>
      <c r="K463" s="436"/>
      <c r="L463" s="436"/>
      <c r="M463" s="436"/>
      <c r="N463" s="436"/>
      <c r="O463" s="436"/>
      <c r="P463" s="436"/>
      <c r="Q463" s="436"/>
      <c r="R463" s="436"/>
      <c r="S463" s="436"/>
      <c r="T463" s="436"/>
      <c r="U463" s="436"/>
      <c r="V463" s="436"/>
      <c r="W463" s="436"/>
      <c r="X463" s="436"/>
      <c r="Y463" s="436"/>
      <c r="Z463" s="436"/>
      <c r="AA463" s="436"/>
    </row>
    <row r="464">
      <c r="A464" s="466"/>
      <c r="B464" s="456"/>
      <c r="C464" s="453"/>
      <c r="D464" s="453"/>
      <c r="E464" s="460"/>
      <c r="F464" s="464"/>
      <c r="G464" s="464"/>
      <c r="H464" s="450" t="str">
        <f t="shared" si="1"/>
        <v/>
      </c>
      <c r="I464" s="451"/>
      <c r="J464" s="468"/>
      <c r="K464" s="436"/>
      <c r="L464" s="436"/>
      <c r="M464" s="436"/>
      <c r="N464" s="436"/>
      <c r="O464" s="436"/>
      <c r="P464" s="436"/>
      <c r="Q464" s="436"/>
      <c r="R464" s="436"/>
      <c r="S464" s="436"/>
      <c r="T464" s="436"/>
      <c r="U464" s="436"/>
      <c r="V464" s="436"/>
      <c r="W464" s="436"/>
      <c r="X464" s="436"/>
      <c r="Y464" s="436"/>
      <c r="Z464" s="436"/>
      <c r="AA464" s="436"/>
    </row>
    <row r="465">
      <c r="A465" s="466"/>
      <c r="B465" s="456"/>
      <c r="C465" s="453"/>
      <c r="D465" s="453"/>
      <c r="E465" s="460"/>
      <c r="F465" s="464"/>
      <c r="G465" s="464"/>
      <c r="H465" s="450" t="str">
        <f t="shared" si="1"/>
        <v/>
      </c>
      <c r="I465" s="451"/>
      <c r="J465" s="468"/>
      <c r="K465" s="436"/>
      <c r="L465" s="436"/>
      <c r="M465" s="436"/>
      <c r="N465" s="436"/>
      <c r="O465" s="436"/>
      <c r="P465" s="436"/>
      <c r="Q465" s="436"/>
      <c r="R465" s="436"/>
      <c r="S465" s="436"/>
      <c r="T465" s="436"/>
      <c r="U465" s="436"/>
      <c r="V465" s="436"/>
      <c r="W465" s="436"/>
      <c r="X465" s="436"/>
      <c r="Y465" s="436"/>
      <c r="Z465" s="436"/>
      <c r="AA465" s="436"/>
    </row>
    <row r="466">
      <c r="A466" s="466"/>
      <c r="B466" s="456"/>
      <c r="C466" s="453"/>
      <c r="D466" s="453"/>
      <c r="E466" s="460"/>
      <c r="F466" s="464"/>
      <c r="G466" s="464"/>
      <c r="H466" s="450" t="str">
        <f t="shared" si="1"/>
        <v/>
      </c>
      <c r="I466" s="451"/>
      <c r="J466" s="468"/>
      <c r="K466" s="436"/>
      <c r="L466" s="436"/>
      <c r="M466" s="436"/>
      <c r="N466" s="436"/>
      <c r="O466" s="436"/>
      <c r="P466" s="436"/>
      <c r="Q466" s="436"/>
      <c r="R466" s="436"/>
      <c r="S466" s="436"/>
      <c r="T466" s="436"/>
      <c r="U466" s="436"/>
      <c r="V466" s="436"/>
      <c r="W466" s="436"/>
      <c r="X466" s="436"/>
      <c r="Y466" s="436"/>
      <c r="Z466" s="436"/>
      <c r="AA466" s="436"/>
    </row>
    <row r="467">
      <c r="A467" s="466"/>
      <c r="B467" s="456"/>
      <c r="C467" s="453"/>
      <c r="D467" s="453"/>
      <c r="E467" s="460"/>
      <c r="F467" s="464"/>
      <c r="G467" s="464"/>
      <c r="H467" s="450" t="str">
        <f t="shared" si="1"/>
        <v/>
      </c>
      <c r="I467" s="451"/>
      <c r="J467" s="468"/>
      <c r="K467" s="436"/>
      <c r="L467" s="436"/>
      <c r="M467" s="436"/>
      <c r="N467" s="436"/>
      <c r="O467" s="436"/>
      <c r="P467" s="436"/>
      <c r="Q467" s="436"/>
      <c r="R467" s="436"/>
      <c r="S467" s="436"/>
      <c r="T467" s="436"/>
      <c r="U467" s="436"/>
      <c r="V467" s="436"/>
      <c r="W467" s="436"/>
      <c r="X467" s="436"/>
      <c r="Y467" s="436"/>
      <c r="Z467" s="436"/>
      <c r="AA467" s="436"/>
    </row>
    <row r="468">
      <c r="A468" s="466"/>
      <c r="B468" s="456"/>
      <c r="C468" s="453"/>
      <c r="D468" s="453"/>
      <c r="E468" s="460"/>
      <c r="F468" s="464"/>
      <c r="G468" s="464"/>
      <c r="H468" s="450" t="str">
        <f t="shared" si="1"/>
        <v/>
      </c>
      <c r="I468" s="451"/>
      <c r="J468" s="468"/>
      <c r="K468" s="436"/>
      <c r="L468" s="436"/>
      <c r="M468" s="436"/>
      <c r="N468" s="436"/>
      <c r="O468" s="436"/>
      <c r="P468" s="436"/>
      <c r="Q468" s="436"/>
      <c r="R468" s="436"/>
      <c r="S468" s="436"/>
      <c r="T468" s="436"/>
      <c r="U468" s="436"/>
      <c r="V468" s="436"/>
      <c r="W468" s="436"/>
      <c r="X468" s="436"/>
      <c r="Y468" s="436"/>
      <c r="Z468" s="436"/>
      <c r="AA468" s="436"/>
    </row>
    <row r="469">
      <c r="A469" s="466"/>
      <c r="B469" s="456"/>
      <c r="C469" s="453"/>
      <c r="D469" s="453"/>
      <c r="E469" s="460"/>
      <c r="F469" s="464"/>
      <c r="G469" s="464"/>
      <c r="H469" s="450" t="str">
        <f t="shared" si="1"/>
        <v/>
      </c>
      <c r="I469" s="451"/>
      <c r="J469" s="468"/>
      <c r="K469" s="436"/>
      <c r="L469" s="436"/>
      <c r="M469" s="436"/>
      <c r="N469" s="436"/>
      <c r="O469" s="436"/>
      <c r="P469" s="436"/>
      <c r="Q469" s="436"/>
      <c r="R469" s="436"/>
      <c r="S469" s="436"/>
      <c r="T469" s="436"/>
      <c r="U469" s="436"/>
      <c r="V469" s="436"/>
      <c r="W469" s="436"/>
      <c r="X469" s="436"/>
      <c r="Y469" s="436"/>
      <c r="Z469" s="436"/>
      <c r="AA469" s="436"/>
    </row>
    <row r="470">
      <c r="A470" s="466"/>
      <c r="B470" s="456"/>
      <c r="C470" s="453"/>
      <c r="D470" s="453"/>
      <c r="E470" s="460"/>
      <c r="F470" s="464"/>
      <c r="G470" s="464"/>
      <c r="H470" s="450" t="str">
        <f t="shared" si="1"/>
        <v/>
      </c>
      <c r="I470" s="451"/>
      <c r="J470" s="468"/>
      <c r="K470" s="436"/>
      <c r="L470" s="436"/>
      <c r="M470" s="436"/>
      <c r="N470" s="436"/>
      <c r="O470" s="436"/>
      <c r="P470" s="436"/>
      <c r="Q470" s="436"/>
      <c r="R470" s="436"/>
      <c r="S470" s="436"/>
      <c r="T470" s="436"/>
      <c r="U470" s="436"/>
      <c r="V470" s="436"/>
      <c r="W470" s="436"/>
      <c r="X470" s="436"/>
      <c r="Y470" s="436"/>
      <c r="Z470" s="436"/>
      <c r="AA470" s="436"/>
    </row>
    <row r="471">
      <c r="A471" s="466"/>
      <c r="B471" s="456"/>
      <c r="C471" s="453"/>
      <c r="D471" s="453"/>
      <c r="E471" s="460"/>
      <c r="F471" s="464"/>
      <c r="G471" s="464"/>
      <c r="H471" s="450" t="str">
        <f t="shared" si="1"/>
        <v/>
      </c>
      <c r="I471" s="451"/>
      <c r="J471" s="468"/>
      <c r="K471" s="436"/>
      <c r="L471" s="436"/>
      <c r="M471" s="436"/>
      <c r="N471" s="436"/>
      <c r="O471" s="436"/>
      <c r="P471" s="436"/>
      <c r="Q471" s="436"/>
      <c r="R471" s="436"/>
      <c r="S471" s="436"/>
      <c r="T471" s="436"/>
      <c r="U471" s="436"/>
      <c r="V471" s="436"/>
      <c r="W471" s="436"/>
      <c r="X471" s="436"/>
      <c r="Y471" s="436"/>
      <c r="Z471" s="436"/>
      <c r="AA471" s="436"/>
    </row>
    <row r="472">
      <c r="A472" s="446"/>
      <c r="B472" s="453"/>
      <c r="C472" s="453"/>
      <c r="D472" s="453"/>
      <c r="E472" s="460"/>
      <c r="F472" s="464"/>
      <c r="G472" s="464"/>
      <c r="H472" s="450" t="str">
        <f t="shared" si="1"/>
        <v/>
      </c>
      <c r="I472" s="451"/>
      <c r="J472" s="468"/>
      <c r="K472" s="436"/>
      <c r="L472" s="436"/>
      <c r="M472" s="436"/>
      <c r="N472" s="436"/>
      <c r="O472" s="436"/>
      <c r="P472" s="436"/>
      <c r="Q472" s="436"/>
      <c r="R472" s="436"/>
      <c r="S472" s="436"/>
      <c r="T472" s="436"/>
      <c r="U472" s="436"/>
      <c r="V472" s="436"/>
      <c r="W472" s="436"/>
      <c r="X472" s="436"/>
      <c r="Y472" s="436"/>
      <c r="Z472" s="436"/>
      <c r="AA472" s="436"/>
    </row>
    <row r="473">
      <c r="A473" s="466"/>
      <c r="B473" s="456"/>
      <c r="C473" s="453"/>
      <c r="D473" s="453"/>
      <c r="E473" s="460"/>
      <c r="F473" s="464"/>
      <c r="G473" s="464"/>
      <c r="H473" s="450" t="str">
        <f t="shared" si="1"/>
        <v/>
      </c>
      <c r="I473" s="451"/>
      <c r="J473" s="468"/>
      <c r="K473" s="436"/>
      <c r="L473" s="436"/>
      <c r="M473" s="436"/>
      <c r="N473" s="436"/>
      <c r="O473" s="436"/>
      <c r="P473" s="436"/>
      <c r="Q473" s="436"/>
      <c r="R473" s="436"/>
      <c r="S473" s="436"/>
      <c r="T473" s="436"/>
      <c r="U473" s="436"/>
      <c r="V473" s="436"/>
      <c r="W473" s="436"/>
      <c r="X473" s="436"/>
      <c r="Y473" s="436"/>
      <c r="Z473" s="436"/>
      <c r="AA473" s="436"/>
    </row>
    <row r="474">
      <c r="A474" s="466"/>
      <c r="B474" s="456"/>
      <c r="C474" s="453"/>
      <c r="D474" s="453"/>
      <c r="E474" s="460"/>
      <c r="F474" s="464"/>
      <c r="G474" s="464"/>
      <c r="H474" s="450" t="str">
        <f t="shared" si="1"/>
        <v/>
      </c>
      <c r="I474" s="451"/>
      <c r="J474" s="468"/>
      <c r="K474" s="436"/>
      <c r="L474" s="436"/>
      <c r="M474" s="436"/>
      <c r="N474" s="436"/>
      <c r="O474" s="436"/>
      <c r="P474" s="436"/>
      <c r="Q474" s="436"/>
      <c r="R474" s="436"/>
      <c r="S474" s="436"/>
      <c r="T474" s="436"/>
      <c r="U474" s="436"/>
      <c r="V474" s="436"/>
      <c r="W474" s="436"/>
      <c r="X474" s="436"/>
      <c r="Y474" s="436"/>
      <c r="Z474" s="436"/>
      <c r="AA474" s="436"/>
    </row>
    <row r="475">
      <c r="A475" s="466"/>
      <c r="B475" s="456"/>
      <c r="C475" s="453"/>
      <c r="D475" s="453"/>
      <c r="E475" s="460"/>
      <c r="F475" s="464"/>
      <c r="G475" s="464"/>
      <c r="H475" s="450" t="str">
        <f t="shared" si="1"/>
        <v/>
      </c>
      <c r="I475" s="451"/>
      <c r="J475" s="468"/>
      <c r="K475" s="436"/>
      <c r="L475" s="436"/>
      <c r="M475" s="436"/>
      <c r="N475" s="436"/>
      <c r="O475" s="436"/>
      <c r="P475" s="436"/>
      <c r="Q475" s="436"/>
      <c r="R475" s="436"/>
      <c r="S475" s="436"/>
      <c r="T475" s="436"/>
      <c r="U475" s="436"/>
      <c r="V475" s="436"/>
      <c r="W475" s="436"/>
      <c r="X475" s="436"/>
      <c r="Y475" s="436"/>
      <c r="Z475" s="436"/>
      <c r="AA475" s="436"/>
    </row>
    <row r="476">
      <c r="A476" s="466"/>
      <c r="B476" s="456"/>
      <c r="C476" s="453"/>
      <c r="D476" s="453"/>
      <c r="E476" s="460"/>
      <c r="F476" s="464"/>
      <c r="G476" s="464"/>
      <c r="H476" s="450" t="str">
        <f t="shared" si="1"/>
        <v/>
      </c>
      <c r="I476" s="451"/>
      <c r="J476" s="468"/>
      <c r="K476" s="436"/>
      <c r="L476" s="436"/>
      <c r="M476" s="436"/>
      <c r="N476" s="436"/>
      <c r="O476" s="436"/>
      <c r="P476" s="436"/>
      <c r="Q476" s="436"/>
      <c r="R476" s="436"/>
      <c r="S476" s="436"/>
      <c r="T476" s="436"/>
      <c r="U476" s="436"/>
      <c r="V476" s="436"/>
      <c r="W476" s="436"/>
      <c r="X476" s="436"/>
      <c r="Y476" s="436"/>
      <c r="Z476" s="436"/>
      <c r="AA476" s="436"/>
    </row>
    <row r="477">
      <c r="A477" s="466"/>
      <c r="B477" s="456"/>
      <c r="C477" s="453"/>
      <c r="D477" s="453"/>
      <c r="E477" s="460"/>
      <c r="F477" s="464"/>
      <c r="G477" s="464"/>
      <c r="H477" s="450" t="str">
        <f t="shared" si="1"/>
        <v/>
      </c>
      <c r="I477" s="451"/>
      <c r="J477" s="468"/>
      <c r="K477" s="436"/>
      <c r="L477" s="436"/>
      <c r="M477" s="436"/>
      <c r="N477" s="436"/>
      <c r="O477" s="436"/>
      <c r="P477" s="436"/>
      <c r="Q477" s="436"/>
      <c r="R477" s="436"/>
      <c r="S477" s="436"/>
      <c r="T477" s="436"/>
      <c r="U477" s="436"/>
      <c r="V477" s="436"/>
      <c r="W477" s="436"/>
      <c r="X477" s="436"/>
      <c r="Y477" s="436"/>
      <c r="Z477" s="436"/>
      <c r="AA477" s="436"/>
    </row>
    <row r="478">
      <c r="A478" s="466"/>
      <c r="B478" s="456"/>
      <c r="C478" s="453"/>
      <c r="D478" s="453"/>
      <c r="E478" s="460"/>
      <c r="F478" s="464"/>
      <c r="G478" s="464"/>
      <c r="H478" s="450" t="str">
        <f t="shared" si="1"/>
        <v/>
      </c>
      <c r="I478" s="451"/>
      <c r="J478" s="468"/>
      <c r="K478" s="436"/>
      <c r="L478" s="436"/>
      <c r="M478" s="436"/>
      <c r="N478" s="436"/>
      <c r="O478" s="436"/>
      <c r="P478" s="436"/>
      <c r="Q478" s="436"/>
      <c r="R478" s="436"/>
      <c r="S478" s="436"/>
      <c r="T478" s="436"/>
      <c r="U478" s="436"/>
      <c r="V478" s="436"/>
      <c r="W478" s="436"/>
      <c r="X478" s="436"/>
      <c r="Y478" s="436"/>
      <c r="Z478" s="436"/>
      <c r="AA478" s="436"/>
    </row>
    <row r="479">
      <c r="A479" s="446"/>
      <c r="B479" s="456"/>
      <c r="C479" s="456"/>
      <c r="D479" s="456"/>
      <c r="E479" s="460"/>
      <c r="F479" s="464"/>
      <c r="G479" s="464"/>
      <c r="H479" s="450" t="str">
        <f t="shared" si="1"/>
        <v/>
      </c>
      <c r="I479" s="451"/>
      <c r="J479" s="468"/>
      <c r="K479" s="436"/>
      <c r="L479" s="436"/>
      <c r="M479" s="436"/>
      <c r="N479" s="436"/>
      <c r="O479" s="436"/>
      <c r="P479" s="436"/>
      <c r="Q479" s="436"/>
      <c r="R479" s="436"/>
      <c r="S479" s="436"/>
      <c r="T479" s="436"/>
      <c r="U479" s="436"/>
      <c r="V479" s="436"/>
      <c r="W479" s="436"/>
      <c r="X479" s="436"/>
      <c r="Y479" s="436"/>
      <c r="Z479" s="436"/>
      <c r="AA479" s="436"/>
    </row>
    <row r="480">
      <c r="A480" s="446"/>
      <c r="B480" s="456"/>
      <c r="C480" s="453"/>
      <c r="D480" s="453"/>
      <c r="E480" s="460"/>
      <c r="F480" s="464"/>
      <c r="G480" s="464"/>
      <c r="H480" s="450" t="str">
        <f t="shared" si="1"/>
        <v/>
      </c>
      <c r="I480" s="451"/>
      <c r="J480" s="468"/>
      <c r="K480" s="436"/>
      <c r="L480" s="436"/>
      <c r="M480" s="436"/>
      <c r="N480" s="436"/>
      <c r="O480" s="436"/>
      <c r="P480" s="436"/>
      <c r="Q480" s="436"/>
      <c r="R480" s="436"/>
      <c r="S480" s="436"/>
      <c r="T480" s="436"/>
      <c r="U480" s="436"/>
      <c r="V480" s="436"/>
      <c r="W480" s="436"/>
      <c r="X480" s="436"/>
      <c r="Y480" s="436"/>
      <c r="Z480" s="436"/>
      <c r="AA480" s="436"/>
    </row>
    <row r="481">
      <c r="A481" s="446"/>
      <c r="B481" s="456"/>
      <c r="C481" s="456"/>
      <c r="D481" s="456"/>
      <c r="E481" s="460"/>
      <c r="F481" s="464"/>
      <c r="G481" s="464"/>
      <c r="H481" s="450" t="str">
        <f t="shared" si="1"/>
        <v/>
      </c>
      <c r="I481" s="451"/>
      <c r="J481" s="468"/>
      <c r="K481" s="436"/>
      <c r="L481" s="436"/>
      <c r="M481" s="436"/>
      <c r="N481" s="436"/>
      <c r="O481" s="436"/>
      <c r="P481" s="436"/>
      <c r="Q481" s="436"/>
      <c r="R481" s="436"/>
      <c r="S481" s="436"/>
      <c r="T481" s="436"/>
      <c r="U481" s="436"/>
      <c r="V481" s="436"/>
      <c r="W481" s="436"/>
      <c r="X481" s="436"/>
      <c r="Y481" s="436"/>
      <c r="Z481" s="436"/>
      <c r="AA481" s="436"/>
    </row>
    <row r="482">
      <c r="A482" s="446"/>
      <c r="B482" s="456"/>
      <c r="C482" s="453"/>
      <c r="D482" s="453"/>
      <c r="E482" s="460"/>
      <c r="F482" s="464"/>
      <c r="G482" s="464"/>
      <c r="H482" s="450" t="str">
        <f t="shared" si="1"/>
        <v/>
      </c>
      <c r="I482" s="451"/>
      <c r="J482" s="468"/>
      <c r="K482" s="436"/>
      <c r="L482" s="436"/>
      <c r="M482" s="436"/>
      <c r="N482" s="436"/>
      <c r="O482" s="436"/>
      <c r="P482" s="436"/>
      <c r="Q482" s="436"/>
      <c r="R482" s="436"/>
      <c r="S482" s="436"/>
      <c r="T482" s="436"/>
      <c r="U482" s="436"/>
      <c r="V482" s="436"/>
      <c r="W482" s="436"/>
      <c r="X482" s="436"/>
      <c r="Y482" s="436"/>
      <c r="Z482" s="436"/>
      <c r="AA482" s="436"/>
    </row>
    <row r="483">
      <c r="A483" s="446"/>
      <c r="B483" s="456"/>
      <c r="C483" s="453"/>
      <c r="D483" s="453"/>
      <c r="E483" s="460"/>
      <c r="F483" s="464"/>
      <c r="G483" s="464"/>
      <c r="H483" s="450" t="str">
        <f t="shared" si="1"/>
        <v/>
      </c>
      <c r="I483" s="451"/>
      <c r="J483" s="468"/>
      <c r="K483" s="436"/>
      <c r="L483" s="436"/>
      <c r="M483" s="436"/>
      <c r="N483" s="436"/>
      <c r="O483" s="436"/>
      <c r="P483" s="436"/>
      <c r="Q483" s="436"/>
      <c r="R483" s="436"/>
      <c r="S483" s="436"/>
      <c r="T483" s="436"/>
      <c r="U483" s="436"/>
      <c r="V483" s="436"/>
      <c r="W483" s="436"/>
      <c r="X483" s="436"/>
      <c r="Y483" s="436"/>
      <c r="Z483" s="436"/>
      <c r="AA483" s="436"/>
    </row>
    <row r="484">
      <c r="A484" s="446"/>
      <c r="B484" s="456"/>
      <c r="C484" s="456"/>
      <c r="D484" s="456"/>
      <c r="E484" s="460"/>
      <c r="F484" s="464"/>
      <c r="G484" s="464"/>
      <c r="H484" s="450" t="str">
        <f t="shared" si="1"/>
        <v/>
      </c>
      <c r="I484" s="451"/>
      <c r="J484" s="468"/>
      <c r="K484" s="436"/>
      <c r="L484" s="436"/>
      <c r="M484" s="436"/>
      <c r="N484" s="436"/>
      <c r="O484" s="436"/>
      <c r="P484" s="436"/>
      <c r="Q484" s="436"/>
      <c r="R484" s="436"/>
      <c r="S484" s="436"/>
      <c r="T484" s="436"/>
      <c r="U484" s="436"/>
      <c r="V484" s="436"/>
      <c r="W484" s="436"/>
      <c r="X484" s="436"/>
      <c r="Y484" s="436"/>
      <c r="Z484" s="436"/>
      <c r="AA484" s="436"/>
    </row>
    <row r="485">
      <c r="A485" s="446"/>
      <c r="B485" s="456"/>
      <c r="C485" s="453"/>
      <c r="D485" s="453"/>
      <c r="E485" s="460"/>
      <c r="F485" s="464"/>
      <c r="G485" s="464"/>
      <c r="H485" s="450" t="str">
        <f t="shared" si="1"/>
        <v/>
      </c>
      <c r="I485" s="451"/>
      <c r="J485" s="468"/>
      <c r="K485" s="436"/>
      <c r="L485" s="436"/>
      <c r="M485" s="436"/>
      <c r="N485" s="436"/>
      <c r="O485" s="436"/>
      <c r="P485" s="436"/>
      <c r="Q485" s="436"/>
      <c r="R485" s="436"/>
      <c r="S485" s="436"/>
      <c r="T485" s="436"/>
      <c r="U485" s="436"/>
      <c r="V485" s="436"/>
      <c r="W485" s="436"/>
      <c r="X485" s="436"/>
      <c r="Y485" s="436"/>
      <c r="Z485" s="436"/>
      <c r="AA485" s="436"/>
    </row>
    <row r="486">
      <c r="A486" s="446"/>
      <c r="B486" s="456"/>
      <c r="C486" s="453"/>
      <c r="D486" s="453"/>
      <c r="E486" s="460"/>
      <c r="F486" s="464"/>
      <c r="G486" s="464"/>
      <c r="H486" s="450" t="str">
        <f t="shared" si="1"/>
        <v/>
      </c>
      <c r="I486" s="451"/>
      <c r="J486" s="468"/>
      <c r="K486" s="436"/>
      <c r="L486" s="436"/>
      <c r="M486" s="436"/>
      <c r="N486" s="436"/>
      <c r="O486" s="436"/>
      <c r="P486" s="436"/>
      <c r="Q486" s="436"/>
      <c r="R486" s="436"/>
      <c r="S486" s="436"/>
      <c r="T486" s="436"/>
      <c r="U486" s="436"/>
      <c r="V486" s="436"/>
      <c r="W486" s="436"/>
      <c r="X486" s="436"/>
      <c r="Y486" s="436"/>
      <c r="Z486" s="436"/>
      <c r="AA486" s="436"/>
    </row>
    <row r="487">
      <c r="A487" s="446"/>
      <c r="B487" s="456"/>
      <c r="C487" s="456"/>
      <c r="D487" s="456"/>
      <c r="E487" s="460"/>
      <c r="F487" s="464"/>
      <c r="G487" s="464"/>
      <c r="H487" s="450" t="str">
        <f t="shared" si="1"/>
        <v/>
      </c>
      <c r="I487" s="451"/>
      <c r="J487" s="468"/>
      <c r="K487" s="436"/>
      <c r="L487" s="436"/>
      <c r="M487" s="436"/>
      <c r="N487" s="436"/>
      <c r="O487" s="436"/>
      <c r="P487" s="436"/>
      <c r="Q487" s="436"/>
      <c r="R487" s="436"/>
      <c r="S487" s="436"/>
      <c r="T487" s="436"/>
      <c r="U487" s="436"/>
      <c r="V487" s="436"/>
      <c r="W487" s="436"/>
      <c r="X487" s="436"/>
      <c r="Y487" s="436"/>
      <c r="Z487" s="436"/>
      <c r="AA487" s="436"/>
    </row>
    <row r="488">
      <c r="A488" s="446"/>
      <c r="B488" s="456"/>
      <c r="C488" s="456"/>
      <c r="D488" s="456"/>
      <c r="E488" s="460"/>
      <c r="F488" s="464"/>
      <c r="G488" s="464"/>
      <c r="H488" s="450" t="str">
        <f t="shared" si="1"/>
        <v/>
      </c>
      <c r="I488" s="451"/>
      <c r="J488" s="468"/>
      <c r="K488" s="436"/>
      <c r="L488" s="436"/>
      <c r="M488" s="436"/>
      <c r="N488" s="436"/>
      <c r="O488" s="436"/>
      <c r="P488" s="436"/>
      <c r="Q488" s="436"/>
      <c r="R488" s="436"/>
      <c r="S488" s="436"/>
      <c r="T488" s="436"/>
      <c r="U488" s="436"/>
      <c r="V488" s="436"/>
      <c r="W488" s="436"/>
      <c r="X488" s="436"/>
      <c r="Y488" s="436"/>
      <c r="Z488" s="436"/>
      <c r="AA488" s="436"/>
    </row>
    <row r="489">
      <c r="A489" s="446"/>
      <c r="B489" s="456"/>
      <c r="C489" s="456"/>
      <c r="D489" s="456"/>
      <c r="E489" s="460"/>
      <c r="F489" s="464"/>
      <c r="G489" s="464"/>
      <c r="H489" s="450" t="str">
        <f t="shared" si="1"/>
        <v/>
      </c>
      <c r="I489" s="451"/>
      <c r="J489" s="468"/>
      <c r="K489" s="436"/>
      <c r="L489" s="436"/>
      <c r="M489" s="436"/>
      <c r="N489" s="436"/>
      <c r="O489" s="436"/>
      <c r="P489" s="436"/>
      <c r="Q489" s="436"/>
      <c r="R489" s="436"/>
      <c r="S489" s="436"/>
      <c r="T489" s="436"/>
      <c r="U489" s="436"/>
      <c r="V489" s="436"/>
      <c r="W489" s="436"/>
      <c r="X489" s="436"/>
      <c r="Y489" s="436"/>
      <c r="Z489" s="436"/>
      <c r="AA489" s="436"/>
    </row>
    <row r="490">
      <c r="A490" s="446"/>
      <c r="B490" s="456"/>
      <c r="C490" s="456"/>
      <c r="D490" s="456"/>
      <c r="E490" s="460"/>
      <c r="F490" s="464"/>
      <c r="G490" s="464"/>
      <c r="H490" s="450" t="str">
        <f t="shared" si="1"/>
        <v/>
      </c>
      <c r="I490" s="451"/>
      <c r="J490" s="468"/>
      <c r="K490" s="436"/>
      <c r="L490" s="436"/>
      <c r="M490" s="436"/>
      <c r="N490" s="436"/>
      <c r="O490" s="436"/>
      <c r="P490" s="436"/>
      <c r="Q490" s="436"/>
      <c r="R490" s="436"/>
      <c r="S490" s="436"/>
      <c r="T490" s="436"/>
      <c r="U490" s="436"/>
      <c r="V490" s="436"/>
      <c r="W490" s="436"/>
      <c r="X490" s="436"/>
      <c r="Y490" s="436"/>
      <c r="Z490" s="436"/>
      <c r="AA490" s="436"/>
    </row>
    <row r="491">
      <c r="A491" s="446"/>
      <c r="B491" s="456"/>
      <c r="C491" s="456"/>
      <c r="D491" s="456"/>
      <c r="E491" s="460"/>
      <c r="F491" s="464"/>
      <c r="G491" s="464"/>
      <c r="H491" s="450" t="str">
        <f t="shared" si="1"/>
        <v/>
      </c>
      <c r="I491" s="451"/>
      <c r="J491" s="468"/>
      <c r="K491" s="436"/>
      <c r="L491" s="436"/>
      <c r="M491" s="436"/>
      <c r="N491" s="436"/>
      <c r="O491" s="436"/>
      <c r="P491" s="436"/>
      <c r="Q491" s="436"/>
      <c r="R491" s="436"/>
      <c r="S491" s="436"/>
      <c r="T491" s="436"/>
      <c r="U491" s="436"/>
      <c r="V491" s="436"/>
      <c r="W491" s="436"/>
      <c r="X491" s="436"/>
      <c r="Y491" s="436"/>
      <c r="Z491" s="436"/>
      <c r="AA491" s="436"/>
    </row>
    <row r="492">
      <c r="A492" s="446"/>
      <c r="B492" s="456"/>
      <c r="C492" s="453"/>
      <c r="D492" s="453"/>
      <c r="E492" s="460"/>
      <c r="F492" s="464"/>
      <c r="G492" s="464"/>
      <c r="H492" s="450" t="str">
        <f t="shared" si="1"/>
        <v/>
      </c>
      <c r="I492" s="451"/>
      <c r="J492" s="468"/>
      <c r="K492" s="436"/>
      <c r="L492" s="436"/>
      <c r="M492" s="436"/>
      <c r="N492" s="436"/>
      <c r="O492" s="436"/>
      <c r="P492" s="436"/>
      <c r="Q492" s="436"/>
      <c r="R492" s="436"/>
      <c r="S492" s="436"/>
      <c r="T492" s="436"/>
      <c r="U492" s="436"/>
      <c r="V492" s="436"/>
      <c r="W492" s="436"/>
      <c r="X492" s="436"/>
      <c r="Y492" s="436"/>
      <c r="Z492" s="436"/>
      <c r="AA492" s="436"/>
    </row>
    <row r="493">
      <c r="A493" s="446"/>
      <c r="B493" s="456"/>
      <c r="C493" s="456"/>
      <c r="D493" s="456"/>
      <c r="E493" s="460"/>
      <c r="F493" s="464"/>
      <c r="G493" s="464"/>
      <c r="H493" s="450" t="str">
        <f t="shared" si="1"/>
        <v/>
      </c>
      <c r="I493" s="451"/>
      <c r="J493" s="468"/>
      <c r="K493" s="436"/>
      <c r="L493" s="436"/>
      <c r="M493" s="436"/>
      <c r="N493" s="436"/>
      <c r="O493" s="436"/>
      <c r="P493" s="436"/>
      <c r="Q493" s="436"/>
      <c r="R493" s="436"/>
      <c r="S493" s="436"/>
      <c r="T493" s="436"/>
      <c r="U493" s="436"/>
      <c r="V493" s="436"/>
      <c r="W493" s="436"/>
      <c r="X493" s="436"/>
      <c r="Y493" s="436"/>
      <c r="Z493" s="436"/>
      <c r="AA493" s="436"/>
    </row>
    <row r="494">
      <c r="A494" s="446"/>
      <c r="B494" s="456"/>
      <c r="C494" s="456"/>
      <c r="D494" s="456"/>
      <c r="E494" s="460"/>
      <c r="F494" s="464"/>
      <c r="G494" s="464"/>
      <c r="H494" s="450" t="str">
        <f t="shared" si="1"/>
        <v/>
      </c>
      <c r="I494" s="451"/>
      <c r="J494" s="468"/>
      <c r="K494" s="436"/>
      <c r="L494" s="436"/>
      <c r="M494" s="436"/>
      <c r="N494" s="436"/>
      <c r="O494" s="436"/>
      <c r="P494" s="436"/>
      <c r="Q494" s="436"/>
      <c r="R494" s="436"/>
      <c r="S494" s="436"/>
      <c r="T494" s="436"/>
      <c r="U494" s="436"/>
      <c r="V494" s="436"/>
      <c r="W494" s="436"/>
      <c r="X494" s="436"/>
      <c r="Y494" s="436"/>
      <c r="Z494" s="436"/>
      <c r="AA494" s="436"/>
    </row>
    <row r="495">
      <c r="A495" s="446"/>
      <c r="B495" s="456"/>
      <c r="C495" s="456"/>
      <c r="D495" s="456"/>
      <c r="E495" s="460"/>
      <c r="F495" s="464"/>
      <c r="G495" s="464"/>
      <c r="H495" s="450" t="str">
        <f t="shared" si="1"/>
        <v/>
      </c>
      <c r="I495" s="451"/>
      <c r="J495" s="468"/>
      <c r="K495" s="436"/>
      <c r="L495" s="436"/>
      <c r="M495" s="436"/>
      <c r="N495" s="436"/>
      <c r="O495" s="436"/>
      <c r="P495" s="436"/>
      <c r="Q495" s="436"/>
      <c r="R495" s="436"/>
      <c r="S495" s="436"/>
      <c r="T495" s="436"/>
      <c r="U495" s="436"/>
      <c r="V495" s="436"/>
      <c r="W495" s="436"/>
      <c r="X495" s="436"/>
      <c r="Y495" s="436"/>
      <c r="Z495" s="436"/>
      <c r="AA495" s="436"/>
    </row>
    <row r="496">
      <c r="A496" s="446"/>
      <c r="B496" s="456"/>
      <c r="C496" s="456"/>
      <c r="D496" s="456"/>
      <c r="E496" s="460"/>
      <c r="F496" s="464"/>
      <c r="G496" s="464"/>
      <c r="H496" s="450" t="str">
        <f t="shared" si="1"/>
        <v/>
      </c>
      <c r="I496" s="451"/>
      <c r="J496" s="468"/>
      <c r="K496" s="436"/>
      <c r="L496" s="436"/>
      <c r="M496" s="436"/>
      <c r="N496" s="436"/>
      <c r="O496" s="436"/>
      <c r="P496" s="436"/>
      <c r="Q496" s="436"/>
      <c r="R496" s="436"/>
      <c r="S496" s="436"/>
      <c r="T496" s="436"/>
      <c r="U496" s="436"/>
      <c r="V496" s="436"/>
      <c r="W496" s="436"/>
      <c r="X496" s="436"/>
      <c r="Y496" s="436"/>
      <c r="Z496" s="436"/>
      <c r="AA496" s="436"/>
    </row>
    <row r="497">
      <c r="A497" s="446"/>
      <c r="B497" s="456"/>
      <c r="C497" s="456"/>
      <c r="D497" s="456"/>
      <c r="E497" s="460"/>
      <c r="F497" s="464"/>
      <c r="G497" s="464"/>
      <c r="H497" s="450" t="str">
        <f t="shared" si="1"/>
        <v/>
      </c>
      <c r="I497" s="451"/>
      <c r="J497" s="468"/>
      <c r="K497" s="436"/>
      <c r="L497" s="436"/>
      <c r="M497" s="436"/>
      <c r="N497" s="436"/>
      <c r="O497" s="436"/>
      <c r="P497" s="436"/>
      <c r="Q497" s="436"/>
      <c r="R497" s="436"/>
      <c r="S497" s="436"/>
      <c r="T497" s="436"/>
      <c r="U497" s="436"/>
      <c r="V497" s="436"/>
      <c r="W497" s="436"/>
      <c r="X497" s="436"/>
      <c r="Y497" s="436"/>
      <c r="Z497" s="436"/>
      <c r="AA497" s="436"/>
    </row>
    <row r="498">
      <c r="A498" s="446"/>
      <c r="B498" s="456"/>
      <c r="C498" s="453"/>
      <c r="D498" s="453"/>
      <c r="E498" s="460"/>
      <c r="F498" s="464"/>
      <c r="G498" s="464"/>
      <c r="H498" s="450" t="str">
        <f t="shared" si="1"/>
        <v/>
      </c>
      <c r="I498" s="451"/>
      <c r="J498" s="468"/>
      <c r="K498" s="436"/>
      <c r="L498" s="436"/>
      <c r="M498" s="436"/>
      <c r="N498" s="436"/>
      <c r="O498" s="436"/>
      <c r="P498" s="436"/>
      <c r="Q498" s="436"/>
      <c r="R498" s="436"/>
      <c r="S498" s="436"/>
      <c r="T498" s="436"/>
      <c r="U498" s="436"/>
      <c r="V498" s="436"/>
      <c r="W498" s="436"/>
      <c r="X498" s="436"/>
      <c r="Y498" s="436"/>
      <c r="Z498" s="436"/>
      <c r="AA498" s="436"/>
    </row>
    <row r="499">
      <c r="A499" s="446"/>
      <c r="B499" s="456"/>
      <c r="C499" s="456"/>
      <c r="D499" s="456"/>
      <c r="E499" s="460"/>
      <c r="F499" s="464"/>
      <c r="G499" s="464"/>
      <c r="H499" s="450" t="str">
        <f t="shared" si="1"/>
        <v/>
      </c>
      <c r="I499" s="451"/>
      <c r="J499" s="468"/>
      <c r="K499" s="436"/>
      <c r="L499" s="436"/>
      <c r="M499" s="436"/>
      <c r="N499" s="436"/>
      <c r="O499" s="436"/>
      <c r="P499" s="436"/>
      <c r="Q499" s="436"/>
      <c r="R499" s="436"/>
      <c r="S499" s="436"/>
      <c r="T499" s="436"/>
      <c r="U499" s="436"/>
      <c r="V499" s="436"/>
      <c r="W499" s="436"/>
      <c r="X499" s="436"/>
      <c r="Y499" s="436"/>
      <c r="Z499" s="436"/>
      <c r="AA499" s="436"/>
    </row>
    <row r="500">
      <c r="A500" s="446"/>
      <c r="B500" s="456"/>
      <c r="C500" s="453"/>
      <c r="D500" s="453"/>
      <c r="E500" s="460"/>
      <c r="F500" s="464"/>
      <c r="G500" s="464"/>
      <c r="H500" s="450" t="str">
        <f t="shared" si="1"/>
        <v/>
      </c>
      <c r="I500" s="451"/>
      <c r="J500" s="468"/>
      <c r="K500" s="436"/>
      <c r="L500" s="436"/>
      <c r="M500" s="436"/>
      <c r="N500" s="436"/>
      <c r="O500" s="436"/>
      <c r="P500" s="436"/>
      <c r="Q500" s="436"/>
      <c r="R500" s="436"/>
      <c r="S500" s="436"/>
      <c r="T500" s="436"/>
      <c r="U500" s="436"/>
      <c r="V500" s="436"/>
      <c r="W500" s="436"/>
      <c r="X500" s="436"/>
      <c r="Y500" s="436"/>
      <c r="Z500" s="436"/>
      <c r="AA500" s="436"/>
    </row>
    <row r="501">
      <c r="A501" s="446"/>
      <c r="B501" s="456"/>
      <c r="C501" s="453"/>
      <c r="D501" s="453"/>
      <c r="E501" s="460"/>
      <c r="F501" s="464"/>
      <c r="G501" s="464"/>
      <c r="H501" s="450" t="str">
        <f t="shared" si="1"/>
        <v/>
      </c>
      <c r="I501" s="451"/>
      <c r="J501" s="468"/>
      <c r="K501" s="436"/>
      <c r="L501" s="436"/>
      <c r="M501" s="436"/>
      <c r="N501" s="436"/>
      <c r="O501" s="436"/>
      <c r="P501" s="436"/>
      <c r="Q501" s="436"/>
      <c r="R501" s="436"/>
      <c r="S501" s="436"/>
      <c r="T501" s="436"/>
      <c r="U501" s="436"/>
      <c r="V501" s="436"/>
      <c r="W501" s="436"/>
      <c r="X501" s="436"/>
      <c r="Y501" s="436"/>
      <c r="Z501" s="436"/>
      <c r="AA501" s="436"/>
    </row>
    <row r="502">
      <c r="A502" s="446"/>
      <c r="B502" s="456"/>
      <c r="C502" s="453"/>
      <c r="D502" s="453"/>
      <c r="E502" s="460"/>
      <c r="F502" s="464"/>
      <c r="G502" s="464"/>
      <c r="H502" s="450" t="str">
        <f t="shared" si="1"/>
        <v/>
      </c>
      <c r="I502" s="451"/>
      <c r="J502" s="468"/>
      <c r="K502" s="436"/>
      <c r="L502" s="436"/>
      <c r="M502" s="436"/>
      <c r="N502" s="436"/>
      <c r="O502" s="436"/>
      <c r="P502" s="436"/>
      <c r="Q502" s="436"/>
      <c r="R502" s="436"/>
      <c r="S502" s="436"/>
      <c r="T502" s="436"/>
      <c r="U502" s="436"/>
      <c r="V502" s="436"/>
      <c r="W502" s="436"/>
      <c r="X502" s="436"/>
      <c r="Y502" s="436"/>
      <c r="Z502" s="436"/>
      <c r="AA502" s="436"/>
    </row>
    <row r="503">
      <c r="A503" s="446"/>
      <c r="B503" s="456"/>
      <c r="C503" s="453"/>
      <c r="D503" s="453"/>
      <c r="E503" s="460"/>
      <c r="F503" s="464"/>
      <c r="G503" s="464"/>
      <c r="H503" s="450" t="str">
        <f t="shared" si="1"/>
        <v/>
      </c>
      <c r="I503" s="451"/>
      <c r="J503" s="468"/>
      <c r="K503" s="436"/>
      <c r="L503" s="436"/>
      <c r="M503" s="436"/>
      <c r="N503" s="436"/>
      <c r="O503" s="436"/>
      <c r="P503" s="436"/>
      <c r="Q503" s="436"/>
      <c r="R503" s="436"/>
      <c r="S503" s="436"/>
      <c r="T503" s="436"/>
      <c r="U503" s="436"/>
      <c r="V503" s="436"/>
      <c r="W503" s="436"/>
      <c r="X503" s="436"/>
      <c r="Y503" s="436"/>
      <c r="Z503" s="436"/>
      <c r="AA503" s="436"/>
    </row>
    <row r="504">
      <c r="A504" s="446"/>
      <c r="B504" s="456"/>
      <c r="C504" s="453"/>
      <c r="D504" s="453"/>
      <c r="E504" s="460"/>
      <c r="F504" s="464"/>
      <c r="G504" s="464"/>
      <c r="H504" s="450" t="str">
        <f t="shared" si="1"/>
        <v/>
      </c>
      <c r="I504" s="451"/>
      <c r="J504" s="468"/>
      <c r="K504" s="436"/>
      <c r="L504" s="436"/>
      <c r="M504" s="436"/>
      <c r="N504" s="436"/>
      <c r="O504" s="436"/>
      <c r="P504" s="436"/>
      <c r="Q504" s="436"/>
      <c r="R504" s="436"/>
      <c r="S504" s="436"/>
      <c r="T504" s="436"/>
      <c r="U504" s="436"/>
      <c r="V504" s="436"/>
      <c r="W504" s="436"/>
      <c r="X504" s="436"/>
      <c r="Y504" s="436"/>
      <c r="Z504" s="436"/>
      <c r="AA504" s="436"/>
    </row>
    <row r="505">
      <c r="A505" s="446"/>
      <c r="B505" s="456"/>
      <c r="C505" s="453"/>
      <c r="D505" s="453"/>
      <c r="E505" s="460"/>
      <c r="F505" s="464"/>
      <c r="G505" s="464"/>
      <c r="H505" s="450" t="str">
        <f t="shared" si="1"/>
        <v/>
      </c>
      <c r="I505" s="451"/>
      <c r="J505" s="468"/>
      <c r="K505" s="436"/>
      <c r="L505" s="436"/>
      <c r="M505" s="436"/>
      <c r="N505" s="436"/>
      <c r="O505" s="436"/>
      <c r="P505" s="436"/>
      <c r="Q505" s="436"/>
      <c r="R505" s="436"/>
      <c r="S505" s="436"/>
      <c r="T505" s="436"/>
      <c r="U505" s="436"/>
      <c r="V505" s="436"/>
      <c r="W505" s="436"/>
      <c r="X505" s="436"/>
      <c r="Y505" s="436"/>
      <c r="Z505" s="436"/>
      <c r="AA505" s="436"/>
    </row>
    <row r="506">
      <c r="A506" s="446"/>
      <c r="B506" s="456"/>
      <c r="C506" s="453"/>
      <c r="D506" s="453"/>
      <c r="E506" s="460"/>
      <c r="F506" s="464"/>
      <c r="G506" s="464"/>
      <c r="H506" s="450" t="str">
        <f t="shared" si="1"/>
        <v/>
      </c>
      <c r="I506" s="451"/>
      <c r="J506" s="468"/>
      <c r="K506" s="436"/>
      <c r="L506" s="436"/>
      <c r="M506" s="436"/>
      <c r="N506" s="436"/>
      <c r="O506" s="436"/>
      <c r="P506" s="436"/>
      <c r="Q506" s="436"/>
      <c r="R506" s="436"/>
      <c r="S506" s="436"/>
      <c r="T506" s="436"/>
      <c r="U506" s="436"/>
      <c r="V506" s="436"/>
      <c r="W506" s="436"/>
      <c r="X506" s="436"/>
      <c r="Y506" s="436"/>
      <c r="Z506" s="436"/>
      <c r="AA506" s="436"/>
    </row>
    <row r="507">
      <c r="A507" s="446"/>
      <c r="B507" s="453"/>
      <c r="C507" s="453"/>
      <c r="D507" s="453"/>
      <c r="E507" s="460"/>
      <c r="F507" s="464"/>
      <c r="G507" s="464"/>
      <c r="H507" s="450" t="str">
        <f t="shared" si="1"/>
        <v/>
      </c>
      <c r="I507" s="451"/>
      <c r="J507" s="468"/>
      <c r="K507" s="436"/>
      <c r="L507" s="436"/>
      <c r="M507" s="436"/>
      <c r="N507" s="436"/>
      <c r="O507" s="436"/>
      <c r="P507" s="436"/>
      <c r="Q507" s="436"/>
      <c r="R507" s="436"/>
      <c r="S507" s="436"/>
      <c r="T507" s="436"/>
      <c r="U507" s="436"/>
      <c r="V507" s="436"/>
      <c r="W507" s="436"/>
      <c r="X507" s="436"/>
      <c r="Y507" s="436"/>
      <c r="Z507" s="436"/>
      <c r="AA507" s="436"/>
    </row>
    <row r="508">
      <c r="A508" s="446"/>
      <c r="B508" s="456"/>
      <c r="C508" s="453"/>
      <c r="D508" s="453"/>
      <c r="E508" s="460"/>
      <c r="F508" s="464"/>
      <c r="G508" s="464"/>
      <c r="H508" s="450" t="str">
        <f t="shared" si="1"/>
        <v/>
      </c>
      <c r="I508" s="451"/>
      <c r="J508" s="468"/>
      <c r="K508" s="436"/>
      <c r="L508" s="436"/>
      <c r="M508" s="436"/>
      <c r="N508" s="436"/>
      <c r="O508" s="436"/>
      <c r="P508" s="436"/>
      <c r="Q508" s="436"/>
      <c r="R508" s="436"/>
      <c r="S508" s="436"/>
      <c r="T508" s="436"/>
      <c r="U508" s="436"/>
      <c r="V508" s="436"/>
      <c r="W508" s="436"/>
      <c r="X508" s="436"/>
      <c r="Y508" s="436"/>
      <c r="Z508" s="436"/>
      <c r="AA508" s="436"/>
    </row>
    <row r="509">
      <c r="A509" s="446"/>
      <c r="B509" s="456"/>
      <c r="C509" s="453"/>
      <c r="D509" s="453"/>
      <c r="E509" s="460"/>
      <c r="F509" s="464"/>
      <c r="G509" s="464"/>
      <c r="H509" s="450" t="str">
        <f t="shared" si="1"/>
        <v/>
      </c>
      <c r="I509" s="451"/>
      <c r="J509" s="468"/>
      <c r="K509" s="436"/>
      <c r="L509" s="436"/>
      <c r="M509" s="436"/>
      <c r="N509" s="436"/>
      <c r="O509" s="436"/>
      <c r="P509" s="436"/>
      <c r="Q509" s="436"/>
      <c r="R509" s="436"/>
      <c r="S509" s="436"/>
      <c r="T509" s="436"/>
      <c r="U509" s="436"/>
      <c r="V509" s="436"/>
      <c r="W509" s="436"/>
      <c r="X509" s="436"/>
      <c r="Y509" s="436"/>
      <c r="Z509" s="436"/>
      <c r="AA509" s="436"/>
    </row>
    <row r="510">
      <c r="A510" s="446"/>
      <c r="B510" s="456"/>
      <c r="C510" s="453"/>
      <c r="D510" s="453"/>
      <c r="E510" s="460"/>
      <c r="F510" s="464"/>
      <c r="G510" s="464"/>
      <c r="H510" s="450" t="str">
        <f t="shared" si="1"/>
        <v/>
      </c>
      <c r="I510" s="451"/>
      <c r="J510" s="468"/>
      <c r="K510" s="436"/>
      <c r="L510" s="436"/>
      <c r="M510" s="436"/>
      <c r="N510" s="436"/>
      <c r="O510" s="436"/>
      <c r="P510" s="436"/>
      <c r="Q510" s="436"/>
      <c r="R510" s="436"/>
      <c r="S510" s="436"/>
      <c r="T510" s="436"/>
      <c r="U510" s="436"/>
      <c r="V510" s="436"/>
      <c r="W510" s="436"/>
      <c r="X510" s="436"/>
      <c r="Y510" s="436"/>
      <c r="Z510" s="436"/>
      <c r="AA510" s="436"/>
    </row>
    <row r="511">
      <c r="A511" s="466"/>
      <c r="B511" s="453"/>
      <c r="C511" s="453"/>
      <c r="D511" s="453"/>
      <c r="E511" s="460"/>
      <c r="F511" s="464"/>
      <c r="G511" s="464"/>
      <c r="H511" s="450" t="str">
        <f t="shared" si="1"/>
        <v/>
      </c>
      <c r="I511" s="451"/>
      <c r="J511" s="468"/>
      <c r="K511" s="436"/>
      <c r="L511" s="436"/>
      <c r="M511" s="436"/>
      <c r="N511" s="436"/>
      <c r="O511" s="436"/>
      <c r="P511" s="436"/>
      <c r="Q511" s="436"/>
      <c r="R511" s="436"/>
      <c r="S511" s="436"/>
      <c r="T511" s="436"/>
      <c r="U511" s="436"/>
      <c r="V511" s="436"/>
      <c r="W511" s="436"/>
      <c r="X511" s="436"/>
      <c r="Y511" s="436"/>
      <c r="Z511" s="436"/>
      <c r="AA511" s="436"/>
    </row>
    <row r="512">
      <c r="A512" s="446"/>
      <c r="B512" s="456"/>
      <c r="C512" s="453"/>
      <c r="D512" s="453"/>
      <c r="E512" s="460"/>
      <c r="F512" s="464"/>
      <c r="G512" s="464"/>
      <c r="H512" s="450" t="str">
        <f t="shared" si="1"/>
        <v/>
      </c>
      <c r="I512" s="451"/>
      <c r="J512" s="468"/>
      <c r="K512" s="436"/>
      <c r="L512" s="436"/>
      <c r="M512" s="436"/>
      <c r="N512" s="436"/>
      <c r="O512" s="436"/>
      <c r="P512" s="436"/>
      <c r="Q512" s="436"/>
      <c r="R512" s="436"/>
      <c r="S512" s="436"/>
      <c r="T512" s="436"/>
      <c r="U512" s="436"/>
      <c r="V512" s="436"/>
      <c r="W512" s="436"/>
      <c r="X512" s="436"/>
      <c r="Y512" s="436"/>
      <c r="Z512" s="436"/>
      <c r="AA512" s="436"/>
    </row>
    <row r="513">
      <c r="A513" s="446"/>
      <c r="B513" s="456"/>
      <c r="C513" s="453"/>
      <c r="D513" s="453"/>
      <c r="E513" s="460"/>
      <c r="F513" s="464"/>
      <c r="G513" s="464"/>
      <c r="H513" s="450" t="str">
        <f t="shared" si="1"/>
        <v/>
      </c>
      <c r="I513" s="451"/>
      <c r="J513" s="468"/>
      <c r="K513" s="436"/>
      <c r="L513" s="436"/>
      <c r="M513" s="436"/>
      <c r="N513" s="436"/>
      <c r="O513" s="436"/>
      <c r="P513" s="436"/>
      <c r="Q513" s="436"/>
      <c r="R513" s="436"/>
      <c r="S513" s="436"/>
      <c r="T513" s="436"/>
      <c r="U513" s="436"/>
      <c r="V513" s="436"/>
      <c r="W513" s="436"/>
      <c r="X513" s="436"/>
      <c r="Y513" s="436"/>
      <c r="Z513" s="436"/>
      <c r="AA513" s="436"/>
    </row>
    <row r="514">
      <c r="A514" s="446"/>
      <c r="B514" s="456"/>
      <c r="C514" s="453"/>
      <c r="D514" s="453"/>
      <c r="E514" s="460"/>
      <c r="F514" s="464"/>
      <c r="G514" s="464"/>
      <c r="H514" s="450" t="str">
        <f t="shared" si="1"/>
        <v/>
      </c>
      <c r="I514" s="451"/>
      <c r="J514" s="468"/>
      <c r="K514" s="436"/>
      <c r="L514" s="436"/>
      <c r="M514" s="436"/>
      <c r="N514" s="436"/>
      <c r="O514" s="436"/>
      <c r="P514" s="436"/>
      <c r="Q514" s="436"/>
      <c r="R514" s="436"/>
      <c r="S514" s="436"/>
      <c r="T514" s="436"/>
      <c r="U514" s="436"/>
      <c r="V514" s="436"/>
      <c r="W514" s="436"/>
      <c r="X514" s="436"/>
      <c r="Y514" s="436"/>
      <c r="Z514" s="436"/>
      <c r="AA514" s="436"/>
    </row>
    <row r="515">
      <c r="A515" s="446"/>
      <c r="B515" s="456"/>
      <c r="C515" s="453"/>
      <c r="D515" s="453"/>
      <c r="E515" s="460"/>
      <c r="F515" s="464"/>
      <c r="G515" s="464"/>
      <c r="H515" s="450" t="str">
        <f t="shared" si="1"/>
        <v/>
      </c>
      <c r="I515" s="451"/>
      <c r="J515" s="468"/>
      <c r="K515" s="436"/>
      <c r="L515" s="436"/>
      <c r="M515" s="436"/>
      <c r="N515" s="436"/>
      <c r="O515" s="436"/>
      <c r="P515" s="436"/>
      <c r="Q515" s="436"/>
      <c r="R515" s="436"/>
      <c r="S515" s="436"/>
      <c r="T515" s="436"/>
      <c r="U515" s="436"/>
      <c r="V515" s="436"/>
      <c r="W515" s="436"/>
      <c r="X515" s="436"/>
      <c r="Y515" s="436"/>
      <c r="Z515" s="436"/>
      <c r="AA515" s="436"/>
    </row>
    <row r="516">
      <c r="A516" s="446"/>
      <c r="B516" s="456"/>
      <c r="C516" s="456"/>
      <c r="D516" s="456"/>
      <c r="E516" s="460"/>
      <c r="F516" s="464"/>
      <c r="G516" s="464"/>
      <c r="H516" s="450" t="str">
        <f t="shared" si="1"/>
        <v/>
      </c>
      <c r="I516" s="451"/>
      <c r="J516" s="468"/>
      <c r="K516" s="436"/>
      <c r="L516" s="436"/>
      <c r="M516" s="436"/>
      <c r="N516" s="436"/>
      <c r="O516" s="436"/>
      <c r="P516" s="436"/>
      <c r="Q516" s="436"/>
      <c r="R516" s="436"/>
      <c r="S516" s="436"/>
      <c r="T516" s="436"/>
      <c r="U516" s="436"/>
      <c r="V516" s="436"/>
      <c r="W516" s="436"/>
      <c r="X516" s="436"/>
      <c r="Y516" s="436"/>
      <c r="Z516" s="436"/>
      <c r="AA516" s="436"/>
    </row>
    <row r="517">
      <c r="A517" s="446"/>
      <c r="B517" s="456"/>
      <c r="C517" s="453"/>
      <c r="D517" s="453"/>
      <c r="E517" s="460"/>
      <c r="F517" s="464"/>
      <c r="G517" s="464"/>
      <c r="H517" s="450" t="str">
        <f t="shared" si="1"/>
        <v/>
      </c>
      <c r="I517" s="451"/>
      <c r="J517" s="468"/>
      <c r="K517" s="436"/>
      <c r="L517" s="436"/>
      <c r="M517" s="436"/>
      <c r="N517" s="436"/>
      <c r="O517" s="436"/>
      <c r="P517" s="436"/>
      <c r="Q517" s="436"/>
      <c r="R517" s="436"/>
      <c r="S517" s="436"/>
      <c r="T517" s="436"/>
      <c r="U517" s="436"/>
      <c r="V517" s="436"/>
      <c r="W517" s="436"/>
      <c r="X517" s="436"/>
      <c r="Y517" s="436"/>
      <c r="Z517" s="436"/>
      <c r="AA517" s="436"/>
    </row>
    <row r="518">
      <c r="A518" s="466"/>
      <c r="B518" s="453"/>
      <c r="C518" s="453"/>
      <c r="D518" s="453"/>
      <c r="E518" s="460"/>
      <c r="F518" s="464"/>
      <c r="G518" s="464"/>
      <c r="H518" s="450" t="str">
        <f t="shared" si="1"/>
        <v/>
      </c>
      <c r="I518" s="451"/>
      <c r="J518" s="468"/>
      <c r="K518" s="436"/>
      <c r="L518" s="436"/>
      <c r="M518" s="436"/>
      <c r="N518" s="436"/>
      <c r="O518" s="436"/>
      <c r="P518" s="436"/>
      <c r="Q518" s="436"/>
      <c r="R518" s="436"/>
      <c r="S518" s="436"/>
      <c r="T518" s="436"/>
      <c r="U518" s="436"/>
      <c r="V518" s="436"/>
      <c r="W518" s="436"/>
      <c r="X518" s="436"/>
      <c r="Y518" s="436"/>
      <c r="Z518" s="436"/>
      <c r="AA518" s="436"/>
    </row>
    <row r="519">
      <c r="A519" s="446"/>
      <c r="B519" s="456"/>
      <c r="C519" s="456"/>
      <c r="D519" s="456"/>
      <c r="E519" s="460"/>
      <c r="F519" s="464"/>
      <c r="G519" s="464"/>
      <c r="H519" s="450" t="str">
        <f t="shared" si="1"/>
        <v/>
      </c>
      <c r="I519" s="451"/>
      <c r="J519" s="468"/>
      <c r="K519" s="436"/>
      <c r="L519" s="436"/>
      <c r="M519" s="436"/>
      <c r="N519" s="436"/>
      <c r="O519" s="436"/>
      <c r="P519" s="436"/>
      <c r="Q519" s="436"/>
      <c r="R519" s="436"/>
      <c r="S519" s="436"/>
      <c r="T519" s="436"/>
      <c r="U519" s="436"/>
      <c r="V519" s="436"/>
      <c r="W519" s="436"/>
      <c r="X519" s="436"/>
      <c r="Y519" s="436"/>
      <c r="Z519" s="436"/>
      <c r="AA519" s="436"/>
    </row>
    <row r="520">
      <c r="A520" s="446"/>
      <c r="B520" s="456"/>
      <c r="C520" s="456"/>
      <c r="D520" s="456"/>
      <c r="E520" s="460"/>
      <c r="F520" s="464"/>
      <c r="G520" s="464"/>
      <c r="H520" s="450" t="str">
        <f t="shared" si="1"/>
        <v/>
      </c>
      <c r="I520" s="451"/>
      <c r="J520" s="468"/>
      <c r="K520" s="436"/>
      <c r="L520" s="436"/>
      <c r="M520" s="436"/>
      <c r="N520" s="436"/>
      <c r="O520" s="436"/>
      <c r="P520" s="436"/>
      <c r="Q520" s="436"/>
      <c r="R520" s="436"/>
      <c r="S520" s="436"/>
      <c r="T520" s="436"/>
      <c r="U520" s="436"/>
      <c r="V520" s="436"/>
      <c r="W520" s="436"/>
      <c r="X520" s="436"/>
      <c r="Y520" s="436"/>
      <c r="Z520" s="436"/>
      <c r="AA520" s="436"/>
    </row>
    <row r="521">
      <c r="A521" s="446"/>
      <c r="B521" s="456"/>
      <c r="C521" s="453"/>
      <c r="D521" s="453"/>
      <c r="E521" s="460"/>
      <c r="F521" s="464"/>
      <c r="G521" s="464"/>
      <c r="H521" s="450" t="str">
        <f t="shared" si="1"/>
        <v/>
      </c>
      <c r="I521" s="451"/>
      <c r="J521" s="468"/>
      <c r="K521" s="436"/>
      <c r="L521" s="436"/>
      <c r="M521" s="436"/>
      <c r="N521" s="436"/>
      <c r="O521" s="436"/>
      <c r="P521" s="436"/>
      <c r="Q521" s="436"/>
      <c r="R521" s="436"/>
      <c r="S521" s="436"/>
      <c r="T521" s="436"/>
      <c r="U521" s="436"/>
      <c r="V521" s="436"/>
      <c r="W521" s="436"/>
      <c r="X521" s="436"/>
      <c r="Y521" s="436"/>
      <c r="Z521" s="436"/>
      <c r="AA521" s="436"/>
    </row>
    <row r="522">
      <c r="A522" s="446"/>
      <c r="B522" s="456"/>
      <c r="C522" s="453"/>
      <c r="D522" s="453"/>
      <c r="E522" s="460"/>
      <c r="F522" s="464"/>
      <c r="G522" s="464"/>
      <c r="H522" s="450" t="str">
        <f t="shared" si="1"/>
        <v/>
      </c>
      <c r="I522" s="451"/>
      <c r="J522" s="468"/>
      <c r="K522" s="436"/>
      <c r="L522" s="436"/>
      <c r="M522" s="436"/>
      <c r="N522" s="436"/>
      <c r="O522" s="436"/>
      <c r="P522" s="436"/>
      <c r="Q522" s="436"/>
      <c r="R522" s="436"/>
      <c r="S522" s="436"/>
      <c r="T522" s="436"/>
      <c r="U522" s="436"/>
      <c r="V522" s="436"/>
      <c r="W522" s="436"/>
      <c r="X522" s="436"/>
      <c r="Y522" s="436"/>
      <c r="Z522" s="436"/>
      <c r="AA522" s="436"/>
    </row>
    <row r="523">
      <c r="A523" s="446"/>
      <c r="B523" s="456"/>
      <c r="C523" s="453"/>
      <c r="D523" s="453"/>
      <c r="E523" s="460"/>
      <c r="F523" s="464"/>
      <c r="G523" s="464"/>
      <c r="H523" s="450" t="str">
        <f t="shared" si="1"/>
        <v/>
      </c>
      <c r="I523" s="451"/>
      <c r="J523" s="468"/>
      <c r="K523" s="436"/>
      <c r="L523" s="436"/>
      <c r="M523" s="436"/>
      <c r="N523" s="436"/>
      <c r="O523" s="436"/>
      <c r="P523" s="436"/>
      <c r="Q523" s="436"/>
      <c r="R523" s="436"/>
      <c r="S523" s="436"/>
      <c r="T523" s="436"/>
      <c r="U523" s="436"/>
      <c r="V523" s="436"/>
      <c r="W523" s="436"/>
      <c r="X523" s="436"/>
      <c r="Y523" s="436"/>
      <c r="Z523" s="436"/>
      <c r="AA523" s="436"/>
    </row>
    <row r="524">
      <c r="A524" s="446"/>
      <c r="B524" s="453"/>
      <c r="C524" s="453"/>
      <c r="D524" s="453"/>
      <c r="E524" s="460"/>
      <c r="F524" s="464"/>
      <c r="G524" s="464"/>
      <c r="H524" s="450" t="str">
        <f t="shared" si="1"/>
        <v/>
      </c>
      <c r="I524" s="451"/>
      <c r="J524" s="468"/>
      <c r="K524" s="436"/>
      <c r="L524" s="436"/>
      <c r="M524" s="436"/>
      <c r="N524" s="436"/>
      <c r="O524" s="436"/>
      <c r="P524" s="436"/>
      <c r="Q524" s="436"/>
      <c r="R524" s="436"/>
      <c r="S524" s="436"/>
      <c r="T524" s="436"/>
      <c r="U524" s="436"/>
      <c r="V524" s="436"/>
      <c r="W524" s="436"/>
      <c r="X524" s="436"/>
      <c r="Y524" s="436"/>
      <c r="Z524" s="436"/>
      <c r="AA524" s="436"/>
    </row>
    <row r="525">
      <c r="A525" s="466"/>
      <c r="B525" s="456"/>
      <c r="C525" s="453"/>
      <c r="D525" s="453"/>
      <c r="E525" s="460"/>
      <c r="F525" s="464"/>
      <c r="G525" s="464"/>
      <c r="H525" s="450" t="str">
        <f t="shared" si="1"/>
        <v/>
      </c>
      <c r="I525" s="451"/>
      <c r="J525" s="468"/>
      <c r="K525" s="436"/>
      <c r="L525" s="436"/>
      <c r="M525" s="436"/>
      <c r="N525" s="436"/>
      <c r="O525" s="436"/>
      <c r="P525" s="436"/>
      <c r="Q525" s="436"/>
      <c r="R525" s="436"/>
      <c r="S525" s="436"/>
      <c r="T525" s="436"/>
      <c r="U525" s="436"/>
      <c r="V525" s="436"/>
      <c r="W525" s="436"/>
      <c r="X525" s="436"/>
      <c r="Y525" s="436"/>
      <c r="Z525" s="436"/>
      <c r="AA525" s="436"/>
    </row>
    <row r="526">
      <c r="A526" s="466"/>
      <c r="B526" s="456"/>
      <c r="C526" s="453"/>
      <c r="D526" s="453"/>
      <c r="E526" s="460"/>
      <c r="F526" s="464"/>
      <c r="G526" s="464"/>
      <c r="H526" s="450" t="str">
        <f t="shared" si="1"/>
        <v/>
      </c>
      <c r="I526" s="451"/>
      <c r="J526" s="468"/>
      <c r="K526" s="436"/>
      <c r="L526" s="436"/>
      <c r="M526" s="436"/>
      <c r="N526" s="436"/>
      <c r="O526" s="436"/>
      <c r="P526" s="436"/>
      <c r="Q526" s="436"/>
      <c r="R526" s="436"/>
      <c r="S526" s="436"/>
      <c r="T526" s="436"/>
      <c r="U526" s="436"/>
      <c r="V526" s="436"/>
      <c r="W526" s="436"/>
      <c r="X526" s="436"/>
      <c r="Y526" s="436"/>
      <c r="Z526" s="436"/>
      <c r="AA526" s="436"/>
    </row>
    <row r="527">
      <c r="A527" s="466"/>
      <c r="B527" s="456"/>
      <c r="C527" s="453"/>
      <c r="D527" s="453"/>
      <c r="E527" s="460"/>
      <c r="F527" s="464"/>
      <c r="G527" s="464"/>
      <c r="H527" s="450" t="str">
        <f t="shared" si="1"/>
        <v/>
      </c>
      <c r="I527" s="451"/>
      <c r="J527" s="468"/>
      <c r="K527" s="436"/>
      <c r="L527" s="436"/>
      <c r="M527" s="436"/>
      <c r="N527" s="436"/>
      <c r="O527" s="436"/>
      <c r="P527" s="436"/>
      <c r="Q527" s="436"/>
      <c r="R527" s="436"/>
      <c r="S527" s="436"/>
      <c r="T527" s="436"/>
      <c r="U527" s="436"/>
      <c r="V527" s="436"/>
      <c r="W527" s="436"/>
      <c r="X527" s="436"/>
      <c r="Y527" s="436"/>
      <c r="Z527" s="436"/>
      <c r="AA527" s="436"/>
    </row>
    <row r="528">
      <c r="A528" s="466"/>
      <c r="B528" s="456"/>
      <c r="C528" s="453"/>
      <c r="D528" s="453"/>
      <c r="E528" s="460"/>
      <c r="F528" s="464"/>
      <c r="G528" s="464"/>
      <c r="H528" s="450" t="str">
        <f t="shared" si="1"/>
        <v/>
      </c>
      <c r="I528" s="451"/>
      <c r="J528" s="468"/>
      <c r="K528" s="436"/>
      <c r="L528" s="436"/>
      <c r="M528" s="436"/>
      <c r="N528" s="436"/>
      <c r="O528" s="436"/>
      <c r="P528" s="436"/>
      <c r="Q528" s="436"/>
      <c r="R528" s="436"/>
      <c r="S528" s="436"/>
      <c r="T528" s="436"/>
      <c r="U528" s="436"/>
      <c r="V528" s="436"/>
      <c r="W528" s="436"/>
      <c r="X528" s="436"/>
      <c r="Y528" s="436"/>
      <c r="Z528" s="436"/>
      <c r="AA528" s="436"/>
    </row>
    <row r="529">
      <c r="A529" s="466"/>
      <c r="B529" s="456"/>
      <c r="C529" s="453"/>
      <c r="D529" s="453"/>
      <c r="E529" s="460"/>
      <c r="F529" s="464"/>
      <c r="G529" s="464"/>
      <c r="H529" s="450" t="str">
        <f t="shared" si="1"/>
        <v/>
      </c>
      <c r="I529" s="451"/>
      <c r="J529" s="468"/>
      <c r="K529" s="436"/>
      <c r="L529" s="436"/>
      <c r="M529" s="436"/>
      <c r="N529" s="436"/>
      <c r="O529" s="436"/>
      <c r="P529" s="436"/>
      <c r="Q529" s="436"/>
      <c r="R529" s="436"/>
      <c r="S529" s="436"/>
      <c r="T529" s="436"/>
      <c r="U529" s="436"/>
      <c r="V529" s="436"/>
      <c r="W529" s="436"/>
      <c r="X529" s="436"/>
      <c r="Y529" s="436"/>
      <c r="Z529" s="436"/>
      <c r="AA529" s="436"/>
    </row>
    <row r="530">
      <c r="A530" s="466"/>
      <c r="B530" s="456"/>
      <c r="C530" s="453"/>
      <c r="D530" s="453"/>
      <c r="E530" s="460"/>
      <c r="F530" s="464"/>
      <c r="G530" s="464"/>
      <c r="H530" s="450" t="str">
        <f t="shared" si="1"/>
        <v/>
      </c>
      <c r="I530" s="451"/>
      <c r="J530" s="468"/>
      <c r="K530" s="436"/>
      <c r="L530" s="436"/>
      <c r="M530" s="436"/>
      <c r="N530" s="436"/>
      <c r="O530" s="436"/>
      <c r="P530" s="436"/>
      <c r="Q530" s="436"/>
      <c r="R530" s="436"/>
      <c r="S530" s="436"/>
      <c r="T530" s="436"/>
      <c r="U530" s="436"/>
      <c r="V530" s="436"/>
      <c r="W530" s="436"/>
      <c r="X530" s="436"/>
      <c r="Y530" s="436"/>
      <c r="Z530" s="436"/>
      <c r="AA530" s="436"/>
    </row>
    <row r="531">
      <c r="A531" s="466"/>
      <c r="B531" s="456"/>
      <c r="C531" s="453"/>
      <c r="D531" s="453"/>
      <c r="E531" s="460"/>
      <c r="F531" s="464"/>
      <c r="G531" s="464"/>
      <c r="H531" s="450" t="str">
        <f t="shared" si="1"/>
        <v/>
      </c>
      <c r="I531" s="451"/>
      <c r="J531" s="468"/>
      <c r="K531" s="436"/>
      <c r="L531" s="436"/>
      <c r="M531" s="436"/>
      <c r="N531" s="436"/>
      <c r="O531" s="436"/>
      <c r="P531" s="436"/>
      <c r="Q531" s="436"/>
      <c r="R531" s="436"/>
      <c r="S531" s="436"/>
      <c r="T531" s="436"/>
      <c r="U531" s="436"/>
      <c r="V531" s="436"/>
      <c r="W531" s="436"/>
      <c r="X531" s="436"/>
      <c r="Y531" s="436"/>
      <c r="Z531" s="436"/>
      <c r="AA531" s="436"/>
    </row>
    <row r="532">
      <c r="A532" s="446"/>
      <c r="B532" s="456"/>
      <c r="C532" s="453"/>
      <c r="D532" s="453"/>
      <c r="E532" s="460"/>
      <c r="F532" s="464"/>
      <c r="G532" s="464"/>
      <c r="H532" s="450" t="str">
        <f t="shared" si="1"/>
        <v/>
      </c>
      <c r="I532" s="451"/>
      <c r="J532" s="468"/>
      <c r="K532" s="436"/>
      <c r="L532" s="436"/>
      <c r="M532" s="436"/>
      <c r="N532" s="436"/>
      <c r="O532" s="436"/>
      <c r="P532" s="436"/>
      <c r="Q532" s="436"/>
      <c r="R532" s="436"/>
      <c r="S532" s="436"/>
      <c r="T532" s="436"/>
      <c r="U532" s="436"/>
      <c r="V532" s="436"/>
      <c r="W532" s="436"/>
      <c r="X532" s="436"/>
      <c r="Y532" s="436"/>
      <c r="Z532" s="436"/>
      <c r="AA532" s="436"/>
    </row>
    <row r="533">
      <c r="A533" s="446"/>
      <c r="B533" s="456"/>
      <c r="C533" s="453"/>
      <c r="D533" s="453"/>
      <c r="E533" s="460"/>
      <c r="F533" s="464"/>
      <c r="G533" s="464"/>
      <c r="H533" s="450" t="str">
        <f t="shared" si="1"/>
        <v/>
      </c>
      <c r="I533" s="451"/>
      <c r="J533" s="468"/>
      <c r="K533" s="436"/>
      <c r="L533" s="436"/>
      <c r="M533" s="436"/>
      <c r="N533" s="436"/>
      <c r="O533" s="436"/>
      <c r="P533" s="436"/>
      <c r="Q533" s="436"/>
      <c r="R533" s="436"/>
      <c r="S533" s="436"/>
      <c r="T533" s="436"/>
      <c r="U533" s="436"/>
      <c r="V533" s="436"/>
      <c r="W533" s="436"/>
      <c r="X533" s="436"/>
      <c r="Y533" s="436"/>
      <c r="Z533" s="436"/>
      <c r="AA533" s="436"/>
    </row>
    <row r="534">
      <c r="A534" s="446"/>
      <c r="B534" s="456"/>
      <c r="C534" s="453"/>
      <c r="D534" s="453"/>
      <c r="E534" s="460"/>
      <c r="F534" s="464"/>
      <c r="G534" s="464"/>
      <c r="H534" s="450" t="str">
        <f t="shared" si="1"/>
        <v/>
      </c>
      <c r="I534" s="451"/>
      <c r="J534" s="468"/>
      <c r="K534" s="436"/>
      <c r="L534" s="436"/>
      <c r="M534" s="436"/>
      <c r="N534" s="436"/>
      <c r="O534" s="436"/>
      <c r="P534" s="436"/>
      <c r="Q534" s="436"/>
      <c r="R534" s="436"/>
      <c r="S534" s="436"/>
      <c r="T534" s="436"/>
      <c r="U534" s="436"/>
      <c r="V534" s="436"/>
      <c r="W534" s="436"/>
      <c r="X534" s="436"/>
      <c r="Y534" s="436"/>
      <c r="Z534" s="436"/>
      <c r="AA534" s="436"/>
    </row>
    <row r="535">
      <c r="A535" s="446"/>
      <c r="B535" s="456"/>
      <c r="C535" s="453"/>
      <c r="D535" s="453"/>
      <c r="E535" s="460"/>
      <c r="F535" s="464"/>
      <c r="G535" s="464"/>
      <c r="H535" s="450" t="str">
        <f t="shared" si="1"/>
        <v/>
      </c>
      <c r="I535" s="451"/>
      <c r="J535" s="468"/>
      <c r="K535" s="436"/>
      <c r="L535" s="436"/>
      <c r="M535" s="436"/>
      <c r="N535" s="436"/>
      <c r="O535" s="436"/>
      <c r="P535" s="436"/>
      <c r="Q535" s="436"/>
      <c r="R535" s="436"/>
      <c r="S535" s="436"/>
      <c r="T535" s="436"/>
      <c r="U535" s="436"/>
      <c r="V535" s="436"/>
      <c r="W535" s="436"/>
      <c r="X535" s="436"/>
      <c r="Y535" s="436"/>
      <c r="Z535" s="436"/>
      <c r="AA535" s="436"/>
    </row>
    <row r="536">
      <c r="A536" s="446"/>
      <c r="B536" s="456"/>
      <c r="C536" s="456"/>
      <c r="D536" s="456"/>
      <c r="E536" s="460"/>
      <c r="F536" s="464"/>
      <c r="G536" s="464"/>
      <c r="H536" s="450" t="str">
        <f t="shared" si="1"/>
        <v/>
      </c>
      <c r="I536" s="451"/>
      <c r="J536" s="468"/>
      <c r="K536" s="436"/>
      <c r="L536" s="436"/>
      <c r="M536" s="436"/>
      <c r="N536" s="436"/>
      <c r="O536" s="436"/>
      <c r="P536" s="436"/>
      <c r="Q536" s="436"/>
      <c r="R536" s="436"/>
      <c r="S536" s="436"/>
      <c r="T536" s="436"/>
      <c r="U536" s="436"/>
      <c r="V536" s="436"/>
      <c r="W536" s="436"/>
      <c r="X536" s="436"/>
      <c r="Y536" s="436"/>
      <c r="Z536" s="436"/>
      <c r="AA536" s="436"/>
    </row>
    <row r="537">
      <c r="A537" s="446"/>
      <c r="B537" s="453"/>
      <c r="C537" s="453"/>
      <c r="D537" s="453"/>
      <c r="E537" s="460"/>
      <c r="F537" s="464"/>
      <c r="G537" s="464"/>
      <c r="H537" s="450" t="str">
        <f t="shared" si="1"/>
        <v/>
      </c>
      <c r="I537" s="451"/>
      <c r="J537" s="468"/>
      <c r="K537" s="436"/>
      <c r="L537" s="436"/>
      <c r="M537" s="436"/>
      <c r="N537" s="436"/>
      <c r="O537" s="436"/>
      <c r="P537" s="436"/>
      <c r="Q537" s="436"/>
      <c r="R537" s="436"/>
      <c r="S537" s="436"/>
      <c r="T537" s="436"/>
      <c r="U537" s="436"/>
      <c r="V537" s="436"/>
      <c r="W537" s="436"/>
      <c r="X537" s="436"/>
      <c r="Y537" s="436"/>
      <c r="Z537" s="436"/>
      <c r="AA537" s="436"/>
    </row>
    <row r="538">
      <c r="A538" s="446"/>
      <c r="B538" s="456"/>
      <c r="C538" s="453"/>
      <c r="D538" s="453"/>
      <c r="E538" s="460"/>
      <c r="F538" s="464"/>
      <c r="G538" s="464"/>
      <c r="H538" s="450" t="str">
        <f t="shared" si="1"/>
        <v/>
      </c>
      <c r="I538" s="451"/>
      <c r="J538" s="468"/>
      <c r="K538" s="436"/>
      <c r="L538" s="436"/>
      <c r="M538" s="436"/>
      <c r="N538" s="436"/>
      <c r="O538" s="436"/>
      <c r="P538" s="436"/>
      <c r="Q538" s="436"/>
      <c r="R538" s="436"/>
      <c r="S538" s="436"/>
      <c r="T538" s="436"/>
      <c r="U538" s="436"/>
      <c r="V538" s="436"/>
      <c r="W538" s="436"/>
      <c r="X538" s="436"/>
      <c r="Y538" s="436"/>
      <c r="Z538" s="436"/>
      <c r="AA538" s="436"/>
    </row>
    <row r="539">
      <c r="A539" s="446"/>
      <c r="B539" s="456"/>
      <c r="C539" s="453"/>
      <c r="D539" s="453"/>
      <c r="E539" s="460"/>
      <c r="F539" s="464"/>
      <c r="G539" s="464"/>
      <c r="H539" s="450" t="str">
        <f t="shared" si="1"/>
        <v/>
      </c>
      <c r="I539" s="451"/>
      <c r="J539" s="468"/>
      <c r="K539" s="436"/>
      <c r="L539" s="436"/>
      <c r="M539" s="436"/>
      <c r="N539" s="436"/>
      <c r="O539" s="436"/>
      <c r="P539" s="436"/>
      <c r="Q539" s="436"/>
      <c r="R539" s="436"/>
      <c r="S539" s="436"/>
      <c r="T539" s="436"/>
      <c r="U539" s="436"/>
      <c r="V539" s="436"/>
      <c r="W539" s="436"/>
      <c r="X539" s="436"/>
      <c r="Y539" s="436"/>
      <c r="Z539" s="436"/>
      <c r="AA539" s="436"/>
    </row>
    <row r="540">
      <c r="A540" s="446"/>
      <c r="B540" s="456"/>
      <c r="C540" s="453"/>
      <c r="D540" s="453"/>
      <c r="E540" s="460"/>
      <c r="F540" s="464"/>
      <c r="G540" s="464"/>
      <c r="H540" s="450" t="str">
        <f t="shared" si="1"/>
        <v/>
      </c>
      <c r="I540" s="451"/>
      <c r="J540" s="468"/>
      <c r="K540" s="436"/>
      <c r="L540" s="436"/>
      <c r="M540" s="436"/>
      <c r="N540" s="436"/>
      <c r="O540" s="436"/>
      <c r="P540" s="436"/>
      <c r="Q540" s="436"/>
      <c r="R540" s="436"/>
      <c r="S540" s="436"/>
      <c r="T540" s="436"/>
      <c r="U540" s="436"/>
      <c r="V540" s="436"/>
      <c r="W540" s="436"/>
      <c r="X540" s="436"/>
      <c r="Y540" s="436"/>
      <c r="Z540" s="436"/>
      <c r="AA540" s="436"/>
    </row>
    <row r="541">
      <c r="A541" s="446"/>
      <c r="B541" s="456"/>
      <c r="C541" s="453"/>
      <c r="D541" s="453"/>
      <c r="E541" s="460"/>
      <c r="F541" s="464"/>
      <c r="G541" s="464"/>
      <c r="H541" s="450" t="str">
        <f t="shared" si="1"/>
        <v/>
      </c>
      <c r="I541" s="451"/>
      <c r="J541" s="468"/>
      <c r="K541" s="436"/>
      <c r="L541" s="436"/>
      <c r="M541" s="436"/>
      <c r="N541" s="436"/>
      <c r="O541" s="436"/>
      <c r="P541" s="436"/>
      <c r="Q541" s="436"/>
      <c r="R541" s="436"/>
      <c r="S541" s="436"/>
      <c r="T541" s="436"/>
      <c r="U541" s="436"/>
      <c r="V541" s="436"/>
      <c r="W541" s="436"/>
      <c r="X541" s="436"/>
      <c r="Y541" s="436"/>
      <c r="Z541" s="436"/>
      <c r="AA541" s="436"/>
    </row>
    <row r="542">
      <c r="A542" s="446"/>
      <c r="B542" s="456"/>
      <c r="C542" s="456"/>
      <c r="D542" s="456"/>
      <c r="E542" s="460"/>
      <c r="F542" s="464"/>
      <c r="G542" s="464"/>
      <c r="H542" s="450" t="str">
        <f t="shared" si="1"/>
        <v/>
      </c>
      <c r="I542" s="451"/>
      <c r="J542" s="468"/>
      <c r="K542" s="436"/>
      <c r="L542" s="436"/>
      <c r="M542" s="436"/>
      <c r="N542" s="436"/>
      <c r="O542" s="436"/>
      <c r="P542" s="436"/>
      <c r="Q542" s="436"/>
      <c r="R542" s="436"/>
      <c r="S542" s="436"/>
      <c r="T542" s="436"/>
      <c r="U542" s="436"/>
      <c r="V542" s="436"/>
      <c r="W542" s="436"/>
      <c r="X542" s="436"/>
      <c r="Y542" s="436"/>
      <c r="Z542" s="436"/>
      <c r="AA542" s="436"/>
    </row>
    <row r="543">
      <c r="A543" s="446"/>
      <c r="B543" s="456"/>
      <c r="C543" s="453"/>
      <c r="D543" s="453"/>
      <c r="E543" s="460"/>
      <c r="F543" s="464"/>
      <c r="G543" s="464"/>
      <c r="H543" s="450" t="str">
        <f t="shared" si="1"/>
        <v/>
      </c>
      <c r="I543" s="451"/>
      <c r="J543" s="468"/>
      <c r="K543" s="436"/>
      <c r="L543" s="436"/>
      <c r="M543" s="436"/>
      <c r="N543" s="436"/>
      <c r="O543" s="436"/>
      <c r="P543" s="436"/>
      <c r="Q543" s="436"/>
      <c r="R543" s="436"/>
      <c r="S543" s="436"/>
      <c r="T543" s="436"/>
      <c r="U543" s="436"/>
      <c r="V543" s="436"/>
      <c r="W543" s="436"/>
      <c r="X543" s="436"/>
      <c r="Y543" s="436"/>
      <c r="Z543" s="436"/>
      <c r="AA543" s="436"/>
    </row>
    <row r="544">
      <c r="A544" s="446"/>
      <c r="B544" s="456"/>
      <c r="C544" s="453"/>
      <c r="D544" s="453"/>
      <c r="E544" s="460"/>
      <c r="F544" s="464"/>
      <c r="G544" s="464"/>
      <c r="H544" s="450" t="str">
        <f t="shared" si="1"/>
        <v/>
      </c>
      <c r="I544" s="451"/>
      <c r="J544" s="468"/>
      <c r="K544" s="436"/>
      <c r="L544" s="436"/>
      <c r="M544" s="436"/>
      <c r="N544" s="436"/>
      <c r="O544" s="436"/>
      <c r="P544" s="436"/>
      <c r="Q544" s="436"/>
      <c r="R544" s="436"/>
      <c r="S544" s="436"/>
      <c r="T544" s="436"/>
      <c r="U544" s="436"/>
      <c r="V544" s="436"/>
      <c r="W544" s="436"/>
      <c r="X544" s="436"/>
      <c r="Y544" s="436"/>
      <c r="Z544" s="436"/>
      <c r="AA544" s="436"/>
    </row>
    <row r="545">
      <c r="A545" s="446"/>
      <c r="B545" s="456"/>
      <c r="C545" s="453"/>
      <c r="D545" s="453"/>
      <c r="E545" s="460"/>
      <c r="F545" s="464"/>
      <c r="G545" s="464"/>
      <c r="H545" s="450" t="str">
        <f t="shared" si="1"/>
        <v/>
      </c>
      <c r="I545" s="451"/>
      <c r="J545" s="468"/>
      <c r="K545" s="436"/>
      <c r="L545" s="436"/>
      <c r="M545" s="436"/>
      <c r="N545" s="436"/>
      <c r="O545" s="436"/>
      <c r="P545" s="436"/>
      <c r="Q545" s="436"/>
      <c r="R545" s="436"/>
      <c r="S545" s="436"/>
      <c r="T545" s="436"/>
      <c r="U545" s="436"/>
      <c r="V545" s="436"/>
      <c r="W545" s="436"/>
      <c r="X545" s="436"/>
      <c r="Y545" s="436"/>
      <c r="Z545" s="436"/>
      <c r="AA545" s="436"/>
    </row>
    <row r="546">
      <c r="A546" s="446"/>
      <c r="B546" s="456"/>
      <c r="C546" s="453"/>
      <c r="D546" s="453"/>
      <c r="E546" s="460"/>
      <c r="F546" s="464"/>
      <c r="G546" s="464"/>
      <c r="H546" s="450" t="str">
        <f t="shared" si="1"/>
        <v/>
      </c>
      <c r="I546" s="451"/>
      <c r="J546" s="468"/>
      <c r="K546" s="436"/>
      <c r="L546" s="436"/>
      <c r="M546" s="436"/>
      <c r="N546" s="436"/>
      <c r="O546" s="436"/>
      <c r="P546" s="436"/>
      <c r="Q546" s="436"/>
      <c r="R546" s="436"/>
      <c r="S546" s="436"/>
      <c r="T546" s="436"/>
      <c r="U546" s="436"/>
      <c r="V546" s="436"/>
      <c r="W546" s="436"/>
      <c r="X546" s="436"/>
      <c r="Y546" s="436"/>
      <c r="Z546" s="436"/>
      <c r="AA546" s="436"/>
    </row>
    <row r="547">
      <c r="A547" s="446"/>
      <c r="B547" s="453"/>
      <c r="C547" s="453"/>
      <c r="D547" s="453"/>
      <c r="E547" s="460"/>
      <c r="F547" s="464"/>
      <c r="G547" s="464"/>
      <c r="H547" s="450" t="str">
        <f t="shared" si="1"/>
        <v/>
      </c>
      <c r="I547" s="451"/>
      <c r="J547" s="468"/>
      <c r="K547" s="436"/>
      <c r="L547" s="436"/>
      <c r="M547" s="436"/>
      <c r="N547" s="436"/>
      <c r="O547" s="436"/>
      <c r="P547" s="436"/>
      <c r="Q547" s="436"/>
      <c r="R547" s="436"/>
      <c r="S547" s="436"/>
      <c r="T547" s="436"/>
      <c r="U547" s="436"/>
      <c r="V547" s="436"/>
      <c r="W547" s="436"/>
      <c r="X547" s="436"/>
      <c r="Y547" s="436"/>
      <c r="Z547" s="436"/>
      <c r="AA547" s="436"/>
    </row>
    <row r="548">
      <c r="A548" s="446"/>
      <c r="B548" s="456"/>
      <c r="C548" s="453"/>
      <c r="D548" s="453"/>
      <c r="E548" s="460"/>
      <c r="F548" s="464"/>
      <c r="G548" s="464"/>
      <c r="H548" s="450" t="str">
        <f t="shared" si="1"/>
        <v/>
      </c>
      <c r="I548" s="451"/>
      <c r="J548" s="468"/>
      <c r="K548" s="436"/>
      <c r="L548" s="436"/>
      <c r="M548" s="436"/>
      <c r="N548" s="436"/>
      <c r="O548" s="436"/>
      <c r="P548" s="436"/>
      <c r="Q548" s="436"/>
      <c r="R548" s="436"/>
      <c r="S548" s="436"/>
      <c r="T548" s="436"/>
      <c r="U548" s="436"/>
      <c r="V548" s="436"/>
      <c r="W548" s="436"/>
      <c r="X548" s="436"/>
      <c r="Y548" s="436"/>
      <c r="Z548" s="436"/>
      <c r="AA548" s="436"/>
    </row>
    <row r="549">
      <c r="A549" s="446"/>
      <c r="B549" s="456"/>
      <c r="C549" s="453"/>
      <c r="D549" s="453"/>
      <c r="E549" s="460"/>
      <c r="F549" s="464"/>
      <c r="G549" s="464"/>
      <c r="H549" s="450" t="str">
        <f t="shared" si="1"/>
        <v/>
      </c>
      <c r="I549" s="451"/>
      <c r="J549" s="468"/>
      <c r="K549" s="436"/>
      <c r="L549" s="436"/>
      <c r="M549" s="436"/>
      <c r="N549" s="436"/>
      <c r="O549" s="436"/>
      <c r="P549" s="436"/>
      <c r="Q549" s="436"/>
      <c r="R549" s="436"/>
      <c r="S549" s="436"/>
      <c r="T549" s="436"/>
      <c r="U549" s="436"/>
      <c r="V549" s="436"/>
      <c r="W549" s="436"/>
      <c r="X549" s="436"/>
      <c r="Y549" s="436"/>
      <c r="Z549" s="436"/>
      <c r="AA549" s="436"/>
    </row>
    <row r="550">
      <c r="A550" s="446"/>
      <c r="B550" s="456"/>
      <c r="C550" s="453"/>
      <c r="D550" s="453"/>
      <c r="E550" s="460"/>
      <c r="F550" s="464"/>
      <c r="G550" s="464"/>
      <c r="H550" s="450" t="str">
        <f t="shared" si="1"/>
        <v/>
      </c>
      <c r="I550" s="451"/>
      <c r="J550" s="468"/>
      <c r="K550" s="436"/>
      <c r="L550" s="436"/>
      <c r="M550" s="436"/>
      <c r="N550" s="436"/>
      <c r="O550" s="436"/>
      <c r="P550" s="436"/>
      <c r="Q550" s="436"/>
      <c r="R550" s="436"/>
      <c r="S550" s="436"/>
      <c r="T550" s="436"/>
      <c r="U550" s="436"/>
      <c r="V550" s="436"/>
      <c r="W550" s="436"/>
      <c r="X550" s="436"/>
      <c r="Y550" s="436"/>
      <c r="Z550" s="436"/>
      <c r="AA550" s="436"/>
    </row>
    <row r="551">
      <c r="A551" s="446"/>
      <c r="B551" s="456"/>
      <c r="C551" s="453"/>
      <c r="D551" s="453"/>
      <c r="E551" s="460"/>
      <c r="F551" s="464"/>
      <c r="G551" s="464"/>
      <c r="H551" s="450" t="str">
        <f t="shared" si="1"/>
        <v/>
      </c>
      <c r="I551" s="451"/>
      <c r="J551" s="468"/>
      <c r="K551" s="436"/>
      <c r="L551" s="436"/>
      <c r="M551" s="436"/>
      <c r="N551" s="436"/>
      <c r="O551" s="436"/>
      <c r="P551" s="436"/>
      <c r="Q551" s="436"/>
      <c r="R551" s="436"/>
      <c r="S551" s="436"/>
      <c r="T551" s="436"/>
      <c r="U551" s="436"/>
      <c r="V551" s="436"/>
      <c r="W551" s="436"/>
      <c r="X551" s="436"/>
      <c r="Y551" s="436"/>
      <c r="Z551" s="436"/>
      <c r="AA551" s="436"/>
    </row>
    <row r="552">
      <c r="A552" s="446"/>
      <c r="B552" s="456"/>
      <c r="C552" s="453"/>
      <c r="D552" s="453"/>
      <c r="E552" s="460"/>
      <c r="F552" s="464"/>
      <c r="G552" s="464"/>
      <c r="H552" s="450" t="str">
        <f t="shared" si="1"/>
        <v/>
      </c>
      <c r="I552" s="451"/>
      <c r="J552" s="468"/>
      <c r="K552" s="436"/>
      <c r="L552" s="436"/>
      <c r="M552" s="436"/>
      <c r="N552" s="436"/>
      <c r="O552" s="436"/>
      <c r="P552" s="436"/>
      <c r="Q552" s="436"/>
      <c r="R552" s="436"/>
      <c r="S552" s="436"/>
      <c r="T552" s="436"/>
      <c r="U552" s="436"/>
      <c r="V552" s="436"/>
      <c r="W552" s="436"/>
      <c r="X552" s="436"/>
      <c r="Y552" s="436"/>
      <c r="Z552" s="436"/>
      <c r="AA552" s="436"/>
    </row>
    <row r="553">
      <c r="A553" s="446"/>
      <c r="B553" s="456"/>
      <c r="C553" s="453"/>
      <c r="D553" s="453"/>
      <c r="E553" s="460"/>
      <c r="F553" s="464"/>
      <c r="G553" s="464"/>
      <c r="H553" s="450" t="str">
        <f t="shared" si="1"/>
        <v/>
      </c>
      <c r="I553" s="451"/>
      <c r="J553" s="468"/>
      <c r="K553" s="436"/>
      <c r="L553" s="436"/>
      <c r="M553" s="436"/>
      <c r="N553" s="436"/>
      <c r="O553" s="436"/>
      <c r="P553" s="436"/>
      <c r="Q553" s="436"/>
      <c r="R553" s="436"/>
      <c r="S553" s="436"/>
      <c r="T553" s="436"/>
      <c r="U553" s="436"/>
      <c r="V553" s="436"/>
      <c r="W553" s="436"/>
      <c r="X553" s="436"/>
      <c r="Y553" s="436"/>
      <c r="Z553" s="436"/>
      <c r="AA553" s="436"/>
    </row>
    <row r="554">
      <c r="A554" s="466"/>
      <c r="B554" s="453"/>
      <c r="C554" s="453"/>
      <c r="D554" s="453"/>
      <c r="E554" s="460"/>
      <c r="F554" s="464"/>
      <c r="G554" s="464"/>
      <c r="H554" s="450" t="str">
        <f t="shared" si="1"/>
        <v/>
      </c>
      <c r="I554" s="451"/>
      <c r="J554" s="468"/>
      <c r="K554" s="436"/>
      <c r="L554" s="436"/>
      <c r="M554" s="436"/>
      <c r="N554" s="436"/>
      <c r="O554" s="436"/>
      <c r="P554" s="436"/>
      <c r="Q554" s="436"/>
      <c r="R554" s="436"/>
      <c r="S554" s="436"/>
      <c r="T554" s="436"/>
      <c r="U554" s="436"/>
      <c r="V554" s="436"/>
      <c r="W554" s="436"/>
      <c r="X554" s="436"/>
      <c r="Y554" s="436"/>
      <c r="Z554" s="436"/>
      <c r="AA554" s="436"/>
    </row>
    <row r="555">
      <c r="A555" s="446"/>
      <c r="B555" s="456"/>
      <c r="C555" s="453"/>
      <c r="D555" s="453"/>
      <c r="E555" s="460"/>
      <c r="F555" s="464"/>
      <c r="G555" s="464"/>
      <c r="H555" s="450" t="str">
        <f t="shared" si="1"/>
        <v/>
      </c>
      <c r="I555" s="451"/>
      <c r="J555" s="468"/>
      <c r="K555" s="436"/>
      <c r="L555" s="436"/>
      <c r="M555" s="436"/>
      <c r="N555" s="436"/>
      <c r="O555" s="436"/>
      <c r="P555" s="436"/>
      <c r="Q555" s="436"/>
      <c r="R555" s="436"/>
      <c r="S555" s="436"/>
      <c r="T555" s="436"/>
      <c r="U555" s="436"/>
      <c r="V555" s="436"/>
      <c r="W555" s="436"/>
      <c r="X555" s="436"/>
      <c r="Y555" s="436"/>
      <c r="Z555" s="436"/>
      <c r="AA555" s="436"/>
    </row>
    <row r="556">
      <c r="A556" s="446"/>
      <c r="B556" s="456"/>
      <c r="C556" s="453"/>
      <c r="D556" s="453"/>
      <c r="E556" s="460"/>
      <c r="F556" s="464"/>
      <c r="G556" s="464"/>
      <c r="H556" s="450" t="str">
        <f t="shared" si="1"/>
        <v/>
      </c>
      <c r="I556" s="451"/>
      <c r="J556" s="468"/>
      <c r="K556" s="436"/>
      <c r="L556" s="436"/>
      <c r="M556" s="436"/>
      <c r="N556" s="436"/>
      <c r="O556" s="436"/>
      <c r="P556" s="436"/>
      <c r="Q556" s="436"/>
      <c r="R556" s="436"/>
      <c r="S556" s="436"/>
      <c r="T556" s="436"/>
      <c r="U556" s="436"/>
      <c r="V556" s="436"/>
      <c r="W556" s="436"/>
      <c r="X556" s="436"/>
      <c r="Y556" s="436"/>
      <c r="Z556" s="436"/>
      <c r="AA556" s="436"/>
    </row>
    <row r="557">
      <c r="A557" s="446"/>
      <c r="B557" s="456"/>
      <c r="C557" s="453"/>
      <c r="D557" s="453"/>
      <c r="E557" s="460"/>
      <c r="F557" s="464"/>
      <c r="G557" s="464"/>
      <c r="H557" s="450" t="str">
        <f t="shared" si="1"/>
        <v/>
      </c>
      <c r="I557" s="451"/>
      <c r="J557" s="468"/>
      <c r="K557" s="436"/>
      <c r="L557" s="436"/>
      <c r="M557" s="436"/>
      <c r="N557" s="436"/>
      <c r="O557" s="436"/>
      <c r="P557" s="436"/>
      <c r="Q557" s="436"/>
      <c r="R557" s="436"/>
      <c r="S557" s="436"/>
      <c r="T557" s="436"/>
      <c r="U557" s="436"/>
      <c r="V557" s="436"/>
      <c r="W557" s="436"/>
      <c r="X557" s="436"/>
      <c r="Y557" s="436"/>
      <c r="Z557" s="436"/>
      <c r="AA557" s="436"/>
    </row>
    <row r="558">
      <c r="A558" s="446"/>
      <c r="B558" s="453"/>
      <c r="C558" s="453"/>
      <c r="D558" s="453"/>
      <c r="E558" s="460"/>
      <c r="F558" s="464"/>
      <c r="G558" s="464"/>
      <c r="H558" s="450" t="str">
        <f t="shared" si="1"/>
        <v/>
      </c>
      <c r="I558" s="451"/>
      <c r="J558" s="468"/>
      <c r="K558" s="436"/>
      <c r="L558" s="436"/>
      <c r="M558" s="436"/>
      <c r="N558" s="436"/>
      <c r="O558" s="436"/>
      <c r="P558" s="436"/>
      <c r="Q558" s="436"/>
      <c r="R558" s="436"/>
      <c r="S558" s="436"/>
      <c r="T558" s="436"/>
      <c r="U558" s="436"/>
      <c r="V558" s="436"/>
      <c r="W558" s="436"/>
      <c r="X558" s="436"/>
      <c r="Y558" s="436"/>
      <c r="Z558" s="436"/>
      <c r="AA558" s="436"/>
    </row>
    <row r="559">
      <c r="A559" s="446"/>
      <c r="B559" s="456"/>
      <c r="C559" s="456"/>
      <c r="D559" s="456"/>
      <c r="E559" s="460"/>
      <c r="F559" s="464"/>
      <c r="G559" s="464"/>
      <c r="H559" s="450" t="str">
        <f t="shared" si="1"/>
        <v/>
      </c>
      <c r="I559" s="451"/>
      <c r="J559" s="468"/>
      <c r="K559" s="436"/>
      <c r="L559" s="436"/>
      <c r="M559" s="436"/>
      <c r="N559" s="436"/>
      <c r="O559" s="436"/>
      <c r="P559" s="436"/>
      <c r="Q559" s="436"/>
      <c r="R559" s="436"/>
      <c r="S559" s="436"/>
      <c r="T559" s="436"/>
      <c r="U559" s="436"/>
      <c r="V559" s="436"/>
      <c r="W559" s="436"/>
      <c r="X559" s="436"/>
      <c r="Y559" s="436"/>
      <c r="Z559" s="436"/>
      <c r="AA559" s="436"/>
    </row>
    <row r="560">
      <c r="A560" s="446"/>
      <c r="B560" s="456"/>
      <c r="C560" s="456"/>
      <c r="D560" s="456"/>
      <c r="E560" s="460"/>
      <c r="F560" s="464"/>
      <c r="G560" s="464"/>
      <c r="H560" s="450" t="str">
        <f t="shared" si="1"/>
        <v/>
      </c>
      <c r="I560" s="451"/>
      <c r="J560" s="468"/>
      <c r="K560" s="436"/>
      <c r="L560" s="436"/>
      <c r="M560" s="436"/>
      <c r="N560" s="436"/>
      <c r="O560" s="436"/>
      <c r="P560" s="436"/>
      <c r="Q560" s="436"/>
      <c r="R560" s="436"/>
      <c r="S560" s="436"/>
      <c r="T560" s="436"/>
      <c r="U560" s="436"/>
      <c r="V560" s="436"/>
      <c r="W560" s="436"/>
      <c r="X560" s="436"/>
      <c r="Y560" s="436"/>
      <c r="Z560" s="436"/>
      <c r="AA560" s="436"/>
    </row>
    <row r="561">
      <c r="A561" s="446"/>
      <c r="B561" s="456"/>
      <c r="C561" s="456"/>
      <c r="D561" s="456"/>
      <c r="E561" s="460"/>
      <c r="F561" s="464"/>
      <c r="G561" s="464"/>
      <c r="H561" s="450" t="str">
        <f t="shared" si="1"/>
        <v/>
      </c>
      <c r="I561" s="451"/>
      <c r="J561" s="468"/>
      <c r="K561" s="436"/>
      <c r="L561" s="436"/>
      <c r="M561" s="436"/>
      <c r="N561" s="436"/>
      <c r="O561" s="436"/>
      <c r="P561" s="436"/>
      <c r="Q561" s="436"/>
      <c r="R561" s="436"/>
      <c r="S561" s="436"/>
      <c r="T561" s="436"/>
      <c r="U561" s="436"/>
      <c r="V561" s="436"/>
      <c r="W561" s="436"/>
      <c r="X561" s="436"/>
      <c r="Y561" s="436"/>
      <c r="Z561" s="436"/>
      <c r="AA561" s="436"/>
    </row>
    <row r="562">
      <c r="A562" s="446"/>
      <c r="B562" s="456"/>
      <c r="C562" s="456"/>
      <c r="D562" s="456"/>
      <c r="E562" s="460"/>
      <c r="F562" s="464"/>
      <c r="G562" s="464"/>
      <c r="H562" s="450" t="str">
        <f t="shared" si="1"/>
        <v/>
      </c>
      <c r="I562" s="451"/>
      <c r="J562" s="468"/>
      <c r="K562" s="436"/>
      <c r="L562" s="436"/>
      <c r="M562" s="436"/>
      <c r="N562" s="436"/>
      <c r="O562" s="436"/>
      <c r="P562" s="436"/>
      <c r="Q562" s="436"/>
      <c r="R562" s="436"/>
      <c r="S562" s="436"/>
      <c r="T562" s="436"/>
      <c r="U562" s="436"/>
      <c r="V562" s="436"/>
      <c r="W562" s="436"/>
      <c r="X562" s="436"/>
      <c r="Y562" s="436"/>
      <c r="Z562" s="436"/>
      <c r="AA562" s="436"/>
    </row>
    <row r="563">
      <c r="A563" s="446"/>
      <c r="B563" s="456"/>
      <c r="C563" s="456"/>
      <c r="D563" s="456"/>
      <c r="E563" s="460"/>
      <c r="F563" s="464"/>
      <c r="G563" s="464"/>
      <c r="H563" s="450" t="str">
        <f t="shared" si="1"/>
        <v/>
      </c>
      <c r="I563" s="451"/>
      <c r="J563" s="468"/>
      <c r="K563" s="436"/>
      <c r="L563" s="436"/>
      <c r="M563" s="436"/>
      <c r="N563" s="436"/>
      <c r="O563" s="436"/>
      <c r="P563" s="436"/>
      <c r="Q563" s="436"/>
      <c r="R563" s="436"/>
      <c r="S563" s="436"/>
      <c r="T563" s="436"/>
      <c r="U563" s="436"/>
      <c r="V563" s="436"/>
      <c r="W563" s="436"/>
      <c r="X563" s="436"/>
      <c r="Y563" s="436"/>
      <c r="Z563" s="436"/>
      <c r="AA563" s="436"/>
    </row>
    <row r="564">
      <c r="A564" s="446"/>
      <c r="B564" s="456"/>
      <c r="C564" s="456"/>
      <c r="D564" s="456"/>
      <c r="E564" s="460"/>
      <c r="F564" s="464"/>
      <c r="G564" s="464"/>
      <c r="H564" s="450" t="str">
        <f t="shared" si="1"/>
        <v/>
      </c>
      <c r="I564" s="451"/>
      <c r="J564" s="468"/>
      <c r="K564" s="436"/>
      <c r="L564" s="436"/>
      <c r="M564" s="436"/>
      <c r="N564" s="436"/>
      <c r="O564" s="436"/>
      <c r="P564" s="436"/>
      <c r="Q564" s="436"/>
      <c r="R564" s="436"/>
      <c r="S564" s="436"/>
      <c r="T564" s="436"/>
      <c r="U564" s="436"/>
      <c r="V564" s="436"/>
      <c r="W564" s="436"/>
      <c r="X564" s="436"/>
      <c r="Y564" s="436"/>
      <c r="Z564" s="436"/>
      <c r="AA564" s="436"/>
    </row>
    <row r="565">
      <c r="A565" s="446"/>
      <c r="B565" s="456"/>
      <c r="C565" s="456"/>
      <c r="D565" s="456"/>
      <c r="E565" s="460"/>
      <c r="F565" s="464"/>
      <c r="G565" s="464"/>
      <c r="H565" s="450" t="str">
        <f t="shared" si="1"/>
        <v/>
      </c>
      <c r="I565" s="451"/>
      <c r="J565" s="468"/>
      <c r="K565" s="436"/>
      <c r="L565" s="436"/>
      <c r="M565" s="436"/>
      <c r="N565" s="436"/>
      <c r="O565" s="436"/>
      <c r="P565" s="436"/>
      <c r="Q565" s="436"/>
      <c r="R565" s="436"/>
      <c r="S565" s="436"/>
      <c r="T565" s="436"/>
      <c r="U565" s="436"/>
      <c r="V565" s="436"/>
      <c r="W565" s="436"/>
      <c r="X565" s="436"/>
      <c r="Y565" s="436"/>
      <c r="Z565" s="436"/>
      <c r="AA565" s="436"/>
    </row>
    <row r="566">
      <c r="A566" s="446"/>
      <c r="B566" s="456"/>
      <c r="C566" s="456"/>
      <c r="D566" s="456"/>
      <c r="E566" s="460"/>
      <c r="F566" s="464"/>
      <c r="G566" s="464"/>
      <c r="H566" s="450" t="str">
        <f t="shared" si="1"/>
        <v/>
      </c>
      <c r="I566" s="451"/>
      <c r="J566" s="468"/>
      <c r="K566" s="436"/>
      <c r="L566" s="436"/>
      <c r="M566" s="436"/>
      <c r="N566" s="436"/>
      <c r="O566" s="436"/>
      <c r="P566" s="436"/>
      <c r="Q566" s="436"/>
      <c r="R566" s="436"/>
      <c r="S566" s="436"/>
      <c r="T566" s="436"/>
      <c r="U566" s="436"/>
      <c r="V566" s="436"/>
      <c r="W566" s="436"/>
      <c r="X566" s="436"/>
      <c r="Y566" s="436"/>
      <c r="Z566" s="436"/>
      <c r="AA566" s="436"/>
    </row>
    <row r="567">
      <c r="A567" s="446"/>
      <c r="B567" s="456"/>
      <c r="C567" s="456"/>
      <c r="D567" s="456"/>
      <c r="E567" s="460"/>
      <c r="F567" s="464"/>
      <c r="G567" s="464"/>
      <c r="H567" s="450" t="str">
        <f t="shared" si="1"/>
        <v/>
      </c>
      <c r="I567" s="451"/>
      <c r="J567" s="468"/>
      <c r="K567" s="436"/>
      <c r="L567" s="436"/>
      <c r="M567" s="436"/>
      <c r="N567" s="436"/>
      <c r="O567" s="436"/>
      <c r="P567" s="436"/>
      <c r="Q567" s="436"/>
      <c r="R567" s="436"/>
      <c r="S567" s="436"/>
      <c r="T567" s="436"/>
      <c r="U567" s="436"/>
      <c r="V567" s="436"/>
      <c r="W567" s="436"/>
      <c r="X567" s="436"/>
      <c r="Y567" s="436"/>
      <c r="Z567" s="436"/>
      <c r="AA567" s="436"/>
    </row>
    <row r="568">
      <c r="A568" s="446"/>
      <c r="B568" s="456"/>
      <c r="C568" s="456"/>
      <c r="D568" s="456"/>
      <c r="E568" s="460"/>
      <c r="F568" s="464"/>
      <c r="G568" s="464"/>
      <c r="H568" s="450" t="str">
        <f t="shared" si="1"/>
        <v/>
      </c>
      <c r="I568" s="451"/>
      <c r="J568" s="468"/>
      <c r="K568" s="436"/>
      <c r="L568" s="436"/>
      <c r="M568" s="436"/>
      <c r="N568" s="436"/>
      <c r="O568" s="436"/>
      <c r="P568" s="436"/>
      <c r="Q568" s="436"/>
      <c r="R568" s="436"/>
      <c r="S568" s="436"/>
      <c r="T568" s="436"/>
      <c r="U568" s="436"/>
      <c r="V568" s="436"/>
      <c r="W568" s="436"/>
      <c r="X568" s="436"/>
      <c r="Y568" s="436"/>
      <c r="Z568" s="436"/>
      <c r="AA568" s="436"/>
    </row>
    <row r="569">
      <c r="A569" s="466"/>
      <c r="B569" s="453"/>
      <c r="C569" s="453"/>
      <c r="D569" s="453"/>
      <c r="E569" s="460"/>
      <c r="F569" s="464"/>
      <c r="G569" s="464"/>
      <c r="H569" s="450" t="str">
        <f t="shared" si="1"/>
        <v/>
      </c>
      <c r="I569" s="451"/>
      <c r="J569" s="468"/>
      <c r="K569" s="436"/>
      <c r="L569" s="436"/>
      <c r="M569" s="436"/>
      <c r="N569" s="436"/>
      <c r="O569" s="436"/>
      <c r="P569" s="436"/>
      <c r="Q569" s="436"/>
      <c r="R569" s="436"/>
      <c r="S569" s="436"/>
      <c r="T569" s="436"/>
      <c r="U569" s="436"/>
      <c r="V569" s="436"/>
      <c r="W569" s="436"/>
      <c r="X569" s="436"/>
      <c r="Y569" s="436"/>
      <c r="Z569" s="436"/>
      <c r="AA569" s="436"/>
    </row>
    <row r="570">
      <c r="A570" s="446"/>
      <c r="B570" s="456"/>
      <c r="C570" s="456"/>
      <c r="D570" s="456"/>
      <c r="E570" s="460"/>
      <c r="F570" s="464"/>
      <c r="G570" s="464"/>
      <c r="H570" s="450" t="str">
        <f t="shared" si="1"/>
        <v/>
      </c>
      <c r="I570" s="451"/>
      <c r="J570" s="468"/>
      <c r="K570" s="436"/>
      <c r="L570" s="436"/>
      <c r="M570" s="436"/>
      <c r="N570" s="436"/>
      <c r="O570" s="436"/>
      <c r="P570" s="436"/>
      <c r="Q570" s="436"/>
      <c r="R570" s="436"/>
      <c r="S570" s="436"/>
      <c r="T570" s="436"/>
      <c r="U570" s="436"/>
      <c r="V570" s="436"/>
      <c r="W570" s="436"/>
      <c r="X570" s="436"/>
      <c r="Y570" s="436"/>
      <c r="Z570" s="436"/>
      <c r="AA570" s="436"/>
    </row>
    <row r="571">
      <c r="A571" s="446"/>
      <c r="B571" s="456"/>
      <c r="C571" s="456"/>
      <c r="D571" s="456"/>
      <c r="E571" s="460"/>
      <c r="F571" s="464"/>
      <c r="G571" s="464"/>
      <c r="H571" s="450" t="str">
        <f t="shared" si="1"/>
        <v/>
      </c>
      <c r="I571" s="451"/>
      <c r="J571" s="468"/>
      <c r="K571" s="436"/>
      <c r="L571" s="436"/>
      <c r="M571" s="436"/>
      <c r="N571" s="436"/>
      <c r="O571" s="436"/>
      <c r="P571" s="436"/>
      <c r="Q571" s="436"/>
      <c r="R571" s="436"/>
      <c r="S571" s="436"/>
      <c r="T571" s="436"/>
      <c r="U571" s="436"/>
      <c r="V571" s="436"/>
      <c r="W571" s="436"/>
      <c r="X571" s="436"/>
      <c r="Y571" s="436"/>
      <c r="Z571" s="436"/>
      <c r="AA571" s="436"/>
    </row>
    <row r="572">
      <c r="A572" s="446"/>
      <c r="B572" s="456"/>
      <c r="C572" s="456"/>
      <c r="D572" s="456"/>
      <c r="E572" s="460"/>
      <c r="F572" s="464"/>
      <c r="G572" s="464"/>
      <c r="H572" s="450" t="str">
        <f t="shared" si="1"/>
        <v/>
      </c>
      <c r="I572" s="451"/>
      <c r="J572" s="468"/>
      <c r="K572" s="436"/>
      <c r="L572" s="436"/>
      <c r="M572" s="436"/>
      <c r="N572" s="436"/>
      <c r="O572" s="436"/>
      <c r="P572" s="436"/>
      <c r="Q572" s="436"/>
      <c r="R572" s="436"/>
      <c r="S572" s="436"/>
      <c r="T572" s="436"/>
      <c r="U572" s="436"/>
      <c r="V572" s="436"/>
      <c r="W572" s="436"/>
      <c r="X572" s="436"/>
      <c r="Y572" s="436"/>
      <c r="Z572" s="436"/>
      <c r="AA572" s="436"/>
    </row>
    <row r="573">
      <c r="A573" s="446"/>
      <c r="B573" s="456"/>
      <c r="C573" s="456"/>
      <c r="D573" s="456"/>
      <c r="E573" s="460"/>
      <c r="F573" s="464"/>
      <c r="G573" s="464"/>
      <c r="H573" s="450" t="str">
        <f t="shared" si="1"/>
        <v/>
      </c>
      <c r="I573" s="451"/>
      <c r="J573" s="468"/>
      <c r="K573" s="436"/>
      <c r="L573" s="436"/>
      <c r="M573" s="436"/>
      <c r="N573" s="436"/>
      <c r="O573" s="436"/>
      <c r="P573" s="436"/>
      <c r="Q573" s="436"/>
      <c r="R573" s="436"/>
      <c r="S573" s="436"/>
      <c r="T573" s="436"/>
      <c r="U573" s="436"/>
      <c r="V573" s="436"/>
      <c r="W573" s="436"/>
      <c r="X573" s="436"/>
      <c r="Y573" s="436"/>
      <c r="Z573" s="436"/>
      <c r="AA573" s="436"/>
    </row>
    <row r="574">
      <c r="A574" s="446"/>
      <c r="B574" s="453"/>
      <c r="C574" s="453"/>
      <c r="D574" s="453"/>
      <c r="E574" s="460"/>
      <c r="F574" s="464"/>
      <c r="G574" s="464"/>
      <c r="H574" s="450" t="str">
        <f t="shared" si="1"/>
        <v/>
      </c>
      <c r="I574" s="451"/>
      <c r="J574" s="468"/>
      <c r="K574" s="436"/>
      <c r="L574" s="436"/>
      <c r="M574" s="436"/>
      <c r="N574" s="436"/>
      <c r="O574" s="436"/>
      <c r="P574" s="436"/>
      <c r="Q574" s="436"/>
      <c r="R574" s="436"/>
      <c r="S574" s="436"/>
      <c r="T574" s="436"/>
      <c r="U574" s="436"/>
      <c r="V574" s="436"/>
      <c r="W574" s="436"/>
      <c r="X574" s="436"/>
      <c r="Y574" s="436"/>
      <c r="Z574" s="436"/>
      <c r="AA574" s="436"/>
    </row>
    <row r="575">
      <c r="A575" s="446"/>
      <c r="B575" s="456"/>
      <c r="C575" s="456"/>
      <c r="D575" s="456"/>
      <c r="E575" s="460"/>
      <c r="F575" s="464"/>
      <c r="G575" s="464"/>
      <c r="H575" s="450" t="str">
        <f t="shared" si="1"/>
        <v/>
      </c>
      <c r="I575" s="451"/>
      <c r="J575" s="468"/>
      <c r="K575" s="436"/>
      <c r="L575" s="436"/>
      <c r="M575" s="436"/>
      <c r="N575" s="436"/>
      <c r="O575" s="436"/>
      <c r="P575" s="436"/>
      <c r="Q575" s="436"/>
      <c r="R575" s="436"/>
      <c r="S575" s="436"/>
      <c r="T575" s="436"/>
      <c r="U575" s="436"/>
      <c r="V575" s="436"/>
      <c r="W575" s="436"/>
      <c r="X575" s="436"/>
      <c r="Y575" s="436"/>
      <c r="Z575" s="436"/>
      <c r="AA575" s="436"/>
    </row>
    <row r="576">
      <c r="A576" s="446"/>
      <c r="B576" s="456"/>
      <c r="C576" s="456"/>
      <c r="D576" s="456"/>
      <c r="E576" s="460"/>
      <c r="F576" s="464"/>
      <c r="G576" s="464"/>
      <c r="H576" s="450" t="str">
        <f t="shared" si="1"/>
        <v/>
      </c>
      <c r="I576" s="451"/>
      <c r="J576" s="468"/>
      <c r="K576" s="436"/>
      <c r="L576" s="436"/>
      <c r="M576" s="436"/>
      <c r="N576" s="436"/>
      <c r="O576" s="436"/>
      <c r="P576" s="436"/>
      <c r="Q576" s="436"/>
      <c r="R576" s="436"/>
      <c r="S576" s="436"/>
      <c r="T576" s="436"/>
      <c r="U576" s="436"/>
      <c r="V576" s="436"/>
      <c r="W576" s="436"/>
      <c r="X576" s="436"/>
      <c r="Y576" s="436"/>
      <c r="Z576" s="436"/>
      <c r="AA576" s="436"/>
    </row>
    <row r="577">
      <c r="A577" s="446"/>
      <c r="B577" s="456"/>
      <c r="C577" s="456"/>
      <c r="D577" s="456"/>
      <c r="E577" s="460"/>
      <c r="F577" s="464"/>
      <c r="G577" s="464"/>
      <c r="H577" s="450" t="str">
        <f t="shared" si="1"/>
        <v/>
      </c>
      <c r="I577" s="451"/>
      <c r="J577" s="468"/>
      <c r="K577" s="436"/>
      <c r="L577" s="436"/>
      <c r="M577" s="436"/>
      <c r="N577" s="436"/>
      <c r="O577" s="436"/>
      <c r="P577" s="436"/>
      <c r="Q577" s="436"/>
      <c r="R577" s="436"/>
      <c r="S577" s="436"/>
      <c r="T577" s="436"/>
      <c r="U577" s="436"/>
      <c r="V577" s="436"/>
      <c r="W577" s="436"/>
      <c r="X577" s="436"/>
      <c r="Y577" s="436"/>
      <c r="Z577" s="436"/>
      <c r="AA577" s="436"/>
    </row>
    <row r="578">
      <c r="A578" s="446"/>
      <c r="B578" s="456"/>
      <c r="C578" s="456"/>
      <c r="D578" s="456"/>
      <c r="E578" s="460"/>
      <c r="F578" s="464"/>
      <c r="G578" s="464"/>
      <c r="H578" s="450" t="str">
        <f t="shared" si="1"/>
        <v/>
      </c>
      <c r="I578" s="451"/>
      <c r="J578" s="468"/>
      <c r="K578" s="436"/>
      <c r="L578" s="436"/>
      <c r="M578" s="436"/>
      <c r="N578" s="436"/>
      <c r="O578" s="436"/>
      <c r="P578" s="436"/>
      <c r="Q578" s="436"/>
      <c r="R578" s="436"/>
      <c r="S578" s="436"/>
      <c r="T578" s="436"/>
      <c r="U578" s="436"/>
      <c r="V578" s="436"/>
      <c r="W578" s="436"/>
      <c r="X578" s="436"/>
      <c r="Y578" s="436"/>
      <c r="Z578" s="436"/>
      <c r="AA578" s="436"/>
    </row>
    <row r="579">
      <c r="A579" s="446"/>
      <c r="B579" s="456"/>
      <c r="C579" s="456"/>
      <c r="D579" s="456"/>
      <c r="E579" s="460"/>
      <c r="F579" s="464"/>
      <c r="G579" s="464"/>
      <c r="H579" s="450" t="str">
        <f t="shared" si="1"/>
        <v/>
      </c>
      <c r="I579" s="451"/>
      <c r="J579" s="468"/>
      <c r="K579" s="436"/>
      <c r="L579" s="436"/>
      <c r="M579" s="436"/>
      <c r="N579" s="436"/>
      <c r="O579" s="436"/>
      <c r="P579" s="436"/>
      <c r="Q579" s="436"/>
      <c r="R579" s="436"/>
      <c r="S579" s="436"/>
      <c r="T579" s="436"/>
      <c r="U579" s="436"/>
      <c r="V579" s="436"/>
      <c r="W579" s="436"/>
      <c r="X579" s="436"/>
      <c r="Y579" s="436"/>
      <c r="Z579" s="436"/>
      <c r="AA579" s="436"/>
    </row>
    <row r="580">
      <c r="A580" s="446"/>
      <c r="B580" s="456"/>
      <c r="C580" s="456"/>
      <c r="D580" s="456"/>
      <c r="E580" s="460"/>
      <c r="F580" s="464"/>
      <c r="G580" s="464"/>
      <c r="H580" s="450" t="str">
        <f t="shared" si="1"/>
        <v/>
      </c>
      <c r="I580" s="451"/>
      <c r="J580" s="468"/>
      <c r="K580" s="436"/>
      <c r="L580" s="436"/>
      <c r="M580" s="436"/>
      <c r="N580" s="436"/>
      <c r="O580" s="436"/>
      <c r="P580" s="436"/>
      <c r="Q580" s="436"/>
      <c r="R580" s="436"/>
      <c r="S580" s="436"/>
      <c r="T580" s="436"/>
      <c r="U580" s="436"/>
      <c r="V580" s="436"/>
      <c r="W580" s="436"/>
      <c r="X580" s="436"/>
      <c r="Y580" s="436"/>
      <c r="Z580" s="436"/>
      <c r="AA580" s="436"/>
    </row>
    <row r="581">
      <c r="A581" s="446"/>
      <c r="B581" s="456"/>
      <c r="C581" s="456"/>
      <c r="D581" s="456"/>
      <c r="E581" s="460"/>
      <c r="F581" s="464"/>
      <c r="G581" s="464"/>
      <c r="H581" s="450" t="str">
        <f t="shared" si="1"/>
        <v/>
      </c>
      <c r="I581" s="451"/>
      <c r="J581" s="468"/>
      <c r="K581" s="436"/>
      <c r="L581" s="436"/>
      <c r="M581" s="436"/>
      <c r="N581" s="436"/>
      <c r="O581" s="436"/>
      <c r="P581" s="436"/>
      <c r="Q581" s="436"/>
      <c r="R581" s="436"/>
      <c r="S581" s="436"/>
      <c r="T581" s="436"/>
      <c r="U581" s="436"/>
      <c r="V581" s="436"/>
      <c r="W581" s="436"/>
      <c r="X581" s="436"/>
      <c r="Y581" s="436"/>
      <c r="Z581" s="436"/>
      <c r="AA581" s="436"/>
    </row>
    <row r="582">
      <c r="A582" s="446"/>
      <c r="B582" s="456"/>
      <c r="C582" s="456"/>
      <c r="D582" s="456"/>
      <c r="E582" s="460"/>
      <c r="F582" s="464"/>
      <c r="G582" s="464"/>
      <c r="H582" s="450" t="str">
        <f t="shared" si="1"/>
        <v/>
      </c>
      <c r="I582" s="451"/>
      <c r="J582" s="468"/>
      <c r="K582" s="436"/>
      <c r="L582" s="436"/>
      <c r="M582" s="436"/>
      <c r="N582" s="436"/>
      <c r="O582" s="436"/>
      <c r="P582" s="436"/>
      <c r="Q582" s="436"/>
      <c r="R582" s="436"/>
      <c r="S582" s="436"/>
      <c r="T582" s="436"/>
      <c r="U582" s="436"/>
      <c r="V582" s="436"/>
      <c r="W582" s="436"/>
      <c r="X582" s="436"/>
      <c r="Y582" s="436"/>
      <c r="Z582" s="436"/>
      <c r="AA582" s="436"/>
    </row>
    <row r="583">
      <c r="A583" s="446"/>
      <c r="B583" s="456"/>
      <c r="C583" s="456"/>
      <c r="D583" s="456"/>
      <c r="E583" s="460"/>
      <c r="F583" s="464"/>
      <c r="G583" s="464"/>
      <c r="H583" s="450" t="str">
        <f t="shared" si="1"/>
        <v/>
      </c>
      <c r="I583" s="451"/>
      <c r="J583" s="468"/>
      <c r="K583" s="436"/>
      <c r="L583" s="436"/>
      <c r="M583" s="436"/>
      <c r="N583" s="436"/>
      <c r="O583" s="436"/>
      <c r="P583" s="436"/>
      <c r="Q583" s="436"/>
      <c r="R583" s="436"/>
      <c r="S583" s="436"/>
      <c r="T583" s="436"/>
      <c r="U583" s="436"/>
      <c r="V583" s="436"/>
      <c r="W583" s="436"/>
      <c r="X583" s="436"/>
      <c r="Y583" s="436"/>
      <c r="Z583" s="436"/>
      <c r="AA583" s="436"/>
    </row>
    <row r="584">
      <c r="A584" s="446"/>
      <c r="B584" s="456"/>
      <c r="C584" s="456"/>
      <c r="D584" s="456"/>
      <c r="E584" s="460"/>
      <c r="F584" s="464"/>
      <c r="G584" s="464"/>
      <c r="H584" s="450" t="str">
        <f t="shared" si="1"/>
        <v/>
      </c>
      <c r="I584" s="451"/>
      <c r="J584" s="468"/>
      <c r="K584" s="436"/>
      <c r="L584" s="436"/>
      <c r="M584" s="436"/>
      <c r="N584" s="436"/>
      <c r="O584" s="436"/>
      <c r="P584" s="436"/>
      <c r="Q584" s="436"/>
      <c r="R584" s="436"/>
      <c r="S584" s="436"/>
      <c r="T584" s="436"/>
      <c r="U584" s="436"/>
      <c r="V584" s="436"/>
      <c r="W584" s="436"/>
      <c r="X584" s="436"/>
      <c r="Y584" s="436"/>
      <c r="Z584" s="436"/>
      <c r="AA584" s="436"/>
    </row>
    <row r="585">
      <c r="A585" s="446"/>
      <c r="B585" s="456"/>
      <c r="C585" s="456"/>
      <c r="D585" s="456"/>
      <c r="E585" s="460"/>
      <c r="F585" s="464"/>
      <c r="G585" s="464"/>
      <c r="H585" s="450" t="str">
        <f t="shared" si="1"/>
        <v/>
      </c>
      <c r="I585" s="451"/>
      <c r="J585" s="468"/>
      <c r="K585" s="436"/>
      <c r="L585" s="436"/>
      <c r="M585" s="436"/>
      <c r="N585" s="436"/>
      <c r="O585" s="436"/>
      <c r="P585" s="436"/>
      <c r="Q585" s="436"/>
      <c r="R585" s="436"/>
      <c r="S585" s="436"/>
      <c r="T585" s="436"/>
      <c r="U585" s="436"/>
      <c r="V585" s="436"/>
      <c r="W585" s="436"/>
      <c r="X585" s="436"/>
      <c r="Y585" s="436"/>
      <c r="Z585" s="436"/>
      <c r="AA585" s="436"/>
    </row>
    <row r="586">
      <c r="A586" s="446"/>
      <c r="B586" s="456"/>
      <c r="C586" s="456"/>
      <c r="D586" s="456"/>
      <c r="E586" s="460"/>
      <c r="F586" s="464"/>
      <c r="G586" s="464"/>
      <c r="H586" s="450" t="str">
        <f t="shared" si="1"/>
        <v/>
      </c>
      <c r="I586" s="451"/>
      <c r="J586" s="468"/>
      <c r="K586" s="436"/>
      <c r="L586" s="436"/>
      <c r="M586" s="436"/>
      <c r="N586" s="436"/>
      <c r="O586" s="436"/>
      <c r="P586" s="436"/>
      <c r="Q586" s="436"/>
      <c r="R586" s="436"/>
      <c r="S586" s="436"/>
      <c r="T586" s="436"/>
      <c r="U586" s="436"/>
      <c r="V586" s="436"/>
      <c r="W586" s="436"/>
      <c r="X586" s="436"/>
      <c r="Y586" s="436"/>
      <c r="Z586" s="436"/>
      <c r="AA586" s="436"/>
    </row>
    <row r="587">
      <c r="A587" s="446"/>
      <c r="B587" s="456"/>
      <c r="C587" s="456"/>
      <c r="D587" s="456"/>
      <c r="E587" s="460"/>
      <c r="F587" s="464"/>
      <c r="G587" s="464"/>
      <c r="H587" s="450" t="str">
        <f t="shared" si="1"/>
        <v/>
      </c>
      <c r="I587" s="451"/>
      <c r="J587" s="468"/>
      <c r="K587" s="436"/>
      <c r="L587" s="436"/>
      <c r="M587" s="436"/>
      <c r="N587" s="436"/>
      <c r="O587" s="436"/>
      <c r="P587" s="436"/>
      <c r="Q587" s="436"/>
      <c r="R587" s="436"/>
      <c r="S587" s="436"/>
      <c r="T587" s="436"/>
      <c r="U587" s="436"/>
      <c r="V587" s="436"/>
      <c r="W587" s="436"/>
      <c r="X587" s="436"/>
      <c r="Y587" s="436"/>
      <c r="Z587" s="436"/>
      <c r="AA587" s="436"/>
    </row>
    <row r="588">
      <c r="A588" s="446"/>
      <c r="B588" s="456"/>
      <c r="C588" s="456"/>
      <c r="D588" s="456"/>
      <c r="E588" s="460"/>
      <c r="F588" s="464"/>
      <c r="G588" s="464"/>
      <c r="H588" s="450" t="str">
        <f t="shared" si="1"/>
        <v/>
      </c>
      <c r="I588" s="451"/>
      <c r="J588" s="468"/>
      <c r="K588" s="436"/>
      <c r="L588" s="436"/>
      <c r="M588" s="436"/>
      <c r="N588" s="436"/>
      <c r="O588" s="436"/>
      <c r="P588" s="436"/>
      <c r="Q588" s="436"/>
      <c r="R588" s="436"/>
      <c r="S588" s="436"/>
      <c r="T588" s="436"/>
      <c r="U588" s="436"/>
      <c r="V588" s="436"/>
      <c r="W588" s="436"/>
      <c r="X588" s="436"/>
      <c r="Y588" s="436"/>
      <c r="Z588" s="436"/>
      <c r="AA588" s="436"/>
    </row>
    <row r="589">
      <c r="A589" s="446"/>
      <c r="B589" s="456"/>
      <c r="C589" s="456"/>
      <c r="D589" s="456"/>
      <c r="E589" s="460"/>
      <c r="F589" s="464"/>
      <c r="G589" s="464"/>
      <c r="H589" s="450" t="str">
        <f t="shared" si="1"/>
        <v/>
      </c>
      <c r="I589" s="451"/>
      <c r="J589" s="468"/>
      <c r="K589" s="436"/>
      <c r="L589" s="436"/>
      <c r="M589" s="436"/>
      <c r="N589" s="436"/>
      <c r="O589" s="436"/>
      <c r="P589" s="436"/>
      <c r="Q589" s="436"/>
      <c r="R589" s="436"/>
      <c r="S589" s="436"/>
      <c r="T589" s="436"/>
      <c r="U589" s="436"/>
      <c r="V589" s="436"/>
      <c r="W589" s="436"/>
      <c r="X589" s="436"/>
      <c r="Y589" s="436"/>
      <c r="Z589" s="436"/>
      <c r="AA589" s="436"/>
    </row>
    <row r="590">
      <c r="A590" s="446"/>
      <c r="B590" s="456"/>
      <c r="C590" s="456"/>
      <c r="D590" s="456"/>
      <c r="E590" s="460"/>
      <c r="F590" s="464"/>
      <c r="G590" s="464"/>
      <c r="H590" s="450" t="str">
        <f t="shared" si="1"/>
        <v/>
      </c>
      <c r="I590" s="451"/>
      <c r="J590" s="468"/>
      <c r="K590" s="436"/>
      <c r="L590" s="436"/>
      <c r="M590" s="436"/>
      <c r="N590" s="436"/>
      <c r="O590" s="436"/>
      <c r="P590" s="436"/>
      <c r="Q590" s="436"/>
      <c r="R590" s="436"/>
      <c r="S590" s="436"/>
      <c r="T590" s="436"/>
      <c r="U590" s="436"/>
      <c r="V590" s="436"/>
      <c r="W590" s="436"/>
      <c r="X590" s="436"/>
      <c r="Y590" s="436"/>
      <c r="Z590" s="436"/>
      <c r="AA590" s="436"/>
    </row>
    <row r="591">
      <c r="A591" s="446"/>
      <c r="B591" s="456"/>
      <c r="C591" s="456"/>
      <c r="D591" s="456"/>
      <c r="E591" s="460"/>
      <c r="F591" s="464"/>
      <c r="G591" s="464"/>
      <c r="H591" s="450" t="str">
        <f t="shared" si="1"/>
        <v/>
      </c>
      <c r="I591" s="451"/>
      <c r="J591" s="468"/>
      <c r="K591" s="436"/>
      <c r="L591" s="436"/>
      <c r="M591" s="436"/>
      <c r="N591" s="436"/>
      <c r="O591" s="436"/>
      <c r="P591" s="436"/>
      <c r="Q591" s="436"/>
      <c r="R591" s="436"/>
      <c r="S591" s="436"/>
      <c r="T591" s="436"/>
      <c r="U591" s="436"/>
      <c r="V591" s="436"/>
      <c r="W591" s="436"/>
      <c r="X591" s="436"/>
      <c r="Y591" s="436"/>
      <c r="Z591" s="436"/>
      <c r="AA591" s="436"/>
    </row>
    <row r="592">
      <c r="A592" s="446"/>
      <c r="B592" s="453"/>
      <c r="C592" s="453"/>
      <c r="D592" s="453"/>
      <c r="E592" s="460"/>
      <c r="F592" s="464"/>
      <c r="G592" s="464"/>
      <c r="H592" s="450" t="str">
        <f t="shared" si="1"/>
        <v/>
      </c>
      <c r="I592" s="451"/>
      <c r="J592" s="468"/>
      <c r="K592" s="436"/>
      <c r="L592" s="436"/>
      <c r="M592" s="436"/>
      <c r="N592" s="436"/>
      <c r="O592" s="436"/>
      <c r="P592" s="436"/>
      <c r="Q592" s="436"/>
      <c r="R592" s="436"/>
      <c r="S592" s="436"/>
      <c r="T592" s="436"/>
      <c r="U592" s="436"/>
      <c r="V592" s="436"/>
      <c r="W592" s="436"/>
      <c r="X592" s="436"/>
      <c r="Y592" s="436"/>
      <c r="Z592" s="436"/>
      <c r="AA592" s="436"/>
    </row>
    <row r="593">
      <c r="A593" s="446"/>
      <c r="B593" s="456"/>
      <c r="C593" s="456"/>
      <c r="D593" s="456"/>
      <c r="E593" s="460"/>
      <c r="F593" s="464"/>
      <c r="G593" s="464"/>
      <c r="H593" s="450" t="str">
        <f t="shared" si="1"/>
        <v/>
      </c>
      <c r="I593" s="451"/>
      <c r="J593" s="468"/>
      <c r="K593" s="436"/>
      <c r="L593" s="436"/>
      <c r="M593" s="436"/>
      <c r="N593" s="436"/>
      <c r="O593" s="436"/>
      <c r="P593" s="436"/>
      <c r="Q593" s="436"/>
      <c r="R593" s="436"/>
      <c r="S593" s="436"/>
      <c r="T593" s="436"/>
      <c r="U593" s="436"/>
      <c r="V593" s="436"/>
      <c r="W593" s="436"/>
      <c r="X593" s="436"/>
      <c r="Y593" s="436"/>
      <c r="Z593" s="436"/>
      <c r="AA593" s="436"/>
    </row>
    <row r="594">
      <c r="A594" s="446"/>
      <c r="B594" s="453"/>
      <c r="C594" s="453"/>
      <c r="D594" s="453"/>
      <c r="E594" s="460"/>
      <c r="F594" s="464"/>
      <c r="G594" s="464"/>
      <c r="H594" s="450" t="str">
        <f t="shared" si="1"/>
        <v/>
      </c>
      <c r="I594" s="451"/>
      <c r="J594" s="468"/>
      <c r="K594" s="436"/>
      <c r="L594" s="436"/>
      <c r="M594" s="436"/>
      <c r="N594" s="436"/>
      <c r="O594" s="436"/>
      <c r="P594" s="436"/>
      <c r="Q594" s="436"/>
      <c r="R594" s="436"/>
      <c r="S594" s="436"/>
      <c r="T594" s="436"/>
      <c r="U594" s="436"/>
      <c r="V594" s="436"/>
      <c r="W594" s="436"/>
      <c r="X594" s="436"/>
      <c r="Y594" s="436"/>
      <c r="Z594" s="436"/>
      <c r="AA594" s="436"/>
    </row>
    <row r="595">
      <c r="A595" s="446"/>
      <c r="B595" s="456"/>
      <c r="C595" s="456"/>
      <c r="D595" s="456"/>
      <c r="E595" s="460"/>
      <c r="F595" s="464"/>
      <c r="G595" s="464"/>
      <c r="H595" s="450" t="str">
        <f t="shared" si="1"/>
        <v/>
      </c>
      <c r="I595" s="451"/>
      <c r="J595" s="468"/>
      <c r="K595" s="436"/>
      <c r="L595" s="436"/>
      <c r="M595" s="436"/>
      <c r="N595" s="436"/>
      <c r="O595" s="436"/>
      <c r="P595" s="436"/>
      <c r="Q595" s="436"/>
      <c r="R595" s="436"/>
      <c r="S595" s="436"/>
      <c r="T595" s="436"/>
      <c r="U595" s="436"/>
      <c r="V595" s="436"/>
      <c r="W595" s="436"/>
      <c r="X595" s="436"/>
      <c r="Y595" s="436"/>
      <c r="Z595" s="436"/>
      <c r="AA595" s="436"/>
    </row>
    <row r="596">
      <c r="A596" s="446"/>
      <c r="B596" s="456"/>
      <c r="C596" s="456"/>
      <c r="D596" s="456"/>
      <c r="E596" s="460"/>
      <c r="F596" s="464"/>
      <c r="G596" s="464"/>
      <c r="H596" s="450" t="str">
        <f t="shared" si="1"/>
        <v/>
      </c>
      <c r="I596" s="451"/>
      <c r="J596" s="468"/>
      <c r="K596" s="436"/>
      <c r="L596" s="436"/>
      <c r="M596" s="436"/>
      <c r="N596" s="436"/>
      <c r="O596" s="436"/>
      <c r="P596" s="436"/>
      <c r="Q596" s="436"/>
      <c r="R596" s="436"/>
      <c r="S596" s="436"/>
      <c r="T596" s="436"/>
      <c r="U596" s="436"/>
      <c r="V596" s="436"/>
      <c r="W596" s="436"/>
      <c r="X596" s="436"/>
      <c r="Y596" s="436"/>
      <c r="Z596" s="436"/>
      <c r="AA596" s="436"/>
    </row>
    <row r="597">
      <c r="A597" s="446"/>
      <c r="B597" s="456"/>
      <c r="C597" s="456"/>
      <c r="D597" s="456"/>
      <c r="E597" s="460"/>
      <c r="F597" s="464"/>
      <c r="G597" s="464"/>
      <c r="H597" s="450" t="str">
        <f t="shared" si="1"/>
        <v/>
      </c>
      <c r="I597" s="451"/>
      <c r="J597" s="468"/>
      <c r="K597" s="436"/>
      <c r="L597" s="436"/>
      <c r="M597" s="436"/>
      <c r="N597" s="436"/>
      <c r="O597" s="436"/>
      <c r="P597" s="436"/>
      <c r="Q597" s="436"/>
      <c r="R597" s="436"/>
      <c r="S597" s="436"/>
      <c r="T597" s="436"/>
      <c r="U597" s="436"/>
      <c r="V597" s="436"/>
      <c r="W597" s="436"/>
      <c r="X597" s="436"/>
      <c r="Y597" s="436"/>
      <c r="Z597" s="436"/>
      <c r="AA597" s="436"/>
    </row>
    <row r="598">
      <c r="A598" s="446"/>
      <c r="B598" s="456"/>
      <c r="C598" s="456"/>
      <c r="D598" s="456"/>
      <c r="E598" s="460"/>
      <c r="F598" s="464"/>
      <c r="G598" s="464"/>
      <c r="H598" s="450" t="str">
        <f t="shared" si="1"/>
        <v/>
      </c>
      <c r="I598" s="451"/>
      <c r="J598" s="468"/>
      <c r="K598" s="436"/>
      <c r="L598" s="436"/>
      <c r="M598" s="436"/>
      <c r="N598" s="436"/>
      <c r="O598" s="436"/>
      <c r="P598" s="436"/>
      <c r="Q598" s="436"/>
      <c r="R598" s="436"/>
      <c r="S598" s="436"/>
      <c r="T598" s="436"/>
      <c r="U598" s="436"/>
      <c r="V598" s="436"/>
      <c r="W598" s="436"/>
      <c r="X598" s="436"/>
      <c r="Y598" s="436"/>
      <c r="Z598" s="436"/>
      <c r="AA598" s="436"/>
    </row>
    <row r="599">
      <c r="A599" s="446"/>
      <c r="B599" s="456"/>
      <c r="C599" s="456"/>
      <c r="D599" s="456"/>
      <c r="E599" s="460"/>
      <c r="F599" s="464"/>
      <c r="G599" s="464"/>
      <c r="H599" s="450" t="str">
        <f t="shared" si="1"/>
        <v/>
      </c>
      <c r="I599" s="451"/>
      <c r="J599" s="468"/>
      <c r="K599" s="436"/>
      <c r="L599" s="436"/>
      <c r="M599" s="436"/>
      <c r="N599" s="436"/>
      <c r="O599" s="436"/>
      <c r="P599" s="436"/>
      <c r="Q599" s="436"/>
      <c r="R599" s="436"/>
      <c r="S599" s="436"/>
      <c r="T599" s="436"/>
      <c r="U599" s="436"/>
      <c r="V599" s="436"/>
      <c r="W599" s="436"/>
      <c r="X599" s="436"/>
      <c r="Y599" s="436"/>
      <c r="Z599" s="436"/>
      <c r="AA599" s="436"/>
    </row>
    <row r="600">
      <c r="A600" s="446"/>
      <c r="B600" s="456"/>
      <c r="C600" s="456"/>
      <c r="D600" s="456"/>
      <c r="E600" s="460"/>
      <c r="F600" s="464"/>
      <c r="G600" s="464"/>
      <c r="H600" s="450" t="str">
        <f t="shared" si="1"/>
        <v/>
      </c>
      <c r="I600" s="451"/>
      <c r="J600" s="468"/>
      <c r="K600" s="436"/>
      <c r="L600" s="436"/>
      <c r="M600" s="436"/>
      <c r="N600" s="436"/>
      <c r="O600" s="436"/>
      <c r="P600" s="436"/>
      <c r="Q600" s="436"/>
      <c r="R600" s="436"/>
      <c r="S600" s="436"/>
      <c r="T600" s="436"/>
      <c r="U600" s="436"/>
      <c r="V600" s="436"/>
      <c r="W600" s="436"/>
      <c r="X600" s="436"/>
      <c r="Y600" s="436"/>
      <c r="Z600" s="436"/>
      <c r="AA600" s="436"/>
    </row>
    <row r="601">
      <c r="A601" s="446"/>
      <c r="B601" s="456"/>
      <c r="C601" s="456"/>
      <c r="D601" s="456"/>
      <c r="E601" s="460"/>
      <c r="F601" s="464"/>
      <c r="G601" s="464"/>
      <c r="H601" s="450" t="str">
        <f t="shared" si="1"/>
        <v/>
      </c>
      <c r="I601" s="451"/>
      <c r="J601" s="468"/>
      <c r="K601" s="436"/>
      <c r="L601" s="436"/>
      <c r="M601" s="436"/>
      <c r="N601" s="436"/>
      <c r="O601" s="436"/>
      <c r="P601" s="436"/>
      <c r="Q601" s="436"/>
      <c r="R601" s="436"/>
      <c r="S601" s="436"/>
      <c r="T601" s="436"/>
      <c r="U601" s="436"/>
      <c r="V601" s="436"/>
      <c r="W601" s="436"/>
      <c r="X601" s="436"/>
      <c r="Y601" s="436"/>
      <c r="Z601" s="436"/>
      <c r="AA601" s="436"/>
    </row>
    <row r="602">
      <c r="A602" s="446"/>
      <c r="B602" s="453"/>
      <c r="C602" s="453"/>
      <c r="D602" s="453"/>
      <c r="E602" s="460"/>
      <c r="F602" s="464"/>
      <c r="G602" s="464"/>
      <c r="H602" s="450" t="str">
        <f t="shared" si="1"/>
        <v/>
      </c>
      <c r="I602" s="451"/>
      <c r="J602" s="468"/>
      <c r="K602" s="436"/>
      <c r="L602" s="436"/>
      <c r="M602" s="436"/>
      <c r="N602" s="436"/>
      <c r="O602" s="436"/>
      <c r="P602" s="436"/>
      <c r="Q602" s="436"/>
      <c r="R602" s="436"/>
      <c r="S602" s="436"/>
      <c r="T602" s="436"/>
      <c r="U602" s="436"/>
      <c r="V602" s="436"/>
      <c r="W602" s="436"/>
      <c r="X602" s="436"/>
      <c r="Y602" s="436"/>
      <c r="Z602" s="436"/>
      <c r="AA602" s="436"/>
    </row>
    <row r="603">
      <c r="A603" s="446"/>
      <c r="B603" s="456"/>
      <c r="C603" s="453"/>
      <c r="D603" s="453"/>
      <c r="E603" s="460"/>
      <c r="F603" s="464"/>
      <c r="G603" s="464"/>
      <c r="H603" s="450" t="str">
        <f t="shared" si="1"/>
        <v/>
      </c>
      <c r="I603" s="451"/>
      <c r="J603" s="468"/>
      <c r="K603" s="436"/>
      <c r="L603" s="436"/>
      <c r="M603" s="436"/>
      <c r="N603" s="436"/>
      <c r="O603" s="436"/>
      <c r="P603" s="436"/>
      <c r="Q603" s="436"/>
      <c r="R603" s="436"/>
      <c r="S603" s="436"/>
      <c r="T603" s="436"/>
      <c r="U603" s="436"/>
      <c r="V603" s="436"/>
      <c r="W603" s="436"/>
      <c r="X603" s="436"/>
      <c r="Y603" s="436"/>
      <c r="Z603" s="436"/>
      <c r="AA603" s="436"/>
    </row>
    <row r="604">
      <c r="A604" s="446"/>
      <c r="B604" s="456"/>
      <c r="C604" s="456"/>
      <c r="D604" s="456"/>
      <c r="E604" s="460"/>
      <c r="F604" s="464"/>
      <c r="G604" s="464"/>
      <c r="H604" s="450" t="str">
        <f t="shared" si="1"/>
        <v/>
      </c>
      <c r="I604" s="451"/>
      <c r="J604" s="468"/>
      <c r="K604" s="436"/>
      <c r="L604" s="436"/>
      <c r="M604" s="436"/>
      <c r="N604" s="436"/>
      <c r="O604" s="436"/>
      <c r="P604" s="436"/>
      <c r="Q604" s="436"/>
      <c r="R604" s="436"/>
      <c r="S604" s="436"/>
      <c r="T604" s="436"/>
      <c r="U604" s="436"/>
      <c r="V604" s="436"/>
      <c r="W604" s="436"/>
      <c r="X604" s="436"/>
      <c r="Y604" s="436"/>
      <c r="Z604" s="436"/>
      <c r="AA604" s="436"/>
    </row>
    <row r="605">
      <c r="A605" s="446"/>
      <c r="B605" s="456"/>
      <c r="C605" s="456"/>
      <c r="D605" s="456"/>
      <c r="E605" s="460"/>
      <c r="F605" s="464"/>
      <c r="G605" s="464"/>
      <c r="H605" s="450" t="str">
        <f t="shared" si="1"/>
        <v/>
      </c>
      <c r="I605" s="451"/>
      <c r="J605" s="468"/>
      <c r="K605" s="436"/>
      <c r="L605" s="436"/>
      <c r="M605" s="436"/>
      <c r="N605" s="436"/>
      <c r="O605" s="436"/>
      <c r="P605" s="436"/>
      <c r="Q605" s="436"/>
      <c r="R605" s="436"/>
      <c r="S605" s="436"/>
      <c r="T605" s="436"/>
      <c r="U605" s="436"/>
      <c r="V605" s="436"/>
      <c r="W605" s="436"/>
      <c r="X605" s="436"/>
      <c r="Y605" s="436"/>
      <c r="Z605" s="436"/>
      <c r="AA605" s="436"/>
    </row>
    <row r="606">
      <c r="A606" s="446"/>
      <c r="B606" s="456"/>
      <c r="C606" s="456"/>
      <c r="D606" s="456"/>
      <c r="E606" s="460"/>
      <c r="F606" s="464"/>
      <c r="G606" s="464"/>
      <c r="H606" s="450" t="str">
        <f t="shared" si="1"/>
        <v/>
      </c>
      <c r="I606" s="451"/>
      <c r="J606" s="468"/>
      <c r="K606" s="436"/>
      <c r="L606" s="436"/>
      <c r="M606" s="436"/>
      <c r="N606" s="436"/>
      <c r="O606" s="436"/>
      <c r="P606" s="436"/>
      <c r="Q606" s="436"/>
      <c r="R606" s="436"/>
      <c r="S606" s="436"/>
      <c r="T606" s="436"/>
      <c r="U606" s="436"/>
      <c r="V606" s="436"/>
      <c r="W606" s="436"/>
      <c r="X606" s="436"/>
      <c r="Y606" s="436"/>
      <c r="Z606" s="436"/>
      <c r="AA606" s="436"/>
    </row>
    <row r="607">
      <c r="A607" s="446"/>
      <c r="B607" s="456"/>
      <c r="C607" s="456"/>
      <c r="D607" s="456"/>
      <c r="E607" s="460"/>
      <c r="F607" s="464"/>
      <c r="G607" s="464"/>
      <c r="H607" s="450" t="str">
        <f t="shared" si="1"/>
        <v/>
      </c>
      <c r="I607" s="451"/>
      <c r="J607" s="468"/>
      <c r="K607" s="436"/>
      <c r="L607" s="436"/>
      <c r="M607" s="436"/>
      <c r="N607" s="436"/>
      <c r="O607" s="436"/>
      <c r="P607" s="436"/>
      <c r="Q607" s="436"/>
      <c r="R607" s="436"/>
      <c r="S607" s="436"/>
      <c r="T607" s="436"/>
      <c r="U607" s="436"/>
      <c r="V607" s="436"/>
      <c r="W607" s="436"/>
      <c r="X607" s="436"/>
      <c r="Y607" s="436"/>
      <c r="Z607" s="436"/>
      <c r="AA607" s="436"/>
    </row>
    <row r="608">
      <c r="A608" s="446"/>
      <c r="B608" s="456"/>
      <c r="C608" s="456"/>
      <c r="D608" s="456"/>
      <c r="E608" s="460"/>
      <c r="F608" s="464"/>
      <c r="G608" s="464"/>
      <c r="H608" s="450" t="str">
        <f t="shared" si="1"/>
        <v/>
      </c>
      <c r="I608" s="451"/>
      <c r="J608" s="468"/>
      <c r="K608" s="436"/>
      <c r="L608" s="436"/>
      <c r="M608" s="436"/>
      <c r="N608" s="436"/>
      <c r="O608" s="436"/>
      <c r="P608" s="436"/>
      <c r="Q608" s="436"/>
      <c r="R608" s="436"/>
      <c r="S608" s="436"/>
      <c r="T608" s="436"/>
      <c r="U608" s="436"/>
      <c r="V608" s="436"/>
      <c r="W608" s="436"/>
      <c r="X608" s="436"/>
      <c r="Y608" s="436"/>
      <c r="Z608" s="436"/>
      <c r="AA608" s="436"/>
    </row>
    <row r="609">
      <c r="A609" s="446"/>
      <c r="B609" s="453"/>
      <c r="C609" s="453"/>
      <c r="D609" s="453"/>
      <c r="E609" s="460"/>
      <c r="F609" s="464"/>
      <c r="G609" s="464"/>
      <c r="H609" s="450" t="str">
        <f t="shared" si="1"/>
        <v/>
      </c>
      <c r="I609" s="451"/>
      <c r="J609" s="468"/>
      <c r="K609" s="436"/>
      <c r="L609" s="436"/>
      <c r="M609" s="436"/>
      <c r="N609" s="436"/>
      <c r="O609" s="436"/>
      <c r="P609" s="436"/>
      <c r="Q609" s="436"/>
      <c r="R609" s="436"/>
      <c r="S609" s="436"/>
      <c r="T609" s="436"/>
      <c r="U609" s="436"/>
      <c r="V609" s="436"/>
      <c r="W609" s="436"/>
      <c r="X609" s="436"/>
      <c r="Y609" s="436"/>
      <c r="Z609" s="436"/>
      <c r="AA609" s="436"/>
    </row>
    <row r="610">
      <c r="A610" s="446"/>
      <c r="B610" s="456"/>
      <c r="C610" s="456"/>
      <c r="D610" s="456"/>
      <c r="E610" s="460"/>
      <c r="F610" s="464"/>
      <c r="G610" s="464"/>
      <c r="H610" s="450" t="str">
        <f t="shared" si="1"/>
        <v/>
      </c>
      <c r="I610" s="451"/>
      <c r="J610" s="468"/>
      <c r="K610" s="436"/>
      <c r="L610" s="436"/>
      <c r="M610" s="436"/>
      <c r="N610" s="436"/>
      <c r="O610" s="436"/>
      <c r="P610" s="436"/>
      <c r="Q610" s="436"/>
      <c r="R610" s="436"/>
      <c r="S610" s="436"/>
      <c r="T610" s="436"/>
      <c r="U610" s="436"/>
      <c r="V610" s="436"/>
      <c r="W610" s="436"/>
      <c r="X610" s="436"/>
      <c r="Y610" s="436"/>
      <c r="Z610" s="436"/>
      <c r="AA610" s="436"/>
    </row>
    <row r="611">
      <c r="A611" s="466"/>
      <c r="B611" s="453"/>
      <c r="C611" s="453"/>
      <c r="D611" s="453"/>
      <c r="E611" s="460"/>
      <c r="F611" s="464"/>
      <c r="G611" s="464"/>
      <c r="H611" s="450" t="str">
        <f t="shared" si="1"/>
        <v/>
      </c>
      <c r="I611" s="451"/>
      <c r="J611" s="468"/>
      <c r="K611" s="436"/>
      <c r="L611" s="436"/>
      <c r="M611" s="436"/>
      <c r="N611" s="436"/>
      <c r="O611" s="436"/>
      <c r="P611" s="436"/>
      <c r="Q611" s="436"/>
      <c r="R611" s="436"/>
      <c r="S611" s="436"/>
      <c r="T611" s="436"/>
      <c r="U611" s="436"/>
      <c r="V611" s="436"/>
      <c r="W611" s="436"/>
      <c r="X611" s="436"/>
      <c r="Y611" s="436"/>
      <c r="Z611" s="436"/>
      <c r="AA611" s="436"/>
    </row>
    <row r="612">
      <c r="A612" s="446"/>
      <c r="B612" s="456"/>
      <c r="C612" s="456"/>
      <c r="D612" s="456"/>
      <c r="E612" s="460"/>
      <c r="F612" s="464"/>
      <c r="G612" s="464"/>
      <c r="H612" s="450" t="str">
        <f t="shared" si="1"/>
        <v/>
      </c>
      <c r="I612" s="451"/>
      <c r="J612" s="468"/>
      <c r="K612" s="436"/>
      <c r="L612" s="436"/>
      <c r="M612" s="436"/>
      <c r="N612" s="436"/>
      <c r="O612" s="436"/>
      <c r="P612" s="436"/>
      <c r="Q612" s="436"/>
      <c r="R612" s="436"/>
      <c r="S612" s="436"/>
      <c r="T612" s="436"/>
      <c r="U612" s="436"/>
      <c r="V612" s="436"/>
      <c r="W612" s="436"/>
      <c r="X612" s="436"/>
      <c r="Y612" s="436"/>
      <c r="Z612" s="436"/>
      <c r="AA612" s="436"/>
    </row>
    <row r="613">
      <c r="A613" s="446"/>
      <c r="B613" s="456"/>
      <c r="C613" s="456"/>
      <c r="D613" s="456"/>
      <c r="E613" s="460"/>
      <c r="F613" s="464"/>
      <c r="G613" s="464"/>
      <c r="H613" s="450" t="str">
        <f t="shared" si="1"/>
        <v/>
      </c>
      <c r="I613" s="451"/>
      <c r="J613" s="468"/>
      <c r="K613" s="436"/>
      <c r="L613" s="436"/>
      <c r="M613" s="436"/>
      <c r="N613" s="436"/>
      <c r="O613" s="436"/>
      <c r="P613" s="436"/>
      <c r="Q613" s="436"/>
      <c r="R613" s="436"/>
      <c r="S613" s="436"/>
      <c r="T613" s="436"/>
      <c r="U613" s="436"/>
      <c r="V613" s="436"/>
      <c r="W613" s="436"/>
      <c r="X613" s="436"/>
      <c r="Y613" s="436"/>
      <c r="Z613" s="436"/>
      <c r="AA613" s="436"/>
    </row>
    <row r="614">
      <c r="A614" s="446"/>
      <c r="B614" s="456"/>
      <c r="C614" s="456"/>
      <c r="D614" s="456"/>
      <c r="E614" s="460"/>
      <c r="F614" s="464"/>
      <c r="G614" s="464"/>
      <c r="H614" s="450" t="str">
        <f t="shared" si="1"/>
        <v/>
      </c>
      <c r="I614" s="451"/>
      <c r="J614" s="468"/>
      <c r="K614" s="436"/>
      <c r="L614" s="436"/>
      <c r="M614" s="436"/>
      <c r="N614" s="436"/>
      <c r="O614" s="436"/>
      <c r="P614" s="436"/>
      <c r="Q614" s="436"/>
      <c r="R614" s="436"/>
      <c r="S614" s="436"/>
      <c r="T614" s="436"/>
      <c r="U614" s="436"/>
      <c r="V614" s="436"/>
      <c r="W614" s="436"/>
      <c r="X614" s="436"/>
      <c r="Y614" s="436"/>
      <c r="Z614" s="436"/>
      <c r="AA614" s="436"/>
    </row>
    <row r="615">
      <c r="A615" s="446"/>
      <c r="B615" s="456"/>
      <c r="C615" s="456"/>
      <c r="D615" s="456"/>
      <c r="E615" s="460"/>
      <c r="F615" s="464"/>
      <c r="G615" s="464"/>
      <c r="H615" s="450" t="str">
        <f t="shared" si="1"/>
        <v/>
      </c>
      <c r="I615" s="451"/>
      <c r="J615" s="468"/>
      <c r="K615" s="436"/>
      <c r="L615" s="436"/>
      <c r="M615" s="436"/>
      <c r="N615" s="436"/>
      <c r="O615" s="436"/>
      <c r="P615" s="436"/>
      <c r="Q615" s="436"/>
      <c r="R615" s="436"/>
      <c r="S615" s="436"/>
      <c r="T615" s="436"/>
      <c r="U615" s="436"/>
      <c r="V615" s="436"/>
      <c r="W615" s="436"/>
      <c r="X615" s="436"/>
      <c r="Y615" s="436"/>
      <c r="Z615" s="436"/>
      <c r="AA615" s="436"/>
    </row>
    <row r="616">
      <c r="A616" s="446"/>
      <c r="B616" s="456"/>
      <c r="C616" s="456"/>
      <c r="D616" s="456"/>
      <c r="E616" s="460"/>
      <c r="F616" s="464"/>
      <c r="G616" s="464"/>
      <c r="H616" s="450" t="str">
        <f t="shared" si="1"/>
        <v/>
      </c>
      <c r="I616" s="451"/>
      <c r="J616" s="468"/>
      <c r="K616" s="436"/>
      <c r="L616" s="436"/>
      <c r="M616" s="436"/>
      <c r="N616" s="436"/>
      <c r="O616" s="436"/>
      <c r="P616" s="436"/>
      <c r="Q616" s="436"/>
      <c r="R616" s="436"/>
      <c r="S616" s="436"/>
      <c r="T616" s="436"/>
      <c r="U616" s="436"/>
      <c r="V616" s="436"/>
      <c r="W616" s="436"/>
      <c r="X616" s="436"/>
      <c r="Y616" s="436"/>
      <c r="Z616" s="436"/>
      <c r="AA616" s="436"/>
    </row>
    <row r="617">
      <c r="A617" s="446"/>
      <c r="B617" s="456"/>
      <c r="C617" s="456"/>
      <c r="D617" s="456"/>
      <c r="E617" s="460"/>
      <c r="F617" s="464"/>
      <c r="G617" s="464"/>
      <c r="H617" s="450" t="str">
        <f t="shared" si="1"/>
        <v/>
      </c>
      <c r="I617" s="451"/>
      <c r="J617" s="468"/>
      <c r="K617" s="436"/>
      <c r="L617" s="436"/>
      <c r="M617" s="436"/>
      <c r="N617" s="436"/>
      <c r="O617" s="436"/>
      <c r="P617" s="436"/>
      <c r="Q617" s="436"/>
      <c r="R617" s="436"/>
      <c r="S617" s="436"/>
      <c r="T617" s="436"/>
      <c r="U617" s="436"/>
      <c r="V617" s="436"/>
      <c r="W617" s="436"/>
      <c r="X617" s="436"/>
      <c r="Y617" s="436"/>
      <c r="Z617" s="436"/>
      <c r="AA617" s="436"/>
    </row>
    <row r="618">
      <c r="A618" s="446"/>
      <c r="B618" s="456"/>
      <c r="C618" s="456"/>
      <c r="D618" s="456"/>
      <c r="E618" s="460"/>
      <c r="F618" s="464"/>
      <c r="G618" s="464"/>
      <c r="H618" s="450" t="str">
        <f t="shared" si="1"/>
        <v/>
      </c>
      <c r="I618" s="451"/>
      <c r="J618" s="468"/>
      <c r="K618" s="436"/>
      <c r="L618" s="436"/>
      <c r="M618" s="436"/>
      <c r="N618" s="436"/>
      <c r="O618" s="436"/>
      <c r="P618" s="436"/>
      <c r="Q618" s="436"/>
      <c r="R618" s="436"/>
      <c r="S618" s="436"/>
      <c r="T618" s="436"/>
      <c r="U618" s="436"/>
      <c r="V618" s="436"/>
      <c r="W618" s="436"/>
      <c r="X618" s="436"/>
      <c r="Y618" s="436"/>
      <c r="Z618" s="436"/>
      <c r="AA618" s="436"/>
    </row>
    <row r="619">
      <c r="A619" s="446"/>
      <c r="B619" s="456"/>
      <c r="C619" s="456"/>
      <c r="D619" s="456"/>
      <c r="E619" s="460"/>
      <c r="F619" s="464"/>
      <c r="G619" s="464"/>
      <c r="H619" s="450" t="str">
        <f t="shared" si="1"/>
        <v/>
      </c>
      <c r="I619" s="451"/>
      <c r="J619" s="468"/>
      <c r="K619" s="436"/>
      <c r="L619" s="436"/>
      <c r="M619" s="436"/>
      <c r="N619" s="436"/>
      <c r="O619" s="436"/>
      <c r="P619" s="436"/>
      <c r="Q619" s="436"/>
      <c r="R619" s="436"/>
      <c r="S619" s="436"/>
      <c r="T619" s="436"/>
      <c r="U619" s="436"/>
      <c r="V619" s="436"/>
      <c r="W619" s="436"/>
      <c r="X619" s="436"/>
      <c r="Y619" s="436"/>
      <c r="Z619" s="436"/>
      <c r="AA619" s="436"/>
    </row>
    <row r="620">
      <c r="A620" s="446"/>
      <c r="B620" s="456"/>
      <c r="C620" s="456"/>
      <c r="D620" s="456"/>
      <c r="E620" s="460"/>
      <c r="F620" s="464"/>
      <c r="G620" s="464"/>
      <c r="H620" s="450" t="str">
        <f t="shared" si="1"/>
        <v/>
      </c>
      <c r="I620" s="451"/>
      <c r="J620" s="468"/>
      <c r="K620" s="436"/>
      <c r="L620" s="436"/>
      <c r="M620" s="436"/>
      <c r="N620" s="436"/>
      <c r="O620" s="436"/>
      <c r="P620" s="436"/>
      <c r="Q620" s="436"/>
      <c r="R620" s="436"/>
      <c r="S620" s="436"/>
      <c r="T620" s="436"/>
      <c r="U620" s="436"/>
      <c r="V620" s="436"/>
      <c r="W620" s="436"/>
      <c r="X620" s="436"/>
      <c r="Y620" s="436"/>
      <c r="Z620" s="436"/>
      <c r="AA620" s="436"/>
    </row>
    <row r="621">
      <c r="A621" s="446"/>
      <c r="B621" s="456"/>
      <c r="C621" s="456"/>
      <c r="D621" s="456"/>
      <c r="E621" s="460"/>
      <c r="F621" s="464"/>
      <c r="G621" s="464"/>
      <c r="H621" s="450" t="str">
        <f t="shared" si="1"/>
        <v/>
      </c>
      <c r="I621" s="451"/>
      <c r="J621" s="468"/>
      <c r="K621" s="436"/>
      <c r="L621" s="436"/>
      <c r="M621" s="436"/>
      <c r="N621" s="436"/>
      <c r="O621" s="436"/>
      <c r="P621" s="436"/>
      <c r="Q621" s="436"/>
      <c r="R621" s="436"/>
      <c r="S621" s="436"/>
      <c r="T621" s="436"/>
      <c r="U621" s="436"/>
      <c r="V621" s="436"/>
      <c r="W621" s="436"/>
      <c r="X621" s="436"/>
      <c r="Y621" s="436"/>
      <c r="Z621" s="436"/>
      <c r="AA621" s="436"/>
    </row>
    <row r="622">
      <c r="A622" s="446"/>
      <c r="B622" s="456"/>
      <c r="C622" s="456"/>
      <c r="D622" s="456"/>
      <c r="E622" s="460"/>
      <c r="F622" s="464"/>
      <c r="G622" s="464"/>
      <c r="H622" s="450" t="str">
        <f t="shared" si="1"/>
        <v/>
      </c>
      <c r="I622" s="451"/>
      <c r="J622" s="468"/>
      <c r="K622" s="436"/>
      <c r="L622" s="436"/>
      <c r="M622" s="436"/>
      <c r="N622" s="436"/>
      <c r="O622" s="436"/>
      <c r="P622" s="436"/>
      <c r="Q622" s="436"/>
      <c r="R622" s="436"/>
      <c r="S622" s="436"/>
      <c r="T622" s="436"/>
      <c r="U622" s="436"/>
      <c r="V622" s="436"/>
      <c r="W622" s="436"/>
      <c r="X622" s="436"/>
      <c r="Y622" s="436"/>
      <c r="Z622" s="436"/>
      <c r="AA622" s="436"/>
    </row>
    <row r="623">
      <c r="A623" s="446"/>
      <c r="B623" s="456"/>
      <c r="C623" s="456"/>
      <c r="D623" s="456"/>
      <c r="E623" s="460"/>
      <c r="F623" s="464"/>
      <c r="G623" s="464"/>
      <c r="H623" s="450" t="str">
        <f t="shared" si="1"/>
        <v/>
      </c>
      <c r="I623" s="451"/>
      <c r="J623" s="468"/>
      <c r="K623" s="436"/>
      <c r="L623" s="436"/>
      <c r="M623" s="436"/>
      <c r="N623" s="436"/>
      <c r="O623" s="436"/>
      <c r="P623" s="436"/>
      <c r="Q623" s="436"/>
      <c r="R623" s="436"/>
      <c r="S623" s="436"/>
      <c r="T623" s="436"/>
      <c r="U623" s="436"/>
      <c r="V623" s="436"/>
      <c r="W623" s="436"/>
      <c r="X623" s="436"/>
      <c r="Y623" s="436"/>
      <c r="Z623" s="436"/>
      <c r="AA623" s="436"/>
    </row>
    <row r="624">
      <c r="A624" s="446"/>
      <c r="B624" s="453"/>
      <c r="C624" s="453"/>
      <c r="D624" s="453"/>
      <c r="E624" s="460"/>
      <c r="F624" s="464"/>
      <c r="G624" s="464"/>
      <c r="H624" s="450" t="str">
        <f t="shared" si="1"/>
        <v/>
      </c>
      <c r="I624" s="451"/>
      <c r="J624" s="468"/>
      <c r="K624" s="436"/>
      <c r="L624" s="436"/>
      <c r="M624" s="436"/>
      <c r="N624" s="436"/>
      <c r="O624" s="436"/>
      <c r="P624" s="436"/>
      <c r="Q624" s="436"/>
      <c r="R624" s="436"/>
      <c r="S624" s="436"/>
      <c r="T624" s="436"/>
      <c r="U624" s="436"/>
      <c r="V624" s="436"/>
      <c r="W624" s="436"/>
      <c r="X624" s="436"/>
      <c r="Y624" s="436"/>
      <c r="Z624" s="436"/>
      <c r="AA624" s="436"/>
    </row>
    <row r="625">
      <c r="A625" s="446"/>
      <c r="B625" s="453"/>
      <c r="C625" s="453"/>
      <c r="D625" s="453"/>
      <c r="E625" s="460"/>
      <c r="F625" s="464"/>
      <c r="G625" s="464"/>
      <c r="H625" s="450" t="str">
        <f t="shared" si="1"/>
        <v/>
      </c>
      <c r="I625" s="451"/>
      <c r="J625" s="468"/>
      <c r="K625" s="436"/>
      <c r="L625" s="436"/>
      <c r="M625" s="436"/>
      <c r="N625" s="436"/>
      <c r="O625" s="436"/>
      <c r="P625" s="436"/>
      <c r="Q625" s="436"/>
      <c r="R625" s="436"/>
      <c r="S625" s="436"/>
      <c r="T625" s="436"/>
      <c r="U625" s="436"/>
      <c r="V625" s="436"/>
      <c r="W625" s="436"/>
      <c r="X625" s="436"/>
      <c r="Y625" s="436"/>
      <c r="Z625" s="436"/>
      <c r="AA625" s="436"/>
    </row>
    <row r="626">
      <c r="A626" s="446"/>
      <c r="B626" s="456"/>
      <c r="C626" s="456"/>
      <c r="D626" s="456"/>
      <c r="E626" s="460"/>
      <c r="F626" s="464"/>
      <c r="G626" s="464"/>
      <c r="H626" s="450" t="str">
        <f t="shared" si="1"/>
        <v/>
      </c>
      <c r="I626" s="451"/>
      <c r="J626" s="468"/>
      <c r="K626" s="436"/>
      <c r="L626" s="436"/>
      <c r="M626" s="436"/>
      <c r="N626" s="436"/>
      <c r="O626" s="436"/>
      <c r="P626" s="436"/>
      <c r="Q626" s="436"/>
      <c r="R626" s="436"/>
      <c r="S626" s="436"/>
      <c r="T626" s="436"/>
      <c r="U626" s="436"/>
      <c r="V626" s="436"/>
      <c r="W626" s="436"/>
      <c r="X626" s="436"/>
      <c r="Y626" s="436"/>
      <c r="Z626" s="436"/>
      <c r="AA626" s="436"/>
    </row>
    <row r="627">
      <c r="A627" s="446"/>
      <c r="B627" s="456"/>
      <c r="C627" s="456"/>
      <c r="D627" s="456"/>
      <c r="E627" s="460"/>
      <c r="F627" s="464"/>
      <c r="G627" s="464"/>
      <c r="H627" s="450" t="str">
        <f t="shared" si="1"/>
        <v/>
      </c>
      <c r="I627" s="451"/>
      <c r="J627" s="468"/>
      <c r="K627" s="436"/>
      <c r="L627" s="436"/>
      <c r="M627" s="436"/>
      <c r="N627" s="436"/>
      <c r="O627" s="436"/>
      <c r="P627" s="436"/>
      <c r="Q627" s="436"/>
      <c r="R627" s="436"/>
      <c r="S627" s="436"/>
      <c r="T627" s="436"/>
      <c r="U627" s="436"/>
      <c r="V627" s="436"/>
      <c r="W627" s="436"/>
      <c r="X627" s="436"/>
      <c r="Y627" s="436"/>
      <c r="Z627" s="436"/>
      <c r="AA627" s="436"/>
    </row>
    <row r="628">
      <c r="A628" s="446"/>
      <c r="B628" s="456"/>
      <c r="C628" s="456"/>
      <c r="D628" s="456"/>
      <c r="E628" s="460"/>
      <c r="F628" s="464"/>
      <c r="G628" s="464"/>
      <c r="H628" s="450" t="str">
        <f t="shared" si="1"/>
        <v/>
      </c>
      <c r="I628" s="451"/>
      <c r="J628" s="468"/>
      <c r="K628" s="436"/>
      <c r="L628" s="436"/>
      <c r="M628" s="436"/>
      <c r="N628" s="436"/>
      <c r="O628" s="436"/>
      <c r="P628" s="436"/>
      <c r="Q628" s="436"/>
      <c r="R628" s="436"/>
      <c r="S628" s="436"/>
      <c r="T628" s="436"/>
      <c r="U628" s="436"/>
      <c r="V628" s="436"/>
      <c r="W628" s="436"/>
      <c r="X628" s="436"/>
      <c r="Y628" s="436"/>
      <c r="Z628" s="436"/>
      <c r="AA628" s="436"/>
    </row>
    <row r="629">
      <c r="A629" s="446"/>
      <c r="B629" s="456"/>
      <c r="C629" s="456"/>
      <c r="D629" s="456"/>
      <c r="E629" s="460"/>
      <c r="F629" s="464"/>
      <c r="G629" s="464"/>
      <c r="H629" s="450" t="str">
        <f t="shared" si="1"/>
        <v/>
      </c>
      <c r="I629" s="451"/>
      <c r="J629" s="468"/>
      <c r="K629" s="436"/>
      <c r="L629" s="436"/>
      <c r="M629" s="436"/>
      <c r="N629" s="436"/>
      <c r="O629" s="436"/>
      <c r="P629" s="436"/>
      <c r="Q629" s="436"/>
      <c r="R629" s="436"/>
      <c r="S629" s="436"/>
      <c r="T629" s="436"/>
      <c r="U629" s="436"/>
      <c r="V629" s="436"/>
      <c r="W629" s="436"/>
      <c r="X629" s="436"/>
      <c r="Y629" s="436"/>
      <c r="Z629" s="436"/>
      <c r="AA629" s="436"/>
    </row>
    <row r="630">
      <c r="A630" s="446"/>
      <c r="B630" s="456"/>
      <c r="C630" s="456"/>
      <c r="D630" s="456"/>
      <c r="E630" s="460"/>
      <c r="F630" s="464"/>
      <c r="G630" s="464"/>
      <c r="H630" s="450" t="str">
        <f t="shared" si="1"/>
        <v/>
      </c>
      <c r="I630" s="451"/>
      <c r="J630" s="468"/>
      <c r="K630" s="436"/>
      <c r="L630" s="436"/>
      <c r="M630" s="436"/>
      <c r="N630" s="436"/>
      <c r="O630" s="436"/>
      <c r="P630" s="436"/>
      <c r="Q630" s="436"/>
      <c r="R630" s="436"/>
      <c r="S630" s="436"/>
      <c r="T630" s="436"/>
      <c r="U630" s="436"/>
      <c r="V630" s="436"/>
      <c r="W630" s="436"/>
      <c r="X630" s="436"/>
      <c r="Y630" s="436"/>
      <c r="Z630" s="436"/>
      <c r="AA630" s="436"/>
    </row>
    <row r="631">
      <c r="A631" s="446"/>
      <c r="B631" s="456"/>
      <c r="C631" s="456"/>
      <c r="D631" s="456"/>
      <c r="E631" s="460"/>
      <c r="F631" s="464"/>
      <c r="G631" s="464"/>
      <c r="H631" s="450" t="str">
        <f t="shared" si="1"/>
        <v/>
      </c>
      <c r="I631" s="451"/>
      <c r="J631" s="468"/>
      <c r="K631" s="436"/>
      <c r="L631" s="436"/>
      <c r="M631" s="436"/>
      <c r="N631" s="436"/>
      <c r="O631" s="436"/>
      <c r="P631" s="436"/>
      <c r="Q631" s="436"/>
      <c r="R631" s="436"/>
      <c r="S631" s="436"/>
      <c r="T631" s="436"/>
      <c r="U631" s="436"/>
      <c r="V631" s="436"/>
      <c r="W631" s="436"/>
      <c r="X631" s="436"/>
      <c r="Y631" s="436"/>
      <c r="Z631" s="436"/>
      <c r="AA631" s="436"/>
    </row>
    <row r="632">
      <c r="A632" s="446"/>
      <c r="B632" s="456"/>
      <c r="C632" s="456"/>
      <c r="D632" s="456"/>
      <c r="E632" s="460"/>
      <c r="F632" s="464"/>
      <c r="G632" s="464"/>
      <c r="H632" s="450" t="str">
        <f t="shared" si="1"/>
        <v/>
      </c>
      <c r="I632" s="451"/>
      <c r="J632" s="468"/>
      <c r="K632" s="436"/>
      <c r="L632" s="436"/>
      <c r="M632" s="436"/>
      <c r="N632" s="436"/>
      <c r="O632" s="436"/>
      <c r="P632" s="436"/>
      <c r="Q632" s="436"/>
      <c r="R632" s="436"/>
      <c r="S632" s="436"/>
      <c r="T632" s="436"/>
      <c r="U632" s="436"/>
      <c r="V632" s="436"/>
      <c r="W632" s="436"/>
      <c r="X632" s="436"/>
      <c r="Y632" s="436"/>
      <c r="Z632" s="436"/>
      <c r="AA632" s="436"/>
    </row>
    <row r="633">
      <c r="A633" s="446"/>
      <c r="B633" s="456"/>
      <c r="C633" s="456"/>
      <c r="D633" s="456"/>
      <c r="E633" s="460"/>
      <c r="F633" s="464"/>
      <c r="G633" s="464"/>
      <c r="H633" s="450" t="str">
        <f t="shared" si="1"/>
        <v/>
      </c>
      <c r="I633" s="451"/>
      <c r="J633" s="468"/>
      <c r="K633" s="436"/>
      <c r="L633" s="436"/>
      <c r="M633" s="436"/>
      <c r="N633" s="436"/>
      <c r="O633" s="436"/>
      <c r="P633" s="436"/>
      <c r="Q633" s="436"/>
      <c r="R633" s="436"/>
      <c r="S633" s="436"/>
      <c r="T633" s="436"/>
      <c r="U633" s="436"/>
      <c r="V633" s="436"/>
      <c r="W633" s="436"/>
      <c r="X633" s="436"/>
      <c r="Y633" s="436"/>
      <c r="Z633" s="436"/>
      <c r="AA633" s="436"/>
    </row>
    <row r="634">
      <c r="A634" s="446"/>
      <c r="B634" s="456"/>
      <c r="C634" s="456"/>
      <c r="D634" s="456"/>
      <c r="E634" s="460"/>
      <c r="F634" s="464"/>
      <c r="G634" s="464"/>
      <c r="H634" s="450" t="str">
        <f t="shared" si="1"/>
        <v/>
      </c>
      <c r="I634" s="451"/>
      <c r="J634" s="468"/>
      <c r="K634" s="436"/>
      <c r="L634" s="436"/>
      <c r="M634" s="436"/>
      <c r="N634" s="436"/>
      <c r="O634" s="436"/>
      <c r="P634" s="436"/>
      <c r="Q634" s="436"/>
      <c r="R634" s="436"/>
      <c r="S634" s="436"/>
      <c r="T634" s="436"/>
      <c r="U634" s="436"/>
      <c r="V634" s="436"/>
      <c r="W634" s="436"/>
      <c r="X634" s="436"/>
      <c r="Y634" s="436"/>
      <c r="Z634" s="436"/>
      <c r="AA634" s="436"/>
    </row>
    <row r="635">
      <c r="A635" s="446"/>
      <c r="B635" s="456"/>
      <c r="C635" s="456"/>
      <c r="D635" s="456"/>
      <c r="E635" s="460"/>
      <c r="F635" s="464"/>
      <c r="G635" s="464"/>
      <c r="H635" s="450" t="str">
        <f t="shared" si="1"/>
        <v/>
      </c>
      <c r="I635" s="451"/>
      <c r="J635" s="468"/>
      <c r="K635" s="436"/>
      <c r="L635" s="436"/>
      <c r="M635" s="436"/>
      <c r="N635" s="436"/>
      <c r="O635" s="436"/>
      <c r="P635" s="436"/>
      <c r="Q635" s="436"/>
      <c r="R635" s="436"/>
      <c r="S635" s="436"/>
      <c r="T635" s="436"/>
      <c r="U635" s="436"/>
      <c r="V635" s="436"/>
      <c r="W635" s="436"/>
      <c r="X635" s="436"/>
      <c r="Y635" s="436"/>
      <c r="Z635" s="436"/>
      <c r="AA635" s="436"/>
    </row>
    <row r="636">
      <c r="A636" s="446"/>
      <c r="B636" s="456"/>
      <c r="C636" s="456"/>
      <c r="D636" s="456"/>
      <c r="E636" s="460"/>
      <c r="F636" s="464"/>
      <c r="G636" s="464"/>
      <c r="H636" s="450" t="str">
        <f t="shared" si="1"/>
        <v/>
      </c>
      <c r="I636" s="451"/>
      <c r="J636" s="468"/>
      <c r="K636" s="436"/>
      <c r="L636" s="436"/>
      <c r="M636" s="436"/>
      <c r="N636" s="436"/>
      <c r="O636" s="436"/>
      <c r="P636" s="436"/>
      <c r="Q636" s="436"/>
      <c r="R636" s="436"/>
      <c r="S636" s="436"/>
      <c r="T636" s="436"/>
      <c r="U636" s="436"/>
      <c r="V636" s="436"/>
      <c r="W636" s="436"/>
      <c r="X636" s="436"/>
      <c r="Y636" s="436"/>
      <c r="Z636" s="436"/>
      <c r="AA636" s="436"/>
    </row>
    <row r="637">
      <c r="A637" s="446"/>
      <c r="B637" s="456"/>
      <c r="C637" s="456"/>
      <c r="D637" s="456"/>
      <c r="E637" s="460"/>
      <c r="F637" s="464"/>
      <c r="G637" s="464"/>
      <c r="H637" s="450" t="str">
        <f t="shared" si="1"/>
        <v/>
      </c>
      <c r="I637" s="451"/>
      <c r="J637" s="468"/>
      <c r="K637" s="436"/>
      <c r="L637" s="436"/>
      <c r="M637" s="436"/>
      <c r="N637" s="436"/>
      <c r="O637" s="436"/>
      <c r="P637" s="436"/>
      <c r="Q637" s="436"/>
      <c r="R637" s="436"/>
      <c r="S637" s="436"/>
      <c r="T637" s="436"/>
      <c r="U637" s="436"/>
      <c r="V637" s="436"/>
      <c r="W637" s="436"/>
      <c r="X637" s="436"/>
      <c r="Y637" s="436"/>
      <c r="Z637" s="436"/>
      <c r="AA637" s="436"/>
    </row>
    <row r="638">
      <c r="A638" s="446"/>
      <c r="B638" s="456"/>
      <c r="C638" s="456"/>
      <c r="D638" s="456"/>
      <c r="E638" s="460"/>
      <c r="F638" s="464"/>
      <c r="G638" s="464"/>
      <c r="H638" s="450" t="str">
        <f t="shared" si="1"/>
        <v/>
      </c>
      <c r="I638" s="451"/>
      <c r="J638" s="468"/>
      <c r="K638" s="436"/>
      <c r="L638" s="436"/>
      <c r="M638" s="436"/>
      <c r="N638" s="436"/>
      <c r="O638" s="436"/>
      <c r="P638" s="436"/>
      <c r="Q638" s="436"/>
      <c r="R638" s="436"/>
      <c r="S638" s="436"/>
      <c r="T638" s="436"/>
      <c r="U638" s="436"/>
      <c r="V638" s="436"/>
      <c r="W638" s="436"/>
      <c r="X638" s="436"/>
      <c r="Y638" s="436"/>
      <c r="Z638" s="436"/>
      <c r="AA638" s="436"/>
    </row>
    <row r="639">
      <c r="A639" s="446"/>
      <c r="B639" s="456"/>
      <c r="C639" s="456"/>
      <c r="D639" s="456"/>
      <c r="E639" s="460"/>
      <c r="F639" s="464"/>
      <c r="G639" s="464"/>
      <c r="H639" s="450" t="str">
        <f t="shared" si="1"/>
        <v/>
      </c>
      <c r="I639" s="451"/>
      <c r="J639" s="468"/>
      <c r="K639" s="436"/>
      <c r="L639" s="436"/>
      <c r="M639" s="436"/>
      <c r="N639" s="436"/>
      <c r="O639" s="436"/>
      <c r="P639" s="436"/>
      <c r="Q639" s="436"/>
      <c r="R639" s="436"/>
      <c r="S639" s="436"/>
      <c r="T639" s="436"/>
      <c r="U639" s="436"/>
      <c r="V639" s="436"/>
      <c r="W639" s="436"/>
      <c r="X639" s="436"/>
      <c r="Y639" s="436"/>
      <c r="Z639" s="436"/>
      <c r="AA639" s="436"/>
    </row>
    <row r="640">
      <c r="A640" s="446"/>
      <c r="B640" s="456"/>
      <c r="C640" s="456"/>
      <c r="D640" s="456"/>
      <c r="E640" s="460"/>
      <c r="F640" s="464"/>
      <c r="G640" s="464"/>
      <c r="H640" s="450" t="str">
        <f t="shared" si="1"/>
        <v/>
      </c>
      <c r="I640" s="451"/>
      <c r="J640" s="468"/>
      <c r="K640" s="436"/>
      <c r="L640" s="436"/>
      <c r="M640" s="436"/>
      <c r="N640" s="436"/>
      <c r="O640" s="436"/>
      <c r="P640" s="436"/>
      <c r="Q640" s="436"/>
      <c r="R640" s="436"/>
      <c r="S640" s="436"/>
      <c r="T640" s="436"/>
      <c r="U640" s="436"/>
      <c r="V640" s="436"/>
      <c r="W640" s="436"/>
      <c r="X640" s="436"/>
      <c r="Y640" s="436"/>
      <c r="Z640" s="436"/>
      <c r="AA640" s="436"/>
    </row>
    <row r="641">
      <c r="A641" s="446"/>
      <c r="B641" s="453"/>
      <c r="C641" s="453"/>
      <c r="D641" s="453"/>
      <c r="E641" s="460"/>
      <c r="F641" s="464"/>
      <c r="G641" s="464"/>
      <c r="H641" s="450" t="str">
        <f t="shared" si="1"/>
        <v/>
      </c>
      <c r="I641" s="451"/>
      <c r="J641" s="468"/>
      <c r="K641" s="436"/>
      <c r="L641" s="436"/>
      <c r="M641" s="436"/>
      <c r="N641" s="436"/>
      <c r="O641" s="436"/>
      <c r="P641" s="436"/>
      <c r="Q641" s="436"/>
      <c r="R641" s="436"/>
      <c r="S641" s="436"/>
      <c r="T641" s="436"/>
      <c r="U641" s="436"/>
      <c r="V641" s="436"/>
      <c r="W641" s="436"/>
      <c r="X641" s="436"/>
      <c r="Y641" s="436"/>
      <c r="Z641" s="436"/>
      <c r="AA641" s="436"/>
    </row>
    <row r="642">
      <c r="A642" s="446"/>
      <c r="B642" s="453"/>
      <c r="C642" s="453"/>
      <c r="D642" s="453"/>
      <c r="E642" s="460"/>
      <c r="F642" s="464"/>
      <c r="G642" s="464"/>
      <c r="H642" s="450" t="str">
        <f t="shared" si="1"/>
        <v/>
      </c>
      <c r="I642" s="451"/>
      <c r="J642" s="468"/>
      <c r="K642" s="436"/>
      <c r="L642" s="436"/>
      <c r="M642" s="436"/>
      <c r="N642" s="436"/>
      <c r="O642" s="436"/>
      <c r="P642" s="436"/>
      <c r="Q642" s="436"/>
      <c r="R642" s="436"/>
      <c r="S642" s="436"/>
      <c r="T642" s="436"/>
      <c r="U642" s="436"/>
      <c r="V642" s="436"/>
      <c r="W642" s="436"/>
      <c r="X642" s="436"/>
      <c r="Y642" s="436"/>
      <c r="Z642" s="436"/>
      <c r="AA642" s="436"/>
    </row>
    <row r="643">
      <c r="A643" s="446"/>
      <c r="B643" s="456"/>
      <c r="C643" s="456"/>
      <c r="D643" s="456"/>
      <c r="E643" s="460"/>
      <c r="F643" s="464"/>
      <c r="G643" s="464"/>
      <c r="H643" s="450" t="str">
        <f t="shared" si="1"/>
        <v/>
      </c>
      <c r="I643" s="451"/>
      <c r="J643" s="468"/>
      <c r="K643" s="436"/>
      <c r="L643" s="436"/>
      <c r="M643" s="436"/>
      <c r="N643" s="436"/>
      <c r="O643" s="436"/>
      <c r="P643" s="436"/>
      <c r="Q643" s="436"/>
      <c r="R643" s="436"/>
      <c r="S643" s="436"/>
      <c r="T643" s="436"/>
      <c r="U643" s="436"/>
      <c r="V643" s="436"/>
      <c r="W643" s="436"/>
      <c r="X643" s="436"/>
      <c r="Y643" s="436"/>
      <c r="Z643" s="436"/>
      <c r="AA643" s="436"/>
    </row>
    <row r="644">
      <c r="A644" s="446"/>
      <c r="B644" s="456"/>
      <c r="C644" s="456"/>
      <c r="D644" s="456"/>
      <c r="E644" s="460"/>
      <c r="F644" s="464"/>
      <c r="G644" s="464"/>
      <c r="H644" s="450" t="str">
        <f t="shared" si="1"/>
        <v/>
      </c>
      <c r="I644" s="451"/>
      <c r="J644" s="468"/>
      <c r="K644" s="436"/>
      <c r="L644" s="436"/>
      <c r="M644" s="436"/>
      <c r="N644" s="436"/>
      <c r="O644" s="436"/>
      <c r="P644" s="436"/>
      <c r="Q644" s="436"/>
      <c r="R644" s="436"/>
      <c r="S644" s="436"/>
      <c r="T644" s="436"/>
      <c r="U644" s="436"/>
      <c r="V644" s="436"/>
      <c r="W644" s="436"/>
      <c r="X644" s="436"/>
      <c r="Y644" s="436"/>
      <c r="Z644" s="436"/>
      <c r="AA644" s="436"/>
    </row>
    <row r="645">
      <c r="A645" s="446"/>
      <c r="B645" s="456"/>
      <c r="C645" s="456"/>
      <c r="D645" s="456"/>
      <c r="E645" s="460"/>
      <c r="F645" s="464"/>
      <c r="G645" s="464"/>
      <c r="H645" s="450" t="str">
        <f t="shared" si="1"/>
        <v/>
      </c>
      <c r="I645" s="451"/>
      <c r="J645" s="468"/>
      <c r="K645" s="436"/>
      <c r="L645" s="436"/>
      <c r="M645" s="436"/>
      <c r="N645" s="436"/>
      <c r="O645" s="436"/>
      <c r="P645" s="436"/>
      <c r="Q645" s="436"/>
      <c r="R645" s="436"/>
      <c r="S645" s="436"/>
      <c r="T645" s="436"/>
      <c r="U645" s="436"/>
      <c r="V645" s="436"/>
      <c r="W645" s="436"/>
      <c r="X645" s="436"/>
      <c r="Y645" s="436"/>
      <c r="Z645" s="436"/>
      <c r="AA645" s="436"/>
    </row>
    <row r="646">
      <c r="A646" s="446"/>
      <c r="B646" s="456"/>
      <c r="C646" s="456"/>
      <c r="D646" s="456"/>
      <c r="E646" s="460"/>
      <c r="F646" s="464"/>
      <c r="G646" s="464"/>
      <c r="H646" s="450" t="str">
        <f t="shared" si="1"/>
        <v/>
      </c>
      <c r="I646" s="451"/>
      <c r="J646" s="468"/>
      <c r="K646" s="436"/>
      <c r="L646" s="436"/>
      <c r="M646" s="436"/>
      <c r="N646" s="436"/>
      <c r="O646" s="436"/>
      <c r="P646" s="436"/>
      <c r="Q646" s="436"/>
      <c r="R646" s="436"/>
      <c r="S646" s="436"/>
      <c r="T646" s="436"/>
      <c r="U646" s="436"/>
      <c r="V646" s="436"/>
      <c r="W646" s="436"/>
      <c r="X646" s="436"/>
      <c r="Y646" s="436"/>
      <c r="Z646" s="436"/>
      <c r="AA646" s="436"/>
    </row>
    <row r="647">
      <c r="A647" s="446"/>
      <c r="B647" s="453"/>
      <c r="C647" s="453"/>
      <c r="D647" s="453"/>
      <c r="E647" s="460"/>
      <c r="F647" s="464"/>
      <c r="G647" s="464"/>
      <c r="H647" s="450" t="str">
        <f t="shared" si="1"/>
        <v/>
      </c>
      <c r="I647" s="451"/>
      <c r="J647" s="468"/>
      <c r="K647" s="436"/>
      <c r="L647" s="436"/>
      <c r="M647" s="436"/>
      <c r="N647" s="436"/>
      <c r="O647" s="436"/>
      <c r="P647" s="436"/>
      <c r="Q647" s="436"/>
      <c r="R647" s="436"/>
      <c r="S647" s="436"/>
      <c r="T647" s="436"/>
      <c r="U647" s="436"/>
      <c r="V647" s="436"/>
      <c r="W647" s="436"/>
      <c r="X647" s="436"/>
      <c r="Y647" s="436"/>
      <c r="Z647" s="436"/>
      <c r="AA647" s="436"/>
    </row>
    <row r="648">
      <c r="A648" s="446"/>
      <c r="B648" s="456"/>
      <c r="C648" s="456"/>
      <c r="D648" s="456"/>
      <c r="E648" s="460"/>
      <c r="F648" s="464"/>
      <c r="G648" s="464"/>
      <c r="H648" s="450" t="str">
        <f t="shared" si="1"/>
        <v/>
      </c>
      <c r="I648" s="451"/>
      <c r="J648" s="468"/>
      <c r="K648" s="436"/>
      <c r="L648" s="436"/>
      <c r="M648" s="436"/>
      <c r="N648" s="436"/>
      <c r="O648" s="436"/>
      <c r="P648" s="436"/>
      <c r="Q648" s="436"/>
      <c r="R648" s="436"/>
      <c r="S648" s="436"/>
      <c r="T648" s="436"/>
      <c r="U648" s="436"/>
      <c r="V648" s="436"/>
      <c r="W648" s="436"/>
      <c r="X648" s="436"/>
      <c r="Y648" s="436"/>
      <c r="Z648" s="436"/>
      <c r="AA648" s="436"/>
    </row>
    <row r="649">
      <c r="A649" s="446"/>
      <c r="B649" s="456"/>
      <c r="C649" s="456"/>
      <c r="D649" s="456"/>
      <c r="E649" s="460"/>
      <c r="F649" s="464"/>
      <c r="G649" s="464"/>
      <c r="H649" s="450" t="str">
        <f t="shared" si="1"/>
        <v/>
      </c>
      <c r="I649" s="451"/>
      <c r="J649" s="468"/>
      <c r="K649" s="436"/>
      <c r="L649" s="436"/>
      <c r="M649" s="436"/>
      <c r="N649" s="436"/>
      <c r="O649" s="436"/>
      <c r="P649" s="436"/>
      <c r="Q649" s="436"/>
      <c r="R649" s="436"/>
      <c r="S649" s="436"/>
      <c r="T649" s="436"/>
      <c r="U649" s="436"/>
      <c r="V649" s="436"/>
      <c r="W649" s="436"/>
      <c r="X649" s="436"/>
      <c r="Y649" s="436"/>
      <c r="Z649" s="436"/>
      <c r="AA649" s="436"/>
    </row>
    <row r="650">
      <c r="A650" s="446"/>
      <c r="B650" s="456"/>
      <c r="C650" s="456"/>
      <c r="D650" s="456"/>
      <c r="E650" s="460"/>
      <c r="F650" s="464"/>
      <c r="G650" s="464"/>
      <c r="H650" s="450" t="str">
        <f t="shared" si="1"/>
        <v/>
      </c>
      <c r="I650" s="451"/>
      <c r="J650" s="468"/>
      <c r="K650" s="436"/>
      <c r="L650" s="436"/>
      <c r="M650" s="436"/>
      <c r="N650" s="436"/>
      <c r="O650" s="436"/>
      <c r="P650" s="436"/>
      <c r="Q650" s="436"/>
      <c r="R650" s="436"/>
      <c r="S650" s="436"/>
      <c r="T650" s="436"/>
      <c r="U650" s="436"/>
      <c r="V650" s="436"/>
      <c r="W650" s="436"/>
      <c r="X650" s="436"/>
      <c r="Y650" s="436"/>
      <c r="Z650" s="436"/>
      <c r="AA650" s="436"/>
    </row>
    <row r="651">
      <c r="A651" s="446"/>
      <c r="B651" s="456"/>
      <c r="C651" s="456"/>
      <c r="D651" s="456"/>
      <c r="E651" s="460"/>
      <c r="F651" s="464"/>
      <c r="G651" s="464"/>
      <c r="H651" s="450" t="str">
        <f t="shared" si="1"/>
        <v/>
      </c>
      <c r="I651" s="451"/>
      <c r="J651" s="468"/>
      <c r="K651" s="436"/>
      <c r="L651" s="436"/>
      <c r="M651" s="436"/>
      <c r="N651" s="436"/>
      <c r="O651" s="436"/>
      <c r="P651" s="436"/>
      <c r="Q651" s="436"/>
      <c r="R651" s="436"/>
      <c r="S651" s="436"/>
      <c r="T651" s="436"/>
      <c r="U651" s="436"/>
      <c r="V651" s="436"/>
      <c r="W651" s="436"/>
      <c r="X651" s="436"/>
      <c r="Y651" s="436"/>
      <c r="Z651" s="436"/>
      <c r="AA651" s="436"/>
    </row>
    <row r="652">
      <c r="A652" s="446"/>
      <c r="B652" s="456"/>
      <c r="C652" s="456"/>
      <c r="D652" s="456"/>
      <c r="E652" s="460"/>
      <c r="F652" s="464"/>
      <c r="G652" s="464"/>
      <c r="H652" s="450" t="str">
        <f t="shared" si="1"/>
        <v/>
      </c>
      <c r="I652" s="451"/>
      <c r="J652" s="468"/>
      <c r="K652" s="436"/>
      <c r="L652" s="436"/>
      <c r="M652" s="436"/>
      <c r="N652" s="436"/>
      <c r="O652" s="436"/>
      <c r="P652" s="436"/>
      <c r="Q652" s="436"/>
      <c r="R652" s="436"/>
      <c r="S652" s="436"/>
      <c r="T652" s="436"/>
      <c r="U652" s="436"/>
      <c r="V652" s="436"/>
      <c r="W652" s="436"/>
      <c r="X652" s="436"/>
      <c r="Y652" s="436"/>
      <c r="Z652" s="436"/>
      <c r="AA652" s="436"/>
    </row>
    <row r="653">
      <c r="A653" s="446"/>
      <c r="B653" s="456"/>
      <c r="C653" s="456"/>
      <c r="D653" s="456"/>
      <c r="E653" s="460"/>
      <c r="F653" s="464"/>
      <c r="G653" s="464"/>
      <c r="H653" s="450" t="str">
        <f t="shared" si="1"/>
        <v/>
      </c>
      <c r="I653" s="451"/>
      <c r="J653" s="468"/>
      <c r="K653" s="436"/>
      <c r="L653" s="436"/>
      <c r="M653" s="436"/>
      <c r="N653" s="436"/>
      <c r="O653" s="436"/>
      <c r="P653" s="436"/>
      <c r="Q653" s="436"/>
      <c r="R653" s="436"/>
      <c r="S653" s="436"/>
      <c r="T653" s="436"/>
      <c r="U653" s="436"/>
      <c r="V653" s="436"/>
      <c r="W653" s="436"/>
      <c r="X653" s="436"/>
      <c r="Y653" s="436"/>
      <c r="Z653" s="436"/>
      <c r="AA653" s="436"/>
    </row>
    <row r="654">
      <c r="A654" s="446"/>
      <c r="B654" s="456"/>
      <c r="C654" s="456"/>
      <c r="D654" s="456"/>
      <c r="E654" s="460"/>
      <c r="F654" s="464"/>
      <c r="G654" s="464"/>
      <c r="H654" s="450" t="str">
        <f t="shared" si="1"/>
        <v/>
      </c>
      <c r="I654" s="451"/>
      <c r="J654" s="468"/>
      <c r="K654" s="436"/>
      <c r="L654" s="436"/>
      <c r="M654" s="436"/>
      <c r="N654" s="436"/>
      <c r="O654" s="436"/>
      <c r="P654" s="436"/>
      <c r="Q654" s="436"/>
      <c r="R654" s="436"/>
      <c r="S654" s="436"/>
      <c r="T654" s="436"/>
      <c r="U654" s="436"/>
      <c r="V654" s="436"/>
      <c r="W654" s="436"/>
      <c r="X654" s="436"/>
      <c r="Y654" s="436"/>
      <c r="Z654" s="436"/>
      <c r="AA654" s="436"/>
    </row>
    <row r="655">
      <c r="A655" s="446"/>
      <c r="B655" s="453"/>
      <c r="C655" s="453"/>
      <c r="D655" s="453"/>
      <c r="E655" s="460"/>
      <c r="F655" s="464"/>
      <c r="G655" s="464"/>
      <c r="H655" s="450" t="str">
        <f t="shared" si="1"/>
        <v/>
      </c>
      <c r="I655" s="451"/>
      <c r="J655" s="468"/>
      <c r="K655" s="436"/>
      <c r="L655" s="436"/>
      <c r="M655" s="436"/>
      <c r="N655" s="436"/>
      <c r="O655" s="436"/>
      <c r="P655" s="436"/>
      <c r="Q655" s="436"/>
      <c r="R655" s="436"/>
      <c r="S655" s="436"/>
      <c r="T655" s="436"/>
      <c r="U655" s="436"/>
      <c r="V655" s="436"/>
      <c r="W655" s="436"/>
      <c r="X655" s="436"/>
      <c r="Y655" s="436"/>
      <c r="Z655" s="436"/>
      <c r="AA655" s="436"/>
    </row>
    <row r="656">
      <c r="A656" s="446"/>
      <c r="B656" s="456"/>
      <c r="C656" s="456"/>
      <c r="D656" s="456"/>
      <c r="E656" s="460"/>
      <c r="F656" s="464"/>
      <c r="G656" s="464"/>
      <c r="H656" s="450" t="str">
        <f t="shared" si="1"/>
        <v/>
      </c>
      <c r="I656" s="451"/>
      <c r="J656" s="468"/>
      <c r="K656" s="436"/>
      <c r="L656" s="436"/>
      <c r="M656" s="436"/>
      <c r="N656" s="436"/>
      <c r="O656" s="436"/>
      <c r="P656" s="436"/>
      <c r="Q656" s="436"/>
      <c r="R656" s="436"/>
      <c r="S656" s="436"/>
      <c r="T656" s="436"/>
      <c r="U656" s="436"/>
      <c r="V656" s="436"/>
      <c r="W656" s="436"/>
      <c r="X656" s="436"/>
      <c r="Y656" s="436"/>
      <c r="Z656" s="436"/>
      <c r="AA656" s="436"/>
    </row>
    <row r="657">
      <c r="A657" s="446"/>
      <c r="B657" s="456"/>
      <c r="C657" s="456"/>
      <c r="D657" s="456"/>
      <c r="E657" s="460"/>
      <c r="F657" s="464"/>
      <c r="G657" s="464"/>
      <c r="H657" s="450" t="str">
        <f t="shared" si="1"/>
        <v/>
      </c>
      <c r="I657" s="451"/>
      <c r="J657" s="468"/>
      <c r="K657" s="436"/>
      <c r="L657" s="436"/>
      <c r="M657" s="436"/>
      <c r="N657" s="436"/>
      <c r="O657" s="436"/>
      <c r="P657" s="436"/>
      <c r="Q657" s="436"/>
      <c r="R657" s="436"/>
      <c r="S657" s="436"/>
      <c r="T657" s="436"/>
      <c r="U657" s="436"/>
      <c r="V657" s="436"/>
      <c r="W657" s="436"/>
      <c r="X657" s="436"/>
      <c r="Y657" s="436"/>
      <c r="Z657" s="436"/>
      <c r="AA657" s="436"/>
    </row>
    <row r="658">
      <c r="A658" s="446"/>
      <c r="B658" s="453"/>
      <c r="C658" s="453"/>
      <c r="D658" s="453"/>
      <c r="E658" s="460"/>
      <c r="F658" s="464"/>
      <c r="G658" s="464"/>
      <c r="H658" s="450" t="str">
        <f t="shared" si="1"/>
        <v/>
      </c>
      <c r="I658" s="451"/>
      <c r="J658" s="468"/>
      <c r="K658" s="436"/>
      <c r="L658" s="436"/>
      <c r="M658" s="436"/>
      <c r="N658" s="436"/>
      <c r="O658" s="436"/>
      <c r="P658" s="436"/>
      <c r="Q658" s="436"/>
      <c r="R658" s="436"/>
      <c r="S658" s="436"/>
      <c r="T658" s="436"/>
      <c r="U658" s="436"/>
      <c r="V658" s="436"/>
      <c r="W658" s="436"/>
      <c r="X658" s="436"/>
      <c r="Y658" s="436"/>
      <c r="Z658" s="436"/>
      <c r="AA658" s="436"/>
    </row>
    <row r="659">
      <c r="A659" s="446"/>
      <c r="B659" s="456"/>
      <c r="C659" s="453"/>
      <c r="D659" s="453"/>
      <c r="E659" s="460"/>
      <c r="F659" s="464"/>
      <c r="G659" s="464"/>
      <c r="H659" s="450" t="str">
        <f t="shared" si="1"/>
        <v/>
      </c>
      <c r="I659" s="451"/>
      <c r="J659" s="468"/>
      <c r="K659" s="436"/>
      <c r="L659" s="436"/>
      <c r="M659" s="436"/>
      <c r="N659" s="436"/>
      <c r="O659" s="436"/>
      <c r="P659" s="436"/>
      <c r="Q659" s="436"/>
      <c r="R659" s="436"/>
      <c r="S659" s="436"/>
      <c r="T659" s="436"/>
      <c r="U659" s="436"/>
      <c r="V659" s="436"/>
      <c r="W659" s="436"/>
      <c r="X659" s="436"/>
      <c r="Y659" s="436"/>
      <c r="Z659" s="436"/>
      <c r="AA659" s="436"/>
    </row>
    <row r="660">
      <c r="A660" s="446"/>
      <c r="B660" s="456"/>
      <c r="C660" s="456"/>
      <c r="D660" s="456"/>
      <c r="E660" s="460"/>
      <c r="F660" s="464"/>
      <c r="G660" s="464"/>
      <c r="H660" s="450" t="str">
        <f t="shared" si="1"/>
        <v/>
      </c>
      <c r="I660" s="451"/>
      <c r="J660" s="468"/>
      <c r="K660" s="436"/>
      <c r="L660" s="436"/>
      <c r="M660" s="436"/>
      <c r="N660" s="436"/>
      <c r="O660" s="436"/>
      <c r="P660" s="436"/>
      <c r="Q660" s="436"/>
      <c r="R660" s="436"/>
      <c r="S660" s="436"/>
      <c r="T660" s="436"/>
      <c r="U660" s="436"/>
      <c r="V660" s="436"/>
      <c r="W660" s="436"/>
      <c r="X660" s="436"/>
      <c r="Y660" s="436"/>
      <c r="Z660" s="436"/>
      <c r="AA660" s="436"/>
    </row>
    <row r="661">
      <c r="A661" s="446"/>
      <c r="B661" s="456"/>
      <c r="C661" s="456"/>
      <c r="D661" s="456"/>
      <c r="E661" s="460"/>
      <c r="F661" s="464"/>
      <c r="G661" s="464"/>
      <c r="H661" s="450" t="str">
        <f t="shared" si="1"/>
        <v/>
      </c>
      <c r="I661" s="451"/>
      <c r="J661" s="468"/>
      <c r="K661" s="436"/>
      <c r="L661" s="436"/>
      <c r="M661" s="436"/>
      <c r="N661" s="436"/>
      <c r="O661" s="436"/>
      <c r="P661" s="436"/>
      <c r="Q661" s="436"/>
      <c r="R661" s="436"/>
      <c r="S661" s="436"/>
      <c r="T661" s="436"/>
      <c r="U661" s="436"/>
      <c r="V661" s="436"/>
      <c r="W661" s="436"/>
      <c r="X661" s="436"/>
      <c r="Y661" s="436"/>
      <c r="Z661" s="436"/>
      <c r="AA661" s="436"/>
    </row>
    <row r="662">
      <c r="A662" s="446"/>
      <c r="B662" s="456"/>
      <c r="C662" s="456"/>
      <c r="D662" s="456"/>
      <c r="E662" s="460"/>
      <c r="F662" s="464"/>
      <c r="G662" s="464"/>
      <c r="H662" s="450" t="str">
        <f t="shared" si="1"/>
        <v/>
      </c>
      <c r="I662" s="451"/>
      <c r="J662" s="468"/>
      <c r="K662" s="436"/>
      <c r="L662" s="436"/>
      <c r="M662" s="436"/>
      <c r="N662" s="436"/>
      <c r="O662" s="436"/>
      <c r="P662" s="436"/>
      <c r="Q662" s="436"/>
      <c r="R662" s="436"/>
      <c r="S662" s="436"/>
      <c r="T662" s="436"/>
      <c r="U662" s="436"/>
      <c r="V662" s="436"/>
      <c r="W662" s="436"/>
      <c r="X662" s="436"/>
      <c r="Y662" s="436"/>
      <c r="Z662" s="436"/>
      <c r="AA662" s="436"/>
    </row>
    <row r="663">
      <c r="A663" s="446"/>
      <c r="B663" s="456"/>
      <c r="C663" s="456"/>
      <c r="D663" s="456"/>
      <c r="E663" s="460"/>
      <c r="F663" s="464"/>
      <c r="G663" s="464"/>
      <c r="H663" s="450" t="str">
        <f t="shared" si="1"/>
        <v/>
      </c>
      <c r="I663" s="451"/>
      <c r="J663" s="468"/>
      <c r="K663" s="436"/>
      <c r="L663" s="436"/>
      <c r="M663" s="436"/>
      <c r="N663" s="436"/>
      <c r="O663" s="436"/>
      <c r="P663" s="436"/>
      <c r="Q663" s="436"/>
      <c r="R663" s="436"/>
      <c r="S663" s="436"/>
      <c r="T663" s="436"/>
      <c r="U663" s="436"/>
      <c r="V663" s="436"/>
      <c r="W663" s="436"/>
      <c r="X663" s="436"/>
      <c r="Y663" s="436"/>
      <c r="Z663" s="436"/>
      <c r="AA663" s="436"/>
    </row>
    <row r="664">
      <c r="A664" s="446"/>
      <c r="B664" s="456"/>
      <c r="C664" s="456"/>
      <c r="D664" s="456"/>
      <c r="E664" s="460"/>
      <c r="F664" s="464"/>
      <c r="G664" s="464"/>
      <c r="H664" s="450" t="str">
        <f t="shared" si="1"/>
        <v/>
      </c>
      <c r="I664" s="451"/>
      <c r="J664" s="468"/>
      <c r="K664" s="436"/>
      <c r="L664" s="436"/>
      <c r="M664" s="436"/>
      <c r="N664" s="436"/>
      <c r="O664" s="436"/>
      <c r="P664" s="436"/>
      <c r="Q664" s="436"/>
      <c r="R664" s="436"/>
      <c r="S664" s="436"/>
      <c r="T664" s="436"/>
      <c r="U664" s="436"/>
      <c r="V664" s="436"/>
      <c r="W664" s="436"/>
      <c r="X664" s="436"/>
      <c r="Y664" s="436"/>
      <c r="Z664" s="436"/>
      <c r="AA664" s="436"/>
    </row>
    <row r="665">
      <c r="A665" s="446"/>
      <c r="B665" s="456"/>
      <c r="C665" s="456"/>
      <c r="D665" s="456"/>
      <c r="E665" s="460"/>
      <c r="F665" s="464"/>
      <c r="G665" s="464"/>
      <c r="H665" s="450" t="str">
        <f t="shared" si="1"/>
        <v/>
      </c>
      <c r="I665" s="451"/>
      <c r="J665" s="468"/>
      <c r="K665" s="436"/>
      <c r="L665" s="436"/>
      <c r="M665" s="436"/>
      <c r="N665" s="436"/>
      <c r="O665" s="436"/>
      <c r="P665" s="436"/>
      <c r="Q665" s="436"/>
      <c r="R665" s="436"/>
      <c r="S665" s="436"/>
      <c r="T665" s="436"/>
      <c r="U665" s="436"/>
      <c r="V665" s="436"/>
      <c r="W665" s="436"/>
      <c r="X665" s="436"/>
      <c r="Y665" s="436"/>
      <c r="Z665" s="436"/>
      <c r="AA665" s="436"/>
    </row>
    <row r="666">
      <c r="A666" s="446"/>
      <c r="B666" s="456"/>
      <c r="C666" s="456"/>
      <c r="D666" s="456"/>
      <c r="E666" s="460"/>
      <c r="F666" s="464"/>
      <c r="G666" s="464"/>
      <c r="H666" s="450" t="str">
        <f t="shared" si="1"/>
        <v/>
      </c>
      <c r="I666" s="451"/>
      <c r="J666" s="468"/>
      <c r="K666" s="436"/>
      <c r="L666" s="436"/>
      <c r="M666" s="436"/>
      <c r="N666" s="436"/>
      <c r="O666" s="436"/>
      <c r="P666" s="436"/>
      <c r="Q666" s="436"/>
      <c r="R666" s="436"/>
      <c r="S666" s="436"/>
      <c r="T666" s="436"/>
      <c r="U666" s="436"/>
      <c r="V666" s="436"/>
      <c r="W666" s="436"/>
      <c r="X666" s="436"/>
      <c r="Y666" s="436"/>
      <c r="Z666" s="436"/>
      <c r="AA666" s="436"/>
    </row>
    <row r="667">
      <c r="A667" s="446"/>
      <c r="B667" s="453"/>
      <c r="C667" s="453"/>
      <c r="D667" s="453"/>
      <c r="E667" s="460"/>
      <c r="F667" s="464"/>
      <c r="G667" s="464"/>
      <c r="H667" s="450" t="str">
        <f t="shared" si="1"/>
        <v/>
      </c>
      <c r="I667" s="451"/>
      <c r="J667" s="468"/>
      <c r="K667" s="436"/>
      <c r="L667" s="436"/>
      <c r="M667" s="436"/>
      <c r="N667" s="436"/>
      <c r="O667" s="436"/>
      <c r="P667" s="436"/>
      <c r="Q667" s="436"/>
      <c r="R667" s="436"/>
      <c r="S667" s="436"/>
      <c r="T667" s="436"/>
      <c r="U667" s="436"/>
      <c r="V667" s="436"/>
      <c r="W667" s="436"/>
      <c r="X667" s="436"/>
      <c r="Y667" s="436"/>
      <c r="Z667" s="436"/>
      <c r="AA667" s="436"/>
    </row>
    <row r="668">
      <c r="A668" s="446"/>
      <c r="B668" s="456"/>
      <c r="C668" s="456"/>
      <c r="D668" s="456"/>
      <c r="E668" s="460"/>
      <c r="F668" s="464"/>
      <c r="G668" s="464"/>
      <c r="H668" s="450" t="str">
        <f t="shared" si="1"/>
        <v/>
      </c>
      <c r="I668" s="451"/>
      <c r="J668" s="468"/>
      <c r="K668" s="436"/>
      <c r="L668" s="436"/>
      <c r="M668" s="436"/>
      <c r="N668" s="436"/>
      <c r="O668" s="436"/>
      <c r="P668" s="436"/>
      <c r="Q668" s="436"/>
      <c r="R668" s="436"/>
      <c r="S668" s="436"/>
      <c r="T668" s="436"/>
      <c r="U668" s="436"/>
      <c r="V668" s="436"/>
      <c r="W668" s="436"/>
      <c r="X668" s="436"/>
      <c r="Y668" s="436"/>
      <c r="Z668" s="436"/>
      <c r="AA668" s="436"/>
    </row>
    <row r="669">
      <c r="A669" s="446"/>
      <c r="B669" s="456"/>
      <c r="C669" s="456"/>
      <c r="D669" s="456"/>
      <c r="E669" s="460"/>
      <c r="F669" s="464"/>
      <c r="G669" s="464"/>
      <c r="H669" s="450" t="str">
        <f t="shared" si="1"/>
        <v/>
      </c>
      <c r="I669" s="451"/>
      <c r="J669" s="468"/>
      <c r="K669" s="436"/>
      <c r="L669" s="436"/>
      <c r="M669" s="436"/>
      <c r="N669" s="436"/>
      <c r="O669" s="436"/>
      <c r="P669" s="436"/>
      <c r="Q669" s="436"/>
      <c r="R669" s="436"/>
      <c r="S669" s="436"/>
      <c r="T669" s="436"/>
      <c r="U669" s="436"/>
      <c r="V669" s="436"/>
      <c r="W669" s="436"/>
      <c r="X669" s="436"/>
      <c r="Y669" s="436"/>
      <c r="Z669" s="436"/>
      <c r="AA669" s="436"/>
    </row>
    <row r="670">
      <c r="A670" s="446"/>
      <c r="B670" s="456"/>
      <c r="C670" s="456"/>
      <c r="D670" s="456"/>
      <c r="E670" s="460"/>
      <c r="F670" s="464"/>
      <c r="G670" s="464"/>
      <c r="H670" s="450" t="str">
        <f t="shared" si="1"/>
        <v/>
      </c>
      <c r="I670" s="451"/>
      <c r="J670" s="468"/>
      <c r="K670" s="436"/>
      <c r="L670" s="436"/>
      <c r="M670" s="436"/>
      <c r="N670" s="436"/>
      <c r="O670" s="436"/>
      <c r="P670" s="436"/>
      <c r="Q670" s="436"/>
      <c r="R670" s="436"/>
      <c r="S670" s="436"/>
      <c r="T670" s="436"/>
      <c r="U670" s="436"/>
      <c r="V670" s="436"/>
      <c r="W670" s="436"/>
      <c r="X670" s="436"/>
      <c r="Y670" s="436"/>
      <c r="Z670" s="436"/>
      <c r="AA670" s="436"/>
    </row>
    <row r="671">
      <c r="A671" s="446"/>
      <c r="B671" s="453"/>
      <c r="C671" s="453"/>
      <c r="D671" s="453"/>
      <c r="E671" s="460"/>
      <c r="F671" s="464"/>
      <c r="G671" s="464"/>
      <c r="H671" s="450" t="str">
        <f t="shared" si="1"/>
        <v/>
      </c>
      <c r="I671" s="451"/>
      <c r="J671" s="468"/>
      <c r="K671" s="436"/>
      <c r="L671" s="436"/>
      <c r="M671" s="436"/>
      <c r="N671" s="436"/>
      <c r="O671" s="436"/>
      <c r="P671" s="436"/>
      <c r="Q671" s="436"/>
      <c r="R671" s="436"/>
      <c r="S671" s="436"/>
      <c r="T671" s="436"/>
      <c r="U671" s="436"/>
      <c r="V671" s="436"/>
      <c r="W671" s="436"/>
      <c r="X671" s="436"/>
      <c r="Y671" s="436"/>
      <c r="Z671" s="436"/>
      <c r="AA671" s="436"/>
    </row>
    <row r="672">
      <c r="A672" s="446"/>
      <c r="B672" s="456"/>
      <c r="C672" s="456"/>
      <c r="D672" s="456"/>
      <c r="E672" s="460"/>
      <c r="F672" s="464"/>
      <c r="G672" s="464"/>
      <c r="H672" s="450" t="str">
        <f t="shared" si="1"/>
        <v/>
      </c>
      <c r="I672" s="451"/>
      <c r="J672" s="468"/>
      <c r="K672" s="436"/>
      <c r="L672" s="436"/>
      <c r="M672" s="436"/>
      <c r="N672" s="436"/>
      <c r="O672" s="436"/>
      <c r="P672" s="436"/>
      <c r="Q672" s="436"/>
      <c r="R672" s="436"/>
      <c r="S672" s="436"/>
      <c r="T672" s="436"/>
      <c r="U672" s="436"/>
      <c r="V672" s="436"/>
      <c r="W672" s="436"/>
      <c r="X672" s="436"/>
      <c r="Y672" s="436"/>
      <c r="Z672" s="436"/>
      <c r="AA672" s="436"/>
    </row>
    <row r="673">
      <c r="A673" s="446"/>
      <c r="B673" s="456"/>
      <c r="C673" s="456"/>
      <c r="D673" s="456"/>
      <c r="E673" s="460"/>
      <c r="F673" s="464"/>
      <c r="G673" s="464"/>
      <c r="H673" s="450" t="str">
        <f t="shared" si="1"/>
        <v/>
      </c>
      <c r="I673" s="451"/>
      <c r="J673" s="468"/>
      <c r="K673" s="436"/>
      <c r="L673" s="436"/>
      <c r="M673" s="436"/>
      <c r="N673" s="436"/>
      <c r="O673" s="436"/>
      <c r="P673" s="436"/>
      <c r="Q673" s="436"/>
      <c r="R673" s="436"/>
      <c r="S673" s="436"/>
      <c r="T673" s="436"/>
      <c r="U673" s="436"/>
      <c r="V673" s="436"/>
      <c r="W673" s="436"/>
      <c r="X673" s="436"/>
      <c r="Y673" s="436"/>
      <c r="Z673" s="436"/>
      <c r="AA673" s="436"/>
    </row>
    <row r="674">
      <c r="A674" s="446"/>
      <c r="B674" s="456"/>
      <c r="C674" s="456"/>
      <c r="D674" s="456"/>
      <c r="E674" s="460"/>
      <c r="F674" s="464"/>
      <c r="G674" s="464"/>
      <c r="H674" s="450" t="str">
        <f t="shared" si="1"/>
        <v/>
      </c>
      <c r="I674" s="451"/>
      <c r="J674" s="468"/>
      <c r="K674" s="436"/>
      <c r="L674" s="436"/>
      <c r="M674" s="436"/>
      <c r="N674" s="436"/>
      <c r="O674" s="436"/>
      <c r="P674" s="436"/>
      <c r="Q674" s="436"/>
      <c r="R674" s="436"/>
      <c r="S674" s="436"/>
      <c r="T674" s="436"/>
      <c r="U674" s="436"/>
      <c r="V674" s="436"/>
      <c r="W674" s="436"/>
      <c r="X674" s="436"/>
      <c r="Y674" s="436"/>
      <c r="Z674" s="436"/>
      <c r="AA674" s="436"/>
    </row>
    <row r="675">
      <c r="A675" s="446"/>
      <c r="B675" s="456"/>
      <c r="C675" s="456"/>
      <c r="D675" s="456"/>
      <c r="E675" s="460"/>
      <c r="F675" s="464"/>
      <c r="G675" s="464"/>
      <c r="H675" s="450" t="str">
        <f t="shared" si="1"/>
        <v/>
      </c>
      <c r="I675" s="451"/>
      <c r="J675" s="468"/>
      <c r="K675" s="436"/>
      <c r="L675" s="436"/>
      <c r="M675" s="436"/>
      <c r="N675" s="436"/>
      <c r="O675" s="436"/>
      <c r="P675" s="436"/>
      <c r="Q675" s="436"/>
      <c r="R675" s="436"/>
      <c r="S675" s="436"/>
      <c r="T675" s="436"/>
      <c r="U675" s="436"/>
      <c r="V675" s="436"/>
      <c r="W675" s="436"/>
      <c r="X675" s="436"/>
      <c r="Y675" s="436"/>
      <c r="Z675" s="436"/>
      <c r="AA675" s="436"/>
    </row>
    <row r="676">
      <c r="A676" s="446"/>
      <c r="B676" s="456"/>
      <c r="C676" s="456"/>
      <c r="D676" s="456"/>
      <c r="E676" s="460"/>
      <c r="F676" s="464"/>
      <c r="G676" s="464"/>
      <c r="H676" s="450" t="str">
        <f t="shared" si="1"/>
        <v/>
      </c>
      <c r="I676" s="451"/>
      <c r="J676" s="468"/>
      <c r="K676" s="436"/>
      <c r="L676" s="436"/>
      <c r="M676" s="436"/>
      <c r="N676" s="436"/>
      <c r="O676" s="436"/>
      <c r="P676" s="436"/>
      <c r="Q676" s="436"/>
      <c r="R676" s="436"/>
      <c r="S676" s="436"/>
      <c r="T676" s="436"/>
      <c r="U676" s="436"/>
      <c r="V676" s="436"/>
      <c r="W676" s="436"/>
      <c r="X676" s="436"/>
      <c r="Y676" s="436"/>
      <c r="Z676" s="436"/>
      <c r="AA676" s="436"/>
    </row>
    <row r="677">
      <c r="A677" s="446"/>
      <c r="B677" s="456"/>
      <c r="C677" s="456"/>
      <c r="D677" s="456"/>
      <c r="E677" s="460"/>
      <c r="F677" s="464"/>
      <c r="G677" s="464"/>
      <c r="H677" s="450" t="str">
        <f t="shared" si="1"/>
        <v/>
      </c>
      <c r="I677" s="451"/>
      <c r="J677" s="468"/>
      <c r="K677" s="436"/>
      <c r="L677" s="436"/>
      <c r="M677" s="436"/>
      <c r="N677" s="436"/>
      <c r="O677" s="436"/>
      <c r="P677" s="436"/>
      <c r="Q677" s="436"/>
      <c r="R677" s="436"/>
      <c r="S677" s="436"/>
      <c r="T677" s="436"/>
      <c r="U677" s="436"/>
      <c r="V677" s="436"/>
      <c r="W677" s="436"/>
      <c r="X677" s="436"/>
      <c r="Y677" s="436"/>
      <c r="Z677" s="436"/>
      <c r="AA677" s="436"/>
    </row>
    <row r="678">
      <c r="A678" s="446"/>
      <c r="B678" s="456"/>
      <c r="C678" s="456"/>
      <c r="D678" s="456"/>
      <c r="E678" s="460"/>
      <c r="F678" s="464"/>
      <c r="G678" s="464"/>
      <c r="H678" s="450" t="str">
        <f t="shared" si="1"/>
        <v/>
      </c>
      <c r="I678" s="451"/>
      <c r="J678" s="468"/>
      <c r="K678" s="436"/>
      <c r="L678" s="436"/>
      <c r="M678" s="436"/>
      <c r="N678" s="436"/>
      <c r="O678" s="436"/>
      <c r="P678" s="436"/>
      <c r="Q678" s="436"/>
      <c r="R678" s="436"/>
      <c r="S678" s="436"/>
      <c r="T678" s="436"/>
      <c r="U678" s="436"/>
      <c r="V678" s="436"/>
      <c r="W678" s="436"/>
      <c r="X678" s="436"/>
      <c r="Y678" s="436"/>
      <c r="Z678" s="436"/>
      <c r="AA678" s="436"/>
    </row>
    <row r="679">
      <c r="A679" s="446"/>
      <c r="B679" s="456"/>
      <c r="C679" s="456"/>
      <c r="D679" s="456"/>
      <c r="E679" s="460"/>
      <c r="F679" s="464"/>
      <c r="G679" s="464"/>
      <c r="H679" s="450" t="str">
        <f t="shared" si="1"/>
        <v/>
      </c>
      <c r="I679" s="451"/>
      <c r="J679" s="468"/>
      <c r="K679" s="436"/>
      <c r="L679" s="436"/>
      <c r="M679" s="436"/>
      <c r="N679" s="436"/>
      <c r="O679" s="436"/>
      <c r="P679" s="436"/>
      <c r="Q679" s="436"/>
      <c r="R679" s="436"/>
      <c r="S679" s="436"/>
      <c r="T679" s="436"/>
      <c r="U679" s="436"/>
      <c r="V679" s="436"/>
      <c r="W679" s="436"/>
      <c r="X679" s="436"/>
      <c r="Y679" s="436"/>
      <c r="Z679" s="436"/>
      <c r="AA679" s="436"/>
    </row>
    <row r="680">
      <c r="A680" s="446"/>
      <c r="B680" s="456"/>
      <c r="C680" s="456"/>
      <c r="D680" s="456"/>
      <c r="E680" s="460"/>
      <c r="F680" s="464"/>
      <c r="G680" s="464"/>
      <c r="H680" s="450" t="str">
        <f t="shared" si="1"/>
        <v/>
      </c>
      <c r="I680" s="451"/>
      <c r="J680" s="468"/>
      <c r="K680" s="436"/>
      <c r="L680" s="436"/>
      <c r="M680" s="436"/>
      <c r="N680" s="436"/>
      <c r="O680" s="436"/>
      <c r="P680" s="436"/>
      <c r="Q680" s="436"/>
      <c r="R680" s="436"/>
      <c r="S680" s="436"/>
      <c r="T680" s="436"/>
      <c r="U680" s="436"/>
      <c r="V680" s="436"/>
      <c r="W680" s="436"/>
      <c r="X680" s="436"/>
      <c r="Y680" s="436"/>
      <c r="Z680" s="436"/>
      <c r="AA680" s="436"/>
    </row>
    <row r="681">
      <c r="A681" s="446"/>
      <c r="B681" s="456"/>
      <c r="C681" s="456"/>
      <c r="D681" s="456"/>
      <c r="E681" s="460"/>
      <c r="F681" s="464"/>
      <c r="G681" s="464"/>
      <c r="H681" s="450" t="str">
        <f t="shared" si="1"/>
        <v/>
      </c>
      <c r="I681" s="451"/>
      <c r="J681" s="468"/>
      <c r="K681" s="436"/>
      <c r="L681" s="436"/>
      <c r="M681" s="436"/>
      <c r="N681" s="436"/>
      <c r="O681" s="436"/>
      <c r="P681" s="436"/>
      <c r="Q681" s="436"/>
      <c r="R681" s="436"/>
      <c r="S681" s="436"/>
      <c r="T681" s="436"/>
      <c r="U681" s="436"/>
      <c r="V681" s="436"/>
      <c r="W681" s="436"/>
      <c r="X681" s="436"/>
      <c r="Y681" s="436"/>
      <c r="Z681" s="436"/>
      <c r="AA681" s="436"/>
    </row>
    <row r="682">
      <c r="A682" s="446"/>
      <c r="B682" s="456"/>
      <c r="C682" s="453"/>
      <c r="D682" s="453"/>
      <c r="E682" s="460"/>
      <c r="F682" s="464"/>
      <c r="G682" s="464"/>
      <c r="H682" s="450" t="str">
        <f t="shared" si="1"/>
        <v/>
      </c>
      <c r="I682" s="451"/>
      <c r="J682" s="468"/>
      <c r="K682" s="436"/>
      <c r="L682" s="436"/>
      <c r="M682" s="436"/>
      <c r="N682" s="436"/>
      <c r="O682" s="436"/>
      <c r="P682" s="436"/>
      <c r="Q682" s="436"/>
      <c r="R682" s="436"/>
      <c r="S682" s="436"/>
      <c r="T682" s="436"/>
      <c r="U682" s="436"/>
      <c r="V682" s="436"/>
      <c r="W682" s="436"/>
      <c r="X682" s="436"/>
      <c r="Y682" s="436"/>
      <c r="Z682" s="436"/>
      <c r="AA682" s="436"/>
    </row>
    <row r="683">
      <c r="A683" s="446"/>
      <c r="B683" s="453"/>
      <c r="C683" s="453"/>
      <c r="D683" s="453"/>
      <c r="E683" s="460"/>
      <c r="F683" s="464"/>
      <c r="G683" s="464"/>
      <c r="H683" s="450" t="str">
        <f t="shared" si="1"/>
        <v/>
      </c>
      <c r="I683" s="451"/>
      <c r="J683" s="468"/>
      <c r="K683" s="436"/>
      <c r="L683" s="436"/>
      <c r="M683" s="436"/>
      <c r="N683" s="436"/>
      <c r="O683" s="436"/>
      <c r="P683" s="436"/>
      <c r="Q683" s="436"/>
      <c r="R683" s="436"/>
      <c r="S683" s="436"/>
      <c r="T683" s="436"/>
      <c r="U683" s="436"/>
      <c r="V683" s="436"/>
      <c r="W683" s="436"/>
      <c r="X683" s="436"/>
      <c r="Y683" s="436"/>
      <c r="Z683" s="436"/>
      <c r="AA683" s="436"/>
    </row>
    <row r="684">
      <c r="A684" s="446"/>
      <c r="B684" s="456"/>
      <c r="C684" s="456"/>
      <c r="D684" s="456"/>
      <c r="E684" s="460"/>
      <c r="F684" s="464"/>
      <c r="G684" s="464"/>
      <c r="H684" s="450" t="str">
        <f t="shared" si="1"/>
        <v/>
      </c>
      <c r="I684" s="451"/>
      <c r="J684" s="468"/>
      <c r="K684" s="436"/>
      <c r="L684" s="436"/>
      <c r="M684" s="436"/>
      <c r="N684" s="436"/>
      <c r="O684" s="436"/>
      <c r="P684" s="436"/>
      <c r="Q684" s="436"/>
      <c r="R684" s="436"/>
      <c r="S684" s="436"/>
      <c r="T684" s="436"/>
      <c r="U684" s="436"/>
      <c r="V684" s="436"/>
      <c r="W684" s="436"/>
      <c r="X684" s="436"/>
      <c r="Y684" s="436"/>
      <c r="Z684" s="436"/>
      <c r="AA684" s="436"/>
    </row>
    <row r="685">
      <c r="A685" s="446"/>
      <c r="B685" s="456"/>
      <c r="C685" s="453"/>
      <c r="D685" s="453"/>
      <c r="E685" s="460"/>
      <c r="F685" s="464"/>
      <c r="G685" s="464"/>
      <c r="H685" s="450" t="str">
        <f t="shared" si="1"/>
        <v/>
      </c>
      <c r="I685" s="451"/>
      <c r="J685" s="468"/>
      <c r="K685" s="436"/>
      <c r="L685" s="436"/>
      <c r="M685" s="436"/>
      <c r="N685" s="436"/>
      <c r="O685" s="436"/>
      <c r="P685" s="436"/>
      <c r="Q685" s="436"/>
      <c r="R685" s="436"/>
      <c r="S685" s="436"/>
      <c r="T685" s="436"/>
      <c r="U685" s="436"/>
      <c r="V685" s="436"/>
      <c r="W685" s="436"/>
      <c r="X685" s="436"/>
      <c r="Y685" s="436"/>
      <c r="Z685" s="436"/>
      <c r="AA685" s="436"/>
    </row>
    <row r="686">
      <c r="A686" s="446"/>
      <c r="B686" s="456"/>
      <c r="C686" s="456"/>
      <c r="D686" s="456"/>
      <c r="E686" s="460"/>
      <c r="F686" s="464"/>
      <c r="G686" s="464"/>
      <c r="H686" s="450" t="str">
        <f t="shared" si="1"/>
        <v/>
      </c>
      <c r="I686" s="451"/>
      <c r="J686" s="468"/>
      <c r="K686" s="436"/>
      <c r="L686" s="436"/>
      <c r="M686" s="436"/>
      <c r="N686" s="436"/>
      <c r="O686" s="436"/>
      <c r="P686" s="436"/>
      <c r="Q686" s="436"/>
      <c r="R686" s="436"/>
      <c r="S686" s="436"/>
      <c r="T686" s="436"/>
      <c r="U686" s="436"/>
      <c r="V686" s="436"/>
      <c r="W686" s="436"/>
      <c r="X686" s="436"/>
      <c r="Y686" s="436"/>
      <c r="Z686" s="436"/>
      <c r="AA686" s="436"/>
    </row>
    <row r="687">
      <c r="A687" s="446"/>
      <c r="B687" s="456"/>
      <c r="C687" s="456"/>
      <c r="D687" s="456"/>
      <c r="E687" s="460"/>
      <c r="F687" s="464"/>
      <c r="G687" s="464"/>
      <c r="H687" s="450" t="str">
        <f t="shared" si="1"/>
        <v/>
      </c>
      <c r="I687" s="451"/>
      <c r="J687" s="468"/>
      <c r="K687" s="436"/>
      <c r="L687" s="436"/>
      <c r="M687" s="436"/>
      <c r="N687" s="436"/>
      <c r="O687" s="436"/>
      <c r="P687" s="436"/>
      <c r="Q687" s="436"/>
      <c r="R687" s="436"/>
      <c r="S687" s="436"/>
      <c r="T687" s="436"/>
      <c r="U687" s="436"/>
      <c r="V687" s="436"/>
      <c r="W687" s="436"/>
      <c r="X687" s="436"/>
      <c r="Y687" s="436"/>
      <c r="Z687" s="436"/>
      <c r="AA687" s="436"/>
    </row>
    <row r="688">
      <c r="A688" s="446"/>
      <c r="B688" s="456"/>
      <c r="C688" s="456"/>
      <c r="D688" s="456"/>
      <c r="E688" s="460"/>
      <c r="F688" s="464"/>
      <c r="G688" s="464"/>
      <c r="H688" s="450" t="str">
        <f t="shared" si="1"/>
        <v/>
      </c>
      <c r="I688" s="451"/>
      <c r="J688" s="468"/>
      <c r="K688" s="436"/>
      <c r="L688" s="436"/>
      <c r="M688" s="436"/>
      <c r="N688" s="436"/>
      <c r="O688" s="436"/>
      <c r="P688" s="436"/>
      <c r="Q688" s="436"/>
      <c r="R688" s="436"/>
      <c r="S688" s="436"/>
      <c r="T688" s="436"/>
      <c r="U688" s="436"/>
      <c r="V688" s="436"/>
      <c r="W688" s="436"/>
      <c r="X688" s="436"/>
      <c r="Y688" s="436"/>
      <c r="Z688" s="436"/>
      <c r="AA688" s="436"/>
    </row>
    <row r="689">
      <c r="A689" s="446"/>
      <c r="B689" s="456"/>
      <c r="C689" s="456"/>
      <c r="D689" s="456"/>
      <c r="E689" s="460"/>
      <c r="F689" s="464"/>
      <c r="G689" s="464"/>
      <c r="H689" s="450" t="str">
        <f t="shared" si="1"/>
        <v/>
      </c>
      <c r="I689" s="451"/>
      <c r="J689" s="468"/>
      <c r="K689" s="436"/>
      <c r="L689" s="436"/>
      <c r="M689" s="436"/>
      <c r="N689" s="436"/>
      <c r="O689" s="436"/>
      <c r="P689" s="436"/>
      <c r="Q689" s="436"/>
      <c r="R689" s="436"/>
      <c r="S689" s="436"/>
      <c r="T689" s="436"/>
      <c r="U689" s="436"/>
      <c r="V689" s="436"/>
      <c r="W689" s="436"/>
      <c r="X689" s="436"/>
      <c r="Y689" s="436"/>
      <c r="Z689" s="436"/>
      <c r="AA689" s="436"/>
    </row>
    <row r="690">
      <c r="A690" s="446"/>
      <c r="B690" s="456"/>
      <c r="C690" s="456"/>
      <c r="D690" s="456"/>
      <c r="E690" s="460"/>
      <c r="F690" s="464"/>
      <c r="G690" s="464"/>
      <c r="H690" s="450" t="str">
        <f t="shared" si="1"/>
        <v/>
      </c>
      <c r="I690" s="451"/>
      <c r="J690" s="468"/>
      <c r="K690" s="436"/>
      <c r="L690" s="436"/>
      <c r="M690" s="436"/>
      <c r="N690" s="436"/>
      <c r="O690" s="436"/>
      <c r="P690" s="436"/>
      <c r="Q690" s="436"/>
      <c r="R690" s="436"/>
      <c r="S690" s="436"/>
      <c r="T690" s="436"/>
      <c r="U690" s="436"/>
      <c r="V690" s="436"/>
      <c r="W690" s="436"/>
      <c r="X690" s="436"/>
      <c r="Y690" s="436"/>
      <c r="Z690" s="436"/>
      <c r="AA690" s="436"/>
    </row>
    <row r="691">
      <c r="A691" s="446"/>
      <c r="B691" s="453"/>
      <c r="C691" s="453"/>
      <c r="D691" s="453"/>
      <c r="E691" s="460"/>
      <c r="F691" s="464"/>
      <c r="G691" s="464"/>
      <c r="H691" s="450" t="str">
        <f t="shared" si="1"/>
        <v/>
      </c>
      <c r="I691" s="451"/>
      <c r="J691" s="468"/>
      <c r="K691" s="436"/>
      <c r="L691" s="436"/>
      <c r="M691" s="436"/>
      <c r="N691" s="436"/>
      <c r="O691" s="436"/>
      <c r="P691" s="436"/>
      <c r="Q691" s="436"/>
      <c r="R691" s="436"/>
      <c r="S691" s="436"/>
      <c r="T691" s="436"/>
      <c r="U691" s="436"/>
      <c r="V691" s="436"/>
      <c r="W691" s="436"/>
      <c r="X691" s="436"/>
      <c r="Y691" s="436"/>
      <c r="Z691" s="436"/>
      <c r="AA691" s="436"/>
    </row>
    <row r="692">
      <c r="A692" s="446"/>
      <c r="B692" s="456"/>
      <c r="C692" s="456"/>
      <c r="D692" s="456"/>
      <c r="E692" s="460"/>
      <c r="F692" s="464"/>
      <c r="G692" s="464"/>
      <c r="H692" s="450" t="str">
        <f t="shared" si="1"/>
        <v/>
      </c>
      <c r="I692" s="451"/>
      <c r="J692" s="468"/>
      <c r="K692" s="436"/>
      <c r="L692" s="436"/>
      <c r="M692" s="436"/>
      <c r="N692" s="436"/>
      <c r="O692" s="436"/>
      <c r="P692" s="436"/>
      <c r="Q692" s="436"/>
      <c r="R692" s="436"/>
      <c r="S692" s="436"/>
      <c r="T692" s="436"/>
      <c r="U692" s="436"/>
      <c r="V692" s="436"/>
      <c r="W692" s="436"/>
      <c r="X692" s="436"/>
      <c r="Y692" s="436"/>
      <c r="Z692" s="436"/>
      <c r="AA692" s="436"/>
    </row>
    <row r="693">
      <c r="A693" s="446"/>
      <c r="B693" s="456"/>
      <c r="C693" s="456"/>
      <c r="D693" s="456"/>
      <c r="E693" s="460"/>
      <c r="F693" s="464"/>
      <c r="G693" s="464"/>
      <c r="H693" s="450" t="str">
        <f t="shared" si="1"/>
        <v/>
      </c>
      <c r="I693" s="451"/>
      <c r="J693" s="468"/>
      <c r="K693" s="436"/>
      <c r="L693" s="436"/>
      <c r="M693" s="436"/>
      <c r="N693" s="436"/>
      <c r="O693" s="436"/>
      <c r="P693" s="436"/>
      <c r="Q693" s="436"/>
      <c r="R693" s="436"/>
      <c r="S693" s="436"/>
      <c r="T693" s="436"/>
      <c r="U693" s="436"/>
      <c r="V693" s="436"/>
      <c r="W693" s="436"/>
      <c r="X693" s="436"/>
      <c r="Y693" s="436"/>
      <c r="Z693" s="436"/>
      <c r="AA693" s="436"/>
    </row>
    <row r="694">
      <c r="A694" s="446"/>
      <c r="B694" s="456"/>
      <c r="C694" s="456"/>
      <c r="D694" s="456"/>
      <c r="E694" s="460"/>
      <c r="F694" s="464"/>
      <c r="G694" s="464"/>
      <c r="H694" s="450" t="str">
        <f t="shared" si="1"/>
        <v/>
      </c>
      <c r="I694" s="451"/>
      <c r="J694" s="468"/>
      <c r="K694" s="436"/>
      <c r="L694" s="436"/>
      <c r="M694" s="436"/>
      <c r="N694" s="436"/>
      <c r="O694" s="436"/>
      <c r="P694" s="436"/>
      <c r="Q694" s="436"/>
      <c r="R694" s="436"/>
      <c r="S694" s="436"/>
      <c r="T694" s="436"/>
      <c r="U694" s="436"/>
      <c r="V694" s="436"/>
      <c r="W694" s="436"/>
      <c r="X694" s="436"/>
      <c r="Y694" s="436"/>
      <c r="Z694" s="436"/>
      <c r="AA694" s="436"/>
    </row>
    <row r="695">
      <c r="A695" s="446"/>
      <c r="B695" s="456"/>
      <c r="C695" s="456"/>
      <c r="D695" s="456"/>
      <c r="E695" s="460"/>
      <c r="F695" s="464"/>
      <c r="G695" s="464"/>
      <c r="H695" s="450" t="str">
        <f t="shared" si="1"/>
        <v/>
      </c>
      <c r="I695" s="451"/>
      <c r="J695" s="468"/>
      <c r="K695" s="436"/>
      <c r="L695" s="436"/>
      <c r="M695" s="436"/>
      <c r="N695" s="436"/>
      <c r="O695" s="436"/>
      <c r="P695" s="436"/>
      <c r="Q695" s="436"/>
      <c r="R695" s="436"/>
      <c r="S695" s="436"/>
      <c r="T695" s="436"/>
      <c r="U695" s="436"/>
      <c r="V695" s="436"/>
      <c r="W695" s="436"/>
      <c r="X695" s="436"/>
      <c r="Y695" s="436"/>
      <c r="Z695" s="436"/>
      <c r="AA695" s="436"/>
    </row>
    <row r="696">
      <c r="A696" s="446"/>
      <c r="B696" s="456"/>
      <c r="C696" s="456"/>
      <c r="D696" s="456"/>
      <c r="E696" s="460"/>
      <c r="F696" s="464"/>
      <c r="G696" s="464"/>
      <c r="H696" s="450" t="str">
        <f t="shared" si="1"/>
        <v/>
      </c>
      <c r="I696" s="451"/>
      <c r="J696" s="468"/>
      <c r="K696" s="436"/>
      <c r="L696" s="436"/>
      <c r="M696" s="436"/>
      <c r="N696" s="436"/>
      <c r="O696" s="436"/>
      <c r="P696" s="436"/>
      <c r="Q696" s="436"/>
      <c r="R696" s="436"/>
      <c r="S696" s="436"/>
      <c r="T696" s="436"/>
      <c r="U696" s="436"/>
      <c r="V696" s="436"/>
      <c r="W696" s="436"/>
      <c r="X696" s="436"/>
      <c r="Y696" s="436"/>
      <c r="Z696" s="436"/>
      <c r="AA696" s="436"/>
    </row>
    <row r="697">
      <c r="A697" s="446"/>
      <c r="B697" s="453"/>
      <c r="C697" s="453"/>
      <c r="D697" s="453"/>
      <c r="E697" s="460"/>
      <c r="F697" s="464"/>
      <c r="G697" s="464"/>
      <c r="H697" s="450" t="str">
        <f t="shared" si="1"/>
        <v/>
      </c>
      <c r="I697" s="451"/>
      <c r="J697" s="468"/>
      <c r="K697" s="436"/>
      <c r="L697" s="436"/>
      <c r="M697" s="436"/>
      <c r="N697" s="436"/>
      <c r="O697" s="436"/>
      <c r="P697" s="436"/>
      <c r="Q697" s="436"/>
      <c r="R697" s="436"/>
      <c r="S697" s="436"/>
      <c r="T697" s="436"/>
      <c r="U697" s="436"/>
      <c r="V697" s="436"/>
      <c r="W697" s="436"/>
      <c r="X697" s="436"/>
      <c r="Y697" s="436"/>
      <c r="Z697" s="436"/>
      <c r="AA697" s="436"/>
    </row>
    <row r="698">
      <c r="A698" s="446"/>
      <c r="B698" s="456"/>
      <c r="C698" s="456"/>
      <c r="D698" s="456"/>
      <c r="E698" s="460"/>
      <c r="F698" s="464"/>
      <c r="G698" s="464"/>
      <c r="H698" s="450" t="str">
        <f t="shared" si="1"/>
        <v/>
      </c>
      <c r="I698" s="451"/>
      <c r="J698" s="468"/>
      <c r="K698" s="436"/>
      <c r="L698" s="436"/>
      <c r="M698" s="436"/>
      <c r="N698" s="436"/>
      <c r="O698" s="436"/>
      <c r="P698" s="436"/>
      <c r="Q698" s="436"/>
      <c r="R698" s="436"/>
      <c r="S698" s="436"/>
      <c r="T698" s="436"/>
      <c r="U698" s="436"/>
      <c r="V698" s="436"/>
      <c r="W698" s="436"/>
      <c r="X698" s="436"/>
      <c r="Y698" s="436"/>
      <c r="Z698" s="436"/>
      <c r="AA698" s="436"/>
    </row>
    <row r="699">
      <c r="A699" s="446"/>
      <c r="B699" s="453"/>
      <c r="C699" s="453"/>
      <c r="D699" s="453"/>
      <c r="E699" s="460"/>
      <c r="F699" s="464"/>
      <c r="G699" s="464"/>
      <c r="H699" s="450" t="str">
        <f t="shared" si="1"/>
        <v/>
      </c>
      <c r="I699" s="451"/>
      <c r="J699" s="468"/>
      <c r="K699" s="436"/>
      <c r="L699" s="436"/>
      <c r="M699" s="436"/>
      <c r="N699" s="436"/>
      <c r="O699" s="436"/>
      <c r="P699" s="436"/>
      <c r="Q699" s="436"/>
      <c r="R699" s="436"/>
      <c r="S699" s="436"/>
      <c r="T699" s="436"/>
      <c r="U699" s="436"/>
      <c r="V699" s="436"/>
      <c r="W699" s="436"/>
      <c r="X699" s="436"/>
      <c r="Y699" s="436"/>
      <c r="Z699" s="436"/>
      <c r="AA699" s="436"/>
    </row>
    <row r="700">
      <c r="A700" s="446"/>
      <c r="B700" s="456"/>
      <c r="C700" s="456"/>
      <c r="D700" s="456"/>
      <c r="E700" s="460"/>
      <c r="F700" s="464"/>
      <c r="G700" s="464"/>
      <c r="H700" s="450" t="str">
        <f t="shared" si="1"/>
        <v/>
      </c>
      <c r="I700" s="451"/>
      <c r="J700" s="468"/>
      <c r="K700" s="436"/>
      <c r="L700" s="436"/>
      <c r="M700" s="436"/>
      <c r="N700" s="436"/>
      <c r="O700" s="436"/>
      <c r="P700" s="436"/>
      <c r="Q700" s="436"/>
      <c r="R700" s="436"/>
      <c r="S700" s="436"/>
      <c r="T700" s="436"/>
      <c r="U700" s="436"/>
      <c r="V700" s="436"/>
      <c r="W700" s="436"/>
      <c r="X700" s="436"/>
      <c r="Y700" s="436"/>
      <c r="Z700" s="436"/>
      <c r="AA700" s="436"/>
    </row>
    <row r="701">
      <c r="A701" s="446"/>
      <c r="B701" s="456"/>
      <c r="C701" s="456"/>
      <c r="D701" s="456"/>
      <c r="E701" s="460"/>
      <c r="F701" s="464"/>
      <c r="G701" s="464"/>
      <c r="H701" s="450" t="str">
        <f t="shared" si="1"/>
        <v/>
      </c>
      <c r="I701" s="451"/>
      <c r="J701" s="468"/>
      <c r="K701" s="436"/>
      <c r="L701" s="436"/>
      <c r="M701" s="436"/>
      <c r="N701" s="436"/>
      <c r="O701" s="436"/>
      <c r="P701" s="436"/>
      <c r="Q701" s="436"/>
      <c r="R701" s="436"/>
      <c r="S701" s="436"/>
      <c r="T701" s="436"/>
      <c r="U701" s="436"/>
      <c r="V701" s="436"/>
      <c r="W701" s="436"/>
      <c r="X701" s="436"/>
      <c r="Y701" s="436"/>
      <c r="Z701" s="436"/>
      <c r="AA701" s="436"/>
    </row>
    <row r="702">
      <c r="A702" s="446"/>
      <c r="B702" s="456"/>
      <c r="C702" s="456"/>
      <c r="D702" s="456"/>
      <c r="E702" s="460"/>
      <c r="F702" s="464"/>
      <c r="G702" s="464"/>
      <c r="H702" s="450" t="str">
        <f t="shared" si="1"/>
        <v/>
      </c>
      <c r="I702" s="451"/>
      <c r="J702" s="468"/>
      <c r="K702" s="436"/>
      <c r="L702" s="436"/>
      <c r="M702" s="436"/>
      <c r="N702" s="436"/>
      <c r="O702" s="436"/>
      <c r="P702" s="436"/>
      <c r="Q702" s="436"/>
      <c r="R702" s="436"/>
      <c r="S702" s="436"/>
      <c r="T702" s="436"/>
      <c r="U702" s="436"/>
      <c r="V702" s="436"/>
      <c r="W702" s="436"/>
      <c r="X702" s="436"/>
      <c r="Y702" s="436"/>
      <c r="Z702" s="436"/>
      <c r="AA702" s="436"/>
    </row>
    <row r="703">
      <c r="A703" s="446"/>
      <c r="B703" s="456"/>
      <c r="C703" s="456"/>
      <c r="D703" s="456"/>
      <c r="E703" s="460"/>
      <c r="F703" s="464"/>
      <c r="G703" s="464"/>
      <c r="H703" s="450" t="str">
        <f t="shared" si="1"/>
        <v/>
      </c>
      <c r="I703" s="451"/>
      <c r="J703" s="468"/>
      <c r="K703" s="436"/>
      <c r="L703" s="436"/>
      <c r="M703" s="436"/>
      <c r="N703" s="436"/>
      <c r="O703" s="436"/>
      <c r="P703" s="436"/>
      <c r="Q703" s="436"/>
      <c r="R703" s="436"/>
      <c r="S703" s="436"/>
      <c r="T703" s="436"/>
      <c r="U703" s="436"/>
      <c r="V703" s="436"/>
      <c r="W703" s="436"/>
      <c r="X703" s="436"/>
      <c r="Y703" s="436"/>
      <c r="Z703" s="436"/>
      <c r="AA703" s="436"/>
    </row>
    <row r="704">
      <c r="A704" s="446"/>
      <c r="B704" s="456"/>
      <c r="C704" s="456"/>
      <c r="D704" s="456"/>
      <c r="E704" s="460"/>
      <c r="F704" s="464"/>
      <c r="G704" s="464"/>
      <c r="H704" s="450" t="str">
        <f t="shared" si="1"/>
        <v/>
      </c>
      <c r="I704" s="451"/>
      <c r="J704" s="468"/>
      <c r="K704" s="436"/>
      <c r="L704" s="436"/>
      <c r="M704" s="436"/>
      <c r="N704" s="436"/>
      <c r="O704" s="436"/>
      <c r="P704" s="436"/>
      <c r="Q704" s="436"/>
      <c r="R704" s="436"/>
      <c r="S704" s="436"/>
      <c r="T704" s="436"/>
      <c r="U704" s="436"/>
      <c r="V704" s="436"/>
      <c r="W704" s="436"/>
      <c r="X704" s="436"/>
      <c r="Y704" s="436"/>
      <c r="Z704" s="436"/>
      <c r="AA704" s="436"/>
    </row>
    <row r="705">
      <c r="A705" s="446"/>
      <c r="B705" s="456"/>
      <c r="C705" s="456"/>
      <c r="D705" s="456"/>
      <c r="E705" s="460"/>
      <c r="F705" s="464"/>
      <c r="G705" s="464"/>
      <c r="H705" s="450" t="str">
        <f t="shared" si="1"/>
        <v/>
      </c>
      <c r="I705" s="451"/>
      <c r="J705" s="468"/>
      <c r="K705" s="436"/>
      <c r="L705" s="436"/>
      <c r="M705" s="436"/>
      <c r="N705" s="436"/>
      <c r="O705" s="436"/>
      <c r="P705" s="436"/>
      <c r="Q705" s="436"/>
      <c r="R705" s="436"/>
      <c r="S705" s="436"/>
      <c r="T705" s="436"/>
      <c r="U705" s="436"/>
      <c r="V705" s="436"/>
      <c r="W705" s="436"/>
      <c r="X705" s="436"/>
      <c r="Y705" s="436"/>
      <c r="Z705" s="436"/>
      <c r="AA705" s="436"/>
    </row>
    <row r="706">
      <c r="A706" s="446"/>
      <c r="B706" s="456"/>
      <c r="C706" s="456"/>
      <c r="D706" s="456"/>
      <c r="E706" s="460"/>
      <c r="F706" s="464"/>
      <c r="G706" s="464"/>
      <c r="H706" s="450" t="str">
        <f t="shared" si="1"/>
        <v/>
      </c>
      <c r="I706" s="451"/>
      <c r="J706" s="468"/>
      <c r="K706" s="436"/>
      <c r="L706" s="436"/>
      <c r="M706" s="436"/>
      <c r="N706" s="436"/>
      <c r="O706" s="436"/>
      <c r="P706" s="436"/>
      <c r="Q706" s="436"/>
      <c r="R706" s="436"/>
      <c r="S706" s="436"/>
      <c r="T706" s="436"/>
      <c r="U706" s="436"/>
      <c r="V706" s="436"/>
      <c r="W706" s="436"/>
      <c r="X706" s="436"/>
      <c r="Y706" s="436"/>
      <c r="Z706" s="436"/>
      <c r="AA706" s="436"/>
    </row>
    <row r="707">
      <c r="A707" s="446"/>
      <c r="B707" s="456"/>
      <c r="C707" s="456"/>
      <c r="D707" s="456"/>
      <c r="E707" s="460"/>
      <c r="F707" s="464"/>
      <c r="G707" s="464"/>
      <c r="H707" s="450" t="str">
        <f t="shared" si="1"/>
        <v/>
      </c>
      <c r="I707" s="451"/>
      <c r="J707" s="468"/>
      <c r="K707" s="436"/>
      <c r="L707" s="436"/>
      <c r="M707" s="436"/>
      <c r="N707" s="436"/>
      <c r="O707" s="436"/>
      <c r="P707" s="436"/>
      <c r="Q707" s="436"/>
      <c r="R707" s="436"/>
      <c r="S707" s="436"/>
      <c r="T707" s="436"/>
      <c r="U707" s="436"/>
      <c r="V707" s="436"/>
      <c r="W707" s="436"/>
      <c r="X707" s="436"/>
      <c r="Y707" s="436"/>
      <c r="Z707" s="436"/>
      <c r="AA707" s="436"/>
    </row>
    <row r="708">
      <c r="A708" s="446"/>
      <c r="B708" s="456"/>
      <c r="C708" s="456"/>
      <c r="D708" s="456"/>
      <c r="E708" s="460"/>
      <c r="F708" s="464"/>
      <c r="G708" s="464"/>
      <c r="H708" s="450" t="str">
        <f t="shared" si="1"/>
        <v/>
      </c>
      <c r="I708" s="451"/>
      <c r="J708" s="468"/>
      <c r="K708" s="436"/>
      <c r="L708" s="436"/>
      <c r="M708" s="436"/>
      <c r="N708" s="436"/>
      <c r="O708" s="436"/>
      <c r="P708" s="436"/>
      <c r="Q708" s="436"/>
      <c r="R708" s="436"/>
      <c r="S708" s="436"/>
      <c r="T708" s="436"/>
      <c r="U708" s="436"/>
      <c r="V708" s="436"/>
      <c r="W708" s="436"/>
      <c r="X708" s="436"/>
      <c r="Y708" s="436"/>
      <c r="Z708" s="436"/>
      <c r="AA708" s="436"/>
    </row>
    <row r="709">
      <c r="A709" s="446"/>
      <c r="B709" s="456"/>
      <c r="C709" s="456"/>
      <c r="D709" s="456"/>
      <c r="E709" s="460"/>
      <c r="F709" s="464"/>
      <c r="G709" s="464"/>
      <c r="H709" s="450" t="str">
        <f t="shared" si="1"/>
        <v/>
      </c>
      <c r="I709" s="451"/>
      <c r="J709" s="468"/>
      <c r="K709" s="436"/>
      <c r="L709" s="436"/>
      <c r="M709" s="436"/>
      <c r="N709" s="436"/>
      <c r="O709" s="436"/>
      <c r="P709" s="436"/>
      <c r="Q709" s="436"/>
      <c r="R709" s="436"/>
      <c r="S709" s="436"/>
      <c r="T709" s="436"/>
      <c r="U709" s="436"/>
      <c r="V709" s="436"/>
      <c r="W709" s="436"/>
      <c r="X709" s="436"/>
      <c r="Y709" s="436"/>
      <c r="Z709" s="436"/>
      <c r="AA709" s="436"/>
    </row>
    <row r="710">
      <c r="A710" s="446"/>
      <c r="B710" s="456"/>
      <c r="C710" s="456"/>
      <c r="D710" s="456"/>
      <c r="E710" s="460"/>
      <c r="F710" s="464"/>
      <c r="G710" s="464"/>
      <c r="H710" s="450" t="str">
        <f t="shared" si="1"/>
        <v/>
      </c>
      <c r="I710" s="451"/>
      <c r="J710" s="468"/>
      <c r="K710" s="436"/>
      <c r="L710" s="436"/>
      <c r="M710" s="436"/>
      <c r="N710" s="436"/>
      <c r="O710" s="436"/>
      <c r="P710" s="436"/>
      <c r="Q710" s="436"/>
      <c r="R710" s="436"/>
      <c r="S710" s="436"/>
      <c r="T710" s="436"/>
      <c r="U710" s="436"/>
      <c r="V710" s="436"/>
      <c r="W710" s="436"/>
      <c r="X710" s="436"/>
      <c r="Y710" s="436"/>
      <c r="Z710" s="436"/>
      <c r="AA710" s="436"/>
    </row>
    <row r="711">
      <c r="A711" s="446"/>
      <c r="B711" s="456"/>
      <c r="C711" s="456"/>
      <c r="D711" s="456"/>
      <c r="E711" s="460"/>
      <c r="F711" s="464"/>
      <c r="G711" s="464"/>
      <c r="H711" s="450" t="str">
        <f t="shared" si="1"/>
        <v/>
      </c>
      <c r="I711" s="451"/>
      <c r="J711" s="468"/>
      <c r="K711" s="436"/>
      <c r="L711" s="436"/>
      <c r="M711" s="436"/>
      <c r="N711" s="436"/>
      <c r="O711" s="436"/>
      <c r="P711" s="436"/>
      <c r="Q711" s="436"/>
      <c r="R711" s="436"/>
      <c r="S711" s="436"/>
      <c r="T711" s="436"/>
      <c r="U711" s="436"/>
      <c r="V711" s="436"/>
      <c r="W711" s="436"/>
      <c r="X711" s="436"/>
      <c r="Y711" s="436"/>
      <c r="Z711" s="436"/>
      <c r="AA711" s="436"/>
    </row>
    <row r="712">
      <c r="A712" s="446"/>
      <c r="B712" s="453"/>
      <c r="C712" s="453"/>
      <c r="D712" s="453"/>
      <c r="E712" s="460"/>
      <c r="F712" s="464"/>
      <c r="G712" s="464"/>
      <c r="H712" s="450" t="str">
        <f t="shared" si="1"/>
        <v/>
      </c>
      <c r="I712" s="451"/>
      <c r="J712" s="468"/>
      <c r="K712" s="436"/>
      <c r="L712" s="436"/>
      <c r="M712" s="436"/>
      <c r="N712" s="436"/>
      <c r="O712" s="436"/>
      <c r="P712" s="436"/>
      <c r="Q712" s="436"/>
      <c r="R712" s="436"/>
      <c r="S712" s="436"/>
      <c r="T712" s="436"/>
      <c r="U712" s="436"/>
      <c r="V712" s="436"/>
      <c r="W712" s="436"/>
      <c r="X712" s="436"/>
      <c r="Y712" s="436"/>
      <c r="Z712" s="436"/>
      <c r="AA712" s="436"/>
    </row>
    <row r="713">
      <c r="A713" s="446"/>
      <c r="B713" s="456"/>
      <c r="C713" s="456"/>
      <c r="D713" s="456"/>
      <c r="E713" s="460"/>
      <c r="F713" s="464"/>
      <c r="G713" s="464"/>
      <c r="H713" s="450" t="str">
        <f t="shared" si="1"/>
        <v/>
      </c>
      <c r="I713" s="451"/>
      <c r="J713" s="468"/>
      <c r="K713" s="436"/>
      <c r="L713" s="436"/>
      <c r="M713" s="436"/>
      <c r="N713" s="436"/>
      <c r="O713" s="436"/>
      <c r="P713" s="436"/>
      <c r="Q713" s="436"/>
      <c r="R713" s="436"/>
      <c r="S713" s="436"/>
      <c r="T713" s="436"/>
      <c r="U713" s="436"/>
      <c r="V713" s="436"/>
      <c r="W713" s="436"/>
      <c r="X713" s="436"/>
      <c r="Y713" s="436"/>
      <c r="Z713" s="436"/>
      <c r="AA713" s="436"/>
    </row>
    <row r="714">
      <c r="A714" s="446"/>
      <c r="B714" s="456"/>
      <c r="C714" s="456"/>
      <c r="D714" s="456"/>
      <c r="E714" s="460"/>
      <c r="F714" s="464"/>
      <c r="G714" s="464"/>
      <c r="H714" s="450" t="str">
        <f t="shared" si="1"/>
        <v/>
      </c>
      <c r="I714" s="451"/>
      <c r="J714" s="468"/>
      <c r="K714" s="436"/>
      <c r="L714" s="436"/>
      <c r="M714" s="436"/>
      <c r="N714" s="436"/>
      <c r="O714" s="436"/>
      <c r="P714" s="436"/>
      <c r="Q714" s="436"/>
      <c r="R714" s="436"/>
      <c r="S714" s="436"/>
      <c r="T714" s="436"/>
      <c r="U714" s="436"/>
      <c r="V714" s="436"/>
      <c r="W714" s="436"/>
      <c r="X714" s="436"/>
      <c r="Y714" s="436"/>
      <c r="Z714" s="436"/>
      <c r="AA714" s="436"/>
    </row>
    <row r="715">
      <c r="A715" s="446"/>
      <c r="B715" s="453"/>
      <c r="C715" s="453"/>
      <c r="D715" s="453"/>
      <c r="E715" s="460"/>
      <c r="F715" s="464"/>
      <c r="G715" s="464"/>
      <c r="H715" s="450" t="str">
        <f t="shared" si="1"/>
        <v/>
      </c>
      <c r="I715" s="451"/>
      <c r="J715" s="468"/>
      <c r="K715" s="436"/>
      <c r="L715" s="436"/>
      <c r="M715" s="436"/>
      <c r="N715" s="436"/>
      <c r="O715" s="436"/>
      <c r="P715" s="436"/>
      <c r="Q715" s="436"/>
      <c r="R715" s="436"/>
      <c r="S715" s="436"/>
      <c r="T715" s="436"/>
      <c r="U715" s="436"/>
      <c r="V715" s="436"/>
      <c r="W715" s="436"/>
      <c r="X715" s="436"/>
      <c r="Y715" s="436"/>
      <c r="Z715" s="436"/>
      <c r="AA715" s="436"/>
    </row>
    <row r="716">
      <c r="A716" s="446"/>
      <c r="B716" s="456"/>
      <c r="C716" s="456"/>
      <c r="D716" s="456"/>
      <c r="E716" s="460"/>
      <c r="F716" s="464"/>
      <c r="G716" s="464"/>
      <c r="H716" s="450" t="str">
        <f t="shared" si="1"/>
        <v/>
      </c>
      <c r="I716" s="451"/>
      <c r="J716" s="468"/>
      <c r="K716" s="436"/>
      <c r="L716" s="436"/>
      <c r="M716" s="436"/>
      <c r="N716" s="436"/>
      <c r="O716" s="436"/>
      <c r="P716" s="436"/>
      <c r="Q716" s="436"/>
      <c r="R716" s="436"/>
      <c r="S716" s="436"/>
      <c r="T716" s="436"/>
      <c r="U716" s="436"/>
      <c r="V716" s="436"/>
      <c r="W716" s="436"/>
      <c r="X716" s="436"/>
      <c r="Y716" s="436"/>
      <c r="Z716" s="436"/>
      <c r="AA716" s="436"/>
    </row>
    <row r="717">
      <c r="A717" s="446"/>
      <c r="B717" s="456"/>
      <c r="C717" s="453"/>
      <c r="D717" s="453"/>
      <c r="E717" s="460"/>
      <c r="F717" s="464"/>
      <c r="G717" s="464"/>
      <c r="H717" s="450" t="str">
        <f t="shared" si="1"/>
        <v/>
      </c>
      <c r="I717" s="451"/>
      <c r="J717" s="468"/>
      <c r="K717" s="436"/>
      <c r="L717" s="436"/>
      <c r="M717" s="436"/>
      <c r="N717" s="436"/>
      <c r="O717" s="436"/>
      <c r="P717" s="436"/>
      <c r="Q717" s="436"/>
      <c r="R717" s="436"/>
      <c r="S717" s="436"/>
      <c r="T717" s="436"/>
      <c r="U717" s="436"/>
      <c r="V717" s="436"/>
      <c r="W717" s="436"/>
      <c r="X717" s="436"/>
      <c r="Y717" s="436"/>
      <c r="Z717" s="436"/>
      <c r="AA717" s="436"/>
    </row>
    <row r="718">
      <c r="A718" s="446"/>
      <c r="B718" s="456"/>
      <c r="C718" s="456"/>
      <c r="D718" s="456"/>
      <c r="E718" s="460"/>
      <c r="F718" s="464"/>
      <c r="G718" s="464"/>
      <c r="H718" s="450" t="str">
        <f t="shared" si="1"/>
        <v/>
      </c>
      <c r="I718" s="451"/>
      <c r="J718" s="468"/>
      <c r="K718" s="436"/>
      <c r="L718" s="436"/>
      <c r="M718" s="436"/>
      <c r="N718" s="436"/>
      <c r="O718" s="436"/>
      <c r="P718" s="436"/>
      <c r="Q718" s="436"/>
      <c r="R718" s="436"/>
      <c r="S718" s="436"/>
      <c r="T718" s="436"/>
      <c r="U718" s="436"/>
      <c r="V718" s="436"/>
      <c r="W718" s="436"/>
      <c r="X718" s="436"/>
      <c r="Y718" s="436"/>
      <c r="Z718" s="436"/>
      <c r="AA718" s="436"/>
    </row>
    <row r="719">
      <c r="A719" s="446"/>
      <c r="B719" s="456"/>
      <c r="C719" s="456"/>
      <c r="D719" s="456"/>
      <c r="E719" s="460"/>
      <c r="F719" s="464"/>
      <c r="G719" s="464"/>
      <c r="H719" s="450" t="str">
        <f t="shared" si="1"/>
        <v/>
      </c>
      <c r="I719" s="451"/>
      <c r="J719" s="468"/>
      <c r="K719" s="436"/>
      <c r="L719" s="436"/>
      <c r="M719" s="436"/>
      <c r="N719" s="436"/>
      <c r="O719" s="436"/>
      <c r="P719" s="436"/>
      <c r="Q719" s="436"/>
      <c r="R719" s="436"/>
      <c r="S719" s="436"/>
      <c r="T719" s="436"/>
      <c r="U719" s="436"/>
      <c r="V719" s="436"/>
      <c r="W719" s="436"/>
      <c r="X719" s="436"/>
      <c r="Y719" s="436"/>
      <c r="Z719" s="436"/>
      <c r="AA719" s="436"/>
    </row>
    <row r="720">
      <c r="A720" s="446"/>
      <c r="B720" s="456"/>
      <c r="C720" s="456"/>
      <c r="D720" s="456"/>
      <c r="E720" s="460"/>
      <c r="F720" s="464"/>
      <c r="G720" s="464"/>
      <c r="H720" s="450" t="str">
        <f t="shared" si="1"/>
        <v/>
      </c>
      <c r="I720" s="451"/>
      <c r="J720" s="468"/>
      <c r="K720" s="436"/>
      <c r="L720" s="436"/>
      <c r="M720" s="436"/>
      <c r="N720" s="436"/>
      <c r="O720" s="436"/>
      <c r="P720" s="436"/>
      <c r="Q720" s="436"/>
      <c r="R720" s="436"/>
      <c r="S720" s="436"/>
      <c r="T720" s="436"/>
      <c r="U720" s="436"/>
      <c r="V720" s="436"/>
      <c r="W720" s="436"/>
      <c r="X720" s="436"/>
      <c r="Y720" s="436"/>
      <c r="Z720" s="436"/>
      <c r="AA720" s="436"/>
    </row>
    <row r="721">
      <c r="A721" s="446"/>
      <c r="B721" s="456"/>
      <c r="C721" s="456"/>
      <c r="D721" s="456"/>
      <c r="E721" s="460"/>
      <c r="F721" s="464"/>
      <c r="G721" s="464"/>
      <c r="H721" s="450" t="str">
        <f t="shared" si="1"/>
        <v/>
      </c>
      <c r="I721" s="451"/>
      <c r="J721" s="468"/>
      <c r="K721" s="436"/>
      <c r="L721" s="436"/>
      <c r="M721" s="436"/>
      <c r="N721" s="436"/>
      <c r="O721" s="436"/>
      <c r="P721" s="436"/>
      <c r="Q721" s="436"/>
      <c r="R721" s="436"/>
      <c r="S721" s="436"/>
      <c r="T721" s="436"/>
      <c r="U721" s="436"/>
      <c r="V721" s="436"/>
      <c r="W721" s="436"/>
      <c r="X721" s="436"/>
      <c r="Y721" s="436"/>
      <c r="Z721" s="436"/>
      <c r="AA721" s="436"/>
    </row>
    <row r="722">
      <c r="A722" s="446"/>
      <c r="B722" s="453"/>
      <c r="C722" s="453"/>
      <c r="D722" s="453"/>
      <c r="E722" s="460"/>
      <c r="F722" s="464"/>
      <c r="G722" s="464"/>
      <c r="H722" s="450" t="str">
        <f t="shared" si="1"/>
        <v/>
      </c>
      <c r="I722" s="451"/>
      <c r="J722" s="468"/>
      <c r="K722" s="436"/>
      <c r="L722" s="436"/>
      <c r="M722" s="436"/>
      <c r="N722" s="436"/>
      <c r="O722" s="436"/>
      <c r="P722" s="436"/>
      <c r="Q722" s="436"/>
      <c r="R722" s="436"/>
      <c r="S722" s="436"/>
      <c r="T722" s="436"/>
      <c r="U722" s="436"/>
      <c r="V722" s="436"/>
      <c r="W722" s="436"/>
      <c r="X722" s="436"/>
      <c r="Y722" s="436"/>
      <c r="Z722" s="436"/>
      <c r="AA722" s="436"/>
    </row>
    <row r="723">
      <c r="A723" s="446"/>
      <c r="B723" s="456"/>
      <c r="C723" s="453"/>
      <c r="D723" s="453"/>
      <c r="E723" s="460"/>
      <c r="F723" s="464"/>
      <c r="G723" s="464"/>
      <c r="H723" s="450" t="str">
        <f t="shared" si="1"/>
        <v/>
      </c>
      <c r="I723" s="451"/>
      <c r="J723" s="468"/>
      <c r="K723" s="436"/>
      <c r="L723" s="436"/>
      <c r="M723" s="436"/>
      <c r="N723" s="436"/>
      <c r="O723" s="436"/>
      <c r="P723" s="436"/>
      <c r="Q723" s="436"/>
      <c r="R723" s="436"/>
      <c r="S723" s="436"/>
      <c r="T723" s="436"/>
      <c r="U723" s="436"/>
      <c r="V723" s="436"/>
      <c r="W723" s="436"/>
      <c r="X723" s="436"/>
      <c r="Y723" s="436"/>
      <c r="Z723" s="436"/>
      <c r="AA723" s="436"/>
    </row>
    <row r="724">
      <c r="A724" s="446"/>
      <c r="B724" s="456"/>
      <c r="C724" s="456"/>
      <c r="D724" s="456"/>
      <c r="E724" s="460"/>
      <c r="F724" s="464"/>
      <c r="G724" s="464"/>
      <c r="H724" s="450" t="str">
        <f t="shared" si="1"/>
        <v/>
      </c>
      <c r="I724" s="451"/>
      <c r="J724" s="468"/>
      <c r="K724" s="436"/>
      <c r="L724" s="436"/>
      <c r="M724" s="436"/>
      <c r="N724" s="436"/>
      <c r="O724" s="436"/>
      <c r="P724" s="436"/>
      <c r="Q724" s="436"/>
      <c r="R724" s="436"/>
      <c r="S724" s="436"/>
      <c r="T724" s="436"/>
      <c r="U724" s="436"/>
      <c r="V724" s="436"/>
      <c r="W724" s="436"/>
      <c r="X724" s="436"/>
      <c r="Y724" s="436"/>
      <c r="Z724" s="436"/>
      <c r="AA724" s="436"/>
    </row>
    <row r="725">
      <c r="A725" s="446"/>
      <c r="B725" s="453"/>
      <c r="C725" s="453"/>
      <c r="D725" s="453"/>
      <c r="E725" s="460"/>
      <c r="F725" s="464"/>
      <c r="G725" s="464"/>
      <c r="H725" s="450" t="str">
        <f t="shared" si="1"/>
        <v/>
      </c>
      <c r="I725" s="451"/>
      <c r="J725" s="468"/>
      <c r="K725" s="436"/>
      <c r="L725" s="436"/>
      <c r="M725" s="436"/>
      <c r="N725" s="436"/>
      <c r="O725" s="436"/>
      <c r="P725" s="436"/>
      <c r="Q725" s="436"/>
      <c r="R725" s="436"/>
      <c r="S725" s="436"/>
      <c r="T725" s="436"/>
      <c r="U725" s="436"/>
      <c r="V725" s="436"/>
      <c r="W725" s="436"/>
      <c r="X725" s="436"/>
      <c r="Y725" s="436"/>
      <c r="Z725" s="436"/>
      <c r="AA725" s="436"/>
    </row>
    <row r="726">
      <c r="A726" s="446"/>
      <c r="B726" s="456"/>
      <c r="C726" s="456"/>
      <c r="D726" s="456"/>
      <c r="E726" s="460"/>
      <c r="F726" s="464"/>
      <c r="G726" s="464"/>
      <c r="H726" s="450" t="str">
        <f t="shared" si="1"/>
        <v/>
      </c>
      <c r="I726" s="451"/>
      <c r="J726" s="468"/>
      <c r="K726" s="436"/>
      <c r="L726" s="436"/>
      <c r="M726" s="436"/>
      <c r="N726" s="436"/>
      <c r="O726" s="436"/>
      <c r="P726" s="436"/>
      <c r="Q726" s="436"/>
      <c r="R726" s="436"/>
      <c r="S726" s="436"/>
      <c r="T726" s="436"/>
      <c r="U726" s="436"/>
      <c r="V726" s="436"/>
      <c r="W726" s="436"/>
      <c r="X726" s="436"/>
      <c r="Y726" s="436"/>
      <c r="Z726" s="436"/>
      <c r="AA726" s="436"/>
    </row>
    <row r="727">
      <c r="A727" s="446"/>
      <c r="B727" s="456"/>
      <c r="C727" s="456"/>
      <c r="D727" s="456"/>
      <c r="E727" s="460"/>
      <c r="F727" s="464"/>
      <c r="G727" s="464"/>
      <c r="H727" s="450" t="str">
        <f t="shared" si="1"/>
        <v/>
      </c>
      <c r="I727" s="451"/>
      <c r="J727" s="468"/>
      <c r="K727" s="436"/>
      <c r="L727" s="436"/>
      <c r="M727" s="436"/>
      <c r="N727" s="436"/>
      <c r="O727" s="436"/>
      <c r="P727" s="436"/>
      <c r="Q727" s="436"/>
      <c r="R727" s="436"/>
      <c r="S727" s="436"/>
      <c r="T727" s="436"/>
      <c r="U727" s="436"/>
      <c r="V727" s="436"/>
      <c r="W727" s="436"/>
      <c r="X727" s="436"/>
      <c r="Y727" s="436"/>
      <c r="Z727" s="436"/>
      <c r="AA727" s="436"/>
    </row>
    <row r="728">
      <c r="A728" s="446"/>
      <c r="B728" s="456"/>
      <c r="C728" s="453"/>
      <c r="D728" s="453"/>
      <c r="E728" s="460"/>
      <c r="F728" s="464"/>
      <c r="G728" s="464"/>
      <c r="H728" s="450" t="str">
        <f t="shared" si="1"/>
        <v/>
      </c>
      <c r="I728" s="451"/>
      <c r="J728" s="468"/>
      <c r="K728" s="436"/>
      <c r="L728" s="436"/>
      <c r="M728" s="436"/>
      <c r="N728" s="436"/>
      <c r="O728" s="436"/>
      <c r="P728" s="436"/>
      <c r="Q728" s="436"/>
      <c r="R728" s="436"/>
      <c r="S728" s="436"/>
      <c r="T728" s="436"/>
      <c r="U728" s="436"/>
      <c r="V728" s="436"/>
      <c r="W728" s="436"/>
      <c r="X728" s="436"/>
      <c r="Y728" s="436"/>
      <c r="Z728" s="436"/>
      <c r="AA728" s="436"/>
    </row>
    <row r="729">
      <c r="A729" s="446"/>
      <c r="B729" s="456"/>
      <c r="C729" s="453"/>
      <c r="D729" s="453"/>
      <c r="E729" s="460"/>
      <c r="F729" s="464"/>
      <c r="G729" s="464"/>
      <c r="H729" s="450" t="str">
        <f t="shared" si="1"/>
        <v/>
      </c>
      <c r="I729" s="451"/>
      <c r="J729" s="468"/>
      <c r="K729" s="436"/>
      <c r="L729" s="436"/>
      <c r="M729" s="436"/>
      <c r="N729" s="436"/>
      <c r="O729" s="436"/>
      <c r="P729" s="436"/>
      <c r="Q729" s="436"/>
      <c r="R729" s="436"/>
      <c r="S729" s="436"/>
      <c r="T729" s="436"/>
      <c r="U729" s="436"/>
      <c r="V729" s="436"/>
      <c r="W729" s="436"/>
      <c r="X729" s="436"/>
      <c r="Y729" s="436"/>
      <c r="Z729" s="436"/>
      <c r="AA729" s="436"/>
    </row>
    <row r="730">
      <c r="A730" s="446"/>
      <c r="B730" s="456"/>
      <c r="C730" s="453"/>
      <c r="D730" s="453"/>
      <c r="E730" s="460"/>
      <c r="F730" s="464"/>
      <c r="G730" s="464"/>
      <c r="H730" s="450" t="str">
        <f t="shared" si="1"/>
        <v/>
      </c>
      <c r="I730" s="451"/>
      <c r="J730" s="468"/>
      <c r="K730" s="436"/>
      <c r="L730" s="436"/>
      <c r="M730" s="436"/>
      <c r="N730" s="436"/>
      <c r="O730" s="436"/>
      <c r="P730" s="436"/>
      <c r="Q730" s="436"/>
      <c r="R730" s="436"/>
      <c r="S730" s="436"/>
      <c r="T730" s="436"/>
      <c r="U730" s="436"/>
      <c r="V730" s="436"/>
      <c r="W730" s="436"/>
      <c r="X730" s="436"/>
      <c r="Y730" s="436"/>
      <c r="Z730" s="436"/>
      <c r="AA730" s="436"/>
    </row>
    <row r="731">
      <c r="A731" s="446"/>
      <c r="B731" s="456"/>
      <c r="C731" s="453"/>
      <c r="D731" s="453"/>
      <c r="E731" s="460"/>
      <c r="F731" s="464"/>
      <c r="G731" s="464"/>
      <c r="H731" s="450" t="str">
        <f t="shared" si="1"/>
        <v/>
      </c>
      <c r="I731" s="451"/>
      <c r="J731" s="468"/>
      <c r="K731" s="436"/>
      <c r="L731" s="436"/>
      <c r="M731" s="436"/>
      <c r="N731" s="436"/>
      <c r="O731" s="436"/>
      <c r="P731" s="436"/>
      <c r="Q731" s="436"/>
      <c r="R731" s="436"/>
      <c r="S731" s="436"/>
      <c r="T731" s="436"/>
      <c r="U731" s="436"/>
      <c r="V731" s="436"/>
      <c r="W731" s="436"/>
      <c r="X731" s="436"/>
      <c r="Y731" s="436"/>
      <c r="Z731" s="436"/>
      <c r="AA731" s="436"/>
    </row>
    <row r="732">
      <c r="A732" s="446"/>
      <c r="B732" s="456"/>
      <c r="C732" s="453"/>
      <c r="D732" s="453"/>
      <c r="E732" s="460"/>
      <c r="F732" s="464"/>
      <c r="G732" s="464"/>
      <c r="H732" s="450" t="str">
        <f t="shared" si="1"/>
        <v/>
      </c>
      <c r="I732" s="451"/>
      <c r="J732" s="468"/>
      <c r="K732" s="436"/>
      <c r="L732" s="436"/>
      <c r="M732" s="436"/>
      <c r="N732" s="436"/>
      <c r="O732" s="436"/>
      <c r="P732" s="436"/>
      <c r="Q732" s="436"/>
      <c r="R732" s="436"/>
      <c r="S732" s="436"/>
      <c r="T732" s="436"/>
      <c r="U732" s="436"/>
      <c r="V732" s="436"/>
      <c r="W732" s="436"/>
      <c r="X732" s="436"/>
      <c r="Y732" s="436"/>
      <c r="Z732" s="436"/>
      <c r="AA732" s="436"/>
    </row>
    <row r="733">
      <c r="A733" s="446"/>
      <c r="B733" s="456"/>
      <c r="C733" s="453"/>
      <c r="D733" s="453"/>
      <c r="E733" s="460"/>
      <c r="F733" s="464"/>
      <c r="G733" s="464"/>
      <c r="H733" s="450" t="str">
        <f t="shared" si="1"/>
        <v/>
      </c>
      <c r="I733" s="451"/>
      <c r="J733" s="468"/>
      <c r="K733" s="436"/>
      <c r="L733" s="436"/>
      <c r="M733" s="436"/>
      <c r="N733" s="436"/>
      <c r="O733" s="436"/>
      <c r="P733" s="436"/>
      <c r="Q733" s="436"/>
      <c r="R733" s="436"/>
      <c r="S733" s="436"/>
      <c r="T733" s="436"/>
      <c r="U733" s="436"/>
      <c r="V733" s="436"/>
      <c r="W733" s="436"/>
      <c r="X733" s="436"/>
      <c r="Y733" s="436"/>
      <c r="Z733" s="436"/>
      <c r="AA733" s="436"/>
    </row>
    <row r="734">
      <c r="A734" s="446"/>
      <c r="B734" s="456"/>
      <c r="C734" s="453"/>
      <c r="D734" s="453"/>
      <c r="E734" s="460"/>
      <c r="F734" s="464"/>
      <c r="G734" s="464"/>
      <c r="H734" s="450" t="str">
        <f t="shared" si="1"/>
        <v/>
      </c>
      <c r="I734" s="451"/>
      <c r="J734" s="468"/>
      <c r="K734" s="436"/>
      <c r="L734" s="436"/>
      <c r="M734" s="436"/>
      <c r="N734" s="436"/>
      <c r="O734" s="436"/>
      <c r="P734" s="436"/>
      <c r="Q734" s="436"/>
      <c r="R734" s="436"/>
      <c r="S734" s="436"/>
      <c r="T734" s="436"/>
      <c r="U734" s="436"/>
      <c r="V734" s="436"/>
      <c r="W734" s="436"/>
      <c r="X734" s="436"/>
      <c r="Y734" s="436"/>
      <c r="Z734" s="436"/>
      <c r="AA734" s="436"/>
    </row>
    <row r="735">
      <c r="A735" s="446"/>
      <c r="B735" s="453"/>
      <c r="C735" s="453"/>
      <c r="D735" s="453"/>
      <c r="E735" s="460"/>
      <c r="F735" s="464"/>
      <c r="G735" s="464"/>
      <c r="H735" s="450" t="str">
        <f t="shared" si="1"/>
        <v/>
      </c>
      <c r="I735" s="451"/>
      <c r="J735" s="468"/>
      <c r="K735" s="436"/>
      <c r="L735" s="436"/>
      <c r="M735" s="436"/>
      <c r="N735" s="436"/>
      <c r="O735" s="436"/>
      <c r="P735" s="436"/>
      <c r="Q735" s="436"/>
      <c r="R735" s="436"/>
      <c r="S735" s="436"/>
      <c r="T735" s="436"/>
      <c r="U735" s="436"/>
      <c r="V735" s="436"/>
      <c r="W735" s="436"/>
      <c r="X735" s="436"/>
      <c r="Y735" s="436"/>
      <c r="Z735" s="436"/>
      <c r="AA735" s="436"/>
    </row>
    <row r="736">
      <c r="A736" s="446"/>
      <c r="B736" s="456"/>
      <c r="C736" s="453"/>
      <c r="D736" s="453"/>
      <c r="E736" s="460"/>
      <c r="F736" s="464"/>
      <c r="G736" s="464"/>
      <c r="H736" s="450" t="str">
        <f t="shared" si="1"/>
        <v/>
      </c>
      <c r="I736" s="451"/>
      <c r="J736" s="468"/>
      <c r="K736" s="436"/>
      <c r="L736" s="436"/>
      <c r="M736" s="436"/>
      <c r="N736" s="436"/>
      <c r="O736" s="436"/>
      <c r="P736" s="436"/>
      <c r="Q736" s="436"/>
      <c r="R736" s="436"/>
      <c r="S736" s="436"/>
      <c r="T736" s="436"/>
      <c r="U736" s="436"/>
      <c r="V736" s="436"/>
      <c r="W736" s="436"/>
      <c r="X736" s="436"/>
      <c r="Y736" s="436"/>
      <c r="Z736" s="436"/>
      <c r="AA736" s="436"/>
    </row>
    <row r="737">
      <c r="A737" s="446"/>
      <c r="B737" s="456"/>
      <c r="C737" s="453"/>
      <c r="D737" s="453"/>
      <c r="E737" s="460"/>
      <c r="F737" s="464"/>
      <c r="G737" s="464"/>
      <c r="H737" s="450" t="str">
        <f t="shared" si="1"/>
        <v/>
      </c>
      <c r="I737" s="451"/>
      <c r="J737" s="468"/>
      <c r="K737" s="436"/>
      <c r="L737" s="436"/>
      <c r="M737" s="436"/>
      <c r="N737" s="436"/>
      <c r="O737" s="436"/>
      <c r="P737" s="436"/>
      <c r="Q737" s="436"/>
      <c r="R737" s="436"/>
      <c r="S737" s="436"/>
      <c r="T737" s="436"/>
      <c r="U737" s="436"/>
      <c r="V737" s="436"/>
      <c r="W737" s="436"/>
      <c r="X737" s="436"/>
      <c r="Y737" s="436"/>
      <c r="Z737" s="436"/>
      <c r="AA737" s="436"/>
    </row>
    <row r="738">
      <c r="A738" s="446"/>
      <c r="B738" s="456"/>
      <c r="C738" s="453"/>
      <c r="D738" s="453"/>
      <c r="E738" s="460"/>
      <c r="F738" s="464"/>
      <c r="G738" s="464"/>
      <c r="H738" s="450" t="str">
        <f t="shared" si="1"/>
        <v/>
      </c>
      <c r="I738" s="451"/>
      <c r="J738" s="468"/>
      <c r="K738" s="436"/>
      <c r="L738" s="436"/>
      <c r="M738" s="436"/>
      <c r="N738" s="436"/>
      <c r="O738" s="436"/>
      <c r="P738" s="436"/>
      <c r="Q738" s="436"/>
      <c r="R738" s="436"/>
      <c r="S738" s="436"/>
      <c r="T738" s="436"/>
      <c r="U738" s="436"/>
      <c r="V738" s="436"/>
      <c r="W738" s="436"/>
      <c r="X738" s="436"/>
      <c r="Y738" s="436"/>
      <c r="Z738" s="436"/>
      <c r="AA738" s="436"/>
    </row>
    <row r="739">
      <c r="A739" s="446"/>
      <c r="B739" s="453"/>
      <c r="C739" s="453"/>
      <c r="D739" s="453"/>
      <c r="E739" s="460"/>
      <c r="F739" s="464"/>
      <c r="G739" s="464"/>
      <c r="H739" s="450" t="str">
        <f t="shared" si="1"/>
        <v/>
      </c>
      <c r="I739" s="451"/>
      <c r="J739" s="468"/>
      <c r="K739" s="436"/>
      <c r="L739" s="436"/>
      <c r="M739" s="436"/>
      <c r="N739" s="436"/>
      <c r="O739" s="436"/>
      <c r="P739" s="436"/>
      <c r="Q739" s="436"/>
      <c r="R739" s="436"/>
      <c r="S739" s="436"/>
      <c r="T739" s="436"/>
      <c r="U739" s="436"/>
      <c r="V739" s="436"/>
      <c r="W739" s="436"/>
      <c r="X739" s="436"/>
      <c r="Y739" s="436"/>
      <c r="Z739" s="436"/>
      <c r="AA739" s="436"/>
    </row>
    <row r="740">
      <c r="A740" s="446"/>
      <c r="B740" s="456"/>
      <c r="C740" s="456"/>
      <c r="D740" s="456"/>
      <c r="E740" s="460"/>
      <c r="F740" s="464"/>
      <c r="G740" s="464"/>
      <c r="H740" s="450" t="str">
        <f t="shared" si="1"/>
        <v/>
      </c>
      <c r="I740" s="451"/>
      <c r="J740" s="468"/>
      <c r="K740" s="436"/>
      <c r="L740" s="436"/>
      <c r="M740" s="436"/>
      <c r="N740" s="436"/>
      <c r="O740" s="436"/>
      <c r="P740" s="436"/>
      <c r="Q740" s="436"/>
      <c r="R740" s="436"/>
      <c r="S740" s="436"/>
      <c r="T740" s="436"/>
      <c r="U740" s="436"/>
      <c r="V740" s="436"/>
      <c r="W740" s="436"/>
      <c r="X740" s="436"/>
      <c r="Y740" s="436"/>
      <c r="Z740" s="436"/>
      <c r="AA740" s="436"/>
    </row>
    <row r="741">
      <c r="A741" s="446"/>
      <c r="B741" s="456"/>
      <c r="C741" s="456"/>
      <c r="D741" s="456"/>
      <c r="E741" s="460"/>
      <c r="F741" s="464"/>
      <c r="G741" s="464"/>
      <c r="H741" s="450" t="str">
        <f t="shared" si="1"/>
        <v/>
      </c>
      <c r="I741" s="451"/>
      <c r="J741" s="468"/>
      <c r="K741" s="436"/>
      <c r="L741" s="436"/>
      <c r="M741" s="436"/>
      <c r="N741" s="436"/>
      <c r="O741" s="436"/>
      <c r="P741" s="436"/>
      <c r="Q741" s="436"/>
      <c r="R741" s="436"/>
      <c r="S741" s="436"/>
      <c r="T741" s="436"/>
      <c r="U741" s="436"/>
      <c r="V741" s="436"/>
      <c r="W741" s="436"/>
      <c r="X741" s="436"/>
      <c r="Y741" s="436"/>
      <c r="Z741" s="436"/>
      <c r="AA741" s="436"/>
    </row>
    <row r="742">
      <c r="A742" s="446"/>
      <c r="B742" s="456"/>
      <c r="C742" s="456"/>
      <c r="D742" s="456"/>
      <c r="E742" s="460"/>
      <c r="F742" s="464"/>
      <c r="G742" s="464"/>
      <c r="H742" s="450" t="str">
        <f t="shared" si="1"/>
        <v/>
      </c>
      <c r="I742" s="451"/>
      <c r="J742" s="468"/>
      <c r="K742" s="436"/>
      <c r="L742" s="436"/>
      <c r="M742" s="436"/>
      <c r="N742" s="436"/>
      <c r="O742" s="436"/>
      <c r="P742" s="436"/>
      <c r="Q742" s="436"/>
      <c r="R742" s="436"/>
      <c r="S742" s="436"/>
      <c r="T742" s="436"/>
      <c r="U742" s="436"/>
      <c r="V742" s="436"/>
      <c r="W742" s="436"/>
      <c r="X742" s="436"/>
      <c r="Y742" s="436"/>
      <c r="Z742" s="436"/>
      <c r="AA742" s="436"/>
    </row>
    <row r="743">
      <c r="A743" s="446"/>
      <c r="B743" s="456"/>
      <c r="C743" s="456"/>
      <c r="D743" s="456"/>
      <c r="E743" s="460"/>
      <c r="F743" s="464"/>
      <c r="G743" s="464"/>
      <c r="H743" s="450" t="str">
        <f t="shared" si="1"/>
        <v/>
      </c>
      <c r="I743" s="451"/>
      <c r="J743" s="468"/>
      <c r="K743" s="436"/>
      <c r="L743" s="436"/>
      <c r="M743" s="436"/>
      <c r="N743" s="436"/>
      <c r="O743" s="436"/>
      <c r="P743" s="436"/>
      <c r="Q743" s="436"/>
      <c r="R743" s="436"/>
      <c r="S743" s="436"/>
      <c r="T743" s="436"/>
      <c r="U743" s="436"/>
      <c r="V743" s="436"/>
      <c r="W743" s="436"/>
      <c r="X743" s="436"/>
      <c r="Y743" s="436"/>
      <c r="Z743" s="436"/>
      <c r="AA743" s="436"/>
    </row>
    <row r="744">
      <c r="A744" s="446"/>
      <c r="B744" s="456"/>
      <c r="C744" s="456"/>
      <c r="D744" s="456"/>
      <c r="E744" s="460"/>
      <c r="F744" s="464"/>
      <c r="G744" s="464"/>
      <c r="H744" s="450" t="str">
        <f t="shared" si="1"/>
        <v/>
      </c>
      <c r="I744" s="451"/>
      <c r="J744" s="468"/>
      <c r="K744" s="436"/>
      <c r="L744" s="436"/>
      <c r="M744" s="436"/>
      <c r="N744" s="436"/>
      <c r="O744" s="436"/>
      <c r="P744" s="436"/>
      <c r="Q744" s="436"/>
      <c r="R744" s="436"/>
      <c r="S744" s="436"/>
      <c r="T744" s="436"/>
      <c r="U744" s="436"/>
      <c r="V744" s="436"/>
      <c r="W744" s="436"/>
      <c r="X744" s="436"/>
      <c r="Y744" s="436"/>
      <c r="Z744" s="436"/>
      <c r="AA744" s="436"/>
    </row>
    <row r="745">
      <c r="A745" s="446"/>
      <c r="B745" s="456"/>
      <c r="C745" s="456"/>
      <c r="D745" s="456"/>
      <c r="E745" s="460"/>
      <c r="F745" s="464"/>
      <c r="G745" s="464"/>
      <c r="H745" s="450" t="str">
        <f t="shared" si="1"/>
        <v/>
      </c>
      <c r="I745" s="451"/>
      <c r="J745" s="468"/>
      <c r="K745" s="436"/>
      <c r="L745" s="436"/>
      <c r="M745" s="436"/>
      <c r="N745" s="436"/>
      <c r="O745" s="436"/>
      <c r="P745" s="436"/>
      <c r="Q745" s="436"/>
      <c r="R745" s="436"/>
      <c r="S745" s="436"/>
      <c r="T745" s="436"/>
      <c r="U745" s="436"/>
      <c r="V745" s="436"/>
      <c r="W745" s="436"/>
      <c r="X745" s="436"/>
      <c r="Y745" s="436"/>
      <c r="Z745" s="436"/>
      <c r="AA745" s="436"/>
    </row>
    <row r="746">
      <c r="A746" s="446"/>
      <c r="B746" s="453"/>
      <c r="C746" s="453"/>
      <c r="D746" s="453"/>
      <c r="E746" s="460"/>
      <c r="F746" s="464"/>
      <c r="G746" s="464"/>
      <c r="H746" s="450" t="str">
        <f t="shared" si="1"/>
        <v/>
      </c>
      <c r="I746" s="451"/>
      <c r="J746" s="468"/>
      <c r="K746" s="436"/>
      <c r="L746" s="436"/>
      <c r="M746" s="436"/>
      <c r="N746" s="436"/>
      <c r="O746" s="436"/>
      <c r="P746" s="436"/>
      <c r="Q746" s="436"/>
      <c r="R746" s="436"/>
      <c r="S746" s="436"/>
      <c r="T746" s="436"/>
      <c r="U746" s="436"/>
      <c r="V746" s="436"/>
      <c r="W746" s="436"/>
      <c r="X746" s="436"/>
      <c r="Y746" s="436"/>
      <c r="Z746" s="436"/>
      <c r="AA746" s="436"/>
    </row>
    <row r="747">
      <c r="A747" s="446"/>
      <c r="B747" s="456"/>
      <c r="C747" s="456"/>
      <c r="D747" s="456"/>
      <c r="E747" s="460"/>
      <c r="F747" s="464"/>
      <c r="G747" s="464"/>
      <c r="H747" s="450" t="str">
        <f t="shared" si="1"/>
        <v/>
      </c>
      <c r="I747" s="451"/>
      <c r="J747" s="468"/>
      <c r="K747" s="436"/>
      <c r="L747" s="436"/>
      <c r="M747" s="436"/>
      <c r="N747" s="436"/>
      <c r="O747" s="436"/>
      <c r="P747" s="436"/>
      <c r="Q747" s="436"/>
      <c r="R747" s="436"/>
      <c r="S747" s="436"/>
      <c r="T747" s="436"/>
      <c r="U747" s="436"/>
      <c r="V747" s="436"/>
      <c r="W747" s="436"/>
      <c r="X747" s="436"/>
      <c r="Y747" s="436"/>
      <c r="Z747" s="436"/>
      <c r="AA747" s="436"/>
    </row>
    <row r="748">
      <c r="A748" s="446"/>
      <c r="B748" s="456"/>
      <c r="C748" s="456"/>
      <c r="D748" s="456"/>
      <c r="E748" s="460"/>
      <c r="F748" s="464"/>
      <c r="G748" s="464"/>
      <c r="H748" s="450" t="str">
        <f t="shared" si="1"/>
        <v/>
      </c>
      <c r="I748" s="451"/>
      <c r="J748" s="468"/>
      <c r="K748" s="436"/>
      <c r="L748" s="436"/>
      <c r="M748" s="436"/>
      <c r="N748" s="436"/>
      <c r="O748" s="436"/>
      <c r="P748" s="436"/>
      <c r="Q748" s="436"/>
      <c r="R748" s="436"/>
      <c r="S748" s="436"/>
      <c r="T748" s="436"/>
      <c r="U748" s="436"/>
      <c r="V748" s="436"/>
      <c r="W748" s="436"/>
      <c r="X748" s="436"/>
      <c r="Y748" s="436"/>
      <c r="Z748" s="436"/>
      <c r="AA748" s="436"/>
    </row>
    <row r="749">
      <c r="A749" s="446"/>
      <c r="B749" s="456"/>
      <c r="C749" s="456"/>
      <c r="D749" s="456"/>
      <c r="E749" s="460"/>
      <c r="F749" s="464"/>
      <c r="G749" s="464"/>
      <c r="H749" s="450" t="str">
        <f t="shared" si="1"/>
        <v/>
      </c>
      <c r="I749" s="451"/>
      <c r="J749" s="468"/>
      <c r="K749" s="436"/>
      <c r="L749" s="436"/>
      <c r="M749" s="436"/>
      <c r="N749" s="436"/>
      <c r="O749" s="436"/>
      <c r="P749" s="436"/>
      <c r="Q749" s="436"/>
      <c r="R749" s="436"/>
      <c r="S749" s="436"/>
      <c r="T749" s="436"/>
      <c r="U749" s="436"/>
      <c r="V749" s="436"/>
      <c r="W749" s="436"/>
      <c r="X749" s="436"/>
      <c r="Y749" s="436"/>
      <c r="Z749" s="436"/>
      <c r="AA749" s="436"/>
    </row>
    <row r="750">
      <c r="A750" s="446"/>
      <c r="B750" s="453"/>
      <c r="C750" s="453"/>
      <c r="D750" s="453"/>
      <c r="E750" s="460"/>
      <c r="F750" s="464"/>
      <c r="G750" s="464"/>
      <c r="H750" s="450" t="str">
        <f t="shared" si="1"/>
        <v/>
      </c>
      <c r="I750" s="451"/>
      <c r="J750" s="468"/>
      <c r="K750" s="436"/>
      <c r="L750" s="436"/>
      <c r="M750" s="436"/>
      <c r="N750" s="436"/>
      <c r="O750" s="436"/>
      <c r="P750" s="436"/>
      <c r="Q750" s="436"/>
      <c r="R750" s="436"/>
      <c r="S750" s="436"/>
      <c r="T750" s="436"/>
      <c r="U750" s="436"/>
      <c r="V750" s="436"/>
      <c r="W750" s="436"/>
      <c r="X750" s="436"/>
      <c r="Y750" s="436"/>
      <c r="Z750" s="436"/>
      <c r="AA750" s="436"/>
    </row>
    <row r="751">
      <c r="A751" s="446"/>
      <c r="B751" s="456"/>
      <c r="C751" s="456"/>
      <c r="D751" s="456"/>
      <c r="E751" s="460"/>
      <c r="F751" s="464"/>
      <c r="G751" s="464"/>
      <c r="H751" s="450" t="str">
        <f t="shared" si="1"/>
        <v/>
      </c>
      <c r="I751" s="451"/>
      <c r="J751" s="468"/>
      <c r="K751" s="436"/>
      <c r="L751" s="436"/>
      <c r="M751" s="436"/>
      <c r="N751" s="436"/>
      <c r="O751" s="436"/>
      <c r="P751" s="436"/>
      <c r="Q751" s="436"/>
      <c r="R751" s="436"/>
      <c r="S751" s="436"/>
      <c r="T751" s="436"/>
      <c r="U751" s="436"/>
      <c r="V751" s="436"/>
      <c r="W751" s="436"/>
      <c r="X751" s="436"/>
      <c r="Y751" s="436"/>
      <c r="Z751" s="436"/>
      <c r="AA751" s="436"/>
    </row>
    <row r="752">
      <c r="A752" s="446"/>
      <c r="B752" s="456"/>
      <c r="C752" s="456"/>
      <c r="D752" s="456"/>
      <c r="E752" s="460"/>
      <c r="F752" s="464"/>
      <c r="G752" s="464"/>
      <c r="H752" s="450" t="str">
        <f t="shared" si="1"/>
        <v/>
      </c>
      <c r="I752" s="451"/>
      <c r="J752" s="468"/>
      <c r="K752" s="436"/>
      <c r="L752" s="436"/>
      <c r="M752" s="436"/>
      <c r="N752" s="436"/>
      <c r="O752" s="436"/>
      <c r="P752" s="436"/>
      <c r="Q752" s="436"/>
      <c r="R752" s="436"/>
      <c r="S752" s="436"/>
      <c r="T752" s="436"/>
      <c r="U752" s="436"/>
      <c r="V752" s="436"/>
      <c r="W752" s="436"/>
      <c r="X752" s="436"/>
      <c r="Y752" s="436"/>
      <c r="Z752" s="436"/>
      <c r="AA752" s="436"/>
    </row>
    <row r="753">
      <c r="A753" s="446"/>
      <c r="B753" s="456"/>
      <c r="C753" s="456"/>
      <c r="D753" s="456"/>
      <c r="E753" s="460"/>
      <c r="F753" s="464"/>
      <c r="G753" s="464"/>
      <c r="H753" s="450" t="str">
        <f t="shared" si="1"/>
        <v/>
      </c>
      <c r="I753" s="451"/>
      <c r="J753" s="468"/>
      <c r="K753" s="436"/>
      <c r="L753" s="436"/>
      <c r="M753" s="436"/>
      <c r="N753" s="436"/>
      <c r="O753" s="436"/>
      <c r="P753" s="436"/>
      <c r="Q753" s="436"/>
      <c r="R753" s="436"/>
      <c r="S753" s="436"/>
      <c r="T753" s="436"/>
      <c r="U753" s="436"/>
      <c r="V753" s="436"/>
      <c r="W753" s="436"/>
      <c r="X753" s="436"/>
      <c r="Y753" s="436"/>
      <c r="Z753" s="436"/>
      <c r="AA753" s="436"/>
    </row>
    <row r="754">
      <c r="A754" s="446"/>
      <c r="B754" s="453"/>
      <c r="C754" s="453"/>
      <c r="D754" s="453"/>
      <c r="E754" s="460"/>
      <c r="F754" s="464"/>
      <c r="G754" s="464"/>
      <c r="H754" s="450" t="str">
        <f t="shared" si="1"/>
        <v/>
      </c>
      <c r="I754" s="451"/>
      <c r="J754" s="468"/>
      <c r="K754" s="436"/>
      <c r="L754" s="436"/>
      <c r="M754" s="436"/>
      <c r="N754" s="436"/>
      <c r="O754" s="436"/>
      <c r="P754" s="436"/>
      <c r="Q754" s="436"/>
      <c r="R754" s="436"/>
      <c r="S754" s="436"/>
      <c r="T754" s="436"/>
      <c r="U754" s="436"/>
      <c r="V754" s="436"/>
      <c r="W754" s="436"/>
      <c r="X754" s="436"/>
      <c r="Y754" s="436"/>
      <c r="Z754" s="436"/>
      <c r="AA754" s="436"/>
    </row>
    <row r="755">
      <c r="A755" s="446"/>
      <c r="B755" s="456"/>
      <c r="C755" s="456"/>
      <c r="D755" s="456"/>
      <c r="E755" s="460"/>
      <c r="F755" s="464"/>
      <c r="G755" s="464"/>
      <c r="H755" s="450" t="str">
        <f t="shared" si="1"/>
        <v/>
      </c>
      <c r="I755" s="451"/>
      <c r="J755" s="468"/>
      <c r="K755" s="436"/>
      <c r="L755" s="436"/>
      <c r="M755" s="436"/>
      <c r="N755" s="436"/>
      <c r="O755" s="436"/>
      <c r="P755" s="436"/>
      <c r="Q755" s="436"/>
      <c r="R755" s="436"/>
      <c r="S755" s="436"/>
      <c r="T755" s="436"/>
      <c r="U755" s="436"/>
      <c r="V755" s="436"/>
      <c r="W755" s="436"/>
      <c r="X755" s="436"/>
      <c r="Y755" s="436"/>
      <c r="Z755" s="436"/>
      <c r="AA755" s="436"/>
    </row>
    <row r="756">
      <c r="A756" s="446"/>
      <c r="B756" s="456"/>
      <c r="C756" s="456"/>
      <c r="D756" s="456"/>
      <c r="E756" s="460"/>
      <c r="F756" s="464"/>
      <c r="G756" s="464"/>
      <c r="H756" s="450" t="str">
        <f t="shared" si="1"/>
        <v/>
      </c>
      <c r="I756" s="451"/>
      <c r="J756" s="468"/>
      <c r="K756" s="436"/>
      <c r="L756" s="436"/>
      <c r="M756" s="436"/>
      <c r="N756" s="436"/>
      <c r="O756" s="436"/>
      <c r="P756" s="436"/>
      <c r="Q756" s="436"/>
      <c r="R756" s="436"/>
      <c r="S756" s="436"/>
      <c r="T756" s="436"/>
      <c r="U756" s="436"/>
      <c r="V756" s="436"/>
      <c r="W756" s="436"/>
      <c r="X756" s="436"/>
      <c r="Y756" s="436"/>
      <c r="Z756" s="436"/>
      <c r="AA756" s="436"/>
    </row>
    <row r="757">
      <c r="A757" s="446"/>
      <c r="B757" s="456"/>
      <c r="C757" s="456"/>
      <c r="D757" s="456"/>
      <c r="E757" s="460"/>
      <c r="F757" s="464"/>
      <c r="G757" s="464"/>
      <c r="H757" s="450" t="str">
        <f t="shared" si="1"/>
        <v/>
      </c>
      <c r="I757" s="451"/>
      <c r="J757" s="468"/>
      <c r="K757" s="436"/>
      <c r="L757" s="436"/>
      <c r="M757" s="436"/>
      <c r="N757" s="436"/>
      <c r="O757" s="436"/>
      <c r="P757" s="436"/>
      <c r="Q757" s="436"/>
      <c r="R757" s="436"/>
      <c r="S757" s="436"/>
      <c r="T757" s="436"/>
      <c r="U757" s="436"/>
      <c r="V757" s="436"/>
      <c r="W757" s="436"/>
      <c r="X757" s="436"/>
      <c r="Y757" s="436"/>
      <c r="Z757" s="436"/>
      <c r="AA757" s="436"/>
    </row>
    <row r="758">
      <c r="A758" s="446"/>
      <c r="B758" s="453"/>
      <c r="C758" s="453"/>
      <c r="D758" s="453"/>
      <c r="E758" s="460"/>
      <c r="F758" s="464"/>
      <c r="G758" s="464"/>
      <c r="H758" s="450" t="str">
        <f t="shared" si="1"/>
        <v/>
      </c>
      <c r="I758" s="451"/>
      <c r="J758" s="468"/>
      <c r="K758" s="436"/>
      <c r="L758" s="436"/>
      <c r="M758" s="436"/>
      <c r="N758" s="436"/>
      <c r="O758" s="436"/>
      <c r="P758" s="436"/>
      <c r="Q758" s="436"/>
      <c r="R758" s="436"/>
      <c r="S758" s="436"/>
      <c r="T758" s="436"/>
      <c r="U758" s="436"/>
      <c r="V758" s="436"/>
      <c r="W758" s="436"/>
      <c r="X758" s="436"/>
      <c r="Y758" s="436"/>
      <c r="Z758" s="436"/>
      <c r="AA758" s="436"/>
    </row>
    <row r="759">
      <c r="A759" s="446"/>
      <c r="B759" s="456"/>
      <c r="C759" s="453"/>
      <c r="D759" s="453"/>
      <c r="E759" s="460"/>
      <c r="F759" s="464"/>
      <c r="G759" s="464"/>
      <c r="H759" s="450" t="str">
        <f t="shared" si="1"/>
        <v/>
      </c>
      <c r="I759" s="451"/>
      <c r="J759" s="468"/>
      <c r="K759" s="436"/>
      <c r="L759" s="436"/>
      <c r="M759" s="436"/>
      <c r="N759" s="436"/>
      <c r="O759" s="436"/>
      <c r="P759" s="436"/>
      <c r="Q759" s="436"/>
      <c r="R759" s="436"/>
      <c r="S759" s="436"/>
      <c r="T759" s="436"/>
      <c r="U759" s="436"/>
      <c r="V759" s="436"/>
      <c r="W759" s="436"/>
      <c r="X759" s="436"/>
      <c r="Y759" s="436"/>
      <c r="Z759" s="436"/>
      <c r="AA759" s="436"/>
    </row>
    <row r="760">
      <c r="A760" s="446"/>
      <c r="B760" s="456"/>
      <c r="C760" s="456"/>
      <c r="D760" s="456"/>
      <c r="E760" s="460"/>
      <c r="F760" s="464"/>
      <c r="G760" s="464"/>
      <c r="H760" s="450" t="str">
        <f t="shared" si="1"/>
        <v/>
      </c>
      <c r="I760" s="451"/>
      <c r="J760" s="468"/>
      <c r="K760" s="436"/>
      <c r="L760" s="436"/>
      <c r="M760" s="436"/>
      <c r="N760" s="436"/>
      <c r="O760" s="436"/>
      <c r="P760" s="436"/>
      <c r="Q760" s="436"/>
      <c r="R760" s="436"/>
      <c r="S760" s="436"/>
      <c r="T760" s="436"/>
      <c r="U760" s="436"/>
      <c r="V760" s="436"/>
      <c r="W760" s="436"/>
      <c r="X760" s="436"/>
      <c r="Y760" s="436"/>
      <c r="Z760" s="436"/>
      <c r="AA760" s="436"/>
    </row>
    <row r="761">
      <c r="A761" s="446"/>
      <c r="B761" s="456"/>
      <c r="C761" s="456"/>
      <c r="D761" s="456"/>
      <c r="E761" s="460"/>
      <c r="F761" s="464"/>
      <c r="G761" s="464"/>
      <c r="H761" s="450" t="str">
        <f t="shared" si="1"/>
        <v/>
      </c>
      <c r="I761" s="451"/>
      <c r="J761" s="468"/>
      <c r="K761" s="436"/>
      <c r="L761" s="436"/>
      <c r="M761" s="436"/>
      <c r="N761" s="436"/>
      <c r="O761" s="436"/>
      <c r="P761" s="436"/>
      <c r="Q761" s="436"/>
      <c r="R761" s="436"/>
      <c r="S761" s="436"/>
      <c r="T761" s="436"/>
      <c r="U761" s="436"/>
      <c r="V761" s="436"/>
      <c r="W761" s="436"/>
      <c r="X761" s="436"/>
      <c r="Y761" s="436"/>
      <c r="Z761" s="436"/>
      <c r="AA761" s="436"/>
    </row>
    <row r="762">
      <c r="A762" s="446"/>
      <c r="B762" s="456"/>
      <c r="C762" s="456"/>
      <c r="D762" s="456"/>
      <c r="E762" s="460"/>
      <c r="F762" s="464"/>
      <c r="G762" s="464"/>
      <c r="H762" s="450" t="str">
        <f t="shared" si="1"/>
        <v/>
      </c>
      <c r="I762" s="451"/>
      <c r="J762" s="468"/>
      <c r="K762" s="436"/>
      <c r="L762" s="436"/>
      <c r="M762" s="436"/>
      <c r="N762" s="436"/>
      <c r="O762" s="436"/>
      <c r="P762" s="436"/>
      <c r="Q762" s="436"/>
      <c r="R762" s="436"/>
      <c r="S762" s="436"/>
      <c r="T762" s="436"/>
      <c r="U762" s="436"/>
      <c r="V762" s="436"/>
      <c r="W762" s="436"/>
      <c r="X762" s="436"/>
      <c r="Y762" s="436"/>
      <c r="Z762" s="436"/>
      <c r="AA762" s="436"/>
    </row>
    <row r="763">
      <c r="A763" s="446"/>
      <c r="B763" s="456"/>
      <c r="C763" s="456"/>
      <c r="D763" s="456"/>
      <c r="E763" s="460"/>
      <c r="F763" s="464"/>
      <c r="G763" s="464"/>
      <c r="H763" s="450" t="str">
        <f t="shared" si="1"/>
        <v/>
      </c>
      <c r="I763" s="451"/>
      <c r="J763" s="468"/>
      <c r="K763" s="436"/>
      <c r="L763" s="436"/>
      <c r="M763" s="436"/>
      <c r="N763" s="436"/>
      <c r="O763" s="436"/>
      <c r="P763" s="436"/>
      <c r="Q763" s="436"/>
      <c r="R763" s="436"/>
      <c r="S763" s="436"/>
      <c r="T763" s="436"/>
      <c r="U763" s="436"/>
      <c r="V763" s="436"/>
      <c r="W763" s="436"/>
      <c r="X763" s="436"/>
      <c r="Y763" s="436"/>
      <c r="Z763" s="436"/>
      <c r="AA763" s="436"/>
    </row>
    <row r="764">
      <c r="A764" s="466"/>
      <c r="B764" s="453"/>
      <c r="C764" s="453"/>
      <c r="D764" s="453"/>
      <c r="E764" s="460"/>
      <c r="F764" s="464"/>
      <c r="G764" s="464"/>
      <c r="H764" s="450" t="str">
        <f t="shared" si="1"/>
        <v/>
      </c>
      <c r="I764" s="451"/>
      <c r="J764" s="468"/>
      <c r="K764" s="436"/>
      <c r="L764" s="436"/>
      <c r="M764" s="436"/>
      <c r="N764" s="436"/>
      <c r="O764" s="436"/>
      <c r="P764" s="436"/>
      <c r="Q764" s="436"/>
      <c r="R764" s="436"/>
      <c r="S764" s="436"/>
      <c r="T764" s="436"/>
      <c r="U764" s="436"/>
      <c r="V764" s="436"/>
      <c r="W764" s="436"/>
      <c r="X764" s="436"/>
      <c r="Y764" s="436"/>
      <c r="Z764" s="436"/>
      <c r="AA764" s="436"/>
    </row>
    <row r="765">
      <c r="A765" s="446"/>
      <c r="B765" s="453"/>
      <c r="C765" s="453"/>
      <c r="D765" s="453"/>
      <c r="E765" s="460"/>
      <c r="F765" s="464"/>
      <c r="G765" s="464"/>
      <c r="H765" s="450" t="str">
        <f t="shared" si="1"/>
        <v/>
      </c>
      <c r="I765" s="451"/>
      <c r="J765" s="468"/>
      <c r="K765" s="436"/>
      <c r="L765" s="436"/>
      <c r="M765" s="436"/>
      <c r="N765" s="436"/>
      <c r="O765" s="436"/>
      <c r="P765" s="436"/>
      <c r="Q765" s="436"/>
      <c r="R765" s="436"/>
      <c r="S765" s="436"/>
      <c r="T765" s="436"/>
      <c r="U765" s="436"/>
      <c r="V765" s="436"/>
      <c r="W765" s="436"/>
      <c r="X765" s="436"/>
      <c r="Y765" s="436"/>
      <c r="Z765" s="436"/>
      <c r="AA765" s="436"/>
    </row>
    <row r="766">
      <c r="A766" s="446"/>
      <c r="B766" s="456"/>
      <c r="C766" s="456"/>
      <c r="D766" s="456"/>
      <c r="E766" s="460"/>
      <c r="F766" s="464"/>
      <c r="G766" s="464"/>
      <c r="H766" s="450" t="str">
        <f t="shared" si="1"/>
        <v/>
      </c>
      <c r="I766" s="451"/>
      <c r="J766" s="468"/>
      <c r="K766" s="436"/>
      <c r="L766" s="436"/>
      <c r="M766" s="436"/>
      <c r="N766" s="436"/>
      <c r="O766" s="436"/>
      <c r="P766" s="436"/>
      <c r="Q766" s="436"/>
      <c r="R766" s="436"/>
      <c r="S766" s="436"/>
      <c r="T766" s="436"/>
      <c r="U766" s="436"/>
      <c r="V766" s="436"/>
      <c r="W766" s="436"/>
      <c r="X766" s="436"/>
      <c r="Y766" s="436"/>
      <c r="Z766" s="436"/>
      <c r="AA766" s="436"/>
    </row>
    <row r="767">
      <c r="A767" s="446"/>
      <c r="B767" s="456"/>
      <c r="C767" s="456"/>
      <c r="D767" s="456"/>
      <c r="E767" s="460"/>
      <c r="F767" s="464"/>
      <c r="G767" s="464"/>
      <c r="H767" s="450" t="str">
        <f t="shared" si="1"/>
        <v/>
      </c>
      <c r="I767" s="451"/>
      <c r="J767" s="468"/>
      <c r="K767" s="436"/>
      <c r="L767" s="436"/>
      <c r="M767" s="436"/>
      <c r="N767" s="436"/>
      <c r="O767" s="436"/>
      <c r="P767" s="436"/>
      <c r="Q767" s="436"/>
      <c r="R767" s="436"/>
      <c r="S767" s="436"/>
      <c r="T767" s="436"/>
      <c r="U767" s="436"/>
      <c r="V767" s="436"/>
      <c r="W767" s="436"/>
      <c r="X767" s="436"/>
      <c r="Y767" s="436"/>
      <c r="Z767" s="436"/>
      <c r="AA767" s="436"/>
    </row>
    <row r="768">
      <c r="A768" s="446"/>
      <c r="B768" s="456"/>
      <c r="C768" s="456"/>
      <c r="D768" s="456"/>
      <c r="E768" s="460"/>
      <c r="F768" s="464"/>
      <c r="G768" s="464"/>
      <c r="H768" s="450" t="str">
        <f t="shared" si="1"/>
        <v/>
      </c>
      <c r="I768" s="451"/>
      <c r="J768" s="468"/>
      <c r="K768" s="436"/>
      <c r="L768" s="436"/>
      <c r="M768" s="436"/>
      <c r="N768" s="436"/>
      <c r="O768" s="436"/>
      <c r="P768" s="436"/>
      <c r="Q768" s="436"/>
      <c r="R768" s="436"/>
      <c r="S768" s="436"/>
      <c r="T768" s="436"/>
      <c r="U768" s="436"/>
      <c r="V768" s="436"/>
      <c r="W768" s="436"/>
      <c r="X768" s="436"/>
      <c r="Y768" s="436"/>
      <c r="Z768" s="436"/>
      <c r="AA768" s="436"/>
    </row>
    <row r="769">
      <c r="A769" s="446"/>
      <c r="B769" s="456"/>
      <c r="C769" s="456"/>
      <c r="D769" s="456"/>
      <c r="E769" s="460"/>
      <c r="F769" s="464"/>
      <c r="G769" s="464"/>
      <c r="H769" s="450" t="str">
        <f t="shared" si="1"/>
        <v/>
      </c>
      <c r="I769" s="451"/>
      <c r="J769" s="468"/>
      <c r="K769" s="436"/>
      <c r="L769" s="436"/>
      <c r="M769" s="436"/>
      <c r="N769" s="436"/>
      <c r="O769" s="436"/>
      <c r="P769" s="436"/>
      <c r="Q769" s="436"/>
      <c r="R769" s="436"/>
      <c r="S769" s="436"/>
      <c r="T769" s="436"/>
      <c r="U769" s="436"/>
      <c r="V769" s="436"/>
      <c r="W769" s="436"/>
      <c r="X769" s="436"/>
      <c r="Y769" s="436"/>
      <c r="Z769" s="436"/>
      <c r="AA769" s="436"/>
    </row>
    <row r="770">
      <c r="A770" s="446"/>
      <c r="B770" s="456"/>
      <c r="C770" s="456"/>
      <c r="D770" s="456"/>
      <c r="E770" s="460"/>
      <c r="F770" s="464"/>
      <c r="G770" s="464"/>
      <c r="H770" s="450" t="str">
        <f t="shared" si="1"/>
        <v/>
      </c>
      <c r="I770" s="451"/>
      <c r="J770" s="468"/>
      <c r="K770" s="436"/>
      <c r="L770" s="436"/>
      <c r="M770" s="436"/>
      <c r="N770" s="436"/>
      <c r="O770" s="436"/>
      <c r="P770" s="436"/>
      <c r="Q770" s="436"/>
      <c r="R770" s="436"/>
      <c r="S770" s="436"/>
      <c r="T770" s="436"/>
      <c r="U770" s="436"/>
      <c r="V770" s="436"/>
      <c r="W770" s="436"/>
      <c r="X770" s="436"/>
      <c r="Y770" s="436"/>
      <c r="Z770" s="436"/>
      <c r="AA770" s="436"/>
    </row>
    <row r="771">
      <c r="A771" s="446"/>
      <c r="B771" s="456"/>
      <c r="C771" s="456"/>
      <c r="D771" s="456"/>
      <c r="E771" s="460"/>
      <c r="F771" s="464"/>
      <c r="G771" s="464"/>
      <c r="H771" s="450" t="str">
        <f t="shared" si="1"/>
        <v/>
      </c>
      <c r="I771" s="451"/>
      <c r="J771" s="468"/>
      <c r="K771" s="436"/>
      <c r="L771" s="436"/>
      <c r="M771" s="436"/>
      <c r="N771" s="436"/>
      <c r="O771" s="436"/>
      <c r="P771" s="436"/>
      <c r="Q771" s="436"/>
      <c r="R771" s="436"/>
      <c r="S771" s="436"/>
      <c r="T771" s="436"/>
      <c r="U771" s="436"/>
      <c r="V771" s="436"/>
      <c r="W771" s="436"/>
      <c r="X771" s="436"/>
      <c r="Y771" s="436"/>
      <c r="Z771" s="436"/>
      <c r="AA771" s="436"/>
    </row>
    <row r="772">
      <c r="A772" s="446"/>
      <c r="B772" s="453"/>
      <c r="C772" s="453"/>
      <c r="D772" s="453"/>
      <c r="E772" s="460"/>
      <c r="F772" s="464"/>
      <c r="G772" s="464"/>
      <c r="H772" s="450" t="str">
        <f t="shared" si="1"/>
        <v/>
      </c>
      <c r="I772" s="451"/>
      <c r="J772" s="468"/>
      <c r="K772" s="436"/>
      <c r="L772" s="436"/>
      <c r="M772" s="436"/>
      <c r="N772" s="436"/>
      <c r="O772" s="436"/>
      <c r="P772" s="436"/>
      <c r="Q772" s="436"/>
      <c r="R772" s="436"/>
      <c r="S772" s="436"/>
      <c r="T772" s="436"/>
      <c r="U772" s="436"/>
      <c r="V772" s="436"/>
      <c r="W772" s="436"/>
      <c r="X772" s="436"/>
      <c r="Y772" s="436"/>
      <c r="Z772" s="436"/>
      <c r="AA772" s="436"/>
    </row>
    <row r="773">
      <c r="A773" s="446"/>
      <c r="B773" s="453"/>
      <c r="C773" s="456"/>
      <c r="D773" s="456"/>
      <c r="E773" s="460"/>
      <c r="F773" s="464"/>
      <c r="G773" s="464"/>
      <c r="H773" s="450" t="str">
        <f t="shared" si="1"/>
        <v/>
      </c>
      <c r="I773" s="451"/>
      <c r="J773" s="468"/>
      <c r="K773" s="436"/>
      <c r="L773" s="436"/>
      <c r="M773" s="436"/>
      <c r="N773" s="436"/>
      <c r="O773" s="436"/>
      <c r="P773" s="436"/>
      <c r="Q773" s="436"/>
      <c r="R773" s="436"/>
      <c r="S773" s="436"/>
      <c r="T773" s="436"/>
      <c r="U773" s="436"/>
      <c r="V773" s="436"/>
      <c r="W773" s="436"/>
      <c r="X773" s="436"/>
      <c r="Y773" s="436"/>
      <c r="Z773" s="436"/>
      <c r="AA773" s="436"/>
    </row>
    <row r="774">
      <c r="A774" s="446"/>
      <c r="B774" s="456"/>
      <c r="C774" s="456"/>
      <c r="D774" s="456"/>
      <c r="E774" s="460"/>
      <c r="F774" s="464"/>
      <c r="G774" s="464"/>
      <c r="H774" s="450" t="str">
        <f t="shared" si="1"/>
        <v/>
      </c>
      <c r="I774" s="451"/>
      <c r="J774" s="468"/>
      <c r="K774" s="436"/>
      <c r="L774" s="436"/>
      <c r="M774" s="436"/>
      <c r="N774" s="436"/>
      <c r="O774" s="436"/>
      <c r="P774" s="436"/>
      <c r="Q774" s="436"/>
      <c r="R774" s="436"/>
      <c r="S774" s="436"/>
      <c r="T774" s="436"/>
      <c r="U774" s="436"/>
      <c r="V774" s="436"/>
      <c r="W774" s="436"/>
      <c r="X774" s="436"/>
      <c r="Y774" s="436"/>
      <c r="Z774" s="436"/>
      <c r="AA774" s="436"/>
    </row>
    <row r="775">
      <c r="A775" s="446"/>
      <c r="B775" s="456"/>
      <c r="C775" s="456"/>
      <c r="D775" s="456"/>
      <c r="E775" s="460"/>
      <c r="F775" s="464"/>
      <c r="G775" s="464"/>
      <c r="H775" s="450" t="str">
        <f t="shared" si="1"/>
        <v/>
      </c>
      <c r="I775" s="451"/>
      <c r="J775" s="468"/>
      <c r="K775" s="436"/>
      <c r="L775" s="436"/>
      <c r="M775" s="436"/>
      <c r="N775" s="436"/>
      <c r="O775" s="436"/>
      <c r="P775" s="436"/>
      <c r="Q775" s="436"/>
      <c r="R775" s="436"/>
      <c r="S775" s="436"/>
      <c r="T775" s="436"/>
      <c r="U775" s="436"/>
      <c r="V775" s="436"/>
      <c r="W775" s="436"/>
      <c r="X775" s="436"/>
      <c r="Y775" s="436"/>
      <c r="Z775" s="436"/>
      <c r="AA775" s="436"/>
    </row>
    <row r="776">
      <c r="A776" s="446"/>
      <c r="B776" s="456"/>
      <c r="C776" s="456"/>
      <c r="D776" s="456"/>
      <c r="E776" s="460"/>
      <c r="F776" s="464"/>
      <c r="G776" s="464"/>
      <c r="H776" s="450" t="str">
        <f t="shared" si="1"/>
        <v/>
      </c>
      <c r="I776" s="451"/>
      <c r="J776" s="468"/>
      <c r="K776" s="436"/>
      <c r="L776" s="436"/>
      <c r="M776" s="436"/>
      <c r="N776" s="436"/>
      <c r="O776" s="436"/>
      <c r="P776" s="436"/>
      <c r="Q776" s="436"/>
      <c r="R776" s="436"/>
      <c r="S776" s="436"/>
      <c r="T776" s="436"/>
      <c r="U776" s="436"/>
      <c r="V776" s="436"/>
      <c r="W776" s="436"/>
      <c r="X776" s="436"/>
      <c r="Y776" s="436"/>
      <c r="Z776" s="436"/>
      <c r="AA776" s="436"/>
    </row>
    <row r="777">
      <c r="A777" s="446"/>
      <c r="B777" s="456"/>
      <c r="C777" s="456"/>
      <c r="D777" s="456"/>
      <c r="E777" s="460"/>
      <c r="F777" s="464"/>
      <c r="G777" s="464"/>
      <c r="H777" s="450" t="str">
        <f t="shared" si="1"/>
        <v/>
      </c>
      <c r="I777" s="451"/>
      <c r="J777" s="468"/>
      <c r="K777" s="436"/>
      <c r="L777" s="436"/>
      <c r="M777" s="436"/>
      <c r="N777" s="436"/>
      <c r="O777" s="436"/>
      <c r="P777" s="436"/>
      <c r="Q777" s="436"/>
      <c r="R777" s="436"/>
      <c r="S777" s="436"/>
      <c r="T777" s="436"/>
      <c r="U777" s="436"/>
      <c r="V777" s="436"/>
      <c r="W777" s="436"/>
      <c r="X777" s="436"/>
      <c r="Y777" s="436"/>
      <c r="Z777" s="436"/>
      <c r="AA777" s="436"/>
    </row>
    <row r="778">
      <c r="A778" s="446"/>
      <c r="B778" s="456"/>
      <c r="C778" s="456"/>
      <c r="D778" s="456"/>
      <c r="E778" s="460"/>
      <c r="F778" s="464"/>
      <c r="G778" s="464"/>
      <c r="H778" s="450" t="str">
        <f t="shared" si="1"/>
        <v/>
      </c>
      <c r="I778" s="451"/>
      <c r="J778" s="468"/>
      <c r="K778" s="436"/>
      <c r="L778" s="436"/>
      <c r="M778" s="436"/>
      <c r="N778" s="436"/>
      <c r="O778" s="436"/>
      <c r="P778" s="436"/>
      <c r="Q778" s="436"/>
      <c r="R778" s="436"/>
      <c r="S778" s="436"/>
      <c r="T778" s="436"/>
      <c r="U778" s="436"/>
      <c r="V778" s="436"/>
      <c r="W778" s="436"/>
      <c r="X778" s="436"/>
      <c r="Y778" s="436"/>
      <c r="Z778" s="436"/>
      <c r="AA778" s="436"/>
    </row>
    <row r="779">
      <c r="A779" s="446"/>
      <c r="B779" s="453"/>
      <c r="C779" s="453"/>
      <c r="D779" s="453"/>
      <c r="E779" s="460"/>
      <c r="F779" s="464"/>
      <c r="G779" s="464"/>
      <c r="H779" s="450" t="str">
        <f t="shared" si="1"/>
        <v/>
      </c>
      <c r="I779" s="451"/>
      <c r="J779" s="468"/>
      <c r="K779" s="436"/>
      <c r="L779" s="436"/>
      <c r="M779" s="436"/>
      <c r="N779" s="436"/>
      <c r="O779" s="436"/>
      <c r="P779" s="436"/>
      <c r="Q779" s="436"/>
      <c r="R779" s="436"/>
      <c r="S779" s="436"/>
      <c r="T779" s="436"/>
      <c r="U779" s="436"/>
      <c r="V779" s="436"/>
      <c r="W779" s="436"/>
      <c r="X779" s="436"/>
      <c r="Y779" s="436"/>
      <c r="Z779" s="436"/>
      <c r="AA779" s="436"/>
    </row>
    <row r="780">
      <c r="A780" s="446"/>
      <c r="B780" s="456"/>
      <c r="C780" s="456"/>
      <c r="D780" s="456"/>
      <c r="E780" s="460"/>
      <c r="F780" s="464"/>
      <c r="G780" s="464"/>
      <c r="H780" s="450" t="str">
        <f t="shared" si="1"/>
        <v/>
      </c>
      <c r="I780" s="451"/>
      <c r="J780" s="468"/>
      <c r="K780" s="436"/>
      <c r="L780" s="436"/>
      <c r="M780" s="436"/>
      <c r="N780" s="436"/>
      <c r="O780" s="436"/>
      <c r="P780" s="436"/>
      <c r="Q780" s="436"/>
      <c r="R780" s="436"/>
      <c r="S780" s="436"/>
      <c r="T780" s="436"/>
      <c r="U780" s="436"/>
      <c r="V780" s="436"/>
      <c r="W780" s="436"/>
      <c r="X780" s="436"/>
      <c r="Y780" s="436"/>
      <c r="Z780" s="436"/>
      <c r="AA780" s="436"/>
    </row>
    <row r="781">
      <c r="A781" s="446"/>
      <c r="B781" s="456"/>
      <c r="C781" s="456"/>
      <c r="D781" s="456"/>
      <c r="E781" s="460"/>
      <c r="F781" s="464"/>
      <c r="G781" s="464"/>
      <c r="H781" s="450" t="str">
        <f t="shared" si="1"/>
        <v/>
      </c>
      <c r="I781" s="451"/>
      <c r="J781" s="468"/>
      <c r="K781" s="436"/>
      <c r="L781" s="436"/>
      <c r="M781" s="436"/>
      <c r="N781" s="436"/>
      <c r="O781" s="436"/>
      <c r="P781" s="436"/>
      <c r="Q781" s="436"/>
      <c r="R781" s="436"/>
      <c r="S781" s="436"/>
      <c r="T781" s="436"/>
      <c r="U781" s="436"/>
      <c r="V781" s="436"/>
      <c r="W781" s="436"/>
      <c r="X781" s="436"/>
      <c r="Y781" s="436"/>
      <c r="Z781" s="436"/>
      <c r="AA781" s="436"/>
    </row>
    <row r="782">
      <c r="A782" s="446"/>
      <c r="B782" s="453"/>
      <c r="C782" s="453"/>
      <c r="D782" s="453"/>
      <c r="E782" s="460"/>
      <c r="F782" s="464"/>
      <c r="G782" s="464"/>
      <c r="H782" s="450" t="str">
        <f t="shared" si="1"/>
        <v/>
      </c>
      <c r="I782" s="451"/>
      <c r="J782" s="468"/>
      <c r="K782" s="436"/>
      <c r="L782" s="436"/>
      <c r="M782" s="436"/>
      <c r="N782" s="436"/>
      <c r="O782" s="436"/>
      <c r="P782" s="436"/>
      <c r="Q782" s="436"/>
      <c r="R782" s="436"/>
      <c r="S782" s="436"/>
      <c r="T782" s="436"/>
      <c r="U782" s="436"/>
      <c r="V782" s="436"/>
      <c r="W782" s="436"/>
      <c r="X782" s="436"/>
      <c r="Y782" s="436"/>
      <c r="Z782" s="436"/>
      <c r="AA782" s="436"/>
    </row>
    <row r="783">
      <c r="A783" s="446"/>
      <c r="B783" s="453"/>
      <c r="C783" s="453"/>
      <c r="D783" s="453"/>
      <c r="E783" s="460"/>
      <c r="F783" s="464"/>
      <c r="G783" s="464"/>
      <c r="H783" s="450" t="str">
        <f t="shared" si="1"/>
        <v/>
      </c>
      <c r="I783" s="451"/>
      <c r="J783" s="468"/>
      <c r="K783" s="436"/>
      <c r="L783" s="436"/>
      <c r="M783" s="436"/>
      <c r="N783" s="436"/>
      <c r="O783" s="436"/>
      <c r="P783" s="436"/>
      <c r="Q783" s="436"/>
      <c r="R783" s="436"/>
      <c r="S783" s="436"/>
      <c r="T783" s="436"/>
      <c r="U783" s="436"/>
      <c r="V783" s="436"/>
      <c r="W783" s="436"/>
      <c r="X783" s="436"/>
      <c r="Y783" s="436"/>
      <c r="Z783" s="436"/>
      <c r="AA783" s="436"/>
    </row>
    <row r="784">
      <c r="A784" s="446"/>
      <c r="B784" s="456"/>
      <c r="C784" s="456"/>
      <c r="D784" s="456"/>
      <c r="E784" s="460"/>
      <c r="F784" s="464"/>
      <c r="G784" s="464"/>
      <c r="H784" s="450" t="str">
        <f t="shared" si="1"/>
        <v/>
      </c>
      <c r="I784" s="451"/>
      <c r="J784" s="468"/>
      <c r="K784" s="436"/>
      <c r="L784" s="436"/>
      <c r="M784" s="436"/>
      <c r="N784" s="436"/>
      <c r="O784" s="436"/>
      <c r="P784" s="436"/>
      <c r="Q784" s="436"/>
      <c r="R784" s="436"/>
      <c r="S784" s="436"/>
      <c r="T784" s="436"/>
      <c r="U784" s="436"/>
      <c r="V784" s="436"/>
      <c r="W784" s="436"/>
      <c r="X784" s="436"/>
      <c r="Y784" s="436"/>
      <c r="Z784" s="436"/>
      <c r="AA784" s="436"/>
    </row>
    <row r="785">
      <c r="A785" s="446"/>
      <c r="B785" s="456"/>
      <c r="C785" s="456"/>
      <c r="D785" s="456"/>
      <c r="E785" s="460"/>
      <c r="F785" s="464"/>
      <c r="G785" s="464"/>
      <c r="H785" s="450" t="str">
        <f t="shared" si="1"/>
        <v/>
      </c>
      <c r="I785" s="451"/>
      <c r="J785" s="468"/>
      <c r="K785" s="436"/>
      <c r="L785" s="436"/>
      <c r="M785" s="436"/>
      <c r="N785" s="436"/>
      <c r="O785" s="436"/>
      <c r="P785" s="436"/>
      <c r="Q785" s="436"/>
      <c r="R785" s="436"/>
      <c r="S785" s="436"/>
      <c r="T785" s="436"/>
      <c r="U785" s="436"/>
      <c r="V785" s="436"/>
      <c r="W785" s="436"/>
      <c r="X785" s="436"/>
      <c r="Y785" s="436"/>
      <c r="Z785" s="436"/>
      <c r="AA785" s="436"/>
    </row>
    <row r="786">
      <c r="A786" s="446"/>
      <c r="B786" s="456"/>
      <c r="C786" s="456"/>
      <c r="D786" s="456"/>
      <c r="E786" s="460"/>
      <c r="F786" s="464"/>
      <c r="G786" s="464"/>
      <c r="H786" s="450" t="str">
        <f t="shared" si="1"/>
        <v/>
      </c>
      <c r="I786" s="451"/>
      <c r="J786" s="468"/>
      <c r="K786" s="436"/>
      <c r="L786" s="436"/>
      <c r="M786" s="436"/>
      <c r="N786" s="436"/>
      <c r="O786" s="436"/>
      <c r="P786" s="436"/>
      <c r="Q786" s="436"/>
      <c r="R786" s="436"/>
      <c r="S786" s="436"/>
      <c r="T786" s="436"/>
      <c r="U786" s="436"/>
      <c r="V786" s="436"/>
      <c r="W786" s="436"/>
      <c r="X786" s="436"/>
      <c r="Y786" s="436"/>
      <c r="Z786" s="436"/>
      <c r="AA786" s="436"/>
    </row>
    <row r="787">
      <c r="A787" s="446"/>
      <c r="B787" s="453"/>
      <c r="C787" s="453"/>
      <c r="D787" s="453"/>
      <c r="E787" s="460"/>
      <c r="F787" s="464"/>
      <c r="G787" s="464"/>
      <c r="H787" s="450" t="str">
        <f t="shared" si="1"/>
        <v/>
      </c>
      <c r="I787" s="451"/>
      <c r="J787" s="468"/>
      <c r="K787" s="436"/>
      <c r="L787" s="436"/>
      <c r="M787" s="436"/>
      <c r="N787" s="436"/>
      <c r="O787" s="436"/>
      <c r="P787" s="436"/>
      <c r="Q787" s="436"/>
      <c r="R787" s="436"/>
      <c r="S787" s="436"/>
      <c r="T787" s="436"/>
      <c r="U787" s="436"/>
      <c r="V787" s="436"/>
      <c r="W787" s="436"/>
      <c r="X787" s="436"/>
      <c r="Y787" s="436"/>
      <c r="Z787" s="436"/>
      <c r="AA787" s="436"/>
    </row>
    <row r="788">
      <c r="A788" s="446"/>
      <c r="B788" s="456"/>
      <c r="C788" s="456"/>
      <c r="D788" s="456"/>
      <c r="E788" s="460"/>
      <c r="F788" s="464"/>
      <c r="G788" s="464"/>
      <c r="H788" s="450" t="str">
        <f t="shared" si="1"/>
        <v/>
      </c>
      <c r="I788" s="451"/>
      <c r="J788" s="468"/>
      <c r="K788" s="436"/>
      <c r="L788" s="436"/>
      <c r="M788" s="436"/>
      <c r="N788" s="436"/>
      <c r="O788" s="436"/>
      <c r="P788" s="436"/>
      <c r="Q788" s="436"/>
      <c r="R788" s="436"/>
      <c r="S788" s="436"/>
      <c r="T788" s="436"/>
      <c r="U788" s="436"/>
      <c r="V788" s="436"/>
      <c r="W788" s="436"/>
      <c r="X788" s="436"/>
      <c r="Y788" s="436"/>
      <c r="Z788" s="436"/>
      <c r="AA788" s="436"/>
    </row>
    <row r="789">
      <c r="A789" s="446"/>
      <c r="B789" s="456"/>
      <c r="C789" s="456"/>
      <c r="D789" s="456"/>
      <c r="E789" s="460"/>
      <c r="F789" s="464"/>
      <c r="G789" s="464"/>
      <c r="H789" s="450" t="str">
        <f t="shared" si="1"/>
        <v/>
      </c>
      <c r="I789" s="451"/>
      <c r="J789" s="468"/>
      <c r="K789" s="436"/>
      <c r="L789" s="436"/>
      <c r="M789" s="436"/>
      <c r="N789" s="436"/>
      <c r="O789" s="436"/>
      <c r="P789" s="436"/>
      <c r="Q789" s="436"/>
      <c r="R789" s="436"/>
      <c r="S789" s="436"/>
      <c r="T789" s="436"/>
      <c r="U789" s="436"/>
      <c r="V789" s="436"/>
      <c r="W789" s="436"/>
      <c r="X789" s="436"/>
      <c r="Y789" s="436"/>
      <c r="Z789" s="436"/>
      <c r="AA789" s="436"/>
    </row>
    <row r="790">
      <c r="A790" s="446"/>
      <c r="B790" s="453"/>
      <c r="C790" s="453"/>
      <c r="D790" s="453"/>
      <c r="E790" s="460"/>
      <c r="F790" s="464"/>
      <c r="G790" s="464"/>
      <c r="H790" s="450" t="str">
        <f t="shared" si="1"/>
        <v/>
      </c>
      <c r="I790" s="451"/>
      <c r="J790" s="468"/>
      <c r="K790" s="436"/>
      <c r="L790" s="436"/>
      <c r="M790" s="436"/>
      <c r="N790" s="436"/>
      <c r="O790" s="436"/>
      <c r="P790" s="436"/>
      <c r="Q790" s="436"/>
      <c r="R790" s="436"/>
      <c r="S790" s="436"/>
      <c r="T790" s="436"/>
      <c r="U790" s="436"/>
      <c r="V790" s="436"/>
      <c r="W790" s="436"/>
      <c r="X790" s="436"/>
      <c r="Y790" s="436"/>
      <c r="Z790" s="436"/>
      <c r="AA790" s="436"/>
    </row>
    <row r="791">
      <c r="A791" s="446"/>
      <c r="B791" s="456"/>
      <c r="C791" s="456"/>
      <c r="D791" s="456"/>
      <c r="E791" s="460"/>
      <c r="F791" s="464"/>
      <c r="G791" s="464"/>
      <c r="H791" s="450" t="str">
        <f t="shared" si="1"/>
        <v/>
      </c>
      <c r="I791" s="451"/>
      <c r="J791" s="468"/>
      <c r="K791" s="436"/>
      <c r="L791" s="436"/>
      <c r="M791" s="436"/>
      <c r="N791" s="436"/>
      <c r="O791" s="436"/>
      <c r="P791" s="436"/>
      <c r="Q791" s="436"/>
      <c r="R791" s="436"/>
      <c r="S791" s="436"/>
      <c r="T791" s="436"/>
      <c r="U791" s="436"/>
      <c r="V791" s="436"/>
      <c r="W791" s="436"/>
      <c r="X791" s="436"/>
      <c r="Y791" s="436"/>
      <c r="Z791" s="436"/>
      <c r="AA791" s="436"/>
    </row>
    <row r="792">
      <c r="A792" s="446"/>
      <c r="B792" s="456"/>
      <c r="C792" s="456"/>
      <c r="D792" s="456"/>
      <c r="E792" s="460"/>
      <c r="F792" s="464"/>
      <c r="G792" s="464"/>
      <c r="H792" s="450" t="str">
        <f t="shared" si="1"/>
        <v/>
      </c>
      <c r="I792" s="451"/>
      <c r="J792" s="468"/>
      <c r="K792" s="436"/>
      <c r="L792" s="436"/>
      <c r="M792" s="436"/>
      <c r="N792" s="436"/>
      <c r="O792" s="436"/>
      <c r="P792" s="436"/>
      <c r="Q792" s="436"/>
      <c r="R792" s="436"/>
      <c r="S792" s="436"/>
      <c r="T792" s="436"/>
      <c r="U792" s="436"/>
      <c r="V792" s="436"/>
      <c r="W792" s="436"/>
      <c r="X792" s="436"/>
      <c r="Y792" s="436"/>
      <c r="Z792" s="436"/>
      <c r="AA792" s="436"/>
    </row>
    <row r="793">
      <c r="A793" s="446"/>
      <c r="B793" s="453"/>
      <c r="C793" s="453"/>
      <c r="D793" s="453"/>
      <c r="E793" s="460"/>
      <c r="F793" s="464"/>
      <c r="G793" s="464"/>
      <c r="H793" s="450" t="str">
        <f t="shared" si="1"/>
        <v/>
      </c>
      <c r="I793" s="451"/>
      <c r="J793" s="468"/>
      <c r="K793" s="436"/>
      <c r="L793" s="436"/>
      <c r="M793" s="436"/>
      <c r="N793" s="436"/>
      <c r="O793" s="436"/>
      <c r="P793" s="436"/>
      <c r="Q793" s="436"/>
      <c r="R793" s="436"/>
      <c r="S793" s="436"/>
      <c r="T793" s="436"/>
      <c r="U793" s="436"/>
      <c r="V793" s="436"/>
      <c r="W793" s="436"/>
      <c r="X793" s="436"/>
      <c r="Y793" s="436"/>
      <c r="Z793" s="436"/>
      <c r="AA793" s="436"/>
    </row>
    <row r="794">
      <c r="A794" s="446"/>
      <c r="B794" s="453"/>
      <c r="C794" s="453"/>
      <c r="D794" s="453"/>
      <c r="E794" s="460"/>
      <c r="F794" s="464"/>
      <c r="G794" s="464"/>
      <c r="H794" s="450" t="str">
        <f t="shared" si="1"/>
        <v/>
      </c>
      <c r="I794" s="451"/>
      <c r="J794" s="468"/>
      <c r="K794" s="436"/>
      <c r="L794" s="436"/>
      <c r="M794" s="436"/>
      <c r="N794" s="436"/>
      <c r="O794" s="436"/>
      <c r="P794" s="436"/>
      <c r="Q794" s="436"/>
      <c r="R794" s="436"/>
      <c r="S794" s="436"/>
      <c r="T794" s="436"/>
      <c r="U794" s="436"/>
      <c r="V794" s="436"/>
      <c r="W794" s="436"/>
      <c r="X794" s="436"/>
      <c r="Y794" s="436"/>
      <c r="Z794" s="436"/>
      <c r="AA794" s="436"/>
    </row>
    <row r="795">
      <c r="A795" s="446"/>
      <c r="B795" s="456"/>
      <c r="C795" s="456"/>
      <c r="D795" s="456"/>
      <c r="E795" s="460"/>
      <c r="F795" s="464"/>
      <c r="G795" s="464"/>
      <c r="H795" s="450" t="str">
        <f t="shared" si="1"/>
        <v/>
      </c>
      <c r="I795" s="451"/>
      <c r="J795" s="468"/>
      <c r="K795" s="436"/>
      <c r="L795" s="436"/>
      <c r="M795" s="436"/>
      <c r="N795" s="436"/>
      <c r="O795" s="436"/>
      <c r="P795" s="436"/>
      <c r="Q795" s="436"/>
      <c r="R795" s="436"/>
      <c r="S795" s="436"/>
      <c r="T795" s="436"/>
      <c r="U795" s="436"/>
      <c r="V795" s="436"/>
      <c r="W795" s="436"/>
      <c r="X795" s="436"/>
      <c r="Y795" s="436"/>
      <c r="Z795" s="436"/>
      <c r="AA795" s="436"/>
    </row>
    <row r="796">
      <c r="A796" s="446"/>
      <c r="B796" s="456"/>
      <c r="C796" s="453"/>
      <c r="D796" s="453"/>
      <c r="E796" s="460"/>
      <c r="F796" s="464"/>
      <c r="G796" s="464"/>
      <c r="H796" s="450" t="str">
        <f t="shared" si="1"/>
        <v/>
      </c>
      <c r="I796" s="451"/>
      <c r="J796" s="468"/>
      <c r="K796" s="436"/>
      <c r="L796" s="436"/>
      <c r="M796" s="436"/>
      <c r="N796" s="436"/>
      <c r="O796" s="436"/>
      <c r="P796" s="436"/>
      <c r="Q796" s="436"/>
      <c r="R796" s="436"/>
      <c r="S796" s="436"/>
      <c r="T796" s="436"/>
      <c r="U796" s="436"/>
      <c r="V796" s="436"/>
      <c r="W796" s="436"/>
      <c r="X796" s="436"/>
      <c r="Y796" s="436"/>
      <c r="Z796" s="436"/>
      <c r="AA796" s="436"/>
    </row>
    <row r="797">
      <c r="A797" s="446"/>
      <c r="B797" s="456"/>
      <c r="C797" s="456"/>
      <c r="D797" s="456"/>
      <c r="E797" s="460"/>
      <c r="F797" s="464"/>
      <c r="G797" s="464"/>
      <c r="H797" s="450" t="str">
        <f t="shared" si="1"/>
        <v/>
      </c>
      <c r="I797" s="451"/>
      <c r="J797" s="468"/>
      <c r="K797" s="436"/>
      <c r="L797" s="436"/>
      <c r="M797" s="436"/>
      <c r="N797" s="436"/>
      <c r="O797" s="436"/>
      <c r="P797" s="436"/>
      <c r="Q797" s="436"/>
      <c r="R797" s="436"/>
      <c r="S797" s="436"/>
      <c r="T797" s="436"/>
      <c r="U797" s="436"/>
      <c r="V797" s="436"/>
      <c r="W797" s="436"/>
      <c r="X797" s="436"/>
      <c r="Y797" s="436"/>
      <c r="Z797" s="436"/>
      <c r="AA797" s="436"/>
    </row>
    <row r="798">
      <c r="A798" s="446"/>
      <c r="B798" s="456"/>
      <c r="C798" s="456"/>
      <c r="D798" s="456"/>
      <c r="E798" s="460"/>
      <c r="F798" s="464"/>
      <c r="G798" s="464"/>
      <c r="H798" s="450" t="str">
        <f t="shared" si="1"/>
        <v/>
      </c>
      <c r="I798" s="451"/>
      <c r="J798" s="468"/>
      <c r="K798" s="436"/>
      <c r="L798" s="436"/>
      <c r="M798" s="436"/>
      <c r="N798" s="436"/>
      <c r="O798" s="436"/>
      <c r="P798" s="436"/>
      <c r="Q798" s="436"/>
      <c r="R798" s="436"/>
      <c r="S798" s="436"/>
      <c r="T798" s="436"/>
      <c r="U798" s="436"/>
      <c r="V798" s="436"/>
      <c r="W798" s="436"/>
      <c r="X798" s="436"/>
      <c r="Y798" s="436"/>
      <c r="Z798" s="436"/>
      <c r="AA798" s="436"/>
    </row>
    <row r="799">
      <c r="A799" s="446"/>
      <c r="B799" s="456"/>
      <c r="C799" s="456"/>
      <c r="D799" s="456"/>
      <c r="E799" s="460"/>
      <c r="F799" s="464"/>
      <c r="G799" s="464"/>
      <c r="H799" s="450" t="str">
        <f t="shared" si="1"/>
        <v/>
      </c>
      <c r="I799" s="451"/>
      <c r="J799" s="468"/>
      <c r="K799" s="436"/>
      <c r="L799" s="436"/>
      <c r="M799" s="436"/>
      <c r="N799" s="436"/>
      <c r="O799" s="436"/>
      <c r="P799" s="436"/>
      <c r="Q799" s="436"/>
      <c r="R799" s="436"/>
      <c r="S799" s="436"/>
      <c r="T799" s="436"/>
      <c r="U799" s="436"/>
      <c r="V799" s="436"/>
      <c r="W799" s="436"/>
      <c r="X799" s="436"/>
      <c r="Y799" s="436"/>
      <c r="Z799" s="436"/>
      <c r="AA799" s="436"/>
    </row>
    <row r="800">
      <c r="A800" s="446"/>
      <c r="B800" s="453"/>
      <c r="C800" s="453"/>
      <c r="D800" s="453"/>
      <c r="E800" s="460"/>
      <c r="F800" s="464"/>
      <c r="G800" s="464"/>
      <c r="H800" s="450" t="str">
        <f t="shared" si="1"/>
        <v/>
      </c>
      <c r="I800" s="451"/>
      <c r="J800" s="468"/>
      <c r="K800" s="436"/>
      <c r="L800" s="436"/>
      <c r="M800" s="436"/>
      <c r="N800" s="436"/>
      <c r="O800" s="436"/>
      <c r="P800" s="436"/>
      <c r="Q800" s="436"/>
      <c r="R800" s="436"/>
      <c r="S800" s="436"/>
      <c r="T800" s="436"/>
      <c r="U800" s="436"/>
      <c r="V800" s="436"/>
      <c r="W800" s="436"/>
      <c r="X800" s="436"/>
      <c r="Y800" s="436"/>
      <c r="Z800" s="436"/>
      <c r="AA800" s="436"/>
    </row>
    <row r="801">
      <c r="A801" s="446"/>
      <c r="B801" s="453"/>
      <c r="C801" s="453"/>
      <c r="D801" s="453"/>
      <c r="E801" s="460"/>
      <c r="F801" s="464"/>
      <c r="G801" s="464"/>
      <c r="H801" s="450" t="str">
        <f t="shared" si="1"/>
        <v/>
      </c>
      <c r="I801" s="451"/>
      <c r="J801" s="468"/>
      <c r="K801" s="436"/>
      <c r="L801" s="436"/>
      <c r="M801" s="436"/>
      <c r="N801" s="436"/>
      <c r="O801" s="436"/>
      <c r="P801" s="436"/>
      <c r="Q801" s="436"/>
      <c r="R801" s="436"/>
      <c r="S801" s="436"/>
      <c r="T801" s="436"/>
      <c r="U801" s="436"/>
      <c r="V801" s="436"/>
      <c r="W801" s="436"/>
      <c r="X801" s="436"/>
      <c r="Y801" s="436"/>
      <c r="Z801" s="436"/>
      <c r="AA801" s="436"/>
    </row>
    <row r="802">
      <c r="A802" s="446"/>
      <c r="B802" s="456"/>
      <c r="C802" s="456"/>
      <c r="D802" s="456"/>
      <c r="E802" s="460"/>
      <c r="F802" s="464"/>
      <c r="G802" s="464"/>
      <c r="H802" s="450" t="str">
        <f t="shared" si="1"/>
        <v/>
      </c>
      <c r="I802" s="451"/>
      <c r="J802" s="468"/>
      <c r="K802" s="436"/>
      <c r="L802" s="436"/>
      <c r="M802" s="436"/>
      <c r="N802" s="436"/>
      <c r="O802" s="436"/>
      <c r="P802" s="436"/>
      <c r="Q802" s="436"/>
      <c r="R802" s="436"/>
      <c r="S802" s="436"/>
      <c r="T802" s="436"/>
      <c r="U802" s="436"/>
      <c r="V802" s="436"/>
      <c r="W802" s="436"/>
      <c r="X802" s="436"/>
      <c r="Y802" s="436"/>
      <c r="Z802" s="436"/>
      <c r="AA802" s="436"/>
    </row>
    <row r="803">
      <c r="A803" s="446"/>
      <c r="B803" s="456"/>
      <c r="C803" s="456"/>
      <c r="D803" s="456"/>
      <c r="E803" s="460"/>
      <c r="F803" s="464"/>
      <c r="G803" s="464"/>
      <c r="H803" s="450" t="str">
        <f t="shared" si="1"/>
        <v/>
      </c>
      <c r="I803" s="451"/>
      <c r="J803" s="468"/>
      <c r="K803" s="436"/>
      <c r="L803" s="436"/>
      <c r="M803" s="436"/>
      <c r="N803" s="436"/>
      <c r="O803" s="436"/>
      <c r="P803" s="436"/>
      <c r="Q803" s="436"/>
      <c r="R803" s="436"/>
      <c r="S803" s="436"/>
      <c r="T803" s="436"/>
      <c r="U803" s="436"/>
      <c r="V803" s="436"/>
      <c r="W803" s="436"/>
      <c r="X803" s="436"/>
      <c r="Y803" s="436"/>
      <c r="Z803" s="436"/>
      <c r="AA803" s="436"/>
    </row>
    <row r="804">
      <c r="A804" s="446"/>
      <c r="B804" s="456"/>
      <c r="C804" s="456"/>
      <c r="D804" s="456"/>
      <c r="E804" s="460"/>
      <c r="F804" s="464"/>
      <c r="G804" s="464"/>
      <c r="H804" s="450" t="str">
        <f t="shared" si="1"/>
        <v/>
      </c>
      <c r="I804" s="451"/>
      <c r="J804" s="468"/>
      <c r="K804" s="436"/>
      <c r="L804" s="436"/>
      <c r="M804" s="436"/>
      <c r="N804" s="436"/>
      <c r="O804" s="436"/>
      <c r="P804" s="436"/>
      <c r="Q804" s="436"/>
      <c r="R804" s="436"/>
      <c r="S804" s="436"/>
      <c r="T804" s="436"/>
      <c r="U804" s="436"/>
      <c r="V804" s="436"/>
      <c r="W804" s="436"/>
      <c r="X804" s="436"/>
      <c r="Y804" s="436"/>
      <c r="Z804" s="436"/>
      <c r="AA804" s="436"/>
    </row>
    <row r="805">
      <c r="A805" s="446"/>
      <c r="B805" s="456"/>
      <c r="C805" s="456"/>
      <c r="D805" s="456"/>
      <c r="E805" s="460"/>
      <c r="F805" s="464"/>
      <c r="G805" s="464"/>
      <c r="H805" s="450" t="str">
        <f t="shared" si="1"/>
        <v/>
      </c>
      <c r="I805" s="451"/>
      <c r="J805" s="468"/>
      <c r="K805" s="436"/>
      <c r="L805" s="436"/>
      <c r="M805" s="436"/>
      <c r="N805" s="436"/>
      <c r="O805" s="436"/>
      <c r="P805" s="436"/>
      <c r="Q805" s="436"/>
      <c r="R805" s="436"/>
      <c r="S805" s="436"/>
      <c r="T805" s="436"/>
      <c r="U805" s="436"/>
      <c r="V805" s="436"/>
      <c r="W805" s="436"/>
      <c r="X805" s="436"/>
      <c r="Y805" s="436"/>
      <c r="Z805" s="436"/>
      <c r="AA805" s="436"/>
    </row>
    <row r="806">
      <c r="A806" s="446"/>
      <c r="B806" s="453"/>
      <c r="C806" s="453"/>
      <c r="D806" s="453"/>
      <c r="E806" s="460"/>
      <c r="F806" s="464"/>
      <c r="G806" s="464"/>
      <c r="H806" s="450" t="str">
        <f t="shared" si="1"/>
        <v/>
      </c>
      <c r="I806" s="451"/>
      <c r="J806" s="468"/>
      <c r="K806" s="436"/>
      <c r="L806" s="436"/>
      <c r="M806" s="436"/>
      <c r="N806" s="436"/>
      <c r="O806" s="436"/>
      <c r="P806" s="436"/>
      <c r="Q806" s="436"/>
      <c r="R806" s="436"/>
      <c r="S806" s="436"/>
      <c r="T806" s="436"/>
      <c r="U806" s="436"/>
      <c r="V806" s="436"/>
      <c r="W806" s="436"/>
      <c r="X806" s="436"/>
      <c r="Y806" s="436"/>
      <c r="Z806" s="436"/>
      <c r="AA806" s="436"/>
    </row>
    <row r="807">
      <c r="A807" s="446"/>
      <c r="B807" s="453"/>
      <c r="C807" s="453"/>
      <c r="D807" s="453"/>
      <c r="E807" s="460"/>
      <c r="F807" s="464"/>
      <c r="G807" s="464"/>
      <c r="H807" s="450" t="str">
        <f t="shared" si="1"/>
        <v/>
      </c>
      <c r="I807" s="451"/>
      <c r="J807" s="468"/>
      <c r="K807" s="436"/>
      <c r="L807" s="436"/>
      <c r="M807" s="436"/>
      <c r="N807" s="436"/>
      <c r="O807" s="436"/>
      <c r="P807" s="436"/>
      <c r="Q807" s="436"/>
      <c r="R807" s="436"/>
      <c r="S807" s="436"/>
      <c r="T807" s="436"/>
      <c r="U807" s="436"/>
      <c r="V807" s="436"/>
      <c r="W807" s="436"/>
      <c r="X807" s="436"/>
      <c r="Y807" s="436"/>
      <c r="Z807" s="436"/>
      <c r="AA807" s="436"/>
    </row>
    <row r="808">
      <c r="A808" s="446"/>
      <c r="B808" s="456"/>
      <c r="C808" s="456"/>
      <c r="D808" s="456"/>
      <c r="E808" s="460"/>
      <c r="F808" s="464"/>
      <c r="G808" s="464"/>
      <c r="H808" s="450" t="str">
        <f t="shared" si="1"/>
        <v/>
      </c>
      <c r="I808" s="451"/>
      <c r="J808" s="468"/>
      <c r="K808" s="436"/>
      <c r="L808" s="436"/>
      <c r="M808" s="436"/>
      <c r="N808" s="436"/>
      <c r="O808" s="436"/>
      <c r="P808" s="436"/>
      <c r="Q808" s="436"/>
      <c r="R808" s="436"/>
      <c r="S808" s="436"/>
      <c r="T808" s="436"/>
      <c r="U808" s="436"/>
      <c r="V808" s="436"/>
      <c r="W808" s="436"/>
      <c r="X808" s="436"/>
      <c r="Y808" s="436"/>
      <c r="Z808" s="436"/>
      <c r="AA808" s="436"/>
    </row>
    <row r="809">
      <c r="A809" s="477"/>
      <c r="B809" s="478"/>
      <c r="C809" s="478"/>
      <c r="D809" s="478"/>
      <c r="E809" s="479"/>
      <c r="F809" s="464"/>
      <c r="G809" s="464"/>
      <c r="H809" s="450" t="str">
        <f t="shared" si="1"/>
        <v/>
      </c>
      <c r="I809" s="451"/>
      <c r="J809" s="468"/>
      <c r="K809" s="436"/>
      <c r="L809" s="436"/>
      <c r="M809" s="436"/>
      <c r="N809" s="436"/>
      <c r="O809" s="436"/>
      <c r="P809" s="436"/>
      <c r="Q809" s="436"/>
      <c r="R809" s="436"/>
      <c r="S809" s="436"/>
      <c r="T809" s="436"/>
      <c r="U809" s="436"/>
      <c r="V809" s="436"/>
      <c r="W809" s="436"/>
      <c r="X809" s="436"/>
      <c r="Y809" s="436"/>
      <c r="Z809" s="436"/>
      <c r="AA809" s="436"/>
    </row>
    <row r="810">
      <c r="A810" s="477"/>
      <c r="B810" s="478"/>
      <c r="C810" s="478"/>
      <c r="D810" s="478"/>
      <c r="E810" s="479"/>
      <c r="F810" s="464"/>
      <c r="G810" s="464"/>
      <c r="H810" s="450" t="str">
        <f t="shared" si="1"/>
        <v/>
      </c>
      <c r="I810" s="451"/>
      <c r="J810" s="468"/>
      <c r="K810" s="436"/>
      <c r="L810" s="436"/>
      <c r="M810" s="436"/>
      <c r="N810" s="436"/>
      <c r="O810" s="436"/>
      <c r="P810" s="436"/>
      <c r="Q810" s="436"/>
      <c r="R810" s="436"/>
      <c r="S810" s="436"/>
      <c r="T810" s="436"/>
      <c r="U810" s="436"/>
      <c r="V810" s="436"/>
      <c r="W810" s="436"/>
      <c r="X810" s="436"/>
      <c r="Y810" s="436"/>
      <c r="Z810" s="436"/>
      <c r="AA810" s="436"/>
    </row>
    <row r="811">
      <c r="A811" s="477"/>
      <c r="B811" s="478"/>
      <c r="C811" s="478"/>
      <c r="D811" s="478"/>
      <c r="E811" s="479"/>
      <c r="F811" s="464"/>
      <c r="G811" s="464"/>
      <c r="H811" s="450" t="str">
        <f t="shared" si="1"/>
        <v/>
      </c>
      <c r="I811" s="451"/>
      <c r="J811" s="468"/>
      <c r="K811" s="436"/>
      <c r="L811" s="436"/>
      <c r="M811" s="436"/>
      <c r="N811" s="436"/>
      <c r="O811" s="436"/>
      <c r="P811" s="436"/>
      <c r="Q811" s="436"/>
      <c r="R811" s="436"/>
      <c r="S811" s="436"/>
      <c r="T811" s="436"/>
      <c r="U811" s="436"/>
      <c r="V811" s="436"/>
      <c r="W811" s="436"/>
      <c r="X811" s="436"/>
      <c r="Y811" s="436"/>
      <c r="Z811" s="436"/>
      <c r="AA811" s="436"/>
    </row>
    <row r="812">
      <c r="A812" s="477"/>
      <c r="B812" s="478"/>
      <c r="C812" s="478"/>
      <c r="D812" s="478"/>
      <c r="E812" s="479"/>
      <c r="F812" s="464"/>
      <c r="G812" s="464"/>
      <c r="H812" s="450" t="str">
        <f t="shared" si="1"/>
        <v/>
      </c>
      <c r="I812" s="451"/>
      <c r="J812" s="468"/>
      <c r="K812" s="436"/>
      <c r="L812" s="436"/>
      <c r="M812" s="436"/>
      <c r="N812" s="436"/>
      <c r="O812" s="436"/>
      <c r="P812" s="436"/>
      <c r="Q812" s="436"/>
      <c r="R812" s="436"/>
      <c r="S812" s="436"/>
      <c r="T812" s="436"/>
      <c r="U812" s="436"/>
      <c r="V812" s="436"/>
      <c r="W812" s="436"/>
      <c r="X812" s="436"/>
      <c r="Y812" s="436"/>
      <c r="Z812" s="436"/>
      <c r="AA812" s="436"/>
    </row>
    <row r="813">
      <c r="A813" s="477"/>
      <c r="B813" s="478"/>
      <c r="C813" s="478"/>
      <c r="D813" s="478"/>
      <c r="E813" s="479"/>
      <c r="F813" s="464"/>
      <c r="G813" s="464"/>
      <c r="H813" s="450" t="str">
        <f t="shared" si="1"/>
        <v/>
      </c>
      <c r="I813" s="451"/>
      <c r="J813" s="468"/>
      <c r="K813" s="436"/>
      <c r="L813" s="436"/>
      <c r="M813" s="436"/>
      <c r="N813" s="436"/>
      <c r="O813" s="436"/>
      <c r="P813" s="436"/>
      <c r="Q813" s="436"/>
      <c r="R813" s="436"/>
      <c r="S813" s="436"/>
      <c r="T813" s="436"/>
      <c r="U813" s="436"/>
      <c r="V813" s="436"/>
      <c r="W813" s="436"/>
      <c r="X813" s="436"/>
      <c r="Y813" s="436"/>
      <c r="Z813" s="436"/>
      <c r="AA813" s="436"/>
    </row>
    <row r="814">
      <c r="A814" s="477"/>
      <c r="B814" s="478"/>
      <c r="C814" s="478"/>
      <c r="D814" s="478"/>
      <c r="E814" s="479"/>
      <c r="F814" s="464"/>
      <c r="G814" s="464"/>
      <c r="H814" s="450" t="str">
        <f t="shared" si="1"/>
        <v/>
      </c>
      <c r="I814" s="451"/>
      <c r="J814" s="468"/>
      <c r="K814" s="436"/>
      <c r="L814" s="436"/>
      <c r="M814" s="436"/>
      <c r="N814" s="436"/>
      <c r="O814" s="436"/>
      <c r="P814" s="436"/>
      <c r="Q814" s="436"/>
      <c r="R814" s="436"/>
      <c r="S814" s="436"/>
      <c r="T814" s="436"/>
      <c r="U814" s="436"/>
      <c r="V814" s="436"/>
      <c r="W814" s="436"/>
      <c r="X814" s="436"/>
      <c r="Y814" s="436"/>
      <c r="Z814" s="436"/>
      <c r="AA814" s="436"/>
    </row>
    <row r="815">
      <c r="A815" s="477"/>
      <c r="B815" s="478"/>
      <c r="C815" s="478"/>
      <c r="D815" s="478"/>
      <c r="E815" s="479"/>
      <c r="F815" s="464"/>
      <c r="G815" s="464"/>
      <c r="H815" s="450" t="str">
        <f t="shared" si="1"/>
        <v/>
      </c>
      <c r="I815" s="451"/>
      <c r="J815" s="468"/>
      <c r="K815" s="436"/>
      <c r="L815" s="436"/>
      <c r="M815" s="436"/>
      <c r="N815" s="436"/>
      <c r="O815" s="436"/>
      <c r="P815" s="436"/>
      <c r="Q815" s="436"/>
      <c r="R815" s="436"/>
      <c r="S815" s="436"/>
      <c r="T815" s="436"/>
      <c r="U815" s="436"/>
      <c r="V815" s="436"/>
      <c r="W815" s="436"/>
      <c r="X815" s="436"/>
      <c r="Y815" s="436"/>
      <c r="Z815" s="436"/>
      <c r="AA815" s="436"/>
    </row>
    <row r="816">
      <c r="A816" s="477"/>
      <c r="B816" s="478"/>
      <c r="C816" s="478"/>
      <c r="D816" s="478"/>
      <c r="E816" s="479"/>
      <c r="F816" s="464"/>
      <c r="G816" s="464"/>
      <c r="H816" s="450" t="str">
        <f t="shared" si="1"/>
        <v/>
      </c>
      <c r="I816" s="451"/>
      <c r="J816" s="468"/>
      <c r="K816" s="436"/>
      <c r="L816" s="436"/>
      <c r="M816" s="436"/>
      <c r="N816" s="436"/>
      <c r="O816" s="436"/>
      <c r="P816" s="436"/>
      <c r="Q816" s="436"/>
      <c r="R816" s="436"/>
      <c r="S816" s="436"/>
      <c r="T816" s="436"/>
      <c r="U816" s="436"/>
      <c r="V816" s="436"/>
      <c r="W816" s="436"/>
      <c r="X816" s="436"/>
      <c r="Y816" s="436"/>
      <c r="Z816" s="436"/>
      <c r="AA816" s="436"/>
    </row>
    <row r="817">
      <c r="A817" s="477"/>
      <c r="B817" s="478"/>
      <c r="C817" s="478"/>
      <c r="D817" s="478"/>
      <c r="E817" s="479"/>
      <c r="F817" s="464"/>
      <c r="G817" s="464"/>
      <c r="H817" s="450" t="str">
        <f t="shared" si="1"/>
        <v/>
      </c>
      <c r="I817" s="451"/>
      <c r="J817" s="468"/>
      <c r="K817" s="436"/>
      <c r="L817" s="436"/>
      <c r="M817" s="436"/>
      <c r="N817" s="436"/>
      <c r="O817" s="436"/>
      <c r="P817" s="436"/>
      <c r="Q817" s="436"/>
      <c r="R817" s="436"/>
      <c r="S817" s="436"/>
      <c r="T817" s="436"/>
      <c r="U817" s="436"/>
      <c r="V817" s="436"/>
      <c r="W817" s="436"/>
      <c r="X817" s="436"/>
      <c r="Y817" s="436"/>
      <c r="Z817" s="436"/>
      <c r="AA817" s="436"/>
    </row>
    <row r="818">
      <c r="A818" s="477"/>
      <c r="B818" s="478"/>
      <c r="C818" s="478"/>
      <c r="D818" s="478"/>
      <c r="E818" s="479"/>
      <c r="F818" s="464"/>
      <c r="G818" s="464"/>
      <c r="H818" s="450" t="str">
        <f t="shared" si="1"/>
        <v/>
      </c>
      <c r="I818" s="451"/>
      <c r="J818" s="468"/>
      <c r="K818" s="436"/>
      <c r="L818" s="436"/>
      <c r="M818" s="436"/>
      <c r="N818" s="436"/>
      <c r="O818" s="436"/>
      <c r="P818" s="436"/>
      <c r="Q818" s="436"/>
      <c r="R818" s="436"/>
      <c r="S818" s="436"/>
      <c r="T818" s="436"/>
      <c r="U818" s="436"/>
      <c r="V818" s="436"/>
      <c r="W818" s="436"/>
      <c r="X818" s="436"/>
      <c r="Y818" s="436"/>
      <c r="Z818" s="436"/>
      <c r="AA818" s="436"/>
    </row>
    <row r="819">
      <c r="A819" s="477"/>
      <c r="B819" s="478"/>
      <c r="C819" s="478"/>
      <c r="D819" s="478"/>
      <c r="E819" s="479"/>
      <c r="F819" s="464"/>
      <c r="G819" s="464"/>
      <c r="H819" s="450" t="str">
        <f t="shared" si="1"/>
        <v/>
      </c>
      <c r="I819" s="451"/>
      <c r="J819" s="468"/>
      <c r="K819" s="436"/>
      <c r="L819" s="436"/>
      <c r="M819" s="436"/>
      <c r="N819" s="436"/>
      <c r="O819" s="436"/>
      <c r="P819" s="436"/>
      <c r="Q819" s="436"/>
      <c r="R819" s="436"/>
      <c r="S819" s="436"/>
      <c r="T819" s="436"/>
      <c r="U819" s="436"/>
      <c r="V819" s="436"/>
      <c r="W819" s="436"/>
      <c r="X819" s="436"/>
      <c r="Y819" s="436"/>
      <c r="Z819" s="436"/>
      <c r="AA819" s="436"/>
    </row>
    <row r="820">
      <c r="A820" s="477"/>
      <c r="B820" s="478"/>
      <c r="C820" s="478"/>
      <c r="D820" s="478"/>
      <c r="E820" s="479"/>
      <c r="F820" s="464"/>
      <c r="G820" s="464"/>
      <c r="H820" s="450" t="str">
        <f t="shared" si="1"/>
        <v/>
      </c>
      <c r="I820" s="451"/>
      <c r="J820" s="468"/>
      <c r="K820" s="436"/>
      <c r="L820" s="436"/>
      <c r="M820" s="436"/>
      <c r="N820" s="436"/>
      <c r="O820" s="436"/>
      <c r="P820" s="436"/>
      <c r="Q820" s="436"/>
      <c r="R820" s="436"/>
      <c r="S820" s="436"/>
      <c r="T820" s="436"/>
      <c r="U820" s="436"/>
      <c r="V820" s="436"/>
      <c r="W820" s="436"/>
      <c r="X820" s="436"/>
      <c r="Y820" s="436"/>
      <c r="Z820" s="436"/>
      <c r="AA820" s="436"/>
    </row>
    <row r="821">
      <c r="A821" s="477"/>
      <c r="B821" s="478"/>
      <c r="C821" s="478"/>
      <c r="D821" s="478"/>
      <c r="E821" s="479"/>
      <c r="F821" s="464"/>
      <c r="G821" s="464"/>
      <c r="H821" s="450" t="str">
        <f t="shared" si="1"/>
        <v/>
      </c>
      <c r="I821" s="451"/>
      <c r="J821" s="468"/>
      <c r="K821" s="436"/>
      <c r="L821" s="436"/>
      <c r="M821" s="436"/>
      <c r="N821" s="436"/>
      <c r="O821" s="436"/>
      <c r="P821" s="436"/>
      <c r="Q821" s="436"/>
      <c r="R821" s="436"/>
      <c r="S821" s="436"/>
      <c r="T821" s="436"/>
      <c r="U821" s="436"/>
      <c r="V821" s="436"/>
      <c r="W821" s="436"/>
      <c r="X821" s="436"/>
      <c r="Y821" s="436"/>
      <c r="Z821" s="436"/>
      <c r="AA821" s="436"/>
    </row>
    <row r="822">
      <c r="A822" s="477"/>
      <c r="B822" s="478"/>
      <c r="C822" s="478"/>
      <c r="D822" s="478"/>
      <c r="E822" s="479"/>
      <c r="F822" s="464"/>
      <c r="G822" s="464"/>
      <c r="H822" s="450" t="str">
        <f t="shared" si="1"/>
        <v/>
      </c>
      <c r="I822" s="451"/>
      <c r="J822" s="468"/>
      <c r="K822" s="436"/>
      <c r="L822" s="436"/>
      <c r="M822" s="436"/>
      <c r="N822" s="436"/>
      <c r="O822" s="436"/>
      <c r="P822" s="436"/>
      <c r="Q822" s="436"/>
      <c r="R822" s="436"/>
      <c r="S822" s="436"/>
      <c r="T822" s="436"/>
      <c r="U822" s="436"/>
      <c r="V822" s="436"/>
      <c r="W822" s="436"/>
      <c r="X822" s="436"/>
      <c r="Y822" s="436"/>
      <c r="Z822" s="436"/>
      <c r="AA822" s="436"/>
    </row>
    <row r="823">
      <c r="A823" s="477"/>
      <c r="B823" s="478"/>
      <c r="C823" s="478"/>
      <c r="D823" s="478"/>
      <c r="E823" s="479"/>
      <c r="F823" s="464"/>
      <c r="G823" s="464"/>
      <c r="H823" s="450" t="str">
        <f t="shared" si="1"/>
        <v/>
      </c>
      <c r="I823" s="451"/>
      <c r="J823" s="468"/>
      <c r="K823" s="436"/>
      <c r="L823" s="436"/>
      <c r="M823" s="436"/>
      <c r="N823" s="436"/>
      <c r="O823" s="436"/>
      <c r="P823" s="436"/>
      <c r="Q823" s="436"/>
      <c r="R823" s="436"/>
      <c r="S823" s="436"/>
      <c r="T823" s="436"/>
      <c r="U823" s="436"/>
      <c r="V823" s="436"/>
      <c r="W823" s="436"/>
      <c r="X823" s="436"/>
      <c r="Y823" s="436"/>
      <c r="Z823" s="436"/>
      <c r="AA823" s="436"/>
    </row>
    <row r="824">
      <c r="A824" s="477"/>
      <c r="B824" s="478"/>
      <c r="C824" s="478"/>
      <c r="D824" s="478"/>
      <c r="E824" s="479"/>
      <c r="F824" s="464"/>
      <c r="G824" s="464"/>
      <c r="H824" s="450" t="str">
        <f t="shared" si="1"/>
        <v/>
      </c>
      <c r="I824" s="451"/>
      <c r="J824" s="468"/>
      <c r="K824" s="436"/>
      <c r="L824" s="436"/>
      <c r="M824" s="436"/>
      <c r="N824" s="436"/>
      <c r="O824" s="436"/>
      <c r="P824" s="436"/>
      <c r="Q824" s="436"/>
      <c r="R824" s="436"/>
      <c r="S824" s="436"/>
      <c r="T824" s="436"/>
      <c r="U824" s="436"/>
      <c r="V824" s="436"/>
      <c r="W824" s="436"/>
      <c r="X824" s="436"/>
      <c r="Y824" s="436"/>
      <c r="Z824" s="436"/>
      <c r="AA824" s="436"/>
    </row>
    <row r="825">
      <c r="A825" s="477"/>
      <c r="B825" s="478"/>
      <c r="C825" s="478"/>
      <c r="D825" s="478"/>
      <c r="E825" s="479"/>
      <c r="F825" s="464"/>
      <c r="G825" s="464"/>
      <c r="H825" s="450" t="str">
        <f t="shared" si="1"/>
        <v/>
      </c>
      <c r="I825" s="451"/>
      <c r="J825" s="468"/>
      <c r="K825" s="436"/>
      <c r="L825" s="436"/>
      <c r="M825" s="436"/>
      <c r="N825" s="436"/>
      <c r="O825" s="436"/>
      <c r="P825" s="436"/>
      <c r="Q825" s="436"/>
      <c r="R825" s="436"/>
      <c r="S825" s="436"/>
      <c r="T825" s="436"/>
      <c r="U825" s="436"/>
      <c r="V825" s="436"/>
      <c r="W825" s="436"/>
      <c r="X825" s="436"/>
      <c r="Y825" s="436"/>
      <c r="Z825" s="436"/>
      <c r="AA825" s="436"/>
    </row>
    <row r="826">
      <c r="A826" s="477"/>
      <c r="B826" s="478"/>
      <c r="C826" s="478"/>
      <c r="D826" s="478"/>
      <c r="E826" s="479"/>
      <c r="F826" s="464"/>
      <c r="G826" s="464"/>
      <c r="H826" s="450" t="str">
        <f t="shared" si="1"/>
        <v/>
      </c>
      <c r="I826" s="451"/>
      <c r="J826" s="468"/>
      <c r="K826" s="436"/>
      <c r="L826" s="436"/>
      <c r="M826" s="436"/>
      <c r="N826" s="436"/>
      <c r="O826" s="436"/>
      <c r="P826" s="436"/>
      <c r="Q826" s="436"/>
      <c r="R826" s="436"/>
      <c r="S826" s="436"/>
      <c r="T826" s="436"/>
      <c r="U826" s="436"/>
      <c r="V826" s="436"/>
      <c r="W826" s="436"/>
      <c r="X826" s="436"/>
      <c r="Y826" s="436"/>
      <c r="Z826" s="436"/>
      <c r="AA826" s="436"/>
    </row>
    <row r="827">
      <c r="A827" s="477"/>
      <c r="B827" s="478"/>
      <c r="C827" s="478"/>
      <c r="D827" s="478"/>
      <c r="E827" s="479"/>
      <c r="F827" s="464"/>
      <c r="G827" s="464"/>
      <c r="H827" s="450" t="str">
        <f t="shared" si="1"/>
        <v/>
      </c>
      <c r="I827" s="451"/>
      <c r="J827" s="468"/>
      <c r="K827" s="436"/>
      <c r="L827" s="436"/>
      <c r="M827" s="436"/>
      <c r="N827" s="436"/>
      <c r="O827" s="436"/>
      <c r="P827" s="436"/>
      <c r="Q827" s="436"/>
      <c r="R827" s="436"/>
      <c r="S827" s="436"/>
      <c r="T827" s="436"/>
      <c r="U827" s="436"/>
      <c r="V827" s="436"/>
      <c r="W827" s="436"/>
      <c r="X827" s="436"/>
      <c r="Y827" s="436"/>
      <c r="Z827" s="436"/>
      <c r="AA827" s="436"/>
    </row>
    <row r="828">
      <c r="A828" s="477"/>
      <c r="B828" s="478"/>
      <c r="C828" s="478"/>
      <c r="D828" s="478"/>
      <c r="E828" s="479"/>
      <c r="F828" s="464"/>
      <c r="G828" s="464"/>
      <c r="H828" s="450" t="str">
        <f t="shared" si="1"/>
        <v/>
      </c>
      <c r="I828" s="451"/>
      <c r="J828" s="468"/>
      <c r="K828" s="436"/>
      <c r="L828" s="436"/>
      <c r="M828" s="436"/>
      <c r="N828" s="436"/>
      <c r="O828" s="436"/>
      <c r="P828" s="436"/>
      <c r="Q828" s="436"/>
      <c r="R828" s="436"/>
      <c r="S828" s="436"/>
      <c r="T828" s="436"/>
      <c r="U828" s="436"/>
      <c r="V828" s="436"/>
      <c r="W828" s="436"/>
      <c r="X828" s="436"/>
      <c r="Y828" s="436"/>
      <c r="Z828" s="436"/>
      <c r="AA828" s="436"/>
    </row>
    <row r="829">
      <c r="A829" s="477"/>
      <c r="B829" s="478"/>
      <c r="C829" s="478"/>
      <c r="D829" s="478"/>
      <c r="E829" s="479"/>
      <c r="F829" s="464"/>
      <c r="G829" s="464"/>
      <c r="H829" s="450" t="str">
        <f t="shared" si="1"/>
        <v/>
      </c>
      <c r="I829" s="451"/>
      <c r="J829" s="468"/>
      <c r="K829" s="436"/>
      <c r="L829" s="436"/>
      <c r="M829" s="436"/>
      <c r="N829" s="436"/>
      <c r="O829" s="436"/>
      <c r="P829" s="436"/>
      <c r="Q829" s="436"/>
      <c r="R829" s="436"/>
      <c r="S829" s="436"/>
      <c r="T829" s="436"/>
      <c r="U829" s="436"/>
      <c r="V829" s="436"/>
      <c r="W829" s="436"/>
      <c r="X829" s="436"/>
      <c r="Y829" s="436"/>
      <c r="Z829" s="436"/>
      <c r="AA829" s="436"/>
    </row>
    <row r="830">
      <c r="A830" s="477"/>
      <c r="B830" s="478"/>
      <c r="C830" s="478"/>
      <c r="D830" s="478"/>
      <c r="E830" s="479"/>
      <c r="F830" s="464"/>
      <c r="G830" s="464"/>
      <c r="H830" s="450" t="str">
        <f t="shared" si="1"/>
        <v/>
      </c>
      <c r="I830" s="451"/>
      <c r="J830" s="468"/>
      <c r="K830" s="436"/>
      <c r="L830" s="436"/>
      <c r="M830" s="436"/>
      <c r="N830" s="436"/>
      <c r="O830" s="436"/>
      <c r="P830" s="436"/>
      <c r="Q830" s="436"/>
      <c r="R830" s="436"/>
      <c r="S830" s="436"/>
      <c r="T830" s="436"/>
      <c r="U830" s="436"/>
      <c r="V830" s="436"/>
      <c r="W830" s="436"/>
      <c r="X830" s="436"/>
      <c r="Y830" s="436"/>
      <c r="Z830" s="436"/>
      <c r="AA830" s="436"/>
    </row>
    <row r="831">
      <c r="A831" s="477"/>
      <c r="B831" s="478"/>
      <c r="C831" s="478"/>
      <c r="D831" s="478"/>
      <c r="E831" s="479"/>
      <c r="F831" s="464"/>
      <c r="G831" s="464"/>
      <c r="H831" s="450" t="str">
        <f t="shared" si="1"/>
        <v/>
      </c>
      <c r="I831" s="451"/>
      <c r="J831" s="468"/>
      <c r="K831" s="436"/>
      <c r="L831" s="436"/>
      <c r="M831" s="436"/>
      <c r="N831" s="436"/>
      <c r="O831" s="436"/>
      <c r="P831" s="436"/>
      <c r="Q831" s="436"/>
      <c r="R831" s="436"/>
      <c r="S831" s="436"/>
      <c r="T831" s="436"/>
      <c r="U831" s="436"/>
      <c r="V831" s="436"/>
      <c r="W831" s="436"/>
      <c r="X831" s="436"/>
      <c r="Y831" s="436"/>
      <c r="Z831" s="436"/>
      <c r="AA831" s="436"/>
    </row>
    <row r="832">
      <c r="A832" s="477"/>
      <c r="B832" s="478"/>
      <c r="C832" s="478"/>
      <c r="D832" s="478"/>
      <c r="E832" s="479"/>
      <c r="F832" s="464"/>
      <c r="G832" s="464"/>
      <c r="H832" s="450" t="str">
        <f t="shared" si="1"/>
        <v/>
      </c>
      <c r="I832" s="451"/>
      <c r="J832" s="468"/>
      <c r="K832" s="436"/>
      <c r="L832" s="436"/>
      <c r="M832" s="436"/>
      <c r="N832" s="436"/>
      <c r="O832" s="436"/>
      <c r="P832" s="436"/>
      <c r="Q832" s="436"/>
      <c r="R832" s="436"/>
      <c r="S832" s="436"/>
      <c r="T832" s="436"/>
      <c r="U832" s="436"/>
      <c r="V832" s="436"/>
      <c r="W832" s="436"/>
      <c r="X832" s="436"/>
      <c r="Y832" s="436"/>
      <c r="Z832" s="436"/>
      <c r="AA832" s="436"/>
    </row>
    <row r="833">
      <c r="A833" s="477"/>
      <c r="B833" s="478"/>
      <c r="C833" s="478"/>
      <c r="D833" s="478"/>
      <c r="E833" s="479"/>
      <c r="F833" s="464"/>
      <c r="G833" s="464"/>
      <c r="H833" s="450" t="str">
        <f t="shared" si="1"/>
        <v/>
      </c>
      <c r="I833" s="451"/>
      <c r="J833" s="468"/>
      <c r="K833" s="436"/>
      <c r="L833" s="436"/>
      <c r="M833" s="436"/>
      <c r="N833" s="436"/>
      <c r="O833" s="436"/>
      <c r="P833" s="436"/>
      <c r="Q833" s="436"/>
      <c r="R833" s="436"/>
      <c r="S833" s="436"/>
      <c r="T833" s="436"/>
      <c r="U833" s="436"/>
      <c r="V833" s="436"/>
      <c r="W833" s="436"/>
      <c r="X833" s="436"/>
      <c r="Y833" s="436"/>
      <c r="Z833" s="436"/>
      <c r="AA833" s="436"/>
    </row>
    <row r="834">
      <c r="A834" s="477"/>
      <c r="B834" s="478"/>
      <c r="C834" s="478"/>
      <c r="D834" s="478"/>
      <c r="E834" s="479"/>
      <c r="F834" s="464"/>
      <c r="G834" s="464"/>
      <c r="H834" s="450" t="str">
        <f t="shared" si="1"/>
        <v/>
      </c>
      <c r="I834" s="451"/>
      <c r="J834" s="468"/>
      <c r="K834" s="436"/>
      <c r="L834" s="436"/>
      <c r="M834" s="436"/>
      <c r="N834" s="436"/>
      <c r="O834" s="436"/>
      <c r="P834" s="436"/>
      <c r="Q834" s="436"/>
      <c r="R834" s="436"/>
      <c r="S834" s="436"/>
      <c r="T834" s="436"/>
      <c r="U834" s="436"/>
      <c r="V834" s="436"/>
      <c r="W834" s="436"/>
      <c r="X834" s="436"/>
      <c r="Y834" s="436"/>
      <c r="Z834" s="436"/>
      <c r="AA834" s="436"/>
    </row>
    <row r="835">
      <c r="A835" s="477"/>
      <c r="B835" s="478"/>
      <c r="C835" s="478"/>
      <c r="D835" s="478"/>
      <c r="E835" s="479"/>
      <c r="F835" s="464"/>
      <c r="G835" s="464"/>
      <c r="H835" s="450" t="str">
        <f t="shared" si="1"/>
        <v/>
      </c>
      <c r="I835" s="451"/>
      <c r="J835" s="468"/>
      <c r="K835" s="436"/>
      <c r="L835" s="436"/>
      <c r="M835" s="436"/>
      <c r="N835" s="436"/>
      <c r="O835" s="436"/>
      <c r="P835" s="436"/>
      <c r="Q835" s="436"/>
      <c r="R835" s="436"/>
      <c r="S835" s="436"/>
      <c r="T835" s="436"/>
      <c r="U835" s="436"/>
      <c r="V835" s="436"/>
      <c r="W835" s="436"/>
      <c r="X835" s="436"/>
      <c r="Y835" s="436"/>
      <c r="Z835" s="436"/>
      <c r="AA835" s="436"/>
    </row>
    <row r="836">
      <c r="A836" s="477"/>
      <c r="B836" s="478"/>
      <c r="C836" s="478"/>
      <c r="D836" s="478"/>
      <c r="E836" s="479"/>
      <c r="F836" s="464"/>
      <c r="G836" s="464"/>
      <c r="H836" s="450" t="str">
        <f t="shared" si="1"/>
        <v/>
      </c>
      <c r="I836" s="451"/>
      <c r="J836" s="468"/>
      <c r="K836" s="436"/>
      <c r="L836" s="436"/>
      <c r="M836" s="436"/>
      <c r="N836" s="436"/>
      <c r="O836" s="436"/>
      <c r="P836" s="436"/>
      <c r="Q836" s="436"/>
      <c r="R836" s="436"/>
      <c r="S836" s="436"/>
      <c r="T836" s="436"/>
      <c r="U836" s="436"/>
      <c r="V836" s="436"/>
      <c r="W836" s="436"/>
      <c r="X836" s="436"/>
      <c r="Y836" s="436"/>
      <c r="Z836" s="436"/>
      <c r="AA836" s="436"/>
    </row>
    <row r="837">
      <c r="A837" s="477"/>
      <c r="B837" s="478"/>
      <c r="C837" s="478"/>
      <c r="D837" s="478"/>
      <c r="E837" s="479"/>
      <c r="F837" s="464"/>
      <c r="G837" s="464"/>
      <c r="H837" s="450" t="str">
        <f t="shared" si="1"/>
        <v/>
      </c>
      <c r="I837" s="451"/>
      <c r="J837" s="468"/>
      <c r="K837" s="436"/>
      <c r="L837" s="436"/>
      <c r="M837" s="436"/>
      <c r="N837" s="436"/>
      <c r="O837" s="436"/>
      <c r="P837" s="436"/>
      <c r="Q837" s="436"/>
      <c r="R837" s="436"/>
      <c r="S837" s="436"/>
      <c r="T837" s="436"/>
      <c r="U837" s="436"/>
      <c r="V837" s="436"/>
      <c r="W837" s="436"/>
      <c r="X837" s="436"/>
      <c r="Y837" s="436"/>
      <c r="Z837" s="436"/>
      <c r="AA837" s="436"/>
    </row>
    <row r="838">
      <c r="A838" s="477"/>
      <c r="B838" s="478"/>
      <c r="C838" s="478"/>
      <c r="D838" s="478"/>
      <c r="E838" s="479"/>
      <c r="F838" s="464"/>
      <c r="G838" s="464"/>
      <c r="H838" s="450" t="str">
        <f t="shared" si="1"/>
        <v/>
      </c>
      <c r="I838" s="451"/>
      <c r="J838" s="468"/>
      <c r="K838" s="436"/>
      <c r="L838" s="436"/>
      <c r="M838" s="436"/>
      <c r="N838" s="436"/>
      <c r="O838" s="436"/>
      <c r="P838" s="436"/>
      <c r="Q838" s="436"/>
      <c r="R838" s="436"/>
      <c r="S838" s="436"/>
      <c r="T838" s="436"/>
      <c r="U838" s="436"/>
      <c r="V838" s="436"/>
      <c r="W838" s="436"/>
      <c r="X838" s="436"/>
      <c r="Y838" s="436"/>
      <c r="Z838" s="436"/>
      <c r="AA838" s="436"/>
    </row>
    <row r="839">
      <c r="A839" s="477"/>
      <c r="B839" s="478"/>
      <c r="C839" s="478"/>
      <c r="D839" s="478"/>
      <c r="E839" s="479"/>
      <c r="F839" s="464"/>
      <c r="G839" s="464"/>
      <c r="H839" s="450" t="str">
        <f t="shared" si="1"/>
        <v/>
      </c>
      <c r="I839" s="451"/>
      <c r="J839" s="468"/>
      <c r="K839" s="436"/>
      <c r="L839" s="436"/>
      <c r="M839" s="436"/>
      <c r="N839" s="436"/>
      <c r="O839" s="436"/>
      <c r="P839" s="436"/>
      <c r="Q839" s="436"/>
      <c r="R839" s="436"/>
      <c r="S839" s="436"/>
      <c r="T839" s="436"/>
      <c r="U839" s="436"/>
      <c r="V839" s="436"/>
      <c r="W839" s="436"/>
      <c r="X839" s="436"/>
      <c r="Y839" s="436"/>
      <c r="Z839" s="436"/>
      <c r="AA839" s="436"/>
    </row>
    <row r="840">
      <c r="A840" s="477"/>
      <c r="B840" s="478"/>
      <c r="C840" s="478"/>
      <c r="D840" s="478"/>
      <c r="E840" s="479"/>
      <c r="F840" s="464"/>
      <c r="G840" s="464"/>
      <c r="H840" s="450" t="str">
        <f t="shared" si="1"/>
        <v/>
      </c>
      <c r="I840" s="451"/>
      <c r="J840" s="468"/>
      <c r="K840" s="436"/>
      <c r="L840" s="436"/>
      <c r="M840" s="436"/>
      <c r="N840" s="436"/>
      <c r="O840" s="436"/>
      <c r="P840" s="436"/>
      <c r="Q840" s="436"/>
      <c r="R840" s="436"/>
      <c r="S840" s="436"/>
      <c r="T840" s="436"/>
      <c r="U840" s="436"/>
      <c r="V840" s="436"/>
      <c r="W840" s="436"/>
      <c r="X840" s="436"/>
      <c r="Y840" s="436"/>
      <c r="Z840" s="436"/>
      <c r="AA840" s="436"/>
    </row>
    <row r="841">
      <c r="A841" s="477"/>
      <c r="B841" s="478"/>
      <c r="C841" s="478"/>
      <c r="D841" s="478"/>
      <c r="E841" s="479"/>
      <c r="F841" s="464"/>
      <c r="G841" s="464"/>
      <c r="H841" s="450" t="str">
        <f t="shared" si="1"/>
        <v/>
      </c>
      <c r="I841" s="451"/>
      <c r="J841" s="468"/>
      <c r="K841" s="436"/>
      <c r="L841" s="436"/>
      <c r="M841" s="436"/>
      <c r="N841" s="436"/>
      <c r="O841" s="436"/>
      <c r="P841" s="436"/>
      <c r="Q841" s="436"/>
      <c r="R841" s="436"/>
      <c r="S841" s="436"/>
      <c r="T841" s="436"/>
      <c r="U841" s="436"/>
      <c r="V841" s="436"/>
      <c r="W841" s="436"/>
      <c r="X841" s="436"/>
      <c r="Y841" s="436"/>
      <c r="Z841" s="436"/>
      <c r="AA841" s="436"/>
    </row>
    <row r="842">
      <c r="A842" s="477"/>
      <c r="B842" s="478"/>
      <c r="C842" s="478"/>
      <c r="D842" s="478"/>
      <c r="E842" s="479"/>
      <c r="F842" s="464"/>
      <c r="G842" s="464"/>
      <c r="H842" s="450" t="str">
        <f t="shared" si="1"/>
        <v/>
      </c>
      <c r="I842" s="451"/>
      <c r="J842" s="468"/>
      <c r="K842" s="436"/>
      <c r="L842" s="436"/>
      <c r="M842" s="436"/>
      <c r="N842" s="436"/>
      <c r="O842" s="436"/>
      <c r="P842" s="436"/>
      <c r="Q842" s="436"/>
      <c r="R842" s="436"/>
      <c r="S842" s="436"/>
      <c r="T842" s="436"/>
      <c r="U842" s="436"/>
      <c r="V842" s="436"/>
      <c r="W842" s="436"/>
      <c r="X842" s="436"/>
      <c r="Y842" s="436"/>
      <c r="Z842" s="436"/>
      <c r="AA842" s="436"/>
    </row>
    <row r="843">
      <c r="A843" s="477"/>
      <c r="B843" s="478"/>
      <c r="C843" s="478"/>
      <c r="D843" s="478"/>
      <c r="E843" s="479"/>
      <c r="F843" s="464"/>
      <c r="G843" s="464"/>
      <c r="H843" s="450" t="str">
        <f t="shared" si="1"/>
        <v/>
      </c>
      <c r="I843" s="451"/>
      <c r="J843" s="468"/>
      <c r="K843" s="436"/>
      <c r="L843" s="436"/>
      <c r="M843" s="436"/>
      <c r="N843" s="436"/>
      <c r="O843" s="436"/>
      <c r="P843" s="436"/>
      <c r="Q843" s="436"/>
      <c r="R843" s="436"/>
      <c r="S843" s="436"/>
      <c r="T843" s="436"/>
      <c r="U843" s="436"/>
      <c r="V843" s="436"/>
      <c r="W843" s="436"/>
      <c r="X843" s="436"/>
      <c r="Y843" s="436"/>
      <c r="Z843" s="436"/>
      <c r="AA843" s="436"/>
    </row>
    <row r="844">
      <c r="A844" s="477"/>
      <c r="B844" s="478"/>
      <c r="C844" s="478"/>
      <c r="D844" s="478"/>
      <c r="E844" s="479"/>
      <c r="F844" s="464"/>
      <c r="G844" s="464"/>
      <c r="H844" s="450" t="str">
        <f t="shared" si="1"/>
        <v/>
      </c>
      <c r="I844" s="451"/>
      <c r="J844" s="468"/>
      <c r="K844" s="436"/>
      <c r="L844" s="436"/>
      <c r="M844" s="436"/>
      <c r="N844" s="436"/>
      <c r="O844" s="436"/>
      <c r="P844" s="436"/>
      <c r="Q844" s="436"/>
      <c r="R844" s="436"/>
      <c r="S844" s="436"/>
      <c r="T844" s="436"/>
      <c r="U844" s="436"/>
      <c r="V844" s="436"/>
      <c r="W844" s="436"/>
      <c r="X844" s="436"/>
      <c r="Y844" s="436"/>
      <c r="Z844" s="436"/>
      <c r="AA844" s="436"/>
    </row>
    <row r="845">
      <c r="A845" s="477"/>
      <c r="B845" s="478"/>
      <c r="C845" s="478"/>
      <c r="D845" s="478"/>
      <c r="E845" s="479"/>
      <c r="F845" s="464"/>
      <c r="G845" s="464"/>
      <c r="H845" s="450" t="str">
        <f t="shared" si="1"/>
        <v/>
      </c>
      <c r="I845" s="451"/>
      <c r="J845" s="468"/>
      <c r="K845" s="436"/>
      <c r="L845" s="436"/>
      <c r="M845" s="436"/>
      <c r="N845" s="436"/>
      <c r="O845" s="436"/>
      <c r="P845" s="436"/>
      <c r="Q845" s="436"/>
      <c r="R845" s="436"/>
      <c r="S845" s="436"/>
      <c r="T845" s="436"/>
      <c r="U845" s="436"/>
      <c r="V845" s="436"/>
      <c r="W845" s="436"/>
      <c r="X845" s="436"/>
      <c r="Y845" s="436"/>
      <c r="Z845" s="436"/>
      <c r="AA845" s="436"/>
    </row>
    <row r="846">
      <c r="A846" s="477"/>
      <c r="B846" s="478"/>
      <c r="C846" s="478"/>
      <c r="D846" s="478"/>
      <c r="E846" s="479"/>
      <c r="F846" s="464"/>
      <c r="G846" s="464"/>
      <c r="H846" s="450" t="str">
        <f t="shared" si="1"/>
        <v/>
      </c>
      <c r="I846" s="451"/>
      <c r="J846" s="468"/>
      <c r="K846" s="436"/>
      <c r="L846" s="436"/>
      <c r="M846" s="436"/>
      <c r="N846" s="436"/>
      <c r="O846" s="436"/>
      <c r="P846" s="436"/>
      <c r="Q846" s="436"/>
      <c r="R846" s="436"/>
      <c r="S846" s="436"/>
      <c r="T846" s="436"/>
      <c r="U846" s="436"/>
      <c r="V846" s="436"/>
      <c r="W846" s="436"/>
      <c r="X846" s="436"/>
      <c r="Y846" s="436"/>
      <c r="Z846" s="436"/>
      <c r="AA846" s="436"/>
    </row>
    <row r="847">
      <c r="A847" s="477"/>
      <c r="B847" s="478"/>
      <c r="C847" s="478"/>
      <c r="D847" s="478"/>
      <c r="E847" s="479"/>
      <c r="F847" s="464"/>
      <c r="G847" s="464"/>
      <c r="H847" s="450" t="str">
        <f t="shared" si="1"/>
        <v/>
      </c>
      <c r="I847" s="451"/>
      <c r="J847" s="468"/>
      <c r="K847" s="436"/>
      <c r="L847" s="436"/>
      <c r="M847" s="436"/>
      <c r="N847" s="436"/>
      <c r="O847" s="436"/>
      <c r="P847" s="436"/>
      <c r="Q847" s="436"/>
      <c r="R847" s="436"/>
      <c r="S847" s="436"/>
      <c r="T847" s="436"/>
      <c r="U847" s="436"/>
      <c r="V847" s="436"/>
      <c r="W847" s="436"/>
      <c r="X847" s="436"/>
      <c r="Y847" s="436"/>
      <c r="Z847" s="436"/>
      <c r="AA847" s="436"/>
    </row>
    <row r="848">
      <c r="A848" s="477"/>
      <c r="B848" s="478"/>
      <c r="C848" s="478"/>
      <c r="D848" s="478"/>
      <c r="E848" s="479"/>
      <c r="F848" s="464"/>
      <c r="G848" s="464"/>
      <c r="H848" s="450" t="str">
        <f t="shared" si="1"/>
        <v/>
      </c>
      <c r="I848" s="451"/>
      <c r="J848" s="468"/>
      <c r="K848" s="436"/>
      <c r="L848" s="436"/>
      <c r="M848" s="436"/>
      <c r="N848" s="436"/>
      <c r="O848" s="436"/>
      <c r="P848" s="436"/>
      <c r="Q848" s="436"/>
      <c r="R848" s="436"/>
      <c r="S848" s="436"/>
      <c r="T848" s="436"/>
      <c r="U848" s="436"/>
      <c r="V848" s="436"/>
      <c r="W848" s="436"/>
      <c r="X848" s="436"/>
      <c r="Y848" s="436"/>
      <c r="Z848" s="436"/>
      <c r="AA848" s="436"/>
    </row>
    <row r="849">
      <c r="A849" s="477"/>
      <c r="B849" s="478"/>
      <c r="C849" s="478"/>
      <c r="D849" s="478"/>
      <c r="E849" s="479"/>
      <c r="F849" s="464"/>
      <c r="G849" s="464"/>
      <c r="H849" s="450" t="str">
        <f t="shared" si="1"/>
        <v/>
      </c>
      <c r="I849" s="451"/>
      <c r="J849" s="468"/>
      <c r="K849" s="436"/>
      <c r="L849" s="436"/>
      <c r="M849" s="436"/>
      <c r="N849" s="436"/>
      <c r="O849" s="436"/>
      <c r="P849" s="436"/>
      <c r="Q849" s="436"/>
      <c r="R849" s="436"/>
      <c r="S849" s="436"/>
      <c r="T849" s="436"/>
      <c r="U849" s="436"/>
      <c r="V849" s="436"/>
      <c r="W849" s="436"/>
      <c r="X849" s="436"/>
      <c r="Y849" s="436"/>
      <c r="Z849" s="436"/>
      <c r="AA849" s="436"/>
    </row>
    <row r="850">
      <c r="A850" s="477"/>
      <c r="B850" s="478"/>
      <c r="C850" s="478"/>
      <c r="D850" s="478"/>
      <c r="E850" s="479"/>
      <c r="F850" s="464"/>
      <c r="G850" s="464"/>
      <c r="H850" s="450" t="str">
        <f t="shared" si="1"/>
        <v/>
      </c>
      <c r="I850" s="451"/>
      <c r="J850" s="468"/>
      <c r="K850" s="436"/>
      <c r="L850" s="436"/>
      <c r="M850" s="436"/>
      <c r="N850" s="436"/>
      <c r="O850" s="436"/>
      <c r="P850" s="436"/>
      <c r="Q850" s="436"/>
      <c r="R850" s="436"/>
      <c r="S850" s="436"/>
      <c r="T850" s="436"/>
      <c r="U850" s="436"/>
      <c r="V850" s="436"/>
      <c r="W850" s="436"/>
      <c r="X850" s="436"/>
      <c r="Y850" s="436"/>
      <c r="Z850" s="436"/>
      <c r="AA850" s="436"/>
    </row>
    <row r="851">
      <c r="A851" s="477"/>
      <c r="B851" s="478"/>
      <c r="C851" s="478"/>
      <c r="D851" s="478"/>
      <c r="E851" s="479"/>
      <c r="F851" s="464"/>
      <c r="G851" s="464"/>
      <c r="H851" s="450" t="str">
        <f t="shared" si="1"/>
        <v/>
      </c>
      <c r="I851" s="451"/>
      <c r="J851" s="468"/>
      <c r="K851" s="436"/>
      <c r="L851" s="436"/>
      <c r="M851" s="436"/>
      <c r="N851" s="436"/>
      <c r="O851" s="436"/>
      <c r="P851" s="436"/>
      <c r="Q851" s="436"/>
      <c r="R851" s="436"/>
      <c r="S851" s="436"/>
      <c r="T851" s="436"/>
      <c r="U851" s="436"/>
      <c r="V851" s="436"/>
      <c r="W851" s="436"/>
      <c r="X851" s="436"/>
      <c r="Y851" s="436"/>
      <c r="Z851" s="436"/>
      <c r="AA851" s="436"/>
    </row>
    <row r="852">
      <c r="A852" s="477"/>
      <c r="B852" s="478"/>
      <c r="C852" s="478"/>
      <c r="D852" s="478"/>
      <c r="E852" s="479"/>
      <c r="F852" s="464"/>
      <c r="G852" s="464"/>
      <c r="H852" s="450" t="str">
        <f t="shared" si="1"/>
        <v/>
      </c>
      <c r="I852" s="451"/>
      <c r="J852" s="468"/>
      <c r="K852" s="436"/>
      <c r="L852" s="436"/>
      <c r="M852" s="436"/>
      <c r="N852" s="436"/>
      <c r="O852" s="436"/>
      <c r="P852" s="436"/>
      <c r="Q852" s="436"/>
      <c r="R852" s="436"/>
      <c r="S852" s="436"/>
      <c r="T852" s="436"/>
      <c r="U852" s="436"/>
      <c r="V852" s="436"/>
      <c r="W852" s="436"/>
      <c r="X852" s="436"/>
      <c r="Y852" s="436"/>
      <c r="Z852" s="436"/>
      <c r="AA852" s="436"/>
    </row>
    <row r="853">
      <c r="A853" s="477"/>
      <c r="B853" s="478"/>
      <c r="C853" s="478"/>
      <c r="D853" s="478"/>
      <c r="E853" s="479"/>
      <c r="F853" s="464"/>
      <c r="G853" s="464"/>
      <c r="H853" s="450" t="str">
        <f t="shared" si="1"/>
        <v/>
      </c>
      <c r="I853" s="451"/>
      <c r="J853" s="468"/>
      <c r="K853" s="436"/>
      <c r="L853" s="436"/>
      <c r="M853" s="436"/>
      <c r="N853" s="436"/>
      <c r="O853" s="436"/>
      <c r="P853" s="436"/>
      <c r="Q853" s="436"/>
      <c r="R853" s="436"/>
      <c r="S853" s="436"/>
      <c r="T853" s="436"/>
      <c r="U853" s="436"/>
      <c r="V853" s="436"/>
      <c r="W853" s="436"/>
      <c r="X853" s="436"/>
      <c r="Y853" s="436"/>
      <c r="Z853" s="436"/>
      <c r="AA853" s="436"/>
    </row>
    <row r="854">
      <c r="A854" s="477"/>
      <c r="B854" s="478"/>
      <c r="C854" s="478"/>
      <c r="D854" s="478"/>
      <c r="E854" s="479"/>
      <c r="F854" s="464"/>
      <c r="G854" s="464"/>
      <c r="H854" s="450" t="str">
        <f t="shared" si="1"/>
        <v/>
      </c>
      <c r="I854" s="451"/>
      <c r="J854" s="468"/>
      <c r="K854" s="436"/>
      <c r="L854" s="436"/>
      <c r="M854" s="436"/>
      <c r="N854" s="436"/>
      <c r="O854" s="436"/>
      <c r="P854" s="436"/>
      <c r="Q854" s="436"/>
      <c r="R854" s="436"/>
      <c r="S854" s="436"/>
      <c r="T854" s="436"/>
      <c r="U854" s="436"/>
      <c r="V854" s="436"/>
      <c r="W854" s="436"/>
      <c r="X854" s="436"/>
      <c r="Y854" s="436"/>
      <c r="Z854" s="436"/>
      <c r="AA854" s="436"/>
    </row>
    <row r="855">
      <c r="A855" s="477"/>
      <c r="B855" s="478"/>
      <c r="C855" s="478"/>
      <c r="D855" s="478"/>
      <c r="E855" s="479"/>
      <c r="F855" s="464"/>
      <c r="G855" s="464"/>
      <c r="H855" s="450" t="str">
        <f t="shared" si="1"/>
        <v/>
      </c>
      <c r="I855" s="451"/>
      <c r="J855" s="468"/>
      <c r="K855" s="436"/>
      <c r="L855" s="436"/>
      <c r="M855" s="436"/>
      <c r="N855" s="436"/>
      <c r="O855" s="436"/>
      <c r="P855" s="436"/>
      <c r="Q855" s="436"/>
      <c r="R855" s="436"/>
      <c r="S855" s="436"/>
      <c r="T855" s="436"/>
      <c r="U855" s="436"/>
      <c r="V855" s="436"/>
      <c r="W855" s="436"/>
      <c r="X855" s="436"/>
      <c r="Y855" s="436"/>
      <c r="Z855" s="436"/>
      <c r="AA855" s="436"/>
    </row>
    <row r="856">
      <c r="A856" s="477"/>
      <c r="B856" s="478"/>
      <c r="C856" s="478"/>
      <c r="D856" s="478"/>
      <c r="E856" s="479"/>
      <c r="F856" s="464"/>
      <c r="G856" s="464"/>
      <c r="H856" s="450" t="str">
        <f t="shared" si="1"/>
        <v/>
      </c>
      <c r="I856" s="451"/>
      <c r="J856" s="468"/>
      <c r="K856" s="436"/>
      <c r="L856" s="436"/>
      <c r="M856" s="436"/>
      <c r="N856" s="436"/>
      <c r="O856" s="436"/>
      <c r="P856" s="436"/>
      <c r="Q856" s="436"/>
      <c r="R856" s="436"/>
      <c r="S856" s="436"/>
      <c r="T856" s="436"/>
      <c r="U856" s="436"/>
      <c r="V856" s="436"/>
      <c r="W856" s="436"/>
      <c r="X856" s="436"/>
      <c r="Y856" s="436"/>
      <c r="Z856" s="436"/>
      <c r="AA856" s="436"/>
    </row>
    <row r="857">
      <c r="A857" s="477"/>
      <c r="B857" s="478"/>
      <c r="C857" s="478"/>
      <c r="D857" s="478"/>
      <c r="E857" s="479"/>
      <c r="F857" s="464"/>
      <c r="G857" s="464"/>
      <c r="H857" s="450" t="str">
        <f t="shared" si="1"/>
        <v/>
      </c>
      <c r="I857" s="451"/>
      <c r="J857" s="468"/>
      <c r="K857" s="436"/>
      <c r="L857" s="436"/>
      <c r="M857" s="436"/>
      <c r="N857" s="436"/>
      <c r="O857" s="436"/>
      <c r="P857" s="436"/>
      <c r="Q857" s="436"/>
      <c r="R857" s="436"/>
      <c r="S857" s="436"/>
      <c r="T857" s="436"/>
      <c r="U857" s="436"/>
      <c r="V857" s="436"/>
      <c r="W857" s="436"/>
      <c r="X857" s="436"/>
      <c r="Y857" s="436"/>
      <c r="Z857" s="436"/>
      <c r="AA857" s="436"/>
    </row>
    <row r="858">
      <c r="A858" s="477"/>
      <c r="B858" s="478"/>
      <c r="C858" s="478"/>
      <c r="D858" s="478"/>
      <c r="E858" s="479"/>
      <c r="F858" s="464"/>
      <c r="G858" s="464"/>
      <c r="H858" s="450" t="str">
        <f t="shared" si="1"/>
        <v/>
      </c>
      <c r="I858" s="451"/>
      <c r="J858" s="468"/>
      <c r="K858" s="436"/>
      <c r="L858" s="436"/>
      <c r="M858" s="436"/>
      <c r="N858" s="436"/>
      <c r="O858" s="436"/>
      <c r="P858" s="436"/>
      <c r="Q858" s="436"/>
      <c r="R858" s="436"/>
      <c r="S858" s="436"/>
      <c r="T858" s="436"/>
      <c r="U858" s="436"/>
      <c r="V858" s="436"/>
      <c r="W858" s="436"/>
      <c r="X858" s="436"/>
      <c r="Y858" s="436"/>
      <c r="Z858" s="436"/>
      <c r="AA858" s="436"/>
    </row>
    <row r="859">
      <c r="A859" s="477"/>
      <c r="B859" s="478"/>
      <c r="C859" s="478"/>
      <c r="D859" s="478"/>
      <c r="E859" s="479"/>
      <c r="F859" s="464"/>
      <c r="G859" s="464"/>
      <c r="H859" s="450" t="str">
        <f t="shared" si="1"/>
        <v/>
      </c>
      <c r="I859" s="451"/>
      <c r="J859" s="468"/>
      <c r="K859" s="436"/>
      <c r="L859" s="436"/>
      <c r="M859" s="436"/>
      <c r="N859" s="436"/>
      <c r="O859" s="436"/>
      <c r="P859" s="436"/>
      <c r="Q859" s="436"/>
      <c r="R859" s="436"/>
      <c r="S859" s="436"/>
      <c r="T859" s="436"/>
      <c r="U859" s="436"/>
      <c r="V859" s="436"/>
      <c r="W859" s="436"/>
      <c r="X859" s="436"/>
      <c r="Y859" s="436"/>
      <c r="Z859" s="436"/>
      <c r="AA859" s="436"/>
    </row>
    <row r="860">
      <c r="A860" s="477"/>
      <c r="B860" s="478"/>
      <c r="C860" s="478"/>
      <c r="D860" s="478"/>
      <c r="E860" s="479"/>
      <c r="F860" s="464"/>
      <c r="G860" s="464"/>
      <c r="H860" s="450" t="str">
        <f t="shared" si="1"/>
        <v/>
      </c>
      <c r="I860" s="451"/>
      <c r="J860" s="468"/>
      <c r="K860" s="436"/>
      <c r="L860" s="436"/>
      <c r="M860" s="436"/>
      <c r="N860" s="436"/>
      <c r="O860" s="436"/>
      <c r="P860" s="436"/>
      <c r="Q860" s="436"/>
      <c r="R860" s="436"/>
      <c r="S860" s="436"/>
      <c r="T860" s="436"/>
      <c r="U860" s="436"/>
      <c r="V860" s="436"/>
      <c r="W860" s="436"/>
      <c r="X860" s="436"/>
      <c r="Y860" s="436"/>
      <c r="Z860" s="436"/>
      <c r="AA860" s="436"/>
    </row>
    <row r="861">
      <c r="A861" s="477"/>
      <c r="B861" s="478"/>
      <c r="C861" s="478"/>
      <c r="D861" s="478"/>
      <c r="E861" s="479"/>
      <c r="F861" s="464"/>
      <c r="G861" s="464"/>
      <c r="H861" s="450" t="str">
        <f t="shared" si="1"/>
        <v/>
      </c>
      <c r="I861" s="451"/>
      <c r="J861" s="468"/>
      <c r="K861" s="436"/>
      <c r="L861" s="436"/>
      <c r="M861" s="436"/>
      <c r="N861" s="436"/>
      <c r="O861" s="436"/>
      <c r="P861" s="436"/>
      <c r="Q861" s="436"/>
      <c r="R861" s="436"/>
      <c r="S861" s="436"/>
      <c r="T861" s="436"/>
      <c r="U861" s="436"/>
      <c r="V861" s="436"/>
      <c r="W861" s="436"/>
      <c r="X861" s="436"/>
      <c r="Y861" s="436"/>
      <c r="Z861" s="436"/>
      <c r="AA861" s="436"/>
    </row>
    <row r="862">
      <c r="A862" s="477"/>
      <c r="B862" s="478"/>
      <c r="C862" s="478"/>
      <c r="D862" s="478"/>
      <c r="E862" s="479"/>
      <c r="F862" s="464"/>
      <c r="G862" s="464"/>
      <c r="H862" s="450" t="str">
        <f t="shared" si="1"/>
        <v/>
      </c>
      <c r="I862" s="451"/>
      <c r="J862" s="468"/>
      <c r="K862" s="436"/>
      <c r="L862" s="436"/>
      <c r="M862" s="436"/>
      <c r="N862" s="436"/>
      <c r="O862" s="436"/>
      <c r="P862" s="436"/>
      <c r="Q862" s="436"/>
      <c r="R862" s="436"/>
      <c r="S862" s="436"/>
      <c r="T862" s="436"/>
      <c r="U862" s="436"/>
      <c r="V862" s="436"/>
      <c r="W862" s="436"/>
      <c r="X862" s="436"/>
      <c r="Y862" s="436"/>
      <c r="Z862" s="436"/>
      <c r="AA862" s="436"/>
    </row>
    <row r="863">
      <c r="A863" s="477"/>
      <c r="B863" s="478"/>
      <c r="C863" s="478"/>
      <c r="D863" s="478"/>
      <c r="E863" s="479"/>
      <c r="F863" s="464"/>
      <c r="G863" s="464"/>
      <c r="H863" s="450" t="str">
        <f t="shared" si="1"/>
        <v/>
      </c>
      <c r="I863" s="451"/>
      <c r="J863" s="468"/>
      <c r="K863" s="436"/>
      <c r="L863" s="436"/>
      <c r="M863" s="436"/>
      <c r="N863" s="436"/>
      <c r="O863" s="436"/>
      <c r="P863" s="436"/>
      <c r="Q863" s="436"/>
      <c r="R863" s="436"/>
      <c r="S863" s="436"/>
      <c r="T863" s="436"/>
      <c r="U863" s="436"/>
      <c r="V863" s="436"/>
      <c r="W863" s="436"/>
      <c r="X863" s="436"/>
      <c r="Y863" s="436"/>
      <c r="Z863" s="436"/>
      <c r="AA863" s="436"/>
    </row>
    <row r="864">
      <c r="A864" s="477"/>
      <c r="B864" s="478"/>
      <c r="C864" s="478"/>
      <c r="D864" s="478"/>
      <c r="E864" s="479"/>
      <c r="F864" s="464"/>
      <c r="G864" s="464"/>
      <c r="H864" s="450" t="str">
        <f t="shared" si="1"/>
        <v/>
      </c>
      <c r="I864" s="451"/>
      <c r="J864" s="468"/>
      <c r="K864" s="436"/>
      <c r="L864" s="436"/>
      <c r="M864" s="436"/>
      <c r="N864" s="436"/>
      <c r="O864" s="436"/>
      <c r="P864" s="436"/>
      <c r="Q864" s="436"/>
      <c r="R864" s="436"/>
      <c r="S864" s="436"/>
      <c r="T864" s="436"/>
      <c r="U864" s="436"/>
      <c r="V864" s="436"/>
      <c r="W864" s="436"/>
      <c r="X864" s="436"/>
      <c r="Y864" s="436"/>
      <c r="Z864" s="436"/>
      <c r="AA864" s="436"/>
    </row>
    <row r="865">
      <c r="A865" s="477"/>
      <c r="B865" s="478"/>
      <c r="C865" s="478"/>
      <c r="D865" s="478"/>
      <c r="E865" s="479"/>
      <c r="F865" s="464"/>
      <c r="G865" s="464"/>
      <c r="H865" s="450" t="str">
        <f t="shared" si="1"/>
        <v/>
      </c>
      <c r="I865" s="451"/>
      <c r="J865" s="468"/>
      <c r="K865" s="436"/>
      <c r="L865" s="436"/>
      <c r="M865" s="436"/>
      <c r="N865" s="436"/>
      <c r="O865" s="436"/>
      <c r="P865" s="436"/>
      <c r="Q865" s="436"/>
      <c r="R865" s="436"/>
      <c r="S865" s="436"/>
      <c r="T865" s="436"/>
      <c r="U865" s="436"/>
      <c r="V865" s="436"/>
      <c r="W865" s="436"/>
      <c r="X865" s="436"/>
      <c r="Y865" s="436"/>
      <c r="Z865" s="436"/>
      <c r="AA865" s="436"/>
    </row>
    <row r="866">
      <c r="A866" s="477"/>
      <c r="B866" s="478"/>
      <c r="C866" s="478"/>
      <c r="D866" s="478"/>
      <c r="E866" s="479"/>
      <c r="F866" s="464"/>
      <c r="G866" s="464"/>
      <c r="H866" s="450" t="str">
        <f t="shared" si="1"/>
        <v/>
      </c>
      <c r="I866" s="451"/>
      <c r="J866" s="468"/>
      <c r="K866" s="436"/>
      <c r="L866" s="436"/>
      <c r="M866" s="436"/>
      <c r="N866" s="436"/>
      <c r="O866" s="436"/>
      <c r="P866" s="436"/>
      <c r="Q866" s="436"/>
      <c r="R866" s="436"/>
      <c r="S866" s="436"/>
      <c r="T866" s="436"/>
      <c r="U866" s="436"/>
      <c r="V866" s="436"/>
      <c r="W866" s="436"/>
      <c r="X866" s="436"/>
      <c r="Y866" s="436"/>
      <c r="Z866" s="436"/>
      <c r="AA866" s="436"/>
    </row>
    <row r="867">
      <c r="A867" s="477"/>
      <c r="B867" s="478"/>
      <c r="C867" s="478"/>
      <c r="D867" s="478"/>
      <c r="E867" s="479"/>
      <c r="F867" s="464"/>
      <c r="G867" s="464"/>
      <c r="H867" s="450" t="str">
        <f t="shared" si="1"/>
        <v/>
      </c>
      <c r="I867" s="451"/>
      <c r="J867" s="468"/>
      <c r="K867" s="436"/>
      <c r="L867" s="436"/>
      <c r="M867" s="436"/>
      <c r="N867" s="436"/>
      <c r="O867" s="436"/>
      <c r="P867" s="436"/>
      <c r="Q867" s="436"/>
      <c r="R867" s="436"/>
      <c r="S867" s="436"/>
      <c r="T867" s="436"/>
      <c r="U867" s="436"/>
      <c r="V867" s="436"/>
      <c r="W867" s="436"/>
      <c r="X867" s="436"/>
      <c r="Y867" s="436"/>
      <c r="Z867" s="436"/>
      <c r="AA867" s="436"/>
    </row>
    <row r="868">
      <c r="A868" s="477"/>
      <c r="B868" s="478"/>
      <c r="C868" s="478"/>
      <c r="D868" s="478"/>
      <c r="E868" s="479"/>
      <c r="F868" s="464"/>
      <c r="G868" s="464"/>
      <c r="H868" s="450" t="str">
        <f t="shared" si="1"/>
        <v/>
      </c>
      <c r="I868" s="451"/>
      <c r="J868" s="468"/>
      <c r="K868" s="436"/>
      <c r="L868" s="436"/>
      <c r="M868" s="436"/>
      <c r="N868" s="436"/>
      <c r="O868" s="436"/>
      <c r="P868" s="436"/>
      <c r="Q868" s="436"/>
      <c r="R868" s="436"/>
      <c r="S868" s="436"/>
      <c r="T868" s="436"/>
      <c r="U868" s="436"/>
      <c r="V868" s="436"/>
      <c r="W868" s="436"/>
      <c r="X868" s="436"/>
      <c r="Y868" s="436"/>
      <c r="Z868" s="436"/>
      <c r="AA868" s="436"/>
    </row>
    <row r="869">
      <c r="A869" s="477"/>
      <c r="B869" s="478"/>
      <c r="C869" s="478"/>
      <c r="D869" s="478"/>
      <c r="E869" s="479"/>
      <c r="F869" s="464"/>
      <c r="G869" s="464"/>
      <c r="H869" s="450" t="str">
        <f t="shared" si="1"/>
        <v/>
      </c>
      <c r="I869" s="451"/>
      <c r="J869" s="468"/>
      <c r="K869" s="436"/>
      <c r="L869" s="436"/>
      <c r="M869" s="436"/>
      <c r="N869" s="436"/>
      <c r="O869" s="436"/>
      <c r="P869" s="436"/>
      <c r="Q869" s="436"/>
      <c r="R869" s="436"/>
      <c r="S869" s="436"/>
      <c r="T869" s="436"/>
      <c r="U869" s="436"/>
      <c r="V869" s="436"/>
      <c r="W869" s="436"/>
      <c r="X869" s="436"/>
      <c r="Y869" s="436"/>
      <c r="Z869" s="436"/>
      <c r="AA869" s="436"/>
    </row>
    <row r="870">
      <c r="A870" s="477"/>
      <c r="B870" s="478"/>
      <c r="C870" s="478"/>
      <c r="D870" s="478"/>
      <c r="E870" s="479"/>
      <c r="F870" s="464"/>
      <c r="G870" s="464"/>
      <c r="H870" s="450" t="str">
        <f t="shared" si="1"/>
        <v/>
      </c>
      <c r="I870" s="451"/>
      <c r="J870" s="468"/>
      <c r="K870" s="436"/>
      <c r="L870" s="436"/>
      <c r="M870" s="436"/>
      <c r="N870" s="436"/>
      <c r="O870" s="436"/>
      <c r="P870" s="436"/>
      <c r="Q870" s="436"/>
      <c r="R870" s="436"/>
      <c r="S870" s="436"/>
      <c r="T870" s="436"/>
      <c r="U870" s="436"/>
      <c r="V870" s="436"/>
      <c r="W870" s="436"/>
      <c r="X870" s="436"/>
      <c r="Y870" s="436"/>
      <c r="Z870" s="436"/>
      <c r="AA870" s="436"/>
    </row>
    <row r="871">
      <c r="A871" s="477"/>
      <c r="B871" s="478"/>
      <c r="C871" s="478"/>
      <c r="D871" s="478"/>
      <c r="E871" s="479"/>
      <c r="F871" s="464"/>
      <c r="G871" s="464"/>
      <c r="H871" s="450" t="str">
        <f t="shared" si="1"/>
        <v/>
      </c>
      <c r="I871" s="451"/>
      <c r="J871" s="468"/>
      <c r="K871" s="436"/>
      <c r="L871" s="436"/>
      <c r="M871" s="436"/>
      <c r="N871" s="436"/>
      <c r="O871" s="436"/>
      <c r="P871" s="436"/>
      <c r="Q871" s="436"/>
      <c r="R871" s="436"/>
      <c r="S871" s="436"/>
      <c r="T871" s="436"/>
      <c r="U871" s="436"/>
      <c r="V871" s="436"/>
      <c r="W871" s="436"/>
      <c r="X871" s="436"/>
      <c r="Y871" s="436"/>
      <c r="Z871" s="436"/>
      <c r="AA871" s="436"/>
    </row>
    <row r="872">
      <c r="A872" s="477"/>
      <c r="B872" s="478"/>
      <c r="C872" s="478"/>
      <c r="D872" s="478"/>
      <c r="E872" s="479"/>
      <c r="F872" s="464"/>
      <c r="G872" s="464"/>
      <c r="H872" s="450" t="str">
        <f t="shared" si="1"/>
        <v/>
      </c>
      <c r="I872" s="451"/>
      <c r="J872" s="468"/>
      <c r="K872" s="436"/>
      <c r="L872" s="436"/>
      <c r="M872" s="436"/>
      <c r="N872" s="436"/>
      <c r="O872" s="436"/>
      <c r="P872" s="436"/>
      <c r="Q872" s="436"/>
      <c r="R872" s="436"/>
      <c r="S872" s="436"/>
      <c r="T872" s="436"/>
      <c r="U872" s="436"/>
      <c r="V872" s="436"/>
      <c r="W872" s="436"/>
      <c r="X872" s="436"/>
      <c r="Y872" s="436"/>
      <c r="Z872" s="436"/>
      <c r="AA872" s="436"/>
    </row>
    <row r="873">
      <c r="A873" s="477"/>
      <c r="B873" s="478"/>
      <c r="C873" s="478"/>
      <c r="D873" s="478"/>
      <c r="E873" s="479"/>
      <c r="F873" s="464"/>
      <c r="G873" s="464"/>
      <c r="H873" s="450" t="str">
        <f t="shared" si="1"/>
        <v/>
      </c>
      <c r="I873" s="451"/>
      <c r="J873" s="468"/>
      <c r="K873" s="436"/>
      <c r="L873" s="436"/>
      <c r="M873" s="436"/>
      <c r="N873" s="436"/>
      <c r="O873" s="436"/>
      <c r="P873" s="436"/>
      <c r="Q873" s="436"/>
      <c r="R873" s="436"/>
      <c r="S873" s="436"/>
      <c r="T873" s="436"/>
      <c r="U873" s="436"/>
      <c r="V873" s="436"/>
      <c r="W873" s="436"/>
      <c r="X873" s="436"/>
      <c r="Y873" s="436"/>
      <c r="Z873" s="436"/>
      <c r="AA873" s="436"/>
    </row>
    <row r="874">
      <c r="A874" s="477"/>
      <c r="B874" s="478"/>
      <c r="C874" s="478"/>
      <c r="D874" s="478"/>
      <c r="E874" s="479"/>
      <c r="F874" s="464"/>
      <c r="G874" s="464"/>
      <c r="H874" s="450" t="str">
        <f t="shared" si="1"/>
        <v/>
      </c>
      <c r="I874" s="451"/>
      <c r="J874" s="468"/>
      <c r="K874" s="436"/>
      <c r="L874" s="436"/>
      <c r="M874" s="436"/>
      <c r="N874" s="436"/>
      <c r="O874" s="436"/>
      <c r="P874" s="436"/>
      <c r="Q874" s="436"/>
      <c r="R874" s="436"/>
      <c r="S874" s="436"/>
      <c r="T874" s="436"/>
      <c r="U874" s="436"/>
      <c r="V874" s="436"/>
      <c r="W874" s="436"/>
      <c r="X874" s="436"/>
      <c r="Y874" s="436"/>
      <c r="Z874" s="436"/>
      <c r="AA874" s="436"/>
    </row>
    <row r="875">
      <c r="A875" s="477"/>
      <c r="B875" s="478"/>
      <c r="C875" s="478"/>
      <c r="D875" s="478"/>
      <c r="E875" s="479"/>
      <c r="F875" s="464"/>
      <c r="G875" s="464"/>
      <c r="H875" s="450" t="str">
        <f t="shared" si="1"/>
        <v/>
      </c>
      <c r="I875" s="451"/>
      <c r="J875" s="468"/>
      <c r="K875" s="436"/>
      <c r="L875" s="436"/>
      <c r="M875" s="436"/>
      <c r="N875" s="436"/>
      <c r="O875" s="436"/>
      <c r="P875" s="436"/>
      <c r="Q875" s="436"/>
      <c r="R875" s="436"/>
      <c r="S875" s="436"/>
      <c r="T875" s="436"/>
      <c r="U875" s="436"/>
      <c r="V875" s="436"/>
      <c r="W875" s="436"/>
      <c r="X875" s="436"/>
      <c r="Y875" s="436"/>
      <c r="Z875" s="436"/>
      <c r="AA875" s="436"/>
    </row>
    <row r="876">
      <c r="A876" s="477"/>
      <c r="B876" s="478"/>
      <c r="C876" s="478"/>
      <c r="D876" s="478"/>
      <c r="E876" s="479"/>
      <c r="F876" s="464"/>
      <c r="G876" s="464"/>
      <c r="H876" s="450" t="str">
        <f t="shared" si="1"/>
        <v/>
      </c>
      <c r="I876" s="451"/>
      <c r="J876" s="468"/>
      <c r="K876" s="436"/>
      <c r="L876" s="436"/>
      <c r="M876" s="436"/>
      <c r="N876" s="436"/>
      <c r="O876" s="436"/>
      <c r="P876" s="436"/>
      <c r="Q876" s="436"/>
      <c r="R876" s="436"/>
      <c r="S876" s="436"/>
      <c r="T876" s="436"/>
      <c r="U876" s="436"/>
      <c r="V876" s="436"/>
      <c r="W876" s="436"/>
      <c r="X876" s="436"/>
      <c r="Y876" s="436"/>
      <c r="Z876" s="436"/>
      <c r="AA876" s="436"/>
    </row>
    <row r="877">
      <c r="A877" s="477"/>
      <c r="B877" s="478"/>
      <c r="C877" s="478"/>
      <c r="D877" s="478"/>
      <c r="E877" s="479"/>
      <c r="F877" s="464"/>
      <c r="G877" s="464"/>
      <c r="H877" s="450" t="str">
        <f t="shared" si="1"/>
        <v/>
      </c>
      <c r="I877" s="451"/>
      <c r="J877" s="468"/>
      <c r="K877" s="436"/>
      <c r="L877" s="436"/>
      <c r="M877" s="436"/>
      <c r="N877" s="436"/>
      <c r="O877" s="436"/>
      <c r="P877" s="436"/>
      <c r="Q877" s="436"/>
      <c r="R877" s="436"/>
      <c r="S877" s="436"/>
      <c r="T877" s="436"/>
      <c r="U877" s="436"/>
      <c r="V877" s="436"/>
      <c r="W877" s="436"/>
      <c r="X877" s="436"/>
      <c r="Y877" s="436"/>
      <c r="Z877" s="436"/>
      <c r="AA877" s="436"/>
    </row>
    <row r="878">
      <c r="A878" s="477"/>
      <c r="B878" s="478"/>
      <c r="C878" s="478"/>
      <c r="D878" s="478"/>
      <c r="E878" s="479"/>
      <c r="F878" s="464"/>
      <c r="G878" s="464"/>
      <c r="H878" s="450" t="str">
        <f t="shared" si="1"/>
        <v/>
      </c>
      <c r="I878" s="451"/>
      <c r="J878" s="468"/>
      <c r="K878" s="436"/>
      <c r="L878" s="436"/>
      <c r="M878" s="436"/>
      <c r="N878" s="436"/>
      <c r="O878" s="436"/>
      <c r="P878" s="436"/>
      <c r="Q878" s="436"/>
      <c r="R878" s="436"/>
      <c r="S878" s="436"/>
      <c r="T878" s="436"/>
      <c r="U878" s="436"/>
      <c r="V878" s="436"/>
      <c r="W878" s="436"/>
      <c r="X878" s="436"/>
      <c r="Y878" s="436"/>
      <c r="Z878" s="436"/>
      <c r="AA878" s="436"/>
    </row>
    <row r="879">
      <c r="A879" s="477"/>
      <c r="B879" s="478"/>
      <c r="C879" s="478"/>
      <c r="D879" s="478"/>
      <c r="E879" s="479"/>
      <c r="F879" s="464"/>
      <c r="G879" s="464"/>
      <c r="H879" s="450" t="str">
        <f t="shared" si="1"/>
        <v/>
      </c>
      <c r="I879" s="451"/>
      <c r="J879" s="468"/>
      <c r="K879" s="436"/>
      <c r="L879" s="436"/>
      <c r="M879" s="436"/>
      <c r="N879" s="436"/>
      <c r="O879" s="436"/>
      <c r="P879" s="436"/>
      <c r="Q879" s="436"/>
      <c r="R879" s="436"/>
      <c r="S879" s="436"/>
      <c r="T879" s="436"/>
      <c r="U879" s="436"/>
      <c r="V879" s="436"/>
      <c r="W879" s="436"/>
      <c r="X879" s="436"/>
      <c r="Y879" s="436"/>
      <c r="Z879" s="436"/>
      <c r="AA879" s="436"/>
    </row>
    <row r="880">
      <c r="A880" s="477"/>
      <c r="B880" s="478"/>
      <c r="C880" s="478"/>
      <c r="D880" s="478"/>
      <c r="E880" s="479"/>
      <c r="F880" s="464"/>
      <c r="G880" s="464"/>
      <c r="H880" s="450" t="str">
        <f t="shared" si="1"/>
        <v/>
      </c>
      <c r="I880" s="451"/>
      <c r="J880" s="468"/>
      <c r="K880" s="436"/>
      <c r="L880" s="436"/>
      <c r="M880" s="436"/>
      <c r="N880" s="436"/>
      <c r="O880" s="436"/>
      <c r="P880" s="436"/>
      <c r="Q880" s="436"/>
      <c r="R880" s="436"/>
      <c r="S880" s="436"/>
      <c r="T880" s="436"/>
      <c r="U880" s="436"/>
      <c r="V880" s="436"/>
      <c r="W880" s="436"/>
      <c r="X880" s="436"/>
      <c r="Y880" s="436"/>
      <c r="Z880" s="436"/>
      <c r="AA880" s="436"/>
    </row>
    <row r="881">
      <c r="A881" s="477"/>
      <c r="B881" s="478"/>
      <c r="C881" s="478"/>
      <c r="D881" s="478"/>
      <c r="E881" s="479"/>
      <c r="F881" s="464"/>
      <c r="G881" s="464"/>
      <c r="H881" s="450" t="str">
        <f t="shared" si="1"/>
        <v/>
      </c>
      <c r="I881" s="451"/>
      <c r="J881" s="468"/>
      <c r="K881" s="436"/>
      <c r="L881" s="436"/>
      <c r="M881" s="436"/>
      <c r="N881" s="436"/>
      <c r="O881" s="436"/>
      <c r="P881" s="436"/>
      <c r="Q881" s="436"/>
      <c r="R881" s="436"/>
      <c r="S881" s="436"/>
      <c r="T881" s="436"/>
      <c r="U881" s="436"/>
      <c r="V881" s="436"/>
      <c r="W881" s="436"/>
      <c r="X881" s="436"/>
      <c r="Y881" s="436"/>
      <c r="Z881" s="436"/>
      <c r="AA881" s="436"/>
    </row>
    <row r="882">
      <c r="A882" s="477"/>
      <c r="B882" s="478"/>
      <c r="C882" s="478"/>
      <c r="D882" s="478"/>
      <c r="E882" s="479"/>
      <c r="F882" s="464"/>
      <c r="G882" s="464"/>
      <c r="H882" s="450" t="str">
        <f t="shared" si="1"/>
        <v/>
      </c>
      <c r="I882" s="451"/>
      <c r="J882" s="468"/>
      <c r="K882" s="436"/>
      <c r="L882" s="436"/>
      <c r="M882" s="436"/>
      <c r="N882" s="436"/>
      <c r="O882" s="436"/>
      <c r="P882" s="436"/>
      <c r="Q882" s="436"/>
      <c r="R882" s="436"/>
      <c r="S882" s="436"/>
      <c r="T882" s="436"/>
      <c r="U882" s="436"/>
      <c r="V882" s="436"/>
      <c r="W882" s="436"/>
      <c r="X882" s="436"/>
      <c r="Y882" s="436"/>
      <c r="Z882" s="436"/>
      <c r="AA882" s="436"/>
    </row>
    <row r="883">
      <c r="A883" s="477"/>
      <c r="B883" s="478"/>
      <c r="C883" s="478"/>
      <c r="D883" s="478"/>
      <c r="E883" s="479"/>
      <c r="F883" s="464"/>
      <c r="G883" s="464"/>
      <c r="H883" s="450" t="str">
        <f t="shared" si="1"/>
        <v/>
      </c>
      <c r="I883" s="451"/>
      <c r="J883" s="468"/>
      <c r="K883" s="436"/>
      <c r="L883" s="436"/>
      <c r="M883" s="436"/>
      <c r="N883" s="436"/>
      <c r="O883" s="436"/>
      <c r="P883" s="436"/>
      <c r="Q883" s="436"/>
      <c r="R883" s="436"/>
      <c r="S883" s="436"/>
      <c r="T883" s="436"/>
      <c r="U883" s="436"/>
      <c r="V883" s="436"/>
      <c r="W883" s="436"/>
      <c r="X883" s="436"/>
      <c r="Y883" s="436"/>
      <c r="Z883" s="436"/>
      <c r="AA883" s="436"/>
    </row>
    <row r="884">
      <c r="A884" s="477"/>
      <c r="B884" s="478"/>
      <c r="C884" s="478"/>
      <c r="D884" s="478"/>
      <c r="E884" s="479"/>
      <c r="F884" s="464"/>
      <c r="G884" s="464"/>
      <c r="H884" s="450" t="str">
        <f t="shared" si="1"/>
        <v/>
      </c>
      <c r="I884" s="451"/>
      <c r="J884" s="468"/>
      <c r="K884" s="436"/>
      <c r="L884" s="436"/>
      <c r="M884" s="436"/>
      <c r="N884" s="436"/>
      <c r="O884" s="436"/>
      <c r="P884" s="436"/>
      <c r="Q884" s="436"/>
      <c r="R884" s="436"/>
      <c r="S884" s="436"/>
      <c r="T884" s="436"/>
      <c r="U884" s="436"/>
      <c r="V884" s="436"/>
      <c r="W884" s="436"/>
      <c r="X884" s="436"/>
      <c r="Y884" s="436"/>
      <c r="Z884" s="436"/>
      <c r="AA884" s="436"/>
    </row>
    <row r="885">
      <c r="A885" s="477"/>
      <c r="B885" s="478"/>
      <c r="C885" s="478"/>
      <c r="D885" s="478"/>
      <c r="E885" s="479"/>
      <c r="F885" s="464"/>
      <c r="G885" s="464"/>
      <c r="H885" s="450" t="str">
        <f t="shared" si="1"/>
        <v/>
      </c>
      <c r="I885" s="451"/>
      <c r="J885" s="468"/>
      <c r="K885" s="436"/>
      <c r="L885" s="436"/>
      <c r="M885" s="436"/>
      <c r="N885" s="436"/>
      <c r="O885" s="436"/>
      <c r="P885" s="436"/>
      <c r="Q885" s="436"/>
      <c r="R885" s="436"/>
      <c r="S885" s="436"/>
      <c r="T885" s="436"/>
      <c r="U885" s="436"/>
      <c r="V885" s="436"/>
      <c r="W885" s="436"/>
      <c r="X885" s="436"/>
      <c r="Y885" s="436"/>
      <c r="Z885" s="436"/>
      <c r="AA885" s="436"/>
    </row>
    <row r="886">
      <c r="A886" s="477"/>
      <c r="B886" s="478"/>
      <c r="C886" s="478"/>
      <c r="D886" s="478"/>
      <c r="E886" s="479"/>
      <c r="F886" s="464"/>
      <c r="G886" s="464"/>
      <c r="H886" s="450" t="str">
        <f t="shared" si="1"/>
        <v/>
      </c>
      <c r="I886" s="451"/>
      <c r="J886" s="468"/>
      <c r="K886" s="436"/>
      <c r="L886" s="436"/>
      <c r="M886" s="436"/>
      <c r="N886" s="436"/>
      <c r="O886" s="436"/>
      <c r="P886" s="436"/>
      <c r="Q886" s="436"/>
      <c r="R886" s="436"/>
      <c r="S886" s="436"/>
      <c r="T886" s="436"/>
      <c r="U886" s="436"/>
      <c r="V886" s="436"/>
      <c r="W886" s="436"/>
      <c r="X886" s="436"/>
      <c r="Y886" s="436"/>
      <c r="Z886" s="436"/>
      <c r="AA886" s="436"/>
    </row>
    <row r="887">
      <c r="A887" s="477"/>
      <c r="B887" s="478"/>
      <c r="C887" s="478"/>
      <c r="D887" s="478"/>
      <c r="E887" s="479"/>
      <c r="F887" s="464"/>
      <c r="G887" s="464"/>
      <c r="H887" s="450" t="str">
        <f t="shared" si="1"/>
        <v/>
      </c>
      <c r="I887" s="451"/>
      <c r="J887" s="468"/>
      <c r="K887" s="436"/>
      <c r="L887" s="436"/>
      <c r="M887" s="436"/>
      <c r="N887" s="436"/>
      <c r="O887" s="436"/>
      <c r="P887" s="436"/>
      <c r="Q887" s="436"/>
      <c r="R887" s="436"/>
      <c r="S887" s="436"/>
      <c r="T887" s="436"/>
      <c r="U887" s="436"/>
      <c r="V887" s="436"/>
      <c r="W887" s="436"/>
      <c r="X887" s="436"/>
      <c r="Y887" s="436"/>
      <c r="Z887" s="436"/>
      <c r="AA887" s="436"/>
    </row>
    <row r="888">
      <c r="A888" s="477"/>
      <c r="B888" s="478"/>
      <c r="C888" s="478"/>
      <c r="D888" s="478"/>
      <c r="E888" s="479"/>
      <c r="F888" s="464"/>
      <c r="G888" s="464"/>
      <c r="H888" s="450" t="str">
        <f t="shared" si="1"/>
        <v/>
      </c>
      <c r="I888" s="451"/>
      <c r="J888" s="468"/>
      <c r="K888" s="436"/>
      <c r="L888" s="436"/>
      <c r="M888" s="436"/>
      <c r="N888" s="436"/>
      <c r="O888" s="436"/>
      <c r="P888" s="436"/>
      <c r="Q888" s="436"/>
      <c r="R888" s="436"/>
      <c r="S888" s="436"/>
      <c r="T888" s="436"/>
      <c r="U888" s="436"/>
      <c r="V888" s="436"/>
      <c r="W888" s="436"/>
      <c r="X888" s="436"/>
      <c r="Y888" s="436"/>
      <c r="Z888" s="436"/>
      <c r="AA888" s="436"/>
    </row>
    <row r="889">
      <c r="A889" s="477"/>
      <c r="B889" s="478"/>
      <c r="C889" s="478"/>
      <c r="D889" s="478"/>
      <c r="E889" s="479"/>
      <c r="F889" s="464"/>
      <c r="G889" s="464"/>
      <c r="H889" s="450" t="str">
        <f t="shared" si="1"/>
        <v/>
      </c>
      <c r="I889" s="451"/>
      <c r="J889" s="468"/>
      <c r="K889" s="436"/>
      <c r="L889" s="436"/>
      <c r="M889" s="436"/>
      <c r="N889" s="436"/>
      <c r="O889" s="436"/>
      <c r="P889" s="436"/>
      <c r="Q889" s="436"/>
      <c r="R889" s="436"/>
      <c r="S889" s="436"/>
      <c r="T889" s="436"/>
      <c r="U889" s="436"/>
      <c r="V889" s="436"/>
      <c r="W889" s="436"/>
      <c r="X889" s="436"/>
      <c r="Y889" s="436"/>
      <c r="Z889" s="436"/>
      <c r="AA889" s="436"/>
    </row>
    <row r="890">
      <c r="A890" s="477"/>
      <c r="B890" s="478"/>
      <c r="C890" s="478"/>
      <c r="D890" s="478"/>
      <c r="E890" s="479"/>
      <c r="F890" s="464"/>
      <c r="G890" s="464"/>
      <c r="H890" s="450" t="str">
        <f t="shared" si="1"/>
        <v/>
      </c>
      <c r="I890" s="451"/>
      <c r="J890" s="468"/>
      <c r="K890" s="436"/>
      <c r="L890" s="436"/>
      <c r="M890" s="436"/>
      <c r="N890" s="436"/>
      <c r="O890" s="436"/>
      <c r="P890" s="436"/>
      <c r="Q890" s="436"/>
      <c r="R890" s="436"/>
      <c r="S890" s="436"/>
      <c r="T890" s="436"/>
      <c r="U890" s="436"/>
      <c r="V890" s="436"/>
      <c r="W890" s="436"/>
      <c r="X890" s="436"/>
      <c r="Y890" s="436"/>
      <c r="Z890" s="436"/>
      <c r="AA890" s="436"/>
    </row>
    <row r="891">
      <c r="A891" s="477"/>
      <c r="B891" s="478"/>
      <c r="C891" s="478"/>
      <c r="D891" s="478"/>
      <c r="E891" s="479"/>
      <c r="F891" s="464"/>
      <c r="G891" s="464"/>
      <c r="H891" s="450" t="str">
        <f t="shared" si="1"/>
        <v/>
      </c>
      <c r="I891" s="451"/>
      <c r="J891" s="468"/>
      <c r="K891" s="436"/>
      <c r="L891" s="436"/>
      <c r="M891" s="436"/>
      <c r="N891" s="436"/>
      <c r="O891" s="436"/>
      <c r="P891" s="436"/>
      <c r="Q891" s="436"/>
      <c r="R891" s="436"/>
      <c r="S891" s="436"/>
      <c r="T891" s="436"/>
      <c r="U891" s="436"/>
      <c r="V891" s="436"/>
      <c r="W891" s="436"/>
      <c r="X891" s="436"/>
      <c r="Y891" s="436"/>
      <c r="Z891" s="436"/>
      <c r="AA891" s="436"/>
    </row>
    <row r="892">
      <c r="A892" s="477"/>
      <c r="B892" s="478"/>
      <c r="C892" s="478"/>
      <c r="D892" s="478"/>
      <c r="E892" s="479"/>
      <c r="F892" s="464"/>
      <c r="G892" s="464"/>
      <c r="H892" s="450" t="str">
        <f t="shared" si="1"/>
        <v/>
      </c>
      <c r="I892" s="451"/>
      <c r="J892" s="468"/>
      <c r="K892" s="436"/>
      <c r="L892" s="436"/>
      <c r="M892" s="436"/>
      <c r="N892" s="436"/>
      <c r="O892" s="436"/>
      <c r="P892" s="436"/>
      <c r="Q892" s="436"/>
      <c r="R892" s="436"/>
      <c r="S892" s="436"/>
      <c r="T892" s="436"/>
      <c r="U892" s="436"/>
      <c r="V892" s="436"/>
      <c r="W892" s="436"/>
      <c r="X892" s="436"/>
      <c r="Y892" s="436"/>
      <c r="Z892" s="436"/>
      <c r="AA892" s="436"/>
    </row>
    <row r="893">
      <c r="A893" s="477"/>
      <c r="B893" s="478"/>
      <c r="C893" s="478"/>
      <c r="D893" s="478"/>
      <c r="E893" s="479"/>
      <c r="F893" s="464"/>
      <c r="G893" s="464"/>
      <c r="H893" s="450" t="str">
        <f t="shared" si="1"/>
        <v/>
      </c>
      <c r="I893" s="451"/>
      <c r="J893" s="468"/>
      <c r="K893" s="436"/>
      <c r="L893" s="436"/>
      <c r="M893" s="436"/>
      <c r="N893" s="436"/>
      <c r="O893" s="436"/>
      <c r="P893" s="436"/>
      <c r="Q893" s="436"/>
      <c r="R893" s="436"/>
      <c r="S893" s="436"/>
      <c r="T893" s="436"/>
      <c r="U893" s="436"/>
      <c r="V893" s="436"/>
      <c r="W893" s="436"/>
      <c r="X893" s="436"/>
      <c r="Y893" s="436"/>
      <c r="Z893" s="436"/>
      <c r="AA893" s="436"/>
    </row>
    <row r="894">
      <c r="A894" s="477"/>
      <c r="B894" s="478"/>
      <c r="C894" s="478"/>
      <c r="D894" s="478"/>
      <c r="E894" s="479"/>
      <c r="F894" s="464"/>
      <c r="G894" s="464"/>
      <c r="H894" s="450" t="str">
        <f t="shared" si="1"/>
        <v/>
      </c>
      <c r="I894" s="451"/>
      <c r="J894" s="468"/>
      <c r="K894" s="436"/>
      <c r="L894" s="436"/>
      <c r="M894" s="436"/>
      <c r="N894" s="436"/>
      <c r="O894" s="436"/>
      <c r="P894" s="436"/>
      <c r="Q894" s="436"/>
      <c r="R894" s="436"/>
      <c r="S894" s="436"/>
      <c r="T894" s="436"/>
      <c r="U894" s="436"/>
      <c r="V894" s="436"/>
      <c r="W894" s="436"/>
      <c r="X894" s="436"/>
      <c r="Y894" s="436"/>
      <c r="Z894" s="436"/>
      <c r="AA894" s="436"/>
    </row>
    <row r="895">
      <c r="A895" s="477"/>
      <c r="B895" s="478"/>
      <c r="C895" s="478"/>
      <c r="D895" s="478"/>
      <c r="E895" s="479"/>
      <c r="F895" s="464"/>
      <c r="G895" s="464"/>
      <c r="H895" s="450" t="str">
        <f t="shared" si="1"/>
        <v/>
      </c>
      <c r="I895" s="451"/>
      <c r="J895" s="468"/>
      <c r="K895" s="436"/>
      <c r="L895" s="436"/>
      <c r="M895" s="436"/>
      <c r="N895" s="436"/>
      <c r="O895" s="436"/>
      <c r="P895" s="436"/>
      <c r="Q895" s="436"/>
      <c r="R895" s="436"/>
      <c r="S895" s="436"/>
      <c r="T895" s="436"/>
      <c r="U895" s="436"/>
      <c r="V895" s="436"/>
      <c r="W895" s="436"/>
      <c r="X895" s="436"/>
      <c r="Y895" s="436"/>
      <c r="Z895" s="436"/>
      <c r="AA895" s="436"/>
    </row>
    <row r="896">
      <c r="A896" s="477"/>
      <c r="B896" s="478"/>
      <c r="C896" s="478"/>
      <c r="D896" s="478"/>
      <c r="E896" s="479"/>
      <c r="F896" s="464"/>
      <c r="G896" s="464"/>
      <c r="H896" s="450" t="str">
        <f t="shared" si="1"/>
        <v/>
      </c>
      <c r="I896" s="451"/>
      <c r="J896" s="468"/>
      <c r="K896" s="436"/>
      <c r="L896" s="436"/>
      <c r="M896" s="436"/>
      <c r="N896" s="436"/>
      <c r="O896" s="436"/>
      <c r="P896" s="436"/>
      <c r="Q896" s="436"/>
      <c r="R896" s="436"/>
      <c r="S896" s="436"/>
      <c r="T896" s="436"/>
      <c r="U896" s="436"/>
      <c r="V896" s="436"/>
      <c r="W896" s="436"/>
      <c r="X896" s="436"/>
      <c r="Y896" s="436"/>
      <c r="Z896" s="436"/>
      <c r="AA896" s="436"/>
    </row>
    <row r="897">
      <c r="A897" s="477"/>
      <c r="B897" s="478"/>
      <c r="C897" s="478"/>
      <c r="D897" s="478"/>
      <c r="E897" s="479"/>
      <c r="F897" s="464"/>
      <c r="G897" s="464"/>
      <c r="H897" s="450" t="str">
        <f t="shared" si="1"/>
        <v/>
      </c>
      <c r="I897" s="451"/>
      <c r="J897" s="468"/>
      <c r="K897" s="436"/>
      <c r="L897" s="436"/>
      <c r="M897" s="436"/>
      <c r="N897" s="436"/>
      <c r="O897" s="436"/>
      <c r="P897" s="436"/>
      <c r="Q897" s="436"/>
      <c r="R897" s="436"/>
      <c r="S897" s="436"/>
      <c r="T897" s="436"/>
      <c r="U897" s="436"/>
      <c r="V897" s="436"/>
      <c r="W897" s="436"/>
      <c r="X897" s="436"/>
      <c r="Y897" s="436"/>
      <c r="Z897" s="436"/>
      <c r="AA897" s="436"/>
    </row>
    <row r="898">
      <c r="A898" s="477"/>
      <c r="B898" s="478"/>
      <c r="C898" s="478"/>
      <c r="D898" s="478"/>
      <c r="E898" s="479"/>
      <c r="F898" s="464"/>
      <c r="G898" s="464"/>
      <c r="H898" s="450" t="str">
        <f t="shared" si="1"/>
        <v/>
      </c>
      <c r="I898" s="451"/>
      <c r="J898" s="468"/>
      <c r="K898" s="436"/>
      <c r="L898" s="436"/>
      <c r="M898" s="436"/>
      <c r="N898" s="436"/>
      <c r="O898" s="436"/>
      <c r="P898" s="436"/>
      <c r="Q898" s="436"/>
      <c r="R898" s="436"/>
      <c r="S898" s="436"/>
      <c r="T898" s="436"/>
      <c r="U898" s="436"/>
      <c r="V898" s="436"/>
      <c r="W898" s="436"/>
      <c r="X898" s="436"/>
      <c r="Y898" s="436"/>
      <c r="Z898" s="436"/>
      <c r="AA898" s="436"/>
    </row>
    <row r="899">
      <c r="A899" s="477"/>
      <c r="B899" s="478"/>
      <c r="C899" s="478"/>
      <c r="D899" s="478"/>
      <c r="E899" s="479"/>
      <c r="F899" s="464"/>
      <c r="G899" s="464"/>
      <c r="H899" s="450" t="str">
        <f t="shared" si="1"/>
        <v/>
      </c>
      <c r="I899" s="451"/>
      <c r="J899" s="468"/>
      <c r="K899" s="436"/>
      <c r="L899" s="436"/>
      <c r="M899" s="436"/>
      <c r="N899" s="436"/>
      <c r="O899" s="436"/>
      <c r="P899" s="436"/>
      <c r="Q899" s="436"/>
      <c r="R899" s="436"/>
      <c r="S899" s="436"/>
      <c r="T899" s="436"/>
      <c r="U899" s="436"/>
      <c r="V899" s="436"/>
      <c r="W899" s="436"/>
      <c r="X899" s="436"/>
      <c r="Y899" s="436"/>
      <c r="Z899" s="436"/>
      <c r="AA899" s="436"/>
    </row>
    <row r="900">
      <c r="A900" s="477"/>
      <c r="B900" s="478"/>
      <c r="C900" s="478"/>
      <c r="D900" s="478"/>
      <c r="E900" s="479"/>
      <c r="F900" s="464"/>
      <c r="G900" s="464"/>
      <c r="H900" s="450" t="str">
        <f t="shared" si="1"/>
        <v/>
      </c>
      <c r="I900" s="451"/>
      <c r="J900" s="468"/>
      <c r="K900" s="436"/>
      <c r="L900" s="436"/>
      <c r="M900" s="436"/>
      <c r="N900" s="436"/>
      <c r="O900" s="436"/>
      <c r="P900" s="436"/>
      <c r="Q900" s="436"/>
      <c r="R900" s="436"/>
      <c r="S900" s="436"/>
      <c r="T900" s="436"/>
      <c r="U900" s="436"/>
      <c r="V900" s="436"/>
      <c r="W900" s="436"/>
      <c r="X900" s="436"/>
      <c r="Y900" s="436"/>
      <c r="Z900" s="436"/>
      <c r="AA900" s="436"/>
    </row>
    <row r="901">
      <c r="A901" s="477"/>
      <c r="B901" s="478"/>
      <c r="C901" s="478"/>
      <c r="D901" s="478"/>
      <c r="E901" s="479"/>
      <c r="F901" s="464"/>
      <c r="G901" s="464"/>
      <c r="H901" s="450" t="str">
        <f t="shared" si="1"/>
        <v/>
      </c>
      <c r="I901" s="451"/>
      <c r="J901" s="468"/>
      <c r="K901" s="436"/>
      <c r="L901" s="436"/>
      <c r="M901" s="436"/>
      <c r="N901" s="436"/>
      <c r="O901" s="436"/>
      <c r="P901" s="436"/>
      <c r="Q901" s="436"/>
      <c r="R901" s="436"/>
      <c r="S901" s="436"/>
      <c r="T901" s="436"/>
      <c r="U901" s="436"/>
      <c r="V901" s="436"/>
      <c r="W901" s="436"/>
      <c r="X901" s="436"/>
      <c r="Y901" s="436"/>
      <c r="Z901" s="436"/>
      <c r="AA901" s="436"/>
    </row>
    <row r="902">
      <c r="A902" s="477"/>
      <c r="B902" s="478"/>
      <c r="C902" s="478"/>
      <c r="D902" s="478"/>
      <c r="E902" s="479"/>
      <c r="F902" s="464"/>
      <c r="G902" s="464"/>
      <c r="H902" s="450" t="str">
        <f t="shared" si="1"/>
        <v/>
      </c>
      <c r="I902" s="451"/>
      <c r="J902" s="468"/>
      <c r="K902" s="436"/>
      <c r="L902" s="436"/>
      <c r="M902" s="436"/>
      <c r="N902" s="436"/>
      <c r="O902" s="436"/>
      <c r="P902" s="436"/>
      <c r="Q902" s="436"/>
      <c r="R902" s="436"/>
      <c r="S902" s="436"/>
      <c r="T902" s="436"/>
      <c r="U902" s="436"/>
      <c r="V902" s="436"/>
      <c r="W902" s="436"/>
      <c r="X902" s="436"/>
      <c r="Y902" s="436"/>
      <c r="Z902" s="436"/>
      <c r="AA902" s="436"/>
    </row>
    <row r="903">
      <c r="A903" s="477"/>
      <c r="B903" s="478"/>
      <c r="C903" s="478"/>
      <c r="D903" s="478"/>
      <c r="E903" s="479"/>
      <c r="F903" s="464"/>
      <c r="G903" s="464"/>
      <c r="H903" s="450" t="str">
        <f t="shared" si="1"/>
        <v/>
      </c>
      <c r="I903" s="451"/>
      <c r="J903" s="468"/>
      <c r="K903" s="436"/>
      <c r="L903" s="436"/>
      <c r="M903" s="436"/>
      <c r="N903" s="436"/>
      <c r="O903" s="436"/>
      <c r="P903" s="436"/>
      <c r="Q903" s="436"/>
      <c r="R903" s="436"/>
      <c r="S903" s="436"/>
      <c r="T903" s="436"/>
      <c r="U903" s="436"/>
      <c r="V903" s="436"/>
      <c r="W903" s="436"/>
      <c r="X903" s="436"/>
      <c r="Y903" s="436"/>
      <c r="Z903" s="436"/>
      <c r="AA903" s="436"/>
    </row>
    <row r="904">
      <c r="A904" s="477"/>
      <c r="B904" s="478"/>
      <c r="C904" s="478"/>
      <c r="D904" s="478"/>
      <c r="E904" s="479"/>
      <c r="F904" s="464"/>
      <c r="G904" s="464"/>
      <c r="H904" s="450" t="str">
        <f t="shared" si="1"/>
        <v/>
      </c>
      <c r="I904" s="451"/>
      <c r="J904" s="468"/>
      <c r="K904" s="436"/>
      <c r="L904" s="436"/>
      <c r="M904" s="436"/>
      <c r="N904" s="436"/>
      <c r="O904" s="436"/>
      <c r="P904" s="436"/>
      <c r="Q904" s="436"/>
      <c r="R904" s="436"/>
      <c r="S904" s="436"/>
      <c r="T904" s="436"/>
      <c r="U904" s="436"/>
      <c r="V904" s="436"/>
      <c r="W904" s="436"/>
      <c r="X904" s="436"/>
      <c r="Y904" s="436"/>
      <c r="Z904" s="436"/>
      <c r="AA904" s="436"/>
    </row>
    <row r="905">
      <c r="A905" s="477"/>
      <c r="B905" s="478"/>
      <c r="C905" s="478"/>
      <c r="D905" s="478"/>
      <c r="E905" s="479"/>
      <c r="F905" s="464"/>
      <c r="G905" s="464"/>
      <c r="H905" s="450" t="str">
        <f t="shared" si="1"/>
        <v/>
      </c>
      <c r="I905" s="451"/>
      <c r="J905" s="468"/>
      <c r="K905" s="436"/>
      <c r="L905" s="436"/>
      <c r="M905" s="436"/>
      <c r="N905" s="436"/>
      <c r="O905" s="436"/>
      <c r="P905" s="436"/>
      <c r="Q905" s="436"/>
      <c r="R905" s="436"/>
      <c r="S905" s="436"/>
      <c r="T905" s="436"/>
      <c r="U905" s="436"/>
      <c r="V905" s="436"/>
      <c r="W905" s="436"/>
      <c r="X905" s="436"/>
      <c r="Y905" s="436"/>
      <c r="Z905" s="436"/>
      <c r="AA905" s="436"/>
    </row>
    <row r="906">
      <c r="A906" s="477"/>
      <c r="B906" s="478"/>
      <c r="C906" s="478"/>
      <c r="D906" s="478"/>
      <c r="E906" s="479"/>
      <c r="F906" s="464"/>
      <c r="G906" s="464"/>
      <c r="H906" s="450" t="str">
        <f t="shared" si="1"/>
        <v/>
      </c>
      <c r="I906" s="451"/>
      <c r="J906" s="468"/>
      <c r="K906" s="436"/>
      <c r="L906" s="436"/>
      <c r="M906" s="436"/>
      <c r="N906" s="436"/>
      <c r="O906" s="436"/>
      <c r="P906" s="436"/>
      <c r="Q906" s="436"/>
      <c r="R906" s="436"/>
      <c r="S906" s="436"/>
      <c r="T906" s="436"/>
      <c r="U906" s="436"/>
      <c r="V906" s="436"/>
      <c r="W906" s="436"/>
      <c r="X906" s="436"/>
      <c r="Y906" s="436"/>
      <c r="Z906" s="436"/>
      <c r="AA906" s="436"/>
    </row>
    <row r="907">
      <c r="A907" s="477"/>
      <c r="B907" s="478"/>
      <c r="C907" s="478"/>
      <c r="D907" s="478"/>
      <c r="E907" s="479"/>
      <c r="F907" s="464"/>
      <c r="G907" s="464"/>
      <c r="H907" s="450" t="str">
        <f t="shared" si="1"/>
        <v/>
      </c>
      <c r="I907" s="451"/>
      <c r="J907" s="468"/>
      <c r="K907" s="436"/>
      <c r="L907" s="436"/>
      <c r="M907" s="436"/>
      <c r="N907" s="436"/>
      <c r="O907" s="436"/>
      <c r="P907" s="436"/>
      <c r="Q907" s="436"/>
      <c r="R907" s="436"/>
      <c r="S907" s="436"/>
      <c r="T907" s="436"/>
      <c r="U907" s="436"/>
      <c r="V907" s="436"/>
      <c r="W907" s="436"/>
      <c r="X907" s="436"/>
      <c r="Y907" s="436"/>
      <c r="Z907" s="436"/>
      <c r="AA907" s="436"/>
    </row>
    <row r="908">
      <c r="A908" s="477"/>
      <c r="B908" s="478"/>
      <c r="C908" s="478"/>
      <c r="D908" s="478"/>
      <c r="E908" s="479"/>
      <c r="F908" s="464"/>
      <c r="G908" s="464"/>
      <c r="H908" s="450" t="str">
        <f t="shared" si="1"/>
        <v/>
      </c>
      <c r="I908" s="451"/>
      <c r="J908" s="468"/>
      <c r="K908" s="436"/>
      <c r="L908" s="436"/>
      <c r="M908" s="436"/>
      <c r="N908" s="436"/>
      <c r="O908" s="436"/>
      <c r="P908" s="436"/>
      <c r="Q908" s="436"/>
      <c r="R908" s="436"/>
      <c r="S908" s="436"/>
      <c r="T908" s="436"/>
      <c r="U908" s="436"/>
      <c r="V908" s="436"/>
      <c r="W908" s="436"/>
      <c r="X908" s="436"/>
      <c r="Y908" s="436"/>
      <c r="Z908" s="436"/>
      <c r="AA908" s="436"/>
    </row>
    <row r="909">
      <c r="A909" s="477"/>
      <c r="B909" s="478"/>
      <c r="C909" s="478"/>
      <c r="D909" s="478"/>
      <c r="E909" s="479"/>
      <c r="F909" s="464"/>
      <c r="G909" s="464"/>
      <c r="H909" s="450" t="str">
        <f t="shared" si="1"/>
        <v/>
      </c>
      <c r="I909" s="451"/>
      <c r="J909" s="468"/>
      <c r="K909" s="436"/>
      <c r="L909" s="436"/>
      <c r="M909" s="436"/>
      <c r="N909" s="436"/>
      <c r="O909" s="436"/>
      <c r="P909" s="436"/>
      <c r="Q909" s="436"/>
      <c r="R909" s="436"/>
      <c r="S909" s="436"/>
      <c r="T909" s="436"/>
      <c r="U909" s="436"/>
      <c r="V909" s="436"/>
      <c r="W909" s="436"/>
      <c r="X909" s="436"/>
      <c r="Y909" s="436"/>
      <c r="Z909" s="436"/>
      <c r="AA909" s="436"/>
    </row>
    <row r="910">
      <c r="A910" s="477"/>
      <c r="B910" s="478"/>
      <c r="C910" s="478"/>
      <c r="D910" s="478"/>
      <c r="E910" s="479"/>
      <c r="F910" s="464"/>
      <c r="G910" s="464"/>
      <c r="H910" s="450" t="str">
        <f t="shared" si="1"/>
        <v/>
      </c>
      <c r="I910" s="451"/>
      <c r="J910" s="468"/>
      <c r="K910" s="436"/>
      <c r="L910" s="436"/>
      <c r="M910" s="436"/>
      <c r="N910" s="436"/>
      <c r="O910" s="436"/>
      <c r="P910" s="436"/>
      <c r="Q910" s="436"/>
      <c r="R910" s="436"/>
      <c r="S910" s="436"/>
      <c r="T910" s="436"/>
      <c r="U910" s="436"/>
      <c r="V910" s="436"/>
      <c r="W910" s="436"/>
      <c r="X910" s="436"/>
      <c r="Y910" s="436"/>
      <c r="Z910" s="436"/>
      <c r="AA910" s="436"/>
    </row>
    <row r="911">
      <c r="A911" s="477"/>
      <c r="B911" s="478"/>
      <c r="C911" s="478"/>
      <c r="D911" s="478"/>
      <c r="E911" s="479"/>
      <c r="F911" s="464"/>
      <c r="G911" s="464"/>
      <c r="H911" s="450" t="str">
        <f t="shared" si="1"/>
        <v/>
      </c>
      <c r="I911" s="451"/>
      <c r="J911" s="468"/>
      <c r="K911" s="436"/>
      <c r="L911" s="436"/>
      <c r="M911" s="436"/>
      <c r="N911" s="436"/>
      <c r="O911" s="436"/>
      <c r="P911" s="436"/>
      <c r="Q911" s="436"/>
      <c r="R911" s="436"/>
      <c r="S911" s="436"/>
      <c r="T911" s="436"/>
      <c r="U911" s="436"/>
      <c r="V911" s="436"/>
      <c r="W911" s="436"/>
      <c r="X911" s="436"/>
      <c r="Y911" s="436"/>
      <c r="Z911" s="436"/>
      <c r="AA911" s="436"/>
    </row>
    <row r="912">
      <c r="A912" s="477"/>
      <c r="B912" s="478"/>
      <c r="C912" s="478"/>
      <c r="D912" s="478"/>
      <c r="E912" s="479"/>
      <c r="F912" s="464"/>
      <c r="G912" s="464"/>
      <c r="H912" s="450" t="str">
        <f t="shared" si="1"/>
        <v/>
      </c>
      <c r="I912" s="451"/>
      <c r="J912" s="468"/>
      <c r="K912" s="436"/>
      <c r="L912" s="436"/>
      <c r="M912" s="436"/>
      <c r="N912" s="436"/>
      <c r="O912" s="436"/>
      <c r="P912" s="436"/>
      <c r="Q912" s="436"/>
      <c r="R912" s="436"/>
      <c r="S912" s="436"/>
      <c r="T912" s="436"/>
      <c r="U912" s="436"/>
      <c r="V912" s="436"/>
      <c r="W912" s="436"/>
      <c r="X912" s="436"/>
      <c r="Y912" s="436"/>
      <c r="Z912" s="436"/>
      <c r="AA912" s="436"/>
    </row>
    <row r="913">
      <c r="A913" s="477"/>
      <c r="B913" s="478"/>
      <c r="C913" s="478"/>
      <c r="D913" s="478"/>
      <c r="E913" s="479"/>
      <c r="F913" s="464"/>
      <c r="G913" s="464"/>
      <c r="H913" s="450" t="str">
        <f t="shared" si="1"/>
        <v/>
      </c>
      <c r="I913" s="451"/>
      <c r="J913" s="468"/>
      <c r="K913" s="436"/>
      <c r="L913" s="436"/>
      <c r="M913" s="436"/>
      <c r="N913" s="436"/>
      <c r="O913" s="436"/>
      <c r="P913" s="436"/>
      <c r="Q913" s="436"/>
      <c r="R913" s="436"/>
      <c r="S913" s="436"/>
      <c r="T913" s="436"/>
      <c r="U913" s="436"/>
      <c r="V913" s="436"/>
      <c r="W913" s="436"/>
      <c r="X913" s="436"/>
      <c r="Y913" s="436"/>
      <c r="Z913" s="436"/>
      <c r="AA913" s="436"/>
    </row>
    <row r="914">
      <c r="A914" s="477"/>
      <c r="B914" s="478"/>
      <c r="C914" s="478"/>
      <c r="D914" s="478"/>
      <c r="E914" s="479"/>
      <c r="F914" s="464"/>
      <c r="G914" s="464"/>
      <c r="H914" s="450" t="str">
        <f t="shared" si="1"/>
        <v/>
      </c>
      <c r="I914" s="451"/>
      <c r="J914" s="468"/>
      <c r="K914" s="436"/>
      <c r="L914" s="436"/>
      <c r="M914" s="436"/>
      <c r="N914" s="436"/>
      <c r="O914" s="436"/>
      <c r="P914" s="436"/>
      <c r="Q914" s="436"/>
      <c r="R914" s="436"/>
      <c r="S914" s="436"/>
      <c r="T914" s="436"/>
      <c r="U914" s="436"/>
      <c r="V914" s="436"/>
      <c r="W914" s="436"/>
      <c r="X914" s="436"/>
      <c r="Y914" s="436"/>
      <c r="Z914" s="436"/>
      <c r="AA914" s="436"/>
    </row>
    <row r="915">
      <c r="A915" s="477"/>
      <c r="B915" s="478"/>
      <c r="C915" s="478"/>
      <c r="D915" s="478"/>
      <c r="E915" s="479"/>
      <c r="F915" s="464"/>
      <c r="G915" s="464"/>
      <c r="H915" s="450" t="str">
        <f t="shared" si="1"/>
        <v/>
      </c>
      <c r="I915" s="451"/>
      <c r="J915" s="468"/>
      <c r="K915" s="436"/>
      <c r="L915" s="436"/>
      <c r="M915" s="436"/>
      <c r="N915" s="436"/>
      <c r="O915" s="436"/>
      <c r="P915" s="436"/>
      <c r="Q915" s="436"/>
      <c r="R915" s="436"/>
      <c r="S915" s="436"/>
      <c r="T915" s="436"/>
      <c r="U915" s="436"/>
      <c r="V915" s="436"/>
      <c r="W915" s="436"/>
      <c r="X915" s="436"/>
      <c r="Y915" s="436"/>
      <c r="Z915" s="436"/>
      <c r="AA915" s="436"/>
    </row>
    <row r="916">
      <c r="A916" s="477"/>
      <c r="B916" s="478"/>
      <c r="C916" s="478"/>
      <c r="D916" s="478"/>
      <c r="E916" s="479"/>
      <c r="F916" s="464"/>
      <c r="G916" s="464"/>
      <c r="H916" s="450" t="str">
        <f t="shared" si="1"/>
        <v/>
      </c>
      <c r="I916" s="451"/>
      <c r="J916" s="468"/>
      <c r="K916" s="436"/>
      <c r="L916" s="436"/>
      <c r="M916" s="436"/>
      <c r="N916" s="436"/>
      <c r="O916" s="436"/>
      <c r="P916" s="436"/>
      <c r="Q916" s="436"/>
      <c r="R916" s="436"/>
      <c r="S916" s="436"/>
      <c r="T916" s="436"/>
      <c r="U916" s="436"/>
      <c r="V916" s="436"/>
      <c r="W916" s="436"/>
      <c r="X916" s="436"/>
      <c r="Y916" s="436"/>
      <c r="Z916" s="436"/>
      <c r="AA916" s="436"/>
    </row>
    <row r="917">
      <c r="A917" s="477"/>
      <c r="B917" s="478"/>
      <c r="C917" s="478"/>
      <c r="D917" s="478"/>
      <c r="E917" s="479"/>
      <c r="F917" s="464"/>
      <c r="G917" s="464"/>
      <c r="H917" s="450" t="str">
        <f t="shared" si="1"/>
        <v/>
      </c>
      <c r="I917" s="451"/>
      <c r="J917" s="468"/>
      <c r="K917" s="436"/>
      <c r="L917" s="436"/>
      <c r="M917" s="436"/>
      <c r="N917" s="436"/>
      <c r="O917" s="436"/>
      <c r="P917" s="436"/>
      <c r="Q917" s="436"/>
      <c r="R917" s="436"/>
      <c r="S917" s="436"/>
      <c r="T917" s="436"/>
      <c r="U917" s="436"/>
      <c r="V917" s="436"/>
      <c r="W917" s="436"/>
      <c r="X917" s="436"/>
      <c r="Y917" s="436"/>
      <c r="Z917" s="436"/>
      <c r="AA917" s="436"/>
    </row>
    <row r="918">
      <c r="A918" s="477"/>
      <c r="B918" s="478"/>
      <c r="C918" s="478"/>
      <c r="D918" s="478"/>
      <c r="E918" s="479"/>
      <c r="F918" s="464"/>
      <c r="G918" s="464"/>
      <c r="H918" s="450" t="str">
        <f t="shared" si="1"/>
        <v/>
      </c>
      <c r="I918" s="451"/>
      <c r="J918" s="468"/>
      <c r="K918" s="436"/>
      <c r="L918" s="436"/>
      <c r="M918" s="436"/>
      <c r="N918" s="436"/>
      <c r="O918" s="436"/>
      <c r="P918" s="436"/>
      <c r="Q918" s="436"/>
      <c r="R918" s="436"/>
      <c r="S918" s="436"/>
      <c r="T918" s="436"/>
      <c r="U918" s="436"/>
      <c r="V918" s="436"/>
      <c r="W918" s="436"/>
      <c r="X918" s="436"/>
      <c r="Y918" s="436"/>
      <c r="Z918" s="436"/>
      <c r="AA918" s="436"/>
    </row>
    <row r="919">
      <c r="A919" s="477"/>
      <c r="B919" s="478"/>
      <c r="C919" s="478"/>
      <c r="D919" s="478"/>
      <c r="E919" s="479"/>
      <c r="F919" s="464"/>
      <c r="G919" s="464"/>
      <c r="H919" s="450" t="str">
        <f t="shared" si="1"/>
        <v/>
      </c>
      <c r="I919" s="451"/>
      <c r="J919" s="468"/>
      <c r="K919" s="436"/>
      <c r="L919" s="436"/>
      <c r="M919" s="436"/>
      <c r="N919" s="436"/>
      <c r="O919" s="436"/>
      <c r="P919" s="436"/>
      <c r="Q919" s="436"/>
      <c r="R919" s="436"/>
      <c r="S919" s="436"/>
      <c r="T919" s="436"/>
      <c r="U919" s="436"/>
      <c r="V919" s="436"/>
      <c r="W919" s="436"/>
      <c r="X919" s="436"/>
      <c r="Y919" s="436"/>
      <c r="Z919" s="436"/>
      <c r="AA919" s="436"/>
    </row>
    <row r="920">
      <c r="A920" s="477"/>
      <c r="B920" s="478"/>
      <c r="C920" s="478"/>
      <c r="D920" s="478"/>
      <c r="E920" s="479"/>
      <c r="F920" s="464"/>
      <c r="G920" s="464"/>
      <c r="H920" s="450" t="str">
        <f t="shared" si="1"/>
        <v/>
      </c>
      <c r="I920" s="451"/>
      <c r="J920" s="468"/>
      <c r="K920" s="436"/>
      <c r="L920" s="436"/>
      <c r="M920" s="436"/>
      <c r="N920" s="436"/>
      <c r="O920" s="436"/>
      <c r="P920" s="436"/>
      <c r="Q920" s="436"/>
      <c r="R920" s="436"/>
      <c r="S920" s="436"/>
      <c r="T920" s="436"/>
      <c r="U920" s="436"/>
      <c r="V920" s="436"/>
      <c r="W920" s="436"/>
      <c r="X920" s="436"/>
      <c r="Y920" s="436"/>
      <c r="Z920" s="436"/>
      <c r="AA920" s="436"/>
    </row>
    <row r="921">
      <c r="A921" s="477"/>
      <c r="B921" s="478"/>
      <c r="C921" s="478"/>
      <c r="D921" s="478"/>
      <c r="E921" s="479"/>
      <c r="F921" s="464"/>
      <c r="G921" s="464"/>
      <c r="H921" s="450" t="str">
        <f t="shared" si="1"/>
        <v/>
      </c>
      <c r="I921" s="451"/>
      <c r="J921" s="468"/>
      <c r="K921" s="436"/>
      <c r="L921" s="436"/>
      <c r="M921" s="436"/>
      <c r="N921" s="436"/>
      <c r="O921" s="436"/>
      <c r="P921" s="436"/>
      <c r="Q921" s="436"/>
      <c r="R921" s="436"/>
      <c r="S921" s="436"/>
      <c r="T921" s="436"/>
      <c r="U921" s="436"/>
      <c r="V921" s="436"/>
      <c r="W921" s="436"/>
      <c r="X921" s="436"/>
      <c r="Y921" s="436"/>
      <c r="Z921" s="436"/>
      <c r="AA921" s="436"/>
    </row>
    <row r="922">
      <c r="A922" s="477"/>
      <c r="B922" s="478"/>
      <c r="C922" s="478"/>
      <c r="D922" s="478"/>
      <c r="E922" s="479"/>
      <c r="F922" s="464"/>
      <c r="G922" s="464"/>
      <c r="H922" s="450" t="str">
        <f t="shared" si="1"/>
        <v/>
      </c>
      <c r="I922" s="451"/>
      <c r="J922" s="468"/>
      <c r="K922" s="436"/>
      <c r="L922" s="436"/>
      <c r="M922" s="436"/>
      <c r="N922" s="436"/>
      <c r="O922" s="436"/>
      <c r="P922" s="436"/>
      <c r="Q922" s="436"/>
      <c r="R922" s="436"/>
      <c r="S922" s="436"/>
      <c r="T922" s="436"/>
      <c r="U922" s="436"/>
      <c r="V922" s="436"/>
      <c r="W922" s="436"/>
      <c r="X922" s="436"/>
      <c r="Y922" s="436"/>
      <c r="Z922" s="436"/>
      <c r="AA922" s="436"/>
    </row>
    <row r="923">
      <c r="A923" s="477"/>
      <c r="B923" s="478"/>
      <c r="C923" s="478"/>
      <c r="D923" s="478"/>
      <c r="E923" s="479"/>
      <c r="F923" s="464"/>
      <c r="G923" s="464"/>
      <c r="H923" s="450" t="str">
        <f t="shared" si="1"/>
        <v/>
      </c>
      <c r="I923" s="451"/>
      <c r="J923" s="468"/>
      <c r="K923" s="436"/>
      <c r="L923" s="436"/>
      <c r="M923" s="436"/>
      <c r="N923" s="436"/>
      <c r="O923" s="436"/>
      <c r="P923" s="436"/>
      <c r="Q923" s="436"/>
      <c r="R923" s="436"/>
      <c r="S923" s="436"/>
      <c r="T923" s="436"/>
      <c r="U923" s="436"/>
      <c r="V923" s="436"/>
      <c r="W923" s="436"/>
      <c r="X923" s="436"/>
      <c r="Y923" s="436"/>
      <c r="Z923" s="436"/>
      <c r="AA923" s="436"/>
    </row>
    <row r="924">
      <c r="A924" s="477"/>
      <c r="B924" s="478"/>
      <c r="C924" s="478"/>
      <c r="D924" s="478"/>
      <c r="E924" s="479"/>
      <c r="F924" s="464"/>
      <c r="G924" s="464"/>
      <c r="H924" s="450" t="str">
        <f t="shared" si="1"/>
        <v/>
      </c>
      <c r="I924" s="451"/>
      <c r="J924" s="468"/>
      <c r="K924" s="436"/>
      <c r="L924" s="436"/>
      <c r="M924" s="436"/>
      <c r="N924" s="436"/>
      <c r="O924" s="436"/>
      <c r="P924" s="436"/>
      <c r="Q924" s="436"/>
      <c r="R924" s="436"/>
      <c r="S924" s="436"/>
      <c r="T924" s="436"/>
      <c r="U924" s="436"/>
      <c r="V924" s="436"/>
      <c r="W924" s="436"/>
      <c r="X924" s="436"/>
      <c r="Y924" s="436"/>
      <c r="Z924" s="436"/>
      <c r="AA924" s="436"/>
    </row>
    <row r="925">
      <c r="A925" s="477"/>
      <c r="B925" s="478"/>
      <c r="C925" s="478"/>
      <c r="D925" s="478"/>
      <c r="E925" s="479"/>
      <c r="F925" s="464"/>
      <c r="G925" s="464"/>
      <c r="H925" s="450" t="str">
        <f t="shared" si="1"/>
        <v/>
      </c>
      <c r="I925" s="451"/>
      <c r="J925" s="468"/>
      <c r="K925" s="436"/>
      <c r="L925" s="436"/>
      <c r="M925" s="436"/>
      <c r="N925" s="436"/>
      <c r="O925" s="436"/>
      <c r="P925" s="436"/>
      <c r="Q925" s="436"/>
      <c r="R925" s="436"/>
      <c r="S925" s="436"/>
      <c r="T925" s="436"/>
      <c r="U925" s="436"/>
      <c r="V925" s="436"/>
      <c r="W925" s="436"/>
      <c r="X925" s="436"/>
      <c r="Y925" s="436"/>
      <c r="Z925" s="436"/>
      <c r="AA925" s="436"/>
    </row>
    <row r="926">
      <c r="A926" s="477"/>
      <c r="B926" s="478"/>
      <c r="C926" s="478"/>
      <c r="D926" s="478"/>
      <c r="E926" s="479"/>
      <c r="F926" s="464"/>
      <c r="G926" s="464"/>
      <c r="H926" s="450" t="str">
        <f t="shared" si="1"/>
        <v/>
      </c>
      <c r="I926" s="451"/>
      <c r="J926" s="468"/>
      <c r="K926" s="436"/>
      <c r="L926" s="436"/>
      <c r="M926" s="436"/>
      <c r="N926" s="436"/>
      <c r="O926" s="436"/>
      <c r="P926" s="436"/>
      <c r="Q926" s="436"/>
      <c r="R926" s="436"/>
      <c r="S926" s="436"/>
      <c r="T926" s="436"/>
      <c r="U926" s="436"/>
      <c r="V926" s="436"/>
      <c r="W926" s="436"/>
      <c r="X926" s="436"/>
      <c r="Y926" s="436"/>
      <c r="Z926" s="436"/>
      <c r="AA926" s="436"/>
    </row>
    <row r="927">
      <c r="A927" s="477"/>
      <c r="B927" s="478"/>
      <c r="C927" s="478"/>
      <c r="D927" s="478"/>
      <c r="E927" s="479"/>
      <c r="F927" s="464"/>
      <c r="G927" s="464"/>
      <c r="H927" s="450" t="str">
        <f t="shared" si="1"/>
        <v/>
      </c>
      <c r="I927" s="451"/>
      <c r="J927" s="468"/>
      <c r="K927" s="436"/>
      <c r="L927" s="436"/>
      <c r="M927" s="436"/>
      <c r="N927" s="436"/>
      <c r="O927" s="436"/>
      <c r="P927" s="436"/>
      <c r="Q927" s="436"/>
      <c r="R927" s="436"/>
      <c r="S927" s="436"/>
      <c r="T927" s="436"/>
      <c r="U927" s="436"/>
      <c r="V927" s="436"/>
      <c r="W927" s="436"/>
      <c r="X927" s="436"/>
      <c r="Y927" s="436"/>
      <c r="Z927" s="436"/>
      <c r="AA927" s="436"/>
    </row>
    <row r="928">
      <c r="A928" s="477"/>
      <c r="B928" s="478"/>
      <c r="C928" s="478"/>
      <c r="D928" s="478"/>
      <c r="E928" s="479"/>
      <c r="F928" s="464"/>
      <c r="G928" s="464"/>
      <c r="H928" s="450" t="str">
        <f t="shared" si="1"/>
        <v/>
      </c>
      <c r="I928" s="451"/>
      <c r="J928" s="468"/>
      <c r="K928" s="436"/>
      <c r="L928" s="436"/>
      <c r="M928" s="436"/>
      <c r="N928" s="436"/>
      <c r="O928" s="436"/>
      <c r="P928" s="436"/>
      <c r="Q928" s="436"/>
      <c r="R928" s="436"/>
      <c r="S928" s="436"/>
      <c r="T928" s="436"/>
      <c r="U928" s="436"/>
      <c r="V928" s="436"/>
      <c r="W928" s="436"/>
      <c r="X928" s="436"/>
      <c r="Y928" s="436"/>
      <c r="Z928" s="436"/>
      <c r="AA928" s="436"/>
    </row>
    <row r="929">
      <c r="A929" s="477"/>
      <c r="B929" s="478"/>
      <c r="C929" s="478"/>
      <c r="D929" s="478"/>
      <c r="E929" s="479"/>
      <c r="F929" s="464"/>
      <c r="G929" s="464"/>
      <c r="H929" s="450" t="str">
        <f t="shared" si="1"/>
        <v/>
      </c>
      <c r="I929" s="451"/>
      <c r="J929" s="468"/>
      <c r="K929" s="436"/>
      <c r="L929" s="436"/>
      <c r="M929" s="436"/>
      <c r="N929" s="436"/>
      <c r="O929" s="436"/>
      <c r="P929" s="436"/>
      <c r="Q929" s="436"/>
      <c r="R929" s="436"/>
      <c r="S929" s="436"/>
      <c r="T929" s="436"/>
      <c r="U929" s="436"/>
      <c r="V929" s="436"/>
      <c r="W929" s="436"/>
      <c r="X929" s="436"/>
      <c r="Y929" s="436"/>
      <c r="Z929" s="436"/>
      <c r="AA929" s="436"/>
    </row>
    <row r="930">
      <c r="A930" s="477"/>
      <c r="B930" s="478"/>
      <c r="C930" s="478"/>
      <c r="D930" s="478"/>
      <c r="E930" s="479"/>
      <c r="F930" s="464"/>
      <c r="G930" s="464"/>
      <c r="H930" s="450" t="str">
        <f t="shared" si="1"/>
        <v/>
      </c>
      <c r="I930" s="451"/>
      <c r="J930" s="468"/>
      <c r="K930" s="436"/>
      <c r="L930" s="436"/>
      <c r="M930" s="436"/>
      <c r="N930" s="436"/>
      <c r="O930" s="436"/>
      <c r="P930" s="436"/>
      <c r="Q930" s="436"/>
      <c r="R930" s="436"/>
      <c r="S930" s="436"/>
      <c r="T930" s="436"/>
      <c r="U930" s="436"/>
      <c r="V930" s="436"/>
      <c r="W930" s="436"/>
      <c r="X930" s="436"/>
      <c r="Y930" s="436"/>
      <c r="Z930" s="436"/>
      <c r="AA930" s="436"/>
    </row>
    <row r="931">
      <c r="A931" s="477"/>
      <c r="B931" s="478"/>
      <c r="C931" s="478"/>
      <c r="D931" s="478"/>
      <c r="E931" s="479"/>
      <c r="F931" s="464"/>
      <c r="G931" s="464"/>
      <c r="H931" s="450" t="str">
        <f t="shared" si="1"/>
        <v/>
      </c>
      <c r="I931" s="451"/>
      <c r="J931" s="468"/>
      <c r="K931" s="436"/>
      <c r="L931" s="436"/>
      <c r="M931" s="436"/>
      <c r="N931" s="436"/>
      <c r="O931" s="436"/>
      <c r="P931" s="436"/>
      <c r="Q931" s="436"/>
      <c r="R931" s="436"/>
      <c r="S931" s="436"/>
      <c r="T931" s="436"/>
      <c r="U931" s="436"/>
      <c r="V931" s="436"/>
      <c r="W931" s="436"/>
      <c r="X931" s="436"/>
      <c r="Y931" s="436"/>
      <c r="Z931" s="436"/>
      <c r="AA931" s="436"/>
    </row>
    <row r="932">
      <c r="A932" s="477"/>
      <c r="B932" s="478"/>
      <c r="C932" s="478"/>
      <c r="D932" s="478"/>
      <c r="E932" s="479"/>
      <c r="F932" s="464"/>
      <c r="G932" s="464"/>
      <c r="H932" s="450" t="str">
        <f t="shared" si="1"/>
        <v/>
      </c>
      <c r="I932" s="451"/>
      <c r="J932" s="468"/>
      <c r="K932" s="436"/>
      <c r="L932" s="436"/>
      <c r="M932" s="436"/>
      <c r="N932" s="436"/>
      <c r="O932" s="436"/>
      <c r="P932" s="436"/>
      <c r="Q932" s="436"/>
      <c r="R932" s="436"/>
      <c r="S932" s="436"/>
      <c r="T932" s="436"/>
      <c r="U932" s="436"/>
      <c r="V932" s="436"/>
      <c r="W932" s="436"/>
      <c r="X932" s="436"/>
      <c r="Y932" s="436"/>
      <c r="Z932" s="436"/>
      <c r="AA932" s="436"/>
    </row>
    <row r="933">
      <c r="A933" s="477"/>
      <c r="B933" s="478"/>
      <c r="C933" s="478"/>
      <c r="D933" s="478"/>
      <c r="E933" s="479"/>
      <c r="F933" s="464"/>
      <c r="G933" s="464"/>
      <c r="H933" s="450" t="str">
        <f t="shared" si="1"/>
        <v/>
      </c>
      <c r="I933" s="451"/>
      <c r="J933" s="468"/>
      <c r="K933" s="436"/>
      <c r="L933" s="436"/>
      <c r="M933" s="436"/>
      <c r="N933" s="436"/>
      <c r="O933" s="436"/>
      <c r="P933" s="436"/>
      <c r="Q933" s="436"/>
      <c r="R933" s="436"/>
      <c r="S933" s="436"/>
      <c r="T933" s="436"/>
      <c r="U933" s="436"/>
      <c r="V933" s="436"/>
      <c r="W933" s="436"/>
      <c r="X933" s="436"/>
      <c r="Y933" s="436"/>
      <c r="Z933" s="436"/>
      <c r="AA933" s="436"/>
    </row>
    <row r="934">
      <c r="A934" s="477"/>
      <c r="B934" s="478"/>
      <c r="C934" s="478"/>
      <c r="D934" s="478"/>
      <c r="E934" s="479"/>
      <c r="F934" s="464"/>
      <c r="G934" s="464"/>
      <c r="H934" s="450" t="str">
        <f t="shared" si="1"/>
        <v/>
      </c>
      <c r="I934" s="451"/>
      <c r="J934" s="468"/>
      <c r="K934" s="436"/>
      <c r="L934" s="436"/>
      <c r="M934" s="436"/>
      <c r="N934" s="436"/>
      <c r="O934" s="436"/>
      <c r="P934" s="436"/>
      <c r="Q934" s="436"/>
      <c r="R934" s="436"/>
      <c r="S934" s="436"/>
      <c r="T934" s="436"/>
      <c r="U934" s="436"/>
      <c r="V934" s="436"/>
      <c r="W934" s="436"/>
      <c r="X934" s="436"/>
      <c r="Y934" s="436"/>
      <c r="Z934" s="436"/>
      <c r="AA934" s="436"/>
    </row>
    <row r="935">
      <c r="A935" s="477"/>
      <c r="B935" s="478"/>
      <c r="C935" s="478"/>
      <c r="D935" s="478"/>
      <c r="E935" s="479"/>
      <c r="F935" s="464"/>
      <c r="G935" s="464"/>
      <c r="H935" s="450" t="str">
        <f t="shared" si="1"/>
        <v/>
      </c>
      <c r="I935" s="451"/>
      <c r="J935" s="468"/>
      <c r="K935" s="436"/>
      <c r="L935" s="436"/>
      <c r="M935" s="436"/>
      <c r="N935" s="436"/>
      <c r="O935" s="436"/>
      <c r="P935" s="436"/>
      <c r="Q935" s="436"/>
      <c r="R935" s="436"/>
      <c r="S935" s="436"/>
      <c r="T935" s="436"/>
      <c r="U935" s="436"/>
      <c r="V935" s="436"/>
      <c r="W935" s="436"/>
      <c r="X935" s="436"/>
      <c r="Y935" s="436"/>
      <c r="Z935" s="436"/>
      <c r="AA935" s="436"/>
    </row>
    <row r="936">
      <c r="A936" s="477"/>
      <c r="B936" s="478"/>
      <c r="C936" s="478"/>
      <c r="D936" s="478"/>
      <c r="E936" s="479"/>
      <c r="F936" s="464"/>
      <c r="G936" s="464"/>
      <c r="H936" s="450" t="str">
        <f t="shared" si="1"/>
        <v/>
      </c>
      <c r="I936" s="451"/>
      <c r="J936" s="468"/>
      <c r="K936" s="436"/>
      <c r="L936" s="436"/>
      <c r="M936" s="436"/>
      <c r="N936" s="436"/>
      <c r="O936" s="436"/>
      <c r="P936" s="436"/>
      <c r="Q936" s="436"/>
      <c r="R936" s="436"/>
      <c r="S936" s="436"/>
      <c r="T936" s="436"/>
      <c r="U936" s="436"/>
      <c r="V936" s="436"/>
      <c r="W936" s="436"/>
      <c r="X936" s="436"/>
      <c r="Y936" s="436"/>
      <c r="Z936" s="436"/>
      <c r="AA936" s="436"/>
    </row>
    <row r="937">
      <c r="A937" s="477"/>
      <c r="B937" s="478"/>
      <c r="C937" s="478"/>
      <c r="D937" s="478"/>
      <c r="E937" s="479"/>
      <c r="F937" s="464"/>
      <c r="G937" s="464"/>
      <c r="H937" s="450" t="str">
        <f t="shared" si="1"/>
        <v/>
      </c>
      <c r="I937" s="451"/>
      <c r="J937" s="468"/>
      <c r="K937" s="436"/>
      <c r="L937" s="436"/>
      <c r="M937" s="436"/>
      <c r="N937" s="436"/>
      <c r="O937" s="436"/>
      <c r="P937" s="436"/>
      <c r="Q937" s="436"/>
      <c r="R937" s="436"/>
      <c r="S937" s="436"/>
      <c r="T937" s="436"/>
      <c r="U937" s="436"/>
      <c r="V937" s="436"/>
      <c r="W937" s="436"/>
      <c r="X937" s="436"/>
      <c r="Y937" s="436"/>
      <c r="Z937" s="436"/>
      <c r="AA937" s="436"/>
    </row>
    <row r="938">
      <c r="A938" s="477"/>
      <c r="B938" s="478"/>
      <c r="C938" s="478"/>
      <c r="D938" s="478"/>
      <c r="E938" s="479"/>
      <c r="F938" s="464"/>
      <c r="G938" s="464"/>
      <c r="H938" s="450" t="str">
        <f t="shared" si="1"/>
        <v/>
      </c>
      <c r="I938" s="451"/>
      <c r="J938" s="468"/>
      <c r="K938" s="436"/>
      <c r="L938" s="436"/>
      <c r="M938" s="436"/>
      <c r="N938" s="436"/>
      <c r="O938" s="436"/>
      <c r="P938" s="436"/>
      <c r="Q938" s="436"/>
      <c r="R938" s="436"/>
      <c r="S938" s="436"/>
      <c r="T938" s="436"/>
      <c r="U938" s="436"/>
      <c r="V938" s="436"/>
      <c r="W938" s="436"/>
      <c r="X938" s="436"/>
      <c r="Y938" s="436"/>
      <c r="Z938" s="436"/>
      <c r="AA938" s="436"/>
    </row>
    <row r="939">
      <c r="A939" s="477"/>
      <c r="B939" s="478"/>
      <c r="C939" s="478"/>
      <c r="D939" s="478"/>
      <c r="E939" s="479"/>
      <c r="F939" s="464"/>
      <c r="G939" s="464"/>
      <c r="H939" s="450" t="str">
        <f t="shared" si="1"/>
        <v/>
      </c>
      <c r="I939" s="451"/>
      <c r="J939" s="468"/>
      <c r="K939" s="436"/>
      <c r="L939" s="436"/>
      <c r="M939" s="436"/>
      <c r="N939" s="436"/>
      <c r="O939" s="436"/>
      <c r="P939" s="436"/>
      <c r="Q939" s="436"/>
      <c r="R939" s="436"/>
      <c r="S939" s="436"/>
      <c r="T939" s="436"/>
      <c r="U939" s="436"/>
      <c r="V939" s="436"/>
      <c r="W939" s="436"/>
      <c r="X939" s="436"/>
      <c r="Y939" s="436"/>
      <c r="Z939" s="436"/>
      <c r="AA939" s="436"/>
    </row>
    <row r="940">
      <c r="A940" s="477"/>
      <c r="B940" s="478"/>
      <c r="C940" s="478"/>
      <c r="D940" s="478"/>
      <c r="E940" s="479"/>
      <c r="F940" s="464"/>
      <c r="G940" s="464"/>
      <c r="H940" s="450" t="str">
        <f t="shared" si="1"/>
        <v/>
      </c>
      <c r="I940" s="451"/>
      <c r="J940" s="468"/>
      <c r="K940" s="436"/>
      <c r="L940" s="436"/>
      <c r="M940" s="436"/>
      <c r="N940" s="436"/>
      <c r="O940" s="436"/>
      <c r="P940" s="436"/>
      <c r="Q940" s="436"/>
      <c r="R940" s="436"/>
      <c r="S940" s="436"/>
      <c r="T940" s="436"/>
      <c r="U940" s="436"/>
      <c r="V940" s="436"/>
      <c r="W940" s="436"/>
      <c r="X940" s="436"/>
      <c r="Y940" s="436"/>
      <c r="Z940" s="436"/>
      <c r="AA940" s="436"/>
    </row>
    <row r="941">
      <c r="A941" s="477"/>
      <c r="B941" s="478"/>
      <c r="C941" s="478"/>
      <c r="D941" s="478"/>
      <c r="E941" s="479"/>
      <c r="F941" s="464"/>
      <c r="G941" s="464"/>
      <c r="H941" s="450" t="str">
        <f t="shared" si="1"/>
        <v/>
      </c>
      <c r="I941" s="451"/>
      <c r="J941" s="468"/>
      <c r="K941" s="436"/>
      <c r="L941" s="436"/>
      <c r="M941" s="436"/>
      <c r="N941" s="436"/>
      <c r="O941" s="436"/>
      <c r="P941" s="436"/>
      <c r="Q941" s="436"/>
      <c r="R941" s="436"/>
      <c r="S941" s="436"/>
      <c r="T941" s="436"/>
      <c r="U941" s="436"/>
      <c r="V941" s="436"/>
      <c r="W941" s="436"/>
      <c r="X941" s="436"/>
      <c r="Y941" s="436"/>
      <c r="Z941" s="436"/>
      <c r="AA941" s="436"/>
    </row>
    <row r="942">
      <c r="A942" s="477"/>
      <c r="B942" s="478"/>
      <c r="C942" s="478"/>
      <c r="D942" s="478"/>
      <c r="E942" s="479"/>
      <c r="F942" s="464"/>
      <c r="G942" s="464"/>
      <c r="H942" s="450" t="str">
        <f t="shared" si="1"/>
        <v/>
      </c>
      <c r="I942" s="451"/>
      <c r="J942" s="468"/>
      <c r="K942" s="436"/>
      <c r="L942" s="436"/>
      <c r="M942" s="436"/>
      <c r="N942" s="436"/>
      <c r="O942" s="436"/>
      <c r="P942" s="436"/>
      <c r="Q942" s="436"/>
      <c r="R942" s="436"/>
      <c r="S942" s="436"/>
      <c r="T942" s="436"/>
      <c r="U942" s="436"/>
      <c r="V942" s="436"/>
      <c r="W942" s="436"/>
      <c r="X942" s="436"/>
      <c r="Y942" s="436"/>
      <c r="Z942" s="436"/>
      <c r="AA942" s="436"/>
    </row>
    <row r="943">
      <c r="A943" s="477"/>
      <c r="B943" s="478"/>
      <c r="C943" s="478"/>
      <c r="D943" s="478"/>
      <c r="E943" s="479"/>
      <c r="F943" s="464"/>
      <c r="G943" s="464"/>
      <c r="H943" s="450" t="str">
        <f t="shared" si="1"/>
        <v/>
      </c>
      <c r="I943" s="451"/>
      <c r="J943" s="468"/>
      <c r="K943" s="436"/>
      <c r="L943" s="436"/>
      <c r="M943" s="436"/>
      <c r="N943" s="436"/>
      <c r="O943" s="436"/>
      <c r="P943" s="436"/>
      <c r="Q943" s="436"/>
      <c r="R943" s="436"/>
      <c r="S943" s="436"/>
      <c r="T943" s="436"/>
      <c r="U943" s="436"/>
      <c r="V943" s="436"/>
      <c r="W943" s="436"/>
      <c r="X943" s="436"/>
      <c r="Y943" s="436"/>
      <c r="Z943" s="436"/>
      <c r="AA943" s="436"/>
    </row>
    <row r="944">
      <c r="A944" s="477"/>
      <c r="B944" s="478"/>
      <c r="C944" s="478"/>
      <c r="D944" s="478"/>
      <c r="E944" s="479"/>
      <c r="F944" s="464"/>
      <c r="G944" s="464"/>
      <c r="H944" s="450" t="str">
        <f t="shared" si="1"/>
        <v/>
      </c>
      <c r="I944" s="451"/>
      <c r="J944" s="468"/>
      <c r="K944" s="436"/>
      <c r="L944" s="436"/>
      <c r="M944" s="436"/>
      <c r="N944" s="436"/>
      <c r="O944" s="436"/>
      <c r="P944" s="436"/>
      <c r="Q944" s="436"/>
      <c r="R944" s="436"/>
      <c r="S944" s="436"/>
      <c r="T944" s="436"/>
      <c r="U944" s="436"/>
      <c r="V944" s="436"/>
      <c r="W944" s="436"/>
      <c r="X944" s="436"/>
      <c r="Y944" s="436"/>
      <c r="Z944" s="436"/>
      <c r="AA944" s="436"/>
    </row>
    <row r="945">
      <c r="A945" s="477"/>
      <c r="B945" s="478"/>
      <c r="C945" s="478"/>
      <c r="D945" s="478"/>
      <c r="E945" s="479"/>
      <c r="F945" s="464"/>
      <c r="G945" s="464"/>
      <c r="H945" s="450" t="str">
        <f t="shared" si="1"/>
        <v/>
      </c>
      <c r="I945" s="451"/>
      <c r="J945" s="468"/>
      <c r="K945" s="436"/>
      <c r="L945" s="436"/>
      <c r="M945" s="436"/>
      <c r="N945" s="436"/>
      <c r="O945" s="436"/>
      <c r="P945" s="436"/>
      <c r="Q945" s="436"/>
      <c r="R945" s="436"/>
      <c r="S945" s="436"/>
      <c r="T945" s="436"/>
      <c r="U945" s="436"/>
      <c r="V945" s="436"/>
      <c r="W945" s="436"/>
      <c r="X945" s="436"/>
      <c r="Y945" s="436"/>
      <c r="Z945" s="436"/>
      <c r="AA945" s="436"/>
    </row>
    <row r="946">
      <c r="A946" s="477"/>
      <c r="B946" s="478"/>
      <c r="C946" s="478"/>
      <c r="D946" s="478"/>
      <c r="E946" s="479"/>
      <c r="F946" s="464"/>
      <c r="G946" s="464"/>
      <c r="H946" s="450" t="str">
        <f t="shared" si="1"/>
        <v/>
      </c>
      <c r="I946" s="451"/>
      <c r="J946" s="468"/>
      <c r="K946" s="436"/>
      <c r="L946" s="436"/>
      <c r="M946" s="436"/>
      <c r="N946" s="436"/>
      <c r="O946" s="436"/>
      <c r="P946" s="436"/>
      <c r="Q946" s="436"/>
      <c r="R946" s="436"/>
      <c r="S946" s="436"/>
      <c r="T946" s="436"/>
      <c r="U946" s="436"/>
      <c r="V946" s="436"/>
      <c r="W946" s="436"/>
      <c r="X946" s="436"/>
      <c r="Y946" s="436"/>
      <c r="Z946" s="436"/>
      <c r="AA946" s="436"/>
    </row>
    <row r="947">
      <c r="A947" s="477"/>
      <c r="B947" s="478"/>
      <c r="C947" s="478"/>
      <c r="D947" s="478"/>
      <c r="E947" s="479"/>
      <c r="F947" s="464"/>
      <c r="G947" s="464"/>
      <c r="H947" s="450" t="str">
        <f t="shared" si="1"/>
        <v/>
      </c>
      <c r="I947" s="451"/>
      <c r="J947" s="468"/>
      <c r="K947" s="436"/>
      <c r="L947" s="436"/>
      <c r="M947" s="436"/>
      <c r="N947" s="436"/>
      <c r="O947" s="436"/>
      <c r="P947" s="436"/>
      <c r="Q947" s="436"/>
      <c r="R947" s="436"/>
      <c r="S947" s="436"/>
      <c r="T947" s="436"/>
      <c r="U947" s="436"/>
      <c r="V947" s="436"/>
      <c r="W947" s="436"/>
      <c r="X947" s="436"/>
      <c r="Y947" s="436"/>
      <c r="Z947" s="436"/>
      <c r="AA947" s="436"/>
    </row>
    <row r="948">
      <c r="A948" s="477"/>
      <c r="B948" s="478"/>
      <c r="C948" s="478"/>
      <c r="D948" s="478"/>
      <c r="E948" s="479"/>
      <c r="F948" s="464"/>
      <c r="G948" s="464"/>
      <c r="H948" s="450" t="str">
        <f t="shared" si="1"/>
        <v/>
      </c>
      <c r="I948" s="451"/>
      <c r="J948" s="468"/>
      <c r="K948" s="436"/>
      <c r="L948" s="436"/>
      <c r="M948" s="436"/>
      <c r="N948" s="436"/>
      <c r="O948" s="436"/>
      <c r="P948" s="436"/>
      <c r="Q948" s="436"/>
      <c r="R948" s="436"/>
      <c r="S948" s="436"/>
      <c r="T948" s="436"/>
      <c r="U948" s="436"/>
      <c r="V948" s="436"/>
      <c r="W948" s="436"/>
      <c r="X948" s="436"/>
      <c r="Y948" s="436"/>
      <c r="Z948" s="436"/>
      <c r="AA948" s="436"/>
    </row>
    <row r="949">
      <c r="A949" s="477"/>
      <c r="B949" s="478"/>
      <c r="C949" s="478"/>
      <c r="D949" s="478"/>
      <c r="E949" s="479"/>
      <c r="F949" s="464"/>
      <c r="G949" s="464"/>
      <c r="H949" s="450" t="str">
        <f t="shared" si="1"/>
        <v/>
      </c>
      <c r="I949" s="451"/>
      <c r="J949" s="468"/>
      <c r="K949" s="436"/>
      <c r="L949" s="436"/>
      <c r="M949" s="436"/>
      <c r="N949" s="436"/>
      <c r="O949" s="436"/>
      <c r="P949" s="436"/>
      <c r="Q949" s="436"/>
      <c r="R949" s="436"/>
      <c r="S949" s="436"/>
      <c r="T949" s="436"/>
      <c r="U949" s="436"/>
      <c r="V949" s="436"/>
      <c r="W949" s="436"/>
      <c r="X949" s="436"/>
      <c r="Y949" s="436"/>
      <c r="Z949" s="436"/>
      <c r="AA949" s="436"/>
    </row>
    <row r="950">
      <c r="A950" s="477"/>
      <c r="B950" s="478"/>
      <c r="C950" s="478"/>
      <c r="D950" s="478"/>
      <c r="E950" s="479"/>
      <c r="F950" s="464"/>
      <c r="G950" s="464"/>
      <c r="H950" s="450" t="str">
        <f t="shared" si="1"/>
        <v/>
      </c>
      <c r="I950" s="451"/>
      <c r="J950" s="468"/>
      <c r="K950" s="436"/>
      <c r="L950" s="436"/>
      <c r="M950" s="436"/>
      <c r="N950" s="436"/>
      <c r="O950" s="436"/>
      <c r="P950" s="436"/>
      <c r="Q950" s="436"/>
      <c r="R950" s="436"/>
      <c r="S950" s="436"/>
      <c r="T950" s="436"/>
      <c r="U950" s="436"/>
      <c r="V950" s="436"/>
      <c r="W950" s="436"/>
      <c r="X950" s="436"/>
      <c r="Y950" s="436"/>
      <c r="Z950" s="436"/>
      <c r="AA950" s="436"/>
    </row>
    <row r="951">
      <c r="A951" s="477"/>
      <c r="B951" s="478"/>
      <c r="C951" s="478"/>
      <c r="D951" s="478"/>
      <c r="E951" s="479"/>
      <c r="F951" s="464"/>
      <c r="G951" s="464"/>
      <c r="H951" s="450" t="str">
        <f t="shared" si="1"/>
        <v/>
      </c>
      <c r="I951" s="451"/>
      <c r="J951" s="468"/>
      <c r="K951" s="436"/>
      <c r="L951" s="436"/>
      <c r="M951" s="436"/>
      <c r="N951" s="436"/>
      <c r="O951" s="436"/>
      <c r="P951" s="436"/>
      <c r="Q951" s="436"/>
      <c r="R951" s="436"/>
      <c r="S951" s="436"/>
      <c r="T951" s="436"/>
      <c r="U951" s="436"/>
      <c r="V951" s="436"/>
      <c r="W951" s="436"/>
      <c r="X951" s="436"/>
      <c r="Y951" s="436"/>
      <c r="Z951" s="436"/>
      <c r="AA951" s="436"/>
    </row>
    <row r="952">
      <c r="A952" s="477"/>
      <c r="B952" s="478"/>
      <c r="C952" s="478"/>
      <c r="D952" s="478"/>
      <c r="E952" s="479"/>
      <c r="F952" s="464"/>
      <c r="G952" s="464"/>
      <c r="H952" s="450" t="str">
        <f t="shared" si="1"/>
        <v/>
      </c>
      <c r="I952" s="451"/>
      <c r="J952" s="468"/>
      <c r="K952" s="436"/>
      <c r="L952" s="436"/>
      <c r="M952" s="436"/>
      <c r="N952" s="436"/>
      <c r="O952" s="436"/>
      <c r="P952" s="436"/>
      <c r="Q952" s="436"/>
      <c r="R952" s="436"/>
      <c r="S952" s="436"/>
      <c r="T952" s="436"/>
      <c r="U952" s="436"/>
      <c r="V952" s="436"/>
      <c r="W952" s="436"/>
      <c r="X952" s="436"/>
      <c r="Y952" s="436"/>
      <c r="Z952" s="436"/>
      <c r="AA952" s="436"/>
    </row>
    <row r="953">
      <c r="A953" s="477"/>
      <c r="B953" s="478"/>
      <c r="C953" s="478"/>
      <c r="D953" s="478"/>
      <c r="E953" s="479"/>
      <c r="F953" s="464"/>
      <c r="G953" s="464"/>
      <c r="H953" s="450" t="str">
        <f t="shared" si="1"/>
        <v/>
      </c>
      <c r="I953" s="451"/>
      <c r="J953" s="468"/>
      <c r="K953" s="436"/>
      <c r="L953" s="436"/>
      <c r="M953" s="436"/>
      <c r="N953" s="436"/>
      <c r="O953" s="436"/>
      <c r="P953" s="436"/>
      <c r="Q953" s="436"/>
      <c r="R953" s="436"/>
      <c r="S953" s="436"/>
      <c r="T953" s="436"/>
      <c r="U953" s="436"/>
      <c r="V953" s="436"/>
      <c r="W953" s="436"/>
      <c r="X953" s="436"/>
      <c r="Y953" s="436"/>
      <c r="Z953" s="436"/>
      <c r="AA953" s="436"/>
    </row>
    <row r="954">
      <c r="A954" s="477"/>
      <c r="B954" s="478"/>
      <c r="C954" s="478"/>
      <c r="D954" s="478"/>
      <c r="E954" s="479"/>
      <c r="F954" s="464"/>
      <c r="G954" s="464"/>
      <c r="H954" s="450" t="str">
        <f t="shared" si="1"/>
        <v/>
      </c>
      <c r="I954" s="451"/>
      <c r="J954" s="468"/>
      <c r="K954" s="436"/>
      <c r="L954" s="436"/>
      <c r="M954" s="436"/>
      <c r="N954" s="436"/>
      <c r="O954" s="436"/>
      <c r="P954" s="436"/>
      <c r="Q954" s="436"/>
      <c r="R954" s="436"/>
      <c r="S954" s="436"/>
      <c r="T954" s="436"/>
      <c r="U954" s="436"/>
      <c r="V954" s="436"/>
      <c r="W954" s="436"/>
      <c r="X954" s="436"/>
      <c r="Y954" s="436"/>
      <c r="Z954" s="436"/>
      <c r="AA954" s="436"/>
    </row>
    <row r="955">
      <c r="A955" s="477"/>
      <c r="B955" s="478"/>
      <c r="C955" s="478"/>
      <c r="D955" s="478"/>
      <c r="E955" s="479"/>
      <c r="F955" s="464"/>
      <c r="G955" s="464"/>
      <c r="H955" s="450" t="str">
        <f t="shared" si="1"/>
        <v/>
      </c>
      <c r="I955" s="451"/>
      <c r="J955" s="468"/>
      <c r="K955" s="436"/>
      <c r="L955" s="436"/>
      <c r="M955" s="436"/>
      <c r="N955" s="436"/>
      <c r="O955" s="436"/>
      <c r="P955" s="436"/>
      <c r="Q955" s="436"/>
      <c r="R955" s="436"/>
      <c r="S955" s="436"/>
      <c r="T955" s="436"/>
      <c r="U955" s="436"/>
      <c r="V955" s="436"/>
      <c r="W955" s="436"/>
      <c r="X955" s="436"/>
      <c r="Y955" s="436"/>
      <c r="Z955" s="436"/>
      <c r="AA955" s="436"/>
    </row>
    <row r="956">
      <c r="A956" s="477"/>
      <c r="B956" s="478"/>
      <c r="C956" s="478"/>
      <c r="D956" s="478"/>
      <c r="E956" s="479"/>
      <c r="F956" s="464"/>
      <c r="G956" s="464"/>
      <c r="H956" s="450" t="str">
        <f t="shared" si="1"/>
        <v/>
      </c>
      <c r="I956" s="451"/>
      <c r="J956" s="468"/>
      <c r="K956" s="436"/>
      <c r="L956" s="436"/>
      <c r="M956" s="436"/>
      <c r="N956" s="436"/>
      <c r="O956" s="436"/>
      <c r="P956" s="436"/>
      <c r="Q956" s="436"/>
      <c r="R956" s="436"/>
      <c r="S956" s="436"/>
      <c r="T956" s="436"/>
      <c r="U956" s="436"/>
      <c r="V956" s="436"/>
      <c r="W956" s="436"/>
      <c r="X956" s="436"/>
      <c r="Y956" s="436"/>
      <c r="Z956" s="436"/>
      <c r="AA956" s="436"/>
    </row>
    <row r="957">
      <c r="A957" s="477"/>
      <c r="B957" s="478"/>
      <c r="C957" s="478"/>
      <c r="D957" s="478"/>
      <c r="E957" s="479"/>
      <c r="F957" s="464"/>
      <c r="G957" s="464"/>
      <c r="H957" s="450" t="str">
        <f t="shared" si="1"/>
        <v/>
      </c>
      <c r="I957" s="451"/>
      <c r="J957" s="468"/>
      <c r="K957" s="436"/>
      <c r="L957" s="436"/>
      <c r="M957" s="436"/>
      <c r="N957" s="436"/>
      <c r="O957" s="436"/>
      <c r="P957" s="436"/>
      <c r="Q957" s="436"/>
      <c r="R957" s="436"/>
      <c r="S957" s="436"/>
      <c r="T957" s="436"/>
      <c r="U957" s="436"/>
      <c r="V957" s="436"/>
      <c r="W957" s="436"/>
      <c r="X957" s="436"/>
      <c r="Y957" s="436"/>
      <c r="Z957" s="436"/>
      <c r="AA957" s="436"/>
    </row>
    <row r="958">
      <c r="A958" s="477"/>
      <c r="B958" s="478"/>
      <c r="C958" s="478"/>
      <c r="D958" s="478"/>
      <c r="E958" s="479"/>
      <c r="F958" s="464"/>
      <c r="G958" s="464"/>
      <c r="H958" s="450" t="str">
        <f t="shared" si="1"/>
        <v/>
      </c>
      <c r="I958" s="451"/>
      <c r="J958" s="468"/>
      <c r="K958" s="436"/>
      <c r="L958" s="436"/>
      <c r="M958" s="436"/>
      <c r="N958" s="436"/>
      <c r="O958" s="436"/>
      <c r="P958" s="436"/>
      <c r="Q958" s="436"/>
      <c r="R958" s="436"/>
      <c r="S958" s="436"/>
      <c r="T958" s="436"/>
      <c r="U958" s="436"/>
      <c r="V958" s="436"/>
      <c r="W958" s="436"/>
      <c r="X958" s="436"/>
      <c r="Y958" s="436"/>
      <c r="Z958" s="436"/>
      <c r="AA958" s="436"/>
    </row>
    <row r="959">
      <c r="A959" s="477"/>
      <c r="B959" s="478"/>
      <c r="C959" s="478"/>
      <c r="D959" s="478"/>
      <c r="E959" s="479"/>
      <c r="F959" s="464"/>
      <c r="G959" s="464"/>
      <c r="H959" s="450" t="str">
        <f t="shared" si="1"/>
        <v/>
      </c>
      <c r="I959" s="451"/>
      <c r="J959" s="468"/>
      <c r="K959" s="436"/>
      <c r="L959" s="436"/>
      <c r="M959" s="436"/>
      <c r="N959" s="436"/>
      <c r="O959" s="436"/>
      <c r="P959" s="436"/>
      <c r="Q959" s="436"/>
      <c r="R959" s="436"/>
      <c r="S959" s="436"/>
      <c r="T959" s="436"/>
      <c r="U959" s="436"/>
      <c r="V959" s="436"/>
      <c r="W959" s="436"/>
      <c r="X959" s="436"/>
      <c r="Y959" s="436"/>
      <c r="Z959" s="436"/>
      <c r="AA959" s="436"/>
    </row>
    <row r="960">
      <c r="A960" s="477"/>
      <c r="B960" s="478"/>
      <c r="C960" s="478"/>
      <c r="D960" s="478"/>
      <c r="E960" s="479"/>
      <c r="F960" s="464"/>
      <c r="G960" s="464"/>
      <c r="H960" s="450" t="str">
        <f t="shared" si="1"/>
        <v/>
      </c>
      <c r="I960" s="451"/>
      <c r="J960" s="468"/>
      <c r="K960" s="436"/>
      <c r="L960" s="436"/>
      <c r="M960" s="436"/>
      <c r="N960" s="436"/>
      <c r="O960" s="436"/>
      <c r="P960" s="436"/>
      <c r="Q960" s="436"/>
      <c r="R960" s="436"/>
      <c r="S960" s="436"/>
      <c r="T960" s="436"/>
      <c r="U960" s="436"/>
      <c r="V960" s="436"/>
      <c r="W960" s="436"/>
      <c r="X960" s="436"/>
      <c r="Y960" s="436"/>
      <c r="Z960" s="436"/>
      <c r="AA960" s="436"/>
    </row>
    <row r="961">
      <c r="A961" s="477"/>
      <c r="B961" s="478"/>
      <c r="C961" s="478"/>
      <c r="D961" s="478"/>
      <c r="E961" s="479"/>
      <c r="F961" s="464"/>
      <c r="G961" s="464"/>
      <c r="H961" s="450" t="str">
        <f t="shared" si="1"/>
        <v/>
      </c>
      <c r="I961" s="451"/>
      <c r="J961" s="468"/>
      <c r="K961" s="436"/>
      <c r="L961" s="436"/>
      <c r="M961" s="436"/>
      <c r="N961" s="436"/>
      <c r="O961" s="436"/>
      <c r="P961" s="436"/>
      <c r="Q961" s="436"/>
      <c r="R961" s="436"/>
      <c r="S961" s="436"/>
      <c r="T961" s="436"/>
      <c r="U961" s="436"/>
      <c r="V961" s="436"/>
      <c r="W961" s="436"/>
      <c r="X961" s="436"/>
      <c r="Y961" s="436"/>
      <c r="Z961" s="436"/>
      <c r="AA961" s="436"/>
    </row>
    <row r="962">
      <c r="A962" s="477"/>
      <c r="B962" s="478"/>
      <c r="C962" s="478"/>
      <c r="D962" s="478"/>
      <c r="E962" s="479"/>
      <c r="F962" s="464"/>
      <c r="G962" s="464"/>
      <c r="H962" s="450" t="str">
        <f t="shared" si="1"/>
        <v/>
      </c>
      <c r="I962" s="451"/>
      <c r="J962" s="468"/>
      <c r="K962" s="436"/>
      <c r="L962" s="436"/>
      <c r="M962" s="436"/>
      <c r="N962" s="436"/>
      <c r="O962" s="436"/>
      <c r="P962" s="436"/>
      <c r="Q962" s="436"/>
      <c r="R962" s="436"/>
      <c r="S962" s="436"/>
      <c r="T962" s="436"/>
      <c r="U962" s="436"/>
      <c r="V962" s="436"/>
      <c r="W962" s="436"/>
      <c r="X962" s="436"/>
      <c r="Y962" s="436"/>
      <c r="Z962" s="436"/>
      <c r="AA962" s="436"/>
    </row>
    <row r="963">
      <c r="A963" s="477"/>
      <c r="B963" s="478"/>
      <c r="C963" s="478"/>
      <c r="D963" s="478"/>
      <c r="E963" s="479"/>
      <c r="F963" s="464"/>
      <c r="G963" s="464"/>
      <c r="H963" s="450" t="str">
        <f t="shared" si="1"/>
        <v/>
      </c>
      <c r="I963" s="451"/>
      <c r="J963" s="468"/>
      <c r="K963" s="436"/>
      <c r="L963" s="436"/>
      <c r="M963" s="436"/>
      <c r="N963" s="436"/>
      <c r="O963" s="436"/>
      <c r="P963" s="436"/>
      <c r="Q963" s="436"/>
      <c r="R963" s="436"/>
      <c r="S963" s="436"/>
      <c r="T963" s="436"/>
      <c r="U963" s="436"/>
      <c r="V963" s="436"/>
      <c r="W963" s="436"/>
      <c r="X963" s="436"/>
      <c r="Y963" s="436"/>
      <c r="Z963" s="436"/>
      <c r="AA963" s="436"/>
    </row>
    <row r="964">
      <c r="A964" s="477"/>
      <c r="B964" s="478"/>
      <c r="C964" s="478"/>
      <c r="D964" s="478"/>
      <c r="E964" s="479"/>
      <c r="F964" s="464"/>
      <c r="G964" s="464"/>
      <c r="H964" s="450" t="str">
        <f t="shared" si="1"/>
        <v/>
      </c>
      <c r="I964" s="451"/>
      <c r="J964" s="468"/>
      <c r="K964" s="436"/>
      <c r="L964" s="436"/>
      <c r="M964" s="436"/>
      <c r="N964" s="436"/>
      <c r="O964" s="436"/>
      <c r="P964" s="436"/>
      <c r="Q964" s="436"/>
      <c r="R964" s="436"/>
      <c r="S964" s="436"/>
      <c r="T964" s="436"/>
      <c r="U964" s="436"/>
      <c r="V964" s="436"/>
      <c r="W964" s="436"/>
      <c r="X964" s="436"/>
      <c r="Y964" s="436"/>
      <c r="Z964" s="436"/>
      <c r="AA964" s="436"/>
    </row>
    <row r="965">
      <c r="A965" s="477"/>
      <c r="B965" s="478"/>
      <c r="C965" s="478"/>
      <c r="D965" s="478"/>
      <c r="E965" s="479"/>
      <c r="F965" s="464"/>
      <c r="G965" s="464"/>
      <c r="H965" s="450" t="str">
        <f t="shared" si="1"/>
        <v/>
      </c>
      <c r="I965" s="451"/>
      <c r="J965" s="468"/>
      <c r="K965" s="436"/>
      <c r="L965" s="436"/>
      <c r="M965" s="436"/>
      <c r="N965" s="436"/>
      <c r="O965" s="436"/>
      <c r="P965" s="436"/>
      <c r="Q965" s="436"/>
      <c r="R965" s="436"/>
      <c r="S965" s="436"/>
      <c r="T965" s="436"/>
      <c r="U965" s="436"/>
      <c r="V965" s="436"/>
      <c r="W965" s="436"/>
      <c r="X965" s="436"/>
      <c r="Y965" s="436"/>
      <c r="Z965" s="436"/>
      <c r="AA965" s="436"/>
    </row>
    <row r="966">
      <c r="A966" s="477"/>
      <c r="B966" s="478"/>
      <c r="C966" s="478"/>
      <c r="D966" s="478"/>
      <c r="E966" s="479"/>
      <c r="F966" s="464"/>
      <c r="G966" s="464"/>
      <c r="H966" s="450" t="str">
        <f t="shared" si="1"/>
        <v/>
      </c>
      <c r="I966" s="451"/>
      <c r="J966" s="468"/>
      <c r="K966" s="436"/>
      <c r="L966" s="436"/>
      <c r="M966" s="436"/>
      <c r="N966" s="436"/>
      <c r="O966" s="436"/>
      <c r="P966" s="436"/>
      <c r="Q966" s="436"/>
      <c r="R966" s="436"/>
      <c r="S966" s="436"/>
      <c r="T966" s="436"/>
      <c r="U966" s="436"/>
      <c r="V966" s="436"/>
      <c r="W966" s="436"/>
      <c r="X966" s="436"/>
      <c r="Y966" s="436"/>
      <c r="Z966" s="436"/>
      <c r="AA966" s="436"/>
    </row>
    <row r="967">
      <c r="A967" s="477"/>
      <c r="B967" s="478"/>
      <c r="C967" s="478"/>
      <c r="D967" s="478"/>
      <c r="E967" s="479"/>
      <c r="F967" s="464"/>
      <c r="G967" s="464"/>
      <c r="H967" s="450" t="str">
        <f t="shared" si="1"/>
        <v/>
      </c>
      <c r="I967" s="451"/>
      <c r="J967" s="468"/>
      <c r="K967" s="436"/>
      <c r="L967" s="436"/>
      <c r="M967" s="436"/>
      <c r="N967" s="436"/>
      <c r="O967" s="436"/>
      <c r="P967" s="436"/>
      <c r="Q967" s="436"/>
      <c r="R967" s="436"/>
      <c r="S967" s="436"/>
      <c r="T967" s="436"/>
      <c r="U967" s="436"/>
      <c r="V967" s="436"/>
      <c r="W967" s="436"/>
      <c r="X967" s="436"/>
      <c r="Y967" s="436"/>
      <c r="Z967" s="436"/>
      <c r="AA967" s="436"/>
    </row>
    <row r="968">
      <c r="A968" s="477"/>
      <c r="B968" s="478"/>
      <c r="C968" s="478"/>
      <c r="D968" s="478"/>
      <c r="E968" s="479"/>
      <c r="F968" s="464"/>
      <c r="G968" s="464"/>
      <c r="H968" s="450" t="str">
        <f t="shared" si="1"/>
        <v/>
      </c>
      <c r="I968" s="451"/>
      <c r="J968" s="468"/>
      <c r="K968" s="436"/>
      <c r="L968" s="436"/>
      <c r="M968" s="436"/>
      <c r="N968" s="436"/>
      <c r="O968" s="436"/>
      <c r="P968" s="436"/>
      <c r="Q968" s="436"/>
      <c r="R968" s="436"/>
      <c r="S968" s="436"/>
      <c r="T968" s="436"/>
      <c r="U968" s="436"/>
      <c r="V968" s="436"/>
      <c r="W968" s="436"/>
      <c r="X968" s="436"/>
      <c r="Y968" s="436"/>
      <c r="Z968" s="436"/>
      <c r="AA968" s="436"/>
    </row>
    <row r="969">
      <c r="A969" s="477"/>
      <c r="B969" s="478"/>
      <c r="C969" s="478"/>
      <c r="D969" s="478"/>
      <c r="E969" s="479"/>
      <c r="F969" s="464"/>
      <c r="G969" s="464"/>
      <c r="H969" s="450" t="str">
        <f t="shared" si="1"/>
        <v/>
      </c>
      <c r="I969" s="451"/>
      <c r="J969" s="468"/>
      <c r="K969" s="436"/>
      <c r="L969" s="436"/>
      <c r="M969" s="436"/>
      <c r="N969" s="436"/>
      <c r="O969" s="436"/>
      <c r="P969" s="436"/>
      <c r="Q969" s="436"/>
      <c r="R969" s="436"/>
      <c r="S969" s="436"/>
      <c r="T969" s="436"/>
      <c r="U969" s="436"/>
      <c r="V969" s="436"/>
      <c r="W969" s="436"/>
      <c r="X969" s="436"/>
      <c r="Y969" s="436"/>
      <c r="Z969" s="436"/>
      <c r="AA969" s="436"/>
    </row>
    <row r="970">
      <c r="A970" s="477"/>
      <c r="B970" s="478"/>
      <c r="C970" s="478"/>
      <c r="D970" s="478"/>
      <c r="E970" s="479"/>
      <c r="F970" s="464"/>
      <c r="G970" s="464"/>
      <c r="H970" s="450" t="str">
        <f t="shared" si="1"/>
        <v/>
      </c>
      <c r="I970" s="451"/>
      <c r="J970" s="468"/>
      <c r="K970" s="436"/>
      <c r="L970" s="436"/>
      <c r="M970" s="436"/>
      <c r="N970" s="436"/>
      <c r="O970" s="436"/>
      <c r="P970" s="436"/>
      <c r="Q970" s="436"/>
      <c r="R970" s="436"/>
      <c r="S970" s="436"/>
      <c r="T970" s="436"/>
      <c r="U970" s="436"/>
      <c r="V970" s="436"/>
      <c r="W970" s="436"/>
      <c r="X970" s="436"/>
      <c r="Y970" s="436"/>
      <c r="Z970" s="436"/>
      <c r="AA970" s="436"/>
    </row>
    <row r="971">
      <c r="A971" s="477"/>
      <c r="B971" s="478"/>
      <c r="C971" s="478"/>
      <c r="D971" s="478"/>
      <c r="E971" s="479"/>
      <c r="F971" s="464"/>
      <c r="G971" s="464"/>
      <c r="H971" s="450" t="str">
        <f t="shared" si="1"/>
        <v/>
      </c>
      <c r="I971" s="451"/>
      <c r="J971" s="468"/>
      <c r="K971" s="436"/>
      <c r="L971" s="436"/>
      <c r="M971" s="436"/>
      <c r="N971" s="436"/>
      <c r="O971" s="436"/>
      <c r="P971" s="436"/>
      <c r="Q971" s="436"/>
      <c r="R971" s="436"/>
      <c r="S971" s="436"/>
      <c r="T971" s="436"/>
      <c r="U971" s="436"/>
      <c r="V971" s="436"/>
      <c r="W971" s="436"/>
      <c r="X971" s="436"/>
      <c r="Y971" s="436"/>
      <c r="Z971" s="436"/>
      <c r="AA971" s="436"/>
    </row>
    <row r="972">
      <c r="A972" s="477"/>
      <c r="B972" s="478"/>
      <c r="C972" s="478"/>
      <c r="D972" s="478"/>
      <c r="E972" s="479"/>
      <c r="F972" s="464"/>
      <c r="G972" s="464"/>
      <c r="H972" s="450" t="str">
        <f t="shared" si="1"/>
        <v/>
      </c>
      <c r="I972" s="451"/>
      <c r="J972" s="468"/>
      <c r="K972" s="436"/>
      <c r="L972" s="436"/>
      <c r="M972" s="436"/>
      <c r="N972" s="436"/>
      <c r="O972" s="436"/>
      <c r="P972" s="436"/>
      <c r="Q972" s="436"/>
      <c r="R972" s="436"/>
      <c r="S972" s="436"/>
      <c r="T972" s="436"/>
      <c r="U972" s="436"/>
      <c r="V972" s="436"/>
      <c r="W972" s="436"/>
      <c r="X972" s="436"/>
      <c r="Y972" s="436"/>
      <c r="Z972" s="436"/>
      <c r="AA972" s="436"/>
    </row>
    <row r="973">
      <c r="A973" s="477"/>
      <c r="B973" s="478"/>
      <c r="C973" s="478"/>
      <c r="D973" s="478"/>
      <c r="E973" s="479"/>
      <c r="F973" s="464"/>
      <c r="G973" s="464"/>
      <c r="H973" s="450" t="str">
        <f t="shared" si="1"/>
        <v/>
      </c>
      <c r="I973" s="451"/>
      <c r="J973" s="468"/>
      <c r="K973" s="436"/>
      <c r="L973" s="436"/>
      <c r="M973" s="436"/>
      <c r="N973" s="436"/>
      <c r="O973" s="436"/>
      <c r="P973" s="436"/>
      <c r="Q973" s="436"/>
      <c r="R973" s="436"/>
      <c r="S973" s="436"/>
      <c r="T973" s="436"/>
      <c r="U973" s="436"/>
      <c r="V973" s="436"/>
      <c r="W973" s="436"/>
      <c r="X973" s="436"/>
      <c r="Y973" s="436"/>
      <c r="Z973" s="436"/>
      <c r="AA973" s="436"/>
    </row>
    <row r="974">
      <c r="A974" s="477"/>
      <c r="B974" s="478"/>
      <c r="C974" s="478"/>
      <c r="D974" s="478"/>
      <c r="E974" s="479"/>
      <c r="F974" s="464"/>
      <c r="G974" s="464"/>
      <c r="H974" s="450" t="str">
        <f t="shared" si="1"/>
        <v/>
      </c>
      <c r="I974" s="451"/>
      <c r="J974" s="468"/>
      <c r="K974" s="436"/>
      <c r="L974" s="436"/>
      <c r="M974" s="436"/>
      <c r="N974" s="436"/>
      <c r="O974" s="436"/>
      <c r="P974" s="436"/>
      <c r="Q974" s="436"/>
      <c r="R974" s="436"/>
      <c r="S974" s="436"/>
      <c r="T974" s="436"/>
      <c r="U974" s="436"/>
      <c r="V974" s="436"/>
      <c r="W974" s="436"/>
      <c r="X974" s="436"/>
      <c r="Y974" s="436"/>
      <c r="Z974" s="436"/>
      <c r="AA974" s="436"/>
    </row>
    <row r="975">
      <c r="A975" s="477"/>
      <c r="B975" s="478"/>
      <c r="C975" s="478"/>
      <c r="D975" s="478"/>
      <c r="E975" s="479"/>
      <c r="F975" s="464"/>
      <c r="G975" s="464"/>
      <c r="H975" s="450" t="str">
        <f t="shared" si="1"/>
        <v/>
      </c>
      <c r="I975" s="451"/>
      <c r="J975" s="468"/>
      <c r="K975" s="436"/>
      <c r="L975" s="436"/>
      <c r="M975" s="436"/>
      <c r="N975" s="436"/>
      <c r="O975" s="436"/>
      <c r="P975" s="436"/>
      <c r="Q975" s="436"/>
      <c r="R975" s="436"/>
      <c r="S975" s="436"/>
      <c r="T975" s="436"/>
      <c r="U975" s="436"/>
      <c r="V975" s="436"/>
      <c r="W975" s="436"/>
      <c r="X975" s="436"/>
      <c r="Y975" s="436"/>
      <c r="Z975" s="436"/>
      <c r="AA975" s="436"/>
    </row>
    <row r="976">
      <c r="A976" s="477"/>
      <c r="B976" s="478"/>
      <c r="C976" s="478"/>
      <c r="D976" s="478"/>
      <c r="E976" s="479"/>
      <c r="F976" s="464"/>
      <c r="G976" s="449"/>
      <c r="H976" s="450" t="str">
        <f t="shared" si="1"/>
        <v/>
      </c>
      <c r="I976" s="451"/>
      <c r="J976" s="468"/>
      <c r="K976" s="436"/>
      <c r="L976" s="436"/>
      <c r="M976" s="436"/>
      <c r="N976" s="436"/>
      <c r="O976" s="436"/>
      <c r="P976" s="436"/>
      <c r="Q976" s="436"/>
      <c r="R976" s="436"/>
      <c r="S976" s="436"/>
      <c r="T976" s="436"/>
      <c r="U976" s="436"/>
      <c r="V976" s="436"/>
      <c r="W976" s="436"/>
      <c r="X976" s="436"/>
      <c r="Y976" s="436"/>
      <c r="Z976" s="436"/>
      <c r="AA976" s="436"/>
    </row>
    <row r="977">
      <c r="A977" s="477"/>
      <c r="B977" s="478"/>
      <c r="C977" s="478"/>
      <c r="D977" s="478"/>
      <c r="E977" s="479"/>
      <c r="F977" s="464"/>
      <c r="G977" s="464"/>
      <c r="H977" s="450" t="str">
        <f t="shared" si="1"/>
        <v/>
      </c>
      <c r="I977" s="451"/>
      <c r="J977" s="468"/>
      <c r="K977" s="436"/>
      <c r="L977" s="436"/>
      <c r="M977" s="436"/>
      <c r="N977" s="436"/>
      <c r="O977" s="436"/>
      <c r="P977" s="436"/>
      <c r="Q977" s="436"/>
      <c r="R977" s="436"/>
      <c r="S977" s="436"/>
      <c r="T977" s="436"/>
      <c r="U977" s="436"/>
      <c r="V977" s="436"/>
      <c r="W977" s="436"/>
      <c r="X977" s="436"/>
      <c r="Y977" s="436"/>
      <c r="Z977" s="436"/>
      <c r="AA977" s="436"/>
    </row>
    <row r="978">
      <c r="A978" s="477"/>
      <c r="B978" s="478"/>
      <c r="C978" s="478"/>
      <c r="D978" s="478"/>
      <c r="E978" s="479"/>
      <c r="F978" s="464"/>
      <c r="G978" s="464"/>
      <c r="H978" s="450" t="str">
        <f t="shared" si="1"/>
        <v/>
      </c>
      <c r="I978" s="451"/>
      <c r="J978" s="468"/>
      <c r="K978" s="436"/>
      <c r="L978" s="436"/>
      <c r="M978" s="436"/>
      <c r="N978" s="436"/>
      <c r="O978" s="436"/>
      <c r="P978" s="436"/>
      <c r="Q978" s="436"/>
      <c r="R978" s="436"/>
      <c r="S978" s="436"/>
      <c r="T978" s="436"/>
      <c r="U978" s="436"/>
      <c r="V978" s="436"/>
      <c r="W978" s="436"/>
      <c r="X978" s="436"/>
      <c r="Y978" s="436"/>
      <c r="Z978" s="436"/>
      <c r="AA978" s="436"/>
    </row>
    <row r="979">
      <c r="A979" s="477"/>
      <c r="B979" s="478"/>
      <c r="C979" s="478"/>
      <c r="D979" s="478"/>
      <c r="E979" s="479"/>
      <c r="F979" s="464"/>
      <c r="G979" s="464"/>
      <c r="H979" s="450" t="str">
        <f t="shared" si="1"/>
        <v/>
      </c>
      <c r="I979" s="451"/>
      <c r="J979" s="468"/>
      <c r="K979" s="436"/>
      <c r="L979" s="436"/>
      <c r="M979" s="436"/>
      <c r="N979" s="436"/>
      <c r="O979" s="436"/>
      <c r="P979" s="436"/>
      <c r="Q979" s="436"/>
      <c r="R979" s="436"/>
      <c r="S979" s="436"/>
      <c r="T979" s="436"/>
      <c r="U979" s="436"/>
      <c r="V979" s="436"/>
      <c r="W979" s="436"/>
      <c r="X979" s="436"/>
      <c r="Y979" s="436"/>
      <c r="Z979" s="436"/>
      <c r="AA979" s="436"/>
    </row>
    <row r="980">
      <c r="A980" s="477"/>
      <c r="B980" s="478"/>
      <c r="C980" s="478"/>
      <c r="D980" s="478"/>
      <c r="E980" s="479"/>
      <c r="F980" s="464"/>
      <c r="G980" s="464"/>
      <c r="H980" s="450" t="str">
        <f t="shared" si="1"/>
        <v/>
      </c>
      <c r="I980" s="451"/>
      <c r="J980" s="468"/>
      <c r="K980" s="436"/>
      <c r="L980" s="436"/>
      <c r="M980" s="436"/>
      <c r="N980" s="436"/>
      <c r="O980" s="436"/>
      <c r="P980" s="436"/>
      <c r="Q980" s="436"/>
      <c r="R980" s="436"/>
      <c r="S980" s="436"/>
      <c r="T980" s="436"/>
      <c r="U980" s="436"/>
      <c r="V980" s="436"/>
      <c r="W980" s="436"/>
      <c r="X980" s="436"/>
      <c r="Y980" s="436"/>
      <c r="Z980" s="436"/>
      <c r="AA980" s="436"/>
    </row>
    <row r="981">
      <c r="A981" s="477"/>
      <c r="B981" s="478"/>
      <c r="C981" s="478"/>
      <c r="D981" s="478"/>
      <c r="E981" s="479"/>
      <c r="F981" s="464"/>
      <c r="G981" s="464"/>
      <c r="H981" s="450" t="str">
        <f t="shared" si="1"/>
        <v/>
      </c>
      <c r="I981" s="451"/>
      <c r="J981" s="468"/>
      <c r="K981" s="436"/>
      <c r="L981" s="436"/>
      <c r="M981" s="436"/>
      <c r="N981" s="436"/>
      <c r="O981" s="436"/>
      <c r="P981" s="436"/>
      <c r="Q981" s="436"/>
      <c r="R981" s="436"/>
      <c r="S981" s="436"/>
      <c r="T981" s="436"/>
      <c r="U981" s="436"/>
      <c r="V981" s="436"/>
      <c r="W981" s="436"/>
      <c r="X981" s="436"/>
      <c r="Y981" s="436"/>
      <c r="Z981" s="436"/>
      <c r="AA981" s="436"/>
    </row>
    <row r="982">
      <c r="A982" s="477"/>
      <c r="B982" s="478"/>
      <c r="C982" s="478"/>
      <c r="D982" s="478"/>
      <c r="E982" s="479"/>
      <c r="F982" s="464"/>
      <c r="G982" s="464"/>
      <c r="H982" s="450" t="str">
        <f t="shared" si="1"/>
        <v/>
      </c>
      <c r="I982" s="451"/>
      <c r="J982" s="468"/>
      <c r="K982" s="436"/>
      <c r="L982" s="436"/>
      <c r="M982" s="436"/>
      <c r="N982" s="436"/>
      <c r="O982" s="436"/>
      <c r="P982" s="436"/>
      <c r="Q982" s="436"/>
      <c r="R982" s="436"/>
      <c r="S982" s="436"/>
      <c r="T982" s="436"/>
      <c r="U982" s="436"/>
      <c r="V982" s="436"/>
      <c r="W982" s="436"/>
      <c r="X982" s="436"/>
      <c r="Y982" s="436"/>
      <c r="Z982" s="436"/>
      <c r="AA982" s="436"/>
    </row>
    <row r="983">
      <c r="A983" s="477"/>
      <c r="B983" s="478"/>
      <c r="C983" s="478"/>
      <c r="D983" s="478"/>
      <c r="E983" s="479"/>
      <c r="F983" s="464"/>
      <c r="G983" s="464"/>
      <c r="H983" s="450" t="str">
        <f t="shared" si="1"/>
        <v/>
      </c>
      <c r="I983" s="451"/>
      <c r="J983" s="468"/>
      <c r="K983" s="436"/>
      <c r="L983" s="436"/>
      <c r="M983" s="436"/>
      <c r="N983" s="436"/>
      <c r="O983" s="436"/>
      <c r="P983" s="436"/>
      <c r="Q983" s="436"/>
      <c r="R983" s="436"/>
      <c r="S983" s="436"/>
      <c r="T983" s="436"/>
      <c r="U983" s="436"/>
      <c r="V983" s="436"/>
      <c r="W983" s="436"/>
      <c r="X983" s="436"/>
      <c r="Y983" s="436"/>
      <c r="Z983" s="436"/>
      <c r="AA983" s="436"/>
    </row>
    <row r="984">
      <c r="A984" s="477"/>
      <c r="B984" s="478"/>
      <c r="C984" s="478"/>
      <c r="D984" s="478"/>
      <c r="E984" s="479"/>
      <c r="F984" s="464"/>
      <c r="G984" s="464"/>
      <c r="H984" s="450" t="str">
        <f t="shared" si="1"/>
        <v/>
      </c>
      <c r="I984" s="451"/>
      <c r="J984" s="468"/>
      <c r="K984" s="436"/>
      <c r="L984" s="436"/>
      <c r="M984" s="436"/>
      <c r="N984" s="436"/>
      <c r="O984" s="436"/>
      <c r="P984" s="436"/>
      <c r="Q984" s="436"/>
      <c r="R984" s="436"/>
      <c r="S984" s="436"/>
      <c r="T984" s="436"/>
      <c r="U984" s="436"/>
      <c r="V984" s="436"/>
      <c r="W984" s="436"/>
      <c r="X984" s="436"/>
      <c r="Y984" s="436"/>
      <c r="Z984" s="436"/>
      <c r="AA984" s="436"/>
    </row>
    <row r="985">
      <c r="A985" s="477"/>
      <c r="B985" s="478"/>
      <c r="C985" s="478"/>
      <c r="D985" s="478"/>
      <c r="E985" s="479"/>
      <c r="F985" s="449"/>
      <c r="G985" s="464"/>
      <c r="H985" s="450" t="str">
        <f t="shared" si="1"/>
        <v/>
      </c>
      <c r="I985" s="451"/>
      <c r="J985" s="468"/>
      <c r="K985" s="436"/>
      <c r="L985" s="436"/>
      <c r="M985" s="436"/>
      <c r="N985" s="436"/>
      <c r="O985" s="436"/>
      <c r="P985" s="436"/>
      <c r="Q985" s="436"/>
      <c r="R985" s="436"/>
      <c r="S985" s="436"/>
      <c r="T985" s="436"/>
      <c r="U985" s="436"/>
      <c r="V985" s="436"/>
      <c r="W985" s="436"/>
      <c r="X985" s="436"/>
      <c r="Y985" s="436"/>
      <c r="Z985" s="436"/>
      <c r="AA985" s="436"/>
    </row>
    <row r="986">
      <c r="A986" s="477"/>
      <c r="B986" s="478"/>
      <c r="C986" s="478"/>
      <c r="D986" s="478"/>
      <c r="E986" s="479"/>
      <c r="F986" s="449"/>
      <c r="G986" s="464"/>
      <c r="H986" s="450" t="str">
        <f t="shared" si="1"/>
        <v/>
      </c>
      <c r="I986" s="451"/>
      <c r="J986" s="468"/>
      <c r="K986" s="436"/>
      <c r="L986" s="436"/>
      <c r="M986" s="436"/>
      <c r="N986" s="436"/>
      <c r="O986" s="436"/>
      <c r="P986" s="436"/>
      <c r="Q986" s="436"/>
      <c r="R986" s="436"/>
      <c r="S986" s="436"/>
      <c r="T986" s="436"/>
      <c r="U986" s="436"/>
      <c r="V986" s="436"/>
      <c r="W986" s="436"/>
      <c r="X986" s="436"/>
      <c r="Y986" s="436"/>
      <c r="Z986" s="436"/>
      <c r="AA986" s="436"/>
    </row>
    <row r="987">
      <c r="A987" s="477"/>
      <c r="B987" s="478"/>
      <c r="C987" s="478"/>
      <c r="D987" s="478"/>
      <c r="E987" s="479"/>
      <c r="F987" s="464"/>
      <c r="G987" s="464"/>
      <c r="H987" s="450" t="str">
        <f t="shared" si="1"/>
        <v/>
      </c>
      <c r="I987" s="451"/>
      <c r="J987" s="468"/>
      <c r="K987" s="436"/>
      <c r="L987" s="436"/>
      <c r="M987" s="436"/>
      <c r="N987" s="436"/>
      <c r="O987" s="436"/>
      <c r="P987" s="436"/>
      <c r="Q987" s="436"/>
      <c r="R987" s="436"/>
      <c r="S987" s="436"/>
      <c r="T987" s="436"/>
      <c r="U987" s="436"/>
      <c r="V987" s="436"/>
      <c r="W987" s="436"/>
      <c r="X987" s="436"/>
      <c r="Y987" s="436"/>
      <c r="Z987" s="436"/>
      <c r="AA987" s="436"/>
    </row>
    <row r="988">
      <c r="A988" s="477"/>
      <c r="B988" s="478"/>
      <c r="C988" s="478"/>
      <c r="D988" s="478"/>
      <c r="E988" s="479"/>
      <c r="F988" s="464"/>
      <c r="G988" s="464"/>
      <c r="H988" s="450" t="str">
        <f t="shared" si="1"/>
        <v/>
      </c>
      <c r="I988" s="451"/>
      <c r="J988" s="468"/>
      <c r="K988" s="436"/>
      <c r="L988" s="436"/>
      <c r="M988" s="436"/>
      <c r="N988" s="436"/>
      <c r="O988" s="436"/>
      <c r="P988" s="436"/>
      <c r="Q988" s="436"/>
      <c r="R988" s="436"/>
      <c r="S988" s="436"/>
      <c r="T988" s="436"/>
      <c r="U988" s="436"/>
      <c r="V988" s="436"/>
      <c r="W988" s="436"/>
      <c r="X988" s="436"/>
      <c r="Y988" s="436"/>
      <c r="Z988" s="436"/>
      <c r="AA988" s="436"/>
    </row>
    <row r="989">
      <c r="A989" s="477"/>
      <c r="B989" s="478"/>
      <c r="C989" s="478"/>
      <c r="D989" s="478"/>
      <c r="E989" s="479"/>
      <c r="F989" s="464"/>
      <c r="G989" s="464"/>
      <c r="H989" s="450" t="str">
        <f t="shared" si="1"/>
        <v/>
      </c>
      <c r="I989" s="451"/>
      <c r="J989" s="468"/>
      <c r="K989" s="436"/>
      <c r="L989" s="436"/>
      <c r="M989" s="436"/>
      <c r="N989" s="436"/>
      <c r="O989" s="436"/>
      <c r="P989" s="436"/>
      <c r="Q989" s="436"/>
      <c r="R989" s="436"/>
      <c r="S989" s="436"/>
      <c r="T989" s="436"/>
      <c r="U989" s="436"/>
      <c r="V989" s="436"/>
      <c r="W989" s="436"/>
      <c r="X989" s="436"/>
      <c r="Y989" s="436"/>
      <c r="Z989" s="436"/>
      <c r="AA989" s="436"/>
    </row>
    <row r="990">
      <c r="A990" s="477"/>
      <c r="B990" s="478"/>
      <c r="C990" s="478"/>
      <c r="D990" s="478"/>
      <c r="E990" s="479"/>
      <c r="F990" s="464"/>
      <c r="G990" s="464"/>
      <c r="H990" s="450" t="str">
        <f t="shared" si="1"/>
        <v/>
      </c>
      <c r="I990" s="451"/>
      <c r="J990" s="468"/>
      <c r="K990" s="436"/>
      <c r="L990" s="436"/>
      <c r="M990" s="436"/>
      <c r="N990" s="436"/>
      <c r="O990" s="436"/>
      <c r="P990" s="436"/>
      <c r="Q990" s="436"/>
      <c r="R990" s="436"/>
      <c r="S990" s="436"/>
      <c r="T990" s="436"/>
      <c r="U990" s="436"/>
      <c r="V990" s="436"/>
      <c r="W990" s="436"/>
      <c r="X990" s="436"/>
      <c r="Y990" s="436"/>
      <c r="Z990" s="436"/>
      <c r="AA990" s="436"/>
    </row>
    <row r="991">
      <c r="A991" s="477"/>
      <c r="B991" s="478"/>
      <c r="C991" s="478"/>
      <c r="D991" s="478"/>
      <c r="E991" s="479"/>
      <c r="F991" s="464"/>
      <c r="G991" s="464"/>
      <c r="H991" s="450" t="str">
        <f t="shared" si="1"/>
        <v/>
      </c>
      <c r="I991" s="451"/>
      <c r="J991" s="468"/>
      <c r="K991" s="436"/>
      <c r="L991" s="436"/>
      <c r="M991" s="436"/>
      <c r="N991" s="436"/>
      <c r="O991" s="436"/>
      <c r="P991" s="436"/>
      <c r="Q991" s="436"/>
      <c r="R991" s="436"/>
      <c r="S991" s="436"/>
      <c r="T991" s="436"/>
      <c r="U991" s="436"/>
      <c r="V991" s="436"/>
      <c r="W991" s="436"/>
      <c r="X991" s="436"/>
      <c r="Y991" s="436"/>
      <c r="Z991" s="436"/>
      <c r="AA991" s="436"/>
    </row>
    <row r="992">
      <c r="A992" s="477"/>
      <c r="B992" s="478"/>
      <c r="C992" s="478"/>
      <c r="D992" s="478"/>
      <c r="E992" s="479"/>
      <c r="F992" s="464"/>
      <c r="G992" s="464"/>
      <c r="H992" s="450" t="str">
        <f t="shared" si="1"/>
        <v/>
      </c>
      <c r="I992" s="451"/>
      <c r="J992" s="468"/>
      <c r="K992" s="436"/>
      <c r="L992" s="436"/>
      <c r="M992" s="436"/>
      <c r="N992" s="436"/>
      <c r="O992" s="436"/>
      <c r="P992" s="436"/>
      <c r="Q992" s="436"/>
      <c r="R992" s="436"/>
      <c r="S992" s="436"/>
      <c r="T992" s="436"/>
      <c r="U992" s="436"/>
      <c r="V992" s="436"/>
      <c r="W992" s="436"/>
      <c r="X992" s="436"/>
      <c r="Y992" s="436"/>
      <c r="Z992" s="436"/>
      <c r="AA992" s="436"/>
    </row>
    <row r="993">
      <c r="A993" s="477"/>
      <c r="B993" s="478"/>
      <c r="C993" s="478"/>
      <c r="D993" s="478"/>
      <c r="E993" s="479"/>
      <c r="F993" s="464"/>
      <c r="G993" s="464"/>
      <c r="H993" s="450" t="str">
        <f t="shared" si="1"/>
        <v/>
      </c>
      <c r="I993" s="451"/>
      <c r="J993" s="468"/>
      <c r="K993" s="436"/>
      <c r="L993" s="436"/>
      <c r="M993" s="436"/>
      <c r="N993" s="436"/>
      <c r="O993" s="436"/>
      <c r="P993" s="436"/>
      <c r="Q993" s="436"/>
      <c r="R993" s="436"/>
      <c r="S993" s="436"/>
      <c r="T993" s="436"/>
      <c r="U993" s="436"/>
      <c r="V993" s="436"/>
      <c r="W993" s="436"/>
      <c r="X993" s="436"/>
      <c r="Y993" s="436"/>
      <c r="Z993" s="436"/>
      <c r="AA993" s="436"/>
    </row>
    <row r="994">
      <c r="A994" s="477"/>
      <c r="B994" s="478"/>
      <c r="C994" s="478"/>
      <c r="D994" s="478"/>
      <c r="E994" s="479"/>
      <c r="F994" s="464"/>
      <c r="G994" s="464"/>
      <c r="H994" s="450" t="str">
        <f t="shared" si="1"/>
        <v/>
      </c>
      <c r="I994" s="451"/>
      <c r="J994" s="468"/>
      <c r="K994" s="436"/>
      <c r="L994" s="436"/>
      <c r="M994" s="436"/>
      <c r="N994" s="436"/>
      <c r="O994" s="436"/>
      <c r="P994" s="436"/>
      <c r="Q994" s="436"/>
      <c r="R994" s="436"/>
      <c r="S994" s="436"/>
      <c r="T994" s="436"/>
      <c r="U994" s="436"/>
      <c r="V994" s="436"/>
      <c r="W994" s="436"/>
      <c r="X994" s="436"/>
      <c r="Y994" s="436"/>
      <c r="Z994" s="436"/>
      <c r="AA994" s="436"/>
    </row>
    <row r="995">
      <c r="A995" s="477"/>
      <c r="B995" s="478"/>
      <c r="C995" s="478"/>
      <c r="D995" s="478"/>
      <c r="E995" s="479"/>
      <c r="F995" s="464"/>
      <c r="G995" s="464"/>
      <c r="H995" s="450" t="str">
        <f t="shared" si="1"/>
        <v/>
      </c>
      <c r="I995" s="451"/>
      <c r="J995" s="468"/>
      <c r="K995" s="436"/>
      <c r="L995" s="436"/>
      <c r="M995" s="436"/>
      <c r="N995" s="436"/>
      <c r="O995" s="436"/>
      <c r="P995" s="436"/>
      <c r="Q995" s="436"/>
      <c r="R995" s="436"/>
      <c r="S995" s="436"/>
      <c r="T995" s="436"/>
      <c r="U995" s="436"/>
      <c r="V995" s="436"/>
      <c r="W995" s="436"/>
      <c r="X995" s="436"/>
      <c r="Y995" s="436"/>
      <c r="Z995" s="436"/>
      <c r="AA995" s="436"/>
    </row>
    <row r="996">
      <c r="A996" s="477"/>
      <c r="B996" s="478"/>
      <c r="C996" s="478"/>
      <c r="D996" s="478"/>
      <c r="E996" s="479"/>
      <c r="F996" s="464"/>
      <c r="G996" s="464"/>
      <c r="H996" s="450" t="str">
        <f t="shared" si="1"/>
        <v/>
      </c>
      <c r="I996" s="451"/>
      <c r="J996" s="468"/>
      <c r="K996" s="436"/>
      <c r="L996" s="436"/>
      <c r="M996" s="436"/>
      <c r="N996" s="436"/>
      <c r="O996" s="436"/>
      <c r="P996" s="436"/>
      <c r="Q996" s="436"/>
      <c r="R996" s="436"/>
      <c r="S996" s="436"/>
      <c r="T996" s="436"/>
      <c r="U996" s="436"/>
      <c r="V996" s="436"/>
      <c r="W996" s="436"/>
      <c r="X996" s="436"/>
      <c r="Y996" s="436"/>
      <c r="Z996" s="436"/>
      <c r="AA996" s="436"/>
    </row>
    <row r="997">
      <c r="A997" s="477"/>
      <c r="B997" s="478"/>
      <c r="C997" s="478"/>
      <c r="D997" s="478"/>
      <c r="E997" s="479"/>
      <c r="F997" s="449"/>
      <c r="G997" s="449"/>
      <c r="H997" s="450" t="str">
        <f t="shared" si="1"/>
        <v/>
      </c>
      <c r="I997" s="451"/>
      <c r="J997" s="468"/>
      <c r="K997" s="436"/>
      <c r="L997" s="436"/>
      <c r="M997" s="436"/>
      <c r="N997" s="436"/>
      <c r="O997" s="436"/>
      <c r="P997" s="436"/>
      <c r="Q997" s="436"/>
      <c r="R997" s="436"/>
      <c r="S997" s="436"/>
      <c r="T997" s="436"/>
      <c r="U997" s="436"/>
      <c r="V997" s="436"/>
      <c r="W997" s="436"/>
      <c r="X997" s="436"/>
      <c r="Y997" s="436"/>
      <c r="Z997" s="436"/>
      <c r="AA997" s="436"/>
    </row>
    <row r="998">
      <c r="A998" s="477"/>
      <c r="B998" s="478"/>
      <c r="C998" s="478"/>
      <c r="D998" s="478"/>
      <c r="E998" s="479"/>
      <c r="F998" s="449"/>
      <c r="G998" s="449"/>
      <c r="H998" s="450" t="str">
        <f t="shared" si="1"/>
        <v/>
      </c>
      <c r="I998" s="451"/>
      <c r="J998" s="468"/>
      <c r="K998" s="436"/>
      <c r="L998" s="436"/>
      <c r="M998" s="436"/>
      <c r="N998" s="436"/>
      <c r="O998" s="436"/>
      <c r="P998" s="436"/>
      <c r="Q998" s="436"/>
      <c r="R998" s="436"/>
      <c r="S998" s="436"/>
      <c r="T998" s="436"/>
      <c r="U998" s="436"/>
      <c r="V998" s="436"/>
      <c r="W998" s="436"/>
      <c r="X998" s="436"/>
      <c r="Y998" s="436"/>
      <c r="Z998" s="436"/>
      <c r="AA998" s="436"/>
    </row>
    <row r="999">
      <c r="A999" s="477"/>
      <c r="B999" s="478"/>
      <c r="C999" s="478"/>
      <c r="D999" s="478"/>
      <c r="E999" s="479"/>
      <c r="F999" s="464"/>
      <c r="G999" s="464"/>
      <c r="H999" s="450" t="str">
        <f t="shared" si="1"/>
        <v/>
      </c>
      <c r="I999" s="451"/>
      <c r="J999" s="468"/>
      <c r="K999" s="436"/>
      <c r="L999" s="436"/>
      <c r="M999" s="436"/>
      <c r="N999" s="436"/>
      <c r="O999" s="436"/>
      <c r="P999" s="436"/>
      <c r="Q999" s="436"/>
      <c r="R999" s="436"/>
      <c r="S999" s="436"/>
      <c r="T999" s="436"/>
      <c r="U999" s="436"/>
      <c r="V999" s="436"/>
      <c r="W999" s="436"/>
      <c r="X999" s="436"/>
      <c r="Y999" s="436"/>
      <c r="Z999" s="436"/>
      <c r="AA999" s="436"/>
    </row>
    <row r="1000">
      <c r="A1000" s="480"/>
      <c r="B1000" s="481"/>
      <c r="C1000" s="481"/>
      <c r="D1000" s="481"/>
      <c r="E1000" s="482"/>
      <c r="F1000" s="483"/>
      <c r="G1000" s="483"/>
      <c r="H1000" s="484" t="str">
        <f t="shared" si="1"/>
        <v/>
      </c>
      <c r="I1000" s="451"/>
      <c r="J1000" s="468"/>
      <c r="K1000" s="436"/>
      <c r="L1000" s="436"/>
      <c r="M1000" s="436"/>
      <c r="N1000" s="436"/>
      <c r="O1000" s="436"/>
      <c r="P1000" s="436"/>
      <c r="Q1000" s="436"/>
      <c r="R1000" s="436"/>
      <c r="S1000" s="436"/>
      <c r="T1000" s="436"/>
      <c r="U1000" s="436"/>
      <c r="V1000" s="436"/>
      <c r="W1000" s="436"/>
      <c r="X1000" s="436"/>
      <c r="Y1000" s="436"/>
      <c r="Z1000" s="436"/>
      <c r="AA1000" s="436"/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15000</v>
      </c>
      <c r="G1001" s="181">
        <f t="shared" si="2"/>
        <v>15000</v>
      </c>
      <c r="H1001" s="184">
        <f>F1001-G1001</f>
        <v>0</v>
      </c>
      <c r="I1001" s="485"/>
      <c r="J1001" s="487"/>
      <c r="K1001" s="436"/>
      <c r="L1001" s="436"/>
      <c r="M1001" s="436"/>
      <c r="N1001" s="436"/>
      <c r="O1001" s="436"/>
      <c r="P1001" s="436"/>
      <c r="Q1001" s="436"/>
      <c r="R1001" s="436"/>
      <c r="S1001" s="436"/>
      <c r="T1001" s="436"/>
      <c r="U1001" s="436"/>
      <c r="V1001" s="436"/>
      <c r="W1001" s="436"/>
      <c r="X1001" s="436"/>
      <c r="Y1001" s="436"/>
      <c r="Z1001" s="436"/>
      <c r="AA1001" s="436"/>
    </row>
  </sheetData>
  <mergeCells count="9">
    <mergeCell ref="G2:H2"/>
    <mergeCell ref="G3:H3"/>
    <mergeCell ref="A1:C1"/>
    <mergeCell ref="D1:F1"/>
    <mergeCell ref="G1:H1"/>
    <mergeCell ref="J1:J4"/>
    <mergeCell ref="A2:C2"/>
    <mergeCell ref="D2:E2"/>
    <mergeCell ref="D3:E3"/>
  </mergeCells>
  <conditionalFormatting sqref="A5:H1001">
    <cfRule type="expression" dxfId="8" priority="1">
      <formula>ISEVEN(ROW())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3.0"/>
    <col customWidth="1" min="3" max="3" width="8.71"/>
    <col customWidth="1" min="4" max="4" width="13.0"/>
    <col customWidth="1" min="5" max="5" width="56.0"/>
    <col customWidth="1" min="6" max="8" width="14.43"/>
    <col customWidth="1" min="9" max="9" width="15.14"/>
    <col customWidth="1" min="10" max="10" width="50.86"/>
  </cols>
  <sheetData>
    <row r="1" ht="86.25" customHeight="1">
      <c r="A1" s="2"/>
      <c r="B1" s="4"/>
      <c r="C1" s="4"/>
      <c r="D1" s="8" t="s">
        <v>1</v>
      </c>
      <c r="E1" s="9"/>
      <c r="F1" s="9"/>
      <c r="G1" s="474">
        <f>H1001</f>
        <v>2500</v>
      </c>
      <c r="H1" s="14"/>
      <c r="I1" s="361"/>
      <c r="J1" s="433" t="s">
        <v>3610</v>
      </c>
      <c r="K1" s="434"/>
      <c r="L1" s="435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</row>
    <row r="2" ht="21.75" customHeight="1">
      <c r="A2" s="17" t="s">
        <v>2</v>
      </c>
      <c r="D2" s="16" t="s">
        <v>3</v>
      </c>
      <c r="F2" s="18"/>
      <c r="G2" s="475" t="s">
        <v>3628</v>
      </c>
      <c r="H2" s="23"/>
      <c r="I2" s="438"/>
      <c r="K2" s="19"/>
      <c r="L2" s="439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  <c r="AA2" s="436"/>
    </row>
    <row r="3" ht="22.5" customHeight="1">
      <c r="A3" s="25" t="s">
        <v>7</v>
      </c>
      <c r="B3" s="27" t="s">
        <v>8</v>
      </c>
      <c r="C3" s="28"/>
      <c r="D3" s="29" t="s">
        <v>3629</v>
      </c>
      <c r="F3" s="18"/>
      <c r="G3" s="475" t="s">
        <v>3630</v>
      </c>
      <c r="H3" s="23"/>
      <c r="I3" s="438"/>
      <c r="K3" s="436"/>
      <c r="L3" s="440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</row>
    <row r="4">
      <c r="A4" s="441" t="s">
        <v>15</v>
      </c>
      <c r="B4" s="442" t="s">
        <v>16</v>
      </c>
      <c r="C4" s="442" t="s">
        <v>17</v>
      </c>
      <c r="D4" s="442" t="s">
        <v>18</v>
      </c>
      <c r="E4" s="443" t="s">
        <v>19</v>
      </c>
      <c r="F4" s="442" t="s">
        <v>20</v>
      </c>
      <c r="G4" s="442" t="s">
        <v>21</v>
      </c>
      <c r="H4" s="444" t="s">
        <v>22</v>
      </c>
      <c r="I4" s="445"/>
      <c r="K4" s="436"/>
      <c r="L4" s="440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</row>
    <row r="5">
      <c r="A5" s="446">
        <v>46268.0</v>
      </c>
      <c r="B5" s="447" t="s">
        <v>3631</v>
      </c>
      <c r="C5" s="447" t="s">
        <v>26</v>
      </c>
      <c r="D5" s="447">
        <v>896513.0</v>
      </c>
      <c r="E5" s="448" t="s">
        <v>3632</v>
      </c>
      <c r="F5" s="449">
        <v>9500.0</v>
      </c>
      <c r="G5" s="449"/>
      <c r="H5" s="450">
        <f>IF(AND(F5="", G5=""), "", F5 - G5)
</f>
        <v>9500</v>
      </c>
      <c r="I5" s="451"/>
      <c r="J5" s="468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</row>
    <row r="6">
      <c r="A6" s="446">
        <v>46268.0</v>
      </c>
      <c r="B6" s="455"/>
      <c r="C6" s="453"/>
      <c r="D6" s="453"/>
      <c r="E6" s="448" t="s">
        <v>30</v>
      </c>
      <c r="F6" s="449"/>
      <c r="G6" s="449">
        <v>9500.0</v>
      </c>
      <c r="H6" s="450">
        <f t="shared" ref="H6:H1000" si="1">IF(AND(F6="", G6=""), "", H5 + F6 - G6)</f>
        <v>0</v>
      </c>
      <c r="I6" s="451"/>
      <c r="J6" s="468"/>
      <c r="K6" s="436"/>
      <c r="L6" s="436"/>
      <c r="M6" s="436"/>
      <c r="N6" s="436"/>
      <c r="O6" s="436"/>
      <c r="P6" s="436"/>
      <c r="Q6" s="436"/>
      <c r="R6" s="436"/>
      <c r="S6" s="436"/>
      <c r="T6" s="436"/>
      <c r="U6" s="436"/>
      <c r="V6" s="436"/>
      <c r="W6" s="436"/>
      <c r="X6" s="436"/>
      <c r="Y6" s="436"/>
      <c r="Z6" s="436"/>
      <c r="AA6" s="436"/>
    </row>
    <row r="7">
      <c r="A7" s="476">
        <v>46270.0</v>
      </c>
      <c r="B7" s="455"/>
      <c r="C7" s="456"/>
      <c r="D7" s="456"/>
      <c r="E7" s="448" t="s">
        <v>1588</v>
      </c>
      <c r="F7" s="449">
        <v>2500.0</v>
      </c>
      <c r="G7" s="449"/>
      <c r="H7" s="450">
        <f t="shared" si="1"/>
        <v>2500</v>
      </c>
      <c r="I7" s="458"/>
      <c r="J7" s="470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  <c r="AA7" s="436"/>
    </row>
    <row r="8">
      <c r="A8" s="454"/>
      <c r="B8" s="455"/>
      <c r="C8" s="456"/>
      <c r="D8" s="456"/>
      <c r="E8" s="457"/>
      <c r="F8" s="449"/>
      <c r="G8" s="449"/>
      <c r="H8" s="450" t="str">
        <f t="shared" si="1"/>
        <v/>
      </c>
      <c r="I8" s="458"/>
      <c r="J8" s="470"/>
      <c r="K8" s="436"/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  <c r="AA8" s="436"/>
    </row>
    <row r="9">
      <c r="A9" s="446"/>
      <c r="B9" s="456"/>
      <c r="C9" s="456"/>
      <c r="D9" s="456"/>
      <c r="E9" s="460"/>
      <c r="F9" s="449"/>
      <c r="G9" s="449"/>
      <c r="H9" s="450" t="str">
        <f t="shared" si="1"/>
        <v/>
      </c>
      <c r="I9" s="458"/>
      <c r="J9" s="470"/>
      <c r="K9" s="436"/>
      <c r="L9" s="436"/>
      <c r="M9" s="436"/>
      <c r="N9" s="436"/>
      <c r="O9" s="436"/>
      <c r="P9" s="436"/>
      <c r="Q9" s="436"/>
      <c r="R9" s="436"/>
      <c r="S9" s="436"/>
      <c r="T9" s="436"/>
      <c r="U9" s="436"/>
      <c r="V9" s="436"/>
      <c r="W9" s="436"/>
      <c r="X9" s="436"/>
      <c r="Y9" s="436"/>
      <c r="Z9" s="436"/>
      <c r="AA9" s="436"/>
    </row>
    <row r="10">
      <c r="A10" s="446"/>
      <c r="B10" s="456"/>
      <c r="C10" s="456"/>
      <c r="D10" s="456"/>
      <c r="E10" s="460"/>
      <c r="F10" s="449"/>
      <c r="G10" s="449"/>
      <c r="H10" s="450" t="str">
        <f t="shared" si="1"/>
        <v/>
      </c>
      <c r="I10" s="458"/>
      <c r="J10" s="470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  <c r="AA10" s="436"/>
    </row>
    <row r="11">
      <c r="A11" s="446"/>
      <c r="B11" s="456"/>
      <c r="C11" s="456"/>
      <c r="D11" s="456"/>
      <c r="E11" s="460"/>
      <c r="F11" s="449"/>
      <c r="G11" s="449"/>
      <c r="H11" s="450" t="str">
        <f t="shared" si="1"/>
        <v/>
      </c>
      <c r="I11" s="451"/>
      <c r="J11" s="468"/>
      <c r="K11" s="436"/>
      <c r="L11" s="436"/>
      <c r="M11" s="436"/>
      <c r="N11" s="436"/>
      <c r="O11" s="436"/>
      <c r="P11" s="436"/>
      <c r="Q11" s="436"/>
      <c r="R11" s="436"/>
      <c r="S11" s="436"/>
      <c r="T11" s="436"/>
      <c r="U11" s="436"/>
      <c r="V11" s="436"/>
      <c r="W11" s="436"/>
      <c r="X11" s="436"/>
      <c r="Y11" s="436"/>
      <c r="Z11" s="436"/>
      <c r="AA11" s="436"/>
    </row>
    <row r="12">
      <c r="A12" s="446"/>
      <c r="B12" s="456"/>
      <c r="C12" s="453"/>
      <c r="D12" s="453"/>
      <c r="E12" s="460"/>
      <c r="F12" s="449"/>
      <c r="G12" s="449"/>
      <c r="H12" s="450" t="str">
        <f t="shared" si="1"/>
        <v/>
      </c>
      <c r="I12" s="451"/>
      <c r="J12" s="468"/>
      <c r="K12" s="436"/>
      <c r="L12" s="436"/>
      <c r="M12" s="436"/>
      <c r="N12" s="436"/>
      <c r="O12" s="436"/>
      <c r="P12" s="436"/>
      <c r="Q12" s="436"/>
      <c r="R12" s="436"/>
      <c r="S12" s="436"/>
      <c r="T12" s="436"/>
      <c r="U12" s="436"/>
      <c r="V12" s="436"/>
      <c r="W12" s="436"/>
      <c r="X12" s="436"/>
      <c r="Y12" s="436"/>
      <c r="Z12" s="436"/>
      <c r="AA12" s="436"/>
    </row>
    <row r="13">
      <c r="A13" s="446"/>
      <c r="B13" s="456"/>
      <c r="C13" s="453"/>
      <c r="D13" s="453"/>
      <c r="E13" s="460"/>
      <c r="F13" s="449"/>
      <c r="G13" s="449"/>
      <c r="H13" s="450" t="str">
        <f t="shared" si="1"/>
        <v/>
      </c>
      <c r="I13" s="451"/>
      <c r="J13" s="468"/>
      <c r="K13" s="436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  <c r="AA13" s="436"/>
    </row>
    <row r="14">
      <c r="A14" s="446"/>
      <c r="B14" s="453"/>
      <c r="C14" s="453"/>
      <c r="D14" s="453"/>
      <c r="E14" s="460"/>
      <c r="F14" s="449"/>
      <c r="G14" s="449"/>
      <c r="H14" s="450" t="str">
        <f t="shared" si="1"/>
        <v/>
      </c>
      <c r="I14" s="458"/>
      <c r="J14" s="470"/>
      <c r="K14" s="461"/>
      <c r="L14" s="461"/>
      <c r="M14" s="461"/>
      <c r="N14" s="461"/>
      <c r="O14" s="461"/>
      <c r="P14" s="461"/>
      <c r="Q14" s="461"/>
      <c r="R14" s="461"/>
      <c r="S14" s="436"/>
      <c r="T14" s="436"/>
      <c r="U14" s="436"/>
      <c r="V14" s="436"/>
      <c r="W14" s="436"/>
      <c r="X14" s="436"/>
      <c r="Y14" s="436"/>
      <c r="Z14" s="436"/>
      <c r="AA14" s="436"/>
    </row>
    <row r="15">
      <c r="A15" s="446"/>
      <c r="B15" s="456"/>
      <c r="C15" s="453"/>
      <c r="D15" s="453"/>
      <c r="E15" s="460"/>
      <c r="F15" s="449"/>
      <c r="G15" s="449"/>
      <c r="H15" s="450" t="str">
        <f t="shared" si="1"/>
        <v/>
      </c>
      <c r="I15" s="462"/>
      <c r="J15" s="471"/>
      <c r="K15" s="436"/>
      <c r="L15" s="436"/>
      <c r="M15" s="436"/>
      <c r="N15" s="436"/>
      <c r="O15" s="436"/>
      <c r="P15" s="436"/>
      <c r="Q15" s="436"/>
      <c r="R15" s="436"/>
      <c r="S15" s="436"/>
      <c r="T15" s="436"/>
      <c r="U15" s="436"/>
      <c r="V15" s="436"/>
      <c r="W15" s="436"/>
      <c r="X15" s="436"/>
      <c r="Y15" s="436"/>
      <c r="Z15" s="436"/>
      <c r="AA15" s="436"/>
    </row>
    <row r="16">
      <c r="A16" s="446"/>
      <c r="B16" s="453"/>
      <c r="C16" s="453"/>
      <c r="D16" s="453"/>
      <c r="E16" s="460"/>
      <c r="F16" s="449"/>
      <c r="G16" s="449"/>
      <c r="H16" s="450" t="str">
        <f t="shared" si="1"/>
        <v/>
      </c>
      <c r="I16" s="462"/>
      <c r="J16" s="471"/>
      <c r="K16" s="436"/>
      <c r="L16" s="436"/>
      <c r="M16" s="436"/>
      <c r="N16" s="436"/>
      <c r="O16" s="436"/>
      <c r="P16" s="436"/>
      <c r="Q16" s="436"/>
      <c r="R16" s="436"/>
      <c r="S16" s="436"/>
      <c r="T16" s="436"/>
      <c r="U16" s="436"/>
      <c r="V16" s="436"/>
      <c r="W16" s="436"/>
      <c r="X16" s="436"/>
      <c r="Y16" s="436"/>
      <c r="Z16" s="436"/>
      <c r="AA16" s="436"/>
    </row>
    <row r="17">
      <c r="A17" s="446"/>
      <c r="B17" s="456"/>
      <c r="C17" s="456"/>
      <c r="D17" s="456"/>
      <c r="E17" s="460"/>
      <c r="F17" s="449"/>
      <c r="G17" s="449"/>
      <c r="H17" s="450" t="str">
        <f t="shared" si="1"/>
        <v/>
      </c>
      <c r="I17" s="462"/>
      <c r="J17" s="471"/>
      <c r="K17" s="436"/>
      <c r="L17" s="436"/>
      <c r="M17" s="436"/>
      <c r="N17" s="436"/>
      <c r="O17" s="436"/>
      <c r="P17" s="436"/>
      <c r="Q17" s="436"/>
      <c r="R17" s="436"/>
      <c r="S17" s="436"/>
      <c r="T17" s="436"/>
      <c r="U17" s="436"/>
      <c r="V17" s="436"/>
      <c r="W17" s="436"/>
      <c r="X17" s="436"/>
      <c r="Y17" s="436"/>
      <c r="Z17" s="436"/>
      <c r="AA17" s="436"/>
    </row>
    <row r="18">
      <c r="A18" s="446"/>
      <c r="B18" s="456"/>
      <c r="C18" s="453"/>
      <c r="D18" s="453"/>
      <c r="E18" s="460"/>
      <c r="F18" s="464"/>
      <c r="G18" s="464"/>
      <c r="H18" s="450" t="str">
        <f t="shared" si="1"/>
        <v/>
      </c>
      <c r="I18" s="451"/>
      <c r="J18" s="468"/>
      <c r="K18" s="436"/>
      <c r="L18" s="436"/>
      <c r="M18" s="436"/>
      <c r="N18" s="436"/>
      <c r="O18" s="436"/>
      <c r="P18" s="436"/>
      <c r="Q18" s="436"/>
      <c r="R18" s="436"/>
      <c r="S18" s="436"/>
      <c r="T18" s="436"/>
      <c r="U18" s="436"/>
      <c r="V18" s="436"/>
      <c r="W18" s="436"/>
      <c r="X18" s="436"/>
      <c r="Y18" s="436"/>
      <c r="Z18" s="436"/>
      <c r="AA18" s="436"/>
    </row>
    <row r="19">
      <c r="A19" s="465"/>
      <c r="B19" s="456"/>
      <c r="C19" s="456"/>
      <c r="D19" s="456"/>
      <c r="E19" s="460"/>
      <c r="F19" s="464"/>
      <c r="G19" s="464"/>
      <c r="H19" s="450" t="str">
        <f t="shared" si="1"/>
        <v/>
      </c>
      <c r="I19" s="451"/>
      <c r="J19" s="468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36"/>
    </row>
    <row r="20">
      <c r="A20" s="446"/>
      <c r="B20" s="456"/>
      <c r="C20" s="453"/>
      <c r="D20" s="453"/>
      <c r="E20" s="460"/>
      <c r="F20" s="464"/>
      <c r="G20" s="464"/>
      <c r="H20" s="450" t="str">
        <f t="shared" si="1"/>
        <v/>
      </c>
      <c r="I20" s="451"/>
      <c r="J20" s="468"/>
      <c r="K20" s="436"/>
      <c r="L20" s="436"/>
      <c r="M20" s="436"/>
      <c r="N20" s="436"/>
      <c r="O20" s="436"/>
      <c r="P20" s="436"/>
      <c r="Q20" s="436"/>
      <c r="R20" s="436"/>
      <c r="S20" s="436"/>
      <c r="T20" s="436"/>
      <c r="U20" s="436"/>
      <c r="V20" s="436"/>
      <c r="W20" s="436"/>
      <c r="X20" s="436"/>
      <c r="Y20" s="436"/>
      <c r="Z20" s="436"/>
      <c r="AA20" s="436"/>
    </row>
    <row r="21">
      <c r="A21" s="446"/>
      <c r="B21" s="456"/>
      <c r="C21" s="453"/>
      <c r="D21" s="453"/>
      <c r="E21" s="460"/>
      <c r="F21" s="464"/>
      <c r="G21" s="464"/>
      <c r="H21" s="450" t="str">
        <f t="shared" si="1"/>
        <v/>
      </c>
      <c r="I21" s="451"/>
      <c r="J21" s="468"/>
      <c r="K21" s="436"/>
      <c r="L21" s="436"/>
      <c r="M21" s="436"/>
      <c r="N21" s="436"/>
      <c r="O21" s="436"/>
      <c r="P21" s="436"/>
      <c r="Q21" s="436"/>
      <c r="R21" s="436"/>
      <c r="S21" s="436"/>
      <c r="T21" s="436"/>
      <c r="U21" s="436"/>
      <c r="V21" s="436"/>
      <c r="W21" s="436"/>
      <c r="X21" s="436"/>
      <c r="Y21" s="436"/>
      <c r="Z21" s="436"/>
      <c r="AA21" s="436"/>
    </row>
    <row r="22">
      <c r="A22" s="446"/>
      <c r="B22" s="453"/>
      <c r="C22" s="453"/>
      <c r="D22" s="453"/>
      <c r="E22" s="460"/>
      <c r="F22" s="464"/>
      <c r="G22" s="464"/>
      <c r="H22" s="450" t="str">
        <f t="shared" si="1"/>
        <v/>
      </c>
      <c r="I22" s="451"/>
      <c r="J22" s="468"/>
      <c r="K22" s="436"/>
      <c r="L22" s="436"/>
      <c r="M22" s="436"/>
      <c r="N22" s="436"/>
      <c r="O22" s="436"/>
      <c r="P22" s="436"/>
      <c r="Q22" s="436"/>
      <c r="R22" s="436"/>
      <c r="S22" s="436"/>
      <c r="T22" s="436"/>
      <c r="U22" s="436"/>
      <c r="V22" s="436"/>
      <c r="W22" s="436"/>
      <c r="X22" s="436"/>
      <c r="Y22" s="436"/>
      <c r="Z22" s="436"/>
      <c r="AA22" s="436"/>
    </row>
    <row r="23">
      <c r="A23" s="446"/>
      <c r="B23" s="456"/>
      <c r="C23" s="456"/>
      <c r="D23" s="456"/>
      <c r="E23" s="460"/>
      <c r="F23" s="464"/>
      <c r="G23" s="464"/>
      <c r="H23" s="450" t="str">
        <f t="shared" si="1"/>
        <v/>
      </c>
      <c r="I23" s="451"/>
      <c r="J23" s="468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436"/>
      <c r="V23" s="436"/>
      <c r="W23" s="436"/>
      <c r="X23" s="436"/>
      <c r="Y23" s="436"/>
      <c r="Z23" s="436"/>
      <c r="AA23" s="436"/>
    </row>
    <row r="24">
      <c r="A24" s="446"/>
      <c r="B24" s="447"/>
      <c r="C24" s="453"/>
      <c r="D24" s="453"/>
      <c r="E24" s="448"/>
      <c r="F24" s="464"/>
      <c r="G24" s="464"/>
      <c r="H24" s="450" t="str">
        <f t="shared" si="1"/>
        <v/>
      </c>
      <c r="I24" s="451"/>
      <c r="J24" s="468"/>
      <c r="K24" s="436"/>
      <c r="L24" s="436"/>
      <c r="M24" s="436"/>
      <c r="N24" s="436"/>
      <c r="O24" s="436"/>
      <c r="P24" s="436"/>
      <c r="Q24" s="436"/>
      <c r="R24" s="436"/>
      <c r="S24" s="436"/>
      <c r="T24" s="436"/>
      <c r="U24" s="436"/>
      <c r="V24" s="436"/>
      <c r="W24" s="436"/>
      <c r="X24" s="436"/>
      <c r="Y24" s="436"/>
      <c r="Z24" s="436"/>
      <c r="AA24" s="436"/>
    </row>
    <row r="25">
      <c r="A25" s="446"/>
      <c r="B25" s="447"/>
      <c r="C25" s="456"/>
      <c r="D25" s="456"/>
      <c r="E25" s="448"/>
      <c r="F25" s="464"/>
      <c r="G25" s="464"/>
      <c r="H25" s="450" t="str">
        <f t="shared" si="1"/>
        <v/>
      </c>
      <c r="I25" s="451"/>
      <c r="J25" s="468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36"/>
    </row>
    <row r="26">
      <c r="A26" s="446"/>
      <c r="B26" s="447"/>
      <c r="C26" s="453"/>
      <c r="D26" s="453"/>
      <c r="E26" s="448"/>
      <c r="F26" s="464"/>
      <c r="G26" s="464"/>
      <c r="H26" s="450" t="str">
        <f t="shared" si="1"/>
        <v/>
      </c>
      <c r="I26" s="451"/>
      <c r="J26" s="468"/>
      <c r="K26" s="436"/>
      <c r="L26" s="436"/>
      <c r="M26" s="436"/>
      <c r="N26" s="436"/>
      <c r="O26" s="436"/>
      <c r="P26" s="436"/>
      <c r="Q26" s="436"/>
      <c r="R26" s="436"/>
      <c r="S26" s="436"/>
      <c r="T26" s="436"/>
      <c r="U26" s="436"/>
      <c r="V26" s="436"/>
      <c r="W26" s="436"/>
      <c r="X26" s="436"/>
      <c r="Y26" s="436"/>
      <c r="Z26" s="436"/>
      <c r="AA26" s="436"/>
    </row>
    <row r="27">
      <c r="A27" s="446"/>
      <c r="B27" s="453"/>
      <c r="C27" s="453"/>
      <c r="D27" s="453"/>
      <c r="E27" s="460"/>
      <c r="F27" s="464"/>
      <c r="G27" s="464"/>
      <c r="H27" s="450" t="str">
        <f t="shared" si="1"/>
        <v/>
      </c>
      <c r="I27" s="451"/>
      <c r="J27" s="468"/>
      <c r="K27" s="436"/>
      <c r="L27" s="436"/>
      <c r="M27" s="436"/>
      <c r="N27" s="436"/>
      <c r="O27" s="436"/>
      <c r="P27" s="436"/>
      <c r="Q27" s="436"/>
      <c r="R27" s="436"/>
      <c r="S27" s="436"/>
      <c r="T27" s="436"/>
      <c r="U27" s="436"/>
      <c r="V27" s="436"/>
      <c r="W27" s="436"/>
      <c r="X27" s="436"/>
      <c r="Y27" s="436"/>
      <c r="Z27" s="436"/>
      <c r="AA27" s="436"/>
    </row>
    <row r="28">
      <c r="A28" s="446"/>
      <c r="B28" s="453"/>
      <c r="C28" s="453"/>
      <c r="D28" s="453"/>
      <c r="E28" s="460"/>
      <c r="F28" s="464"/>
      <c r="G28" s="464"/>
      <c r="H28" s="450" t="str">
        <f t="shared" si="1"/>
        <v/>
      </c>
      <c r="I28" s="451"/>
      <c r="J28" s="468"/>
      <c r="K28" s="436"/>
      <c r="L28" s="436"/>
      <c r="M28" s="436"/>
      <c r="N28" s="436"/>
      <c r="O28" s="436"/>
      <c r="P28" s="436"/>
      <c r="Q28" s="436"/>
      <c r="R28" s="436"/>
      <c r="S28" s="436"/>
      <c r="T28" s="436"/>
      <c r="U28" s="436"/>
      <c r="V28" s="436"/>
      <c r="W28" s="436"/>
      <c r="X28" s="436"/>
      <c r="Y28" s="436"/>
      <c r="Z28" s="436"/>
      <c r="AA28" s="436"/>
    </row>
    <row r="29">
      <c r="A29" s="446"/>
      <c r="B29" s="453"/>
      <c r="C29" s="456"/>
      <c r="D29" s="456"/>
      <c r="E29" s="460"/>
      <c r="F29" s="464"/>
      <c r="G29" s="464"/>
      <c r="H29" s="450" t="str">
        <f t="shared" si="1"/>
        <v/>
      </c>
      <c r="I29" s="451"/>
      <c r="J29" s="468"/>
      <c r="K29" s="436"/>
      <c r="L29" s="436"/>
      <c r="M29" s="436"/>
      <c r="N29" s="436"/>
      <c r="O29" s="436"/>
      <c r="P29" s="436"/>
      <c r="Q29" s="436"/>
      <c r="R29" s="436"/>
      <c r="S29" s="436"/>
      <c r="T29" s="436"/>
      <c r="U29" s="436"/>
      <c r="V29" s="436"/>
      <c r="W29" s="436"/>
      <c r="X29" s="436"/>
      <c r="Y29" s="436"/>
      <c r="Z29" s="436"/>
      <c r="AA29" s="436"/>
    </row>
    <row r="30">
      <c r="A30" s="446"/>
      <c r="B30" s="456"/>
      <c r="C30" s="453"/>
      <c r="D30" s="453"/>
      <c r="E30" s="460"/>
      <c r="F30" s="464"/>
      <c r="G30" s="464"/>
      <c r="H30" s="450" t="str">
        <f t="shared" si="1"/>
        <v/>
      </c>
      <c r="I30" s="451"/>
      <c r="J30" s="468"/>
      <c r="K30" s="436"/>
      <c r="L30" s="436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  <c r="Z30" s="436"/>
      <c r="AA30" s="436"/>
    </row>
    <row r="31">
      <c r="A31" s="446"/>
      <c r="B31" s="456"/>
      <c r="C31" s="456"/>
      <c r="D31" s="456"/>
      <c r="E31" s="460"/>
      <c r="F31" s="464"/>
      <c r="G31" s="464"/>
      <c r="H31" s="450" t="str">
        <f t="shared" si="1"/>
        <v/>
      </c>
      <c r="I31" s="451"/>
      <c r="J31" s="468"/>
      <c r="K31" s="436"/>
      <c r="L31" s="436"/>
      <c r="M31" s="436"/>
      <c r="N31" s="436"/>
      <c r="O31" s="436"/>
      <c r="P31" s="436"/>
      <c r="Q31" s="436"/>
      <c r="R31" s="436"/>
      <c r="S31" s="436"/>
      <c r="T31" s="436"/>
      <c r="U31" s="436"/>
      <c r="V31" s="436"/>
      <c r="W31" s="436"/>
      <c r="X31" s="436"/>
      <c r="Y31" s="436"/>
      <c r="Z31" s="436"/>
      <c r="AA31" s="436"/>
    </row>
    <row r="32">
      <c r="A32" s="446"/>
      <c r="B32" s="453"/>
      <c r="C32" s="453"/>
      <c r="D32" s="453"/>
      <c r="E32" s="460"/>
      <c r="F32" s="464"/>
      <c r="G32" s="464"/>
      <c r="H32" s="450" t="str">
        <f t="shared" si="1"/>
        <v/>
      </c>
      <c r="I32" s="451"/>
      <c r="J32" s="468"/>
      <c r="K32" s="436"/>
      <c r="L32" s="436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36"/>
      <c r="Z32" s="436"/>
      <c r="AA32" s="436"/>
    </row>
    <row r="33">
      <c r="A33" s="446"/>
      <c r="B33" s="456"/>
      <c r="C33" s="456"/>
      <c r="D33" s="456"/>
      <c r="E33" s="460"/>
      <c r="F33" s="464"/>
      <c r="G33" s="464"/>
      <c r="H33" s="450" t="str">
        <f t="shared" si="1"/>
        <v/>
      </c>
      <c r="I33" s="451"/>
      <c r="J33" s="468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</row>
    <row r="34">
      <c r="A34" s="466"/>
      <c r="B34" s="453"/>
      <c r="C34" s="453"/>
      <c r="D34" s="453"/>
      <c r="E34" s="460"/>
      <c r="F34" s="464"/>
      <c r="G34" s="464"/>
      <c r="H34" s="450" t="str">
        <f t="shared" si="1"/>
        <v/>
      </c>
      <c r="I34" s="451"/>
      <c r="J34" s="468"/>
      <c r="K34" s="436"/>
      <c r="L34" s="436"/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  <c r="Z34" s="436"/>
      <c r="AA34" s="436"/>
    </row>
    <row r="35">
      <c r="A35" s="466"/>
      <c r="B35" s="453"/>
      <c r="C35" s="453"/>
      <c r="D35" s="453"/>
      <c r="E35" s="460"/>
      <c r="F35" s="464"/>
      <c r="G35" s="464"/>
      <c r="H35" s="450" t="str">
        <f t="shared" si="1"/>
        <v/>
      </c>
      <c r="I35" s="451"/>
      <c r="J35" s="468"/>
      <c r="K35" s="436"/>
      <c r="L35" s="436"/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  <c r="Z35" s="436"/>
      <c r="AA35" s="436"/>
    </row>
    <row r="36">
      <c r="A36" s="466"/>
      <c r="B36" s="456"/>
      <c r="C36" s="453"/>
      <c r="D36" s="453"/>
      <c r="E36" s="460"/>
      <c r="F36" s="464"/>
      <c r="G36" s="464"/>
      <c r="H36" s="450" t="str">
        <f t="shared" si="1"/>
        <v/>
      </c>
      <c r="I36" s="451"/>
      <c r="J36" s="468"/>
      <c r="K36" s="436"/>
      <c r="L36" s="436"/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  <c r="Z36" s="436"/>
      <c r="AA36" s="436"/>
    </row>
    <row r="37">
      <c r="A37" s="466"/>
      <c r="B37" s="456"/>
      <c r="C37" s="453"/>
      <c r="D37" s="453"/>
      <c r="E37" s="460"/>
      <c r="F37" s="464"/>
      <c r="G37" s="464"/>
      <c r="H37" s="450" t="str">
        <f t="shared" si="1"/>
        <v/>
      </c>
      <c r="I37" s="451"/>
      <c r="J37" s="468"/>
      <c r="K37" s="436"/>
      <c r="L37" s="436"/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  <c r="Z37" s="436"/>
      <c r="AA37" s="436"/>
    </row>
    <row r="38">
      <c r="A38" s="466"/>
      <c r="B38" s="456"/>
      <c r="C38" s="453"/>
      <c r="D38" s="453"/>
      <c r="E38" s="460"/>
      <c r="F38" s="464"/>
      <c r="G38" s="464"/>
      <c r="H38" s="450" t="str">
        <f t="shared" si="1"/>
        <v/>
      </c>
      <c r="I38" s="451"/>
      <c r="J38" s="468"/>
      <c r="K38" s="436"/>
      <c r="L38" s="436"/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  <c r="Z38" s="436"/>
      <c r="AA38" s="436"/>
    </row>
    <row r="39">
      <c r="A39" s="466"/>
      <c r="B39" s="453"/>
      <c r="C39" s="453"/>
      <c r="D39" s="453"/>
      <c r="E39" s="460"/>
      <c r="F39" s="464"/>
      <c r="G39" s="464"/>
      <c r="H39" s="450" t="str">
        <f t="shared" si="1"/>
        <v/>
      </c>
      <c r="I39" s="451"/>
      <c r="J39" s="468"/>
      <c r="K39" s="436"/>
      <c r="L39" s="436"/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6"/>
      <c r="Z39" s="436"/>
      <c r="AA39" s="436"/>
    </row>
    <row r="40">
      <c r="A40" s="466"/>
      <c r="B40" s="456"/>
      <c r="C40" s="453"/>
      <c r="D40" s="453"/>
      <c r="E40" s="460"/>
      <c r="F40" s="464"/>
      <c r="G40" s="464"/>
      <c r="H40" s="450" t="str">
        <f t="shared" si="1"/>
        <v/>
      </c>
      <c r="I40" s="451"/>
      <c r="J40" s="468"/>
      <c r="K40" s="436"/>
      <c r="L40" s="436"/>
      <c r="M40" s="436"/>
      <c r="N40" s="436"/>
      <c r="O40" s="436"/>
      <c r="P40" s="436"/>
      <c r="Q40" s="436"/>
      <c r="R40" s="436"/>
      <c r="S40" s="436"/>
      <c r="T40" s="436"/>
      <c r="U40" s="436"/>
      <c r="V40" s="436"/>
      <c r="W40" s="436"/>
      <c r="X40" s="436"/>
      <c r="Y40" s="436"/>
      <c r="Z40" s="436"/>
      <c r="AA40" s="436"/>
    </row>
    <row r="41">
      <c r="A41" s="466"/>
      <c r="B41" s="456"/>
      <c r="C41" s="456"/>
      <c r="D41" s="456"/>
      <c r="E41" s="460"/>
      <c r="F41" s="464"/>
      <c r="G41" s="464"/>
      <c r="H41" s="450" t="str">
        <f t="shared" si="1"/>
        <v/>
      </c>
      <c r="I41" s="451"/>
      <c r="J41" s="468"/>
      <c r="K41" s="436"/>
      <c r="L41" s="436"/>
      <c r="M41" s="436"/>
      <c r="N41" s="436"/>
      <c r="O41" s="436"/>
      <c r="P41" s="436"/>
      <c r="Q41" s="436"/>
      <c r="R41" s="436"/>
      <c r="S41" s="436"/>
      <c r="T41" s="436"/>
      <c r="U41" s="436"/>
      <c r="V41" s="436"/>
      <c r="W41" s="436"/>
      <c r="X41" s="436"/>
      <c r="Y41" s="436"/>
      <c r="Z41" s="436"/>
      <c r="AA41" s="436"/>
    </row>
    <row r="42">
      <c r="A42" s="466"/>
      <c r="B42" s="453"/>
      <c r="C42" s="453"/>
      <c r="D42" s="453"/>
      <c r="E42" s="460"/>
      <c r="F42" s="464"/>
      <c r="G42" s="464"/>
      <c r="H42" s="450" t="str">
        <f t="shared" si="1"/>
        <v/>
      </c>
      <c r="I42" s="451"/>
      <c r="J42" s="468"/>
      <c r="K42" s="436"/>
      <c r="L42" s="436"/>
      <c r="M42" s="436"/>
      <c r="N42" s="436"/>
      <c r="O42" s="436"/>
      <c r="P42" s="436"/>
      <c r="Q42" s="436"/>
      <c r="R42" s="436"/>
      <c r="S42" s="436"/>
      <c r="T42" s="436"/>
      <c r="U42" s="436"/>
      <c r="V42" s="436"/>
      <c r="W42" s="436"/>
      <c r="X42" s="436"/>
      <c r="Y42" s="436"/>
      <c r="Z42" s="436"/>
      <c r="AA42" s="436"/>
    </row>
    <row r="43">
      <c r="A43" s="466"/>
      <c r="B43" s="456"/>
      <c r="C43" s="453"/>
      <c r="D43" s="453"/>
      <c r="E43" s="460"/>
      <c r="F43" s="464"/>
      <c r="G43" s="464"/>
      <c r="H43" s="450" t="str">
        <f t="shared" si="1"/>
        <v/>
      </c>
      <c r="I43" s="451"/>
      <c r="J43" s="468"/>
      <c r="K43" s="436"/>
      <c r="L43" s="436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X43" s="436"/>
      <c r="Y43" s="436"/>
      <c r="Z43" s="436"/>
      <c r="AA43" s="436"/>
    </row>
    <row r="44">
      <c r="A44" s="466"/>
      <c r="B44" s="456"/>
      <c r="C44" s="453"/>
      <c r="D44" s="453"/>
      <c r="E44" s="460"/>
      <c r="F44" s="464"/>
      <c r="G44" s="464"/>
      <c r="H44" s="450" t="str">
        <f t="shared" si="1"/>
        <v/>
      </c>
      <c r="I44" s="451"/>
      <c r="J44" s="468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  <c r="Z44" s="436"/>
      <c r="AA44" s="436"/>
    </row>
    <row r="45">
      <c r="A45" s="466"/>
      <c r="B45" s="456"/>
      <c r="C45" s="453"/>
      <c r="D45" s="453"/>
      <c r="E45" s="460"/>
      <c r="F45" s="464"/>
      <c r="G45" s="464"/>
      <c r="H45" s="450" t="str">
        <f t="shared" si="1"/>
        <v/>
      </c>
      <c r="I45" s="451"/>
      <c r="J45" s="468"/>
      <c r="K45" s="436"/>
      <c r="L45" s="436"/>
      <c r="M45" s="436"/>
      <c r="N45" s="436"/>
      <c r="O45" s="436"/>
      <c r="P45" s="436"/>
      <c r="Q45" s="436"/>
      <c r="R45" s="436"/>
      <c r="S45" s="436"/>
      <c r="T45" s="436"/>
      <c r="U45" s="436"/>
      <c r="V45" s="436"/>
      <c r="W45" s="436"/>
      <c r="X45" s="436"/>
      <c r="Y45" s="436"/>
      <c r="Z45" s="436"/>
      <c r="AA45" s="436"/>
    </row>
    <row r="46">
      <c r="A46" s="466"/>
      <c r="B46" s="456"/>
      <c r="C46" s="453"/>
      <c r="D46" s="453"/>
      <c r="E46" s="460"/>
      <c r="F46" s="464"/>
      <c r="G46" s="464"/>
      <c r="H46" s="450" t="str">
        <f t="shared" si="1"/>
        <v/>
      </c>
      <c r="I46" s="451"/>
      <c r="J46" s="468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436"/>
      <c r="V46" s="436"/>
      <c r="W46" s="436"/>
      <c r="X46" s="436"/>
      <c r="Y46" s="436"/>
      <c r="Z46" s="436"/>
      <c r="AA46" s="436"/>
    </row>
    <row r="47">
      <c r="A47" s="466"/>
      <c r="B47" s="456"/>
      <c r="C47" s="453"/>
      <c r="D47" s="453"/>
      <c r="E47" s="460"/>
      <c r="F47" s="464"/>
      <c r="G47" s="464"/>
      <c r="H47" s="450" t="str">
        <f t="shared" si="1"/>
        <v/>
      </c>
      <c r="I47" s="451"/>
      <c r="J47" s="468"/>
      <c r="K47" s="436"/>
      <c r="L47" s="436"/>
      <c r="M47" s="436"/>
      <c r="N47" s="436"/>
      <c r="O47" s="436"/>
      <c r="P47" s="436"/>
      <c r="Q47" s="436"/>
      <c r="R47" s="436"/>
      <c r="S47" s="436"/>
      <c r="T47" s="436"/>
      <c r="U47" s="436"/>
      <c r="V47" s="436"/>
      <c r="W47" s="436"/>
      <c r="X47" s="436"/>
      <c r="Y47" s="436"/>
      <c r="Z47" s="436"/>
      <c r="AA47" s="436"/>
    </row>
    <row r="48">
      <c r="A48" s="466"/>
      <c r="B48" s="456"/>
      <c r="C48" s="453"/>
      <c r="D48" s="453"/>
      <c r="E48" s="460"/>
      <c r="F48" s="464"/>
      <c r="G48" s="464"/>
      <c r="H48" s="450" t="str">
        <f t="shared" si="1"/>
        <v/>
      </c>
      <c r="I48" s="451"/>
      <c r="J48" s="468"/>
      <c r="K48" s="436"/>
      <c r="L48" s="436"/>
      <c r="M48" s="436"/>
      <c r="N48" s="436"/>
      <c r="O48" s="436"/>
      <c r="P48" s="436"/>
      <c r="Q48" s="436"/>
      <c r="R48" s="436"/>
      <c r="S48" s="436"/>
      <c r="T48" s="436"/>
      <c r="U48" s="436"/>
      <c r="V48" s="436"/>
      <c r="W48" s="436"/>
      <c r="X48" s="436"/>
      <c r="Y48" s="436"/>
      <c r="Z48" s="436"/>
      <c r="AA48" s="436"/>
    </row>
    <row r="49">
      <c r="A49" s="466"/>
      <c r="B49" s="456"/>
      <c r="C49" s="453"/>
      <c r="D49" s="453"/>
      <c r="E49" s="460"/>
      <c r="F49" s="464"/>
      <c r="G49" s="464"/>
      <c r="H49" s="450" t="str">
        <f t="shared" si="1"/>
        <v/>
      </c>
      <c r="I49" s="451"/>
      <c r="J49" s="468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6"/>
      <c r="AA49" s="436"/>
    </row>
    <row r="50">
      <c r="A50" s="466"/>
      <c r="B50" s="456"/>
      <c r="C50" s="453"/>
      <c r="D50" s="453"/>
      <c r="E50" s="460"/>
      <c r="F50" s="464"/>
      <c r="G50" s="464"/>
      <c r="H50" s="450" t="str">
        <f t="shared" si="1"/>
        <v/>
      </c>
      <c r="I50" s="451"/>
      <c r="J50" s="468"/>
      <c r="K50" s="436"/>
      <c r="L50" s="43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  <c r="Z50" s="436"/>
      <c r="AA50" s="436"/>
    </row>
    <row r="51">
      <c r="A51" s="466"/>
      <c r="B51" s="453"/>
      <c r="C51" s="453"/>
      <c r="D51" s="453"/>
      <c r="E51" s="460"/>
      <c r="F51" s="464"/>
      <c r="G51" s="464"/>
      <c r="H51" s="450" t="str">
        <f t="shared" si="1"/>
        <v/>
      </c>
      <c r="I51" s="451"/>
      <c r="J51" s="468"/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  <c r="Z51" s="436"/>
      <c r="AA51" s="436"/>
    </row>
    <row r="52">
      <c r="A52" s="446"/>
      <c r="B52" s="453"/>
      <c r="C52" s="453"/>
      <c r="D52" s="453"/>
      <c r="E52" s="460"/>
      <c r="F52" s="464"/>
      <c r="G52" s="464"/>
      <c r="H52" s="450" t="str">
        <f t="shared" si="1"/>
        <v/>
      </c>
      <c r="I52" s="451"/>
      <c r="J52" s="468"/>
      <c r="K52" s="436"/>
      <c r="L52" s="436"/>
      <c r="M52" s="436"/>
      <c r="N52" s="436"/>
      <c r="O52" s="436"/>
      <c r="P52" s="436"/>
      <c r="Q52" s="436"/>
      <c r="R52" s="436"/>
      <c r="S52" s="436"/>
      <c r="T52" s="436"/>
      <c r="U52" s="436"/>
      <c r="V52" s="436"/>
      <c r="W52" s="436"/>
      <c r="X52" s="436"/>
      <c r="Y52" s="436"/>
      <c r="Z52" s="436"/>
      <c r="AA52" s="436"/>
    </row>
    <row r="53">
      <c r="A53" s="446"/>
      <c r="B53" s="453"/>
      <c r="C53" s="453"/>
      <c r="D53" s="453"/>
      <c r="E53" s="460"/>
      <c r="F53" s="464"/>
      <c r="G53" s="464"/>
      <c r="H53" s="450" t="str">
        <f t="shared" si="1"/>
        <v/>
      </c>
      <c r="I53" s="451"/>
      <c r="J53" s="468"/>
      <c r="K53" s="436"/>
      <c r="L53" s="436"/>
      <c r="M53" s="436"/>
      <c r="N53" s="436"/>
      <c r="O53" s="436"/>
      <c r="P53" s="436"/>
      <c r="Q53" s="436"/>
      <c r="R53" s="436"/>
      <c r="S53" s="436"/>
      <c r="T53" s="436"/>
      <c r="U53" s="436"/>
      <c r="V53" s="436"/>
      <c r="W53" s="436"/>
      <c r="X53" s="436"/>
      <c r="Y53" s="436"/>
      <c r="Z53" s="436"/>
      <c r="AA53" s="436"/>
    </row>
    <row r="54">
      <c r="A54" s="466"/>
      <c r="B54" s="456"/>
      <c r="C54" s="453"/>
      <c r="D54" s="453"/>
      <c r="E54" s="460"/>
      <c r="F54" s="464"/>
      <c r="G54" s="464"/>
      <c r="H54" s="450" t="str">
        <f t="shared" si="1"/>
        <v/>
      </c>
      <c r="I54" s="451"/>
      <c r="J54" s="468"/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436"/>
      <c r="AA54" s="436"/>
    </row>
    <row r="55">
      <c r="A55" s="466"/>
      <c r="B55" s="456"/>
      <c r="C55" s="453"/>
      <c r="D55" s="453"/>
      <c r="E55" s="460"/>
      <c r="F55" s="464"/>
      <c r="G55" s="464"/>
      <c r="H55" s="450" t="str">
        <f t="shared" si="1"/>
        <v/>
      </c>
      <c r="I55" s="451"/>
      <c r="J55" s="468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</row>
    <row r="56">
      <c r="A56" s="466"/>
      <c r="B56" s="456"/>
      <c r="C56" s="453"/>
      <c r="D56" s="453"/>
      <c r="E56" s="460"/>
      <c r="F56" s="464"/>
      <c r="G56" s="464"/>
      <c r="H56" s="450" t="str">
        <f t="shared" si="1"/>
        <v/>
      </c>
      <c r="I56" s="451"/>
      <c r="J56" s="468"/>
      <c r="K56" s="436"/>
      <c r="L56" s="436"/>
      <c r="M56" s="436"/>
      <c r="N56" s="436"/>
      <c r="O56" s="436"/>
      <c r="P56" s="436"/>
      <c r="Q56" s="436"/>
      <c r="R56" s="436"/>
      <c r="S56" s="436"/>
      <c r="T56" s="436"/>
      <c r="U56" s="436"/>
      <c r="V56" s="436"/>
      <c r="W56" s="436"/>
      <c r="X56" s="436"/>
      <c r="Y56" s="436"/>
      <c r="Z56" s="436"/>
      <c r="AA56" s="436"/>
    </row>
    <row r="57">
      <c r="A57" s="466"/>
      <c r="B57" s="456"/>
      <c r="C57" s="453"/>
      <c r="D57" s="453"/>
      <c r="E57" s="460"/>
      <c r="F57" s="464"/>
      <c r="G57" s="464"/>
      <c r="H57" s="450" t="str">
        <f t="shared" si="1"/>
        <v/>
      </c>
      <c r="I57" s="451"/>
      <c r="J57" s="468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  <c r="AA57" s="436"/>
    </row>
    <row r="58">
      <c r="A58" s="466"/>
      <c r="B58" s="456"/>
      <c r="C58" s="453"/>
      <c r="D58" s="453"/>
      <c r="E58" s="460"/>
      <c r="F58" s="464"/>
      <c r="G58" s="464"/>
      <c r="H58" s="450" t="str">
        <f t="shared" si="1"/>
        <v/>
      </c>
      <c r="I58" s="451"/>
      <c r="J58" s="468"/>
      <c r="K58" s="436"/>
      <c r="L58" s="436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  <c r="Z58" s="436"/>
      <c r="AA58" s="436"/>
    </row>
    <row r="59">
      <c r="A59" s="446"/>
      <c r="B59" s="453"/>
      <c r="C59" s="453"/>
      <c r="D59" s="453"/>
      <c r="E59" s="460"/>
      <c r="F59" s="464"/>
      <c r="G59" s="464"/>
      <c r="H59" s="450" t="str">
        <f t="shared" si="1"/>
        <v/>
      </c>
      <c r="I59" s="451"/>
      <c r="J59" s="468"/>
      <c r="K59" s="436"/>
      <c r="L59" s="436"/>
      <c r="M59" s="436"/>
      <c r="N59" s="436"/>
      <c r="O59" s="436"/>
      <c r="P59" s="436"/>
      <c r="Q59" s="436"/>
      <c r="R59" s="436"/>
      <c r="S59" s="436"/>
      <c r="T59" s="436"/>
      <c r="U59" s="436"/>
      <c r="V59" s="436"/>
      <c r="W59" s="436"/>
      <c r="X59" s="436"/>
      <c r="Y59" s="436"/>
      <c r="Z59" s="436"/>
      <c r="AA59" s="436"/>
    </row>
    <row r="60">
      <c r="A60" s="466"/>
      <c r="B60" s="456"/>
      <c r="C60" s="453"/>
      <c r="D60" s="453"/>
      <c r="E60" s="460"/>
      <c r="F60" s="464"/>
      <c r="G60" s="464"/>
      <c r="H60" s="450" t="str">
        <f t="shared" si="1"/>
        <v/>
      </c>
      <c r="I60" s="451"/>
      <c r="J60" s="468"/>
      <c r="K60" s="436"/>
      <c r="L60" s="436"/>
      <c r="M60" s="436"/>
      <c r="N60" s="436"/>
      <c r="O60" s="436"/>
      <c r="P60" s="436"/>
      <c r="Q60" s="436"/>
      <c r="R60" s="436"/>
      <c r="S60" s="436"/>
      <c r="T60" s="436"/>
      <c r="U60" s="436"/>
      <c r="V60" s="436"/>
      <c r="W60" s="436"/>
      <c r="X60" s="436"/>
      <c r="Y60" s="436"/>
      <c r="Z60" s="436"/>
      <c r="AA60" s="436"/>
    </row>
    <row r="61">
      <c r="A61" s="466"/>
      <c r="B61" s="456"/>
      <c r="C61" s="453"/>
      <c r="D61" s="453"/>
      <c r="E61" s="460"/>
      <c r="F61" s="464"/>
      <c r="G61" s="464"/>
      <c r="H61" s="450" t="str">
        <f t="shared" si="1"/>
        <v/>
      </c>
      <c r="I61" s="451"/>
      <c r="J61" s="468"/>
      <c r="K61" s="436"/>
      <c r="L61" s="436"/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  <c r="Z61" s="436"/>
      <c r="AA61" s="436"/>
    </row>
    <row r="62">
      <c r="A62" s="466"/>
      <c r="B62" s="456"/>
      <c r="C62" s="453"/>
      <c r="D62" s="453"/>
      <c r="E62" s="460"/>
      <c r="F62" s="464"/>
      <c r="G62" s="464"/>
      <c r="H62" s="450" t="str">
        <f t="shared" si="1"/>
        <v/>
      </c>
      <c r="I62" s="451"/>
      <c r="J62" s="468"/>
      <c r="K62" s="436"/>
      <c r="L62" s="436"/>
      <c r="M62" s="436"/>
      <c r="N62" s="436"/>
      <c r="O62" s="436"/>
      <c r="P62" s="436"/>
      <c r="Q62" s="436"/>
      <c r="R62" s="436"/>
      <c r="S62" s="436"/>
      <c r="T62" s="436"/>
      <c r="U62" s="436"/>
      <c r="V62" s="436"/>
      <c r="W62" s="436"/>
      <c r="X62" s="436"/>
      <c r="Y62" s="436"/>
      <c r="Z62" s="436"/>
      <c r="AA62" s="436"/>
    </row>
    <row r="63">
      <c r="A63" s="466"/>
      <c r="B63" s="456"/>
      <c r="C63" s="453"/>
      <c r="D63" s="453"/>
      <c r="E63" s="460"/>
      <c r="F63" s="464"/>
      <c r="G63" s="464"/>
      <c r="H63" s="450" t="str">
        <f t="shared" si="1"/>
        <v/>
      </c>
      <c r="I63" s="451"/>
      <c r="J63" s="468"/>
      <c r="K63" s="436"/>
      <c r="L63" s="436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  <c r="Z63" s="436"/>
      <c r="AA63" s="436"/>
    </row>
    <row r="64">
      <c r="A64" s="466"/>
      <c r="B64" s="456"/>
      <c r="C64" s="453"/>
      <c r="D64" s="453"/>
      <c r="E64" s="460"/>
      <c r="F64" s="464"/>
      <c r="G64" s="464"/>
      <c r="H64" s="450" t="str">
        <f t="shared" si="1"/>
        <v/>
      </c>
      <c r="I64" s="451"/>
      <c r="J64" s="468"/>
      <c r="K64" s="436"/>
      <c r="L64" s="436"/>
      <c r="M64" s="436"/>
      <c r="N64" s="436"/>
      <c r="O64" s="436"/>
      <c r="P64" s="436"/>
      <c r="Q64" s="436"/>
      <c r="R64" s="436"/>
      <c r="S64" s="436"/>
      <c r="T64" s="436"/>
      <c r="U64" s="436"/>
      <c r="V64" s="436"/>
      <c r="W64" s="436"/>
      <c r="X64" s="436"/>
      <c r="Y64" s="436"/>
      <c r="Z64" s="436"/>
      <c r="AA64" s="436"/>
    </row>
    <row r="65">
      <c r="A65" s="466"/>
      <c r="B65" s="453"/>
      <c r="C65" s="453"/>
      <c r="D65" s="453"/>
      <c r="E65" s="460"/>
      <c r="F65" s="464"/>
      <c r="G65" s="464"/>
      <c r="H65" s="450" t="str">
        <f t="shared" si="1"/>
        <v/>
      </c>
      <c r="I65" s="451"/>
      <c r="J65" s="468"/>
      <c r="K65" s="436"/>
      <c r="L65" s="436"/>
      <c r="M65" s="436"/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  <c r="AA65" s="436"/>
    </row>
    <row r="66">
      <c r="A66" s="466"/>
      <c r="B66" s="456"/>
      <c r="C66" s="453"/>
      <c r="D66" s="453"/>
      <c r="E66" s="460"/>
      <c r="F66" s="464"/>
      <c r="G66" s="464"/>
      <c r="H66" s="450" t="str">
        <f t="shared" si="1"/>
        <v/>
      </c>
      <c r="I66" s="451"/>
      <c r="J66" s="468"/>
      <c r="K66" s="436"/>
      <c r="L66" s="436"/>
      <c r="M66" s="436"/>
      <c r="N66" s="436"/>
      <c r="O66" s="436"/>
      <c r="P66" s="436"/>
      <c r="Q66" s="436"/>
      <c r="R66" s="436"/>
      <c r="S66" s="436"/>
      <c r="T66" s="436"/>
      <c r="U66" s="436"/>
      <c r="V66" s="436"/>
      <c r="W66" s="436"/>
      <c r="X66" s="436"/>
      <c r="Y66" s="436"/>
      <c r="Z66" s="436"/>
      <c r="AA66" s="436"/>
    </row>
    <row r="67">
      <c r="A67" s="466"/>
      <c r="B67" s="456"/>
      <c r="C67" s="453"/>
      <c r="D67" s="453"/>
      <c r="E67" s="460"/>
      <c r="F67" s="464"/>
      <c r="G67" s="464"/>
      <c r="H67" s="450" t="str">
        <f t="shared" si="1"/>
        <v/>
      </c>
      <c r="I67" s="451"/>
      <c r="J67" s="468"/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  <c r="AA67" s="436"/>
    </row>
    <row r="68">
      <c r="A68" s="466"/>
      <c r="B68" s="456"/>
      <c r="C68" s="453"/>
      <c r="D68" s="453"/>
      <c r="E68" s="460"/>
      <c r="F68" s="464"/>
      <c r="G68" s="464"/>
      <c r="H68" s="450" t="str">
        <f t="shared" si="1"/>
        <v/>
      </c>
      <c r="I68" s="451"/>
      <c r="J68" s="468"/>
      <c r="K68" s="436"/>
      <c r="L68" s="436"/>
      <c r="M68" s="436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436"/>
      <c r="AA68" s="436"/>
    </row>
    <row r="69">
      <c r="A69" s="466"/>
      <c r="B69" s="453"/>
      <c r="C69" s="453"/>
      <c r="D69" s="453"/>
      <c r="E69" s="460"/>
      <c r="F69" s="464"/>
      <c r="G69" s="464"/>
      <c r="H69" s="450" t="str">
        <f t="shared" si="1"/>
        <v/>
      </c>
      <c r="I69" s="451"/>
      <c r="J69" s="468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  <c r="AA69" s="436"/>
    </row>
    <row r="70">
      <c r="A70" s="466"/>
      <c r="B70" s="456"/>
      <c r="C70" s="453"/>
      <c r="D70" s="453"/>
      <c r="E70" s="460"/>
      <c r="F70" s="464"/>
      <c r="G70" s="464"/>
      <c r="H70" s="450" t="str">
        <f t="shared" si="1"/>
        <v/>
      </c>
      <c r="I70" s="451"/>
      <c r="J70" s="468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  <c r="AA70" s="436"/>
    </row>
    <row r="71">
      <c r="A71" s="466"/>
      <c r="B71" s="456"/>
      <c r="C71" s="453"/>
      <c r="D71" s="453"/>
      <c r="E71" s="460"/>
      <c r="F71" s="464"/>
      <c r="G71" s="464"/>
      <c r="H71" s="450" t="str">
        <f t="shared" si="1"/>
        <v/>
      </c>
      <c r="I71" s="451"/>
      <c r="J71" s="468"/>
      <c r="K71" s="436"/>
      <c r="L71" s="436"/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  <c r="X71" s="436"/>
      <c r="Y71" s="436"/>
      <c r="Z71" s="436"/>
      <c r="AA71" s="436"/>
    </row>
    <row r="72">
      <c r="A72" s="466"/>
      <c r="B72" s="456"/>
      <c r="C72" s="453"/>
      <c r="D72" s="453"/>
      <c r="E72" s="460"/>
      <c r="F72" s="464"/>
      <c r="G72" s="464"/>
      <c r="H72" s="450" t="str">
        <f t="shared" si="1"/>
        <v/>
      </c>
      <c r="I72" s="451"/>
      <c r="J72" s="468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  <c r="AA72" s="436"/>
    </row>
    <row r="73">
      <c r="A73" s="466"/>
      <c r="B73" s="456"/>
      <c r="C73" s="453"/>
      <c r="D73" s="453"/>
      <c r="E73" s="460"/>
      <c r="F73" s="464"/>
      <c r="G73" s="464"/>
      <c r="H73" s="450" t="str">
        <f t="shared" si="1"/>
        <v/>
      </c>
      <c r="I73" s="451"/>
      <c r="J73" s="468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  <c r="AA73" s="436"/>
    </row>
    <row r="74">
      <c r="A74" s="446"/>
      <c r="B74" s="453"/>
      <c r="C74" s="453"/>
      <c r="D74" s="453"/>
      <c r="E74" s="460"/>
      <c r="F74" s="464"/>
      <c r="G74" s="464"/>
      <c r="H74" s="450" t="str">
        <f t="shared" si="1"/>
        <v/>
      </c>
      <c r="I74" s="451"/>
      <c r="J74" s="468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  <c r="AA74" s="436"/>
    </row>
    <row r="75">
      <c r="A75" s="466"/>
      <c r="B75" s="456"/>
      <c r="C75" s="453"/>
      <c r="D75" s="453"/>
      <c r="E75" s="460"/>
      <c r="F75" s="464"/>
      <c r="G75" s="464"/>
      <c r="H75" s="450" t="str">
        <f t="shared" si="1"/>
        <v/>
      </c>
      <c r="I75" s="451"/>
      <c r="J75" s="468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  <c r="AA75" s="436"/>
    </row>
    <row r="76">
      <c r="A76" s="466"/>
      <c r="B76" s="456"/>
      <c r="C76" s="453"/>
      <c r="D76" s="453"/>
      <c r="E76" s="460"/>
      <c r="F76" s="464"/>
      <c r="G76" s="464"/>
      <c r="H76" s="450" t="str">
        <f t="shared" si="1"/>
        <v/>
      </c>
      <c r="I76" s="451"/>
      <c r="J76" s="468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  <c r="AA76" s="436"/>
    </row>
    <row r="77">
      <c r="A77" s="466"/>
      <c r="B77" s="456"/>
      <c r="C77" s="453"/>
      <c r="D77" s="453"/>
      <c r="E77" s="460"/>
      <c r="F77" s="464"/>
      <c r="G77" s="464"/>
      <c r="H77" s="450" t="str">
        <f t="shared" si="1"/>
        <v/>
      </c>
      <c r="I77" s="451"/>
      <c r="J77" s="468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</row>
    <row r="78">
      <c r="A78" s="466"/>
      <c r="B78" s="456"/>
      <c r="C78" s="453"/>
      <c r="D78" s="453"/>
      <c r="E78" s="460"/>
      <c r="F78" s="464"/>
      <c r="G78" s="464"/>
      <c r="H78" s="450" t="str">
        <f t="shared" si="1"/>
        <v/>
      </c>
      <c r="I78" s="451"/>
      <c r="J78" s="468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</row>
    <row r="79">
      <c r="A79" s="466"/>
      <c r="B79" s="456"/>
      <c r="C79" s="453"/>
      <c r="D79" s="453"/>
      <c r="E79" s="460"/>
      <c r="F79" s="464"/>
      <c r="G79" s="464"/>
      <c r="H79" s="450" t="str">
        <f t="shared" si="1"/>
        <v/>
      </c>
      <c r="I79" s="451"/>
      <c r="J79" s="468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</row>
    <row r="80">
      <c r="A80" s="466"/>
      <c r="B80" s="456"/>
      <c r="C80" s="453"/>
      <c r="D80" s="453"/>
      <c r="E80" s="460"/>
      <c r="F80" s="464"/>
      <c r="G80" s="464"/>
      <c r="H80" s="450" t="str">
        <f t="shared" si="1"/>
        <v/>
      </c>
      <c r="I80" s="451"/>
      <c r="J80" s="468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</row>
    <row r="81">
      <c r="A81" s="446"/>
      <c r="B81" s="453"/>
      <c r="C81" s="453"/>
      <c r="D81" s="453"/>
      <c r="E81" s="460"/>
      <c r="F81" s="464"/>
      <c r="G81" s="464"/>
      <c r="H81" s="450" t="str">
        <f t="shared" si="1"/>
        <v/>
      </c>
      <c r="I81" s="451"/>
      <c r="J81" s="468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</row>
    <row r="82">
      <c r="A82" s="446"/>
      <c r="B82" s="453"/>
      <c r="C82" s="453"/>
      <c r="D82" s="453"/>
      <c r="E82" s="460"/>
      <c r="F82" s="464"/>
      <c r="G82" s="464"/>
      <c r="H82" s="450" t="str">
        <f t="shared" si="1"/>
        <v/>
      </c>
      <c r="I82" s="451"/>
      <c r="J82" s="468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</row>
    <row r="83">
      <c r="A83" s="466"/>
      <c r="B83" s="456"/>
      <c r="C83" s="453"/>
      <c r="D83" s="453"/>
      <c r="E83" s="460"/>
      <c r="F83" s="464"/>
      <c r="G83" s="464"/>
      <c r="H83" s="450" t="str">
        <f t="shared" si="1"/>
        <v/>
      </c>
      <c r="I83" s="451"/>
      <c r="J83" s="468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</row>
    <row r="84">
      <c r="A84" s="466"/>
      <c r="B84" s="456"/>
      <c r="C84" s="453"/>
      <c r="D84" s="453"/>
      <c r="E84" s="460"/>
      <c r="F84" s="464"/>
      <c r="G84" s="464"/>
      <c r="H84" s="450" t="str">
        <f t="shared" si="1"/>
        <v/>
      </c>
      <c r="I84" s="451"/>
      <c r="J84" s="468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</row>
    <row r="85">
      <c r="A85" s="466"/>
      <c r="B85" s="456"/>
      <c r="C85" s="453"/>
      <c r="D85" s="453"/>
      <c r="E85" s="460"/>
      <c r="F85" s="464"/>
      <c r="G85" s="464"/>
      <c r="H85" s="450" t="str">
        <f t="shared" si="1"/>
        <v/>
      </c>
      <c r="I85" s="451"/>
      <c r="J85" s="468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</row>
    <row r="86">
      <c r="A86" s="466"/>
      <c r="B86" s="456"/>
      <c r="C86" s="453"/>
      <c r="D86" s="453"/>
      <c r="E86" s="460"/>
      <c r="F86" s="464"/>
      <c r="G86" s="464"/>
      <c r="H86" s="450" t="str">
        <f t="shared" si="1"/>
        <v/>
      </c>
      <c r="I86" s="451"/>
      <c r="J86" s="468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</row>
    <row r="87">
      <c r="A87" s="466"/>
      <c r="B87" s="456"/>
      <c r="C87" s="453"/>
      <c r="D87" s="453"/>
      <c r="E87" s="460"/>
      <c r="F87" s="464"/>
      <c r="G87" s="464"/>
      <c r="H87" s="450" t="str">
        <f t="shared" si="1"/>
        <v/>
      </c>
      <c r="I87" s="451"/>
      <c r="J87" s="468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</row>
    <row r="88">
      <c r="A88" s="466"/>
      <c r="B88" s="456"/>
      <c r="C88" s="453"/>
      <c r="D88" s="453"/>
      <c r="E88" s="460"/>
      <c r="F88" s="464"/>
      <c r="G88" s="464"/>
      <c r="H88" s="450" t="str">
        <f t="shared" si="1"/>
        <v/>
      </c>
      <c r="I88" s="451"/>
      <c r="J88" s="468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</row>
    <row r="89">
      <c r="A89" s="466"/>
      <c r="B89" s="456"/>
      <c r="C89" s="453"/>
      <c r="D89" s="453"/>
      <c r="E89" s="460"/>
      <c r="F89" s="464"/>
      <c r="G89" s="464"/>
      <c r="H89" s="450" t="str">
        <f t="shared" si="1"/>
        <v/>
      </c>
      <c r="I89" s="451"/>
      <c r="J89" s="468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</row>
    <row r="90">
      <c r="A90" s="466"/>
      <c r="B90" s="456"/>
      <c r="C90" s="453"/>
      <c r="D90" s="453"/>
      <c r="E90" s="460"/>
      <c r="F90" s="464"/>
      <c r="G90" s="464"/>
      <c r="H90" s="450" t="str">
        <f t="shared" si="1"/>
        <v/>
      </c>
      <c r="I90" s="451"/>
      <c r="J90" s="468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</row>
    <row r="91">
      <c r="A91" s="466"/>
      <c r="B91" s="456"/>
      <c r="C91" s="453"/>
      <c r="D91" s="453"/>
      <c r="E91" s="460"/>
      <c r="F91" s="464"/>
      <c r="G91" s="464"/>
      <c r="H91" s="450" t="str">
        <f t="shared" si="1"/>
        <v/>
      </c>
      <c r="I91" s="451"/>
      <c r="J91" s="468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</row>
    <row r="92">
      <c r="A92" s="466"/>
      <c r="B92" s="456"/>
      <c r="C92" s="453"/>
      <c r="D92" s="453"/>
      <c r="E92" s="460"/>
      <c r="F92" s="464"/>
      <c r="G92" s="464"/>
      <c r="H92" s="450" t="str">
        <f t="shared" si="1"/>
        <v/>
      </c>
      <c r="I92" s="451"/>
      <c r="J92" s="468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</row>
    <row r="93">
      <c r="A93" s="466"/>
      <c r="B93" s="456"/>
      <c r="C93" s="453"/>
      <c r="D93" s="453"/>
      <c r="E93" s="460"/>
      <c r="F93" s="464"/>
      <c r="G93" s="464"/>
      <c r="H93" s="450" t="str">
        <f t="shared" si="1"/>
        <v/>
      </c>
      <c r="I93" s="451"/>
      <c r="J93" s="468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</row>
    <row r="94">
      <c r="A94" s="466"/>
      <c r="B94" s="456"/>
      <c r="C94" s="453"/>
      <c r="D94" s="453"/>
      <c r="E94" s="460"/>
      <c r="F94" s="464"/>
      <c r="G94" s="464"/>
      <c r="H94" s="450" t="str">
        <f t="shared" si="1"/>
        <v/>
      </c>
      <c r="I94" s="451"/>
      <c r="J94" s="468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</row>
    <row r="95">
      <c r="A95" s="446"/>
      <c r="B95" s="453"/>
      <c r="C95" s="453"/>
      <c r="D95" s="453"/>
      <c r="E95" s="460"/>
      <c r="F95" s="464"/>
      <c r="G95" s="464"/>
      <c r="H95" s="450" t="str">
        <f t="shared" si="1"/>
        <v/>
      </c>
      <c r="I95" s="451"/>
      <c r="J95" s="468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</row>
    <row r="96">
      <c r="A96" s="466"/>
      <c r="B96" s="456"/>
      <c r="C96" s="453"/>
      <c r="D96" s="453"/>
      <c r="E96" s="460"/>
      <c r="F96" s="464"/>
      <c r="G96" s="464"/>
      <c r="H96" s="450" t="str">
        <f t="shared" si="1"/>
        <v/>
      </c>
      <c r="I96" s="451"/>
      <c r="J96" s="468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</row>
    <row r="97">
      <c r="A97" s="466"/>
      <c r="B97" s="456"/>
      <c r="C97" s="453"/>
      <c r="D97" s="453"/>
      <c r="E97" s="460"/>
      <c r="F97" s="464"/>
      <c r="G97" s="464"/>
      <c r="H97" s="450" t="str">
        <f t="shared" si="1"/>
        <v/>
      </c>
      <c r="I97" s="451"/>
      <c r="J97" s="468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</row>
    <row r="98">
      <c r="A98" s="466"/>
      <c r="B98" s="456"/>
      <c r="C98" s="453"/>
      <c r="D98" s="453"/>
      <c r="E98" s="460"/>
      <c r="F98" s="464"/>
      <c r="G98" s="464"/>
      <c r="H98" s="450" t="str">
        <f t="shared" si="1"/>
        <v/>
      </c>
      <c r="I98" s="451"/>
      <c r="J98" s="468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</row>
    <row r="99">
      <c r="A99" s="466"/>
      <c r="B99" s="453"/>
      <c r="C99" s="453"/>
      <c r="D99" s="453"/>
      <c r="E99" s="460"/>
      <c r="F99" s="464"/>
      <c r="G99" s="464"/>
      <c r="H99" s="450" t="str">
        <f t="shared" si="1"/>
        <v/>
      </c>
      <c r="I99" s="451"/>
      <c r="J99" s="468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</row>
    <row r="100">
      <c r="A100" s="466"/>
      <c r="B100" s="456"/>
      <c r="C100" s="453"/>
      <c r="D100" s="453"/>
      <c r="E100" s="460"/>
      <c r="F100" s="464"/>
      <c r="G100" s="464"/>
      <c r="H100" s="450" t="str">
        <f t="shared" si="1"/>
        <v/>
      </c>
      <c r="I100" s="451"/>
      <c r="J100" s="468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</row>
    <row r="101">
      <c r="A101" s="446"/>
      <c r="B101" s="453"/>
      <c r="C101" s="453"/>
      <c r="D101" s="453"/>
      <c r="E101" s="460"/>
      <c r="F101" s="464"/>
      <c r="G101" s="464"/>
      <c r="H101" s="450" t="str">
        <f t="shared" si="1"/>
        <v/>
      </c>
      <c r="I101" s="451"/>
      <c r="J101" s="468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</row>
    <row r="102">
      <c r="A102" s="466"/>
      <c r="B102" s="456"/>
      <c r="C102" s="453"/>
      <c r="D102" s="453"/>
      <c r="E102" s="460"/>
      <c r="F102" s="464"/>
      <c r="G102" s="464"/>
      <c r="H102" s="450" t="str">
        <f t="shared" si="1"/>
        <v/>
      </c>
      <c r="I102" s="451"/>
      <c r="J102" s="468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</row>
    <row r="103">
      <c r="A103" s="466"/>
      <c r="B103" s="456"/>
      <c r="C103" s="453"/>
      <c r="D103" s="453"/>
      <c r="E103" s="460"/>
      <c r="F103" s="464"/>
      <c r="G103" s="464"/>
      <c r="H103" s="450" t="str">
        <f t="shared" si="1"/>
        <v/>
      </c>
      <c r="I103" s="451"/>
      <c r="J103" s="468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</row>
    <row r="104">
      <c r="A104" s="466"/>
      <c r="B104" s="456"/>
      <c r="C104" s="453"/>
      <c r="D104" s="453"/>
      <c r="E104" s="460"/>
      <c r="F104" s="464"/>
      <c r="G104" s="464"/>
      <c r="H104" s="450" t="str">
        <f t="shared" si="1"/>
        <v/>
      </c>
      <c r="I104" s="451"/>
      <c r="J104" s="468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</row>
    <row r="105">
      <c r="A105" s="466"/>
      <c r="B105" s="456"/>
      <c r="C105" s="453"/>
      <c r="D105" s="453"/>
      <c r="E105" s="460"/>
      <c r="F105" s="464"/>
      <c r="G105" s="464"/>
      <c r="H105" s="450" t="str">
        <f t="shared" si="1"/>
        <v/>
      </c>
      <c r="I105" s="451"/>
      <c r="J105" s="468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</row>
    <row r="106">
      <c r="A106" s="466"/>
      <c r="B106" s="456"/>
      <c r="C106" s="453"/>
      <c r="D106" s="453"/>
      <c r="E106" s="460"/>
      <c r="F106" s="464"/>
      <c r="G106" s="464"/>
      <c r="H106" s="450" t="str">
        <f t="shared" si="1"/>
        <v/>
      </c>
      <c r="I106" s="451"/>
      <c r="J106" s="468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</row>
    <row r="107">
      <c r="A107" s="466"/>
      <c r="B107" s="456"/>
      <c r="C107" s="453"/>
      <c r="D107" s="453"/>
      <c r="E107" s="460"/>
      <c r="F107" s="464"/>
      <c r="G107" s="464"/>
      <c r="H107" s="450" t="str">
        <f t="shared" si="1"/>
        <v/>
      </c>
      <c r="I107" s="451"/>
      <c r="J107" s="468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</row>
    <row r="108">
      <c r="A108" s="466"/>
      <c r="B108" s="456"/>
      <c r="C108" s="453"/>
      <c r="D108" s="453"/>
      <c r="E108" s="460"/>
      <c r="F108" s="464"/>
      <c r="G108" s="464"/>
      <c r="H108" s="450" t="str">
        <f t="shared" si="1"/>
        <v/>
      </c>
      <c r="I108" s="451"/>
      <c r="J108" s="468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  <c r="AA108" s="436"/>
    </row>
    <row r="109">
      <c r="A109" s="466"/>
      <c r="B109" s="456"/>
      <c r="C109" s="453"/>
      <c r="D109" s="453"/>
      <c r="E109" s="460"/>
      <c r="F109" s="464"/>
      <c r="G109" s="464"/>
      <c r="H109" s="450" t="str">
        <f t="shared" si="1"/>
        <v/>
      </c>
      <c r="I109" s="451"/>
      <c r="J109" s="468"/>
      <c r="K109" s="436"/>
      <c r="L109" s="436"/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  <c r="X109" s="436"/>
      <c r="Y109" s="436"/>
      <c r="Z109" s="436"/>
      <c r="AA109" s="436"/>
    </row>
    <row r="110">
      <c r="A110" s="466"/>
      <c r="B110" s="456"/>
      <c r="C110" s="453"/>
      <c r="D110" s="453"/>
      <c r="E110" s="460"/>
      <c r="F110" s="464"/>
      <c r="G110" s="464"/>
      <c r="H110" s="450" t="str">
        <f t="shared" si="1"/>
        <v/>
      </c>
      <c r="I110" s="451"/>
      <c r="J110" s="468"/>
      <c r="K110" s="436"/>
      <c r="L110" s="436"/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  <c r="X110" s="436"/>
      <c r="Y110" s="436"/>
      <c r="Z110" s="436"/>
      <c r="AA110" s="436"/>
    </row>
    <row r="111">
      <c r="A111" s="466"/>
      <c r="B111" s="456"/>
      <c r="C111" s="453"/>
      <c r="D111" s="453"/>
      <c r="E111" s="460"/>
      <c r="F111" s="464"/>
      <c r="G111" s="464"/>
      <c r="H111" s="450" t="str">
        <f t="shared" si="1"/>
        <v/>
      </c>
      <c r="I111" s="451"/>
      <c r="J111" s="468"/>
      <c r="K111" s="436"/>
      <c r="L111" s="436"/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  <c r="X111" s="436"/>
      <c r="Y111" s="436"/>
      <c r="Z111" s="436"/>
      <c r="AA111" s="436"/>
    </row>
    <row r="112">
      <c r="A112" s="466"/>
      <c r="B112" s="453"/>
      <c r="C112" s="453"/>
      <c r="D112" s="453"/>
      <c r="E112" s="460"/>
      <c r="F112" s="464"/>
      <c r="G112" s="464"/>
      <c r="H112" s="450" t="str">
        <f t="shared" si="1"/>
        <v/>
      </c>
      <c r="I112" s="451"/>
      <c r="J112" s="468"/>
      <c r="K112" s="436"/>
      <c r="L112" s="436"/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  <c r="X112" s="436"/>
      <c r="Y112" s="436"/>
      <c r="Z112" s="436"/>
      <c r="AA112" s="436"/>
    </row>
    <row r="113">
      <c r="A113" s="446"/>
      <c r="B113" s="453"/>
      <c r="C113" s="453"/>
      <c r="D113" s="453"/>
      <c r="E113" s="460"/>
      <c r="F113" s="464"/>
      <c r="G113" s="464"/>
      <c r="H113" s="450" t="str">
        <f t="shared" si="1"/>
        <v/>
      </c>
      <c r="I113" s="451"/>
      <c r="J113" s="468"/>
      <c r="K113" s="436"/>
      <c r="L113" s="436"/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  <c r="X113" s="436"/>
      <c r="Y113" s="436"/>
      <c r="Z113" s="436"/>
      <c r="AA113" s="436"/>
    </row>
    <row r="114">
      <c r="A114" s="466"/>
      <c r="B114" s="456"/>
      <c r="C114" s="453"/>
      <c r="D114" s="453"/>
      <c r="E114" s="460"/>
      <c r="F114" s="464"/>
      <c r="G114" s="464"/>
      <c r="H114" s="450" t="str">
        <f t="shared" si="1"/>
        <v/>
      </c>
      <c r="I114" s="451"/>
      <c r="J114" s="468"/>
      <c r="K114" s="436"/>
      <c r="L114" s="436"/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  <c r="X114" s="436"/>
      <c r="Y114" s="436"/>
      <c r="Z114" s="436"/>
      <c r="AA114" s="436"/>
    </row>
    <row r="115">
      <c r="A115" s="466"/>
      <c r="B115" s="456"/>
      <c r="C115" s="453"/>
      <c r="D115" s="453"/>
      <c r="E115" s="460"/>
      <c r="F115" s="464"/>
      <c r="G115" s="464"/>
      <c r="H115" s="450" t="str">
        <f t="shared" si="1"/>
        <v/>
      </c>
      <c r="I115" s="451"/>
      <c r="J115" s="468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436"/>
      <c r="V115" s="436"/>
      <c r="W115" s="436"/>
      <c r="X115" s="436"/>
      <c r="Y115" s="436"/>
      <c r="Z115" s="436"/>
      <c r="AA115" s="436"/>
    </row>
    <row r="116">
      <c r="A116" s="466"/>
      <c r="B116" s="456"/>
      <c r="C116" s="453"/>
      <c r="D116" s="453"/>
      <c r="E116" s="460"/>
      <c r="F116" s="464"/>
      <c r="G116" s="464"/>
      <c r="H116" s="450" t="str">
        <f t="shared" si="1"/>
        <v/>
      </c>
      <c r="I116" s="451"/>
      <c r="J116" s="468"/>
      <c r="K116" s="436"/>
      <c r="L116" s="436"/>
      <c r="M116" s="436"/>
      <c r="N116" s="436"/>
      <c r="O116" s="436"/>
      <c r="P116" s="436"/>
      <c r="Q116" s="436"/>
      <c r="R116" s="436"/>
      <c r="S116" s="436"/>
      <c r="T116" s="436"/>
      <c r="U116" s="436"/>
      <c r="V116" s="436"/>
      <c r="W116" s="436"/>
      <c r="X116" s="436"/>
      <c r="Y116" s="436"/>
      <c r="Z116" s="436"/>
      <c r="AA116" s="436"/>
    </row>
    <row r="117">
      <c r="A117" s="466"/>
      <c r="B117" s="453"/>
      <c r="C117" s="453"/>
      <c r="D117" s="453"/>
      <c r="E117" s="460"/>
      <c r="F117" s="464"/>
      <c r="G117" s="464"/>
      <c r="H117" s="450" t="str">
        <f t="shared" si="1"/>
        <v/>
      </c>
      <c r="I117" s="451"/>
      <c r="J117" s="468"/>
      <c r="K117" s="436"/>
      <c r="L117" s="436"/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  <c r="X117" s="436"/>
      <c r="Y117" s="436"/>
      <c r="Z117" s="436"/>
      <c r="AA117" s="436"/>
    </row>
    <row r="118">
      <c r="A118" s="466"/>
      <c r="B118" s="456"/>
      <c r="C118" s="453"/>
      <c r="D118" s="453"/>
      <c r="E118" s="460"/>
      <c r="F118" s="464"/>
      <c r="G118" s="464"/>
      <c r="H118" s="450" t="str">
        <f t="shared" si="1"/>
        <v/>
      </c>
      <c r="I118" s="451"/>
      <c r="J118" s="468"/>
      <c r="K118" s="436"/>
      <c r="L118" s="436"/>
      <c r="M118" s="436"/>
      <c r="N118" s="436"/>
      <c r="O118" s="436"/>
      <c r="P118" s="436"/>
      <c r="Q118" s="436"/>
      <c r="R118" s="436"/>
      <c r="S118" s="436"/>
      <c r="T118" s="436"/>
      <c r="U118" s="436"/>
      <c r="V118" s="436"/>
      <c r="W118" s="436"/>
      <c r="X118" s="436"/>
      <c r="Y118" s="436"/>
      <c r="Z118" s="436"/>
      <c r="AA118" s="436"/>
    </row>
    <row r="119">
      <c r="A119" s="466"/>
      <c r="B119" s="456"/>
      <c r="C119" s="453"/>
      <c r="D119" s="453"/>
      <c r="E119" s="460"/>
      <c r="F119" s="464"/>
      <c r="G119" s="464"/>
      <c r="H119" s="450" t="str">
        <f t="shared" si="1"/>
        <v/>
      </c>
      <c r="I119" s="451"/>
      <c r="J119" s="468"/>
      <c r="K119" s="436"/>
      <c r="L119" s="436"/>
      <c r="M119" s="436"/>
      <c r="N119" s="436"/>
      <c r="O119" s="436"/>
      <c r="P119" s="436"/>
      <c r="Q119" s="436"/>
      <c r="R119" s="436"/>
      <c r="S119" s="436"/>
      <c r="T119" s="436"/>
      <c r="U119" s="436"/>
      <c r="V119" s="436"/>
      <c r="W119" s="436"/>
      <c r="X119" s="436"/>
      <c r="Y119" s="436"/>
      <c r="Z119" s="436"/>
      <c r="AA119" s="436"/>
    </row>
    <row r="120">
      <c r="A120" s="466"/>
      <c r="B120" s="456"/>
      <c r="C120" s="453"/>
      <c r="D120" s="453"/>
      <c r="E120" s="460"/>
      <c r="F120" s="464"/>
      <c r="G120" s="464"/>
      <c r="H120" s="450" t="str">
        <f t="shared" si="1"/>
        <v/>
      </c>
      <c r="I120" s="451"/>
      <c r="J120" s="468"/>
      <c r="K120" s="436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  <c r="AA120" s="436"/>
    </row>
    <row r="121">
      <c r="A121" s="466"/>
      <c r="B121" s="456"/>
      <c r="C121" s="453"/>
      <c r="D121" s="453"/>
      <c r="E121" s="460"/>
      <c r="F121" s="464"/>
      <c r="G121" s="464"/>
      <c r="H121" s="450" t="str">
        <f t="shared" si="1"/>
        <v/>
      </c>
      <c r="I121" s="451"/>
      <c r="J121" s="468"/>
      <c r="K121" s="436"/>
      <c r="L121" s="436"/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  <c r="X121" s="436"/>
      <c r="Y121" s="436"/>
      <c r="Z121" s="436"/>
      <c r="AA121" s="436"/>
    </row>
    <row r="122">
      <c r="A122" s="446"/>
      <c r="B122" s="453"/>
      <c r="C122" s="453"/>
      <c r="D122" s="453"/>
      <c r="E122" s="460"/>
      <c r="F122" s="464"/>
      <c r="G122" s="464"/>
      <c r="H122" s="450" t="str">
        <f t="shared" si="1"/>
        <v/>
      </c>
      <c r="I122" s="451"/>
      <c r="J122" s="468"/>
      <c r="K122" s="436"/>
      <c r="L122" s="436"/>
      <c r="M122" s="436"/>
      <c r="N122" s="436"/>
      <c r="O122" s="436"/>
      <c r="P122" s="436"/>
      <c r="Q122" s="436"/>
      <c r="R122" s="436"/>
      <c r="S122" s="436"/>
      <c r="T122" s="436"/>
      <c r="U122" s="436"/>
      <c r="V122" s="436"/>
      <c r="W122" s="436"/>
      <c r="X122" s="436"/>
      <c r="Y122" s="436"/>
      <c r="Z122" s="436"/>
      <c r="AA122" s="436"/>
    </row>
    <row r="123">
      <c r="A123" s="466"/>
      <c r="B123" s="456"/>
      <c r="C123" s="453"/>
      <c r="D123" s="453"/>
      <c r="E123" s="460"/>
      <c r="F123" s="464"/>
      <c r="G123" s="464"/>
      <c r="H123" s="450" t="str">
        <f t="shared" si="1"/>
        <v/>
      </c>
      <c r="I123" s="451"/>
      <c r="J123" s="468"/>
      <c r="K123" s="436"/>
      <c r="L123" s="436"/>
      <c r="M123" s="436"/>
      <c r="N123" s="436"/>
      <c r="O123" s="436"/>
      <c r="P123" s="436"/>
      <c r="Q123" s="436"/>
      <c r="R123" s="436"/>
      <c r="S123" s="436"/>
      <c r="T123" s="436"/>
      <c r="U123" s="436"/>
      <c r="V123" s="436"/>
      <c r="W123" s="436"/>
      <c r="X123" s="436"/>
      <c r="Y123" s="436"/>
      <c r="Z123" s="436"/>
      <c r="AA123" s="436"/>
    </row>
    <row r="124">
      <c r="A124" s="466"/>
      <c r="B124" s="456"/>
      <c r="C124" s="453"/>
      <c r="D124" s="453"/>
      <c r="E124" s="460"/>
      <c r="F124" s="464"/>
      <c r="G124" s="464"/>
      <c r="H124" s="450" t="str">
        <f t="shared" si="1"/>
        <v/>
      </c>
      <c r="I124" s="451"/>
      <c r="J124" s="468"/>
      <c r="K124" s="436"/>
      <c r="L124" s="436"/>
      <c r="M124" s="436"/>
      <c r="N124" s="436"/>
      <c r="O124" s="436"/>
      <c r="P124" s="436"/>
      <c r="Q124" s="436"/>
      <c r="R124" s="436"/>
      <c r="S124" s="436"/>
      <c r="T124" s="436"/>
      <c r="U124" s="436"/>
      <c r="V124" s="436"/>
      <c r="W124" s="436"/>
      <c r="X124" s="436"/>
      <c r="Y124" s="436"/>
      <c r="Z124" s="436"/>
      <c r="AA124" s="436"/>
    </row>
    <row r="125">
      <c r="A125" s="466"/>
      <c r="B125" s="456"/>
      <c r="C125" s="453"/>
      <c r="D125" s="453"/>
      <c r="E125" s="460"/>
      <c r="F125" s="464"/>
      <c r="G125" s="464"/>
      <c r="H125" s="450" t="str">
        <f t="shared" si="1"/>
        <v/>
      </c>
      <c r="I125" s="451"/>
      <c r="J125" s="468"/>
      <c r="K125" s="436"/>
      <c r="L125" s="436"/>
      <c r="M125" s="436"/>
      <c r="N125" s="436"/>
      <c r="O125" s="436"/>
      <c r="P125" s="436"/>
      <c r="Q125" s="436"/>
      <c r="R125" s="436"/>
      <c r="S125" s="436"/>
      <c r="T125" s="436"/>
      <c r="U125" s="436"/>
      <c r="V125" s="436"/>
      <c r="W125" s="436"/>
      <c r="X125" s="436"/>
      <c r="Y125" s="436"/>
      <c r="Z125" s="436"/>
      <c r="AA125" s="436"/>
    </row>
    <row r="126">
      <c r="A126" s="466"/>
      <c r="B126" s="456"/>
      <c r="C126" s="453"/>
      <c r="D126" s="453"/>
      <c r="E126" s="460"/>
      <c r="F126" s="464"/>
      <c r="G126" s="464"/>
      <c r="H126" s="450" t="str">
        <f t="shared" si="1"/>
        <v/>
      </c>
      <c r="I126" s="451"/>
      <c r="J126" s="468"/>
      <c r="K126" s="436"/>
      <c r="L126" s="436"/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  <c r="X126" s="436"/>
      <c r="Y126" s="436"/>
      <c r="Z126" s="436"/>
      <c r="AA126" s="436"/>
    </row>
    <row r="127">
      <c r="A127" s="466"/>
      <c r="B127" s="456"/>
      <c r="C127" s="453"/>
      <c r="D127" s="453"/>
      <c r="E127" s="460"/>
      <c r="F127" s="464"/>
      <c r="G127" s="464"/>
      <c r="H127" s="450" t="str">
        <f t="shared" si="1"/>
        <v/>
      </c>
      <c r="I127" s="451"/>
      <c r="J127" s="468"/>
      <c r="K127" s="436"/>
      <c r="L127" s="436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36"/>
      <c r="Z127" s="436"/>
      <c r="AA127" s="436"/>
    </row>
    <row r="128">
      <c r="A128" s="466"/>
      <c r="B128" s="456"/>
      <c r="C128" s="453"/>
      <c r="D128" s="453"/>
      <c r="E128" s="460"/>
      <c r="F128" s="464"/>
      <c r="G128" s="464"/>
      <c r="H128" s="450" t="str">
        <f t="shared" si="1"/>
        <v/>
      </c>
      <c r="I128" s="451"/>
      <c r="J128" s="468"/>
      <c r="K128" s="436"/>
      <c r="L128" s="436"/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  <c r="AA128" s="436"/>
    </row>
    <row r="129">
      <c r="A129" s="466"/>
      <c r="B129" s="456"/>
      <c r="C129" s="453"/>
      <c r="D129" s="453"/>
      <c r="E129" s="460"/>
      <c r="F129" s="464"/>
      <c r="G129" s="464"/>
      <c r="H129" s="450" t="str">
        <f t="shared" si="1"/>
        <v/>
      </c>
      <c r="I129" s="451"/>
      <c r="J129" s="468"/>
      <c r="K129" s="436"/>
      <c r="L129" s="436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  <c r="AA129" s="436"/>
    </row>
    <row r="130">
      <c r="A130" s="466"/>
      <c r="B130" s="456"/>
      <c r="C130" s="453"/>
      <c r="D130" s="453"/>
      <c r="E130" s="460"/>
      <c r="F130" s="464"/>
      <c r="G130" s="464"/>
      <c r="H130" s="450" t="str">
        <f t="shared" si="1"/>
        <v/>
      </c>
      <c r="I130" s="451"/>
      <c r="J130" s="468"/>
      <c r="K130" s="436"/>
      <c r="L130" s="436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  <c r="AA130" s="436"/>
    </row>
    <row r="131">
      <c r="A131" s="446"/>
      <c r="B131" s="453"/>
      <c r="C131" s="453"/>
      <c r="D131" s="453"/>
      <c r="E131" s="460"/>
      <c r="F131" s="464"/>
      <c r="G131" s="464"/>
      <c r="H131" s="450" t="str">
        <f t="shared" si="1"/>
        <v/>
      </c>
      <c r="I131" s="451"/>
      <c r="J131" s="468"/>
      <c r="K131" s="436"/>
      <c r="L131" s="436"/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  <c r="X131" s="436"/>
      <c r="Y131" s="436"/>
      <c r="Z131" s="436"/>
      <c r="AA131" s="436"/>
    </row>
    <row r="132">
      <c r="A132" s="466"/>
      <c r="B132" s="456"/>
      <c r="C132" s="453"/>
      <c r="D132" s="453"/>
      <c r="E132" s="460"/>
      <c r="F132" s="464"/>
      <c r="G132" s="464"/>
      <c r="H132" s="450" t="str">
        <f t="shared" si="1"/>
        <v/>
      </c>
      <c r="I132" s="451"/>
      <c r="J132" s="468"/>
      <c r="K132" s="436"/>
      <c r="L132" s="436"/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  <c r="AA132" s="436"/>
    </row>
    <row r="133">
      <c r="A133" s="466"/>
      <c r="B133" s="453"/>
      <c r="C133" s="453"/>
      <c r="D133" s="453"/>
      <c r="E133" s="460"/>
      <c r="F133" s="464"/>
      <c r="G133" s="464"/>
      <c r="H133" s="450" t="str">
        <f t="shared" si="1"/>
        <v/>
      </c>
      <c r="I133" s="451"/>
      <c r="J133" s="468"/>
      <c r="K133" s="436"/>
      <c r="L133" s="436"/>
      <c r="M133" s="436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  <c r="X133" s="436"/>
      <c r="Y133" s="436"/>
      <c r="Z133" s="436"/>
      <c r="AA133" s="436"/>
    </row>
    <row r="134">
      <c r="A134" s="466"/>
      <c r="B134" s="453"/>
      <c r="C134" s="456"/>
      <c r="D134" s="456"/>
      <c r="E134" s="460"/>
      <c r="F134" s="464"/>
      <c r="G134" s="464"/>
      <c r="H134" s="450" t="str">
        <f t="shared" si="1"/>
        <v/>
      </c>
      <c r="I134" s="451"/>
      <c r="J134" s="468"/>
      <c r="K134" s="436"/>
      <c r="L134" s="436"/>
      <c r="M134" s="436"/>
      <c r="N134" s="436"/>
      <c r="O134" s="436"/>
      <c r="P134" s="436"/>
      <c r="Q134" s="436"/>
      <c r="R134" s="436"/>
      <c r="S134" s="436"/>
      <c r="T134" s="436"/>
      <c r="U134" s="436"/>
      <c r="V134" s="436"/>
      <c r="W134" s="436"/>
      <c r="X134" s="436"/>
      <c r="Y134" s="436"/>
      <c r="Z134" s="436"/>
      <c r="AA134" s="436"/>
    </row>
    <row r="135">
      <c r="A135" s="466"/>
      <c r="B135" s="453"/>
      <c r="C135" s="456"/>
      <c r="D135" s="456"/>
      <c r="E135" s="460"/>
      <c r="F135" s="464"/>
      <c r="G135" s="464"/>
      <c r="H135" s="450" t="str">
        <f t="shared" si="1"/>
        <v/>
      </c>
      <c r="I135" s="451"/>
      <c r="J135" s="468"/>
      <c r="K135" s="436"/>
      <c r="L135" s="436"/>
      <c r="M135" s="436"/>
      <c r="N135" s="436"/>
      <c r="O135" s="436"/>
      <c r="P135" s="436"/>
      <c r="Q135" s="436"/>
      <c r="R135" s="436"/>
      <c r="S135" s="436"/>
      <c r="T135" s="436"/>
      <c r="U135" s="436"/>
      <c r="V135" s="436"/>
      <c r="W135" s="436"/>
      <c r="X135" s="436"/>
      <c r="Y135" s="436"/>
      <c r="Z135" s="436"/>
      <c r="AA135" s="436"/>
    </row>
    <row r="136">
      <c r="A136" s="466"/>
      <c r="B136" s="453"/>
      <c r="C136" s="456"/>
      <c r="D136" s="456"/>
      <c r="E136" s="460"/>
      <c r="F136" s="464"/>
      <c r="G136" s="464"/>
      <c r="H136" s="450" t="str">
        <f t="shared" si="1"/>
        <v/>
      </c>
      <c r="I136" s="451"/>
      <c r="J136" s="468"/>
      <c r="K136" s="436"/>
      <c r="L136" s="436"/>
      <c r="M136" s="436"/>
      <c r="N136" s="436"/>
      <c r="O136" s="436"/>
      <c r="P136" s="436"/>
      <c r="Q136" s="436"/>
      <c r="R136" s="436"/>
      <c r="S136" s="436"/>
      <c r="T136" s="436"/>
      <c r="U136" s="436"/>
      <c r="V136" s="436"/>
      <c r="W136" s="436"/>
      <c r="X136" s="436"/>
      <c r="Y136" s="436"/>
      <c r="Z136" s="436"/>
      <c r="AA136" s="436"/>
    </row>
    <row r="137">
      <c r="A137" s="446"/>
      <c r="B137" s="453"/>
      <c r="C137" s="453"/>
      <c r="D137" s="453"/>
      <c r="E137" s="460"/>
      <c r="F137" s="464"/>
      <c r="G137" s="464"/>
      <c r="H137" s="450" t="str">
        <f t="shared" si="1"/>
        <v/>
      </c>
      <c r="I137" s="451"/>
      <c r="J137" s="468"/>
      <c r="K137" s="436"/>
      <c r="L137" s="436"/>
      <c r="M137" s="436"/>
      <c r="N137" s="436"/>
      <c r="O137" s="436"/>
      <c r="P137" s="436"/>
      <c r="Q137" s="436"/>
      <c r="R137" s="436"/>
      <c r="S137" s="436"/>
      <c r="T137" s="436"/>
      <c r="U137" s="436"/>
      <c r="V137" s="436"/>
      <c r="W137" s="436"/>
      <c r="X137" s="436"/>
      <c r="Y137" s="436"/>
      <c r="Z137" s="436"/>
      <c r="AA137" s="436"/>
    </row>
    <row r="138">
      <c r="A138" s="446"/>
      <c r="B138" s="453"/>
      <c r="C138" s="453"/>
      <c r="D138" s="453"/>
      <c r="E138" s="460"/>
      <c r="F138" s="464"/>
      <c r="G138" s="464"/>
      <c r="H138" s="450" t="str">
        <f t="shared" si="1"/>
        <v/>
      </c>
      <c r="I138" s="451"/>
      <c r="J138" s="468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436"/>
      <c r="V138" s="436"/>
      <c r="W138" s="436"/>
      <c r="X138" s="436"/>
      <c r="Y138" s="436"/>
      <c r="Z138" s="436"/>
      <c r="AA138" s="436"/>
    </row>
    <row r="139">
      <c r="A139" s="466"/>
      <c r="B139" s="456"/>
      <c r="C139" s="453"/>
      <c r="D139" s="453"/>
      <c r="E139" s="460"/>
      <c r="F139" s="464"/>
      <c r="G139" s="464"/>
      <c r="H139" s="450" t="str">
        <f t="shared" si="1"/>
        <v/>
      </c>
      <c r="I139" s="451"/>
      <c r="J139" s="468"/>
      <c r="K139" s="436"/>
      <c r="L139" s="436"/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  <c r="X139" s="436"/>
      <c r="Y139" s="436"/>
      <c r="Z139" s="436"/>
      <c r="AA139" s="436"/>
    </row>
    <row r="140">
      <c r="A140" s="446"/>
      <c r="B140" s="453"/>
      <c r="C140" s="453"/>
      <c r="D140" s="453"/>
      <c r="E140" s="460"/>
      <c r="F140" s="464"/>
      <c r="G140" s="464"/>
      <c r="H140" s="450" t="str">
        <f t="shared" si="1"/>
        <v/>
      </c>
      <c r="I140" s="451"/>
      <c r="J140" s="468"/>
      <c r="K140" s="436"/>
      <c r="L140" s="436"/>
      <c r="M140" s="436"/>
      <c r="N140" s="436"/>
      <c r="O140" s="436"/>
      <c r="P140" s="436"/>
      <c r="Q140" s="436"/>
      <c r="R140" s="436"/>
      <c r="S140" s="436"/>
      <c r="T140" s="436"/>
      <c r="U140" s="436"/>
      <c r="V140" s="436"/>
      <c r="W140" s="436"/>
      <c r="X140" s="436"/>
      <c r="Y140" s="436"/>
      <c r="Z140" s="436"/>
      <c r="AA140" s="436"/>
    </row>
    <row r="141">
      <c r="A141" s="466"/>
      <c r="B141" s="456"/>
      <c r="C141" s="453"/>
      <c r="D141" s="453"/>
      <c r="E141" s="460"/>
      <c r="F141" s="464"/>
      <c r="G141" s="464"/>
      <c r="H141" s="450" t="str">
        <f t="shared" si="1"/>
        <v/>
      </c>
      <c r="I141" s="451"/>
      <c r="J141" s="468"/>
      <c r="K141" s="436"/>
      <c r="L141" s="436"/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  <c r="X141" s="436"/>
      <c r="Y141" s="436"/>
      <c r="Z141" s="436"/>
      <c r="AA141" s="436"/>
    </row>
    <row r="142">
      <c r="A142" s="466"/>
      <c r="B142" s="456"/>
      <c r="C142" s="456"/>
      <c r="D142" s="456"/>
      <c r="E142" s="460"/>
      <c r="F142" s="464"/>
      <c r="G142" s="464"/>
      <c r="H142" s="450" t="str">
        <f t="shared" si="1"/>
        <v/>
      </c>
      <c r="I142" s="451"/>
      <c r="J142" s="468"/>
      <c r="K142" s="436"/>
      <c r="L142" s="436"/>
      <c r="M142" s="436"/>
      <c r="N142" s="436"/>
      <c r="O142" s="436"/>
      <c r="P142" s="436"/>
      <c r="Q142" s="436"/>
      <c r="R142" s="436"/>
      <c r="S142" s="436"/>
      <c r="T142" s="436"/>
      <c r="U142" s="436"/>
      <c r="V142" s="436"/>
      <c r="W142" s="436"/>
      <c r="X142" s="436"/>
      <c r="Y142" s="436"/>
      <c r="Z142" s="436"/>
      <c r="AA142" s="436"/>
    </row>
    <row r="143">
      <c r="A143" s="466"/>
      <c r="B143" s="456"/>
      <c r="C143" s="453"/>
      <c r="D143" s="453"/>
      <c r="E143" s="460"/>
      <c r="F143" s="464"/>
      <c r="G143" s="464"/>
      <c r="H143" s="450" t="str">
        <f t="shared" si="1"/>
        <v/>
      </c>
      <c r="I143" s="451"/>
      <c r="J143" s="468"/>
      <c r="K143" s="436"/>
      <c r="L143" s="436"/>
      <c r="M143" s="436"/>
      <c r="N143" s="436"/>
      <c r="O143" s="436"/>
      <c r="P143" s="436"/>
      <c r="Q143" s="436"/>
      <c r="R143" s="436"/>
      <c r="S143" s="436"/>
      <c r="T143" s="436"/>
      <c r="U143" s="436"/>
      <c r="V143" s="436"/>
      <c r="W143" s="436"/>
      <c r="X143" s="436"/>
      <c r="Y143" s="436"/>
      <c r="Z143" s="436"/>
      <c r="AA143" s="436"/>
    </row>
    <row r="144">
      <c r="A144" s="466"/>
      <c r="B144" s="456"/>
      <c r="C144" s="453"/>
      <c r="D144" s="453"/>
      <c r="E144" s="460"/>
      <c r="F144" s="464"/>
      <c r="G144" s="464"/>
      <c r="H144" s="450" t="str">
        <f t="shared" si="1"/>
        <v/>
      </c>
      <c r="I144" s="451"/>
      <c r="J144" s="468"/>
      <c r="K144" s="436"/>
      <c r="L144" s="436"/>
      <c r="M144" s="436"/>
      <c r="N144" s="436"/>
      <c r="O144" s="436"/>
      <c r="P144" s="436"/>
      <c r="Q144" s="436"/>
      <c r="R144" s="436"/>
      <c r="S144" s="436"/>
      <c r="T144" s="436"/>
      <c r="U144" s="436"/>
      <c r="V144" s="436"/>
      <c r="W144" s="436"/>
      <c r="X144" s="436"/>
      <c r="Y144" s="436"/>
      <c r="Z144" s="436"/>
      <c r="AA144" s="436"/>
    </row>
    <row r="145">
      <c r="A145" s="466"/>
      <c r="B145" s="456"/>
      <c r="C145" s="453"/>
      <c r="D145" s="453"/>
      <c r="E145" s="460"/>
      <c r="F145" s="464"/>
      <c r="G145" s="464"/>
      <c r="H145" s="450" t="str">
        <f t="shared" si="1"/>
        <v/>
      </c>
      <c r="I145" s="451"/>
      <c r="J145" s="468"/>
      <c r="K145" s="436"/>
      <c r="L145" s="436"/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  <c r="AA145" s="436"/>
    </row>
    <row r="146">
      <c r="A146" s="466"/>
      <c r="B146" s="456"/>
      <c r="C146" s="456"/>
      <c r="D146" s="456"/>
      <c r="E146" s="460"/>
      <c r="F146" s="464"/>
      <c r="G146" s="464"/>
      <c r="H146" s="450" t="str">
        <f t="shared" si="1"/>
        <v/>
      </c>
      <c r="I146" s="451"/>
      <c r="J146" s="468"/>
      <c r="K146" s="436"/>
      <c r="L146" s="436"/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36"/>
      <c r="Z146" s="436"/>
      <c r="AA146" s="436"/>
    </row>
    <row r="147">
      <c r="A147" s="466"/>
      <c r="B147" s="456"/>
      <c r="C147" s="453"/>
      <c r="D147" s="453"/>
      <c r="E147" s="460"/>
      <c r="F147" s="464"/>
      <c r="G147" s="464"/>
      <c r="H147" s="450" t="str">
        <f t="shared" si="1"/>
        <v/>
      </c>
      <c r="I147" s="451"/>
      <c r="J147" s="468"/>
      <c r="K147" s="436"/>
      <c r="L147" s="436"/>
      <c r="M147" s="436"/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  <c r="X147" s="436"/>
      <c r="Y147" s="436"/>
      <c r="Z147" s="436"/>
      <c r="AA147" s="436"/>
    </row>
    <row r="148">
      <c r="A148" s="466"/>
      <c r="B148" s="456"/>
      <c r="C148" s="453"/>
      <c r="D148" s="453"/>
      <c r="E148" s="460"/>
      <c r="F148" s="464"/>
      <c r="G148" s="464"/>
      <c r="H148" s="450" t="str">
        <f t="shared" si="1"/>
        <v/>
      </c>
      <c r="I148" s="451"/>
      <c r="J148" s="468"/>
      <c r="K148" s="436"/>
      <c r="L148" s="436"/>
      <c r="M148" s="436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  <c r="X148" s="436"/>
      <c r="Y148" s="436"/>
      <c r="Z148" s="436"/>
      <c r="AA148" s="436"/>
    </row>
    <row r="149">
      <c r="A149" s="466"/>
      <c r="B149" s="456"/>
      <c r="C149" s="453"/>
      <c r="D149" s="453"/>
      <c r="E149" s="460"/>
      <c r="F149" s="464"/>
      <c r="G149" s="464"/>
      <c r="H149" s="450" t="str">
        <f t="shared" si="1"/>
        <v/>
      </c>
      <c r="I149" s="451"/>
      <c r="J149" s="468"/>
      <c r="K149" s="436"/>
      <c r="L149" s="436"/>
      <c r="M149" s="436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  <c r="X149" s="436"/>
      <c r="Y149" s="436"/>
      <c r="Z149" s="436"/>
      <c r="AA149" s="436"/>
    </row>
    <row r="150">
      <c r="A150" s="466"/>
      <c r="B150" s="456"/>
      <c r="C150" s="453"/>
      <c r="D150" s="453"/>
      <c r="E150" s="460"/>
      <c r="F150" s="464"/>
      <c r="G150" s="464"/>
      <c r="H150" s="450" t="str">
        <f t="shared" si="1"/>
        <v/>
      </c>
      <c r="I150" s="451"/>
      <c r="J150" s="468"/>
      <c r="K150" s="436"/>
      <c r="L150" s="436"/>
      <c r="M150" s="436"/>
      <c r="N150" s="436"/>
      <c r="O150" s="436"/>
      <c r="P150" s="436"/>
      <c r="Q150" s="436"/>
      <c r="R150" s="436"/>
      <c r="S150" s="436"/>
      <c r="T150" s="436"/>
      <c r="U150" s="436"/>
      <c r="V150" s="436"/>
      <c r="W150" s="436"/>
      <c r="X150" s="436"/>
      <c r="Y150" s="436"/>
      <c r="Z150" s="436"/>
      <c r="AA150" s="436"/>
    </row>
    <row r="151">
      <c r="A151" s="466"/>
      <c r="B151" s="456"/>
      <c r="C151" s="453"/>
      <c r="D151" s="453"/>
      <c r="E151" s="460"/>
      <c r="F151" s="464"/>
      <c r="G151" s="464"/>
      <c r="H151" s="450" t="str">
        <f t="shared" si="1"/>
        <v/>
      </c>
      <c r="I151" s="451"/>
      <c r="J151" s="468"/>
      <c r="K151" s="436"/>
      <c r="L151" s="436"/>
      <c r="M151" s="436"/>
      <c r="N151" s="436"/>
      <c r="O151" s="436"/>
      <c r="P151" s="436"/>
      <c r="Q151" s="436"/>
      <c r="R151" s="436"/>
      <c r="S151" s="436"/>
      <c r="T151" s="436"/>
      <c r="U151" s="436"/>
      <c r="V151" s="436"/>
      <c r="W151" s="436"/>
      <c r="X151" s="436"/>
      <c r="Y151" s="436"/>
      <c r="Z151" s="436"/>
      <c r="AA151" s="436"/>
    </row>
    <row r="152">
      <c r="A152" s="466"/>
      <c r="B152" s="456"/>
      <c r="C152" s="453"/>
      <c r="D152" s="453"/>
      <c r="E152" s="460"/>
      <c r="F152" s="464"/>
      <c r="G152" s="464"/>
      <c r="H152" s="450" t="str">
        <f t="shared" si="1"/>
        <v/>
      </c>
      <c r="I152" s="451"/>
      <c r="J152" s="468"/>
      <c r="K152" s="436"/>
      <c r="L152" s="436"/>
      <c r="M152" s="436"/>
      <c r="N152" s="436"/>
      <c r="O152" s="436"/>
      <c r="P152" s="436"/>
      <c r="Q152" s="436"/>
      <c r="R152" s="436"/>
      <c r="S152" s="436"/>
      <c r="T152" s="436"/>
      <c r="U152" s="436"/>
      <c r="V152" s="436"/>
      <c r="W152" s="436"/>
      <c r="X152" s="436"/>
      <c r="Y152" s="436"/>
      <c r="Z152" s="436"/>
      <c r="AA152" s="436"/>
    </row>
    <row r="153">
      <c r="A153" s="466"/>
      <c r="B153" s="456"/>
      <c r="C153" s="453"/>
      <c r="D153" s="453"/>
      <c r="E153" s="460"/>
      <c r="F153" s="464"/>
      <c r="G153" s="464"/>
      <c r="H153" s="450" t="str">
        <f t="shared" si="1"/>
        <v/>
      </c>
      <c r="I153" s="451"/>
      <c r="J153" s="468"/>
      <c r="K153" s="436"/>
      <c r="L153" s="436"/>
      <c r="M153" s="436"/>
      <c r="N153" s="436"/>
      <c r="O153" s="436"/>
      <c r="P153" s="436"/>
      <c r="Q153" s="436"/>
      <c r="R153" s="436"/>
      <c r="S153" s="436"/>
      <c r="T153" s="436"/>
      <c r="U153" s="436"/>
      <c r="V153" s="436"/>
      <c r="W153" s="436"/>
      <c r="X153" s="436"/>
      <c r="Y153" s="436"/>
      <c r="Z153" s="436"/>
      <c r="AA153" s="436"/>
    </row>
    <row r="154">
      <c r="A154" s="466"/>
      <c r="B154" s="453"/>
      <c r="C154" s="453"/>
      <c r="D154" s="453"/>
      <c r="E154" s="460"/>
      <c r="F154" s="464"/>
      <c r="G154" s="464"/>
      <c r="H154" s="450" t="str">
        <f t="shared" si="1"/>
        <v/>
      </c>
      <c r="I154" s="451"/>
      <c r="J154" s="468"/>
      <c r="K154" s="436"/>
      <c r="L154" s="436"/>
      <c r="M154" s="436"/>
      <c r="N154" s="436"/>
      <c r="O154" s="436"/>
      <c r="P154" s="436"/>
      <c r="Q154" s="436"/>
      <c r="R154" s="436"/>
      <c r="S154" s="436"/>
      <c r="T154" s="436"/>
      <c r="U154" s="436"/>
      <c r="V154" s="436"/>
      <c r="W154" s="436"/>
      <c r="X154" s="436"/>
      <c r="Y154" s="436"/>
      <c r="Z154" s="436"/>
      <c r="AA154" s="436"/>
    </row>
    <row r="155">
      <c r="A155" s="446"/>
      <c r="B155" s="453"/>
      <c r="C155" s="453"/>
      <c r="D155" s="453"/>
      <c r="E155" s="460"/>
      <c r="F155" s="464"/>
      <c r="G155" s="464"/>
      <c r="H155" s="450" t="str">
        <f t="shared" si="1"/>
        <v/>
      </c>
      <c r="I155" s="451"/>
      <c r="J155" s="468"/>
      <c r="K155" s="436"/>
      <c r="L155" s="436"/>
      <c r="M155" s="436"/>
      <c r="N155" s="436"/>
      <c r="O155" s="436"/>
      <c r="P155" s="436"/>
      <c r="Q155" s="436"/>
      <c r="R155" s="436"/>
      <c r="S155" s="436"/>
      <c r="T155" s="436"/>
      <c r="U155" s="436"/>
      <c r="V155" s="436"/>
      <c r="W155" s="436"/>
      <c r="X155" s="436"/>
      <c r="Y155" s="436"/>
      <c r="Z155" s="436"/>
      <c r="AA155" s="436"/>
    </row>
    <row r="156">
      <c r="A156" s="466"/>
      <c r="B156" s="456"/>
      <c r="C156" s="453"/>
      <c r="D156" s="453"/>
      <c r="E156" s="460"/>
      <c r="F156" s="464"/>
      <c r="G156" s="464"/>
      <c r="H156" s="450" t="str">
        <f t="shared" si="1"/>
        <v/>
      </c>
      <c r="I156" s="451"/>
      <c r="J156" s="468"/>
      <c r="K156" s="436"/>
      <c r="L156" s="436"/>
      <c r="M156" s="436"/>
      <c r="N156" s="436"/>
      <c r="O156" s="436"/>
      <c r="P156" s="436"/>
      <c r="Q156" s="436"/>
      <c r="R156" s="436"/>
      <c r="S156" s="436"/>
      <c r="T156" s="436"/>
      <c r="U156" s="436"/>
      <c r="V156" s="436"/>
      <c r="W156" s="436"/>
      <c r="X156" s="436"/>
      <c r="Y156" s="436"/>
      <c r="Z156" s="436"/>
      <c r="AA156" s="436"/>
    </row>
    <row r="157">
      <c r="A157" s="466"/>
      <c r="B157" s="456"/>
      <c r="C157" s="453"/>
      <c r="D157" s="453"/>
      <c r="E157" s="460"/>
      <c r="F157" s="464"/>
      <c r="G157" s="464"/>
      <c r="H157" s="450" t="str">
        <f t="shared" si="1"/>
        <v/>
      </c>
      <c r="I157" s="451"/>
      <c r="J157" s="468"/>
      <c r="K157" s="436"/>
      <c r="L157" s="436"/>
      <c r="M157" s="436"/>
      <c r="N157" s="436"/>
      <c r="O157" s="436"/>
      <c r="P157" s="436"/>
      <c r="Q157" s="436"/>
      <c r="R157" s="436"/>
      <c r="S157" s="436"/>
      <c r="T157" s="436"/>
      <c r="U157" s="436"/>
      <c r="V157" s="436"/>
      <c r="W157" s="436"/>
      <c r="X157" s="436"/>
      <c r="Y157" s="436"/>
      <c r="Z157" s="436"/>
      <c r="AA157" s="436"/>
    </row>
    <row r="158">
      <c r="A158" s="466"/>
      <c r="B158" s="456"/>
      <c r="C158" s="453"/>
      <c r="D158" s="453"/>
      <c r="E158" s="460"/>
      <c r="F158" s="464"/>
      <c r="G158" s="464"/>
      <c r="H158" s="450" t="str">
        <f t="shared" si="1"/>
        <v/>
      </c>
      <c r="I158" s="451"/>
      <c r="J158" s="468"/>
      <c r="K158" s="436"/>
      <c r="L158" s="436"/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  <c r="X158" s="436"/>
      <c r="Y158" s="436"/>
      <c r="Z158" s="436"/>
      <c r="AA158" s="436"/>
    </row>
    <row r="159">
      <c r="A159" s="466"/>
      <c r="B159" s="456"/>
      <c r="C159" s="453"/>
      <c r="D159" s="453"/>
      <c r="E159" s="460"/>
      <c r="F159" s="464"/>
      <c r="G159" s="464"/>
      <c r="H159" s="450" t="str">
        <f t="shared" si="1"/>
        <v/>
      </c>
      <c r="I159" s="451"/>
      <c r="J159" s="468"/>
      <c r="K159" s="436"/>
      <c r="L159" s="436"/>
      <c r="M159" s="436"/>
      <c r="N159" s="436"/>
      <c r="O159" s="436"/>
      <c r="P159" s="436"/>
      <c r="Q159" s="436"/>
      <c r="R159" s="436"/>
      <c r="S159" s="436"/>
      <c r="T159" s="436"/>
      <c r="U159" s="436"/>
      <c r="V159" s="436"/>
      <c r="W159" s="436"/>
      <c r="X159" s="436"/>
      <c r="Y159" s="436"/>
      <c r="Z159" s="436"/>
      <c r="AA159" s="436"/>
    </row>
    <row r="160">
      <c r="A160" s="446"/>
      <c r="B160" s="453"/>
      <c r="C160" s="453"/>
      <c r="D160" s="453"/>
      <c r="E160" s="460"/>
      <c r="F160" s="464"/>
      <c r="G160" s="464"/>
      <c r="H160" s="450" t="str">
        <f t="shared" si="1"/>
        <v/>
      </c>
      <c r="I160" s="451"/>
      <c r="J160" s="468"/>
      <c r="K160" s="436"/>
      <c r="L160" s="436"/>
      <c r="M160" s="436"/>
      <c r="N160" s="436"/>
      <c r="O160" s="436"/>
      <c r="P160" s="436"/>
      <c r="Q160" s="436"/>
      <c r="R160" s="436"/>
      <c r="S160" s="436"/>
      <c r="T160" s="436"/>
      <c r="U160" s="436"/>
      <c r="V160" s="436"/>
      <c r="W160" s="436"/>
      <c r="X160" s="436"/>
      <c r="Y160" s="436"/>
      <c r="Z160" s="436"/>
      <c r="AA160" s="436"/>
    </row>
    <row r="161">
      <c r="A161" s="446"/>
      <c r="B161" s="453"/>
      <c r="C161" s="453"/>
      <c r="D161" s="453"/>
      <c r="E161" s="460"/>
      <c r="F161" s="464"/>
      <c r="G161" s="464"/>
      <c r="H161" s="450" t="str">
        <f t="shared" si="1"/>
        <v/>
      </c>
      <c r="I161" s="451"/>
      <c r="J161" s="468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436"/>
      <c r="V161" s="436"/>
      <c r="W161" s="436"/>
      <c r="X161" s="436"/>
      <c r="Y161" s="436"/>
      <c r="Z161" s="436"/>
      <c r="AA161" s="436"/>
    </row>
    <row r="162">
      <c r="A162" s="466"/>
      <c r="B162" s="456"/>
      <c r="C162" s="453"/>
      <c r="D162" s="453"/>
      <c r="E162" s="460"/>
      <c r="F162" s="464"/>
      <c r="G162" s="464"/>
      <c r="H162" s="450" t="str">
        <f t="shared" si="1"/>
        <v/>
      </c>
      <c r="I162" s="451"/>
      <c r="J162" s="468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36"/>
    </row>
    <row r="163">
      <c r="A163" s="466"/>
      <c r="B163" s="456"/>
      <c r="C163" s="453"/>
      <c r="D163" s="453"/>
      <c r="E163" s="460"/>
      <c r="F163" s="464"/>
      <c r="G163" s="464"/>
      <c r="H163" s="450" t="str">
        <f t="shared" si="1"/>
        <v/>
      </c>
      <c r="I163" s="451"/>
      <c r="J163" s="468"/>
      <c r="K163" s="436"/>
      <c r="L163" s="436"/>
      <c r="M163" s="436"/>
      <c r="N163" s="436"/>
      <c r="O163" s="436"/>
      <c r="P163" s="436"/>
      <c r="Q163" s="436"/>
      <c r="R163" s="436"/>
      <c r="S163" s="436"/>
      <c r="T163" s="436"/>
      <c r="U163" s="436"/>
      <c r="V163" s="436"/>
      <c r="W163" s="436"/>
      <c r="X163" s="436"/>
      <c r="Y163" s="436"/>
      <c r="Z163" s="436"/>
      <c r="AA163" s="436"/>
    </row>
    <row r="164">
      <c r="A164" s="466"/>
      <c r="B164" s="456"/>
      <c r="C164" s="453"/>
      <c r="D164" s="453"/>
      <c r="E164" s="460"/>
      <c r="F164" s="464"/>
      <c r="G164" s="464"/>
      <c r="H164" s="450" t="str">
        <f t="shared" si="1"/>
        <v/>
      </c>
      <c r="I164" s="451"/>
      <c r="J164" s="468"/>
      <c r="K164" s="436"/>
      <c r="L164" s="436"/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  <c r="X164" s="436"/>
      <c r="Y164" s="436"/>
      <c r="Z164" s="436"/>
      <c r="AA164" s="436"/>
    </row>
    <row r="165">
      <c r="A165" s="466"/>
      <c r="B165" s="456"/>
      <c r="C165" s="453"/>
      <c r="D165" s="453"/>
      <c r="E165" s="460"/>
      <c r="F165" s="464"/>
      <c r="G165" s="464"/>
      <c r="H165" s="450" t="str">
        <f t="shared" si="1"/>
        <v/>
      </c>
      <c r="I165" s="451"/>
      <c r="J165" s="468"/>
      <c r="K165" s="436"/>
      <c r="L165" s="436"/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  <c r="X165" s="436"/>
      <c r="Y165" s="436"/>
      <c r="Z165" s="436"/>
      <c r="AA165" s="436"/>
    </row>
    <row r="166">
      <c r="A166" s="466"/>
      <c r="B166" s="456"/>
      <c r="C166" s="453"/>
      <c r="D166" s="453"/>
      <c r="E166" s="460"/>
      <c r="F166" s="464"/>
      <c r="G166" s="464"/>
      <c r="H166" s="450" t="str">
        <f t="shared" si="1"/>
        <v/>
      </c>
      <c r="I166" s="451"/>
      <c r="J166" s="468"/>
      <c r="K166" s="436"/>
      <c r="L166" s="436"/>
      <c r="M166" s="436"/>
      <c r="N166" s="436"/>
      <c r="O166" s="436"/>
      <c r="P166" s="436"/>
      <c r="Q166" s="436"/>
      <c r="R166" s="436"/>
      <c r="S166" s="436"/>
      <c r="T166" s="436"/>
      <c r="U166" s="436"/>
      <c r="V166" s="436"/>
      <c r="W166" s="436"/>
      <c r="X166" s="436"/>
      <c r="Y166" s="436"/>
      <c r="Z166" s="436"/>
      <c r="AA166" s="436"/>
    </row>
    <row r="167">
      <c r="A167" s="466"/>
      <c r="B167" s="456"/>
      <c r="C167" s="453"/>
      <c r="D167" s="453"/>
      <c r="E167" s="460"/>
      <c r="F167" s="464"/>
      <c r="G167" s="464"/>
      <c r="H167" s="450" t="str">
        <f t="shared" si="1"/>
        <v/>
      </c>
      <c r="I167" s="451"/>
      <c r="J167" s="468"/>
      <c r="K167" s="436"/>
      <c r="L167" s="436"/>
      <c r="M167" s="436"/>
      <c r="N167" s="436"/>
      <c r="O167" s="436"/>
      <c r="P167" s="436"/>
      <c r="Q167" s="436"/>
      <c r="R167" s="436"/>
      <c r="S167" s="436"/>
      <c r="T167" s="436"/>
      <c r="U167" s="436"/>
      <c r="V167" s="436"/>
      <c r="W167" s="436"/>
      <c r="X167" s="436"/>
      <c r="Y167" s="436"/>
      <c r="Z167" s="436"/>
      <c r="AA167" s="436"/>
    </row>
    <row r="168">
      <c r="A168" s="466"/>
      <c r="B168" s="456"/>
      <c r="C168" s="453"/>
      <c r="D168" s="453"/>
      <c r="E168" s="460"/>
      <c r="F168" s="464"/>
      <c r="G168" s="464"/>
      <c r="H168" s="450" t="str">
        <f t="shared" si="1"/>
        <v/>
      </c>
      <c r="I168" s="451"/>
      <c r="J168" s="468"/>
      <c r="K168" s="436"/>
      <c r="L168" s="436"/>
      <c r="M168" s="436"/>
      <c r="N168" s="436"/>
      <c r="O168" s="436"/>
      <c r="P168" s="436"/>
      <c r="Q168" s="436"/>
      <c r="R168" s="436"/>
      <c r="S168" s="436"/>
      <c r="T168" s="436"/>
      <c r="U168" s="436"/>
      <c r="V168" s="436"/>
      <c r="W168" s="436"/>
      <c r="X168" s="436"/>
      <c r="Y168" s="436"/>
      <c r="Z168" s="436"/>
      <c r="AA168" s="436"/>
    </row>
    <row r="169">
      <c r="A169" s="466"/>
      <c r="B169" s="456"/>
      <c r="C169" s="453"/>
      <c r="D169" s="453"/>
      <c r="E169" s="460"/>
      <c r="F169" s="464"/>
      <c r="G169" s="464"/>
      <c r="H169" s="450" t="str">
        <f t="shared" si="1"/>
        <v/>
      </c>
      <c r="I169" s="451"/>
      <c r="J169" s="468"/>
      <c r="K169" s="436"/>
      <c r="L169" s="436"/>
      <c r="M169" s="436"/>
      <c r="N169" s="436"/>
      <c r="O169" s="436"/>
      <c r="P169" s="436"/>
      <c r="Q169" s="436"/>
      <c r="R169" s="436"/>
      <c r="S169" s="436"/>
      <c r="T169" s="436"/>
      <c r="U169" s="436"/>
      <c r="V169" s="436"/>
      <c r="W169" s="436"/>
      <c r="X169" s="436"/>
      <c r="Y169" s="436"/>
      <c r="Z169" s="436"/>
      <c r="AA169" s="436"/>
    </row>
    <row r="170">
      <c r="A170" s="466"/>
      <c r="B170" s="456"/>
      <c r="C170" s="453"/>
      <c r="D170" s="453"/>
      <c r="E170" s="460"/>
      <c r="F170" s="464"/>
      <c r="G170" s="464"/>
      <c r="H170" s="450" t="str">
        <f t="shared" si="1"/>
        <v/>
      </c>
      <c r="I170" s="451"/>
      <c r="J170" s="468"/>
      <c r="K170" s="436"/>
      <c r="L170" s="436"/>
      <c r="M170" s="436"/>
      <c r="N170" s="436"/>
      <c r="O170" s="436"/>
      <c r="P170" s="436"/>
      <c r="Q170" s="436"/>
      <c r="R170" s="436"/>
      <c r="S170" s="436"/>
      <c r="T170" s="436"/>
      <c r="U170" s="436"/>
      <c r="V170" s="436"/>
      <c r="W170" s="436"/>
      <c r="X170" s="436"/>
      <c r="Y170" s="436"/>
      <c r="Z170" s="436"/>
      <c r="AA170" s="436"/>
    </row>
    <row r="171">
      <c r="A171" s="466"/>
      <c r="B171" s="456"/>
      <c r="C171" s="453"/>
      <c r="D171" s="453"/>
      <c r="E171" s="460"/>
      <c r="F171" s="464"/>
      <c r="G171" s="464"/>
      <c r="H171" s="450" t="str">
        <f t="shared" si="1"/>
        <v/>
      </c>
      <c r="I171" s="451"/>
      <c r="J171" s="468"/>
      <c r="K171" s="436"/>
      <c r="L171" s="436"/>
      <c r="M171" s="436"/>
      <c r="N171" s="436"/>
      <c r="O171" s="436"/>
      <c r="P171" s="436"/>
      <c r="Q171" s="436"/>
      <c r="R171" s="436"/>
      <c r="S171" s="436"/>
      <c r="T171" s="436"/>
      <c r="U171" s="436"/>
      <c r="V171" s="436"/>
      <c r="W171" s="436"/>
      <c r="X171" s="436"/>
      <c r="Y171" s="436"/>
      <c r="Z171" s="436"/>
      <c r="AA171" s="436"/>
    </row>
    <row r="172">
      <c r="A172" s="466"/>
      <c r="B172" s="456"/>
      <c r="C172" s="453"/>
      <c r="D172" s="453"/>
      <c r="E172" s="460"/>
      <c r="F172" s="464"/>
      <c r="G172" s="464"/>
      <c r="H172" s="450" t="str">
        <f t="shared" si="1"/>
        <v/>
      </c>
      <c r="I172" s="451"/>
      <c r="J172" s="468"/>
      <c r="K172" s="436"/>
      <c r="L172" s="436"/>
      <c r="M172" s="436"/>
      <c r="N172" s="436"/>
      <c r="O172" s="436"/>
      <c r="P172" s="436"/>
      <c r="Q172" s="436"/>
      <c r="R172" s="436"/>
      <c r="S172" s="436"/>
      <c r="T172" s="436"/>
      <c r="U172" s="436"/>
      <c r="V172" s="436"/>
      <c r="W172" s="436"/>
      <c r="X172" s="436"/>
      <c r="Y172" s="436"/>
      <c r="Z172" s="436"/>
      <c r="AA172" s="436"/>
    </row>
    <row r="173">
      <c r="A173" s="466"/>
      <c r="B173" s="456"/>
      <c r="C173" s="453"/>
      <c r="D173" s="453"/>
      <c r="E173" s="460"/>
      <c r="F173" s="464"/>
      <c r="G173" s="464"/>
      <c r="H173" s="450" t="str">
        <f t="shared" si="1"/>
        <v/>
      </c>
      <c r="I173" s="451"/>
      <c r="J173" s="468"/>
      <c r="K173" s="436"/>
      <c r="L173" s="436"/>
      <c r="M173" s="436"/>
      <c r="N173" s="436"/>
      <c r="O173" s="436"/>
      <c r="P173" s="436"/>
      <c r="Q173" s="436"/>
      <c r="R173" s="436"/>
      <c r="S173" s="436"/>
      <c r="T173" s="436"/>
      <c r="U173" s="436"/>
      <c r="V173" s="436"/>
      <c r="W173" s="436"/>
      <c r="X173" s="436"/>
      <c r="Y173" s="436"/>
      <c r="Z173" s="436"/>
      <c r="AA173" s="436"/>
    </row>
    <row r="174">
      <c r="A174" s="446"/>
      <c r="B174" s="453"/>
      <c r="C174" s="453"/>
      <c r="D174" s="453"/>
      <c r="E174" s="460"/>
      <c r="F174" s="464"/>
      <c r="G174" s="464"/>
      <c r="H174" s="450" t="str">
        <f t="shared" si="1"/>
        <v/>
      </c>
      <c r="I174" s="451"/>
      <c r="J174" s="468"/>
      <c r="K174" s="436"/>
      <c r="L174" s="436"/>
      <c r="M174" s="436"/>
      <c r="N174" s="436"/>
      <c r="O174" s="436"/>
      <c r="P174" s="436"/>
      <c r="Q174" s="436"/>
      <c r="R174" s="436"/>
      <c r="S174" s="436"/>
      <c r="T174" s="436"/>
      <c r="U174" s="436"/>
      <c r="V174" s="436"/>
      <c r="W174" s="436"/>
      <c r="X174" s="436"/>
      <c r="Y174" s="436"/>
      <c r="Z174" s="436"/>
      <c r="AA174" s="436"/>
    </row>
    <row r="175">
      <c r="A175" s="466"/>
      <c r="B175" s="456"/>
      <c r="C175" s="453"/>
      <c r="D175" s="453"/>
      <c r="E175" s="460"/>
      <c r="F175" s="464"/>
      <c r="G175" s="464"/>
      <c r="H175" s="450" t="str">
        <f t="shared" si="1"/>
        <v/>
      </c>
      <c r="I175" s="451"/>
      <c r="J175" s="468"/>
      <c r="K175" s="436"/>
      <c r="L175" s="436"/>
      <c r="M175" s="436"/>
      <c r="N175" s="436"/>
      <c r="O175" s="436"/>
      <c r="P175" s="436"/>
      <c r="Q175" s="436"/>
      <c r="R175" s="436"/>
      <c r="S175" s="436"/>
      <c r="T175" s="436"/>
      <c r="U175" s="436"/>
      <c r="V175" s="436"/>
      <c r="W175" s="436"/>
      <c r="X175" s="436"/>
      <c r="Y175" s="436"/>
      <c r="Z175" s="436"/>
      <c r="AA175" s="436"/>
    </row>
    <row r="176">
      <c r="A176" s="466"/>
      <c r="B176" s="456"/>
      <c r="C176" s="453"/>
      <c r="D176" s="453"/>
      <c r="E176" s="460"/>
      <c r="F176" s="464"/>
      <c r="G176" s="464"/>
      <c r="H176" s="450" t="str">
        <f t="shared" si="1"/>
        <v/>
      </c>
      <c r="I176" s="451"/>
      <c r="J176" s="468"/>
      <c r="K176" s="436"/>
      <c r="L176" s="436"/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  <c r="X176" s="436"/>
      <c r="Y176" s="436"/>
      <c r="Z176" s="436"/>
      <c r="AA176" s="436"/>
    </row>
    <row r="177">
      <c r="A177" s="466"/>
      <c r="B177" s="456"/>
      <c r="C177" s="453"/>
      <c r="D177" s="453"/>
      <c r="E177" s="460"/>
      <c r="F177" s="464"/>
      <c r="G177" s="464"/>
      <c r="H177" s="450" t="str">
        <f t="shared" si="1"/>
        <v/>
      </c>
      <c r="I177" s="451"/>
      <c r="J177" s="468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  <c r="Z177" s="436"/>
      <c r="AA177" s="436"/>
    </row>
    <row r="178">
      <c r="A178" s="466"/>
      <c r="B178" s="456"/>
      <c r="C178" s="453"/>
      <c r="D178" s="453"/>
      <c r="E178" s="460"/>
      <c r="F178" s="464"/>
      <c r="G178" s="464"/>
      <c r="H178" s="450" t="str">
        <f t="shared" si="1"/>
        <v/>
      </c>
      <c r="I178" s="451"/>
      <c r="J178" s="468"/>
      <c r="K178" s="436"/>
      <c r="L178" s="436"/>
      <c r="M178" s="436"/>
      <c r="N178" s="436"/>
      <c r="O178" s="436"/>
      <c r="P178" s="436"/>
      <c r="Q178" s="436"/>
      <c r="R178" s="436"/>
      <c r="S178" s="436"/>
      <c r="T178" s="436"/>
      <c r="U178" s="436"/>
      <c r="V178" s="436"/>
      <c r="W178" s="436"/>
      <c r="X178" s="436"/>
      <c r="Y178" s="436"/>
      <c r="Z178" s="436"/>
      <c r="AA178" s="436"/>
    </row>
    <row r="179">
      <c r="A179" s="466"/>
      <c r="B179" s="456"/>
      <c r="C179" s="453"/>
      <c r="D179" s="453"/>
      <c r="E179" s="460"/>
      <c r="F179" s="464"/>
      <c r="G179" s="464"/>
      <c r="H179" s="450" t="str">
        <f t="shared" si="1"/>
        <v/>
      </c>
      <c r="I179" s="451"/>
      <c r="J179" s="468"/>
      <c r="K179" s="436"/>
      <c r="L179" s="436"/>
      <c r="M179" s="436"/>
      <c r="N179" s="436"/>
      <c r="O179" s="436"/>
      <c r="P179" s="436"/>
      <c r="Q179" s="436"/>
      <c r="R179" s="436"/>
      <c r="S179" s="436"/>
      <c r="T179" s="436"/>
      <c r="U179" s="436"/>
      <c r="V179" s="436"/>
      <c r="W179" s="436"/>
      <c r="X179" s="436"/>
      <c r="Y179" s="436"/>
      <c r="Z179" s="436"/>
      <c r="AA179" s="436"/>
    </row>
    <row r="180">
      <c r="A180" s="466"/>
      <c r="B180" s="456"/>
      <c r="C180" s="453"/>
      <c r="D180" s="453"/>
      <c r="E180" s="460"/>
      <c r="F180" s="464"/>
      <c r="G180" s="464"/>
      <c r="H180" s="450" t="str">
        <f t="shared" si="1"/>
        <v/>
      </c>
      <c r="I180" s="451"/>
      <c r="J180" s="468"/>
      <c r="K180" s="436"/>
      <c r="L180" s="436"/>
      <c r="M180" s="436"/>
      <c r="N180" s="436"/>
      <c r="O180" s="436"/>
      <c r="P180" s="436"/>
      <c r="Q180" s="436"/>
      <c r="R180" s="436"/>
      <c r="S180" s="436"/>
      <c r="T180" s="436"/>
      <c r="U180" s="436"/>
      <c r="V180" s="436"/>
      <c r="W180" s="436"/>
      <c r="X180" s="436"/>
      <c r="Y180" s="436"/>
      <c r="Z180" s="436"/>
      <c r="AA180" s="436"/>
    </row>
    <row r="181">
      <c r="A181" s="466"/>
      <c r="B181" s="456"/>
      <c r="C181" s="453"/>
      <c r="D181" s="453"/>
      <c r="E181" s="460"/>
      <c r="F181" s="464"/>
      <c r="G181" s="464"/>
      <c r="H181" s="450" t="str">
        <f t="shared" si="1"/>
        <v/>
      </c>
      <c r="I181" s="451"/>
      <c r="J181" s="468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36"/>
    </row>
    <row r="182">
      <c r="A182" s="466"/>
      <c r="B182" s="456"/>
      <c r="C182" s="453"/>
      <c r="D182" s="453"/>
      <c r="E182" s="460"/>
      <c r="F182" s="464"/>
      <c r="G182" s="464"/>
      <c r="H182" s="450" t="str">
        <f t="shared" si="1"/>
        <v/>
      </c>
      <c r="I182" s="451"/>
      <c r="J182" s="468"/>
      <c r="K182" s="436"/>
      <c r="L182" s="436"/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  <c r="X182" s="436"/>
      <c r="Y182" s="436"/>
      <c r="Z182" s="436"/>
      <c r="AA182" s="436"/>
    </row>
    <row r="183">
      <c r="A183" s="466"/>
      <c r="B183" s="456"/>
      <c r="C183" s="453"/>
      <c r="D183" s="453"/>
      <c r="E183" s="460"/>
      <c r="F183" s="464"/>
      <c r="G183" s="464"/>
      <c r="H183" s="450" t="str">
        <f t="shared" si="1"/>
        <v/>
      </c>
      <c r="I183" s="451"/>
      <c r="J183" s="468"/>
      <c r="K183" s="436"/>
      <c r="L183" s="436"/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  <c r="X183" s="436"/>
      <c r="Y183" s="436"/>
      <c r="Z183" s="436"/>
      <c r="AA183" s="436"/>
    </row>
    <row r="184">
      <c r="A184" s="446"/>
      <c r="B184" s="453"/>
      <c r="C184" s="453"/>
      <c r="D184" s="453"/>
      <c r="E184" s="460"/>
      <c r="F184" s="464"/>
      <c r="G184" s="464"/>
      <c r="H184" s="450" t="str">
        <f t="shared" si="1"/>
        <v/>
      </c>
      <c r="I184" s="451"/>
      <c r="J184" s="468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  <c r="X184" s="436"/>
      <c r="Y184" s="436"/>
      <c r="Z184" s="436"/>
      <c r="AA184" s="436"/>
    </row>
    <row r="185">
      <c r="A185" s="466"/>
      <c r="B185" s="456"/>
      <c r="C185" s="453"/>
      <c r="D185" s="453"/>
      <c r="E185" s="460"/>
      <c r="F185" s="464"/>
      <c r="G185" s="464"/>
      <c r="H185" s="450" t="str">
        <f t="shared" si="1"/>
        <v/>
      </c>
      <c r="I185" s="451"/>
      <c r="J185" s="468"/>
      <c r="K185" s="436"/>
      <c r="L185" s="436"/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  <c r="AA185" s="436"/>
    </row>
    <row r="186">
      <c r="A186" s="466"/>
      <c r="B186" s="456"/>
      <c r="C186" s="453"/>
      <c r="D186" s="453"/>
      <c r="E186" s="460"/>
      <c r="F186" s="464"/>
      <c r="G186" s="464"/>
      <c r="H186" s="450" t="str">
        <f t="shared" si="1"/>
        <v/>
      </c>
      <c r="I186" s="451"/>
      <c r="J186" s="468"/>
      <c r="K186" s="436"/>
      <c r="L186" s="436"/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  <c r="AA186" s="436"/>
    </row>
    <row r="187">
      <c r="A187" s="466"/>
      <c r="B187" s="456"/>
      <c r="C187" s="453"/>
      <c r="D187" s="453"/>
      <c r="E187" s="460"/>
      <c r="F187" s="464"/>
      <c r="G187" s="464"/>
      <c r="H187" s="450" t="str">
        <f t="shared" si="1"/>
        <v/>
      </c>
      <c r="I187" s="451"/>
      <c r="J187" s="468"/>
      <c r="K187" s="436"/>
      <c r="L187" s="436"/>
      <c r="M187" s="436"/>
      <c r="N187" s="436"/>
      <c r="O187" s="436"/>
      <c r="P187" s="436"/>
      <c r="Q187" s="436"/>
      <c r="R187" s="436"/>
      <c r="S187" s="436"/>
      <c r="T187" s="436"/>
      <c r="U187" s="436"/>
      <c r="V187" s="436"/>
      <c r="W187" s="436"/>
      <c r="X187" s="436"/>
      <c r="Y187" s="436"/>
      <c r="Z187" s="436"/>
      <c r="AA187" s="436"/>
    </row>
    <row r="188">
      <c r="A188" s="466"/>
      <c r="B188" s="456"/>
      <c r="C188" s="453"/>
      <c r="D188" s="453"/>
      <c r="E188" s="460"/>
      <c r="F188" s="464"/>
      <c r="G188" s="464"/>
      <c r="H188" s="450" t="str">
        <f t="shared" si="1"/>
        <v/>
      </c>
      <c r="I188" s="451"/>
      <c r="J188" s="468"/>
      <c r="K188" s="436"/>
      <c r="L188" s="436"/>
      <c r="M188" s="436"/>
      <c r="N188" s="436"/>
      <c r="O188" s="436"/>
      <c r="P188" s="436"/>
      <c r="Q188" s="436"/>
      <c r="R188" s="436"/>
      <c r="S188" s="436"/>
      <c r="T188" s="436"/>
      <c r="U188" s="436"/>
      <c r="V188" s="436"/>
      <c r="W188" s="436"/>
      <c r="X188" s="436"/>
      <c r="Y188" s="436"/>
      <c r="Z188" s="436"/>
      <c r="AA188" s="436"/>
    </row>
    <row r="189">
      <c r="A189" s="466"/>
      <c r="B189" s="456"/>
      <c r="C189" s="453"/>
      <c r="D189" s="453"/>
      <c r="E189" s="460"/>
      <c r="F189" s="464"/>
      <c r="G189" s="464"/>
      <c r="H189" s="450" t="str">
        <f t="shared" si="1"/>
        <v/>
      </c>
      <c r="I189" s="451"/>
      <c r="J189" s="468"/>
      <c r="K189" s="436"/>
      <c r="L189" s="436"/>
      <c r="M189" s="436"/>
      <c r="N189" s="436"/>
      <c r="O189" s="436"/>
      <c r="P189" s="436"/>
      <c r="Q189" s="436"/>
      <c r="R189" s="436"/>
      <c r="S189" s="436"/>
      <c r="T189" s="436"/>
      <c r="U189" s="436"/>
      <c r="V189" s="436"/>
      <c r="W189" s="436"/>
      <c r="X189" s="436"/>
      <c r="Y189" s="436"/>
      <c r="Z189" s="436"/>
      <c r="AA189" s="436"/>
    </row>
    <row r="190">
      <c r="A190" s="466"/>
      <c r="B190" s="456"/>
      <c r="C190" s="453"/>
      <c r="D190" s="453"/>
      <c r="E190" s="460"/>
      <c r="F190" s="464"/>
      <c r="G190" s="464"/>
      <c r="H190" s="450" t="str">
        <f t="shared" si="1"/>
        <v/>
      </c>
      <c r="I190" s="451"/>
      <c r="J190" s="468"/>
      <c r="K190" s="436"/>
      <c r="L190" s="436"/>
      <c r="M190" s="436"/>
      <c r="N190" s="436"/>
      <c r="O190" s="436"/>
      <c r="P190" s="436"/>
      <c r="Q190" s="436"/>
      <c r="R190" s="436"/>
      <c r="S190" s="436"/>
      <c r="T190" s="436"/>
      <c r="U190" s="436"/>
      <c r="V190" s="436"/>
      <c r="W190" s="436"/>
      <c r="X190" s="436"/>
      <c r="Y190" s="436"/>
      <c r="Z190" s="436"/>
      <c r="AA190" s="436"/>
    </row>
    <row r="191">
      <c r="A191" s="446"/>
      <c r="B191" s="453"/>
      <c r="C191" s="453"/>
      <c r="D191" s="453"/>
      <c r="E191" s="460"/>
      <c r="F191" s="464"/>
      <c r="G191" s="464"/>
      <c r="H191" s="450" t="str">
        <f t="shared" si="1"/>
        <v/>
      </c>
      <c r="I191" s="451"/>
      <c r="J191" s="468"/>
      <c r="K191" s="436"/>
      <c r="L191" s="436"/>
      <c r="M191" s="436"/>
      <c r="N191" s="436"/>
      <c r="O191" s="436"/>
      <c r="P191" s="436"/>
      <c r="Q191" s="436"/>
      <c r="R191" s="436"/>
      <c r="S191" s="436"/>
      <c r="T191" s="436"/>
      <c r="U191" s="436"/>
      <c r="V191" s="436"/>
      <c r="W191" s="436"/>
      <c r="X191" s="436"/>
      <c r="Y191" s="436"/>
      <c r="Z191" s="436"/>
      <c r="AA191" s="436"/>
    </row>
    <row r="192">
      <c r="A192" s="466"/>
      <c r="B192" s="456"/>
      <c r="C192" s="453"/>
      <c r="D192" s="453"/>
      <c r="E192" s="460"/>
      <c r="F192" s="464"/>
      <c r="G192" s="464"/>
      <c r="H192" s="450" t="str">
        <f t="shared" si="1"/>
        <v/>
      </c>
      <c r="I192" s="451"/>
      <c r="J192" s="468"/>
      <c r="K192" s="436"/>
      <c r="L192" s="436"/>
      <c r="M192" s="436"/>
      <c r="N192" s="436"/>
      <c r="O192" s="436"/>
      <c r="P192" s="436"/>
      <c r="Q192" s="436"/>
      <c r="R192" s="436"/>
      <c r="S192" s="436"/>
      <c r="T192" s="436"/>
      <c r="U192" s="436"/>
      <c r="V192" s="436"/>
      <c r="W192" s="436"/>
      <c r="X192" s="436"/>
      <c r="Y192" s="436"/>
      <c r="Z192" s="436"/>
      <c r="AA192" s="436"/>
    </row>
    <row r="193">
      <c r="A193" s="466"/>
      <c r="B193" s="456"/>
      <c r="C193" s="453"/>
      <c r="D193" s="453"/>
      <c r="E193" s="460"/>
      <c r="F193" s="464"/>
      <c r="G193" s="464"/>
      <c r="H193" s="450" t="str">
        <f t="shared" si="1"/>
        <v/>
      </c>
      <c r="I193" s="451"/>
      <c r="J193" s="468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36"/>
    </row>
    <row r="194">
      <c r="A194" s="466"/>
      <c r="B194" s="456"/>
      <c r="C194" s="453"/>
      <c r="D194" s="453"/>
      <c r="E194" s="460"/>
      <c r="F194" s="464"/>
      <c r="G194" s="464"/>
      <c r="H194" s="450" t="str">
        <f t="shared" si="1"/>
        <v/>
      </c>
      <c r="I194" s="451"/>
      <c r="J194" s="468"/>
      <c r="K194" s="436"/>
      <c r="L194" s="436"/>
      <c r="M194" s="436"/>
      <c r="N194" s="436"/>
      <c r="O194" s="436"/>
      <c r="P194" s="436"/>
      <c r="Q194" s="436"/>
      <c r="R194" s="436"/>
      <c r="S194" s="436"/>
      <c r="T194" s="436"/>
      <c r="U194" s="436"/>
      <c r="V194" s="436"/>
      <c r="W194" s="436"/>
      <c r="X194" s="436"/>
      <c r="Y194" s="436"/>
      <c r="Z194" s="436"/>
      <c r="AA194" s="436"/>
    </row>
    <row r="195">
      <c r="A195" s="466"/>
      <c r="B195" s="456"/>
      <c r="C195" s="453"/>
      <c r="D195" s="453"/>
      <c r="E195" s="460"/>
      <c r="F195" s="464"/>
      <c r="G195" s="464"/>
      <c r="H195" s="450" t="str">
        <f t="shared" si="1"/>
        <v/>
      </c>
      <c r="I195" s="451"/>
      <c r="J195" s="468"/>
      <c r="K195" s="436"/>
      <c r="L195" s="436"/>
      <c r="M195" s="436"/>
      <c r="N195" s="436"/>
      <c r="O195" s="436"/>
      <c r="P195" s="436"/>
      <c r="Q195" s="436"/>
      <c r="R195" s="436"/>
      <c r="S195" s="436"/>
      <c r="T195" s="436"/>
      <c r="U195" s="436"/>
      <c r="V195" s="436"/>
      <c r="W195" s="436"/>
      <c r="X195" s="436"/>
      <c r="Y195" s="436"/>
      <c r="Z195" s="436"/>
      <c r="AA195" s="436"/>
    </row>
    <row r="196">
      <c r="A196" s="466"/>
      <c r="B196" s="456"/>
      <c r="C196" s="453"/>
      <c r="D196" s="453"/>
      <c r="E196" s="460"/>
      <c r="F196" s="464"/>
      <c r="G196" s="464"/>
      <c r="H196" s="450" t="str">
        <f t="shared" si="1"/>
        <v/>
      </c>
      <c r="I196" s="451"/>
      <c r="J196" s="468"/>
      <c r="K196" s="436"/>
      <c r="L196" s="436"/>
      <c r="M196" s="436"/>
      <c r="N196" s="436"/>
      <c r="O196" s="436"/>
      <c r="P196" s="436"/>
      <c r="Q196" s="436"/>
      <c r="R196" s="436"/>
      <c r="S196" s="436"/>
      <c r="T196" s="436"/>
      <c r="U196" s="436"/>
      <c r="V196" s="436"/>
      <c r="W196" s="436"/>
      <c r="X196" s="436"/>
      <c r="Y196" s="436"/>
      <c r="Z196" s="436"/>
      <c r="AA196" s="436"/>
    </row>
    <row r="197">
      <c r="A197" s="466"/>
      <c r="B197" s="456"/>
      <c r="C197" s="453"/>
      <c r="D197" s="453"/>
      <c r="E197" s="460"/>
      <c r="F197" s="464"/>
      <c r="G197" s="464"/>
      <c r="H197" s="450" t="str">
        <f t="shared" si="1"/>
        <v/>
      </c>
      <c r="I197" s="451"/>
      <c r="J197" s="468"/>
      <c r="K197" s="436"/>
      <c r="L197" s="436"/>
      <c r="M197" s="436"/>
      <c r="N197" s="436"/>
      <c r="O197" s="436"/>
      <c r="P197" s="436"/>
      <c r="Q197" s="436"/>
      <c r="R197" s="436"/>
      <c r="S197" s="436"/>
      <c r="T197" s="436"/>
      <c r="U197" s="436"/>
      <c r="V197" s="436"/>
      <c r="W197" s="436"/>
      <c r="X197" s="436"/>
      <c r="Y197" s="436"/>
      <c r="Z197" s="436"/>
      <c r="AA197" s="436"/>
    </row>
    <row r="198">
      <c r="A198" s="466"/>
      <c r="B198" s="456"/>
      <c r="C198" s="453"/>
      <c r="D198" s="453"/>
      <c r="E198" s="460"/>
      <c r="F198" s="464"/>
      <c r="G198" s="464"/>
      <c r="H198" s="450" t="str">
        <f t="shared" si="1"/>
        <v/>
      </c>
      <c r="I198" s="451"/>
      <c r="J198" s="468"/>
      <c r="K198" s="436"/>
      <c r="L198" s="436"/>
      <c r="M198" s="436"/>
      <c r="N198" s="436"/>
      <c r="O198" s="436"/>
      <c r="P198" s="436"/>
      <c r="Q198" s="436"/>
      <c r="R198" s="436"/>
      <c r="S198" s="436"/>
      <c r="T198" s="436"/>
      <c r="U198" s="436"/>
      <c r="V198" s="436"/>
      <c r="W198" s="436"/>
      <c r="X198" s="436"/>
      <c r="Y198" s="436"/>
      <c r="Z198" s="436"/>
      <c r="AA198" s="436"/>
    </row>
    <row r="199">
      <c r="A199" s="466"/>
      <c r="B199" s="456"/>
      <c r="C199" s="453"/>
      <c r="D199" s="453"/>
      <c r="E199" s="460"/>
      <c r="F199" s="464"/>
      <c r="G199" s="464"/>
      <c r="H199" s="450" t="str">
        <f t="shared" si="1"/>
        <v/>
      </c>
      <c r="I199" s="451"/>
      <c r="J199" s="468"/>
      <c r="K199" s="436"/>
      <c r="L199" s="436"/>
      <c r="M199" s="436"/>
      <c r="N199" s="436"/>
      <c r="O199" s="436"/>
      <c r="P199" s="436"/>
      <c r="Q199" s="436"/>
      <c r="R199" s="436"/>
      <c r="S199" s="436"/>
      <c r="T199" s="436"/>
      <c r="U199" s="436"/>
      <c r="V199" s="436"/>
      <c r="W199" s="436"/>
      <c r="X199" s="436"/>
      <c r="Y199" s="436"/>
      <c r="Z199" s="436"/>
      <c r="AA199" s="436"/>
    </row>
    <row r="200">
      <c r="A200" s="446"/>
      <c r="B200" s="453"/>
      <c r="C200" s="453"/>
      <c r="D200" s="453"/>
      <c r="E200" s="460"/>
      <c r="F200" s="464"/>
      <c r="G200" s="464"/>
      <c r="H200" s="450" t="str">
        <f t="shared" si="1"/>
        <v/>
      </c>
      <c r="I200" s="451"/>
      <c r="J200" s="468"/>
      <c r="K200" s="436"/>
      <c r="L200" s="436"/>
      <c r="M200" s="436"/>
      <c r="N200" s="436"/>
      <c r="O200" s="436"/>
      <c r="P200" s="436"/>
      <c r="Q200" s="436"/>
      <c r="R200" s="436"/>
      <c r="S200" s="436"/>
      <c r="T200" s="436"/>
      <c r="U200" s="436"/>
      <c r="V200" s="436"/>
      <c r="W200" s="436"/>
      <c r="X200" s="436"/>
      <c r="Y200" s="436"/>
      <c r="Z200" s="436"/>
      <c r="AA200" s="436"/>
    </row>
    <row r="201">
      <c r="A201" s="466"/>
      <c r="B201" s="453"/>
      <c r="C201" s="453"/>
      <c r="D201" s="453"/>
      <c r="E201" s="460"/>
      <c r="F201" s="464"/>
      <c r="G201" s="464"/>
      <c r="H201" s="450" t="str">
        <f t="shared" si="1"/>
        <v/>
      </c>
      <c r="I201" s="451"/>
      <c r="J201" s="468"/>
      <c r="K201" s="436"/>
      <c r="L201" s="436"/>
      <c r="M201" s="436"/>
      <c r="N201" s="436"/>
      <c r="O201" s="436"/>
      <c r="P201" s="436"/>
      <c r="Q201" s="436"/>
      <c r="R201" s="436"/>
      <c r="S201" s="436"/>
      <c r="T201" s="436"/>
      <c r="U201" s="436"/>
      <c r="V201" s="436"/>
      <c r="W201" s="436"/>
      <c r="X201" s="436"/>
      <c r="Y201" s="436"/>
      <c r="Z201" s="436"/>
      <c r="AA201" s="436"/>
    </row>
    <row r="202">
      <c r="A202" s="466"/>
      <c r="B202" s="456"/>
      <c r="C202" s="453"/>
      <c r="D202" s="453"/>
      <c r="E202" s="460"/>
      <c r="F202" s="464"/>
      <c r="G202" s="464"/>
      <c r="H202" s="450" t="str">
        <f t="shared" si="1"/>
        <v/>
      </c>
      <c r="I202" s="451"/>
      <c r="J202" s="468"/>
      <c r="K202" s="436"/>
      <c r="L202" s="436"/>
      <c r="M202" s="436"/>
      <c r="N202" s="436"/>
      <c r="O202" s="436"/>
      <c r="P202" s="436"/>
      <c r="Q202" s="436"/>
      <c r="R202" s="436"/>
      <c r="S202" s="436"/>
      <c r="T202" s="436"/>
      <c r="U202" s="436"/>
      <c r="V202" s="436"/>
      <c r="W202" s="436"/>
      <c r="X202" s="436"/>
      <c r="Y202" s="436"/>
      <c r="Z202" s="436"/>
      <c r="AA202" s="436"/>
    </row>
    <row r="203">
      <c r="A203" s="466"/>
      <c r="B203" s="456"/>
      <c r="C203" s="453"/>
      <c r="D203" s="453"/>
      <c r="E203" s="460"/>
      <c r="F203" s="464"/>
      <c r="G203" s="464"/>
      <c r="H203" s="450" t="str">
        <f t="shared" si="1"/>
        <v/>
      </c>
      <c r="I203" s="451"/>
      <c r="J203" s="468"/>
      <c r="K203" s="436"/>
      <c r="L203" s="436"/>
      <c r="M203" s="436"/>
      <c r="N203" s="436"/>
      <c r="O203" s="436"/>
      <c r="P203" s="436"/>
      <c r="Q203" s="436"/>
      <c r="R203" s="436"/>
      <c r="S203" s="436"/>
      <c r="T203" s="436"/>
      <c r="U203" s="436"/>
      <c r="V203" s="436"/>
      <c r="W203" s="436"/>
      <c r="X203" s="436"/>
      <c r="Y203" s="436"/>
      <c r="Z203" s="436"/>
      <c r="AA203" s="436"/>
    </row>
    <row r="204">
      <c r="A204" s="466"/>
      <c r="B204" s="456"/>
      <c r="C204" s="453"/>
      <c r="D204" s="453"/>
      <c r="E204" s="460"/>
      <c r="F204" s="464"/>
      <c r="G204" s="464"/>
      <c r="H204" s="450" t="str">
        <f t="shared" si="1"/>
        <v/>
      </c>
      <c r="I204" s="451"/>
      <c r="J204" s="468"/>
      <c r="K204" s="436"/>
      <c r="L204" s="436"/>
      <c r="M204" s="436"/>
      <c r="N204" s="436"/>
      <c r="O204" s="436"/>
      <c r="P204" s="436"/>
      <c r="Q204" s="436"/>
      <c r="R204" s="436"/>
      <c r="S204" s="436"/>
      <c r="T204" s="436"/>
      <c r="U204" s="436"/>
      <c r="V204" s="436"/>
      <c r="W204" s="436"/>
      <c r="X204" s="436"/>
      <c r="Y204" s="436"/>
      <c r="Z204" s="436"/>
      <c r="AA204" s="436"/>
    </row>
    <row r="205">
      <c r="A205" s="466"/>
      <c r="B205" s="456"/>
      <c r="C205" s="453"/>
      <c r="D205" s="453"/>
      <c r="E205" s="460"/>
      <c r="F205" s="464"/>
      <c r="G205" s="464"/>
      <c r="H205" s="450" t="str">
        <f t="shared" si="1"/>
        <v/>
      </c>
      <c r="I205" s="451"/>
      <c r="J205" s="468"/>
      <c r="K205" s="436"/>
      <c r="L205" s="436"/>
      <c r="M205" s="436"/>
      <c r="N205" s="436"/>
      <c r="O205" s="436"/>
      <c r="P205" s="436"/>
      <c r="Q205" s="436"/>
      <c r="R205" s="436"/>
      <c r="S205" s="436"/>
      <c r="T205" s="436"/>
      <c r="U205" s="436"/>
      <c r="V205" s="436"/>
      <c r="W205" s="436"/>
      <c r="X205" s="436"/>
      <c r="Y205" s="436"/>
      <c r="Z205" s="436"/>
      <c r="AA205" s="436"/>
    </row>
    <row r="206">
      <c r="A206" s="466"/>
      <c r="B206" s="456"/>
      <c r="C206" s="453"/>
      <c r="D206" s="453"/>
      <c r="E206" s="460"/>
      <c r="F206" s="464"/>
      <c r="G206" s="464"/>
      <c r="H206" s="450" t="str">
        <f t="shared" si="1"/>
        <v/>
      </c>
      <c r="I206" s="451"/>
      <c r="J206" s="468"/>
      <c r="K206" s="436"/>
      <c r="L206" s="436"/>
      <c r="M206" s="436"/>
      <c r="N206" s="436"/>
      <c r="O206" s="436"/>
      <c r="P206" s="436"/>
      <c r="Q206" s="436"/>
      <c r="R206" s="436"/>
      <c r="S206" s="436"/>
      <c r="T206" s="436"/>
      <c r="U206" s="436"/>
      <c r="V206" s="436"/>
      <c r="W206" s="436"/>
      <c r="X206" s="436"/>
      <c r="Y206" s="436"/>
      <c r="Z206" s="436"/>
      <c r="AA206" s="436"/>
    </row>
    <row r="207">
      <c r="A207" s="466"/>
      <c r="B207" s="456"/>
      <c r="C207" s="453"/>
      <c r="D207" s="453"/>
      <c r="E207" s="460"/>
      <c r="F207" s="464"/>
      <c r="G207" s="464"/>
      <c r="H207" s="450" t="str">
        <f t="shared" si="1"/>
        <v/>
      </c>
      <c r="I207" s="451"/>
      <c r="J207" s="468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436"/>
      <c r="V207" s="436"/>
      <c r="W207" s="436"/>
      <c r="X207" s="436"/>
      <c r="Y207" s="436"/>
      <c r="Z207" s="436"/>
      <c r="AA207" s="436"/>
    </row>
    <row r="208">
      <c r="A208" s="466"/>
      <c r="B208" s="456"/>
      <c r="C208" s="453"/>
      <c r="D208" s="453"/>
      <c r="E208" s="460"/>
      <c r="F208" s="464"/>
      <c r="G208" s="464"/>
      <c r="H208" s="450" t="str">
        <f t="shared" si="1"/>
        <v/>
      </c>
      <c r="I208" s="451"/>
      <c r="J208" s="468"/>
      <c r="K208" s="436"/>
      <c r="L208" s="436"/>
      <c r="M208" s="436"/>
      <c r="N208" s="436"/>
      <c r="O208" s="436"/>
      <c r="P208" s="436"/>
      <c r="Q208" s="436"/>
      <c r="R208" s="436"/>
      <c r="S208" s="436"/>
      <c r="T208" s="436"/>
      <c r="U208" s="436"/>
      <c r="V208" s="436"/>
      <c r="W208" s="436"/>
      <c r="X208" s="436"/>
      <c r="Y208" s="436"/>
      <c r="Z208" s="436"/>
      <c r="AA208" s="436"/>
    </row>
    <row r="209">
      <c r="A209" s="466"/>
      <c r="B209" s="456"/>
      <c r="C209" s="453"/>
      <c r="D209" s="453"/>
      <c r="E209" s="460"/>
      <c r="F209" s="464"/>
      <c r="G209" s="464"/>
      <c r="H209" s="450" t="str">
        <f t="shared" si="1"/>
        <v/>
      </c>
      <c r="I209" s="451"/>
      <c r="J209" s="468"/>
      <c r="K209" s="436"/>
      <c r="L209" s="436"/>
      <c r="M209" s="436"/>
      <c r="N209" s="436"/>
      <c r="O209" s="436"/>
      <c r="P209" s="436"/>
      <c r="Q209" s="436"/>
      <c r="R209" s="436"/>
      <c r="S209" s="436"/>
      <c r="T209" s="436"/>
      <c r="U209" s="436"/>
      <c r="V209" s="436"/>
      <c r="W209" s="436"/>
      <c r="X209" s="436"/>
      <c r="Y209" s="436"/>
      <c r="Z209" s="436"/>
      <c r="AA209" s="436"/>
    </row>
    <row r="210">
      <c r="A210" s="466"/>
      <c r="B210" s="456"/>
      <c r="C210" s="453"/>
      <c r="D210" s="453"/>
      <c r="E210" s="460"/>
      <c r="F210" s="464"/>
      <c r="G210" s="464"/>
      <c r="H210" s="450" t="str">
        <f t="shared" si="1"/>
        <v/>
      </c>
      <c r="I210" s="451"/>
      <c r="J210" s="468"/>
      <c r="K210" s="436"/>
      <c r="L210" s="436"/>
      <c r="M210" s="436"/>
      <c r="N210" s="436"/>
      <c r="O210" s="436"/>
      <c r="P210" s="436"/>
      <c r="Q210" s="436"/>
      <c r="R210" s="436"/>
      <c r="S210" s="436"/>
      <c r="T210" s="436"/>
      <c r="U210" s="436"/>
      <c r="V210" s="436"/>
      <c r="W210" s="436"/>
      <c r="X210" s="436"/>
      <c r="Y210" s="436"/>
      <c r="Z210" s="436"/>
      <c r="AA210" s="436"/>
    </row>
    <row r="211">
      <c r="A211" s="466"/>
      <c r="B211" s="456"/>
      <c r="C211" s="453"/>
      <c r="D211" s="453"/>
      <c r="E211" s="460"/>
      <c r="F211" s="464"/>
      <c r="G211" s="464"/>
      <c r="H211" s="450" t="str">
        <f t="shared" si="1"/>
        <v/>
      </c>
      <c r="I211" s="451"/>
      <c r="J211" s="468"/>
      <c r="K211" s="436"/>
      <c r="L211" s="436"/>
      <c r="M211" s="436"/>
      <c r="N211" s="436"/>
      <c r="O211" s="436"/>
      <c r="P211" s="436"/>
      <c r="Q211" s="436"/>
      <c r="R211" s="436"/>
      <c r="S211" s="436"/>
      <c r="T211" s="436"/>
      <c r="U211" s="436"/>
      <c r="V211" s="436"/>
      <c r="W211" s="436"/>
      <c r="X211" s="436"/>
      <c r="Y211" s="436"/>
      <c r="Z211" s="436"/>
      <c r="AA211" s="436"/>
    </row>
    <row r="212">
      <c r="A212" s="466"/>
      <c r="B212" s="456"/>
      <c r="C212" s="453"/>
      <c r="D212" s="453"/>
      <c r="E212" s="460"/>
      <c r="F212" s="464"/>
      <c r="G212" s="464"/>
      <c r="H212" s="450" t="str">
        <f t="shared" si="1"/>
        <v/>
      </c>
      <c r="I212" s="451"/>
      <c r="J212" s="468"/>
      <c r="K212" s="436"/>
      <c r="L212" s="436"/>
      <c r="M212" s="436"/>
      <c r="N212" s="436"/>
      <c r="O212" s="436"/>
      <c r="P212" s="436"/>
      <c r="Q212" s="436"/>
      <c r="R212" s="436"/>
      <c r="S212" s="436"/>
      <c r="T212" s="436"/>
      <c r="U212" s="436"/>
      <c r="V212" s="436"/>
      <c r="W212" s="436"/>
      <c r="X212" s="436"/>
      <c r="Y212" s="436"/>
      <c r="Z212" s="436"/>
      <c r="AA212" s="436"/>
    </row>
    <row r="213">
      <c r="A213" s="466"/>
      <c r="B213" s="456"/>
      <c r="C213" s="453"/>
      <c r="D213" s="453"/>
      <c r="E213" s="460"/>
      <c r="F213" s="464"/>
      <c r="G213" s="464"/>
      <c r="H213" s="450" t="str">
        <f t="shared" si="1"/>
        <v/>
      </c>
      <c r="I213" s="451"/>
      <c r="J213" s="468"/>
      <c r="K213" s="436"/>
      <c r="L213" s="436"/>
      <c r="M213" s="436"/>
      <c r="N213" s="436"/>
      <c r="O213" s="436"/>
      <c r="P213" s="436"/>
      <c r="Q213" s="436"/>
      <c r="R213" s="436"/>
      <c r="S213" s="436"/>
      <c r="T213" s="436"/>
      <c r="U213" s="436"/>
      <c r="V213" s="436"/>
      <c r="W213" s="436"/>
      <c r="X213" s="436"/>
      <c r="Y213" s="436"/>
      <c r="Z213" s="436"/>
      <c r="AA213" s="436"/>
    </row>
    <row r="214">
      <c r="A214" s="466"/>
      <c r="B214" s="456"/>
      <c r="C214" s="453"/>
      <c r="D214" s="453"/>
      <c r="E214" s="460"/>
      <c r="F214" s="464"/>
      <c r="G214" s="464"/>
      <c r="H214" s="450" t="str">
        <f t="shared" si="1"/>
        <v/>
      </c>
      <c r="I214" s="451"/>
      <c r="J214" s="468"/>
      <c r="K214" s="436"/>
      <c r="L214" s="436"/>
      <c r="M214" s="436"/>
      <c r="N214" s="436"/>
      <c r="O214" s="436"/>
      <c r="P214" s="436"/>
      <c r="Q214" s="436"/>
      <c r="R214" s="436"/>
      <c r="S214" s="436"/>
      <c r="T214" s="436"/>
      <c r="U214" s="436"/>
      <c r="V214" s="436"/>
      <c r="W214" s="436"/>
      <c r="X214" s="436"/>
      <c r="Y214" s="436"/>
      <c r="Z214" s="436"/>
      <c r="AA214" s="436"/>
    </row>
    <row r="215">
      <c r="A215" s="446"/>
      <c r="B215" s="453"/>
      <c r="C215" s="453"/>
      <c r="D215" s="453"/>
      <c r="E215" s="460"/>
      <c r="F215" s="464"/>
      <c r="G215" s="464"/>
      <c r="H215" s="450" t="str">
        <f t="shared" si="1"/>
        <v/>
      </c>
      <c r="I215" s="451"/>
      <c r="J215" s="468"/>
      <c r="K215" s="436"/>
      <c r="L215" s="436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  <c r="Z215" s="436"/>
      <c r="AA215" s="436"/>
    </row>
    <row r="216">
      <c r="A216" s="466"/>
      <c r="B216" s="456"/>
      <c r="C216" s="453"/>
      <c r="D216" s="453"/>
      <c r="E216" s="460"/>
      <c r="F216" s="464"/>
      <c r="G216" s="464"/>
      <c r="H216" s="450" t="str">
        <f t="shared" si="1"/>
        <v/>
      </c>
      <c r="I216" s="451"/>
      <c r="J216" s="468"/>
      <c r="K216" s="436"/>
      <c r="L216" s="436"/>
      <c r="M216" s="436"/>
      <c r="N216" s="436"/>
      <c r="O216" s="436"/>
      <c r="P216" s="436"/>
      <c r="Q216" s="436"/>
      <c r="R216" s="436"/>
      <c r="S216" s="436"/>
      <c r="T216" s="436"/>
      <c r="U216" s="436"/>
      <c r="V216" s="436"/>
      <c r="W216" s="436"/>
      <c r="X216" s="436"/>
      <c r="Y216" s="436"/>
      <c r="Z216" s="436"/>
      <c r="AA216" s="436"/>
    </row>
    <row r="217">
      <c r="A217" s="466"/>
      <c r="B217" s="453"/>
      <c r="C217" s="456"/>
      <c r="D217" s="456"/>
      <c r="E217" s="460"/>
      <c r="F217" s="464"/>
      <c r="G217" s="464"/>
      <c r="H217" s="450" t="str">
        <f t="shared" si="1"/>
        <v/>
      </c>
      <c r="I217" s="451"/>
      <c r="J217" s="468"/>
      <c r="K217" s="436"/>
      <c r="L217" s="436"/>
      <c r="M217" s="436"/>
      <c r="N217" s="436"/>
      <c r="O217" s="436"/>
      <c r="P217" s="436"/>
      <c r="Q217" s="436"/>
      <c r="R217" s="436"/>
      <c r="S217" s="436"/>
      <c r="T217" s="436"/>
      <c r="U217" s="436"/>
      <c r="V217" s="436"/>
      <c r="W217" s="436"/>
      <c r="X217" s="436"/>
      <c r="Y217" s="436"/>
      <c r="Z217" s="436"/>
      <c r="AA217" s="436"/>
    </row>
    <row r="218">
      <c r="A218" s="466"/>
      <c r="B218" s="453"/>
      <c r="C218" s="456"/>
      <c r="D218" s="456"/>
      <c r="E218" s="460"/>
      <c r="F218" s="464"/>
      <c r="G218" s="464"/>
      <c r="H218" s="450" t="str">
        <f t="shared" si="1"/>
        <v/>
      </c>
      <c r="I218" s="451"/>
      <c r="J218" s="468"/>
      <c r="K218" s="436"/>
      <c r="L218" s="436"/>
      <c r="M218" s="436"/>
      <c r="N218" s="436"/>
      <c r="O218" s="436"/>
      <c r="P218" s="436"/>
      <c r="Q218" s="436"/>
      <c r="R218" s="436"/>
      <c r="S218" s="436"/>
      <c r="T218" s="436"/>
      <c r="U218" s="436"/>
      <c r="V218" s="436"/>
      <c r="W218" s="436"/>
      <c r="X218" s="436"/>
      <c r="Y218" s="436"/>
      <c r="Z218" s="436"/>
      <c r="AA218" s="436"/>
    </row>
    <row r="219">
      <c r="A219" s="446"/>
      <c r="B219" s="453"/>
      <c r="C219" s="453"/>
      <c r="D219" s="453"/>
      <c r="E219" s="460"/>
      <c r="F219" s="464"/>
      <c r="G219" s="464"/>
      <c r="H219" s="450" t="str">
        <f t="shared" si="1"/>
        <v/>
      </c>
      <c r="I219" s="451"/>
      <c r="J219" s="468"/>
      <c r="K219" s="436"/>
      <c r="L219" s="436"/>
      <c r="M219" s="436"/>
      <c r="N219" s="436"/>
      <c r="O219" s="436"/>
      <c r="P219" s="436"/>
      <c r="Q219" s="436"/>
      <c r="R219" s="436"/>
      <c r="S219" s="436"/>
      <c r="T219" s="436"/>
      <c r="U219" s="436"/>
      <c r="V219" s="436"/>
      <c r="W219" s="436"/>
      <c r="X219" s="436"/>
      <c r="Y219" s="436"/>
      <c r="Z219" s="436"/>
      <c r="AA219" s="436"/>
    </row>
    <row r="220">
      <c r="A220" s="466"/>
      <c r="B220" s="456"/>
      <c r="C220" s="453"/>
      <c r="D220" s="453"/>
      <c r="E220" s="460"/>
      <c r="F220" s="464"/>
      <c r="G220" s="464"/>
      <c r="H220" s="450" t="str">
        <f t="shared" si="1"/>
        <v/>
      </c>
      <c r="I220" s="451"/>
      <c r="J220" s="468"/>
      <c r="K220" s="436"/>
      <c r="L220" s="436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  <c r="Z220" s="436"/>
      <c r="AA220" s="436"/>
    </row>
    <row r="221">
      <c r="A221" s="466"/>
      <c r="B221" s="456"/>
      <c r="C221" s="453"/>
      <c r="D221" s="453"/>
      <c r="E221" s="460"/>
      <c r="F221" s="464"/>
      <c r="G221" s="464"/>
      <c r="H221" s="450" t="str">
        <f t="shared" si="1"/>
        <v/>
      </c>
      <c r="I221" s="451"/>
      <c r="J221" s="468"/>
      <c r="K221" s="436"/>
      <c r="L221" s="436"/>
      <c r="M221" s="436"/>
      <c r="N221" s="436"/>
      <c r="O221" s="436"/>
      <c r="P221" s="436"/>
      <c r="Q221" s="436"/>
      <c r="R221" s="436"/>
      <c r="S221" s="436"/>
      <c r="T221" s="436"/>
      <c r="U221" s="436"/>
      <c r="V221" s="436"/>
      <c r="W221" s="436"/>
      <c r="X221" s="436"/>
      <c r="Y221" s="436"/>
      <c r="Z221" s="436"/>
      <c r="AA221" s="436"/>
    </row>
    <row r="222">
      <c r="A222" s="466"/>
      <c r="B222" s="453"/>
      <c r="C222" s="453"/>
      <c r="D222" s="453"/>
      <c r="E222" s="460"/>
      <c r="F222" s="464"/>
      <c r="G222" s="464"/>
      <c r="H222" s="450" t="str">
        <f t="shared" si="1"/>
        <v/>
      </c>
      <c r="I222" s="451"/>
      <c r="J222" s="468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  <c r="Z222" s="436"/>
      <c r="AA222" s="436"/>
    </row>
    <row r="223">
      <c r="A223" s="466"/>
      <c r="B223" s="456"/>
      <c r="C223" s="453"/>
      <c r="D223" s="453"/>
      <c r="E223" s="460"/>
      <c r="F223" s="464"/>
      <c r="G223" s="464"/>
      <c r="H223" s="450" t="str">
        <f t="shared" si="1"/>
        <v/>
      </c>
      <c r="I223" s="451"/>
      <c r="J223" s="468"/>
      <c r="K223" s="436"/>
      <c r="L223" s="436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  <c r="Z223" s="436"/>
      <c r="AA223" s="436"/>
    </row>
    <row r="224">
      <c r="A224" s="466"/>
      <c r="B224" s="456"/>
      <c r="C224" s="453"/>
      <c r="D224" s="453"/>
      <c r="E224" s="460"/>
      <c r="F224" s="464"/>
      <c r="G224" s="464"/>
      <c r="H224" s="450" t="str">
        <f t="shared" si="1"/>
        <v/>
      </c>
      <c r="I224" s="451"/>
      <c r="J224" s="468"/>
      <c r="K224" s="436"/>
      <c r="L224" s="436"/>
      <c r="M224" s="436"/>
      <c r="N224" s="436"/>
      <c r="O224" s="436"/>
      <c r="P224" s="436"/>
      <c r="Q224" s="436"/>
      <c r="R224" s="436"/>
      <c r="S224" s="436"/>
      <c r="T224" s="436"/>
      <c r="U224" s="436"/>
      <c r="V224" s="436"/>
      <c r="W224" s="436"/>
      <c r="X224" s="436"/>
      <c r="Y224" s="436"/>
      <c r="Z224" s="436"/>
      <c r="AA224" s="436"/>
    </row>
    <row r="225">
      <c r="A225" s="466"/>
      <c r="B225" s="456"/>
      <c r="C225" s="453"/>
      <c r="D225" s="453"/>
      <c r="E225" s="460"/>
      <c r="F225" s="464"/>
      <c r="G225" s="464"/>
      <c r="H225" s="450" t="str">
        <f t="shared" si="1"/>
        <v/>
      </c>
      <c r="I225" s="451"/>
      <c r="J225" s="468"/>
      <c r="K225" s="436"/>
      <c r="L225" s="436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  <c r="Z225" s="436"/>
      <c r="AA225" s="436"/>
    </row>
    <row r="226">
      <c r="A226" s="466"/>
      <c r="B226" s="456"/>
      <c r="C226" s="453"/>
      <c r="D226" s="453"/>
      <c r="E226" s="460"/>
      <c r="F226" s="464"/>
      <c r="G226" s="464"/>
      <c r="H226" s="450" t="str">
        <f t="shared" si="1"/>
        <v/>
      </c>
      <c r="I226" s="451"/>
      <c r="J226" s="468"/>
      <c r="K226" s="436"/>
      <c r="L226" s="436"/>
      <c r="M226" s="436"/>
      <c r="N226" s="436"/>
      <c r="O226" s="436"/>
      <c r="P226" s="436"/>
      <c r="Q226" s="436"/>
      <c r="R226" s="436"/>
      <c r="S226" s="436"/>
      <c r="T226" s="436"/>
      <c r="U226" s="436"/>
      <c r="V226" s="436"/>
      <c r="W226" s="436"/>
      <c r="X226" s="436"/>
      <c r="Y226" s="436"/>
      <c r="Z226" s="436"/>
      <c r="AA226" s="436"/>
    </row>
    <row r="227">
      <c r="A227" s="466"/>
      <c r="B227" s="456"/>
      <c r="C227" s="453"/>
      <c r="D227" s="453"/>
      <c r="E227" s="460"/>
      <c r="F227" s="464"/>
      <c r="G227" s="464"/>
      <c r="H227" s="450" t="str">
        <f t="shared" si="1"/>
        <v/>
      </c>
      <c r="I227" s="451"/>
      <c r="J227" s="468"/>
      <c r="K227" s="436"/>
      <c r="L227" s="436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  <c r="Z227" s="436"/>
      <c r="AA227" s="436"/>
    </row>
    <row r="228">
      <c r="A228" s="466"/>
      <c r="B228" s="456"/>
      <c r="C228" s="453"/>
      <c r="D228" s="453"/>
      <c r="E228" s="460"/>
      <c r="F228" s="464"/>
      <c r="G228" s="464"/>
      <c r="H228" s="450" t="str">
        <f t="shared" si="1"/>
        <v/>
      </c>
      <c r="I228" s="451"/>
      <c r="J228" s="468"/>
      <c r="K228" s="436"/>
      <c r="L228" s="436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6"/>
      <c r="Y228" s="436"/>
      <c r="Z228" s="436"/>
      <c r="AA228" s="436"/>
    </row>
    <row r="229">
      <c r="A229" s="466"/>
      <c r="B229" s="456"/>
      <c r="C229" s="453"/>
      <c r="D229" s="453"/>
      <c r="E229" s="460"/>
      <c r="F229" s="464"/>
      <c r="G229" s="464"/>
      <c r="H229" s="450" t="str">
        <f t="shared" si="1"/>
        <v/>
      </c>
      <c r="I229" s="451"/>
      <c r="J229" s="468"/>
      <c r="K229" s="436"/>
      <c r="L229" s="436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  <c r="Z229" s="436"/>
      <c r="AA229" s="436"/>
    </row>
    <row r="230">
      <c r="A230" s="466"/>
      <c r="B230" s="456"/>
      <c r="C230" s="453"/>
      <c r="D230" s="453"/>
      <c r="E230" s="460"/>
      <c r="F230" s="464"/>
      <c r="G230" s="464"/>
      <c r="H230" s="450" t="str">
        <f t="shared" si="1"/>
        <v/>
      </c>
      <c r="I230" s="451"/>
      <c r="J230" s="468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436"/>
      <c r="V230" s="436"/>
      <c r="W230" s="436"/>
      <c r="X230" s="436"/>
      <c r="Y230" s="436"/>
      <c r="Z230" s="436"/>
      <c r="AA230" s="436"/>
    </row>
    <row r="231">
      <c r="A231" s="466"/>
      <c r="B231" s="456"/>
      <c r="C231" s="453"/>
      <c r="D231" s="453"/>
      <c r="E231" s="460"/>
      <c r="F231" s="464"/>
      <c r="G231" s="464"/>
      <c r="H231" s="450" t="str">
        <f t="shared" si="1"/>
        <v/>
      </c>
      <c r="I231" s="451"/>
      <c r="J231" s="468"/>
      <c r="K231" s="436"/>
      <c r="L231" s="436"/>
      <c r="M231" s="436"/>
      <c r="N231" s="436"/>
      <c r="O231" s="436"/>
      <c r="P231" s="436"/>
      <c r="Q231" s="436"/>
      <c r="R231" s="436"/>
      <c r="S231" s="436"/>
      <c r="T231" s="436"/>
      <c r="U231" s="436"/>
      <c r="V231" s="436"/>
      <c r="W231" s="436"/>
      <c r="X231" s="436"/>
      <c r="Y231" s="436"/>
      <c r="Z231" s="436"/>
      <c r="AA231" s="436"/>
    </row>
    <row r="232">
      <c r="A232" s="466"/>
      <c r="B232" s="453"/>
      <c r="C232" s="453"/>
      <c r="D232" s="453"/>
      <c r="E232" s="460"/>
      <c r="F232" s="464"/>
      <c r="G232" s="464"/>
      <c r="H232" s="450" t="str">
        <f t="shared" si="1"/>
        <v/>
      </c>
      <c r="I232" s="451"/>
      <c r="J232" s="468"/>
      <c r="K232" s="436"/>
      <c r="L232" s="436"/>
      <c r="M232" s="436"/>
      <c r="N232" s="436"/>
      <c r="O232" s="436"/>
      <c r="P232" s="436"/>
      <c r="Q232" s="436"/>
      <c r="R232" s="436"/>
      <c r="S232" s="436"/>
      <c r="T232" s="436"/>
      <c r="U232" s="436"/>
      <c r="V232" s="436"/>
      <c r="W232" s="436"/>
      <c r="X232" s="436"/>
      <c r="Y232" s="436"/>
      <c r="Z232" s="436"/>
      <c r="AA232" s="436"/>
    </row>
    <row r="233">
      <c r="A233" s="466"/>
      <c r="B233" s="456"/>
      <c r="C233" s="453"/>
      <c r="D233" s="453"/>
      <c r="E233" s="460"/>
      <c r="F233" s="464"/>
      <c r="G233" s="464"/>
      <c r="H233" s="450" t="str">
        <f t="shared" si="1"/>
        <v/>
      </c>
      <c r="I233" s="451"/>
      <c r="J233" s="468"/>
      <c r="K233" s="436"/>
      <c r="L233" s="436"/>
      <c r="M233" s="436"/>
      <c r="N233" s="436"/>
      <c r="O233" s="436"/>
      <c r="P233" s="436"/>
      <c r="Q233" s="436"/>
      <c r="R233" s="436"/>
      <c r="S233" s="436"/>
      <c r="T233" s="436"/>
      <c r="U233" s="436"/>
      <c r="V233" s="436"/>
      <c r="W233" s="436"/>
      <c r="X233" s="436"/>
      <c r="Y233" s="436"/>
      <c r="Z233" s="436"/>
      <c r="AA233" s="436"/>
    </row>
    <row r="234">
      <c r="A234" s="466"/>
      <c r="B234" s="456"/>
      <c r="C234" s="453"/>
      <c r="D234" s="453"/>
      <c r="E234" s="460"/>
      <c r="F234" s="464"/>
      <c r="G234" s="464"/>
      <c r="H234" s="450" t="str">
        <f t="shared" si="1"/>
        <v/>
      </c>
      <c r="I234" s="451"/>
      <c r="J234" s="468"/>
      <c r="K234" s="436"/>
      <c r="L234" s="436"/>
      <c r="M234" s="436"/>
      <c r="N234" s="436"/>
      <c r="O234" s="436"/>
      <c r="P234" s="436"/>
      <c r="Q234" s="436"/>
      <c r="R234" s="436"/>
      <c r="S234" s="436"/>
      <c r="T234" s="436"/>
      <c r="U234" s="436"/>
      <c r="V234" s="436"/>
      <c r="W234" s="436"/>
      <c r="X234" s="436"/>
      <c r="Y234" s="436"/>
      <c r="Z234" s="436"/>
      <c r="AA234" s="436"/>
    </row>
    <row r="235">
      <c r="A235" s="466"/>
      <c r="B235" s="456"/>
      <c r="C235" s="453"/>
      <c r="D235" s="453"/>
      <c r="E235" s="460"/>
      <c r="F235" s="464"/>
      <c r="G235" s="464"/>
      <c r="H235" s="450" t="str">
        <f t="shared" si="1"/>
        <v/>
      </c>
      <c r="I235" s="451"/>
      <c r="J235" s="468"/>
      <c r="K235" s="436"/>
      <c r="L235" s="436"/>
      <c r="M235" s="436"/>
      <c r="N235" s="436"/>
      <c r="O235" s="436"/>
      <c r="P235" s="436"/>
      <c r="Q235" s="436"/>
      <c r="R235" s="436"/>
      <c r="S235" s="436"/>
      <c r="T235" s="436"/>
      <c r="U235" s="436"/>
      <c r="V235" s="436"/>
      <c r="W235" s="436"/>
      <c r="X235" s="436"/>
      <c r="Y235" s="436"/>
      <c r="Z235" s="436"/>
      <c r="AA235" s="436"/>
    </row>
    <row r="236">
      <c r="A236" s="466"/>
      <c r="B236" s="456"/>
      <c r="C236" s="453"/>
      <c r="D236" s="453"/>
      <c r="E236" s="460"/>
      <c r="F236" s="464"/>
      <c r="G236" s="464"/>
      <c r="H236" s="450" t="str">
        <f t="shared" si="1"/>
        <v/>
      </c>
      <c r="I236" s="451"/>
      <c r="J236" s="468"/>
      <c r="K236" s="436"/>
      <c r="L236" s="436"/>
      <c r="M236" s="436"/>
      <c r="N236" s="436"/>
      <c r="O236" s="436"/>
      <c r="P236" s="436"/>
      <c r="Q236" s="436"/>
      <c r="R236" s="436"/>
      <c r="S236" s="436"/>
      <c r="T236" s="436"/>
      <c r="U236" s="436"/>
      <c r="V236" s="436"/>
      <c r="W236" s="436"/>
      <c r="X236" s="436"/>
      <c r="Y236" s="436"/>
      <c r="Z236" s="436"/>
      <c r="AA236" s="436"/>
    </row>
    <row r="237">
      <c r="A237" s="466"/>
      <c r="B237" s="456"/>
      <c r="C237" s="453"/>
      <c r="D237" s="453"/>
      <c r="E237" s="460"/>
      <c r="F237" s="464"/>
      <c r="G237" s="464"/>
      <c r="H237" s="450" t="str">
        <f t="shared" si="1"/>
        <v/>
      </c>
      <c r="I237" s="451"/>
      <c r="J237" s="468"/>
      <c r="K237" s="436"/>
      <c r="L237" s="436"/>
      <c r="M237" s="436"/>
      <c r="N237" s="436"/>
      <c r="O237" s="436"/>
      <c r="P237" s="436"/>
      <c r="Q237" s="436"/>
      <c r="R237" s="436"/>
      <c r="S237" s="436"/>
      <c r="T237" s="436"/>
      <c r="U237" s="436"/>
      <c r="V237" s="436"/>
      <c r="W237" s="436"/>
      <c r="X237" s="436"/>
      <c r="Y237" s="436"/>
      <c r="Z237" s="436"/>
      <c r="AA237" s="436"/>
    </row>
    <row r="238">
      <c r="A238" s="466"/>
      <c r="B238" s="456"/>
      <c r="C238" s="453"/>
      <c r="D238" s="453"/>
      <c r="E238" s="460"/>
      <c r="F238" s="464"/>
      <c r="G238" s="464"/>
      <c r="H238" s="450" t="str">
        <f t="shared" si="1"/>
        <v/>
      </c>
      <c r="I238" s="451"/>
      <c r="J238" s="468"/>
      <c r="K238" s="436"/>
      <c r="L238" s="436"/>
      <c r="M238" s="436"/>
      <c r="N238" s="436"/>
      <c r="O238" s="436"/>
      <c r="P238" s="436"/>
      <c r="Q238" s="436"/>
      <c r="R238" s="436"/>
      <c r="S238" s="436"/>
      <c r="T238" s="436"/>
      <c r="U238" s="436"/>
      <c r="V238" s="436"/>
      <c r="W238" s="436"/>
      <c r="X238" s="436"/>
      <c r="Y238" s="436"/>
      <c r="Z238" s="436"/>
      <c r="AA238" s="436"/>
    </row>
    <row r="239">
      <c r="A239" s="466"/>
      <c r="B239" s="456"/>
      <c r="C239" s="453"/>
      <c r="D239" s="453"/>
      <c r="E239" s="460"/>
      <c r="F239" s="464"/>
      <c r="G239" s="464"/>
      <c r="H239" s="450" t="str">
        <f t="shared" si="1"/>
        <v/>
      </c>
      <c r="I239" s="451"/>
      <c r="J239" s="468"/>
      <c r="K239" s="436"/>
      <c r="L239" s="436"/>
      <c r="M239" s="436"/>
      <c r="N239" s="436"/>
      <c r="O239" s="436"/>
      <c r="P239" s="436"/>
      <c r="Q239" s="436"/>
      <c r="R239" s="436"/>
      <c r="S239" s="436"/>
      <c r="T239" s="436"/>
      <c r="U239" s="436"/>
      <c r="V239" s="436"/>
      <c r="W239" s="436"/>
      <c r="X239" s="436"/>
      <c r="Y239" s="436"/>
      <c r="Z239" s="436"/>
      <c r="AA239" s="436"/>
    </row>
    <row r="240">
      <c r="A240" s="466"/>
      <c r="B240" s="456"/>
      <c r="C240" s="453"/>
      <c r="D240" s="453"/>
      <c r="E240" s="460"/>
      <c r="F240" s="464"/>
      <c r="G240" s="464"/>
      <c r="H240" s="450" t="str">
        <f t="shared" si="1"/>
        <v/>
      </c>
      <c r="I240" s="451"/>
      <c r="J240" s="468"/>
      <c r="K240" s="436"/>
      <c r="L240" s="436"/>
      <c r="M240" s="436"/>
      <c r="N240" s="436"/>
      <c r="O240" s="436"/>
      <c r="P240" s="436"/>
      <c r="Q240" s="436"/>
      <c r="R240" s="436"/>
      <c r="S240" s="436"/>
      <c r="T240" s="436"/>
      <c r="U240" s="436"/>
      <c r="V240" s="436"/>
      <c r="W240" s="436"/>
      <c r="X240" s="436"/>
      <c r="Y240" s="436"/>
      <c r="Z240" s="436"/>
      <c r="AA240" s="436"/>
    </row>
    <row r="241">
      <c r="A241" s="466"/>
      <c r="B241" s="456"/>
      <c r="C241" s="453"/>
      <c r="D241" s="453"/>
      <c r="E241" s="460"/>
      <c r="F241" s="464"/>
      <c r="G241" s="464"/>
      <c r="H241" s="450" t="str">
        <f t="shared" si="1"/>
        <v/>
      </c>
      <c r="I241" s="451"/>
      <c r="J241" s="468"/>
      <c r="K241" s="436"/>
      <c r="L241" s="436"/>
      <c r="M241" s="436"/>
      <c r="N241" s="436"/>
      <c r="O241" s="436"/>
      <c r="P241" s="436"/>
      <c r="Q241" s="436"/>
      <c r="R241" s="436"/>
      <c r="S241" s="436"/>
      <c r="T241" s="436"/>
      <c r="U241" s="436"/>
      <c r="V241" s="436"/>
      <c r="W241" s="436"/>
      <c r="X241" s="436"/>
      <c r="Y241" s="436"/>
      <c r="Z241" s="436"/>
      <c r="AA241" s="436"/>
    </row>
    <row r="242">
      <c r="A242" s="466"/>
      <c r="B242" s="456"/>
      <c r="C242" s="453"/>
      <c r="D242" s="453"/>
      <c r="E242" s="460"/>
      <c r="F242" s="464"/>
      <c r="G242" s="464"/>
      <c r="H242" s="450" t="str">
        <f t="shared" si="1"/>
        <v/>
      </c>
      <c r="I242" s="451"/>
      <c r="J242" s="468"/>
      <c r="K242" s="436"/>
      <c r="L242" s="436"/>
      <c r="M242" s="436"/>
      <c r="N242" s="436"/>
      <c r="O242" s="436"/>
      <c r="P242" s="436"/>
      <c r="Q242" s="436"/>
      <c r="R242" s="436"/>
      <c r="S242" s="436"/>
      <c r="T242" s="436"/>
      <c r="U242" s="436"/>
      <c r="V242" s="436"/>
      <c r="W242" s="436"/>
      <c r="X242" s="436"/>
      <c r="Y242" s="436"/>
      <c r="Z242" s="436"/>
      <c r="AA242" s="436"/>
    </row>
    <row r="243">
      <c r="A243" s="466"/>
      <c r="B243" s="456"/>
      <c r="C243" s="453"/>
      <c r="D243" s="453"/>
      <c r="E243" s="460"/>
      <c r="F243" s="464"/>
      <c r="G243" s="464"/>
      <c r="H243" s="450" t="str">
        <f t="shared" si="1"/>
        <v/>
      </c>
      <c r="I243" s="451"/>
      <c r="J243" s="468"/>
      <c r="K243" s="436"/>
      <c r="L243" s="436"/>
      <c r="M243" s="436"/>
      <c r="N243" s="436"/>
      <c r="O243" s="436"/>
      <c r="P243" s="436"/>
      <c r="Q243" s="436"/>
      <c r="R243" s="436"/>
      <c r="S243" s="436"/>
      <c r="T243" s="436"/>
      <c r="U243" s="436"/>
      <c r="V243" s="436"/>
      <c r="W243" s="436"/>
      <c r="X243" s="436"/>
      <c r="Y243" s="436"/>
      <c r="Z243" s="436"/>
      <c r="AA243" s="436"/>
    </row>
    <row r="244">
      <c r="A244" s="466"/>
      <c r="B244" s="456"/>
      <c r="C244" s="453"/>
      <c r="D244" s="453"/>
      <c r="E244" s="460"/>
      <c r="F244" s="464"/>
      <c r="G244" s="464"/>
      <c r="H244" s="450" t="str">
        <f t="shared" si="1"/>
        <v/>
      </c>
      <c r="I244" s="451"/>
      <c r="J244" s="468"/>
      <c r="K244" s="436"/>
      <c r="L244" s="436"/>
      <c r="M244" s="436"/>
      <c r="N244" s="436"/>
      <c r="O244" s="436"/>
      <c r="P244" s="436"/>
      <c r="Q244" s="436"/>
      <c r="R244" s="436"/>
      <c r="S244" s="436"/>
      <c r="T244" s="436"/>
      <c r="U244" s="436"/>
      <c r="V244" s="436"/>
      <c r="W244" s="436"/>
      <c r="X244" s="436"/>
      <c r="Y244" s="436"/>
      <c r="Z244" s="436"/>
      <c r="AA244" s="436"/>
    </row>
    <row r="245">
      <c r="A245" s="466"/>
      <c r="B245" s="456"/>
      <c r="C245" s="453"/>
      <c r="D245" s="453"/>
      <c r="E245" s="460"/>
      <c r="F245" s="464"/>
      <c r="G245" s="464"/>
      <c r="H245" s="450" t="str">
        <f t="shared" si="1"/>
        <v/>
      </c>
      <c r="I245" s="451"/>
      <c r="J245" s="468"/>
      <c r="K245" s="436"/>
      <c r="L245" s="436"/>
      <c r="M245" s="436"/>
      <c r="N245" s="436"/>
      <c r="O245" s="436"/>
      <c r="P245" s="436"/>
      <c r="Q245" s="436"/>
      <c r="R245" s="436"/>
      <c r="S245" s="436"/>
      <c r="T245" s="436"/>
      <c r="U245" s="436"/>
      <c r="V245" s="436"/>
      <c r="W245" s="436"/>
      <c r="X245" s="436"/>
      <c r="Y245" s="436"/>
      <c r="Z245" s="436"/>
      <c r="AA245" s="436"/>
    </row>
    <row r="246">
      <c r="A246" s="466"/>
      <c r="B246" s="456"/>
      <c r="C246" s="453"/>
      <c r="D246" s="453"/>
      <c r="E246" s="460"/>
      <c r="F246" s="464"/>
      <c r="G246" s="464"/>
      <c r="H246" s="450" t="str">
        <f t="shared" si="1"/>
        <v/>
      </c>
      <c r="I246" s="451"/>
      <c r="J246" s="468"/>
      <c r="K246" s="436"/>
      <c r="L246" s="436"/>
      <c r="M246" s="436"/>
      <c r="N246" s="436"/>
      <c r="O246" s="436"/>
      <c r="P246" s="436"/>
      <c r="Q246" s="436"/>
      <c r="R246" s="436"/>
      <c r="S246" s="436"/>
      <c r="T246" s="436"/>
      <c r="U246" s="436"/>
      <c r="V246" s="436"/>
      <c r="W246" s="436"/>
      <c r="X246" s="436"/>
      <c r="Y246" s="436"/>
      <c r="Z246" s="436"/>
      <c r="AA246" s="436"/>
    </row>
    <row r="247">
      <c r="A247" s="466"/>
      <c r="B247" s="456"/>
      <c r="C247" s="453"/>
      <c r="D247" s="453"/>
      <c r="E247" s="460"/>
      <c r="F247" s="464"/>
      <c r="G247" s="464"/>
      <c r="H247" s="450" t="str">
        <f t="shared" si="1"/>
        <v/>
      </c>
      <c r="I247" s="451"/>
      <c r="J247" s="468"/>
      <c r="K247" s="436"/>
      <c r="L247" s="436"/>
      <c r="M247" s="436"/>
      <c r="N247" s="436"/>
      <c r="O247" s="436"/>
      <c r="P247" s="436"/>
      <c r="Q247" s="436"/>
      <c r="R247" s="436"/>
      <c r="S247" s="436"/>
      <c r="T247" s="436"/>
      <c r="U247" s="436"/>
      <c r="V247" s="436"/>
      <c r="W247" s="436"/>
      <c r="X247" s="436"/>
      <c r="Y247" s="436"/>
      <c r="Z247" s="436"/>
      <c r="AA247" s="436"/>
    </row>
    <row r="248">
      <c r="A248" s="466"/>
      <c r="B248" s="456"/>
      <c r="C248" s="453"/>
      <c r="D248" s="453"/>
      <c r="E248" s="460"/>
      <c r="F248" s="464"/>
      <c r="G248" s="464"/>
      <c r="H248" s="450" t="str">
        <f t="shared" si="1"/>
        <v/>
      </c>
      <c r="I248" s="451"/>
      <c r="J248" s="468"/>
      <c r="K248" s="436"/>
      <c r="L248" s="436"/>
      <c r="M248" s="436"/>
      <c r="N248" s="436"/>
      <c r="O248" s="436"/>
      <c r="P248" s="436"/>
      <c r="Q248" s="436"/>
      <c r="R248" s="436"/>
      <c r="S248" s="436"/>
      <c r="T248" s="436"/>
      <c r="U248" s="436"/>
      <c r="V248" s="436"/>
      <c r="W248" s="436"/>
      <c r="X248" s="436"/>
      <c r="Y248" s="436"/>
      <c r="Z248" s="436"/>
      <c r="AA248" s="436"/>
    </row>
    <row r="249">
      <c r="A249" s="466"/>
      <c r="B249" s="456"/>
      <c r="C249" s="453"/>
      <c r="D249" s="453"/>
      <c r="E249" s="460"/>
      <c r="F249" s="464"/>
      <c r="G249" s="464"/>
      <c r="H249" s="450" t="str">
        <f t="shared" si="1"/>
        <v/>
      </c>
      <c r="I249" s="451"/>
      <c r="J249" s="468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36"/>
    </row>
    <row r="250">
      <c r="A250" s="466"/>
      <c r="B250" s="456"/>
      <c r="C250" s="453"/>
      <c r="D250" s="453"/>
      <c r="E250" s="460"/>
      <c r="F250" s="464"/>
      <c r="G250" s="464"/>
      <c r="H250" s="450" t="str">
        <f t="shared" si="1"/>
        <v/>
      </c>
      <c r="I250" s="451"/>
      <c r="J250" s="468"/>
      <c r="K250" s="436"/>
      <c r="L250" s="436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  <c r="Z250" s="436"/>
      <c r="AA250" s="436"/>
    </row>
    <row r="251">
      <c r="A251" s="466"/>
      <c r="B251" s="456"/>
      <c r="C251" s="453"/>
      <c r="D251" s="453"/>
      <c r="E251" s="460"/>
      <c r="F251" s="464"/>
      <c r="G251" s="464"/>
      <c r="H251" s="450" t="str">
        <f t="shared" si="1"/>
        <v/>
      </c>
      <c r="I251" s="451"/>
      <c r="J251" s="468"/>
      <c r="K251" s="436"/>
      <c r="L251" s="436"/>
      <c r="M251" s="436"/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  <c r="Z251" s="436"/>
      <c r="AA251" s="436"/>
    </row>
    <row r="252">
      <c r="A252" s="446"/>
      <c r="B252" s="453"/>
      <c r="C252" s="453"/>
      <c r="D252" s="453"/>
      <c r="E252" s="460"/>
      <c r="F252" s="464"/>
      <c r="G252" s="464"/>
      <c r="H252" s="450" t="str">
        <f t="shared" si="1"/>
        <v/>
      </c>
      <c r="I252" s="451"/>
      <c r="J252" s="468"/>
      <c r="K252" s="436"/>
      <c r="L252" s="436"/>
      <c r="M252" s="436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  <c r="Z252" s="436"/>
      <c r="AA252" s="436"/>
    </row>
    <row r="253">
      <c r="A253" s="466"/>
      <c r="B253" s="456"/>
      <c r="C253" s="453"/>
      <c r="D253" s="453"/>
      <c r="E253" s="460"/>
      <c r="F253" s="464"/>
      <c r="G253" s="464"/>
      <c r="H253" s="450" t="str">
        <f t="shared" si="1"/>
        <v/>
      </c>
      <c r="I253" s="451"/>
      <c r="J253" s="468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436"/>
      <c r="V253" s="436"/>
      <c r="W253" s="436"/>
      <c r="X253" s="436"/>
      <c r="Y253" s="436"/>
      <c r="Z253" s="436"/>
      <c r="AA253" s="436"/>
    </row>
    <row r="254">
      <c r="A254" s="466"/>
      <c r="B254" s="456"/>
      <c r="C254" s="453"/>
      <c r="D254" s="453"/>
      <c r="E254" s="460"/>
      <c r="F254" s="464"/>
      <c r="G254" s="464"/>
      <c r="H254" s="450" t="str">
        <f t="shared" si="1"/>
        <v/>
      </c>
      <c r="I254" s="451"/>
      <c r="J254" s="468"/>
      <c r="K254" s="436"/>
      <c r="L254" s="436"/>
      <c r="M254" s="436"/>
      <c r="N254" s="436"/>
      <c r="O254" s="436"/>
      <c r="P254" s="436"/>
      <c r="Q254" s="436"/>
      <c r="R254" s="436"/>
      <c r="S254" s="436"/>
      <c r="T254" s="436"/>
      <c r="U254" s="436"/>
      <c r="V254" s="436"/>
      <c r="W254" s="436"/>
      <c r="X254" s="436"/>
      <c r="Y254" s="436"/>
      <c r="Z254" s="436"/>
      <c r="AA254" s="436"/>
    </row>
    <row r="255">
      <c r="A255" s="466"/>
      <c r="B255" s="456"/>
      <c r="C255" s="453"/>
      <c r="D255" s="453"/>
      <c r="E255" s="460"/>
      <c r="F255" s="464"/>
      <c r="G255" s="464"/>
      <c r="H255" s="450" t="str">
        <f t="shared" si="1"/>
        <v/>
      </c>
      <c r="I255" s="451"/>
      <c r="J255" s="468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36"/>
    </row>
    <row r="256">
      <c r="A256" s="466"/>
      <c r="B256" s="456"/>
      <c r="C256" s="456"/>
      <c r="D256" s="456"/>
      <c r="E256" s="460"/>
      <c r="F256" s="464"/>
      <c r="G256" s="464"/>
      <c r="H256" s="450" t="str">
        <f t="shared" si="1"/>
        <v/>
      </c>
      <c r="I256" s="451"/>
      <c r="J256" s="468"/>
      <c r="K256" s="436"/>
      <c r="L256" s="436"/>
      <c r="M256" s="436"/>
      <c r="N256" s="436"/>
      <c r="O256" s="436"/>
      <c r="P256" s="436"/>
      <c r="Q256" s="436"/>
      <c r="R256" s="436"/>
      <c r="S256" s="436"/>
      <c r="T256" s="436"/>
      <c r="U256" s="436"/>
      <c r="V256" s="436"/>
      <c r="W256" s="436"/>
      <c r="X256" s="436"/>
      <c r="Y256" s="436"/>
      <c r="Z256" s="436"/>
      <c r="AA256" s="436"/>
    </row>
    <row r="257">
      <c r="A257" s="466"/>
      <c r="B257" s="453"/>
      <c r="C257" s="453"/>
      <c r="D257" s="453"/>
      <c r="E257" s="460"/>
      <c r="F257" s="464"/>
      <c r="G257" s="464"/>
      <c r="H257" s="450" t="str">
        <f t="shared" si="1"/>
        <v/>
      </c>
      <c r="I257" s="451"/>
      <c r="J257" s="468"/>
      <c r="K257" s="436"/>
      <c r="L257" s="436"/>
      <c r="M257" s="436"/>
      <c r="N257" s="436"/>
      <c r="O257" s="436"/>
      <c r="P257" s="436"/>
      <c r="Q257" s="436"/>
      <c r="R257" s="436"/>
      <c r="S257" s="436"/>
      <c r="T257" s="436"/>
      <c r="U257" s="436"/>
      <c r="V257" s="436"/>
      <c r="W257" s="436"/>
      <c r="X257" s="436"/>
      <c r="Y257" s="436"/>
      <c r="Z257" s="436"/>
      <c r="AA257" s="436"/>
    </row>
    <row r="258">
      <c r="A258" s="466"/>
      <c r="B258" s="456"/>
      <c r="C258" s="453"/>
      <c r="D258" s="453"/>
      <c r="E258" s="460"/>
      <c r="F258" s="464"/>
      <c r="G258" s="464"/>
      <c r="H258" s="450" t="str">
        <f t="shared" si="1"/>
        <v/>
      </c>
      <c r="I258" s="451"/>
      <c r="J258" s="468"/>
      <c r="K258" s="436"/>
      <c r="L258" s="436"/>
      <c r="M258" s="436"/>
      <c r="N258" s="436"/>
      <c r="O258" s="436"/>
      <c r="P258" s="436"/>
      <c r="Q258" s="436"/>
      <c r="R258" s="436"/>
      <c r="S258" s="436"/>
      <c r="T258" s="436"/>
      <c r="U258" s="436"/>
      <c r="V258" s="436"/>
      <c r="W258" s="436"/>
      <c r="X258" s="436"/>
      <c r="Y258" s="436"/>
      <c r="Z258" s="436"/>
      <c r="AA258" s="436"/>
    </row>
    <row r="259">
      <c r="A259" s="466"/>
      <c r="B259" s="456"/>
      <c r="C259" s="453"/>
      <c r="D259" s="453"/>
      <c r="E259" s="460"/>
      <c r="F259" s="464"/>
      <c r="G259" s="464"/>
      <c r="H259" s="450" t="str">
        <f t="shared" si="1"/>
        <v/>
      </c>
      <c r="I259" s="451"/>
      <c r="J259" s="468"/>
      <c r="K259" s="436"/>
      <c r="L259" s="436"/>
      <c r="M259" s="436"/>
      <c r="N259" s="436"/>
      <c r="O259" s="436"/>
      <c r="P259" s="436"/>
      <c r="Q259" s="436"/>
      <c r="R259" s="436"/>
      <c r="S259" s="436"/>
      <c r="T259" s="436"/>
      <c r="U259" s="436"/>
      <c r="V259" s="436"/>
      <c r="W259" s="436"/>
      <c r="X259" s="436"/>
      <c r="Y259" s="436"/>
      <c r="Z259" s="436"/>
      <c r="AA259" s="436"/>
    </row>
    <row r="260">
      <c r="A260" s="466"/>
      <c r="B260" s="456"/>
      <c r="C260" s="453"/>
      <c r="D260" s="453"/>
      <c r="E260" s="460"/>
      <c r="F260" s="464"/>
      <c r="G260" s="464"/>
      <c r="H260" s="450" t="str">
        <f t="shared" si="1"/>
        <v/>
      </c>
      <c r="I260" s="451"/>
      <c r="J260" s="468"/>
      <c r="K260" s="436"/>
      <c r="L260" s="436"/>
      <c r="M260" s="436"/>
      <c r="N260" s="436"/>
      <c r="O260" s="436"/>
      <c r="P260" s="436"/>
      <c r="Q260" s="436"/>
      <c r="R260" s="436"/>
      <c r="S260" s="436"/>
      <c r="T260" s="436"/>
      <c r="U260" s="436"/>
      <c r="V260" s="436"/>
      <c r="W260" s="436"/>
      <c r="X260" s="436"/>
      <c r="Y260" s="436"/>
      <c r="Z260" s="436"/>
      <c r="AA260" s="436"/>
    </row>
    <row r="261">
      <c r="A261" s="466"/>
      <c r="B261" s="456"/>
      <c r="C261" s="453"/>
      <c r="D261" s="453"/>
      <c r="E261" s="460"/>
      <c r="F261" s="464"/>
      <c r="G261" s="464"/>
      <c r="H261" s="450" t="str">
        <f t="shared" si="1"/>
        <v/>
      </c>
      <c r="I261" s="451"/>
      <c r="J261" s="468"/>
      <c r="K261" s="436"/>
      <c r="L261" s="436"/>
      <c r="M261" s="436"/>
      <c r="N261" s="436"/>
      <c r="O261" s="436"/>
      <c r="P261" s="436"/>
      <c r="Q261" s="436"/>
      <c r="R261" s="436"/>
      <c r="S261" s="436"/>
      <c r="T261" s="436"/>
      <c r="U261" s="436"/>
      <c r="V261" s="436"/>
      <c r="W261" s="436"/>
      <c r="X261" s="436"/>
      <c r="Y261" s="436"/>
      <c r="Z261" s="436"/>
      <c r="AA261" s="436"/>
    </row>
    <row r="262">
      <c r="A262" s="446"/>
      <c r="B262" s="453"/>
      <c r="C262" s="453"/>
      <c r="D262" s="453"/>
      <c r="E262" s="460"/>
      <c r="F262" s="464"/>
      <c r="G262" s="464"/>
      <c r="H262" s="450" t="str">
        <f t="shared" si="1"/>
        <v/>
      </c>
      <c r="I262" s="451"/>
      <c r="J262" s="468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36"/>
    </row>
    <row r="263">
      <c r="A263" s="466"/>
      <c r="B263" s="456"/>
      <c r="C263" s="453"/>
      <c r="D263" s="453"/>
      <c r="E263" s="460"/>
      <c r="F263" s="464"/>
      <c r="G263" s="464"/>
      <c r="H263" s="450" t="str">
        <f t="shared" si="1"/>
        <v/>
      </c>
      <c r="I263" s="451"/>
      <c r="J263" s="468"/>
      <c r="K263" s="436"/>
      <c r="L263" s="436"/>
      <c r="M263" s="436"/>
      <c r="N263" s="436"/>
      <c r="O263" s="436"/>
      <c r="P263" s="436"/>
      <c r="Q263" s="436"/>
      <c r="R263" s="436"/>
      <c r="S263" s="436"/>
      <c r="T263" s="436"/>
      <c r="U263" s="436"/>
      <c r="V263" s="436"/>
      <c r="W263" s="436"/>
      <c r="X263" s="436"/>
      <c r="Y263" s="436"/>
      <c r="Z263" s="436"/>
      <c r="AA263" s="436"/>
    </row>
    <row r="264">
      <c r="A264" s="466"/>
      <c r="B264" s="456"/>
      <c r="C264" s="453"/>
      <c r="D264" s="453"/>
      <c r="E264" s="460"/>
      <c r="F264" s="464"/>
      <c r="G264" s="464"/>
      <c r="H264" s="450" t="str">
        <f t="shared" si="1"/>
        <v/>
      </c>
      <c r="I264" s="451"/>
      <c r="J264" s="468"/>
      <c r="K264" s="436"/>
      <c r="L264" s="436"/>
      <c r="M264" s="436"/>
      <c r="N264" s="436"/>
      <c r="O264" s="436"/>
      <c r="P264" s="436"/>
      <c r="Q264" s="436"/>
      <c r="R264" s="436"/>
      <c r="S264" s="436"/>
      <c r="T264" s="436"/>
      <c r="U264" s="436"/>
      <c r="V264" s="436"/>
      <c r="W264" s="436"/>
      <c r="X264" s="436"/>
      <c r="Y264" s="436"/>
      <c r="Z264" s="436"/>
      <c r="AA264" s="436"/>
    </row>
    <row r="265">
      <c r="A265" s="466"/>
      <c r="B265" s="456"/>
      <c r="C265" s="453"/>
      <c r="D265" s="453"/>
      <c r="E265" s="460"/>
      <c r="F265" s="464"/>
      <c r="G265" s="464"/>
      <c r="H265" s="450" t="str">
        <f t="shared" si="1"/>
        <v/>
      </c>
      <c r="I265" s="451"/>
      <c r="J265" s="468"/>
      <c r="K265" s="436"/>
      <c r="L265" s="436"/>
      <c r="M265" s="436"/>
      <c r="N265" s="436"/>
      <c r="O265" s="436"/>
      <c r="P265" s="436"/>
      <c r="Q265" s="436"/>
      <c r="R265" s="436"/>
      <c r="S265" s="436"/>
      <c r="T265" s="436"/>
      <c r="U265" s="436"/>
      <c r="V265" s="436"/>
      <c r="W265" s="436"/>
      <c r="X265" s="436"/>
      <c r="Y265" s="436"/>
      <c r="Z265" s="436"/>
      <c r="AA265" s="436"/>
    </row>
    <row r="266">
      <c r="A266" s="466"/>
      <c r="B266" s="456"/>
      <c r="C266" s="453"/>
      <c r="D266" s="453"/>
      <c r="E266" s="460"/>
      <c r="F266" s="464"/>
      <c r="G266" s="464"/>
      <c r="H266" s="450" t="str">
        <f t="shared" si="1"/>
        <v/>
      </c>
      <c r="I266" s="451"/>
      <c r="J266" s="468"/>
      <c r="K266" s="436"/>
      <c r="L266" s="436"/>
      <c r="M266" s="436"/>
      <c r="N266" s="436"/>
      <c r="O266" s="436"/>
      <c r="P266" s="436"/>
      <c r="Q266" s="436"/>
      <c r="R266" s="436"/>
      <c r="S266" s="436"/>
      <c r="T266" s="436"/>
      <c r="U266" s="436"/>
      <c r="V266" s="436"/>
      <c r="W266" s="436"/>
      <c r="X266" s="436"/>
      <c r="Y266" s="436"/>
      <c r="Z266" s="436"/>
      <c r="AA266" s="436"/>
    </row>
    <row r="267">
      <c r="A267" s="466"/>
      <c r="B267" s="456"/>
      <c r="C267" s="453"/>
      <c r="D267" s="453"/>
      <c r="E267" s="460"/>
      <c r="F267" s="464"/>
      <c r="G267" s="464"/>
      <c r="H267" s="450" t="str">
        <f t="shared" si="1"/>
        <v/>
      </c>
      <c r="I267" s="451"/>
      <c r="J267" s="468"/>
      <c r="K267" s="436"/>
      <c r="L267" s="436"/>
      <c r="M267" s="436"/>
      <c r="N267" s="436"/>
      <c r="O267" s="436"/>
      <c r="P267" s="436"/>
      <c r="Q267" s="436"/>
      <c r="R267" s="436"/>
      <c r="S267" s="436"/>
      <c r="T267" s="436"/>
      <c r="U267" s="436"/>
      <c r="V267" s="436"/>
      <c r="W267" s="436"/>
      <c r="X267" s="436"/>
      <c r="Y267" s="436"/>
      <c r="Z267" s="436"/>
      <c r="AA267" s="436"/>
    </row>
    <row r="268">
      <c r="A268" s="466"/>
      <c r="B268" s="456"/>
      <c r="C268" s="453"/>
      <c r="D268" s="453"/>
      <c r="E268" s="460"/>
      <c r="F268" s="464"/>
      <c r="G268" s="464"/>
      <c r="H268" s="450" t="str">
        <f t="shared" si="1"/>
        <v/>
      </c>
      <c r="I268" s="451"/>
      <c r="J268" s="468"/>
      <c r="K268" s="436"/>
      <c r="L268" s="436"/>
      <c r="M268" s="436"/>
      <c r="N268" s="436"/>
      <c r="O268" s="436"/>
      <c r="P268" s="436"/>
      <c r="Q268" s="436"/>
      <c r="R268" s="436"/>
      <c r="S268" s="436"/>
      <c r="T268" s="436"/>
      <c r="U268" s="436"/>
      <c r="V268" s="436"/>
      <c r="W268" s="436"/>
      <c r="X268" s="436"/>
      <c r="Y268" s="436"/>
      <c r="Z268" s="436"/>
      <c r="AA268" s="436"/>
    </row>
    <row r="269">
      <c r="A269" s="466"/>
      <c r="B269" s="456"/>
      <c r="C269" s="453"/>
      <c r="D269" s="453"/>
      <c r="E269" s="460"/>
      <c r="F269" s="464"/>
      <c r="G269" s="464"/>
      <c r="H269" s="450" t="str">
        <f t="shared" si="1"/>
        <v/>
      </c>
      <c r="I269" s="451"/>
      <c r="J269" s="468"/>
      <c r="K269" s="436"/>
      <c r="L269" s="436"/>
      <c r="M269" s="436"/>
      <c r="N269" s="436"/>
      <c r="O269" s="436"/>
      <c r="P269" s="436"/>
      <c r="Q269" s="436"/>
      <c r="R269" s="436"/>
      <c r="S269" s="436"/>
      <c r="T269" s="436"/>
      <c r="U269" s="436"/>
      <c r="V269" s="436"/>
      <c r="W269" s="436"/>
      <c r="X269" s="436"/>
      <c r="Y269" s="436"/>
      <c r="Z269" s="436"/>
      <c r="AA269" s="436"/>
    </row>
    <row r="270">
      <c r="A270" s="466"/>
      <c r="B270" s="456"/>
      <c r="C270" s="453"/>
      <c r="D270" s="453"/>
      <c r="E270" s="460"/>
      <c r="F270" s="464"/>
      <c r="G270" s="464"/>
      <c r="H270" s="450" t="str">
        <f t="shared" si="1"/>
        <v/>
      </c>
      <c r="I270" s="451"/>
      <c r="J270" s="468"/>
      <c r="K270" s="436"/>
      <c r="L270" s="436"/>
      <c r="M270" s="436"/>
      <c r="N270" s="436"/>
      <c r="O270" s="436"/>
      <c r="P270" s="436"/>
      <c r="Q270" s="436"/>
      <c r="R270" s="436"/>
      <c r="S270" s="436"/>
      <c r="T270" s="436"/>
      <c r="U270" s="436"/>
      <c r="V270" s="436"/>
      <c r="W270" s="436"/>
      <c r="X270" s="436"/>
      <c r="Y270" s="436"/>
      <c r="Z270" s="436"/>
      <c r="AA270" s="436"/>
    </row>
    <row r="271">
      <c r="A271" s="466"/>
      <c r="B271" s="456"/>
      <c r="C271" s="453"/>
      <c r="D271" s="453"/>
      <c r="E271" s="460"/>
      <c r="F271" s="464"/>
      <c r="G271" s="464"/>
      <c r="H271" s="450" t="str">
        <f t="shared" si="1"/>
        <v/>
      </c>
      <c r="I271" s="451"/>
      <c r="J271" s="468"/>
      <c r="K271" s="436"/>
      <c r="L271" s="436"/>
      <c r="M271" s="436"/>
      <c r="N271" s="436"/>
      <c r="O271" s="436"/>
      <c r="P271" s="436"/>
      <c r="Q271" s="436"/>
      <c r="R271" s="436"/>
      <c r="S271" s="436"/>
      <c r="T271" s="436"/>
      <c r="U271" s="436"/>
      <c r="V271" s="436"/>
      <c r="W271" s="436"/>
      <c r="X271" s="436"/>
      <c r="Y271" s="436"/>
      <c r="Z271" s="436"/>
      <c r="AA271" s="436"/>
    </row>
    <row r="272">
      <c r="A272" s="466"/>
      <c r="B272" s="456"/>
      <c r="C272" s="453"/>
      <c r="D272" s="453"/>
      <c r="E272" s="460"/>
      <c r="F272" s="464"/>
      <c r="G272" s="464"/>
      <c r="H272" s="450" t="str">
        <f t="shared" si="1"/>
        <v/>
      </c>
      <c r="I272" s="451"/>
      <c r="J272" s="468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36"/>
    </row>
    <row r="273">
      <c r="A273" s="466"/>
      <c r="B273" s="456"/>
      <c r="C273" s="453"/>
      <c r="D273" s="453"/>
      <c r="E273" s="460"/>
      <c r="F273" s="464"/>
      <c r="G273" s="464"/>
      <c r="H273" s="450" t="str">
        <f t="shared" si="1"/>
        <v/>
      </c>
      <c r="I273" s="451"/>
      <c r="J273" s="468"/>
      <c r="K273" s="436"/>
      <c r="L273" s="436"/>
      <c r="M273" s="436"/>
      <c r="N273" s="436"/>
      <c r="O273" s="436"/>
      <c r="P273" s="436"/>
      <c r="Q273" s="436"/>
      <c r="R273" s="436"/>
      <c r="S273" s="436"/>
      <c r="T273" s="436"/>
      <c r="U273" s="436"/>
      <c r="V273" s="436"/>
      <c r="W273" s="436"/>
      <c r="X273" s="436"/>
      <c r="Y273" s="436"/>
      <c r="Z273" s="436"/>
      <c r="AA273" s="436"/>
    </row>
    <row r="274">
      <c r="A274" s="466"/>
      <c r="B274" s="456"/>
      <c r="C274" s="453"/>
      <c r="D274" s="453"/>
      <c r="E274" s="460"/>
      <c r="F274" s="464"/>
      <c r="G274" s="464"/>
      <c r="H274" s="450" t="str">
        <f t="shared" si="1"/>
        <v/>
      </c>
      <c r="I274" s="451"/>
      <c r="J274" s="468"/>
      <c r="K274" s="436"/>
      <c r="L274" s="436"/>
      <c r="M274" s="436"/>
      <c r="N274" s="436"/>
      <c r="O274" s="436"/>
      <c r="P274" s="436"/>
      <c r="Q274" s="436"/>
      <c r="R274" s="436"/>
      <c r="S274" s="436"/>
      <c r="T274" s="436"/>
      <c r="U274" s="436"/>
      <c r="V274" s="436"/>
      <c r="W274" s="436"/>
      <c r="X274" s="436"/>
      <c r="Y274" s="436"/>
      <c r="Z274" s="436"/>
      <c r="AA274" s="436"/>
    </row>
    <row r="275">
      <c r="A275" s="466"/>
      <c r="B275" s="456"/>
      <c r="C275" s="453"/>
      <c r="D275" s="453"/>
      <c r="E275" s="460"/>
      <c r="F275" s="464"/>
      <c r="G275" s="464"/>
      <c r="H275" s="450" t="str">
        <f t="shared" si="1"/>
        <v/>
      </c>
      <c r="I275" s="451"/>
      <c r="J275" s="468"/>
      <c r="K275" s="436"/>
      <c r="L275" s="436"/>
      <c r="M275" s="436"/>
      <c r="N275" s="436"/>
      <c r="O275" s="436"/>
      <c r="P275" s="436"/>
      <c r="Q275" s="436"/>
      <c r="R275" s="436"/>
      <c r="S275" s="436"/>
      <c r="T275" s="436"/>
      <c r="U275" s="436"/>
      <c r="V275" s="436"/>
      <c r="W275" s="436"/>
      <c r="X275" s="436"/>
      <c r="Y275" s="436"/>
      <c r="Z275" s="436"/>
      <c r="AA275" s="436"/>
    </row>
    <row r="276">
      <c r="A276" s="466"/>
      <c r="B276" s="456"/>
      <c r="C276" s="453"/>
      <c r="D276" s="453"/>
      <c r="E276" s="460"/>
      <c r="F276" s="464"/>
      <c r="G276" s="464"/>
      <c r="H276" s="450" t="str">
        <f t="shared" si="1"/>
        <v/>
      </c>
      <c r="I276" s="451"/>
      <c r="J276" s="468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436"/>
      <c r="V276" s="436"/>
      <c r="W276" s="436"/>
      <c r="X276" s="436"/>
      <c r="Y276" s="436"/>
      <c r="Z276" s="436"/>
      <c r="AA276" s="436"/>
    </row>
    <row r="277">
      <c r="A277" s="466"/>
      <c r="B277" s="456"/>
      <c r="C277" s="453"/>
      <c r="D277" s="453"/>
      <c r="E277" s="460"/>
      <c r="F277" s="464"/>
      <c r="G277" s="464"/>
      <c r="H277" s="450" t="str">
        <f t="shared" si="1"/>
        <v/>
      </c>
      <c r="I277" s="451"/>
      <c r="J277" s="468"/>
      <c r="K277" s="436"/>
      <c r="L277" s="436"/>
      <c r="M277" s="436"/>
      <c r="N277" s="436"/>
      <c r="O277" s="436"/>
      <c r="P277" s="436"/>
      <c r="Q277" s="436"/>
      <c r="R277" s="436"/>
      <c r="S277" s="436"/>
      <c r="T277" s="436"/>
      <c r="U277" s="436"/>
      <c r="V277" s="436"/>
      <c r="W277" s="436"/>
      <c r="X277" s="436"/>
      <c r="Y277" s="436"/>
      <c r="Z277" s="436"/>
      <c r="AA277" s="436"/>
    </row>
    <row r="278">
      <c r="A278" s="466"/>
      <c r="B278" s="456"/>
      <c r="C278" s="453"/>
      <c r="D278" s="453"/>
      <c r="E278" s="460"/>
      <c r="F278" s="464"/>
      <c r="G278" s="464"/>
      <c r="H278" s="450" t="str">
        <f t="shared" si="1"/>
        <v/>
      </c>
      <c r="I278" s="451"/>
      <c r="J278" s="468"/>
      <c r="K278" s="436"/>
      <c r="L278" s="436"/>
      <c r="M278" s="436"/>
      <c r="N278" s="436"/>
      <c r="O278" s="436"/>
      <c r="P278" s="436"/>
      <c r="Q278" s="436"/>
      <c r="R278" s="436"/>
      <c r="S278" s="436"/>
      <c r="T278" s="436"/>
      <c r="U278" s="436"/>
      <c r="V278" s="436"/>
      <c r="W278" s="436"/>
      <c r="X278" s="436"/>
      <c r="Y278" s="436"/>
      <c r="Z278" s="436"/>
      <c r="AA278" s="436"/>
    </row>
    <row r="279">
      <c r="A279" s="446"/>
      <c r="B279" s="453"/>
      <c r="C279" s="453"/>
      <c r="D279" s="453"/>
      <c r="E279" s="460"/>
      <c r="F279" s="464"/>
      <c r="G279" s="464"/>
      <c r="H279" s="450" t="str">
        <f t="shared" si="1"/>
        <v/>
      </c>
      <c r="I279" s="451"/>
      <c r="J279" s="468"/>
      <c r="K279" s="436"/>
      <c r="L279" s="436"/>
      <c r="M279" s="436"/>
      <c r="N279" s="436"/>
      <c r="O279" s="436"/>
      <c r="P279" s="436"/>
      <c r="Q279" s="436"/>
      <c r="R279" s="436"/>
      <c r="S279" s="436"/>
      <c r="T279" s="436"/>
      <c r="U279" s="436"/>
      <c r="V279" s="436"/>
      <c r="W279" s="436"/>
      <c r="X279" s="436"/>
      <c r="Y279" s="436"/>
      <c r="Z279" s="436"/>
      <c r="AA279" s="436"/>
    </row>
    <row r="280">
      <c r="A280" s="466"/>
      <c r="B280" s="456"/>
      <c r="C280" s="453"/>
      <c r="D280" s="453"/>
      <c r="E280" s="460"/>
      <c r="F280" s="464"/>
      <c r="G280" s="464"/>
      <c r="H280" s="450" t="str">
        <f t="shared" si="1"/>
        <v/>
      </c>
      <c r="I280" s="451"/>
      <c r="J280" s="468"/>
      <c r="K280" s="436"/>
      <c r="L280" s="436"/>
      <c r="M280" s="436"/>
      <c r="N280" s="436"/>
      <c r="O280" s="436"/>
      <c r="P280" s="436"/>
      <c r="Q280" s="436"/>
      <c r="R280" s="436"/>
      <c r="S280" s="436"/>
      <c r="T280" s="436"/>
      <c r="U280" s="436"/>
      <c r="V280" s="436"/>
      <c r="W280" s="436"/>
      <c r="X280" s="436"/>
      <c r="Y280" s="436"/>
      <c r="Z280" s="436"/>
      <c r="AA280" s="436"/>
    </row>
    <row r="281">
      <c r="A281" s="466"/>
      <c r="B281" s="456"/>
      <c r="C281" s="453"/>
      <c r="D281" s="453"/>
      <c r="E281" s="460"/>
      <c r="F281" s="464"/>
      <c r="G281" s="464"/>
      <c r="H281" s="450" t="str">
        <f t="shared" si="1"/>
        <v/>
      </c>
      <c r="I281" s="451"/>
      <c r="J281" s="468"/>
      <c r="K281" s="436"/>
      <c r="L281" s="436"/>
      <c r="M281" s="436"/>
      <c r="N281" s="436"/>
      <c r="O281" s="436"/>
      <c r="P281" s="436"/>
      <c r="Q281" s="436"/>
      <c r="R281" s="436"/>
      <c r="S281" s="436"/>
      <c r="T281" s="436"/>
      <c r="U281" s="436"/>
      <c r="V281" s="436"/>
      <c r="W281" s="436"/>
      <c r="X281" s="436"/>
      <c r="Y281" s="436"/>
      <c r="Z281" s="436"/>
      <c r="AA281" s="436"/>
    </row>
    <row r="282">
      <c r="A282" s="466"/>
      <c r="B282" s="456"/>
      <c r="C282" s="453"/>
      <c r="D282" s="453"/>
      <c r="E282" s="460"/>
      <c r="F282" s="464"/>
      <c r="G282" s="464"/>
      <c r="H282" s="450" t="str">
        <f t="shared" si="1"/>
        <v/>
      </c>
      <c r="I282" s="451"/>
      <c r="J282" s="468"/>
      <c r="K282" s="436"/>
      <c r="L282" s="436"/>
      <c r="M282" s="436"/>
      <c r="N282" s="436"/>
      <c r="O282" s="436"/>
      <c r="P282" s="436"/>
      <c r="Q282" s="436"/>
      <c r="R282" s="436"/>
      <c r="S282" s="436"/>
      <c r="T282" s="436"/>
      <c r="U282" s="436"/>
      <c r="V282" s="436"/>
      <c r="W282" s="436"/>
      <c r="X282" s="436"/>
      <c r="Y282" s="436"/>
      <c r="Z282" s="436"/>
      <c r="AA282" s="436"/>
    </row>
    <row r="283">
      <c r="A283" s="466"/>
      <c r="B283" s="453"/>
      <c r="C283" s="453"/>
      <c r="D283" s="453"/>
      <c r="E283" s="460"/>
      <c r="F283" s="464"/>
      <c r="G283" s="464"/>
      <c r="H283" s="450" t="str">
        <f t="shared" si="1"/>
        <v/>
      </c>
      <c r="I283" s="451"/>
      <c r="J283" s="468"/>
      <c r="K283" s="436"/>
      <c r="L283" s="436"/>
      <c r="M283" s="436"/>
      <c r="N283" s="436"/>
      <c r="O283" s="436"/>
      <c r="P283" s="436"/>
      <c r="Q283" s="436"/>
      <c r="R283" s="436"/>
      <c r="S283" s="436"/>
      <c r="T283" s="436"/>
      <c r="U283" s="436"/>
      <c r="V283" s="436"/>
      <c r="W283" s="436"/>
      <c r="X283" s="436"/>
      <c r="Y283" s="436"/>
      <c r="Z283" s="436"/>
      <c r="AA283" s="436"/>
    </row>
    <row r="284">
      <c r="A284" s="446"/>
      <c r="B284" s="453"/>
      <c r="C284" s="453"/>
      <c r="D284" s="453"/>
      <c r="E284" s="460"/>
      <c r="F284" s="464"/>
      <c r="G284" s="464"/>
      <c r="H284" s="450" t="str">
        <f t="shared" si="1"/>
        <v/>
      </c>
      <c r="I284" s="451"/>
      <c r="J284" s="468"/>
      <c r="K284" s="436"/>
      <c r="L284" s="436"/>
      <c r="M284" s="436"/>
      <c r="N284" s="436"/>
      <c r="O284" s="436"/>
      <c r="P284" s="436"/>
      <c r="Q284" s="436"/>
      <c r="R284" s="436"/>
      <c r="S284" s="436"/>
      <c r="T284" s="436"/>
      <c r="U284" s="436"/>
      <c r="V284" s="436"/>
      <c r="W284" s="436"/>
      <c r="X284" s="436"/>
      <c r="Y284" s="436"/>
      <c r="Z284" s="436"/>
      <c r="AA284" s="436"/>
    </row>
    <row r="285">
      <c r="A285" s="466"/>
      <c r="B285" s="456"/>
      <c r="C285" s="453"/>
      <c r="D285" s="453"/>
      <c r="E285" s="460"/>
      <c r="F285" s="464"/>
      <c r="G285" s="464"/>
      <c r="H285" s="450" t="str">
        <f t="shared" si="1"/>
        <v/>
      </c>
      <c r="I285" s="451"/>
      <c r="J285" s="468"/>
      <c r="K285" s="436"/>
      <c r="L285" s="436"/>
      <c r="M285" s="436"/>
      <c r="N285" s="436"/>
      <c r="O285" s="436"/>
      <c r="P285" s="436"/>
      <c r="Q285" s="436"/>
      <c r="R285" s="436"/>
      <c r="S285" s="436"/>
      <c r="T285" s="436"/>
      <c r="U285" s="436"/>
      <c r="V285" s="436"/>
      <c r="W285" s="436"/>
      <c r="X285" s="436"/>
      <c r="Y285" s="436"/>
      <c r="Z285" s="436"/>
      <c r="AA285" s="436"/>
    </row>
    <row r="286">
      <c r="A286" s="466"/>
      <c r="B286" s="456"/>
      <c r="C286" s="453"/>
      <c r="D286" s="453"/>
      <c r="E286" s="460"/>
      <c r="F286" s="464"/>
      <c r="G286" s="464"/>
      <c r="H286" s="450" t="str">
        <f t="shared" si="1"/>
        <v/>
      </c>
      <c r="I286" s="451"/>
      <c r="J286" s="468"/>
      <c r="K286" s="436"/>
      <c r="L286" s="436"/>
      <c r="M286" s="436"/>
      <c r="N286" s="436"/>
      <c r="O286" s="436"/>
      <c r="P286" s="436"/>
      <c r="Q286" s="436"/>
      <c r="R286" s="436"/>
      <c r="S286" s="436"/>
      <c r="T286" s="436"/>
      <c r="U286" s="436"/>
      <c r="V286" s="436"/>
      <c r="W286" s="436"/>
      <c r="X286" s="436"/>
      <c r="Y286" s="436"/>
      <c r="Z286" s="436"/>
      <c r="AA286" s="436"/>
    </row>
    <row r="287">
      <c r="A287" s="466"/>
      <c r="B287" s="456"/>
      <c r="C287" s="453"/>
      <c r="D287" s="453"/>
      <c r="E287" s="460"/>
      <c r="F287" s="464"/>
      <c r="G287" s="464"/>
      <c r="H287" s="450" t="str">
        <f t="shared" si="1"/>
        <v/>
      </c>
      <c r="I287" s="451"/>
      <c r="J287" s="468"/>
      <c r="K287" s="436"/>
      <c r="L287" s="436"/>
      <c r="M287" s="436"/>
      <c r="N287" s="436"/>
      <c r="O287" s="436"/>
      <c r="P287" s="436"/>
      <c r="Q287" s="436"/>
      <c r="R287" s="436"/>
      <c r="S287" s="436"/>
      <c r="T287" s="436"/>
      <c r="U287" s="436"/>
      <c r="V287" s="436"/>
      <c r="W287" s="436"/>
      <c r="X287" s="436"/>
      <c r="Y287" s="436"/>
      <c r="Z287" s="436"/>
      <c r="AA287" s="436"/>
    </row>
    <row r="288">
      <c r="A288" s="466"/>
      <c r="B288" s="456"/>
      <c r="C288" s="453"/>
      <c r="D288" s="453"/>
      <c r="E288" s="460"/>
      <c r="F288" s="464"/>
      <c r="G288" s="464"/>
      <c r="H288" s="450" t="str">
        <f t="shared" si="1"/>
        <v/>
      </c>
      <c r="I288" s="451"/>
      <c r="J288" s="468"/>
      <c r="K288" s="436"/>
      <c r="L288" s="436"/>
      <c r="M288" s="436"/>
      <c r="N288" s="436"/>
      <c r="O288" s="436"/>
      <c r="P288" s="436"/>
      <c r="Q288" s="436"/>
      <c r="R288" s="436"/>
      <c r="S288" s="436"/>
      <c r="T288" s="436"/>
      <c r="U288" s="436"/>
      <c r="V288" s="436"/>
      <c r="W288" s="436"/>
      <c r="X288" s="436"/>
      <c r="Y288" s="436"/>
      <c r="Z288" s="436"/>
      <c r="AA288" s="436"/>
    </row>
    <row r="289">
      <c r="A289" s="466"/>
      <c r="B289" s="456"/>
      <c r="C289" s="453"/>
      <c r="D289" s="453"/>
      <c r="E289" s="460"/>
      <c r="F289" s="464"/>
      <c r="G289" s="464"/>
      <c r="H289" s="450" t="str">
        <f t="shared" si="1"/>
        <v/>
      </c>
      <c r="I289" s="451"/>
      <c r="J289" s="468"/>
      <c r="K289" s="436"/>
      <c r="L289" s="436"/>
      <c r="M289" s="436"/>
      <c r="N289" s="436"/>
      <c r="O289" s="436"/>
      <c r="P289" s="436"/>
      <c r="Q289" s="436"/>
      <c r="R289" s="436"/>
      <c r="S289" s="436"/>
      <c r="T289" s="436"/>
      <c r="U289" s="436"/>
      <c r="V289" s="436"/>
      <c r="W289" s="436"/>
      <c r="X289" s="436"/>
      <c r="Y289" s="436"/>
      <c r="Z289" s="436"/>
      <c r="AA289" s="436"/>
    </row>
    <row r="290">
      <c r="A290" s="466"/>
      <c r="B290" s="456"/>
      <c r="C290" s="453"/>
      <c r="D290" s="453"/>
      <c r="E290" s="460"/>
      <c r="F290" s="464"/>
      <c r="G290" s="464"/>
      <c r="H290" s="450" t="str">
        <f t="shared" si="1"/>
        <v/>
      </c>
      <c r="I290" s="451"/>
      <c r="J290" s="468"/>
      <c r="K290" s="436"/>
      <c r="L290" s="436"/>
      <c r="M290" s="436"/>
      <c r="N290" s="436"/>
      <c r="O290" s="436"/>
      <c r="P290" s="436"/>
      <c r="Q290" s="436"/>
      <c r="R290" s="436"/>
      <c r="S290" s="436"/>
      <c r="T290" s="436"/>
      <c r="U290" s="436"/>
      <c r="V290" s="436"/>
      <c r="W290" s="436"/>
      <c r="X290" s="436"/>
      <c r="Y290" s="436"/>
      <c r="Z290" s="436"/>
      <c r="AA290" s="436"/>
    </row>
    <row r="291">
      <c r="A291" s="466"/>
      <c r="B291" s="456"/>
      <c r="C291" s="453"/>
      <c r="D291" s="453"/>
      <c r="E291" s="460"/>
      <c r="F291" s="464"/>
      <c r="G291" s="464"/>
      <c r="H291" s="450" t="str">
        <f t="shared" si="1"/>
        <v/>
      </c>
      <c r="I291" s="451"/>
      <c r="J291" s="468"/>
      <c r="K291" s="436"/>
      <c r="L291" s="436"/>
      <c r="M291" s="436"/>
      <c r="N291" s="436"/>
      <c r="O291" s="436"/>
      <c r="P291" s="436"/>
      <c r="Q291" s="436"/>
      <c r="R291" s="436"/>
      <c r="S291" s="436"/>
      <c r="T291" s="436"/>
      <c r="U291" s="436"/>
      <c r="V291" s="436"/>
      <c r="W291" s="436"/>
      <c r="X291" s="436"/>
      <c r="Y291" s="436"/>
      <c r="Z291" s="436"/>
      <c r="AA291" s="436"/>
    </row>
    <row r="292">
      <c r="A292" s="466"/>
      <c r="B292" s="456"/>
      <c r="C292" s="453"/>
      <c r="D292" s="453"/>
      <c r="E292" s="460"/>
      <c r="F292" s="464"/>
      <c r="G292" s="464"/>
      <c r="H292" s="450" t="str">
        <f t="shared" si="1"/>
        <v/>
      </c>
      <c r="I292" s="451"/>
      <c r="J292" s="468"/>
      <c r="K292" s="436"/>
      <c r="L292" s="436"/>
      <c r="M292" s="436"/>
      <c r="N292" s="436"/>
      <c r="O292" s="436"/>
      <c r="P292" s="436"/>
      <c r="Q292" s="436"/>
      <c r="R292" s="436"/>
      <c r="S292" s="436"/>
      <c r="T292" s="436"/>
      <c r="U292" s="436"/>
      <c r="V292" s="436"/>
      <c r="W292" s="436"/>
      <c r="X292" s="436"/>
      <c r="Y292" s="436"/>
      <c r="Z292" s="436"/>
      <c r="AA292" s="436"/>
    </row>
    <row r="293">
      <c r="A293" s="466"/>
      <c r="B293" s="456"/>
      <c r="C293" s="453"/>
      <c r="D293" s="453"/>
      <c r="E293" s="460"/>
      <c r="F293" s="464"/>
      <c r="G293" s="464"/>
      <c r="H293" s="450" t="str">
        <f t="shared" si="1"/>
        <v/>
      </c>
      <c r="I293" s="451"/>
      <c r="J293" s="468"/>
      <c r="K293" s="436"/>
      <c r="L293" s="436"/>
      <c r="M293" s="436"/>
      <c r="N293" s="436"/>
      <c r="O293" s="436"/>
      <c r="P293" s="436"/>
      <c r="Q293" s="436"/>
      <c r="R293" s="436"/>
      <c r="S293" s="436"/>
      <c r="T293" s="436"/>
      <c r="U293" s="436"/>
      <c r="V293" s="436"/>
      <c r="W293" s="436"/>
      <c r="X293" s="436"/>
      <c r="Y293" s="436"/>
      <c r="Z293" s="436"/>
      <c r="AA293" s="436"/>
    </row>
    <row r="294">
      <c r="A294" s="466"/>
      <c r="B294" s="456"/>
      <c r="C294" s="453"/>
      <c r="D294" s="453"/>
      <c r="E294" s="460"/>
      <c r="F294" s="464"/>
      <c r="G294" s="464"/>
      <c r="H294" s="450" t="str">
        <f t="shared" si="1"/>
        <v/>
      </c>
      <c r="I294" s="451"/>
      <c r="J294" s="468"/>
      <c r="K294" s="436"/>
      <c r="L294" s="436"/>
      <c r="M294" s="436"/>
      <c r="N294" s="436"/>
      <c r="O294" s="436"/>
      <c r="P294" s="436"/>
      <c r="Q294" s="436"/>
      <c r="R294" s="436"/>
      <c r="S294" s="436"/>
      <c r="T294" s="436"/>
      <c r="U294" s="436"/>
      <c r="V294" s="436"/>
      <c r="W294" s="436"/>
      <c r="X294" s="436"/>
      <c r="Y294" s="436"/>
      <c r="Z294" s="436"/>
      <c r="AA294" s="436"/>
    </row>
    <row r="295">
      <c r="A295" s="466"/>
      <c r="B295" s="456"/>
      <c r="C295" s="453"/>
      <c r="D295" s="453"/>
      <c r="E295" s="460"/>
      <c r="F295" s="464"/>
      <c r="G295" s="464"/>
      <c r="H295" s="450" t="str">
        <f t="shared" si="1"/>
        <v/>
      </c>
      <c r="I295" s="451"/>
      <c r="J295" s="468"/>
      <c r="K295" s="436"/>
      <c r="L295" s="436"/>
      <c r="M295" s="436"/>
      <c r="N295" s="436"/>
      <c r="O295" s="436"/>
      <c r="P295" s="436"/>
      <c r="Q295" s="436"/>
      <c r="R295" s="436"/>
      <c r="S295" s="436"/>
      <c r="T295" s="436"/>
      <c r="U295" s="436"/>
      <c r="V295" s="436"/>
      <c r="W295" s="436"/>
      <c r="X295" s="436"/>
      <c r="Y295" s="436"/>
      <c r="Z295" s="436"/>
      <c r="AA295" s="436"/>
    </row>
    <row r="296">
      <c r="A296" s="466"/>
      <c r="B296" s="456"/>
      <c r="C296" s="453"/>
      <c r="D296" s="453"/>
      <c r="E296" s="460"/>
      <c r="F296" s="464"/>
      <c r="G296" s="464"/>
      <c r="H296" s="450" t="str">
        <f t="shared" si="1"/>
        <v/>
      </c>
      <c r="I296" s="451"/>
      <c r="J296" s="468"/>
      <c r="K296" s="436"/>
      <c r="L296" s="436"/>
      <c r="M296" s="436"/>
      <c r="N296" s="436"/>
      <c r="O296" s="436"/>
      <c r="P296" s="436"/>
      <c r="Q296" s="436"/>
      <c r="R296" s="436"/>
      <c r="S296" s="436"/>
      <c r="T296" s="436"/>
      <c r="U296" s="436"/>
      <c r="V296" s="436"/>
      <c r="W296" s="436"/>
      <c r="X296" s="436"/>
      <c r="Y296" s="436"/>
      <c r="Z296" s="436"/>
      <c r="AA296" s="436"/>
    </row>
    <row r="297">
      <c r="A297" s="466"/>
      <c r="B297" s="456"/>
      <c r="C297" s="453"/>
      <c r="D297" s="453"/>
      <c r="E297" s="460"/>
      <c r="F297" s="464"/>
      <c r="G297" s="464"/>
      <c r="H297" s="450" t="str">
        <f t="shared" si="1"/>
        <v/>
      </c>
      <c r="I297" s="451"/>
      <c r="J297" s="468"/>
      <c r="K297" s="436"/>
      <c r="L297" s="436"/>
      <c r="M297" s="436"/>
      <c r="N297" s="436"/>
      <c r="O297" s="436"/>
      <c r="P297" s="436"/>
      <c r="Q297" s="436"/>
      <c r="R297" s="436"/>
      <c r="S297" s="436"/>
      <c r="T297" s="436"/>
      <c r="U297" s="436"/>
      <c r="V297" s="436"/>
      <c r="W297" s="436"/>
      <c r="X297" s="436"/>
      <c r="Y297" s="436"/>
      <c r="Z297" s="436"/>
      <c r="AA297" s="436"/>
    </row>
    <row r="298">
      <c r="A298" s="466"/>
      <c r="B298" s="456"/>
      <c r="C298" s="453"/>
      <c r="D298" s="453"/>
      <c r="E298" s="460"/>
      <c r="F298" s="464"/>
      <c r="G298" s="464"/>
      <c r="H298" s="450" t="str">
        <f t="shared" si="1"/>
        <v/>
      </c>
      <c r="I298" s="451"/>
      <c r="J298" s="468"/>
      <c r="K298" s="436"/>
      <c r="L298" s="436"/>
      <c r="M298" s="436"/>
      <c r="N298" s="436"/>
      <c r="O298" s="436"/>
      <c r="P298" s="436"/>
      <c r="Q298" s="436"/>
      <c r="R298" s="436"/>
      <c r="S298" s="436"/>
      <c r="T298" s="436"/>
      <c r="U298" s="436"/>
      <c r="V298" s="436"/>
      <c r="W298" s="436"/>
      <c r="X298" s="436"/>
      <c r="Y298" s="436"/>
      <c r="Z298" s="436"/>
      <c r="AA298" s="436"/>
    </row>
    <row r="299">
      <c r="A299" s="466"/>
      <c r="B299" s="456"/>
      <c r="C299" s="453"/>
      <c r="D299" s="453"/>
      <c r="E299" s="460"/>
      <c r="F299" s="464"/>
      <c r="G299" s="464"/>
      <c r="H299" s="450" t="str">
        <f t="shared" si="1"/>
        <v/>
      </c>
      <c r="I299" s="451"/>
      <c r="J299" s="468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436"/>
      <c r="V299" s="436"/>
      <c r="W299" s="436"/>
      <c r="X299" s="436"/>
      <c r="Y299" s="436"/>
      <c r="Z299" s="436"/>
      <c r="AA299" s="436"/>
    </row>
    <row r="300">
      <c r="A300" s="466"/>
      <c r="B300" s="456"/>
      <c r="C300" s="453"/>
      <c r="D300" s="453"/>
      <c r="E300" s="460"/>
      <c r="F300" s="464"/>
      <c r="G300" s="464"/>
      <c r="H300" s="450" t="str">
        <f t="shared" si="1"/>
        <v/>
      </c>
      <c r="I300" s="451"/>
      <c r="J300" s="468"/>
      <c r="K300" s="436"/>
      <c r="L300" s="436"/>
      <c r="M300" s="436"/>
      <c r="N300" s="436"/>
      <c r="O300" s="436"/>
      <c r="P300" s="436"/>
      <c r="Q300" s="436"/>
      <c r="R300" s="436"/>
      <c r="S300" s="436"/>
      <c r="T300" s="436"/>
      <c r="U300" s="436"/>
      <c r="V300" s="436"/>
      <c r="W300" s="436"/>
      <c r="X300" s="436"/>
      <c r="Y300" s="436"/>
      <c r="Z300" s="436"/>
      <c r="AA300" s="436"/>
    </row>
    <row r="301">
      <c r="A301" s="466"/>
      <c r="B301" s="456"/>
      <c r="C301" s="453"/>
      <c r="D301" s="453"/>
      <c r="E301" s="460"/>
      <c r="F301" s="464"/>
      <c r="G301" s="464"/>
      <c r="H301" s="450" t="str">
        <f t="shared" si="1"/>
        <v/>
      </c>
      <c r="I301" s="451"/>
      <c r="J301" s="468"/>
      <c r="K301" s="436"/>
      <c r="L301" s="436"/>
      <c r="M301" s="436"/>
      <c r="N301" s="436"/>
      <c r="O301" s="436"/>
      <c r="P301" s="436"/>
      <c r="Q301" s="436"/>
      <c r="R301" s="436"/>
      <c r="S301" s="436"/>
      <c r="T301" s="436"/>
      <c r="U301" s="436"/>
      <c r="V301" s="436"/>
      <c r="W301" s="436"/>
      <c r="X301" s="436"/>
      <c r="Y301" s="436"/>
      <c r="Z301" s="436"/>
      <c r="AA301" s="436"/>
    </row>
    <row r="302">
      <c r="A302" s="466"/>
      <c r="B302" s="456"/>
      <c r="C302" s="453"/>
      <c r="D302" s="453"/>
      <c r="E302" s="460"/>
      <c r="F302" s="464"/>
      <c r="G302" s="464"/>
      <c r="H302" s="450" t="str">
        <f t="shared" si="1"/>
        <v/>
      </c>
      <c r="I302" s="451"/>
      <c r="J302" s="468"/>
      <c r="K302" s="436"/>
      <c r="L302" s="436"/>
      <c r="M302" s="436"/>
      <c r="N302" s="436"/>
      <c r="O302" s="436"/>
      <c r="P302" s="436"/>
      <c r="Q302" s="436"/>
      <c r="R302" s="436"/>
      <c r="S302" s="436"/>
      <c r="T302" s="436"/>
      <c r="U302" s="436"/>
      <c r="V302" s="436"/>
      <c r="W302" s="436"/>
      <c r="X302" s="436"/>
      <c r="Y302" s="436"/>
      <c r="Z302" s="436"/>
      <c r="AA302" s="436"/>
    </row>
    <row r="303">
      <c r="A303" s="466"/>
      <c r="B303" s="456"/>
      <c r="C303" s="453"/>
      <c r="D303" s="453"/>
      <c r="E303" s="460"/>
      <c r="F303" s="464"/>
      <c r="G303" s="464"/>
      <c r="H303" s="450" t="str">
        <f t="shared" si="1"/>
        <v/>
      </c>
      <c r="I303" s="451"/>
      <c r="J303" s="468"/>
      <c r="K303" s="436"/>
      <c r="L303" s="436"/>
      <c r="M303" s="436"/>
      <c r="N303" s="436"/>
      <c r="O303" s="436"/>
      <c r="P303" s="436"/>
      <c r="Q303" s="436"/>
      <c r="R303" s="436"/>
      <c r="S303" s="436"/>
      <c r="T303" s="436"/>
      <c r="U303" s="436"/>
      <c r="V303" s="436"/>
      <c r="W303" s="436"/>
      <c r="X303" s="436"/>
      <c r="Y303" s="436"/>
      <c r="Z303" s="436"/>
      <c r="AA303" s="436"/>
    </row>
    <row r="304">
      <c r="A304" s="466"/>
      <c r="B304" s="456"/>
      <c r="C304" s="453"/>
      <c r="D304" s="453"/>
      <c r="E304" s="460"/>
      <c r="F304" s="464"/>
      <c r="G304" s="464"/>
      <c r="H304" s="450" t="str">
        <f t="shared" si="1"/>
        <v/>
      </c>
      <c r="I304" s="451"/>
      <c r="J304" s="468"/>
      <c r="K304" s="436"/>
      <c r="L304" s="436"/>
      <c r="M304" s="436"/>
      <c r="N304" s="436"/>
      <c r="O304" s="436"/>
      <c r="P304" s="436"/>
      <c r="Q304" s="436"/>
      <c r="R304" s="436"/>
      <c r="S304" s="436"/>
      <c r="T304" s="436"/>
      <c r="U304" s="436"/>
      <c r="V304" s="436"/>
      <c r="W304" s="436"/>
      <c r="X304" s="436"/>
      <c r="Y304" s="436"/>
      <c r="Z304" s="436"/>
      <c r="AA304" s="436"/>
    </row>
    <row r="305">
      <c r="A305" s="466"/>
      <c r="B305" s="456"/>
      <c r="C305" s="453"/>
      <c r="D305" s="453"/>
      <c r="E305" s="460"/>
      <c r="F305" s="464"/>
      <c r="G305" s="464"/>
      <c r="H305" s="450" t="str">
        <f t="shared" si="1"/>
        <v/>
      </c>
      <c r="I305" s="451"/>
      <c r="J305" s="468"/>
      <c r="K305" s="436"/>
      <c r="L305" s="436"/>
      <c r="M305" s="436"/>
      <c r="N305" s="436"/>
      <c r="O305" s="436"/>
      <c r="P305" s="436"/>
      <c r="Q305" s="436"/>
      <c r="R305" s="436"/>
      <c r="S305" s="436"/>
      <c r="T305" s="436"/>
      <c r="U305" s="436"/>
      <c r="V305" s="436"/>
      <c r="W305" s="436"/>
      <c r="X305" s="436"/>
      <c r="Y305" s="436"/>
      <c r="Z305" s="436"/>
      <c r="AA305" s="436"/>
    </row>
    <row r="306">
      <c r="A306" s="466"/>
      <c r="B306" s="456"/>
      <c r="C306" s="453"/>
      <c r="D306" s="453"/>
      <c r="E306" s="460"/>
      <c r="F306" s="464"/>
      <c r="G306" s="464"/>
      <c r="H306" s="450" t="str">
        <f t="shared" si="1"/>
        <v/>
      </c>
      <c r="I306" s="451"/>
      <c r="J306" s="468"/>
      <c r="K306" s="436"/>
      <c r="L306" s="436"/>
      <c r="M306" s="436"/>
      <c r="N306" s="436"/>
      <c r="O306" s="436"/>
      <c r="P306" s="436"/>
      <c r="Q306" s="436"/>
      <c r="R306" s="436"/>
      <c r="S306" s="436"/>
      <c r="T306" s="436"/>
      <c r="U306" s="436"/>
      <c r="V306" s="436"/>
      <c r="W306" s="436"/>
      <c r="X306" s="436"/>
      <c r="Y306" s="436"/>
      <c r="Z306" s="436"/>
      <c r="AA306" s="436"/>
    </row>
    <row r="307">
      <c r="A307" s="446"/>
      <c r="B307" s="453"/>
      <c r="C307" s="453"/>
      <c r="D307" s="453"/>
      <c r="E307" s="460"/>
      <c r="F307" s="464"/>
      <c r="G307" s="464"/>
      <c r="H307" s="450" t="str">
        <f t="shared" si="1"/>
        <v/>
      </c>
      <c r="I307" s="451"/>
      <c r="J307" s="468"/>
      <c r="K307" s="436"/>
      <c r="L307" s="436"/>
      <c r="M307" s="436"/>
      <c r="N307" s="436"/>
      <c r="O307" s="436"/>
      <c r="P307" s="436"/>
      <c r="Q307" s="436"/>
      <c r="R307" s="436"/>
      <c r="S307" s="436"/>
      <c r="T307" s="436"/>
      <c r="U307" s="436"/>
      <c r="V307" s="436"/>
      <c r="W307" s="436"/>
      <c r="X307" s="436"/>
      <c r="Y307" s="436"/>
      <c r="Z307" s="436"/>
      <c r="AA307" s="436"/>
    </row>
    <row r="308">
      <c r="A308" s="466"/>
      <c r="B308" s="456"/>
      <c r="C308" s="453"/>
      <c r="D308" s="453"/>
      <c r="E308" s="460"/>
      <c r="F308" s="464"/>
      <c r="G308" s="464"/>
      <c r="H308" s="450" t="str">
        <f t="shared" si="1"/>
        <v/>
      </c>
      <c r="I308" s="451"/>
      <c r="J308" s="468"/>
      <c r="K308" s="436"/>
      <c r="L308" s="436"/>
      <c r="M308" s="436"/>
      <c r="N308" s="436"/>
      <c r="O308" s="436"/>
      <c r="P308" s="436"/>
      <c r="Q308" s="436"/>
      <c r="R308" s="436"/>
      <c r="S308" s="436"/>
      <c r="T308" s="436"/>
      <c r="U308" s="436"/>
      <c r="V308" s="436"/>
      <c r="W308" s="436"/>
      <c r="X308" s="436"/>
      <c r="Y308" s="436"/>
      <c r="Z308" s="436"/>
      <c r="AA308" s="436"/>
    </row>
    <row r="309">
      <c r="A309" s="466"/>
      <c r="B309" s="456"/>
      <c r="C309" s="453"/>
      <c r="D309" s="453"/>
      <c r="E309" s="460"/>
      <c r="F309" s="464"/>
      <c r="G309" s="464"/>
      <c r="H309" s="450" t="str">
        <f t="shared" si="1"/>
        <v/>
      </c>
      <c r="I309" s="451"/>
      <c r="J309" s="468"/>
      <c r="K309" s="436"/>
      <c r="L309" s="436"/>
      <c r="M309" s="436"/>
      <c r="N309" s="436"/>
      <c r="O309" s="436"/>
      <c r="P309" s="436"/>
      <c r="Q309" s="436"/>
      <c r="R309" s="436"/>
      <c r="S309" s="436"/>
      <c r="T309" s="436"/>
      <c r="U309" s="436"/>
      <c r="V309" s="436"/>
      <c r="W309" s="436"/>
      <c r="X309" s="436"/>
      <c r="Y309" s="436"/>
      <c r="Z309" s="436"/>
      <c r="AA309" s="436"/>
    </row>
    <row r="310">
      <c r="A310" s="466"/>
      <c r="B310" s="456"/>
      <c r="C310" s="453"/>
      <c r="D310" s="453"/>
      <c r="E310" s="460"/>
      <c r="F310" s="464"/>
      <c r="G310" s="464"/>
      <c r="H310" s="450" t="str">
        <f t="shared" si="1"/>
        <v/>
      </c>
      <c r="I310" s="451"/>
      <c r="J310" s="468"/>
      <c r="K310" s="436"/>
      <c r="L310" s="436"/>
      <c r="M310" s="436"/>
      <c r="N310" s="436"/>
      <c r="O310" s="436"/>
      <c r="P310" s="436"/>
      <c r="Q310" s="436"/>
      <c r="R310" s="436"/>
      <c r="S310" s="436"/>
      <c r="T310" s="436"/>
      <c r="U310" s="436"/>
      <c r="V310" s="436"/>
      <c r="W310" s="436"/>
      <c r="X310" s="436"/>
      <c r="Y310" s="436"/>
      <c r="Z310" s="436"/>
      <c r="AA310" s="436"/>
    </row>
    <row r="311">
      <c r="A311" s="466"/>
      <c r="B311" s="456"/>
      <c r="C311" s="453"/>
      <c r="D311" s="453"/>
      <c r="E311" s="460"/>
      <c r="F311" s="464"/>
      <c r="G311" s="464"/>
      <c r="H311" s="450" t="str">
        <f t="shared" si="1"/>
        <v/>
      </c>
      <c r="I311" s="451"/>
      <c r="J311" s="468"/>
      <c r="K311" s="436"/>
      <c r="L311" s="436"/>
      <c r="M311" s="436"/>
      <c r="N311" s="436"/>
      <c r="O311" s="436"/>
      <c r="P311" s="436"/>
      <c r="Q311" s="436"/>
      <c r="R311" s="436"/>
      <c r="S311" s="436"/>
      <c r="T311" s="436"/>
      <c r="U311" s="436"/>
      <c r="V311" s="436"/>
      <c r="W311" s="436"/>
      <c r="X311" s="436"/>
      <c r="Y311" s="436"/>
      <c r="Z311" s="436"/>
      <c r="AA311" s="436"/>
    </row>
    <row r="312">
      <c r="A312" s="466"/>
      <c r="B312" s="456"/>
      <c r="C312" s="453"/>
      <c r="D312" s="453"/>
      <c r="E312" s="460"/>
      <c r="F312" s="464"/>
      <c r="G312" s="464"/>
      <c r="H312" s="450" t="str">
        <f t="shared" si="1"/>
        <v/>
      </c>
      <c r="I312" s="451"/>
      <c r="J312" s="468"/>
      <c r="K312" s="436"/>
      <c r="L312" s="436"/>
      <c r="M312" s="436"/>
      <c r="N312" s="436"/>
      <c r="O312" s="436"/>
      <c r="P312" s="436"/>
      <c r="Q312" s="436"/>
      <c r="R312" s="436"/>
      <c r="S312" s="436"/>
      <c r="T312" s="436"/>
      <c r="U312" s="436"/>
      <c r="V312" s="436"/>
      <c r="W312" s="436"/>
      <c r="X312" s="436"/>
      <c r="Y312" s="436"/>
      <c r="Z312" s="436"/>
      <c r="AA312" s="436"/>
    </row>
    <row r="313">
      <c r="A313" s="466"/>
      <c r="B313" s="456"/>
      <c r="C313" s="453"/>
      <c r="D313" s="453"/>
      <c r="E313" s="460"/>
      <c r="F313" s="464"/>
      <c r="G313" s="464"/>
      <c r="H313" s="450" t="str">
        <f t="shared" si="1"/>
        <v/>
      </c>
      <c r="I313" s="451"/>
      <c r="J313" s="468"/>
      <c r="K313" s="436"/>
      <c r="L313" s="436"/>
      <c r="M313" s="436"/>
      <c r="N313" s="436"/>
      <c r="O313" s="436"/>
      <c r="P313" s="436"/>
      <c r="Q313" s="436"/>
      <c r="R313" s="436"/>
      <c r="S313" s="436"/>
      <c r="T313" s="436"/>
      <c r="U313" s="436"/>
      <c r="V313" s="436"/>
      <c r="W313" s="436"/>
      <c r="X313" s="436"/>
      <c r="Y313" s="436"/>
      <c r="Z313" s="436"/>
      <c r="AA313" s="436"/>
    </row>
    <row r="314">
      <c r="A314" s="466"/>
      <c r="B314" s="456"/>
      <c r="C314" s="453"/>
      <c r="D314" s="453"/>
      <c r="E314" s="460"/>
      <c r="F314" s="464"/>
      <c r="G314" s="464"/>
      <c r="H314" s="450" t="str">
        <f t="shared" si="1"/>
        <v/>
      </c>
      <c r="I314" s="451"/>
      <c r="J314" s="468"/>
      <c r="K314" s="436"/>
      <c r="L314" s="436"/>
      <c r="M314" s="436"/>
      <c r="N314" s="436"/>
      <c r="O314" s="436"/>
      <c r="P314" s="436"/>
      <c r="Q314" s="436"/>
      <c r="R314" s="436"/>
      <c r="S314" s="436"/>
      <c r="T314" s="436"/>
      <c r="U314" s="436"/>
      <c r="V314" s="436"/>
      <c r="W314" s="436"/>
      <c r="X314" s="436"/>
      <c r="Y314" s="436"/>
      <c r="Z314" s="436"/>
      <c r="AA314" s="436"/>
    </row>
    <row r="315">
      <c r="A315" s="466"/>
      <c r="B315" s="456"/>
      <c r="C315" s="453"/>
      <c r="D315" s="453"/>
      <c r="E315" s="460"/>
      <c r="F315" s="464"/>
      <c r="G315" s="464"/>
      <c r="H315" s="450" t="str">
        <f t="shared" si="1"/>
        <v/>
      </c>
      <c r="I315" s="451"/>
      <c r="J315" s="468"/>
      <c r="K315" s="436"/>
      <c r="L315" s="436"/>
      <c r="M315" s="436"/>
      <c r="N315" s="436"/>
      <c r="O315" s="436"/>
      <c r="P315" s="436"/>
      <c r="Q315" s="436"/>
      <c r="R315" s="436"/>
      <c r="S315" s="436"/>
      <c r="T315" s="436"/>
      <c r="U315" s="436"/>
      <c r="V315" s="436"/>
      <c r="W315" s="436"/>
      <c r="X315" s="436"/>
      <c r="Y315" s="436"/>
      <c r="Z315" s="436"/>
      <c r="AA315" s="436"/>
    </row>
    <row r="316">
      <c r="A316" s="466"/>
      <c r="B316" s="456"/>
      <c r="C316" s="453"/>
      <c r="D316" s="453"/>
      <c r="E316" s="460"/>
      <c r="F316" s="464"/>
      <c r="G316" s="464"/>
      <c r="H316" s="450" t="str">
        <f t="shared" si="1"/>
        <v/>
      </c>
      <c r="I316" s="451"/>
      <c r="J316" s="468"/>
      <c r="K316" s="436"/>
      <c r="L316" s="436"/>
      <c r="M316" s="436"/>
      <c r="N316" s="436"/>
      <c r="O316" s="436"/>
      <c r="P316" s="436"/>
      <c r="Q316" s="436"/>
      <c r="R316" s="436"/>
      <c r="S316" s="436"/>
      <c r="T316" s="436"/>
      <c r="U316" s="436"/>
      <c r="V316" s="436"/>
      <c r="W316" s="436"/>
      <c r="X316" s="436"/>
      <c r="Y316" s="436"/>
      <c r="Z316" s="436"/>
      <c r="AA316" s="436"/>
    </row>
    <row r="317">
      <c r="A317" s="466"/>
      <c r="B317" s="456"/>
      <c r="C317" s="453"/>
      <c r="D317" s="453"/>
      <c r="E317" s="460"/>
      <c r="F317" s="464"/>
      <c r="G317" s="464"/>
      <c r="H317" s="450" t="str">
        <f t="shared" si="1"/>
        <v/>
      </c>
      <c r="I317" s="451"/>
      <c r="J317" s="468"/>
      <c r="K317" s="436"/>
      <c r="L317" s="436"/>
      <c r="M317" s="436"/>
      <c r="N317" s="436"/>
      <c r="O317" s="436"/>
      <c r="P317" s="436"/>
      <c r="Q317" s="436"/>
      <c r="R317" s="436"/>
      <c r="S317" s="436"/>
      <c r="T317" s="436"/>
      <c r="U317" s="436"/>
      <c r="V317" s="436"/>
      <c r="W317" s="436"/>
      <c r="X317" s="436"/>
      <c r="Y317" s="436"/>
      <c r="Z317" s="436"/>
      <c r="AA317" s="436"/>
    </row>
    <row r="318">
      <c r="A318" s="466"/>
      <c r="B318" s="456"/>
      <c r="C318" s="453"/>
      <c r="D318" s="453"/>
      <c r="E318" s="460"/>
      <c r="F318" s="464"/>
      <c r="G318" s="464"/>
      <c r="H318" s="450" t="str">
        <f t="shared" si="1"/>
        <v/>
      </c>
      <c r="I318" s="451"/>
      <c r="J318" s="468"/>
      <c r="K318" s="436"/>
      <c r="L318" s="436"/>
      <c r="M318" s="436"/>
      <c r="N318" s="436"/>
      <c r="O318" s="436"/>
      <c r="P318" s="436"/>
      <c r="Q318" s="436"/>
      <c r="R318" s="436"/>
      <c r="S318" s="436"/>
      <c r="T318" s="436"/>
      <c r="U318" s="436"/>
      <c r="V318" s="436"/>
      <c r="W318" s="436"/>
      <c r="X318" s="436"/>
      <c r="Y318" s="436"/>
      <c r="Z318" s="436"/>
      <c r="AA318" s="436"/>
    </row>
    <row r="319">
      <c r="A319" s="446"/>
      <c r="B319" s="453"/>
      <c r="C319" s="453"/>
      <c r="D319" s="453"/>
      <c r="E319" s="460"/>
      <c r="F319" s="464"/>
      <c r="G319" s="464"/>
      <c r="H319" s="450" t="str">
        <f t="shared" si="1"/>
        <v/>
      </c>
      <c r="I319" s="451"/>
      <c r="J319" s="468"/>
      <c r="K319" s="436"/>
      <c r="L319" s="436"/>
      <c r="M319" s="436"/>
      <c r="N319" s="436"/>
      <c r="O319" s="436"/>
      <c r="P319" s="436"/>
      <c r="Q319" s="436"/>
      <c r="R319" s="436"/>
      <c r="S319" s="436"/>
      <c r="T319" s="436"/>
      <c r="U319" s="436"/>
      <c r="V319" s="436"/>
      <c r="W319" s="436"/>
      <c r="X319" s="436"/>
      <c r="Y319" s="436"/>
      <c r="Z319" s="436"/>
      <c r="AA319" s="436"/>
    </row>
    <row r="320">
      <c r="A320" s="466"/>
      <c r="B320" s="456"/>
      <c r="C320" s="453"/>
      <c r="D320" s="453"/>
      <c r="E320" s="460"/>
      <c r="F320" s="464"/>
      <c r="G320" s="464"/>
      <c r="H320" s="450" t="str">
        <f t="shared" si="1"/>
        <v/>
      </c>
      <c r="I320" s="451"/>
      <c r="J320" s="468"/>
      <c r="K320" s="436"/>
      <c r="L320" s="436"/>
      <c r="M320" s="436"/>
      <c r="N320" s="436"/>
      <c r="O320" s="436"/>
      <c r="P320" s="436"/>
      <c r="Q320" s="436"/>
      <c r="R320" s="436"/>
      <c r="S320" s="436"/>
      <c r="T320" s="436"/>
      <c r="U320" s="436"/>
      <c r="V320" s="436"/>
      <c r="W320" s="436"/>
      <c r="X320" s="436"/>
      <c r="Y320" s="436"/>
      <c r="Z320" s="436"/>
      <c r="AA320" s="436"/>
    </row>
    <row r="321">
      <c r="A321" s="466"/>
      <c r="B321" s="456"/>
      <c r="C321" s="453"/>
      <c r="D321" s="453"/>
      <c r="E321" s="460"/>
      <c r="F321" s="464"/>
      <c r="G321" s="464"/>
      <c r="H321" s="450" t="str">
        <f t="shared" si="1"/>
        <v/>
      </c>
      <c r="I321" s="451"/>
      <c r="J321" s="468"/>
      <c r="K321" s="436"/>
      <c r="L321" s="436"/>
      <c r="M321" s="436"/>
      <c r="N321" s="436"/>
      <c r="O321" s="436"/>
      <c r="P321" s="436"/>
      <c r="Q321" s="436"/>
      <c r="R321" s="436"/>
      <c r="S321" s="436"/>
      <c r="T321" s="436"/>
      <c r="U321" s="436"/>
      <c r="V321" s="436"/>
      <c r="W321" s="436"/>
      <c r="X321" s="436"/>
      <c r="Y321" s="436"/>
      <c r="Z321" s="436"/>
      <c r="AA321" s="436"/>
    </row>
    <row r="322">
      <c r="A322" s="466"/>
      <c r="B322" s="456"/>
      <c r="C322" s="453"/>
      <c r="D322" s="453"/>
      <c r="E322" s="460"/>
      <c r="F322" s="464"/>
      <c r="G322" s="464"/>
      <c r="H322" s="450" t="str">
        <f t="shared" si="1"/>
        <v/>
      </c>
      <c r="I322" s="451"/>
      <c r="J322" s="468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436"/>
      <c r="V322" s="436"/>
      <c r="W322" s="436"/>
      <c r="X322" s="436"/>
      <c r="Y322" s="436"/>
      <c r="Z322" s="436"/>
      <c r="AA322" s="436"/>
    </row>
    <row r="323">
      <c r="A323" s="466"/>
      <c r="B323" s="456"/>
      <c r="C323" s="453"/>
      <c r="D323" s="453"/>
      <c r="E323" s="460"/>
      <c r="F323" s="464"/>
      <c r="G323" s="464"/>
      <c r="H323" s="450" t="str">
        <f t="shared" si="1"/>
        <v/>
      </c>
      <c r="I323" s="451"/>
      <c r="J323" s="468"/>
      <c r="K323" s="436"/>
      <c r="L323" s="436"/>
      <c r="M323" s="436"/>
      <c r="N323" s="436"/>
      <c r="O323" s="436"/>
      <c r="P323" s="436"/>
      <c r="Q323" s="436"/>
      <c r="R323" s="436"/>
      <c r="S323" s="436"/>
      <c r="T323" s="436"/>
      <c r="U323" s="436"/>
      <c r="V323" s="436"/>
      <c r="W323" s="436"/>
      <c r="X323" s="436"/>
      <c r="Y323" s="436"/>
      <c r="Z323" s="436"/>
      <c r="AA323" s="436"/>
    </row>
    <row r="324">
      <c r="A324" s="466"/>
      <c r="B324" s="456"/>
      <c r="C324" s="453"/>
      <c r="D324" s="453"/>
      <c r="E324" s="460"/>
      <c r="F324" s="464"/>
      <c r="G324" s="464"/>
      <c r="H324" s="450" t="str">
        <f t="shared" si="1"/>
        <v/>
      </c>
      <c r="I324" s="451"/>
      <c r="J324" s="468"/>
      <c r="K324" s="436"/>
      <c r="L324" s="436"/>
      <c r="M324" s="436"/>
      <c r="N324" s="436"/>
      <c r="O324" s="436"/>
      <c r="P324" s="436"/>
      <c r="Q324" s="436"/>
      <c r="R324" s="436"/>
      <c r="S324" s="436"/>
      <c r="T324" s="436"/>
      <c r="U324" s="436"/>
      <c r="V324" s="436"/>
      <c r="W324" s="436"/>
      <c r="X324" s="436"/>
      <c r="Y324" s="436"/>
      <c r="Z324" s="436"/>
      <c r="AA324" s="436"/>
    </row>
    <row r="325">
      <c r="A325" s="466"/>
      <c r="B325" s="456"/>
      <c r="C325" s="453"/>
      <c r="D325" s="453"/>
      <c r="E325" s="460"/>
      <c r="F325" s="464"/>
      <c r="G325" s="464"/>
      <c r="H325" s="450" t="str">
        <f t="shared" si="1"/>
        <v/>
      </c>
      <c r="I325" s="451"/>
      <c r="J325" s="468"/>
      <c r="K325" s="436"/>
      <c r="L325" s="436"/>
      <c r="M325" s="436"/>
      <c r="N325" s="436"/>
      <c r="O325" s="436"/>
      <c r="P325" s="436"/>
      <c r="Q325" s="436"/>
      <c r="R325" s="436"/>
      <c r="S325" s="436"/>
      <c r="T325" s="436"/>
      <c r="U325" s="436"/>
      <c r="V325" s="436"/>
      <c r="W325" s="436"/>
      <c r="X325" s="436"/>
      <c r="Y325" s="436"/>
      <c r="Z325" s="436"/>
      <c r="AA325" s="436"/>
    </row>
    <row r="326">
      <c r="A326" s="466"/>
      <c r="B326" s="456"/>
      <c r="C326" s="453"/>
      <c r="D326" s="453"/>
      <c r="E326" s="460"/>
      <c r="F326" s="464"/>
      <c r="G326" s="464"/>
      <c r="H326" s="450" t="str">
        <f t="shared" si="1"/>
        <v/>
      </c>
      <c r="I326" s="451"/>
      <c r="J326" s="468"/>
      <c r="K326" s="436"/>
      <c r="L326" s="436"/>
      <c r="M326" s="436"/>
      <c r="N326" s="436"/>
      <c r="O326" s="436"/>
      <c r="P326" s="436"/>
      <c r="Q326" s="436"/>
      <c r="R326" s="436"/>
      <c r="S326" s="436"/>
      <c r="T326" s="436"/>
      <c r="U326" s="436"/>
      <c r="V326" s="436"/>
      <c r="W326" s="436"/>
      <c r="X326" s="436"/>
      <c r="Y326" s="436"/>
      <c r="Z326" s="436"/>
      <c r="AA326" s="436"/>
    </row>
    <row r="327">
      <c r="A327" s="466"/>
      <c r="B327" s="456"/>
      <c r="C327" s="453"/>
      <c r="D327" s="453"/>
      <c r="E327" s="460"/>
      <c r="F327" s="464"/>
      <c r="G327" s="464"/>
      <c r="H327" s="450" t="str">
        <f t="shared" si="1"/>
        <v/>
      </c>
      <c r="I327" s="451"/>
      <c r="J327" s="468"/>
      <c r="K327" s="436"/>
      <c r="L327" s="436"/>
      <c r="M327" s="436"/>
      <c r="N327" s="436"/>
      <c r="O327" s="436"/>
      <c r="P327" s="436"/>
      <c r="Q327" s="436"/>
      <c r="R327" s="436"/>
      <c r="S327" s="436"/>
      <c r="T327" s="436"/>
      <c r="U327" s="436"/>
      <c r="V327" s="436"/>
      <c r="W327" s="436"/>
      <c r="X327" s="436"/>
      <c r="Y327" s="436"/>
      <c r="Z327" s="436"/>
      <c r="AA327" s="436"/>
    </row>
    <row r="328">
      <c r="A328" s="466"/>
      <c r="B328" s="456"/>
      <c r="C328" s="453"/>
      <c r="D328" s="453"/>
      <c r="E328" s="460"/>
      <c r="F328" s="464"/>
      <c r="G328" s="464"/>
      <c r="H328" s="450" t="str">
        <f t="shared" si="1"/>
        <v/>
      </c>
      <c r="I328" s="451"/>
      <c r="J328" s="468"/>
      <c r="K328" s="436"/>
      <c r="L328" s="436"/>
      <c r="M328" s="436"/>
      <c r="N328" s="436"/>
      <c r="O328" s="436"/>
      <c r="P328" s="436"/>
      <c r="Q328" s="436"/>
      <c r="R328" s="436"/>
      <c r="S328" s="436"/>
      <c r="T328" s="436"/>
      <c r="U328" s="436"/>
      <c r="V328" s="436"/>
      <c r="W328" s="436"/>
      <c r="X328" s="436"/>
      <c r="Y328" s="436"/>
      <c r="Z328" s="436"/>
      <c r="AA328" s="436"/>
    </row>
    <row r="329">
      <c r="A329" s="466"/>
      <c r="B329" s="456"/>
      <c r="C329" s="453"/>
      <c r="D329" s="453"/>
      <c r="E329" s="460"/>
      <c r="F329" s="464"/>
      <c r="G329" s="464"/>
      <c r="H329" s="450" t="str">
        <f t="shared" si="1"/>
        <v/>
      </c>
      <c r="I329" s="451"/>
      <c r="J329" s="468"/>
      <c r="K329" s="436"/>
      <c r="L329" s="436"/>
      <c r="M329" s="436"/>
      <c r="N329" s="436"/>
      <c r="O329" s="436"/>
      <c r="P329" s="436"/>
      <c r="Q329" s="436"/>
      <c r="R329" s="436"/>
      <c r="S329" s="436"/>
      <c r="T329" s="436"/>
      <c r="U329" s="436"/>
      <c r="V329" s="436"/>
      <c r="W329" s="436"/>
      <c r="X329" s="436"/>
      <c r="Y329" s="436"/>
      <c r="Z329" s="436"/>
      <c r="AA329" s="436"/>
    </row>
    <row r="330">
      <c r="A330" s="466"/>
      <c r="B330" s="456"/>
      <c r="C330" s="453"/>
      <c r="D330" s="453"/>
      <c r="E330" s="460"/>
      <c r="F330" s="464"/>
      <c r="G330" s="464"/>
      <c r="H330" s="450" t="str">
        <f t="shared" si="1"/>
        <v/>
      </c>
      <c r="I330" s="451"/>
      <c r="J330" s="468"/>
      <c r="K330" s="436"/>
      <c r="L330" s="436"/>
      <c r="M330" s="436"/>
      <c r="N330" s="436"/>
      <c r="O330" s="436"/>
      <c r="P330" s="436"/>
      <c r="Q330" s="436"/>
      <c r="R330" s="436"/>
      <c r="S330" s="436"/>
      <c r="T330" s="436"/>
      <c r="U330" s="436"/>
      <c r="V330" s="436"/>
      <c r="W330" s="436"/>
      <c r="X330" s="436"/>
      <c r="Y330" s="436"/>
      <c r="Z330" s="436"/>
      <c r="AA330" s="436"/>
    </row>
    <row r="331">
      <c r="A331" s="466"/>
      <c r="B331" s="456"/>
      <c r="C331" s="453"/>
      <c r="D331" s="453"/>
      <c r="E331" s="460"/>
      <c r="F331" s="464"/>
      <c r="G331" s="464"/>
      <c r="H331" s="450" t="str">
        <f t="shared" si="1"/>
        <v/>
      </c>
      <c r="I331" s="451"/>
      <c r="J331" s="468"/>
      <c r="K331" s="436"/>
      <c r="L331" s="436"/>
      <c r="M331" s="436"/>
      <c r="N331" s="436"/>
      <c r="O331" s="436"/>
      <c r="P331" s="436"/>
      <c r="Q331" s="436"/>
      <c r="R331" s="436"/>
      <c r="S331" s="436"/>
      <c r="T331" s="436"/>
      <c r="U331" s="436"/>
      <c r="V331" s="436"/>
      <c r="W331" s="436"/>
      <c r="X331" s="436"/>
      <c r="Y331" s="436"/>
      <c r="Z331" s="436"/>
      <c r="AA331" s="436"/>
    </row>
    <row r="332">
      <c r="A332" s="466"/>
      <c r="B332" s="453"/>
      <c r="C332" s="453"/>
      <c r="D332" s="453"/>
      <c r="E332" s="460"/>
      <c r="F332" s="464"/>
      <c r="G332" s="464"/>
      <c r="H332" s="450" t="str">
        <f t="shared" si="1"/>
        <v/>
      </c>
      <c r="I332" s="451"/>
      <c r="J332" s="468"/>
      <c r="K332" s="436"/>
      <c r="L332" s="436"/>
      <c r="M332" s="436"/>
      <c r="N332" s="436"/>
      <c r="O332" s="436"/>
      <c r="P332" s="436"/>
      <c r="Q332" s="436"/>
      <c r="R332" s="436"/>
      <c r="S332" s="436"/>
      <c r="T332" s="436"/>
      <c r="U332" s="436"/>
      <c r="V332" s="436"/>
      <c r="W332" s="436"/>
      <c r="X332" s="436"/>
      <c r="Y332" s="436"/>
      <c r="Z332" s="436"/>
      <c r="AA332" s="436"/>
    </row>
    <row r="333">
      <c r="A333" s="446"/>
      <c r="B333" s="453"/>
      <c r="C333" s="453"/>
      <c r="D333" s="453"/>
      <c r="E333" s="460"/>
      <c r="F333" s="464"/>
      <c r="G333" s="464"/>
      <c r="H333" s="450" t="str">
        <f t="shared" si="1"/>
        <v/>
      </c>
      <c r="I333" s="451"/>
      <c r="J333" s="468"/>
      <c r="K333" s="436"/>
      <c r="L333" s="436"/>
      <c r="M333" s="436"/>
      <c r="N333" s="436"/>
      <c r="O333" s="436"/>
      <c r="P333" s="436"/>
      <c r="Q333" s="436"/>
      <c r="R333" s="436"/>
      <c r="S333" s="436"/>
      <c r="T333" s="436"/>
      <c r="U333" s="436"/>
      <c r="V333" s="436"/>
      <c r="W333" s="436"/>
      <c r="X333" s="436"/>
      <c r="Y333" s="436"/>
      <c r="Z333" s="436"/>
      <c r="AA333" s="436"/>
    </row>
    <row r="334">
      <c r="A334" s="466"/>
      <c r="B334" s="456"/>
      <c r="C334" s="453"/>
      <c r="D334" s="453"/>
      <c r="E334" s="460"/>
      <c r="F334" s="464"/>
      <c r="G334" s="464"/>
      <c r="H334" s="450" t="str">
        <f t="shared" si="1"/>
        <v/>
      </c>
      <c r="I334" s="451"/>
      <c r="J334" s="468"/>
      <c r="K334" s="436"/>
      <c r="L334" s="436"/>
      <c r="M334" s="436"/>
      <c r="N334" s="436"/>
      <c r="O334" s="436"/>
      <c r="P334" s="436"/>
      <c r="Q334" s="436"/>
      <c r="R334" s="436"/>
      <c r="S334" s="436"/>
      <c r="T334" s="436"/>
      <c r="U334" s="436"/>
      <c r="V334" s="436"/>
      <c r="W334" s="436"/>
      <c r="X334" s="436"/>
      <c r="Y334" s="436"/>
      <c r="Z334" s="436"/>
      <c r="AA334" s="436"/>
    </row>
    <row r="335">
      <c r="A335" s="466"/>
      <c r="B335" s="456"/>
      <c r="C335" s="453"/>
      <c r="D335" s="453"/>
      <c r="E335" s="460"/>
      <c r="F335" s="464"/>
      <c r="G335" s="464"/>
      <c r="H335" s="450" t="str">
        <f t="shared" si="1"/>
        <v/>
      </c>
      <c r="I335" s="451"/>
      <c r="J335" s="468"/>
      <c r="K335" s="436"/>
      <c r="L335" s="436"/>
      <c r="M335" s="436"/>
      <c r="N335" s="436"/>
      <c r="O335" s="436"/>
      <c r="P335" s="436"/>
      <c r="Q335" s="436"/>
      <c r="R335" s="436"/>
      <c r="S335" s="436"/>
      <c r="T335" s="436"/>
      <c r="U335" s="436"/>
      <c r="V335" s="436"/>
      <c r="W335" s="436"/>
      <c r="X335" s="436"/>
      <c r="Y335" s="436"/>
      <c r="Z335" s="436"/>
      <c r="AA335" s="436"/>
    </row>
    <row r="336">
      <c r="A336" s="466"/>
      <c r="B336" s="456"/>
      <c r="C336" s="453"/>
      <c r="D336" s="453"/>
      <c r="E336" s="460"/>
      <c r="F336" s="464"/>
      <c r="G336" s="464"/>
      <c r="H336" s="450" t="str">
        <f t="shared" si="1"/>
        <v/>
      </c>
      <c r="I336" s="451"/>
      <c r="J336" s="468"/>
      <c r="K336" s="436"/>
      <c r="L336" s="436"/>
      <c r="M336" s="436"/>
      <c r="N336" s="436"/>
      <c r="O336" s="436"/>
      <c r="P336" s="436"/>
      <c r="Q336" s="436"/>
      <c r="R336" s="436"/>
      <c r="S336" s="436"/>
      <c r="T336" s="436"/>
      <c r="U336" s="436"/>
      <c r="V336" s="436"/>
      <c r="W336" s="436"/>
      <c r="X336" s="436"/>
      <c r="Y336" s="436"/>
      <c r="Z336" s="436"/>
      <c r="AA336" s="436"/>
    </row>
    <row r="337">
      <c r="A337" s="466"/>
      <c r="B337" s="456"/>
      <c r="C337" s="453"/>
      <c r="D337" s="453"/>
      <c r="E337" s="460"/>
      <c r="F337" s="464"/>
      <c r="G337" s="464"/>
      <c r="H337" s="450" t="str">
        <f t="shared" si="1"/>
        <v/>
      </c>
      <c r="I337" s="451"/>
      <c r="J337" s="468"/>
      <c r="K337" s="436"/>
      <c r="L337" s="436"/>
      <c r="M337" s="436"/>
      <c r="N337" s="436"/>
      <c r="O337" s="436"/>
      <c r="P337" s="436"/>
      <c r="Q337" s="436"/>
      <c r="R337" s="436"/>
      <c r="S337" s="436"/>
      <c r="T337" s="436"/>
      <c r="U337" s="436"/>
      <c r="V337" s="436"/>
      <c r="W337" s="436"/>
      <c r="X337" s="436"/>
      <c r="Y337" s="436"/>
      <c r="Z337" s="436"/>
      <c r="AA337" s="436"/>
    </row>
    <row r="338">
      <c r="A338" s="466"/>
      <c r="B338" s="456"/>
      <c r="C338" s="453"/>
      <c r="D338" s="453"/>
      <c r="E338" s="460"/>
      <c r="F338" s="464"/>
      <c r="G338" s="464"/>
      <c r="H338" s="450" t="str">
        <f t="shared" si="1"/>
        <v/>
      </c>
      <c r="I338" s="451"/>
      <c r="J338" s="468"/>
      <c r="K338" s="436"/>
      <c r="L338" s="436"/>
      <c r="M338" s="436"/>
      <c r="N338" s="436"/>
      <c r="O338" s="436"/>
      <c r="P338" s="436"/>
      <c r="Q338" s="436"/>
      <c r="R338" s="436"/>
      <c r="S338" s="436"/>
      <c r="T338" s="436"/>
      <c r="U338" s="436"/>
      <c r="V338" s="436"/>
      <c r="W338" s="436"/>
      <c r="X338" s="436"/>
      <c r="Y338" s="436"/>
      <c r="Z338" s="436"/>
      <c r="AA338" s="436"/>
    </row>
    <row r="339">
      <c r="A339" s="466"/>
      <c r="B339" s="456"/>
      <c r="C339" s="453"/>
      <c r="D339" s="453"/>
      <c r="E339" s="460"/>
      <c r="F339" s="464"/>
      <c r="G339" s="464"/>
      <c r="H339" s="450" t="str">
        <f t="shared" si="1"/>
        <v/>
      </c>
      <c r="I339" s="451"/>
      <c r="J339" s="468"/>
      <c r="K339" s="436"/>
      <c r="L339" s="436"/>
      <c r="M339" s="436"/>
      <c r="N339" s="436"/>
      <c r="O339" s="436"/>
      <c r="P339" s="436"/>
      <c r="Q339" s="436"/>
      <c r="R339" s="436"/>
      <c r="S339" s="436"/>
      <c r="T339" s="436"/>
      <c r="U339" s="436"/>
      <c r="V339" s="436"/>
      <c r="W339" s="436"/>
      <c r="X339" s="436"/>
      <c r="Y339" s="436"/>
      <c r="Z339" s="436"/>
      <c r="AA339" s="436"/>
    </row>
    <row r="340">
      <c r="A340" s="466"/>
      <c r="B340" s="456"/>
      <c r="C340" s="453"/>
      <c r="D340" s="453"/>
      <c r="E340" s="460"/>
      <c r="F340" s="464"/>
      <c r="G340" s="464"/>
      <c r="H340" s="450" t="str">
        <f t="shared" si="1"/>
        <v/>
      </c>
      <c r="I340" s="451"/>
      <c r="J340" s="468"/>
      <c r="K340" s="436"/>
      <c r="L340" s="436"/>
      <c r="M340" s="436"/>
      <c r="N340" s="436"/>
      <c r="O340" s="436"/>
      <c r="P340" s="436"/>
      <c r="Q340" s="436"/>
      <c r="R340" s="436"/>
      <c r="S340" s="436"/>
      <c r="T340" s="436"/>
      <c r="U340" s="436"/>
      <c r="V340" s="436"/>
      <c r="W340" s="436"/>
      <c r="X340" s="436"/>
      <c r="Y340" s="436"/>
      <c r="Z340" s="436"/>
      <c r="AA340" s="436"/>
    </row>
    <row r="341">
      <c r="A341" s="466"/>
      <c r="B341" s="456"/>
      <c r="C341" s="453"/>
      <c r="D341" s="453"/>
      <c r="E341" s="460"/>
      <c r="F341" s="464"/>
      <c r="G341" s="464"/>
      <c r="H341" s="450" t="str">
        <f t="shared" si="1"/>
        <v/>
      </c>
      <c r="I341" s="451"/>
      <c r="J341" s="468"/>
      <c r="K341" s="436"/>
      <c r="L341" s="436"/>
      <c r="M341" s="436"/>
      <c r="N341" s="436"/>
      <c r="O341" s="436"/>
      <c r="P341" s="436"/>
      <c r="Q341" s="436"/>
      <c r="R341" s="436"/>
      <c r="S341" s="436"/>
      <c r="T341" s="436"/>
      <c r="U341" s="436"/>
      <c r="V341" s="436"/>
      <c r="W341" s="436"/>
      <c r="X341" s="436"/>
      <c r="Y341" s="436"/>
      <c r="Z341" s="436"/>
      <c r="AA341" s="436"/>
    </row>
    <row r="342">
      <c r="A342" s="466"/>
      <c r="B342" s="456"/>
      <c r="C342" s="453"/>
      <c r="D342" s="453"/>
      <c r="E342" s="460"/>
      <c r="F342" s="464"/>
      <c r="G342" s="464"/>
      <c r="H342" s="450" t="str">
        <f t="shared" si="1"/>
        <v/>
      </c>
      <c r="I342" s="451"/>
      <c r="J342" s="468"/>
      <c r="K342" s="436"/>
      <c r="L342" s="436"/>
      <c r="M342" s="436"/>
      <c r="N342" s="436"/>
      <c r="O342" s="436"/>
      <c r="P342" s="436"/>
      <c r="Q342" s="436"/>
      <c r="R342" s="436"/>
      <c r="S342" s="436"/>
      <c r="T342" s="436"/>
      <c r="U342" s="436"/>
      <c r="V342" s="436"/>
      <c r="W342" s="436"/>
      <c r="X342" s="436"/>
      <c r="Y342" s="436"/>
      <c r="Z342" s="436"/>
      <c r="AA342" s="436"/>
    </row>
    <row r="343">
      <c r="A343" s="466"/>
      <c r="B343" s="456"/>
      <c r="C343" s="453"/>
      <c r="D343" s="453"/>
      <c r="E343" s="460"/>
      <c r="F343" s="464"/>
      <c r="G343" s="464"/>
      <c r="H343" s="450" t="str">
        <f t="shared" si="1"/>
        <v/>
      </c>
      <c r="I343" s="451"/>
      <c r="J343" s="468"/>
      <c r="K343" s="436"/>
      <c r="L343" s="436"/>
      <c r="M343" s="436"/>
      <c r="N343" s="436"/>
      <c r="O343" s="436"/>
      <c r="P343" s="436"/>
      <c r="Q343" s="436"/>
      <c r="R343" s="436"/>
      <c r="S343" s="436"/>
      <c r="T343" s="436"/>
      <c r="U343" s="436"/>
      <c r="V343" s="436"/>
      <c r="W343" s="436"/>
      <c r="X343" s="436"/>
      <c r="Y343" s="436"/>
      <c r="Z343" s="436"/>
      <c r="AA343" s="436"/>
    </row>
    <row r="344">
      <c r="A344" s="466"/>
      <c r="B344" s="456"/>
      <c r="C344" s="453"/>
      <c r="D344" s="453"/>
      <c r="E344" s="460"/>
      <c r="F344" s="464"/>
      <c r="G344" s="464"/>
      <c r="H344" s="450" t="str">
        <f t="shared" si="1"/>
        <v/>
      </c>
      <c r="I344" s="451"/>
      <c r="J344" s="468"/>
      <c r="K344" s="436"/>
      <c r="L344" s="436"/>
      <c r="M344" s="436"/>
      <c r="N344" s="436"/>
      <c r="O344" s="436"/>
      <c r="P344" s="436"/>
      <c r="Q344" s="436"/>
      <c r="R344" s="436"/>
      <c r="S344" s="436"/>
      <c r="T344" s="436"/>
      <c r="U344" s="436"/>
      <c r="V344" s="436"/>
      <c r="W344" s="436"/>
      <c r="X344" s="436"/>
      <c r="Y344" s="436"/>
      <c r="Z344" s="436"/>
      <c r="AA344" s="436"/>
    </row>
    <row r="345">
      <c r="A345" s="466"/>
      <c r="B345" s="456"/>
      <c r="C345" s="453"/>
      <c r="D345" s="453"/>
      <c r="E345" s="460"/>
      <c r="F345" s="464"/>
      <c r="G345" s="464"/>
      <c r="H345" s="450" t="str">
        <f t="shared" si="1"/>
        <v/>
      </c>
      <c r="I345" s="451"/>
      <c r="J345" s="468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436"/>
      <c r="V345" s="436"/>
      <c r="W345" s="436"/>
      <c r="X345" s="436"/>
      <c r="Y345" s="436"/>
      <c r="Z345" s="436"/>
      <c r="AA345" s="436"/>
    </row>
    <row r="346">
      <c r="A346" s="446"/>
      <c r="B346" s="453"/>
      <c r="C346" s="453"/>
      <c r="D346" s="453"/>
      <c r="E346" s="460"/>
      <c r="F346" s="464"/>
      <c r="G346" s="464"/>
      <c r="H346" s="450" t="str">
        <f t="shared" si="1"/>
        <v/>
      </c>
      <c r="I346" s="451"/>
      <c r="J346" s="468"/>
      <c r="K346" s="436"/>
      <c r="L346" s="436"/>
      <c r="M346" s="436"/>
      <c r="N346" s="436"/>
      <c r="O346" s="436"/>
      <c r="P346" s="436"/>
      <c r="Q346" s="436"/>
      <c r="R346" s="436"/>
      <c r="S346" s="436"/>
      <c r="T346" s="436"/>
      <c r="U346" s="436"/>
      <c r="V346" s="436"/>
      <c r="W346" s="436"/>
      <c r="X346" s="436"/>
      <c r="Y346" s="436"/>
      <c r="Z346" s="436"/>
      <c r="AA346" s="436"/>
    </row>
    <row r="347">
      <c r="A347" s="466"/>
      <c r="B347" s="456"/>
      <c r="C347" s="453"/>
      <c r="D347" s="453"/>
      <c r="E347" s="460"/>
      <c r="F347" s="464"/>
      <c r="G347" s="464"/>
      <c r="H347" s="450" t="str">
        <f t="shared" si="1"/>
        <v/>
      </c>
      <c r="I347" s="451"/>
      <c r="J347" s="468"/>
      <c r="K347" s="436"/>
      <c r="L347" s="436"/>
      <c r="M347" s="436"/>
      <c r="N347" s="436"/>
      <c r="O347" s="436"/>
      <c r="P347" s="436"/>
      <c r="Q347" s="436"/>
      <c r="R347" s="436"/>
      <c r="S347" s="436"/>
      <c r="T347" s="436"/>
      <c r="U347" s="436"/>
      <c r="V347" s="436"/>
      <c r="W347" s="436"/>
      <c r="X347" s="436"/>
      <c r="Y347" s="436"/>
      <c r="Z347" s="436"/>
      <c r="AA347" s="436"/>
    </row>
    <row r="348">
      <c r="A348" s="466"/>
      <c r="B348" s="456"/>
      <c r="C348" s="453"/>
      <c r="D348" s="453"/>
      <c r="E348" s="460"/>
      <c r="F348" s="464"/>
      <c r="G348" s="464"/>
      <c r="H348" s="450" t="str">
        <f t="shared" si="1"/>
        <v/>
      </c>
      <c r="I348" s="451"/>
      <c r="J348" s="468"/>
      <c r="K348" s="436"/>
      <c r="L348" s="436"/>
      <c r="M348" s="436"/>
      <c r="N348" s="436"/>
      <c r="O348" s="436"/>
      <c r="P348" s="436"/>
      <c r="Q348" s="436"/>
      <c r="R348" s="436"/>
      <c r="S348" s="436"/>
      <c r="T348" s="436"/>
      <c r="U348" s="436"/>
      <c r="V348" s="436"/>
      <c r="W348" s="436"/>
      <c r="X348" s="436"/>
      <c r="Y348" s="436"/>
      <c r="Z348" s="436"/>
      <c r="AA348" s="436"/>
    </row>
    <row r="349">
      <c r="A349" s="466"/>
      <c r="B349" s="456"/>
      <c r="C349" s="453"/>
      <c r="D349" s="453"/>
      <c r="E349" s="460"/>
      <c r="F349" s="464"/>
      <c r="G349" s="464"/>
      <c r="H349" s="450" t="str">
        <f t="shared" si="1"/>
        <v/>
      </c>
      <c r="I349" s="451"/>
      <c r="J349" s="468"/>
      <c r="K349" s="436"/>
      <c r="L349" s="436"/>
      <c r="M349" s="436"/>
      <c r="N349" s="436"/>
      <c r="O349" s="436"/>
      <c r="P349" s="436"/>
      <c r="Q349" s="436"/>
      <c r="R349" s="436"/>
      <c r="S349" s="436"/>
      <c r="T349" s="436"/>
      <c r="U349" s="436"/>
      <c r="V349" s="436"/>
      <c r="W349" s="436"/>
      <c r="X349" s="436"/>
      <c r="Y349" s="436"/>
      <c r="Z349" s="436"/>
      <c r="AA349" s="436"/>
    </row>
    <row r="350">
      <c r="A350" s="466"/>
      <c r="B350" s="456"/>
      <c r="C350" s="453"/>
      <c r="D350" s="453"/>
      <c r="E350" s="460"/>
      <c r="F350" s="464"/>
      <c r="G350" s="464"/>
      <c r="H350" s="450" t="str">
        <f t="shared" si="1"/>
        <v/>
      </c>
      <c r="I350" s="451"/>
      <c r="J350" s="468"/>
      <c r="K350" s="436"/>
      <c r="L350" s="436"/>
      <c r="M350" s="436"/>
      <c r="N350" s="436"/>
      <c r="O350" s="436"/>
      <c r="P350" s="436"/>
      <c r="Q350" s="436"/>
      <c r="R350" s="436"/>
      <c r="S350" s="436"/>
      <c r="T350" s="436"/>
      <c r="U350" s="436"/>
      <c r="V350" s="436"/>
      <c r="W350" s="436"/>
      <c r="X350" s="436"/>
      <c r="Y350" s="436"/>
      <c r="Z350" s="436"/>
      <c r="AA350" s="436"/>
    </row>
    <row r="351">
      <c r="A351" s="466"/>
      <c r="B351" s="456"/>
      <c r="C351" s="453"/>
      <c r="D351" s="453"/>
      <c r="E351" s="460"/>
      <c r="F351" s="464"/>
      <c r="G351" s="464"/>
      <c r="H351" s="450" t="str">
        <f t="shared" si="1"/>
        <v/>
      </c>
      <c r="I351" s="451"/>
      <c r="J351" s="468"/>
      <c r="K351" s="436"/>
      <c r="L351" s="436"/>
      <c r="M351" s="436"/>
      <c r="N351" s="436"/>
      <c r="O351" s="436"/>
      <c r="P351" s="436"/>
      <c r="Q351" s="436"/>
      <c r="R351" s="436"/>
      <c r="S351" s="436"/>
      <c r="T351" s="436"/>
      <c r="U351" s="436"/>
      <c r="V351" s="436"/>
      <c r="W351" s="436"/>
      <c r="X351" s="436"/>
      <c r="Y351" s="436"/>
      <c r="Z351" s="436"/>
      <c r="AA351" s="436"/>
    </row>
    <row r="352">
      <c r="A352" s="466"/>
      <c r="B352" s="456"/>
      <c r="C352" s="453"/>
      <c r="D352" s="453"/>
      <c r="E352" s="460"/>
      <c r="F352" s="464"/>
      <c r="G352" s="464"/>
      <c r="H352" s="450" t="str">
        <f t="shared" si="1"/>
        <v/>
      </c>
      <c r="I352" s="451"/>
      <c r="J352" s="468"/>
      <c r="K352" s="436"/>
      <c r="L352" s="436"/>
      <c r="M352" s="436"/>
      <c r="N352" s="436"/>
      <c r="O352" s="436"/>
      <c r="P352" s="436"/>
      <c r="Q352" s="436"/>
      <c r="R352" s="436"/>
      <c r="S352" s="436"/>
      <c r="T352" s="436"/>
      <c r="U352" s="436"/>
      <c r="V352" s="436"/>
      <c r="W352" s="436"/>
      <c r="X352" s="436"/>
      <c r="Y352" s="436"/>
      <c r="Z352" s="436"/>
      <c r="AA352" s="436"/>
    </row>
    <row r="353">
      <c r="A353" s="466"/>
      <c r="B353" s="456"/>
      <c r="C353" s="453"/>
      <c r="D353" s="453"/>
      <c r="E353" s="460"/>
      <c r="F353" s="464"/>
      <c r="G353" s="464"/>
      <c r="H353" s="450" t="str">
        <f t="shared" si="1"/>
        <v/>
      </c>
      <c r="I353" s="451"/>
      <c r="J353" s="468"/>
      <c r="K353" s="436"/>
      <c r="L353" s="436"/>
      <c r="M353" s="436"/>
      <c r="N353" s="436"/>
      <c r="O353" s="436"/>
      <c r="P353" s="436"/>
      <c r="Q353" s="436"/>
      <c r="R353" s="436"/>
      <c r="S353" s="436"/>
      <c r="T353" s="436"/>
      <c r="U353" s="436"/>
      <c r="V353" s="436"/>
      <c r="W353" s="436"/>
      <c r="X353" s="436"/>
      <c r="Y353" s="436"/>
      <c r="Z353" s="436"/>
      <c r="AA353" s="436"/>
    </row>
    <row r="354">
      <c r="A354" s="466"/>
      <c r="B354" s="456"/>
      <c r="C354" s="453"/>
      <c r="D354" s="453"/>
      <c r="E354" s="460"/>
      <c r="F354" s="464"/>
      <c r="G354" s="464"/>
      <c r="H354" s="450" t="str">
        <f t="shared" si="1"/>
        <v/>
      </c>
      <c r="I354" s="451"/>
      <c r="J354" s="468"/>
      <c r="K354" s="436"/>
      <c r="L354" s="436"/>
      <c r="M354" s="436"/>
      <c r="N354" s="436"/>
      <c r="O354" s="436"/>
      <c r="P354" s="436"/>
      <c r="Q354" s="436"/>
      <c r="R354" s="436"/>
      <c r="S354" s="436"/>
      <c r="T354" s="436"/>
      <c r="U354" s="436"/>
      <c r="V354" s="436"/>
      <c r="W354" s="436"/>
      <c r="X354" s="436"/>
      <c r="Y354" s="436"/>
      <c r="Z354" s="436"/>
      <c r="AA354" s="436"/>
    </row>
    <row r="355">
      <c r="A355" s="466"/>
      <c r="B355" s="456"/>
      <c r="C355" s="453"/>
      <c r="D355" s="453"/>
      <c r="E355" s="460"/>
      <c r="F355" s="464"/>
      <c r="G355" s="464"/>
      <c r="H355" s="450" t="str">
        <f t="shared" si="1"/>
        <v/>
      </c>
      <c r="I355" s="451"/>
      <c r="J355" s="468"/>
      <c r="K355" s="436"/>
      <c r="L355" s="436"/>
      <c r="M355" s="436"/>
      <c r="N355" s="436"/>
      <c r="O355" s="436"/>
      <c r="P355" s="436"/>
      <c r="Q355" s="436"/>
      <c r="R355" s="436"/>
      <c r="S355" s="436"/>
      <c r="T355" s="436"/>
      <c r="U355" s="436"/>
      <c r="V355" s="436"/>
      <c r="W355" s="436"/>
      <c r="X355" s="436"/>
      <c r="Y355" s="436"/>
      <c r="Z355" s="436"/>
      <c r="AA355" s="436"/>
    </row>
    <row r="356">
      <c r="A356" s="466"/>
      <c r="B356" s="456"/>
      <c r="C356" s="453"/>
      <c r="D356" s="453"/>
      <c r="E356" s="460"/>
      <c r="F356" s="464"/>
      <c r="G356" s="464"/>
      <c r="H356" s="450" t="str">
        <f t="shared" si="1"/>
        <v/>
      </c>
      <c r="I356" s="451"/>
      <c r="J356" s="468"/>
      <c r="K356" s="436"/>
      <c r="L356" s="436"/>
      <c r="M356" s="436"/>
      <c r="N356" s="436"/>
      <c r="O356" s="436"/>
      <c r="P356" s="436"/>
      <c r="Q356" s="436"/>
      <c r="R356" s="436"/>
      <c r="S356" s="436"/>
      <c r="T356" s="436"/>
      <c r="U356" s="436"/>
      <c r="V356" s="436"/>
      <c r="W356" s="436"/>
      <c r="X356" s="436"/>
      <c r="Y356" s="436"/>
      <c r="Z356" s="436"/>
      <c r="AA356" s="436"/>
    </row>
    <row r="357">
      <c r="A357" s="466"/>
      <c r="B357" s="456"/>
      <c r="C357" s="453"/>
      <c r="D357" s="453"/>
      <c r="E357" s="460"/>
      <c r="F357" s="464"/>
      <c r="G357" s="464"/>
      <c r="H357" s="450" t="str">
        <f t="shared" si="1"/>
        <v/>
      </c>
      <c r="I357" s="451"/>
      <c r="J357" s="468"/>
      <c r="K357" s="436"/>
      <c r="L357" s="436"/>
      <c r="M357" s="436"/>
      <c r="N357" s="436"/>
      <c r="O357" s="436"/>
      <c r="P357" s="436"/>
      <c r="Q357" s="436"/>
      <c r="R357" s="436"/>
      <c r="S357" s="436"/>
      <c r="T357" s="436"/>
      <c r="U357" s="436"/>
      <c r="V357" s="436"/>
      <c r="W357" s="436"/>
      <c r="X357" s="436"/>
      <c r="Y357" s="436"/>
      <c r="Z357" s="436"/>
      <c r="AA357" s="436"/>
    </row>
    <row r="358">
      <c r="A358" s="466"/>
      <c r="B358" s="456"/>
      <c r="C358" s="453"/>
      <c r="D358" s="453"/>
      <c r="E358" s="460"/>
      <c r="F358" s="464"/>
      <c r="G358" s="464"/>
      <c r="H358" s="450" t="str">
        <f t="shared" si="1"/>
        <v/>
      </c>
      <c r="I358" s="451"/>
      <c r="J358" s="468"/>
      <c r="K358" s="436"/>
      <c r="L358" s="436"/>
      <c r="M358" s="436"/>
      <c r="N358" s="436"/>
      <c r="O358" s="436"/>
      <c r="P358" s="436"/>
      <c r="Q358" s="436"/>
      <c r="R358" s="436"/>
      <c r="S358" s="436"/>
      <c r="T358" s="436"/>
      <c r="U358" s="436"/>
      <c r="V358" s="436"/>
      <c r="W358" s="436"/>
      <c r="X358" s="436"/>
      <c r="Y358" s="436"/>
      <c r="Z358" s="436"/>
      <c r="AA358" s="436"/>
    </row>
    <row r="359">
      <c r="A359" s="466"/>
      <c r="B359" s="456"/>
      <c r="C359" s="453"/>
      <c r="D359" s="453"/>
      <c r="E359" s="460"/>
      <c r="F359" s="464"/>
      <c r="G359" s="464"/>
      <c r="H359" s="450" t="str">
        <f t="shared" si="1"/>
        <v/>
      </c>
      <c r="I359" s="451"/>
      <c r="J359" s="468"/>
      <c r="K359" s="436"/>
      <c r="L359" s="436"/>
      <c r="M359" s="436"/>
      <c r="N359" s="436"/>
      <c r="O359" s="436"/>
      <c r="P359" s="436"/>
      <c r="Q359" s="436"/>
      <c r="R359" s="436"/>
      <c r="S359" s="436"/>
      <c r="T359" s="436"/>
      <c r="U359" s="436"/>
      <c r="V359" s="436"/>
      <c r="W359" s="436"/>
      <c r="X359" s="436"/>
      <c r="Y359" s="436"/>
      <c r="Z359" s="436"/>
      <c r="AA359" s="436"/>
    </row>
    <row r="360">
      <c r="A360" s="466"/>
      <c r="B360" s="456"/>
      <c r="C360" s="453"/>
      <c r="D360" s="453"/>
      <c r="E360" s="460"/>
      <c r="F360" s="464"/>
      <c r="G360" s="464"/>
      <c r="H360" s="450" t="str">
        <f t="shared" si="1"/>
        <v/>
      </c>
      <c r="I360" s="451"/>
      <c r="J360" s="468"/>
      <c r="K360" s="436"/>
      <c r="L360" s="436"/>
      <c r="M360" s="436"/>
      <c r="N360" s="436"/>
      <c r="O360" s="436"/>
      <c r="P360" s="436"/>
      <c r="Q360" s="436"/>
      <c r="R360" s="436"/>
      <c r="S360" s="436"/>
      <c r="T360" s="436"/>
      <c r="U360" s="436"/>
      <c r="V360" s="436"/>
      <c r="W360" s="436"/>
      <c r="X360" s="436"/>
      <c r="Y360" s="436"/>
      <c r="Z360" s="436"/>
      <c r="AA360" s="436"/>
    </row>
    <row r="361">
      <c r="A361" s="466"/>
      <c r="B361" s="456"/>
      <c r="C361" s="453"/>
      <c r="D361" s="453"/>
      <c r="E361" s="460"/>
      <c r="F361" s="464"/>
      <c r="G361" s="464"/>
      <c r="H361" s="450" t="str">
        <f t="shared" si="1"/>
        <v/>
      </c>
      <c r="I361" s="451"/>
      <c r="J361" s="468"/>
      <c r="K361" s="436"/>
      <c r="L361" s="436"/>
      <c r="M361" s="436"/>
      <c r="N361" s="436"/>
      <c r="O361" s="436"/>
      <c r="P361" s="436"/>
      <c r="Q361" s="436"/>
      <c r="R361" s="436"/>
      <c r="S361" s="436"/>
      <c r="T361" s="436"/>
      <c r="U361" s="436"/>
      <c r="V361" s="436"/>
      <c r="W361" s="436"/>
      <c r="X361" s="436"/>
      <c r="Y361" s="436"/>
      <c r="Z361" s="436"/>
      <c r="AA361" s="436"/>
    </row>
    <row r="362">
      <c r="A362" s="466"/>
      <c r="B362" s="456"/>
      <c r="C362" s="453"/>
      <c r="D362" s="453"/>
      <c r="E362" s="460"/>
      <c r="F362" s="464"/>
      <c r="G362" s="464"/>
      <c r="H362" s="450" t="str">
        <f t="shared" si="1"/>
        <v/>
      </c>
      <c r="I362" s="451"/>
      <c r="J362" s="468"/>
      <c r="K362" s="436"/>
      <c r="L362" s="436"/>
      <c r="M362" s="436"/>
      <c r="N362" s="436"/>
      <c r="O362" s="436"/>
      <c r="P362" s="436"/>
      <c r="Q362" s="436"/>
      <c r="R362" s="436"/>
      <c r="S362" s="436"/>
      <c r="T362" s="436"/>
      <c r="U362" s="436"/>
      <c r="V362" s="436"/>
      <c r="W362" s="436"/>
      <c r="X362" s="436"/>
      <c r="Y362" s="436"/>
      <c r="Z362" s="436"/>
      <c r="AA362" s="436"/>
    </row>
    <row r="363">
      <c r="A363" s="466"/>
      <c r="B363" s="456"/>
      <c r="C363" s="453"/>
      <c r="D363" s="453"/>
      <c r="E363" s="460"/>
      <c r="F363" s="464"/>
      <c r="G363" s="464"/>
      <c r="H363" s="450" t="str">
        <f t="shared" si="1"/>
        <v/>
      </c>
      <c r="I363" s="451"/>
      <c r="J363" s="468"/>
      <c r="K363" s="436"/>
      <c r="L363" s="436"/>
      <c r="M363" s="436"/>
      <c r="N363" s="436"/>
      <c r="O363" s="436"/>
      <c r="P363" s="436"/>
      <c r="Q363" s="436"/>
      <c r="R363" s="436"/>
      <c r="S363" s="436"/>
      <c r="T363" s="436"/>
      <c r="U363" s="436"/>
      <c r="V363" s="436"/>
      <c r="W363" s="436"/>
      <c r="X363" s="436"/>
      <c r="Y363" s="436"/>
      <c r="Z363" s="436"/>
      <c r="AA363" s="436"/>
    </row>
    <row r="364">
      <c r="A364" s="466"/>
      <c r="B364" s="456"/>
      <c r="C364" s="453"/>
      <c r="D364" s="453"/>
      <c r="E364" s="460"/>
      <c r="F364" s="464"/>
      <c r="G364" s="464"/>
      <c r="H364" s="450" t="str">
        <f t="shared" si="1"/>
        <v/>
      </c>
      <c r="I364" s="451"/>
      <c r="J364" s="468"/>
      <c r="K364" s="436"/>
      <c r="L364" s="436"/>
      <c r="M364" s="436"/>
      <c r="N364" s="436"/>
      <c r="O364" s="436"/>
      <c r="P364" s="436"/>
      <c r="Q364" s="436"/>
      <c r="R364" s="436"/>
      <c r="S364" s="436"/>
      <c r="T364" s="436"/>
      <c r="U364" s="436"/>
      <c r="V364" s="436"/>
      <c r="W364" s="436"/>
      <c r="X364" s="436"/>
      <c r="Y364" s="436"/>
      <c r="Z364" s="436"/>
      <c r="AA364" s="436"/>
    </row>
    <row r="365">
      <c r="A365" s="466"/>
      <c r="B365" s="456"/>
      <c r="C365" s="453"/>
      <c r="D365" s="453"/>
      <c r="E365" s="460"/>
      <c r="F365" s="464"/>
      <c r="G365" s="464"/>
      <c r="H365" s="450" t="str">
        <f t="shared" si="1"/>
        <v/>
      </c>
      <c r="I365" s="451"/>
      <c r="J365" s="468"/>
      <c r="K365" s="436"/>
      <c r="L365" s="436"/>
      <c r="M365" s="436"/>
      <c r="N365" s="436"/>
      <c r="O365" s="436"/>
      <c r="P365" s="436"/>
      <c r="Q365" s="436"/>
      <c r="R365" s="436"/>
      <c r="S365" s="436"/>
      <c r="T365" s="436"/>
      <c r="U365" s="436"/>
      <c r="V365" s="436"/>
      <c r="W365" s="436"/>
      <c r="X365" s="436"/>
      <c r="Y365" s="436"/>
      <c r="Z365" s="436"/>
      <c r="AA365" s="436"/>
    </row>
    <row r="366">
      <c r="A366" s="466"/>
      <c r="B366" s="456"/>
      <c r="C366" s="453"/>
      <c r="D366" s="453"/>
      <c r="E366" s="460"/>
      <c r="F366" s="464"/>
      <c r="G366" s="464"/>
      <c r="H366" s="450" t="str">
        <f t="shared" si="1"/>
        <v/>
      </c>
      <c r="I366" s="451"/>
      <c r="J366" s="468"/>
      <c r="K366" s="436"/>
      <c r="L366" s="436"/>
      <c r="M366" s="436"/>
      <c r="N366" s="436"/>
      <c r="O366" s="436"/>
      <c r="P366" s="436"/>
      <c r="Q366" s="436"/>
      <c r="R366" s="436"/>
      <c r="S366" s="436"/>
      <c r="T366" s="436"/>
      <c r="U366" s="436"/>
      <c r="V366" s="436"/>
      <c r="W366" s="436"/>
      <c r="X366" s="436"/>
      <c r="Y366" s="436"/>
      <c r="Z366" s="436"/>
      <c r="AA366" s="436"/>
    </row>
    <row r="367">
      <c r="A367" s="466"/>
      <c r="B367" s="456"/>
      <c r="C367" s="453"/>
      <c r="D367" s="453"/>
      <c r="E367" s="460"/>
      <c r="F367" s="464"/>
      <c r="G367" s="464"/>
      <c r="H367" s="450" t="str">
        <f t="shared" si="1"/>
        <v/>
      </c>
      <c r="I367" s="451"/>
      <c r="J367" s="468"/>
      <c r="K367" s="436"/>
      <c r="L367" s="436"/>
      <c r="M367" s="436"/>
      <c r="N367" s="436"/>
      <c r="O367" s="436"/>
      <c r="P367" s="436"/>
      <c r="Q367" s="436"/>
      <c r="R367" s="436"/>
      <c r="S367" s="436"/>
      <c r="T367" s="436"/>
      <c r="U367" s="436"/>
      <c r="V367" s="436"/>
      <c r="W367" s="436"/>
      <c r="X367" s="436"/>
      <c r="Y367" s="436"/>
      <c r="Z367" s="436"/>
      <c r="AA367" s="436"/>
    </row>
    <row r="368">
      <c r="A368" s="466"/>
      <c r="B368" s="456"/>
      <c r="C368" s="456"/>
      <c r="D368" s="456"/>
      <c r="E368" s="460"/>
      <c r="F368" s="464"/>
      <c r="G368" s="464"/>
      <c r="H368" s="450" t="str">
        <f t="shared" si="1"/>
        <v/>
      </c>
      <c r="I368" s="451"/>
      <c r="J368" s="468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436"/>
      <c r="V368" s="436"/>
      <c r="W368" s="436"/>
      <c r="X368" s="436"/>
      <c r="Y368" s="436"/>
      <c r="Z368" s="436"/>
      <c r="AA368" s="436"/>
    </row>
    <row r="369">
      <c r="A369" s="446"/>
      <c r="B369" s="453"/>
      <c r="C369" s="453"/>
      <c r="D369" s="453"/>
      <c r="E369" s="460"/>
      <c r="F369" s="464"/>
      <c r="G369" s="464"/>
      <c r="H369" s="450" t="str">
        <f t="shared" si="1"/>
        <v/>
      </c>
      <c r="I369" s="451"/>
      <c r="J369" s="468"/>
      <c r="K369" s="436"/>
      <c r="L369" s="436"/>
      <c r="M369" s="436"/>
      <c r="N369" s="436"/>
      <c r="O369" s="436"/>
      <c r="P369" s="436"/>
      <c r="Q369" s="436"/>
      <c r="R369" s="436"/>
      <c r="S369" s="436"/>
      <c r="T369" s="436"/>
      <c r="U369" s="436"/>
      <c r="V369" s="436"/>
      <c r="W369" s="436"/>
      <c r="X369" s="436"/>
      <c r="Y369" s="436"/>
      <c r="Z369" s="436"/>
      <c r="AA369" s="436"/>
    </row>
    <row r="370">
      <c r="A370" s="466"/>
      <c r="B370" s="453"/>
      <c r="C370" s="453"/>
      <c r="D370" s="453"/>
      <c r="E370" s="460"/>
      <c r="F370" s="464"/>
      <c r="G370" s="464"/>
      <c r="H370" s="450" t="str">
        <f t="shared" si="1"/>
        <v/>
      </c>
      <c r="I370" s="451"/>
      <c r="J370" s="468"/>
      <c r="K370" s="436"/>
      <c r="L370" s="436"/>
      <c r="M370" s="436"/>
      <c r="N370" s="436"/>
      <c r="O370" s="436"/>
      <c r="P370" s="436"/>
      <c r="Q370" s="436"/>
      <c r="R370" s="436"/>
      <c r="S370" s="436"/>
      <c r="T370" s="436"/>
      <c r="U370" s="436"/>
      <c r="V370" s="436"/>
      <c r="W370" s="436"/>
      <c r="X370" s="436"/>
      <c r="Y370" s="436"/>
      <c r="Z370" s="436"/>
      <c r="AA370" s="436"/>
    </row>
    <row r="371">
      <c r="A371" s="466"/>
      <c r="B371" s="456"/>
      <c r="C371" s="453"/>
      <c r="D371" s="453"/>
      <c r="E371" s="460"/>
      <c r="F371" s="464"/>
      <c r="G371" s="464"/>
      <c r="H371" s="450" t="str">
        <f t="shared" si="1"/>
        <v/>
      </c>
      <c r="I371" s="451"/>
      <c r="J371" s="468"/>
      <c r="K371" s="436"/>
      <c r="L371" s="436"/>
      <c r="M371" s="436"/>
      <c r="N371" s="436"/>
      <c r="O371" s="436"/>
      <c r="P371" s="436"/>
      <c r="Q371" s="436"/>
      <c r="R371" s="436"/>
      <c r="S371" s="436"/>
      <c r="T371" s="436"/>
      <c r="U371" s="436"/>
      <c r="V371" s="436"/>
      <c r="W371" s="436"/>
      <c r="X371" s="436"/>
      <c r="Y371" s="436"/>
      <c r="Z371" s="436"/>
      <c r="AA371" s="436"/>
    </row>
    <row r="372">
      <c r="A372" s="466"/>
      <c r="B372" s="456"/>
      <c r="C372" s="453"/>
      <c r="D372" s="453"/>
      <c r="E372" s="460"/>
      <c r="F372" s="464"/>
      <c r="G372" s="464"/>
      <c r="H372" s="450" t="str">
        <f t="shared" si="1"/>
        <v/>
      </c>
      <c r="I372" s="451"/>
      <c r="J372" s="468"/>
      <c r="K372" s="436"/>
      <c r="L372" s="436"/>
      <c r="M372" s="436"/>
      <c r="N372" s="436"/>
      <c r="O372" s="436"/>
      <c r="P372" s="436"/>
      <c r="Q372" s="436"/>
      <c r="R372" s="436"/>
      <c r="S372" s="436"/>
      <c r="T372" s="436"/>
      <c r="U372" s="436"/>
      <c r="V372" s="436"/>
      <c r="W372" s="436"/>
      <c r="X372" s="436"/>
      <c r="Y372" s="436"/>
      <c r="Z372" s="436"/>
      <c r="AA372" s="436"/>
    </row>
    <row r="373">
      <c r="A373" s="466"/>
      <c r="B373" s="456"/>
      <c r="C373" s="453"/>
      <c r="D373" s="453"/>
      <c r="E373" s="460"/>
      <c r="F373" s="464"/>
      <c r="G373" s="464"/>
      <c r="H373" s="450" t="str">
        <f t="shared" si="1"/>
        <v/>
      </c>
      <c r="I373" s="451"/>
      <c r="J373" s="468"/>
      <c r="K373" s="436"/>
      <c r="L373" s="436"/>
      <c r="M373" s="436"/>
      <c r="N373" s="436"/>
      <c r="O373" s="436"/>
      <c r="P373" s="436"/>
      <c r="Q373" s="436"/>
      <c r="R373" s="436"/>
      <c r="S373" s="436"/>
      <c r="T373" s="436"/>
      <c r="U373" s="436"/>
      <c r="V373" s="436"/>
      <c r="W373" s="436"/>
      <c r="X373" s="436"/>
      <c r="Y373" s="436"/>
      <c r="Z373" s="436"/>
      <c r="AA373" s="436"/>
    </row>
    <row r="374">
      <c r="A374" s="466"/>
      <c r="B374" s="456"/>
      <c r="C374" s="453"/>
      <c r="D374" s="453"/>
      <c r="E374" s="460"/>
      <c r="F374" s="464"/>
      <c r="G374" s="464"/>
      <c r="H374" s="450" t="str">
        <f t="shared" si="1"/>
        <v/>
      </c>
      <c r="I374" s="451"/>
      <c r="J374" s="468"/>
      <c r="K374" s="436"/>
      <c r="L374" s="436"/>
      <c r="M374" s="436"/>
      <c r="N374" s="436"/>
      <c r="O374" s="436"/>
      <c r="P374" s="436"/>
      <c r="Q374" s="436"/>
      <c r="R374" s="436"/>
      <c r="S374" s="436"/>
      <c r="T374" s="436"/>
      <c r="U374" s="436"/>
      <c r="V374" s="436"/>
      <c r="W374" s="436"/>
      <c r="X374" s="436"/>
      <c r="Y374" s="436"/>
      <c r="Z374" s="436"/>
      <c r="AA374" s="436"/>
    </row>
    <row r="375">
      <c r="A375" s="466"/>
      <c r="B375" s="456"/>
      <c r="C375" s="453"/>
      <c r="D375" s="453"/>
      <c r="E375" s="460"/>
      <c r="F375" s="464"/>
      <c r="G375" s="464"/>
      <c r="H375" s="450" t="str">
        <f t="shared" si="1"/>
        <v/>
      </c>
      <c r="I375" s="451"/>
      <c r="J375" s="468"/>
      <c r="K375" s="436"/>
      <c r="L375" s="436"/>
      <c r="M375" s="436"/>
      <c r="N375" s="436"/>
      <c r="O375" s="436"/>
      <c r="P375" s="436"/>
      <c r="Q375" s="436"/>
      <c r="R375" s="436"/>
      <c r="S375" s="436"/>
      <c r="T375" s="436"/>
      <c r="U375" s="436"/>
      <c r="V375" s="436"/>
      <c r="W375" s="436"/>
      <c r="X375" s="436"/>
      <c r="Y375" s="436"/>
      <c r="Z375" s="436"/>
      <c r="AA375" s="436"/>
    </row>
    <row r="376">
      <c r="A376" s="466"/>
      <c r="B376" s="456"/>
      <c r="C376" s="453"/>
      <c r="D376" s="453"/>
      <c r="E376" s="460"/>
      <c r="F376" s="464"/>
      <c r="G376" s="464"/>
      <c r="H376" s="450" t="str">
        <f t="shared" si="1"/>
        <v/>
      </c>
      <c r="I376" s="451"/>
      <c r="J376" s="468"/>
      <c r="K376" s="436"/>
      <c r="L376" s="436"/>
      <c r="M376" s="436"/>
      <c r="N376" s="436"/>
      <c r="O376" s="436"/>
      <c r="P376" s="436"/>
      <c r="Q376" s="436"/>
      <c r="R376" s="436"/>
      <c r="S376" s="436"/>
      <c r="T376" s="436"/>
      <c r="U376" s="436"/>
      <c r="V376" s="436"/>
      <c r="W376" s="436"/>
      <c r="X376" s="436"/>
      <c r="Y376" s="436"/>
      <c r="Z376" s="436"/>
      <c r="AA376" s="436"/>
    </row>
    <row r="377">
      <c r="A377" s="466"/>
      <c r="B377" s="456"/>
      <c r="C377" s="453"/>
      <c r="D377" s="453"/>
      <c r="E377" s="460"/>
      <c r="F377" s="464"/>
      <c r="G377" s="464"/>
      <c r="H377" s="450" t="str">
        <f t="shared" si="1"/>
        <v/>
      </c>
      <c r="I377" s="451"/>
      <c r="J377" s="468"/>
      <c r="K377" s="436"/>
      <c r="L377" s="436"/>
      <c r="M377" s="436"/>
      <c r="N377" s="436"/>
      <c r="O377" s="436"/>
      <c r="P377" s="436"/>
      <c r="Q377" s="436"/>
      <c r="R377" s="436"/>
      <c r="S377" s="436"/>
      <c r="T377" s="436"/>
      <c r="U377" s="436"/>
      <c r="V377" s="436"/>
      <c r="W377" s="436"/>
      <c r="X377" s="436"/>
      <c r="Y377" s="436"/>
      <c r="Z377" s="436"/>
      <c r="AA377" s="436"/>
    </row>
    <row r="378">
      <c r="A378" s="466"/>
      <c r="B378" s="456"/>
      <c r="C378" s="453"/>
      <c r="D378" s="453"/>
      <c r="E378" s="460"/>
      <c r="F378" s="464"/>
      <c r="G378" s="464"/>
      <c r="H378" s="450" t="str">
        <f t="shared" si="1"/>
        <v/>
      </c>
      <c r="I378" s="451"/>
      <c r="J378" s="468"/>
      <c r="K378" s="436"/>
      <c r="L378" s="436"/>
      <c r="M378" s="436"/>
      <c r="N378" s="436"/>
      <c r="O378" s="436"/>
      <c r="P378" s="436"/>
      <c r="Q378" s="436"/>
      <c r="R378" s="436"/>
      <c r="S378" s="436"/>
      <c r="T378" s="436"/>
      <c r="U378" s="436"/>
      <c r="V378" s="436"/>
      <c r="W378" s="436"/>
      <c r="X378" s="436"/>
      <c r="Y378" s="436"/>
      <c r="Z378" s="436"/>
      <c r="AA378" s="436"/>
    </row>
    <row r="379">
      <c r="A379" s="466"/>
      <c r="B379" s="453"/>
      <c r="C379" s="453"/>
      <c r="D379" s="453"/>
      <c r="E379" s="460"/>
      <c r="F379" s="464"/>
      <c r="G379" s="464"/>
      <c r="H379" s="450" t="str">
        <f t="shared" si="1"/>
        <v/>
      </c>
      <c r="I379" s="451"/>
      <c r="J379" s="468"/>
      <c r="K379" s="436"/>
      <c r="L379" s="436"/>
      <c r="M379" s="436"/>
      <c r="N379" s="436"/>
      <c r="O379" s="436"/>
      <c r="P379" s="436"/>
      <c r="Q379" s="436"/>
      <c r="R379" s="436"/>
      <c r="S379" s="436"/>
      <c r="T379" s="436"/>
      <c r="U379" s="436"/>
      <c r="V379" s="436"/>
      <c r="W379" s="436"/>
      <c r="X379" s="436"/>
      <c r="Y379" s="436"/>
      <c r="Z379" s="436"/>
      <c r="AA379" s="436"/>
    </row>
    <row r="380">
      <c r="A380" s="466"/>
      <c r="B380" s="453"/>
      <c r="C380" s="453"/>
      <c r="D380" s="453"/>
      <c r="E380" s="460"/>
      <c r="F380" s="464"/>
      <c r="G380" s="464"/>
      <c r="H380" s="450" t="str">
        <f t="shared" si="1"/>
        <v/>
      </c>
      <c r="I380" s="451"/>
      <c r="J380" s="468"/>
      <c r="K380" s="436"/>
      <c r="L380" s="436"/>
      <c r="M380" s="436"/>
      <c r="N380" s="436"/>
      <c r="O380" s="436"/>
      <c r="P380" s="436"/>
      <c r="Q380" s="436"/>
      <c r="R380" s="436"/>
      <c r="S380" s="436"/>
      <c r="T380" s="436"/>
      <c r="U380" s="436"/>
      <c r="V380" s="436"/>
      <c r="W380" s="436"/>
      <c r="X380" s="436"/>
      <c r="Y380" s="436"/>
      <c r="Z380" s="436"/>
      <c r="AA380" s="436"/>
    </row>
    <row r="381">
      <c r="A381" s="446"/>
      <c r="B381" s="453"/>
      <c r="C381" s="453"/>
      <c r="D381" s="453"/>
      <c r="E381" s="460"/>
      <c r="F381" s="464"/>
      <c r="G381" s="464"/>
      <c r="H381" s="450" t="str">
        <f t="shared" si="1"/>
        <v/>
      </c>
      <c r="I381" s="451"/>
      <c r="J381" s="468"/>
      <c r="K381" s="436"/>
      <c r="L381" s="436"/>
      <c r="M381" s="436"/>
      <c r="N381" s="436"/>
      <c r="O381" s="436"/>
      <c r="P381" s="436"/>
      <c r="Q381" s="436"/>
      <c r="R381" s="436"/>
      <c r="S381" s="436"/>
      <c r="T381" s="436"/>
      <c r="U381" s="436"/>
      <c r="V381" s="436"/>
      <c r="W381" s="436"/>
      <c r="X381" s="436"/>
      <c r="Y381" s="436"/>
      <c r="Z381" s="436"/>
      <c r="AA381" s="436"/>
    </row>
    <row r="382">
      <c r="A382" s="466"/>
      <c r="B382" s="456"/>
      <c r="C382" s="453"/>
      <c r="D382" s="453"/>
      <c r="E382" s="460"/>
      <c r="F382" s="464"/>
      <c r="G382" s="464"/>
      <c r="H382" s="450" t="str">
        <f t="shared" si="1"/>
        <v/>
      </c>
      <c r="I382" s="451"/>
      <c r="J382" s="468"/>
      <c r="K382" s="436"/>
      <c r="L382" s="436"/>
      <c r="M382" s="436"/>
      <c r="N382" s="436"/>
      <c r="O382" s="436"/>
      <c r="P382" s="436"/>
      <c r="Q382" s="436"/>
      <c r="R382" s="436"/>
      <c r="S382" s="436"/>
      <c r="T382" s="436"/>
      <c r="U382" s="436"/>
      <c r="V382" s="436"/>
      <c r="W382" s="436"/>
      <c r="X382" s="436"/>
      <c r="Y382" s="436"/>
      <c r="Z382" s="436"/>
      <c r="AA382" s="436"/>
    </row>
    <row r="383">
      <c r="A383" s="466"/>
      <c r="B383" s="456"/>
      <c r="C383" s="453"/>
      <c r="D383" s="453"/>
      <c r="E383" s="460"/>
      <c r="F383" s="464"/>
      <c r="G383" s="464"/>
      <c r="H383" s="450" t="str">
        <f t="shared" si="1"/>
        <v/>
      </c>
      <c r="I383" s="451"/>
      <c r="J383" s="468"/>
      <c r="K383" s="436"/>
      <c r="L383" s="436"/>
      <c r="M383" s="436"/>
      <c r="N383" s="436"/>
      <c r="O383" s="436"/>
      <c r="P383" s="436"/>
      <c r="Q383" s="436"/>
      <c r="R383" s="436"/>
      <c r="S383" s="436"/>
      <c r="T383" s="436"/>
      <c r="U383" s="436"/>
      <c r="V383" s="436"/>
      <c r="W383" s="436"/>
      <c r="X383" s="436"/>
      <c r="Y383" s="436"/>
      <c r="Z383" s="436"/>
      <c r="AA383" s="436"/>
    </row>
    <row r="384">
      <c r="A384" s="466"/>
      <c r="B384" s="456"/>
      <c r="C384" s="453"/>
      <c r="D384" s="453"/>
      <c r="E384" s="460"/>
      <c r="F384" s="464"/>
      <c r="G384" s="464"/>
      <c r="H384" s="450" t="str">
        <f t="shared" si="1"/>
        <v/>
      </c>
      <c r="I384" s="451"/>
      <c r="J384" s="468"/>
      <c r="K384" s="436"/>
      <c r="L384" s="436"/>
      <c r="M384" s="436"/>
      <c r="N384" s="436"/>
      <c r="O384" s="436"/>
      <c r="P384" s="436"/>
      <c r="Q384" s="436"/>
      <c r="R384" s="436"/>
      <c r="S384" s="436"/>
      <c r="T384" s="436"/>
      <c r="U384" s="436"/>
      <c r="V384" s="436"/>
      <c r="W384" s="436"/>
      <c r="X384" s="436"/>
      <c r="Y384" s="436"/>
      <c r="Z384" s="436"/>
      <c r="AA384" s="436"/>
    </row>
    <row r="385">
      <c r="A385" s="466"/>
      <c r="B385" s="456"/>
      <c r="C385" s="453"/>
      <c r="D385" s="453"/>
      <c r="E385" s="460"/>
      <c r="F385" s="464"/>
      <c r="G385" s="464"/>
      <c r="H385" s="450" t="str">
        <f t="shared" si="1"/>
        <v/>
      </c>
      <c r="I385" s="451"/>
      <c r="J385" s="468"/>
      <c r="K385" s="436"/>
      <c r="L385" s="436"/>
      <c r="M385" s="436"/>
      <c r="N385" s="436"/>
      <c r="O385" s="436"/>
      <c r="P385" s="436"/>
      <c r="Q385" s="436"/>
      <c r="R385" s="436"/>
      <c r="S385" s="436"/>
      <c r="T385" s="436"/>
      <c r="U385" s="436"/>
      <c r="V385" s="436"/>
      <c r="W385" s="436"/>
      <c r="X385" s="436"/>
      <c r="Y385" s="436"/>
      <c r="Z385" s="436"/>
      <c r="AA385" s="436"/>
    </row>
    <row r="386">
      <c r="A386" s="466"/>
      <c r="B386" s="456"/>
      <c r="C386" s="453"/>
      <c r="D386" s="453"/>
      <c r="E386" s="460"/>
      <c r="F386" s="464"/>
      <c r="G386" s="464"/>
      <c r="H386" s="450" t="str">
        <f t="shared" si="1"/>
        <v/>
      </c>
      <c r="I386" s="451"/>
      <c r="J386" s="468"/>
      <c r="K386" s="436"/>
      <c r="L386" s="436"/>
      <c r="M386" s="436"/>
      <c r="N386" s="436"/>
      <c r="O386" s="436"/>
      <c r="P386" s="436"/>
      <c r="Q386" s="436"/>
      <c r="R386" s="436"/>
      <c r="S386" s="436"/>
      <c r="T386" s="436"/>
      <c r="U386" s="436"/>
      <c r="V386" s="436"/>
      <c r="W386" s="436"/>
      <c r="X386" s="436"/>
      <c r="Y386" s="436"/>
      <c r="Z386" s="436"/>
      <c r="AA386" s="436"/>
    </row>
    <row r="387">
      <c r="A387" s="466"/>
      <c r="B387" s="456"/>
      <c r="C387" s="453"/>
      <c r="D387" s="453"/>
      <c r="E387" s="460"/>
      <c r="F387" s="464"/>
      <c r="G387" s="464"/>
      <c r="H387" s="450" t="str">
        <f t="shared" si="1"/>
        <v/>
      </c>
      <c r="I387" s="451"/>
      <c r="J387" s="468"/>
      <c r="K387" s="436"/>
      <c r="L387" s="436"/>
      <c r="M387" s="436"/>
      <c r="N387" s="436"/>
      <c r="O387" s="436"/>
      <c r="P387" s="436"/>
      <c r="Q387" s="436"/>
      <c r="R387" s="436"/>
      <c r="S387" s="436"/>
      <c r="T387" s="436"/>
      <c r="U387" s="436"/>
      <c r="V387" s="436"/>
      <c r="W387" s="436"/>
      <c r="X387" s="436"/>
      <c r="Y387" s="436"/>
      <c r="Z387" s="436"/>
      <c r="AA387" s="436"/>
    </row>
    <row r="388">
      <c r="A388" s="466"/>
      <c r="B388" s="456"/>
      <c r="C388" s="453"/>
      <c r="D388" s="453"/>
      <c r="E388" s="460"/>
      <c r="F388" s="464"/>
      <c r="G388" s="464"/>
      <c r="H388" s="450" t="str">
        <f t="shared" si="1"/>
        <v/>
      </c>
      <c r="I388" s="451"/>
      <c r="J388" s="468"/>
      <c r="K388" s="436"/>
      <c r="L388" s="436"/>
      <c r="M388" s="436"/>
      <c r="N388" s="436"/>
      <c r="O388" s="436"/>
      <c r="P388" s="436"/>
      <c r="Q388" s="436"/>
      <c r="R388" s="436"/>
      <c r="S388" s="436"/>
      <c r="T388" s="436"/>
      <c r="U388" s="436"/>
      <c r="V388" s="436"/>
      <c r="W388" s="436"/>
      <c r="X388" s="436"/>
      <c r="Y388" s="436"/>
      <c r="Z388" s="436"/>
      <c r="AA388" s="436"/>
    </row>
    <row r="389">
      <c r="A389" s="466"/>
      <c r="B389" s="456"/>
      <c r="C389" s="453"/>
      <c r="D389" s="453"/>
      <c r="E389" s="460"/>
      <c r="F389" s="464"/>
      <c r="G389" s="464"/>
      <c r="H389" s="450" t="str">
        <f t="shared" si="1"/>
        <v/>
      </c>
      <c r="I389" s="451"/>
      <c r="J389" s="468"/>
      <c r="K389" s="436"/>
      <c r="L389" s="436"/>
      <c r="M389" s="436"/>
      <c r="N389" s="436"/>
      <c r="O389" s="436"/>
      <c r="P389" s="436"/>
      <c r="Q389" s="436"/>
      <c r="R389" s="436"/>
      <c r="S389" s="436"/>
      <c r="T389" s="436"/>
      <c r="U389" s="436"/>
      <c r="V389" s="436"/>
      <c r="W389" s="436"/>
      <c r="X389" s="436"/>
      <c r="Y389" s="436"/>
      <c r="Z389" s="436"/>
      <c r="AA389" s="436"/>
    </row>
    <row r="390">
      <c r="A390" s="466"/>
      <c r="B390" s="456"/>
      <c r="C390" s="453"/>
      <c r="D390" s="453"/>
      <c r="E390" s="460"/>
      <c r="F390" s="464"/>
      <c r="G390" s="464"/>
      <c r="H390" s="450" t="str">
        <f t="shared" si="1"/>
        <v/>
      </c>
      <c r="I390" s="451"/>
      <c r="J390" s="468"/>
      <c r="K390" s="436"/>
      <c r="L390" s="436"/>
      <c r="M390" s="436"/>
      <c r="N390" s="436"/>
      <c r="O390" s="436"/>
      <c r="P390" s="436"/>
      <c r="Q390" s="436"/>
      <c r="R390" s="436"/>
      <c r="S390" s="436"/>
      <c r="T390" s="436"/>
      <c r="U390" s="436"/>
      <c r="V390" s="436"/>
      <c r="W390" s="436"/>
      <c r="X390" s="436"/>
      <c r="Y390" s="436"/>
      <c r="Z390" s="436"/>
      <c r="AA390" s="436"/>
    </row>
    <row r="391">
      <c r="A391" s="466"/>
      <c r="B391" s="456"/>
      <c r="C391" s="453"/>
      <c r="D391" s="453"/>
      <c r="E391" s="460"/>
      <c r="F391" s="464"/>
      <c r="G391" s="464"/>
      <c r="H391" s="450" t="str">
        <f t="shared" si="1"/>
        <v/>
      </c>
      <c r="I391" s="451"/>
      <c r="J391" s="468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436"/>
      <c r="V391" s="436"/>
      <c r="W391" s="436"/>
      <c r="X391" s="436"/>
      <c r="Y391" s="436"/>
      <c r="Z391" s="436"/>
      <c r="AA391" s="436"/>
    </row>
    <row r="392">
      <c r="A392" s="446"/>
      <c r="B392" s="453"/>
      <c r="C392" s="453"/>
      <c r="D392" s="453"/>
      <c r="E392" s="460"/>
      <c r="F392" s="464"/>
      <c r="G392" s="464"/>
      <c r="H392" s="450" t="str">
        <f t="shared" si="1"/>
        <v/>
      </c>
      <c r="I392" s="451"/>
      <c r="J392" s="468"/>
      <c r="K392" s="436"/>
      <c r="L392" s="436"/>
      <c r="M392" s="436"/>
      <c r="N392" s="436"/>
      <c r="O392" s="436"/>
      <c r="P392" s="436"/>
      <c r="Q392" s="436"/>
      <c r="R392" s="436"/>
      <c r="S392" s="436"/>
      <c r="T392" s="436"/>
      <c r="U392" s="436"/>
      <c r="V392" s="436"/>
      <c r="W392" s="436"/>
      <c r="X392" s="436"/>
      <c r="Y392" s="436"/>
      <c r="Z392" s="436"/>
      <c r="AA392" s="436"/>
    </row>
    <row r="393">
      <c r="A393" s="466"/>
      <c r="B393" s="456"/>
      <c r="C393" s="453"/>
      <c r="D393" s="453"/>
      <c r="E393" s="460"/>
      <c r="F393" s="464"/>
      <c r="G393" s="464"/>
      <c r="H393" s="450" t="str">
        <f t="shared" si="1"/>
        <v/>
      </c>
      <c r="I393" s="451"/>
      <c r="J393" s="468"/>
      <c r="K393" s="436"/>
      <c r="L393" s="436"/>
      <c r="M393" s="436"/>
      <c r="N393" s="436"/>
      <c r="O393" s="436"/>
      <c r="P393" s="436"/>
      <c r="Q393" s="436"/>
      <c r="R393" s="436"/>
      <c r="S393" s="436"/>
      <c r="T393" s="436"/>
      <c r="U393" s="436"/>
      <c r="V393" s="436"/>
      <c r="W393" s="436"/>
      <c r="X393" s="436"/>
      <c r="Y393" s="436"/>
      <c r="Z393" s="436"/>
      <c r="AA393" s="436"/>
    </row>
    <row r="394">
      <c r="A394" s="466"/>
      <c r="B394" s="456"/>
      <c r="C394" s="453"/>
      <c r="D394" s="453"/>
      <c r="E394" s="460"/>
      <c r="F394" s="464"/>
      <c r="G394" s="464"/>
      <c r="H394" s="450" t="str">
        <f t="shared" si="1"/>
        <v/>
      </c>
      <c r="I394" s="451"/>
      <c r="J394" s="468"/>
      <c r="K394" s="436"/>
      <c r="L394" s="436"/>
      <c r="M394" s="436"/>
      <c r="N394" s="436"/>
      <c r="O394" s="436"/>
      <c r="P394" s="436"/>
      <c r="Q394" s="436"/>
      <c r="R394" s="436"/>
      <c r="S394" s="436"/>
      <c r="T394" s="436"/>
      <c r="U394" s="436"/>
      <c r="V394" s="436"/>
      <c r="W394" s="436"/>
      <c r="X394" s="436"/>
      <c r="Y394" s="436"/>
      <c r="Z394" s="436"/>
      <c r="AA394" s="436"/>
    </row>
    <row r="395">
      <c r="A395" s="466"/>
      <c r="B395" s="456"/>
      <c r="C395" s="453"/>
      <c r="D395" s="453"/>
      <c r="E395" s="460"/>
      <c r="F395" s="464"/>
      <c r="G395" s="464"/>
      <c r="H395" s="450" t="str">
        <f t="shared" si="1"/>
        <v/>
      </c>
      <c r="I395" s="451"/>
      <c r="J395" s="468"/>
      <c r="K395" s="436"/>
      <c r="L395" s="436"/>
      <c r="M395" s="436"/>
      <c r="N395" s="436"/>
      <c r="O395" s="436"/>
      <c r="P395" s="436"/>
      <c r="Q395" s="436"/>
      <c r="R395" s="436"/>
      <c r="S395" s="436"/>
      <c r="T395" s="436"/>
      <c r="U395" s="436"/>
      <c r="V395" s="436"/>
      <c r="W395" s="436"/>
      <c r="X395" s="436"/>
      <c r="Y395" s="436"/>
      <c r="Z395" s="436"/>
      <c r="AA395" s="436"/>
    </row>
    <row r="396">
      <c r="A396" s="466"/>
      <c r="B396" s="456"/>
      <c r="C396" s="453"/>
      <c r="D396" s="453"/>
      <c r="E396" s="460"/>
      <c r="F396" s="464"/>
      <c r="G396" s="464"/>
      <c r="H396" s="450" t="str">
        <f t="shared" si="1"/>
        <v/>
      </c>
      <c r="I396" s="451"/>
      <c r="J396" s="468"/>
      <c r="K396" s="436"/>
      <c r="L396" s="436"/>
      <c r="M396" s="436"/>
      <c r="N396" s="436"/>
      <c r="O396" s="436"/>
      <c r="P396" s="436"/>
      <c r="Q396" s="436"/>
      <c r="R396" s="436"/>
      <c r="S396" s="436"/>
      <c r="T396" s="436"/>
      <c r="U396" s="436"/>
      <c r="V396" s="436"/>
      <c r="W396" s="436"/>
      <c r="X396" s="436"/>
      <c r="Y396" s="436"/>
      <c r="Z396" s="436"/>
      <c r="AA396" s="436"/>
    </row>
    <row r="397">
      <c r="A397" s="466"/>
      <c r="B397" s="453"/>
      <c r="C397" s="453"/>
      <c r="D397" s="453"/>
      <c r="E397" s="460"/>
      <c r="F397" s="464"/>
      <c r="G397" s="464"/>
      <c r="H397" s="450" t="str">
        <f t="shared" si="1"/>
        <v/>
      </c>
      <c r="I397" s="451"/>
      <c r="J397" s="468"/>
      <c r="K397" s="436"/>
      <c r="L397" s="436"/>
      <c r="M397" s="436"/>
      <c r="N397" s="436"/>
      <c r="O397" s="436"/>
      <c r="P397" s="436"/>
      <c r="Q397" s="436"/>
      <c r="R397" s="436"/>
      <c r="S397" s="436"/>
      <c r="T397" s="436"/>
      <c r="U397" s="436"/>
      <c r="V397" s="436"/>
      <c r="W397" s="436"/>
      <c r="X397" s="436"/>
      <c r="Y397" s="436"/>
      <c r="Z397" s="436"/>
      <c r="AA397" s="436"/>
    </row>
    <row r="398">
      <c r="A398" s="466"/>
      <c r="B398" s="456"/>
      <c r="C398" s="453"/>
      <c r="D398" s="453"/>
      <c r="E398" s="460"/>
      <c r="F398" s="464"/>
      <c r="G398" s="464"/>
      <c r="H398" s="450" t="str">
        <f t="shared" si="1"/>
        <v/>
      </c>
      <c r="I398" s="451"/>
      <c r="J398" s="468"/>
      <c r="K398" s="436"/>
      <c r="L398" s="436"/>
      <c r="M398" s="436"/>
      <c r="N398" s="436"/>
      <c r="O398" s="436"/>
      <c r="P398" s="436"/>
      <c r="Q398" s="436"/>
      <c r="R398" s="436"/>
      <c r="S398" s="436"/>
      <c r="T398" s="436"/>
      <c r="U398" s="436"/>
      <c r="V398" s="436"/>
      <c r="W398" s="436"/>
      <c r="X398" s="436"/>
      <c r="Y398" s="436"/>
      <c r="Z398" s="436"/>
      <c r="AA398" s="436"/>
    </row>
    <row r="399">
      <c r="A399" s="466"/>
      <c r="B399" s="456"/>
      <c r="C399" s="453"/>
      <c r="D399" s="453"/>
      <c r="E399" s="460"/>
      <c r="F399" s="464"/>
      <c r="G399" s="464"/>
      <c r="H399" s="450" t="str">
        <f t="shared" si="1"/>
        <v/>
      </c>
      <c r="I399" s="451"/>
      <c r="J399" s="468"/>
      <c r="K399" s="436"/>
      <c r="L399" s="436"/>
      <c r="M399" s="436"/>
      <c r="N399" s="436"/>
      <c r="O399" s="436"/>
      <c r="P399" s="436"/>
      <c r="Q399" s="436"/>
      <c r="R399" s="436"/>
      <c r="S399" s="436"/>
      <c r="T399" s="436"/>
      <c r="U399" s="436"/>
      <c r="V399" s="436"/>
      <c r="W399" s="436"/>
      <c r="X399" s="436"/>
      <c r="Y399" s="436"/>
      <c r="Z399" s="436"/>
      <c r="AA399" s="436"/>
    </row>
    <row r="400">
      <c r="A400" s="466"/>
      <c r="B400" s="456"/>
      <c r="C400" s="453"/>
      <c r="D400" s="453"/>
      <c r="E400" s="460"/>
      <c r="F400" s="464"/>
      <c r="G400" s="464"/>
      <c r="H400" s="450" t="str">
        <f t="shared" si="1"/>
        <v/>
      </c>
      <c r="I400" s="451"/>
      <c r="J400" s="468"/>
      <c r="K400" s="436"/>
      <c r="L400" s="436"/>
      <c r="M400" s="436"/>
      <c r="N400" s="436"/>
      <c r="O400" s="436"/>
      <c r="P400" s="436"/>
      <c r="Q400" s="436"/>
      <c r="R400" s="436"/>
      <c r="S400" s="436"/>
      <c r="T400" s="436"/>
      <c r="U400" s="436"/>
      <c r="V400" s="436"/>
      <c r="W400" s="436"/>
      <c r="X400" s="436"/>
      <c r="Y400" s="436"/>
      <c r="Z400" s="436"/>
      <c r="AA400" s="436"/>
    </row>
    <row r="401">
      <c r="A401" s="466"/>
      <c r="B401" s="456"/>
      <c r="C401" s="453"/>
      <c r="D401" s="453"/>
      <c r="E401" s="460"/>
      <c r="F401" s="464"/>
      <c r="G401" s="464"/>
      <c r="H401" s="450" t="str">
        <f t="shared" si="1"/>
        <v/>
      </c>
      <c r="I401" s="451"/>
      <c r="J401" s="468"/>
      <c r="K401" s="436"/>
      <c r="L401" s="436"/>
      <c r="M401" s="436"/>
      <c r="N401" s="436"/>
      <c r="O401" s="436"/>
      <c r="P401" s="436"/>
      <c r="Q401" s="436"/>
      <c r="R401" s="436"/>
      <c r="S401" s="436"/>
      <c r="T401" s="436"/>
      <c r="U401" s="436"/>
      <c r="V401" s="436"/>
      <c r="W401" s="436"/>
      <c r="X401" s="436"/>
      <c r="Y401" s="436"/>
      <c r="Z401" s="436"/>
      <c r="AA401" s="436"/>
    </row>
    <row r="402">
      <c r="A402" s="466"/>
      <c r="B402" s="456"/>
      <c r="C402" s="453"/>
      <c r="D402" s="453"/>
      <c r="E402" s="460"/>
      <c r="F402" s="464"/>
      <c r="G402" s="464"/>
      <c r="H402" s="450" t="str">
        <f t="shared" si="1"/>
        <v/>
      </c>
      <c r="I402" s="451"/>
      <c r="J402" s="468"/>
      <c r="K402" s="436"/>
      <c r="L402" s="436"/>
      <c r="M402" s="436"/>
      <c r="N402" s="436"/>
      <c r="O402" s="436"/>
      <c r="P402" s="436"/>
      <c r="Q402" s="436"/>
      <c r="R402" s="436"/>
      <c r="S402" s="436"/>
      <c r="T402" s="436"/>
      <c r="U402" s="436"/>
      <c r="V402" s="436"/>
      <c r="W402" s="436"/>
      <c r="X402" s="436"/>
      <c r="Y402" s="436"/>
      <c r="Z402" s="436"/>
      <c r="AA402" s="436"/>
    </row>
    <row r="403">
      <c r="A403" s="466"/>
      <c r="B403" s="456"/>
      <c r="C403" s="453"/>
      <c r="D403" s="453"/>
      <c r="E403" s="460"/>
      <c r="F403" s="464"/>
      <c r="G403" s="464"/>
      <c r="H403" s="450" t="str">
        <f t="shared" si="1"/>
        <v/>
      </c>
      <c r="I403" s="451"/>
      <c r="J403" s="468"/>
      <c r="K403" s="436"/>
      <c r="L403" s="436"/>
      <c r="M403" s="436"/>
      <c r="N403" s="436"/>
      <c r="O403" s="436"/>
      <c r="P403" s="436"/>
      <c r="Q403" s="436"/>
      <c r="R403" s="436"/>
      <c r="S403" s="436"/>
      <c r="T403" s="436"/>
      <c r="U403" s="436"/>
      <c r="V403" s="436"/>
      <c r="W403" s="436"/>
      <c r="X403" s="436"/>
      <c r="Y403" s="436"/>
      <c r="Z403" s="436"/>
      <c r="AA403" s="436"/>
    </row>
    <row r="404">
      <c r="A404" s="466"/>
      <c r="B404" s="456"/>
      <c r="C404" s="453"/>
      <c r="D404" s="453"/>
      <c r="E404" s="460"/>
      <c r="F404" s="464"/>
      <c r="G404" s="464"/>
      <c r="H404" s="450" t="str">
        <f t="shared" si="1"/>
        <v/>
      </c>
      <c r="I404" s="451"/>
      <c r="J404" s="468"/>
      <c r="K404" s="436"/>
      <c r="L404" s="436"/>
      <c r="M404" s="436"/>
      <c r="N404" s="436"/>
      <c r="O404" s="436"/>
      <c r="P404" s="436"/>
      <c r="Q404" s="436"/>
      <c r="R404" s="436"/>
      <c r="S404" s="436"/>
      <c r="T404" s="436"/>
      <c r="U404" s="436"/>
      <c r="V404" s="436"/>
      <c r="W404" s="436"/>
      <c r="X404" s="436"/>
      <c r="Y404" s="436"/>
      <c r="Z404" s="436"/>
      <c r="AA404" s="436"/>
    </row>
    <row r="405">
      <c r="A405" s="466"/>
      <c r="B405" s="456"/>
      <c r="C405" s="453"/>
      <c r="D405" s="453"/>
      <c r="E405" s="460"/>
      <c r="F405" s="464"/>
      <c r="G405" s="464"/>
      <c r="H405" s="450" t="str">
        <f t="shared" si="1"/>
        <v/>
      </c>
      <c r="I405" s="451"/>
      <c r="J405" s="468"/>
      <c r="K405" s="436"/>
      <c r="L405" s="436"/>
      <c r="M405" s="436"/>
      <c r="N405" s="436"/>
      <c r="O405" s="436"/>
      <c r="P405" s="436"/>
      <c r="Q405" s="436"/>
      <c r="R405" s="436"/>
      <c r="S405" s="436"/>
      <c r="T405" s="436"/>
      <c r="U405" s="436"/>
      <c r="V405" s="436"/>
      <c r="W405" s="436"/>
      <c r="X405" s="436"/>
      <c r="Y405" s="436"/>
      <c r="Z405" s="436"/>
      <c r="AA405" s="436"/>
    </row>
    <row r="406">
      <c r="A406" s="466"/>
      <c r="B406" s="456"/>
      <c r="C406" s="453"/>
      <c r="D406" s="453"/>
      <c r="E406" s="460"/>
      <c r="F406" s="464"/>
      <c r="G406" s="464"/>
      <c r="H406" s="450" t="str">
        <f t="shared" si="1"/>
        <v/>
      </c>
      <c r="I406" s="451"/>
      <c r="J406" s="468"/>
      <c r="K406" s="436"/>
      <c r="L406" s="436"/>
      <c r="M406" s="436"/>
      <c r="N406" s="436"/>
      <c r="O406" s="436"/>
      <c r="P406" s="436"/>
      <c r="Q406" s="436"/>
      <c r="R406" s="436"/>
      <c r="S406" s="436"/>
      <c r="T406" s="436"/>
      <c r="U406" s="436"/>
      <c r="V406" s="436"/>
      <c r="W406" s="436"/>
      <c r="X406" s="436"/>
      <c r="Y406" s="436"/>
      <c r="Z406" s="436"/>
      <c r="AA406" s="436"/>
    </row>
    <row r="407">
      <c r="A407" s="466"/>
      <c r="B407" s="456"/>
      <c r="C407" s="453"/>
      <c r="D407" s="453"/>
      <c r="E407" s="460"/>
      <c r="F407" s="464"/>
      <c r="G407" s="464"/>
      <c r="H407" s="450" t="str">
        <f t="shared" si="1"/>
        <v/>
      </c>
      <c r="I407" s="451"/>
      <c r="J407" s="468"/>
      <c r="K407" s="436"/>
      <c r="L407" s="436"/>
      <c r="M407" s="436"/>
      <c r="N407" s="436"/>
      <c r="O407" s="436"/>
      <c r="P407" s="436"/>
      <c r="Q407" s="436"/>
      <c r="R407" s="436"/>
      <c r="S407" s="436"/>
      <c r="T407" s="436"/>
      <c r="U407" s="436"/>
      <c r="V407" s="436"/>
      <c r="W407" s="436"/>
      <c r="X407" s="436"/>
      <c r="Y407" s="436"/>
      <c r="Z407" s="436"/>
      <c r="AA407" s="436"/>
    </row>
    <row r="408">
      <c r="A408" s="466"/>
      <c r="B408" s="456"/>
      <c r="C408" s="453"/>
      <c r="D408" s="453"/>
      <c r="E408" s="460"/>
      <c r="F408" s="464"/>
      <c r="G408" s="464"/>
      <c r="H408" s="450" t="str">
        <f t="shared" si="1"/>
        <v/>
      </c>
      <c r="I408" s="451"/>
      <c r="J408" s="468"/>
      <c r="K408" s="436"/>
      <c r="L408" s="436"/>
      <c r="M408" s="436"/>
      <c r="N408" s="436"/>
      <c r="O408" s="436"/>
      <c r="P408" s="436"/>
      <c r="Q408" s="436"/>
      <c r="R408" s="436"/>
      <c r="S408" s="436"/>
      <c r="T408" s="436"/>
      <c r="U408" s="436"/>
      <c r="V408" s="436"/>
      <c r="W408" s="436"/>
      <c r="X408" s="436"/>
      <c r="Y408" s="436"/>
      <c r="Z408" s="436"/>
      <c r="AA408" s="436"/>
    </row>
    <row r="409">
      <c r="A409" s="466"/>
      <c r="B409" s="456"/>
      <c r="C409" s="453"/>
      <c r="D409" s="453"/>
      <c r="E409" s="460"/>
      <c r="F409" s="464"/>
      <c r="G409" s="464"/>
      <c r="H409" s="450" t="str">
        <f t="shared" si="1"/>
        <v/>
      </c>
      <c r="I409" s="451"/>
      <c r="J409" s="468"/>
      <c r="K409" s="436"/>
      <c r="L409" s="436"/>
      <c r="M409" s="436"/>
      <c r="N409" s="436"/>
      <c r="O409" s="436"/>
      <c r="P409" s="436"/>
      <c r="Q409" s="436"/>
      <c r="R409" s="436"/>
      <c r="S409" s="436"/>
      <c r="T409" s="436"/>
      <c r="U409" s="436"/>
      <c r="V409" s="436"/>
      <c r="W409" s="436"/>
      <c r="X409" s="436"/>
      <c r="Y409" s="436"/>
      <c r="Z409" s="436"/>
      <c r="AA409" s="436"/>
    </row>
    <row r="410">
      <c r="A410" s="466"/>
      <c r="B410" s="456"/>
      <c r="C410" s="453"/>
      <c r="D410" s="453"/>
      <c r="E410" s="460"/>
      <c r="F410" s="464"/>
      <c r="G410" s="464"/>
      <c r="H410" s="450" t="str">
        <f t="shared" si="1"/>
        <v/>
      </c>
      <c r="I410" s="451"/>
      <c r="J410" s="468"/>
      <c r="K410" s="436"/>
      <c r="L410" s="436"/>
      <c r="M410" s="436"/>
      <c r="N410" s="436"/>
      <c r="O410" s="436"/>
      <c r="P410" s="436"/>
      <c r="Q410" s="436"/>
      <c r="R410" s="436"/>
      <c r="S410" s="436"/>
      <c r="T410" s="436"/>
      <c r="U410" s="436"/>
      <c r="V410" s="436"/>
      <c r="W410" s="436"/>
      <c r="X410" s="436"/>
      <c r="Y410" s="436"/>
      <c r="Z410" s="436"/>
      <c r="AA410" s="436"/>
    </row>
    <row r="411">
      <c r="A411" s="446"/>
      <c r="B411" s="453"/>
      <c r="C411" s="453"/>
      <c r="D411" s="453"/>
      <c r="E411" s="460"/>
      <c r="F411" s="464"/>
      <c r="G411" s="464"/>
      <c r="H411" s="450" t="str">
        <f t="shared" si="1"/>
        <v/>
      </c>
      <c r="I411" s="451"/>
      <c r="J411" s="468"/>
      <c r="K411" s="436"/>
      <c r="L411" s="436"/>
      <c r="M411" s="436"/>
      <c r="N411" s="436"/>
      <c r="O411" s="436"/>
      <c r="P411" s="436"/>
      <c r="Q411" s="436"/>
      <c r="R411" s="436"/>
      <c r="S411" s="436"/>
      <c r="T411" s="436"/>
      <c r="U411" s="436"/>
      <c r="V411" s="436"/>
      <c r="W411" s="436"/>
      <c r="X411" s="436"/>
      <c r="Y411" s="436"/>
      <c r="Z411" s="436"/>
      <c r="AA411" s="436"/>
    </row>
    <row r="412">
      <c r="A412" s="466"/>
      <c r="B412" s="453"/>
      <c r="C412" s="453"/>
      <c r="D412" s="453"/>
      <c r="E412" s="460"/>
      <c r="F412" s="464"/>
      <c r="G412" s="464"/>
      <c r="H412" s="450" t="str">
        <f t="shared" si="1"/>
        <v/>
      </c>
      <c r="I412" s="451"/>
      <c r="J412" s="468"/>
      <c r="K412" s="436"/>
      <c r="L412" s="436"/>
      <c r="M412" s="436"/>
      <c r="N412" s="436"/>
      <c r="O412" s="436"/>
      <c r="P412" s="436"/>
      <c r="Q412" s="436"/>
      <c r="R412" s="436"/>
      <c r="S412" s="436"/>
      <c r="T412" s="436"/>
      <c r="U412" s="436"/>
      <c r="V412" s="436"/>
      <c r="W412" s="436"/>
      <c r="X412" s="436"/>
      <c r="Y412" s="436"/>
      <c r="Z412" s="436"/>
      <c r="AA412" s="436"/>
    </row>
    <row r="413">
      <c r="A413" s="466"/>
      <c r="B413" s="456"/>
      <c r="C413" s="453"/>
      <c r="D413" s="453"/>
      <c r="E413" s="460"/>
      <c r="F413" s="464"/>
      <c r="G413" s="464"/>
      <c r="H413" s="450" t="str">
        <f t="shared" si="1"/>
        <v/>
      </c>
      <c r="I413" s="451"/>
      <c r="J413" s="468"/>
      <c r="K413" s="436"/>
      <c r="L413" s="436"/>
      <c r="M413" s="436"/>
      <c r="N413" s="436"/>
      <c r="O413" s="436"/>
      <c r="P413" s="436"/>
      <c r="Q413" s="436"/>
      <c r="R413" s="436"/>
      <c r="S413" s="436"/>
      <c r="T413" s="436"/>
      <c r="U413" s="436"/>
      <c r="V413" s="436"/>
      <c r="W413" s="436"/>
      <c r="X413" s="436"/>
      <c r="Y413" s="436"/>
      <c r="Z413" s="436"/>
      <c r="AA413" s="436"/>
    </row>
    <row r="414">
      <c r="A414" s="466"/>
      <c r="B414" s="456"/>
      <c r="C414" s="453"/>
      <c r="D414" s="453"/>
      <c r="E414" s="460"/>
      <c r="F414" s="464"/>
      <c r="G414" s="464"/>
      <c r="H414" s="450" t="str">
        <f t="shared" si="1"/>
        <v/>
      </c>
      <c r="I414" s="451"/>
      <c r="J414" s="468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436"/>
      <c r="V414" s="436"/>
      <c r="W414" s="436"/>
      <c r="X414" s="436"/>
      <c r="Y414" s="436"/>
      <c r="Z414" s="436"/>
      <c r="AA414" s="436"/>
    </row>
    <row r="415">
      <c r="A415" s="466"/>
      <c r="B415" s="456"/>
      <c r="C415" s="453"/>
      <c r="D415" s="453"/>
      <c r="E415" s="460"/>
      <c r="F415" s="464"/>
      <c r="G415" s="464"/>
      <c r="H415" s="450" t="str">
        <f t="shared" si="1"/>
        <v/>
      </c>
      <c r="I415" s="451"/>
      <c r="J415" s="468"/>
      <c r="K415" s="436"/>
      <c r="L415" s="436"/>
      <c r="M415" s="436"/>
      <c r="N415" s="436"/>
      <c r="O415" s="436"/>
      <c r="P415" s="436"/>
      <c r="Q415" s="436"/>
      <c r="R415" s="436"/>
      <c r="S415" s="436"/>
      <c r="T415" s="436"/>
      <c r="U415" s="436"/>
      <c r="V415" s="436"/>
      <c r="W415" s="436"/>
      <c r="X415" s="436"/>
      <c r="Y415" s="436"/>
      <c r="Z415" s="436"/>
      <c r="AA415" s="436"/>
    </row>
    <row r="416">
      <c r="A416" s="466"/>
      <c r="B416" s="456"/>
      <c r="C416" s="453"/>
      <c r="D416" s="453"/>
      <c r="E416" s="460"/>
      <c r="F416" s="464"/>
      <c r="G416" s="464"/>
      <c r="H416" s="450" t="str">
        <f t="shared" si="1"/>
        <v/>
      </c>
      <c r="I416" s="451"/>
      <c r="J416" s="468"/>
      <c r="K416" s="436"/>
      <c r="L416" s="436"/>
      <c r="M416" s="436"/>
      <c r="N416" s="436"/>
      <c r="O416" s="436"/>
      <c r="P416" s="436"/>
      <c r="Q416" s="436"/>
      <c r="R416" s="436"/>
      <c r="S416" s="436"/>
      <c r="T416" s="436"/>
      <c r="U416" s="436"/>
      <c r="V416" s="436"/>
      <c r="W416" s="436"/>
      <c r="X416" s="436"/>
      <c r="Y416" s="436"/>
      <c r="Z416" s="436"/>
      <c r="AA416" s="436"/>
    </row>
    <row r="417">
      <c r="A417" s="466"/>
      <c r="B417" s="456"/>
      <c r="C417" s="453"/>
      <c r="D417" s="453"/>
      <c r="E417" s="460"/>
      <c r="F417" s="464"/>
      <c r="G417" s="464"/>
      <c r="H417" s="450" t="str">
        <f t="shared" si="1"/>
        <v/>
      </c>
      <c r="I417" s="451"/>
      <c r="J417" s="468"/>
      <c r="K417" s="436"/>
      <c r="L417" s="436"/>
      <c r="M417" s="436"/>
      <c r="N417" s="436"/>
      <c r="O417" s="436"/>
      <c r="P417" s="436"/>
      <c r="Q417" s="436"/>
      <c r="R417" s="436"/>
      <c r="S417" s="436"/>
      <c r="T417" s="436"/>
      <c r="U417" s="436"/>
      <c r="V417" s="436"/>
      <c r="W417" s="436"/>
      <c r="X417" s="436"/>
      <c r="Y417" s="436"/>
      <c r="Z417" s="436"/>
      <c r="AA417" s="436"/>
    </row>
    <row r="418">
      <c r="A418" s="466"/>
      <c r="B418" s="456"/>
      <c r="C418" s="453"/>
      <c r="D418" s="453"/>
      <c r="E418" s="460"/>
      <c r="F418" s="464"/>
      <c r="G418" s="464"/>
      <c r="H418" s="450" t="str">
        <f t="shared" si="1"/>
        <v/>
      </c>
      <c r="I418" s="451"/>
      <c r="J418" s="468"/>
      <c r="K418" s="436"/>
      <c r="L418" s="436"/>
      <c r="M418" s="436"/>
      <c r="N418" s="436"/>
      <c r="O418" s="436"/>
      <c r="P418" s="436"/>
      <c r="Q418" s="436"/>
      <c r="R418" s="436"/>
      <c r="S418" s="436"/>
      <c r="T418" s="436"/>
      <c r="U418" s="436"/>
      <c r="V418" s="436"/>
      <c r="W418" s="436"/>
      <c r="X418" s="436"/>
      <c r="Y418" s="436"/>
      <c r="Z418" s="436"/>
      <c r="AA418" s="436"/>
    </row>
    <row r="419">
      <c r="A419" s="466"/>
      <c r="B419" s="456"/>
      <c r="C419" s="453"/>
      <c r="D419" s="453"/>
      <c r="E419" s="460"/>
      <c r="F419" s="464"/>
      <c r="G419" s="464"/>
      <c r="H419" s="450" t="str">
        <f t="shared" si="1"/>
        <v/>
      </c>
      <c r="I419" s="451"/>
      <c r="J419" s="468"/>
      <c r="K419" s="436"/>
      <c r="L419" s="436"/>
      <c r="M419" s="436"/>
      <c r="N419" s="436"/>
      <c r="O419" s="436"/>
      <c r="P419" s="436"/>
      <c r="Q419" s="436"/>
      <c r="R419" s="436"/>
      <c r="S419" s="436"/>
      <c r="T419" s="436"/>
      <c r="U419" s="436"/>
      <c r="V419" s="436"/>
      <c r="W419" s="436"/>
      <c r="X419" s="436"/>
      <c r="Y419" s="436"/>
      <c r="Z419" s="436"/>
      <c r="AA419" s="436"/>
    </row>
    <row r="420">
      <c r="A420" s="466"/>
      <c r="B420" s="456"/>
      <c r="C420" s="453"/>
      <c r="D420" s="453"/>
      <c r="E420" s="460"/>
      <c r="F420" s="464"/>
      <c r="G420" s="464"/>
      <c r="H420" s="450" t="str">
        <f t="shared" si="1"/>
        <v/>
      </c>
      <c r="I420" s="451"/>
      <c r="J420" s="468"/>
      <c r="K420" s="436"/>
      <c r="L420" s="436"/>
      <c r="M420" s="436"/>
      <c r="N420" s="436"/>
      <c r="O420" s="436"/>
      <c r="P420" s="436"/>
      <c r="Q420" s="436"/>
      <c r="R420" s="436"/>
      <c r="S420" s="436"/>
      <c r="T420" s="436"/>
      <c r="U420" s="436"/>
      <c r="V420" s="436"/>
      <c r="W420" s="436"/>
      <c r="X420" s="436"/>
      <c r="Y420" s="436"/>
      <c r="Z420" s="436"/>
      <c r="AA420" s="436"/>
    </row>
    <row r="421">
      <c r="A421" s="466"/>
      <c r="B421" s="456"/>
      <c r="C421" s="456"/>
      <c r="D421" s="456"/>
      <c r="E421" s="460"/>
      <c r="F421" s="464"/>
      <c r="G421" s="464"/>
      <c r="H421" s="450" t="str">
        <f t="shared" si="1"/>
        <v/>
      </c>
      <c r="I421" s="451"/>
      <c r="J421" s="468"/>
      <c r="K421" s="436"/>
      <c r="L421" s="436"/>
      <c r="M421" s="436"/>
      <c r="N421" s="436"/>
      <c r="O421" s="436"/>
      <c r="P421" s="436"/>
      <c r="Q421" s="436"/>
      <c r="R421" s="436"/>
      <c r="S421" s="436"/>
      <c r="T421" s="436"/>
      <c r="U421" s="436"/>
      <c r="V421" s="436"/>
      <c r="W421" s="436"/>
      <c r="X421" s="436"/>
      <c r="Y421" s="436"/>
      <c r="Z421" s="436"/>
      <c r="AA421" s="436"/>
    </row>
    <row r="422">
      <c r="A422" s="466"/>
      <c r="B422" s="456"/>
      <c r="C422" s="453"/>
      <c r="D422" s="453"/>
      <c r="E422" s="460"/>
      <c r="F422" s="464"/>
      <c r="G422" s="464"/>
      <c r="H422" s="450" t="str">
        <f t="shared" si="1"/>
        <v/>
      </c>
      <c r="I422" s="451"/>
      <c r="J422" s="468"/>
      <c r="K422" s="436"/>
      <c r="L422" s="436"/>
      <c r="M422" s="436"/>
      <c r="N422" s="436"/>
      <c r="O422" s="436"/>
      <c r="P422" s="436"/>
      <c r="Q422" s="436"/>
      <c r="R422" s="436"/>
      <c r="S422" s="436"/>
      <c r="T422" s="436"/>
      <c r="U422" s="436"/>
      <c r="V422" s="436"/>
      <c r="W422" s="436"/>
      <c r="X422" s="436"/>
      <c r="Y422" s="436"/>
      <c r="Z422" s="436"/>
      <c r="AA422" s="436"/>
    </row>
    <row r="423">
      <c r="A423" s="466"/>
      <c r="B423" s="456"/>
      <c r="C423" s="453"/>
      <c r="D423" s="453"/>
      <c r="E423" s="460"/>
      <c r="F423" s="464"/>
      <c r="G423" s="464"/>
      <c r="H423" s="450" t="str">
        <f t="shared" si="1"/>
        <v/>
      </c>
      <c r="I423" s="451"/>
      <c r="J423" s="468"/>
      <c r="K423" s="436"/>
      <c r="L423" s="436"/>
      <c r="M423" s="436"/>
      <c r="N423" s="436"/>
      <c r="O423" s="436"/>
      <c r="P423" s="436"/>
      <c r="Q423" s="436"/>
      <c r="R423" s="436"/>
      <c r="S423" s="436"/>
      <c r="T423" s="436"/>
      <c r="U423" s="436"/>
      <c r="V423" s="436"/>
      <c r="W423" s="436"/>
      <c r="X423" s="436"/>
      <c r="Y423" s="436"/>
      <c r="Z423" s="436"/>
      <c r="AA423" s="436"/>
    </row>
    <row r="424">
      <c r="A424" s="466"/>
      <c r="B424" s="456"/>
      <c r="C424" s="453"/>
      <c r="D424" s="453"/>
      <c r="E424" s="460"/>
      <c r="F424" s="464"/>
      <c r="G424" s="464"/>
      <c r="H424" s="450" t="str">
        <f t="shared" si="1"/>
        <v/>
      </c>
      <c r="I424" s="451"/>
      <c r="J424" s="468"/>
      <c r="K424" s="436"/>
      <c r="L424" s="436"/>
      <c r="M424" s="436"/>
      <c r="N424" s="436"/>
      <c r="O424" s="436"/>
      <c r="P424" s="436"/>
      <c r="Q424" s="436"/>
      <c r="R424" s="436"/>
      <c r="S424" s="436"/>
      <c r="T424" s="436"/>
      <c r="U424" s="436"/>
      <c r="V424" s="436"/>
      <c r="W424" s="436"/>
      <c r="X424" s="436"/>
      <c r="Y424" s="436"/>
      <c r="Z424" s="436"/>
      <c r="AA424" s="436"/>
    </row>
    <row r="425">
      <c r="A425" s="466"/>
      <c r="B425" s="456"/>
      <c r="C425" s="453"/>
      <c r="D425" s="453"/>
      <c r="E425" s="460"/>
      <c r="F425" s="464"/>
      <c r="G425" s="464"/>
      <c r="H425" s="450" t="str">
        <f t="shared" si="1"/>
        <v/>
      </c>
      <c r="I425" s="451"/>
      <c r="J425" s="468"/>
      <c r="K425" s="436"/>
      <c r="L425" s="436"/>
      <c r="M425" s="436"/>
      <c r="N425" s="436"/>
      <c r="O425" s="436"/>
      <c r="P425" s="436"/>
      <c r="Q425" s="436"/>
      <c r="R425" s="436"/>
      <c r="S425" s="436"/>
      <c r="T425" s="436"/>
      <c r="U425" s="436"/>
      <c r="V425" s="436"/>
      <c r="W425" s="436"/>
      <c r="X425" s="436"/>
      <c r="Y425" s="436"/>
      <c r="Z425" s="436"/>
      <c r="AA425" s="436"/>
    </row>
    <row r="426">
      <c r="A426" s="466"/>
      <c r="B426" s="456"/>
      <c r="C426" s="453"/>
      <c r="D426" s="453"/>
      <c r="E426" s="460"/>
      <c r="F426" s="464"/>
      <c r="G426" s="464"/>
      <c r="H426" s="450" t="str">
        <f t="shared" si="1"/>
        <v/>
      </c>
      <c r="I426" s="451"/>
      <c r="J426" s="468"/>
      <c r="K426" s="436"/>
      <c r="L426" s="436"/>
      <c r="M426" s="436"/>
      <c r="N426" s="436"/>
      <c r="O426" s="436"/>
      <c r="P426" s="436"/>
      <c r="Q426" s="436"/>
      <c r="R426" s="436"/>
      <c r="S426" s="436"/>
      <c r="T426" s="436"/>
      <c r="U426" s="436"/>
      <c r="V426" s="436"/>
      <c r="W426" s="436"/>
      <c r="X426" s="436"/>
      <c r="Y426" s="436"/>
      <c r="Z426" s="436"/>
      <c r="AA426" s="436"/>
    </row>
    <row r="427">
      <c r="A427" s="446"/>
      <c r="B427" s="453"/>
      <c r="C427" s="453"/>
      <c r="D427" s="453"/>
      <c r="E427" s="460"/>
      <c r="F427" s="464"/>
      <c r="G427" s="464"/>
      <c r="H427" s="450" t="str">
        <f t="shared" si="1"/>
        <v/>
      </c>
      <c r="I427" s="451"/>
      <c r="J427" s="468"/>
      <c r="K427" s="436"/>
      <c r="L427" s="436"/>
      <c r="M427" s="436"/>
      <c r="N427" s="436"/>
      <c r="O427" s="436"/>
      <c r="P427" s="436"/>
      <c r="Q427" s="436"/>
      <c r="R427" s="436"/>
      <c r="S427" s="436"/>
      <c r="T427" s="436"/>
      <c r="U427" s="436"/>
      <c r="V427" s="436"/>
      <c r="W427" s="436"/>
      <c r="X427" s="436"/>
      <c r="Y427" s="436"/>
      <c r="Z427" s="436"/>
      <c r="AA427" s="436"/>
    </row>
    <row r="428">
      <c r="A428" s="466"/>
      <c r="B428" s="456"/>
      <c r="C428" s="453"/>
      <c r="D428" s="453"/>
      <c r="E428" s="460"/>
      <c r="F428" s="464"/>
      <c r="G428" s="464"/>
      <c r="H428" s="450" t="str">
        <f t="shared" si="1"/>
        <v/>
      </c>
      <c r="I428" s="451"/>
      <c r="J428" s="468"/>
      <c r="K428" s="436"/>
      <c r="L428" s="436"/>
      <c r="M428" s="436"/>
      <c r="N428" s="436"/>
      <c r="O428" s="436"/>
      <c r="P428" s="436"/>
      <c r="Q428" s="436"/>
      <c r="R428" s="436"/>
      <c r="S428" s="436"/>
      <c r="T428" s="436"/>
      <c r="U428" s="436"/>
      <c r="V428" s="436"/>
      <c r="W428" s="436"/>
      <c r="X428" s="436"/>
      <c r="Y428" s="436"/>
      <c r="Z428" s="436"/>
      <c r="AA428" s="436"/>
    </row>
    <row r="429">
      <c r="A429" s="466"/>
      <c r="B429" s="456"/>
      <c r="C429" s="453"/>
      <c r="D429" s="453"/>
      <c r="E429" s="460"/>
      <c r="F429" s="464"/>
      <c r="G429" s="464"/>
      <c r="H429" s="450" t="str">
        <f t="shared" si="1"/>
        <v/>
      </c>
      <c r="I429" s="451"/>
      <c r="J429" s="468"/>
      <c r="K429" s="436"/>
      <c r="L429" s="436"/>
      <c r="M429" s="436"/>
      <c r="N429" s="436"/>
      <c r="O429" s="436"/>
      <c r="P429" s="436"/>
      <c r="Q429" s="436"/>
      <c r="R429" s="436"/>
      <c r="S429" s="436"/>
      <c r="T429" s="436"/>
      <c r="U429" s="436"/>
      <c r="V429" s="436"/>
      <c r="W429" s="436"/>
      <c r="X429" s="436"/>
      <c r="Y429" s="436"/>
      <c r="Z429" s="436"/>
      <c r="AA429" s="436"/>
    </row>
    <row r="430">
      <c r="A430" s="466"/>
      <c r="B430" s="456"/>
      <c r="C430" s="453"/>
      <c r="D430" s="453"/>
      <c r="E430" s="460"/>
      <c r="F430" s="464"/>
      <c r="G430" s="464"/>
      <c r="H430" s="450" t="str">
        <f t="shared" si="1"/>
        <v/>
      </c>
      <c r="I430" s="451"/>
      <c r="J430" s="468"/>
      <c r="K430" s="436"/>
      <c r="L430" s="436"/>
      <c r="M430" s="436"/>
      <c r="N430" s="436"/>
      <c r="O430" s="436"/>
      <c r="P430" s="436"/>
      <c r="Q430" s="436"/>
      <c r="R430" s="436"/>
      <c r="S430" s="436"/>
      <c r="T430" s="436"/>
      <c r="U430" s="436"/>
      <c r="V430" s="436"/>
      <c r="W430" s="436"/>
      <c r="X430" s="436"/>
      <c r="Y430" s="436"/>
      <c r="Z430" s="436"/>
      <c r="AA430" s="436"/>
    </row>
    <row r="431">
      <c r="A431" s="466"/>
      <c r="B431" s="456"/>
      <c r="C431" s="453"/>
      <c r="D431" s="453"/>
      <c r="E431" s="460"/>
      <c r="F431" s="464"/>
      <c r="G431" s="464"/>
      <c r="H431" s="450" t="str">
        <f t="shared" si="1"/>
        <v/>
      </c>
      <c r="I431" s="451"/>
      <c r="J431" s="468"/>
      <c r="K431" s="436"/>
      <c r="L431" s="436"/>
      <c r="M431" s="436"/>
      <c r="N431" s="436"/>
      <c r="O431" s="436"/>
      <c r="P431" s="436"/>
      <c r="Q431" s="436"/>
      <c r="R431" s="436"/>
      <c r="S431" s="436"/>
      <c r="T431" s="436"/>
      <c r="U431" s="436"/>
      <c r="V431" s="436"/>
      <c r="W431" s="436"/>
      <c r="X431" s="436"/>
      <c r="Y431" s="436"/>
      <c r="Z431" s="436"/>
      <c r="AA431" s="436"/>
    </row>
    <row r="432">
      <c r="A432" s="466"/>
      <c r="B432" s="456"/>
      <c r="C432" s="453"/>
      <c r="D432" s="453"/>
      <c r="E432" s="460"/>
      <c r="F432" s="464"/>
      <c r="G432" s="464"/>
      <c r="H432" s="450" t="str">
        <f t="shared" si="1"/>
        <v/>
      </c>
      <c r="I432" s="451"/>
      <c r="J432" s="468"/>
      <c r="K432" s="436"/>
      <c r="L432" s="436"/>
      <c r="M432" s="436"/>
      <c r="N432" s="436"/>
      <c r="O432" s="436"/>
      <c r="P432" s="436"/>
      <c r="Q432" s="436"/>
      <c r="R432" s="436"/>
      <c r="S432" s="436"/>
      <c r="T432" s="436"/>
      <c r="U432" s="436"/>
      <c r="V432" s="436"/>
      <c r="W432" s="436"/>
      <c r="X432" s="436"/>
      <c r="Y432" s="436"/>
      <c r="Z432" s="436"/>
      <c r="AA432" s="436"/>
    </row>
    <row r="433">
      <c r="A433" s="466"/>
      <c r="B433" s="456"/>
      <c r="C433" s="453"/>
      <c r="D433" s="453"/>
      <c r="E433" s="460"/>
      <c r="F433" s="464"/>
      <c r="G433" s="464"/>
      <c r="H433" s="450" t="str">
        <f t="shared" si="1"/>
        <v/>
      </c>
      <c r="I433" s="451"/>
      <c r="J433" s="468"/>
      <c r="K433" s="436"/>
      <c r="L433" s="436"/>
      <c r="M433" s="436"/>
      <c r="N433" s="436"/>
      <c r="O433" s="436"/>
      <c r="P433" s="436"/>
      <c r="Q433" s="436"/>
      <c r="R433" s="436"/>
      <c r="S433" s="436"/>
      <c r="T433" s="436"/>
      <c r="U433" s="436"/>
      <c r="V433" s="436"/>
      <c r="W433" s="436"/>
      <c r="X433" s="436"/>
      <c r="Y433" s="436"/>
      <c r="Z433" s="436"/>
      <c r="AA433" s="436"/>
    </row>
    <row r="434">
      <c r="A434" s="466"/>
      <c r="B434" s="456"/>
      <c r="C434" s="453"/>
      <c r="D434" s="453"/>
      <c r="E434" s="460"/>
      <c r="F434" s="464"/>
      <c r="G434" s="464"/>
      <c r="H434" s="450" t="str">
        <f t="shared" si="1"/>
        <v/>
      </c>
      <c r="I434" s="451"/>
      <c r="J434" s="468"/>
      <c r="K434" s="436"/>
      <c r="L434" s="436"/>
      <c r="M434" s="436"/>
      <c r="N434" s="436"/>
      <c r="O434" s="436"/>
      <c r="P434" s="436"/>
      <c r="Q434" s="436"/>
      <c r="R434" s="436"/>
      <c r="S434" s="436"/>
      <c r="T434" s="436"/>
      <c r="U434" s="436"/>
      <c r="V434" s="436"/>
      <c r="W434" s="436"/>
      <c r="X434" s="436"/>
      <c r="Y434" s="436"/>
      <c r="Z434" s="436"/>
      <c r="AA434" s="436"/>
    </row>
    <row r="435">
      <c r="A435" s="466"/>
      <c r="B435" s="456"/>
      <c r="C435" s="453"/>
      <c r="D435" s="453"/>
      <c r="E435" s="460"/>
      <c r="F435" s="464"/>
      <c r="G435" s="464"/>
      <c r="H435" s="450" t="str">
        <f t="shared" si="1"/>
        <v/>
      </c>
      <c r="I435" s="451"/>
      <c r="J435" s="468"/>
      <c r="K435" s="436"/>
      <c r="L435" s="436"/>
      <c r="M435" s="436"/>
      <c r="N435" s="436"/>
      <c r="O435" s="436"/>
      <c r="P435" s="436"/>
      <c r="Q435" s="436"/>
      <c r="R435" s="436"/>
      <c r="S435" s="436"/>
      <c r="T435" s="436"/>
      <c r="U435" s="436"/>
      <c r="V435" s="436"/>
      <c r="W435" s="436"/>
      <c r="X435" s="436"/>
      <c r="Y435" s="436"/>
      <c r="Z435" s="436"/>
      <c r="AA435" s="436"/>
    </row>
    <row r="436">
      <c r="A436" s="466"/>
      <c r="B436" s="453"/>
      <c r="C436" s="453"/>
      <c r="D436" s="453"/>
      <c r="E436" s="460"/>
      <c r="F436" s="464"/>
      <c r="G436" s="464"/>
      <c r="H436" s="450" t="str">
        <f t="shared" si="1"/>
        <v/>
      </c>
      <c r="I436" s="451"/>
      <c r="J436" s="468"/>
      <c r="K436" s="436"/>
      <c r="L436" s="436"/>
      <c r="M436" s="436"/>
      <c r="N436" s="436"/>
      <c r="O436" s="436"/>
      <c r="P436" s="436"/>
      <c r="Q436" s="436"/>
      <c r="R436" s="436"/>
      <c r="S436" s="436"/>
      <c r="T436" s="436"/>
      <c r="U436" s="436"/>
      <c r="V436" s="436"/>
      <c r="W436" s="436"/>
      <c r="X436" s="436"/>
      <c r="Y436" s="436"/>
      <c r="Z436" s="436"/>
      <c r="AA436" s="436"/>
    </row>
    <row r="437">
      <c r="A437" s="466"/>
      <c r="B437" s="456"/>
      <c r="C437" s="453"/>
      <c r="D437" s="453"/>
      <c r="E437" s="460"/>
      <c r="F437" s="464"/>
      <c r="G437" s="464"/>
      <c r="H437" s="450" t="str">
        <f t="shared" si="1"/>
        <v/>
      </c>
      <c r="I437" s="451"/>
      <c r="J437" s="468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436"/>
      <c r="V437" s="436"/>
      <c r="W437" s="436"/>
      <c r="X437" s="436"/>
      <c r="Y437" s="436"/>
      <c r="Z437" s="436"/>
      <c r="AA437" s="436"/>
    </row>
    <row r="438">
      <c r="A438" s="466"/>
      <c r="B438" s="456"/>
      <c r="C438" s="453"/>
      <c r="D438" s="453"/>
      <c r="E438" s="460"/>
      <c r="F438" s="464"/>
      <c r="G438" s="464"/>
      <c r="H438" s="450" t="str">
        <f t="shared" si="1"/>
        <v/>
      </c>
      <c r="I438" s="451"/>
      <c r="J438" s="468"/>
      <c r="K438" s="436"/>
      <c r="L438" s="436"/>
      <c r="M438" s="436"/>
      <c r="N438" s="436"/>
      <c r="O438" s="436"/>
      <c r="P438" s="436"/>
      <c r="Q438" s="436"/>
      <c r="R438" s="436"/>
      <c r="S438" s="436"/>
      <c r="T438" s="436"/>
      <c r="U438" s="436"/>
      <c r="V438" s="436"/>
      <c r="W438" s="436"/>
      <c r="X438" s="436"/>
      <c r="Y438" s="436"/>
      <c r="Z438" s="436"/>
      <c r="AA438" s="436"/>
    </row>
    <row r="439">
      <c r="A439" s="466"/>
      <c r="B439" s="456"/>
      <c r="C439" s="453"/>
      <c r="D439" s="453"/>
      <c r="E439" s="460"/>
      <c r="F439" s="464"/>
      <c r="G439" s="464"/>
      <c r="H439" s="450" t="str">
        <f t="shared" si="1"/>
        <v/>
      </c>
      <c r="I439" s="451"/>
      <c r="J439" s="468"/>
      <c r="K439" s="436"/>
      <c r="L439" s="436"/>
      <c r="M439" s="436"/>
      <c r="N439" s="436"/>
      <c r="O439" s="436"/>
      <c r="P439" s="436"/>
      <c r="Q439" s="436"/>
      <c r="R439" s="436"/>
      <c r="S439" s="436"/>
      <c r="T439" s="436"/>
      <c r="U439" s="436"/>
      <c r="V439" s="436"/>
      <c r="W439" s="436"/>
      <c r="X439" s="436"/>
      <c r="Y439" s="436"/>
      <c r="Z439" s="436"/>
      <c r="AA439" s="436"/>
    </row>
    <row r="440">
      <c r="A440" s="466"/>
      <c r="B440" s="456"/>
      <c r="C440" s="453"/>
      <c r="D440" s="453"/>
      <c r="E440" s="460"/>
      <c r="F440" s="464"/>
      <c r="G440" s="464"/>
      <c r="H440" s="450" t="str">
        <f t="shared" si="1"/>
        <v/>
      </c>
      <c r="I440" s="451"/>
      <c r="J440" s="468"/>
      <c r="K440" s="436"/>
      <c r="L440" s="436"/>
      <c r="M440" s="436"/>
      <c r="N440" s="436"/>
      <c r="O440" s="436"/>
      <c r="P440" s="436"/>
      <c r="Q440" s="436"/>
      <c r="R440" s="436"/>
      <c r="S440" s="436"/>
      <c r="T440" s="436"/>
      <c r="U440" s="436"/>
      <c r="V440" s="436"/>
      <c r="W440" s="436"/>
      <c r="X440" s="436"/>
      <c r="Y440" s="436"/>
      <c r="Z440" s="436"/>
      <c r="AA440" s="436"/>
    </row>
    <row r="441">
      <c r="A441" s="446"/>
      <c r="B441" s="453"/>
      <c r="C441" s="453"/>
      <c r="D441" s="453"/>
      <c r="E441" s="460"/>
      <c r="F441" s="464"/>
      <c r="G441" s="464"/>
      <c r="H441" s="450" t="str">
        <f t="shared" si="1"/>
        <v/>
      </c>
      <c r="I441" s="451"/>
      <c r="J441" s="468"/>
      <c r="K441" s="436"/>
      <c r="L441" s="436"/>
      <c r="M441" s="436"/>
      <c r="N441" s="436"/>
      <c r="O441" s="436"/>
      <c r="P441" s="436"/>
      <c r="Q441" s="436"/>
      <c r="R441" s="436"/>
      <c r="S441" s="436"/>
      <c r="T441" s="436"/>
      <c r="U441" s="436"/>
      <c r="V441" s="436"/>
      <c r="W441" s="436"/>
      <c r="X441" s="436"/>
      <c r="Y441" s="436"/>
      <c r="Z441" s="436"/>
      <c r="AA441" s="436"/>
    </row>
    <row r="442">
      <c r="A442" s="466"/>
      <c r="B442" s="456"/>
      <c r="C442" s="453"/>
      <c r="D442" s="453"/>
      <c r="E442" s="460"/>
      <c r="F442" s="464"/>
      <c r="G442" s="464"/>
      <c r="H442" s="450" t="str">
        <f t="shared" si="1"/>
        <v/>
      </c>
      <c r="I442" s="451"/>
      <c r="J442" s="468"/>
      <c r="K442" s="436"/>
      <c r="L442" s="436"/>
      <c r="M442" s="436"/>
      <c r="N442" s="436"/>
      <c r="O442" s="436"/>
      <c r="P442" s="436"/>
      <c r="Q442" s="436"/>
      <c r="R442" s="436"/>
      <c r="S442" s="436"/>
      <c r="T442" s="436"/>
      <c r="U442" s="436"/>
      <c r="V442" s="436"/>
      <c r="W442" s="436"/>
      <c r="X442" s="436"/>
      <c r="Y442" s="436"/>
      <c r="Z442" s="436"/>
      <c r="AA442" s="436"/>
    </row>
    <row r="443">
      <c r="A443" s="466"/>
      <c r="B443" s="456"/>
      <c r="C443" s="453"/>
      <c r="D443" s="453"/>
      <c r="E443" s="460"/>
      <c r="F443" s="464"/>
      <c r="G443" s="464"/>
      <c r="H443" s="450" t="str">
        <f t="shared" si="1"/>
        <v/>
      </c>
      <c r="I443" s="451"/>
      <c r="J443" s="468"/>
      <c r="K443" s="436"/>
      <c r="L443" s="436"/>
      <c r="M443" s="436"/>
      <c r="N443" s="436"/>
      <c r="O443" s="436"/>
      <c r="P443" s="436"/>
      <c r="Q443" s="436"/>
      <c r="R443" s="436"/>
      <c r="S443" s="436"/>
      <c r="T443" s="436"/>
      <c r="U443" s="436"/>
      <c r="V443" s="436"/>
      <c r="W443" s="436"/>
      <c r="X443" s="436"/>
      <c r="Y443" s="436"/>
      <c r="Z443" s="436"/>
      <c r="AA443" s="436"/>
    </row>
    <row r="444">
      <c r="A444" s="466"/>
      <c r="B444" s="456"/>
      <c r="C444" s="453"/>
      <c r="D444" s="453"/>
      <c r="E444" s="460"/>
      <c r="F444" s="464"/>
      <c r="G444" s="464"/>
      <c r="H444" s="450" t="str">
        <f t="shared" si="1"/>
        <v/>
      </c>
      <c r="I444" s="451"/>
      <c r="J444" s="468"/>
      <c r="K444" s="436"/>
      <c r="L444" s="436"/>
      <c r="M444" s="436"/>
      <c r="N444" s="436"/>
      <c r="O444" s="436"/>
      <c r="P444" s="436"/>
      <c r="Q444" s="436"/>
      <c r="R444" s="436"/>
      <c r="S444" s="436"/>
      <c r="T444" s="436"/>
      <c r="U444" s="436"/>
      <c r="V444" s="436"/>
      <c r="W444" s="436"/>
      <c r="X444" s="436"/>
      <c r="Y444" s="436"/>
      <c r="Z444" s="436"/>
      <c r="AA444" s="436"/>
    </row>
    <row r="445">
      <c r="A445" s="466"/>
      <c r="B445" s="456"/>
      <c r="C445" s="453"/>
      <c r="D445" s="453"/>
      <c r="E445" s="460"/>
      <c r="F445" s="464"/>
      <c r="G445" s="464"/>
      <c r="H445" s="450" t="str">
        <f t="shared" si="1"/>
        <v/>
      </c>
      <c r="I445" s="451"/>
      <c r="J445" s="468"/>
      <c r="K445" s="436"/>
      <c r="L445" s="436"/>
      <c r="M445" s="436"/>
      <c r="N445" s="436"/>
      <c r="O445" s="436"/>
      <c r="P445" s="436"/>
      <c r="Q445" s="436"/>
      <c r="R445" s="436"/>
      <c r="S445" s="436"/>
      <c r="T445" s="436"/>
      <c r="U445" s="436"/>
      <c r="V445" s="436"/>
      <c r="W445" s="436"/>
      <c r="X445" s="436"/>
      <c r="Y445" s="436"/>
      <c r="Z445" s="436"/>
      <c r="AA445" s="436"/>
    </row>
    <row r="446">
      <c r="A446" s="466"/>
      <c r="B446" s="456"/>
      <c r="C446" s="453"/>
      <c r="D446" s="453"/>
      <c r="E446" s="460"/>
      <c r="F446" s="464"/>
      <c r="G446" s="464"/>
      <c r="H446" s="450" t="str">
        <f t="shared" si="1"/>
        <v/>
      </c>
      <c r="I446" s="451"/>
      <c r="J446" s="468"/>
      <c r="K446" s="436"/>
      <c r="L446" s="436"/>
      <c r="M446" s="436"/>
      <c r="N446" s="436"/>
      <c r="O446" s="436"/>
      <c r="P446" s="436"/>
      <c r="Q446" s="436"/>
      <c r="R446" s="436"/>
      <c r="S446" s="436"/>
      <c r="T446" s="436"/>
      <c r="U446" s="436"/>
      <c r="V446" s="436"/>
      <c r="W446" s="436"/>
      <c r="X446" s="436"/>
      <c r="Y446" s="436"/>
      <c r="Z446" s="436"/>
      <c r="AA446" s="436"/>
    </row>
    <row r="447">
      <c r="A447" s="466"/>
      <c r="B447" s="456"/>
      <c r="C447" s="453"/>
      <c r="D447" s="453"/>
      <c r="E447" s="460"/>
      <c r="F447" s="464"/>
      <c r="G447" s="464"/>
      <c r="H447" s="450" t="str">
        <f t="shared" si="1"/>
        <v/>
      </c>
      <c r="I447" s="451"/>
      <c r="J447" s="468"/>
      <c r="K447" s="436"/>
      <c r="L447" s="436"/>
      <c r="M447" s="436"/>
      <c r="N447" s="436"/>
      <c r="O447" s="436"/>
      <c r="P447" s="436"/>
      <c r="Q447" s="436"/>
      <c r="R447" s="436"/>
      <c r="S447" s="436"/>
      <c r="T447" s="436"/>
      <c r="U447" s="436"/>
      <c r="V447" s="436"/>
      <c r="W447" s="436"/>
      <c r="X447" s="436"/>
      <c r="Y447" s="436"/>
      <c r="Z447" s="436"/>
      <c r="AA447" s="436"/>
    </row>
    <row r="448">
      <c r="A448" s="466"/>
      <c r="B448" s="456"/>
      <c r="C448" s="453"/>
      <c r="D448" s="453"/>
      <c r="E448" s="460"/>
      <c r="F448" s="464"/>
      <c r="G448" s="464"/>
      <c r="H448" s="450" t="str">
        <f t="shared" si="1"/>
        <v/>
      </c>
      <c r="I448" s="451"/>
      <c r="J448" s="468"/>
      <c r="K448" s="436"/>
      <c r="L448" s="436"/>
      <c r="M448" s="436"/>
      <c r="N448" s="436"/>
      <c r="O448" s="436"/>
      <c r="P448" s="436"/>
      <c r="Q448" s="436"/>
      <c r="R448" s="436"/>
      <c r="S448" s="436"/>
      <c r="T448" s="436"/>
      <c r="U448" s="436"/>
      <c r="V448" s="436"/>
      <c r="W448" s="436"/>
      <c r="X448" s="436"/>
      <c r="Y448" s="436"/>
      <c r="Z448" s="436"/>
      <c r="AA448" s="436"/>
    </row>
    <row r="449">
      <c r="A449" s="466"/>
      <c r="B449" s="456"/>
      <c r="C449" s="453"/>
      <c r="D449" s="453"/>
      <c r="E449" s="460"/>
      <c r="F449" s="464"/>
      <c r="G449" s="464"/>
      <c r="H449" s="450" t="str">
        <f t="shared" si="1"/>
        <v/>
      </c>
      <c r="I449" s="451"/>
      <c r="J449" s="468"/>
      <c r="K449" s="436"/>
      <c r="L449" s="436"/>
      <c r="M449" s="436"/>
      <c r="N449" s="436"/>
      <c r="O449" s="436"/>
      <c r="P449" s="436"/>
      <c r="Q449" s="436"/>
      <c r="R449" s="436"/>
      <c r="S449" s="436"/>
      <c r="T449" s="436"/>
      <c r="U449" s="436"/>
      <c r="V449" s="436"/>
      <c r="W449" s="436"/>
      <c r="X449" s="436"/>
      <c r="Y449" s="436"/>
      <c r="Z449" s="436"/>
      <c r="AA449" s="436"/>
    </row>
    <row r="450">
      <c r="A450" s="466"/>
      <c r="B450" s="456"/>
      <c r="C450" s="453"/>
      <c r="D450" s="453"/>
      <c r="E450" s="460"/>
      <c r="F450" s="464"/>
      <c r="G450" s="464"/>
      <c r="H450" s="450" t="str">
        <f t="shared" si="1"/>
        <v/>
      </c>
      <c r="I450" s="451"/>
      <c r="J450" s="468"/>
      <c r="K450" s="436"/>
      <c r="L450" s="436"/>
      <c r="M450" s="436"/>
      <c r="N450" s="436"/>
      <c r="O450" s="436"/>
      <c r="P450" s="436"/>
      <c r="Q450" s="436"/>
      <c r="R450" s="436"/>
      <c r="S450" s="436"/>
      <c r="T450" s="436"/>
      <c r="U450" s="436"/>
      <c r="V450" s="436"/>
      <c r="W450" s="436"/>
      <c r="X450" s="436"/>
      <c r="Y450" s="436"/>
      <c r="Z450" s="436"/>
      <c r="AA450" s="436"/>
    </row>
    <row r="451">
      <c r="A451" s="466"/>
      <c r="B451" s="456"/>
      <c r="C451" s="456"/>
      <c r="D451" s="456"/>
      <c r="E451" s="460"/>
      <c r="F451" s="464"/>
      <c r="G451" s="464"/>
      <c r="H451" s="450" t="str">
        <f t="shared" si="1"/>
        <v/>
      </c>
      <c r="I451" s="451"/>
      <c r="J451" s="468"/>
      <c r="K451" s="436"/>
      <c r="L451" s="436"/>
      <c r="M451" s="436"/>
      <c r="N451" s="436"/>
      <c r="O451" s="436"/>
      <c r="P451" s="436"/>
      <c r="Q451" s="436"/>
      <c r="R451" s="436"/>
      <c r="S451" s="436"/>
      <c r="T451" s="436"/>
      <c r="U451" s="436"/>
      <c r="V451" s="436"/>
      <c r="W451" s="436"/>
      <c r="X451" s="436"/>
      <c r="Y451" s="436"/>
      <c r="Z451" s="436"/>
      <c r="AA451" s="436"/>
    </row>
    <row r="452">
      <c r="A452" s="466"/>
      <c r="B452" s="456"/>
      <c r="C452" s="453"/>
      <c r="D452" s="453"/>
      <c r="E452" s="460"/>
      <c r="F452" s="464"/>
      <c r="G452" s="464"/>
      <c r="H452" s="450" t="str">
        <f t="shared" si="1"/>
        <v/>
      </c>
      <c r="I452" s="451"/>
      <c r="J452" s="468"/>
      <c r="K452" s="436"/>
      <c r="L452" s="436"/>
      <c r="M452" s="436"/>
      <c r="N452" s="436"/>
      <c r="O452" s="436"/>
      <c r="P452" s="436"/>
      <c r="Q452" s="436"/>
      <c r="R452" s="436"/>
      <c r="S452" s="436"/>
      <c r="T452" s="436"/>
      <c r="U452" s="436"/>
      <c r="V452" s="436"/>
      <c r="W452" s="436"/>
      <c r="X452" s="436"/>
      <c r="Y452" s="436"/>
      <c r="Z452" s="436"/>
      <c r="AA452" s="436"/>
    </row>
    <row r="453">
      <c r="A453" s="466"/>
      <c r="B453" s="456"/>
      <c r="C453" s="453"/>
      <c r="D453" s="453"/>
      <c r="E453" s="460"/>
      <c r="F453" s="464"/>
      <c r="G453" s="464"/>
      <c r="H453" s="450" t="str">
        <f t="shared" si="1"/>
        <v/>
      </c>
      <c r="I453" s="451"/>
      <c r="J453" s="468"/>
      <c r="K453" s="436"/>
      <c r="L453" s="436"/>
      <c r="M453" s="436"/>
      <c r="N453" s="436"/>
      <c r="O453" s="436"/>
      <c r="P453" s="436"/>
      <c r="Q453" s="436"/>
      <c r="R453" s="436"/>
      <c r="S453" s="436"/>
      <c r="T453" s="436"/>
      <c r="U453" s="436"/>
      <c r="V453" s="436"/>
      <c r="W453" s="436"/>
      <c r="X453" s="436"/>
      <c r="Y453" s="436"/>
      <c r="Z453" s="436"/>
      <c r="AA453" s="436"/>
    </row>
    <row r="454">
      <c r="A454" s="466"/>
      <c r="B454" s="456"/>
      <c r="C454" s="453"/>
      <c r="D454" s="453"/>
      <c r="E454" s="460"/>
      <c r="F454" s="464"/>
      <c r="G454" s="464"/>
      <c r="H454" s="450" t="str">
        <f t="shared" si="1"/>
        <v/>
      </c>
      <c r="I454" s="451"/>
      <c r="J454" s="468"/>
      <c r="K454" s="436"/>
      <c r="L454" s="436"/>
      <c r="M454" s="436"/>
      <c r="N454" s="436"/>
      <c r="O454" s="436"/>
      <c r="P454" s="436"/>
      <c r="Q454" s="436"/>
      <c r="R454" s="436"/>
      <c r="S454" s="436"/>
      <c r="T454" s="436"/>
      <c r="U454" s="436"/>
      <c r="V454" s="436"/>
      <c r="W454" s="436"/>
      <c r="X454" s="436"/>
      <c r="Y454" s="436"/>
      <c r="Z454" s="436"/>
      <c r="AA454" s="436"/>
    </row>
    <row r="455">
      <c r="A455" s="466"/>
      <c r="B455" s="453"/>
      <c r="C455" s="453"/>
      <c r="D455" s="453"/>
      <c r="E455" s="460"/>
      <c r="F455" s="464"/>
      <c r="G455" s="464"/>
      <c r="H455" s="450" t="str">
        <f t="shared" si="1"/>
        <v/>
      </c>
      <c r="I455" s="451"/>
      <c r="J455" s="468"/>
      <c r="K455" s="436"/>
      <c r="L455" s="436"/>
      <c r="M455" s="436"/>
      <c r="N455" s="436"/>
      <c r="O455" s="436"/>
      <c r="P455" s="436"/>
      <c r="Q455" s="436"/>
      <c r="R455" s="436"/>
      <c r="S455" s="436"/>
      <c r="T455" s="436"/>
      <c r="U455" s="436"/>
      <c r="V455" s="436"/>
      <c r="W455" s="436"/>
      <c r="X455" s="436"/>
      <c r="Y455" s="436"/>
      <c r="Z455" s="436"/>
      <c r="AA455" s="436"/>
    </row>
    <row r="456">
      <c r="A456" s="446"/>
      <c r="B456" s="453"/>
      <c r="C456" s="453"/>
      <c r="D456" s="453"/>
      <c r="E456" s="460"/>
      <c r="F456" s="464"/>
      <c r="G456" s="464"/>
      <c r="H456" s="450" t="str">
        <f t="shared" si="1"/>
        <v/>
      </c>
      <c r="I456" s="451"/>
      <c r="J456" s="468"/>
      <c r="K456" s="436"/>
      <c r="L456" s="436"/>
      <c r="M456" s="436"/>
      <c r="N456" s="436"/>
      <c r="O456" s="436"/>
      <c r="P456" s="436"/>
      <c r="Q456" s="436"/>
      <c r="R456" s="436"/>
      <c r="S456" s="436"/>
      <c r="T456" s="436"/>
      <c r="U456" s="436"/>
      <c r="V456" s="436"/>
      <c r="W456" s="436"/>
      <c r="X456" s="436"/>
      <c r="Y456" s="436"/>
      <c r="Z456" s="436"/>
      <c r="AA456" s="436"/>
    </row>
    <row r="457">
      <c r="A457" s="466"/>
      <c r="B457" s="456"/>
      <c r="C457" s="453"/>
      <c r="D457" s="453"/>
      <c r="E457" s="460"/>
      <c r="F457" s="464"/>
      <c r="G457" s="464"/>
      <c r="H457" s="450" t="str">
        <f t="shared" si="1"/>
        <v/>
      </c>
      <c r="I457" s="451"/>
      <c r="J457" s="468"/>
      <c r="K457" s="436"/>
      <c r="L457" s="436"/>
      <c r="M457" s="436"/>
      <c r="N457" s="436"/>
      <c r="O457" s="436"/>
      <c r="P457" s="436"/>
      <c r="Q457" s="436"/>
      <c r="R457" s="436"/>
      <c r="S457" s="436"/>
      <c r="T457" s="436"/>
      <c r="U457" s="436"/>
      <c r="V457" s="436"/>
      <c r="W457" s="436"/>
      <c r="X457" s="436"/>
      <c r="Y457" s="436"/>
      <c r="Z457" s="436"/>
      <c r="AA457" s="436"/>
    </row>
    <row r="458">
      <c r="A458" s="466"/>
      <c r="B458" s="456"/>
      <c r="C458" s="453"/>
      <c r="D458" s="453"/>
      <c r="E458" s="460"/>
      <c r="F458" s="464"/>
      <c r="G458" s="464"/>
      <c r="H458" s="450" t="str">
        <f t="shared" si="1"/>
        <v/>
      </c>
      <c r="I458" s="451"/>
      <c r="J458" s="468"/>
      <c r="K458" s="436"/>
      <c r="L458" s="436"/>
      <c r="M458" s="436"/>
      <c r="N458" s="436"/>
      <c r="O458" s="436"/>
      <c r="P458" s="436"/>
      <c r="Q458" s="436"/>
      <c r="R458" s="436"/>
      <c r="S458" s="436"/>
      <c r="T458" s="436"/>
      <c r="U458" s="436"/>
      <c r="V458" s="436"/>
      <c r="W458" s="436"/>
      <c r="X458" s="436"/>
      <c r="Y458" s="436"/>
      <c r="Z458" s="436"/>
      <c r="AA458" s="436"/>
    </row>
    <row r="459">
      <c r="A459" s="466"/>
      <c r="B459" s="456"/>
      <c r="C459" s="453"/>
      <c r="D459" s="453"/>
      <c r="E459" s="460"/>
      <c r="F459" s="464"/>
      <c r="G459" s="464"/>
      <c r="H459" s="450" t="str">
        <f t="shared" si="1"/>
        <v/>
      </c>
      <c r="I459" s="451"/>
      <c r="J459" s="468"/>
      <c r="K459" s="436"/>
      <c r="L459" s="436"/>
      <c r="M459" s="436"/>
      <c r="N459" s="436"/>
      <c r="O459" s="436"/>
      <c r="P459" s="436"/>
      <c r="Q459" s="436"/>
      <c r="R459" s="436"/>
      <c r="S459" s="436"/>
      <c r="T459" s="436"/>
      <c r="U459" s="436"/>
      <c r="V459" s="436"/>
      <c r="W459" s="436"/>
      <c r="X459" s="436"/>
      <c r="Y459" s="436"/>
      <c r="Z459" s="436"/>
      <c r="AA459" s="436"/>
    </row>
    <row r="460">
      <c r="A460" s="466"/>
      <c r="B460" s="456"/>
      <c r="C460" s="453"/>
      <c r="D460" s="453"/>
      <c r="E460" s="460"/>
      <c r="F460" s="464"/>
      <c r="G460" s="464"/>
      <c r="H460" s="450" t="str">
        <f t="shared" si="1"/>
        <v/>
      </c>
      <c r="I460" s="451"/>
      <c r="J460" s="468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436"/>
      <c r="V460" s="436"/>
      <c r="W460" s="436"/>
      <c r="X460" s="436"/>
      <c r="Y460" s="436"/>
      <c r="Z460" s="436"/>
      <c r="AA460" s="436"/>
    </row>
    <row r="461">
      <c r="A461" s="466"/>
      <c r="B461" s="456"/>
      <c r="C461" s="453"/>
      <c r="D461" s="453"/>
      <c r="E461" s="460"/>
      <c r="F461" s="464"/>
      <c r="G461" s="464"/>
      <c r="H461" s="450" t="str">
        <f t="shared" si="1"/>
        <v/>
      </c>
      <c r="I461" s="451"/>
      <c r="J461" s="468"/>
      <c r="K461" s="436"/>
      <c r="L461" s="436"/>
      <c r="M461" s="436"/>
      <c r="N461" s="436"/>
      <c r="O461" s="436"/>
      <c r="P461" s="436"/>
      <c r="Q461" s="436"/>
      <c r="R461" s="436"/>
      <c r="S461" s="436"/>
      <c r="T461" s="436"/>
      <c r="U461" s="436"/>
      <c r="V461" s="436"/>
      <c r="W461" s="436"/>
      <c r="X461" s="436"/>
      <c r="Y461" s="436"/>
      <c r="Z461" s="436"/>
      <c r="AA461" s="436"/>
    </row>
    <row r="462">
      <c r="A462" s="466"/>
      <c r="B462" s="456"/>
      <c r="C462" s="453"/>
      <c r="D462" s="453"/>
      <c r="E462" s="460"/>
      <c r="F462" s="464"/>
      <c r="G462" s="464"/>
      <c r="H462" s="450" t="str">
        <f t="shared" si="1"/>
        <v/>
      </c>
      <c r="I462" s="451"/>
      <c r="J462" s="468"/>
      <c r="K462" s="436"/>
      <c r="L462" s="436"/>
      <c r="M462" s="436"/>
      <c r="N462" s="436"/>
      <c r="O462" s="436"/>
      <c r="P462" s="436"/>
      <c r="Q462" s="436"/>
      <c r="R462" s="436"/>
      <c r="S462" s="436"/>
      <c r="T462" s="436"/>
      <c r="U462" s="436"/>
      <c r="V462" s="436"/>
      <c r="W462" s="436"/>
      <c r="X462" s="436"/>
      <c r="Y462" s="436"/>
      <c r="Z462" s="436"/>
      <c r="AA462" s="436"/>
    </row>
    <row r="463">
      <c r="A463" s="466"/>
      <c r="B463" s="456"/>
      <c r="C463" s="453"/>
      <c r="D463" s="453"/>
      <c r="E463" s="460"/>
      <c r="F463" s="464"/>
      <c r="G463" s="464"/>
      <c r="H463" s="450" t="str">
        <f t="shared" si="1"/>
        <v/>
      </c>
      <c r="I463" s="451"/>
      <c r="J463" s="468"/>
      <c r="K463" s="436"/>
      <c r="L463" s="436"/>
      <c r="M463" s="436"/>
      <c r="N463" s="436"/>
      <c r="O463" s="436"/>
      <c r="P463" s="436"/>
      <c r="Q463" s="436"/>
      <c r="R463" s="436"/>
      <c r="S463" s="436"/>
      <c r="T463" s="436"/>
      <c r="U463" s="436"/>
      <c r="V463" s="436"/>
      <c r="W463" s="436"/>
      <c r="X463" s="436"/>
      <c r="Y463" s="436"/>
      <c r="Z463" s="436"/>
      <c r="AA463" s="436"/>
    </row>
    <row r="464">
      <c r="A464" s="466"/>
      <c r="B464" s="456"/>
      <c r="C464" s="453"/>
      <c r="D464" s="453"/>
      <c r="E464" s="460"/>
      <c r="F464" s="464"/>
      <c r="G464" s="464"/>
      <c r="H464" s="450" t="str">
        <f t="shared" si="1"/>
        <v/>
      </c>
      <c r="I464" s="451"/>
      <c r="J464" s="468"/>
      <c r="K464" s="436"/>
      <c r="L464" s="436"/>
      <c r="M464" s="436"/>
      <c r="N464" s="436"/>
      <c r="O464" s="436"/>
      <c r="P464" s="436"/>
      <c r="Q464" s="436"/>
      <c r="R464" s="436"/>
      <c r="S464" s="436"/>
      <c r="T464" s="436"/>
      <c r="U464" s="436"/>
      <c r="V464" s="436"/>
      <c r="W464" s="436"/>
      <c r="X464" s="436"/>
      <c r="Y464" s="436"/>
      <c r="Z464" s="436"/>
      <c r="AA464" s="436"/>
    </row>
    <row r="465">
      <c r="A465" s="466"/>
      <c r="B465" s="456"/>
      <c r="C465" s="453"/>
      <c r="D465" s="453"/>
      <c r="E465" s="460"/>
      <c r="F465" s="464"/>
      <c r="G465" s="464"/>
      <c r="H465" s="450" t="str">
        <f t="shared" si="1"/>
        <v/>
      </c>
      <c r="I465" s="451"/>
      <c r="J465" s="468"/>
      <c r="K465" s="436"/>
      <c r="L465" s="436"/>
      <c r="M465" s="436"/>
      <c r="N465" s="436"/>
      <c r="O465" s="436"/>
      <c r="P465" s="436"/>
      <c r="Q465" s="436"/>
      <c r="R465" s="436"/>
      <c r="S465" s="436"/>
      <c r="T465" s="436"/>
      <c r="U465" s="436"/>
      <c r="V465" s="436"/>
      <c r="W465" s="436"/>
      <c r="X465" s="436"/>
      <c r="Y465" s="436"/>
      <c r="Z465" s="436"/>
      <c r="AA465" s="436"/>
    </row>
    <row r="466">
      <c r="A466" s="466"/>
      <c r="B466" s="456"/>
      <c r="C466" s="453"/>
      <c r="D466" s="453"/>
      <c r="E466" s="460"/>
      <c r="F466" s="464"/>
      <c r="G466" s="464"/>
      <c r="H466" s="450" t="str">
        <f t="shared" si="1"/>
        <v/>
      </c>
      <c r="I466" s="451"/>
      <c r="J466" s="468"/>
      <c r="K466" s="436"/>
      <c r="L466" s="436"/>
      <c r="M466" s="436"/>
      <c r="N466" s="436"/>
      <c r="O466" s="436"/>
      <c r="P466" s="436"/>
      <c r="Q466" s="436"/>
      <c r="R466" s="436"/>
      <c r="S466" s="436"/>
      <c r="T466" s="436"/>
      <c r="U466" s="436"/>
      <c r="V466" s="436"/>
      <c r="W466" s="436"/>
      <c r="X466" s="436"/>
      <c r="Y466" s="436"/>
      <c r="Z466" s="436"/>
      <c r="AA466" s="436"/>
    </row>
    <row r="467">
      <c r="A467" s="466"/>
      <c r="B467" s="456"/>
      <c r="C467" s="453"/>
      <c r="D467" s="453"/>
      <c r="E467" s="460"/>
      <c r="F467" s="464"/>
      <c r="G467" s="464"/>
      <c r="H467" s="450" t="str">
        <f t="shared" si="1"/>
        <v/>
      </c>
      <c r="I467" s="451"/>
      <c r="J467" s="468"/>
      <c r="K467" s="436"/>
      <c r="L467" s="436"/>
      <c r="M467" s="436"/>
      <c r="N467" s="436"/>
      <c r="O467" s="436"/>
      <c r="P467" s="436"/>
      <c r="Q467" s="436"/>
      <c r="R467" s="436"/>
      <c r="S467" s="436"/>
      <c r="T467" s="436"/>
      <c r="U467" s="436"/>
      <c r="V467" s="436"/>
      <c r="W467" s="436"/>
      <c r="X467" s="436"/>
      <c r="Y467" s="436"/>
      <c r="Z467" s="436"/>
      <c r="AA467" s="436"/>
    </row>
    <row r="468">
      <c r="A468" s="466"/>
      <c r="B468" s="456"/>
      <c r="C468" s="453"/>
      <c r="D468" s="453"/>
      <c r="E468" s="460"/>
      <c r="F468" s="464"/>
      <c r="G468" s="464"/>
      <c r="H468" s="450" t="str">
        <f t="shared" si="1"/>
        <v/>
      </c>
      <c r="I468" s="451"/>
      <c r="J468" s="468"/>
      <c r="K468" s="436"/>
      <c r="L468" s="436"/>
      <c r="M468" s="436"/>
      <c r="N468" s="436"/>
      <c r="O468" s="436"/>
      <c r="P468" s="436"/>
      <c r="Q468" s="436"/>
      <c r="R468" s="436"/>
      <c r="S468" s="436"/>
      <c r="T468" s="436"/>
      <c r="U468" s="436"/>
      <c r="V468" s="436"/>
      <c r="W468" s="436"/>
      <c r="X468" s="436"/>
      <c r="Y468" s="436"/>
      <c r="Z468" s="436"/>
      <c r="AA468" s="436"/>
    </row>
    <row r="469">
      <c r="A469" s="466"/>
      <c r="B469" s="456"/>
      <c r="C469" s="453"/>
      <c r="D469" s="453"/>
      <c r="E469" s="460"/>
      <c r="F469" s="464"/>
      <c r="G469" s="464"/>
      <c r="H469" s="450" t="str">
        <f t="shared" si="1"/>
        <v/>
      </c>
      <c r="I469" s="451"/>
      <c r="J469" s="468"/>
      <c r="K469" s="436"/>
      <c r="L469" s="436"/>
      <c r="M469" s="436"/>
      <c r="N469" s="436"/>
      <c r="O469" s="436"/>
      <c r="P469" s="436"/>
      <c r="Q469" s="436"/>
      <c r="R469" s="436"/>
      <c r="S469" s="436"/>
      <c r="T469" s="436"/>
      <c r="U469" s="436"/>
      <c r="V469" s="436"/>
      <c r="W469" s="436"/>
      <c r="X469" s="436"/>
      <c r="Y469" s="436"/>
      <c r="Z469" s="436"/>
      <c r="AA469" s="436"/>
    </row>
    <row r="470">
      <c r="A470" s="466"/>
      <c r="B470" s="456"/>
      <c r="C470" s="453"/>
      <c r="D470" s="453"/>
      <c r="E470" s="460"/>
      <c r="F470" s="464"/>
      <c r="G470" s="464"/>
      <c r="H470" s="450" t="str">
        <f t="shared" si="1"/>
        <v/>
      </c>
      <c r="I470" s="451"/>
      <c r="J470" s="468"/>
      <c r="K470" s="436"/>
      <c r="L470" s="436"/>
      <c r="M470" s="436"/>
      <c r="N470" s="436"/>
      <c r="O470" s="436"/>
      <c r="P470" s="436"/>
      <c r="Q470" s="436"/>
      <c r="R470" s="436"/>
      <c r="S470" s="436"/>
      <c r="T470" s="436"/>
      <c r="U470" s="436"/>
      <c r="V470" s="436"/>
      <c r="W470" s="436"/>
      <c r="X470" s="436"/>
      <c r="Y470" s="436"/>
      <c r="Z470" s="436"/>
      <c r="AA470" s="436"/>
    </row>
    <row r="471">
      <c r="A471" s="466"/>
      <c r="B471" s="456"/>
      <c r="C471" s="453"/>
      <c r="D471" s="453"/>
      <c r="E471" s="460"/>
      <c r="F471" s="464"/>
      <c r="G471" s="464"/>
      <c r="H471" s="450" t="str">
        <f t="shared" si="1"/>
        <v/>
      </c>
      <c r="I471" s="451"/>
      <c r="J471" s="468"/>
      <c r="K471" s="436"/>
      <c r="L471" s="436"/>
      <c r="M471" s="436"/>
      <c r="N471" s="436"/>
      <c r="O471" s="436"/>
      <c r="P471" s="436"/>
      <c r="Q471" s="436"/>
      <c r="R471" s="436"/>
      <c r="S471" s="436"/>
      <c r="T471" s="436"/>
      <c r="U471" s="436"/>
      <c r="V471" s="436"/>
      <c r="W471" s="436"/>
      <c r="X471" s="436"/>
      <c r="Y471" s="436"/>
      <c r="Z471" s="436"/>
      <c r="AA471" s="436"/>
    </row>
    <row r="472">
      <c r="A472" s="446"/>
      <c r="B472" s="453"/>
      <c r="C472" s="453"/>
      <c r="D472" s="453"/>
      <c r="E472" s="460"/>
      <c r="F472" s="464"/>
      <c r="G472" s="464"/>
      <c r="H472" s="450" t="str">
        <f t="shared" si="1"/>
        <v/>
      </c>
      <c r="I472" s="451"/>
      <c r="J472" s="468"/>
      <c r="K472" s="436"/>
      <c r="L472" s="436"/>
      <c r="M472" s="436"/>
      <c r="N472" s="436"/>
      <c r="O472" s="436"/>
      <c r="P472" s="436"/>
      <c r="Q472" s="436"/>
      <c r="R472" s="436"/>
      <c r="S472" s="436"/>
      <c r="T472" s="436"/>
      <c r="U472" s="436"/>
      <c r="V472" s="436"/>
      <c r="W472" s="436"/>
      <c r="X472" s="436"/>
      <c r="Y472" s="436"/>
      <c r="Z472" s="436"/>
      <c r="AA472" s="436"/>
    </row>
    <row r="473">
      <c r="A473" s="466"/>
      <c r="B473" s="456"/>
      <c r="C473" s="453"/>
      <c r="D473" s="453"/>
      <c r="E473" s="460"/>
      <c r="F473" s="464"/>
      <c r="G473" s="464"/>
      <c r="H473" s="450" t="str">
        <f t="shared" si="1"/>
        <v/>
      </c>
      <c r="I473" s="451"/>
      <c r="J473" s="468"/>
      <c r="K473" s="436"/>
      <c r="L473" s="436"/>
      <c r="M473" s="436"/>
      <c r="N473" s="436"/>
      <c r="O473" s="436"/>
      <c r="P473" s="436"/>
      <c r="Q473" s="436"/>
      <c r="R473" s="436"/>
      <c r="S473" s="436"/>
      <c r="T473" s="436"/>
      <c r="U473" s="436"/>
      <c r="V473" s="436"/>
      <c r="W473" s="436"/>
      <c r="X473" s="436"/>
      <c r="Y473" s="436"/>
      <c r="Z473" s="436"/>
      <c r="AA473" s="436"/>
    </row>
    <row r="474">
      <c r="A474" s="466"/>
      <c r="B474" s="456"/>
      <c r="C474" s="453"/>
      <c r="D474" s="453"/>
      <c r="E474" s="460"/>
      <c r="F474" s="464"/>
      <c r="G474" s="464"/>
      <c r="H474" s="450" t="str">
        <f t="shared" si="1"/>
        <v/>
      </c>
      <c r="I474" s="451"/>
      <c r="J474" s="468"/>
      <c r="K474" s="436"/>
      <c r="L474" s="436"/>
      <c r="M474" s="436"/>
      <c r="N474" s="436"/>
      <c r="O474" s="436"/>
      <c r="P474" s="436"/>
      <c r="Q474" s="436"/>
      <c r="R474" s="436"/>
      <c r="S474" s="436"/>
      <c r="T474" s="436"/>
      <c r="U474" s="436"/>
      <c r="V474" s="436"/>
      <c r="W474" s="436"/>
      <c r="X474" s="436"/>
      <c r="Y474" s="436"/>
      <c r="Z474" s="436"/>
      <c r="AA474" s="436"/>
    </row>
    <row r="475">
      <c r="A475" s="466"/>
      <c r="B475" s="456"/>
      <c r="C475" s="453"/>
      <c r="D475" s="453"/>
      <c r="E475" s="460"/>
      <c r="F475" s="464"/>
      <c r="G475" s="464"/>
      <c r="H475" s="450" t="str">
        <f t="shared" si="1"/>
        <v/>
      </c>
      <c r="I475" s="451"/>
      <c r="J475" s="468"/>
      <c r="K475" s="436"/>
      <c r="L475" s="436"/>
      <c r="M475" s="436"/>
      <c r="N475" s="436"/>
      <c r="O475" s="436"/>
      <c r="P475" s="436"/>
      <c r="Q475" s="436"/>
      <c r="R475" s="436"/>
      <c r="S475" s="436"/>
      <c r="T475" s="436"/>
      <c r="U475" s="436"/>
      <c r="V475" s="436"/>
      <c r="W475" s="436"/>
      <c r="X475" s="436"/>
      <c r="Y475" s="436"/>
      <c r="Z475" s="436"/>
      <c r="AA475" s="436"/>
    </row>
    <row r="476">
      <c r="A476" s="466"/>
      <c r="B476" s="456"/>
      <c r="C476" s="453"/>
      <c r="D476" s="453"/>
      <c r="E476" s="460"/>
      <c r="F476" s="464"/>
      <c r="G476" s="464"/>
      <c r="H476" s="450" t="str">
        <f t="shared" si="1"/>
        <v/>
      </c>
      <c r="I476" s="451"/>
      <c r="J476" s="468"/>
      <c r="K476" s="436"/>
      <c r="L476" s="436"/>
      <c r="M476" s="436"/>
      <c r="N476" s="436"/>
      <c r="O476" s="436"/>
      <c r="P476" s="436"/>
      <c r="Q476" s="436"/>
      <c r="R476" s="436"/>
      <c r="S476" s="436"/>
      <c r="T476" s="436"/>
      <c r="U476" s="436"/>
      <c r="V476" s="436"/>
      <c r="W476" s="436"/>
      <c r="X476" s="436"/>
      <c r="Y476" s="436"/>
      <c r="Z476" s="436"/>
      <c r="AA476" s="436"/>
    </row>
    <row r="477">
      <c r="A477" s="466"/>
      <c r="B477" s="456"/>
      <c r="C477" s="453"/>
      <c r="D477" s="453"/>
      <c r="E477" s="460"/>
      <c r="F477" s="464"/>
      <c r="G477" s="464"/>
      <c r="H477" s="450" t="str">
        <f t="shared" si="1"/>
        <v/>
      </c>
      <c r="I477" s="451"/>
      <c r="J477" s="468"/>
      <c r="K477" s="436"/>
      <c r="L477" s="436"/>
      <c r="M477" s="436"/>
      <c r="N477" s="436"/>
      <c r="O477" s="436"/>
      <c r="P477" s="436"/>
      <c r="Q477" s="436"/>
      <c r="R477" s="436"/>
      <c r="S477" s="436"/>
      <c r="T477" s="436"/>
      <c r="U477" s="436"/>
      <c r="V477" s="436"/>
      <c r="W477" s="436"/>
      <c r="X477" s="436"/>
      <c r="Y477" s="436"/>
      <c r="Z477" s="436"/>
      <c r="AA477" s="436"/>
    </row>
    <row r="478">
      <c r="A478" s="466"/>
      <c r="B478" s="456"/>
      <c r="C478" s="453"/>
      <c r="D478" s="453"/>
      <c r="E478" s="460"/>
      <c r="F478" s="464"/>
      <c r="G478" s="464"/>
      <c r="H478" s="450" t="str">
        <f t="shared" si="1"/>
        <v/>
      </c>
      <c r="I478" s="451"/>
      <c r="J478" s="468"/>
      <c r="K478" s="436"/>
      <c r="L478" s="436"/>
      <c r="M478" s="436"/>
      <c r="N478" s="436"/>
      <c r="O478" s="436"/>
      <c r="P478" s="436"/>
      <c r="Q478" s="436"/>
      <c r="R478" s="436"/>
      <c r="S478" s="436"/>
      <c r="T478" s="436"/>
      <c r="U478" s="436"/>
      <c r="V478" s="436"/>
      <c r="W478" s="436"/>
      <c r="X478" s="436"/>
      <c r="Y478" s="436"/>
      <c r="Z478" s="436"/>
      <c r="AA478" s="436"/>
    </row>
    <row r="479">
      <c r="A479" s="446"/>
      <c r="B479" s="456"/>
      <c r="C479" s="456"/>
      <c r="D479" s="456"/>
      <c r="E479" s="460"/>
      <c r="F479" s="464"/>
      <c r="G479" s="464"/>
      <c r="H479" s="450" t="str">
        <f t="shared" si="1"/>
        <v/>
      </c>
      <c r="I479" s="451"/>
      <c r="J479" s="468"/>
      <c r="K479" s="436"/>
      <c r="L479" s="436"/>
      <c r="M479" s="436"/>
      <c r="N479" s="436"/>
      <c r="O479" s="436"/>
      <c r="P479" s="436"/>
      <c r="Q479" s="436"/>
      <c r="R479" s="436"/>
      <c r="S479" s="436"/>
      <c r="T479" s="436"/>
      <c r="U479" s="436"/>
      <c r="V479" s="436"/>
      <c r="W479" s="436"/>
      <c r="X479" s="436"/>
      <c r="Y479" s="436"/>
      <c r="Z479" s="436"/>
      <c r="AA479" s="436"/>
    </row>
    <row r="480">
      <c r="A480" s="446"/>
      <c r="B480" s="456"/>
      <c r="C480" s="453"/>
      <c r="D480" s="453"/>
      <c r="E480" s="460"/>
      <c r="F480" s="464"/>
      <c r="G480" s="464"/>
      <c r="H480" s="450" t="str">
        <f t="shared" si="1"/>
        <v/>
      </c>
      <c r="I480" s="451"/>
      <c r="J480" s="468"/>
      <c r="K480" s="436"/>
      <c r="L480" s="436"/>
      <c r="M480" s="436"/>
      <c r="N480" s="436"/>
      <c r="O480" s="436"/>
      <c r="P480" s="436"/>
      <c r="Q480" s="436"/>
      <c r="R480" s="436"/>
      <c r="S480" s="436"/>
      <c r="T480" s="436"/>
      <c r="U480" s="436"/>
      <c r="V480" s="436"/>
      <c r="W480" s="436"/>
      <c r="X480" s="436"/>
      <c r="Y480" s="436"/>
      <c r="Z480" s="436"/>
      <c r="AA480" s="436"/>
    </row>
    <row r="481">
      <c r="A481" s="446"/>
      <c r="B481" s="456"/>
      <c r="C481" s="456"/>
      <c r="D481" s="456"/>
      <c r="E481" s="460"/>
      <c r="F481" s="464"/>
      <c r="G481" s="464"/>
      <c r="H481" s="450" t="str">
        <f t="shared" si="1"/>
        <v/>
      </c>
      <c r="I481" s="451"/>
      <c r="J481" s="468"/>
      <c r="K481" s="436"/>
      <c r="L481" s="436"/>
      <c r="M481" s="436"/>
      <c r="N481" s="436"/>
      <c r="O481" s="436"/>
      <c r="P481" s="436"/>
      <c r="Q481" s="436"/>
      <c r="R481" s="436"/>
      <c r="S481" s="436"/>
      <c r="T481" s="436"/>
      <c r="U481" s="436"/>
      <c r="V481" s="436"/>
      <c r="W481" s="436"/>
      <c r="X481" s="436"/>
      <c r="Y481" s="436"/>
      <c r="Z481" s="436"/>
      <c r="AA481" s="436"/>
    </row>
    <row r="482">
      <c r="A482" s="446"/>
      <c r="B482" s="456"/>
      <c r="C482" s="453"/>
      <c r="D482" s="453"/>
      <c r="E482" s="460"/>
      <c r="F482" s="464"/>
      <c r="G482" s="464"/>
      <c r="H482" s="450" t="str">
        <f t="shared" si="1"/>
        <v/>
      </c>
      <c r="I482" s="451"/>
      <c r="J482" s="468"/>
      <c r="K482" s="436"/>
      <c r="L482" s="436"/>
      <c r="M482" s="436"/>
      <c r="N482" s="436"/>
      <c r="O482" s="436"/>
      <c r="P482" s="436"/>
      <c r="Q482" s="436"/>
      <c r="R482" s="436"/>
      <c r="S482" s="436"/>
      <c r="T482" s="436"/>
      <c r="U482" s="436"/>
      <c r="V482" s="436"/>
      <c r="W482" s="436"/>
      <c r="X482" s="436"/>
      <c r="Y482" s="436"/>
      <c r="Z482" s="436"/>
      <c r="AA482" s="436"/>
    </row>
    <row r="483">
      <c r="A483" s="446"/>
      <c r="B483" s="456"/>
      <c r="C483" s="453"/>
      <c r="D483" s="453"/>
      <c r="E483" s="460"/>
      <c r="F483" s="464"/>
      <c r="G483" s="464"/>
      <c r="H483" s="450" t="str">
        <f t="shared" si="1"/>
        <v/>
      </c>
      <c r="I483" s="451"/>
      <c r="J483" s="468"/>
      <c r="K483" s="436"/>
      <c r="L483" s="436"/>
      <c r="M483" s="436"/>
      <c r="N483" s="436"/>
      <c r="O483" s="436"/>
      <c r="P483" s="436"/>
      <c r="Q483" s="436"/>
      <c r="R483" s="436"/>
      <c r="S483" s="436"/>
      <c r="T483" s="436"/>
      <c r="U483" s="436"/>
      <c r="V483" s="436"/>
      <c r="W483" s="436"/>
      <c r="X483" s="436"/>
      <c r="Y483" s="436"/>
      <c r="Z483" s="436"/>
      <c r="AA483" s="436"/>
    </row>
    <row r="484">
      <c r="A484" s="446"/>
      <c r="B484" s="456"/>
      <c r="C484" s="456"/>
      <c r="D484" s="456"/>
      <c r="E484" s="460"/>
      <c r="F484" s="464"/>
      <c r="G484" s="464"/>
      <c r="H484" s="450" t="str">
        <f t="shared" si="1"/>
        <v/>
      </c>
      <c r="I484" s="451"/>
      <c r="J484" s="468"/>
      <c r="K484" s="436"/>
      <c r="L484" s="436"/>
      <c r="M484" s="436"/>
      <c r="N484" s="436"/>
      <c r="O484" s="436"/>
      <c r="P484" s="436"/>
      <c r="Q484" s="436"/>
      <c r="R484" s="436"/>
      <c r="S484" s="436"/>
      <c r="T484" s="436"/>
      <c r="U484" s="436"/>
      <c r="V484" s="436"/>
      <c r="W484" s="436"/>
      <c r="X484" s="436"/>
      <c r="Y484" s="436"/>
      <c r="Z484" s="436"/>
      <c r="AA484" s="436"/>
    </row>
    <row r="485">
      <c r="A485" s="446"/>
      <c r="B485" s="456"/>
      <c r="C485" s="453"/>
      <c r="D485" s="453"/>
      <c r="E485" s="460"/>
      <c r="F485" s="464"/>
      <c r="G485" s="464"/>
      <c r="H485" s="450" t="str">
        <f t="shared" si="1"/>
        <v/>
      </c>
      <c r="I485" s="451"/>
      <c r="J485" s="468"/>
      <c r="K485" s="436"/>
      <c r="L485" s="436"/>
      <c r="M485" s="436"/>
      <c r="N485" s="436"/>
      <c r="O485" s="436"/>
      <c r="P485" s="436"/>
      <c r="Q485" s="436"/>
      <c r="R485" s="436"/>
      <c r="S485" s="436"/>
      <c r="T485" s="436"/>
      <c r="U485" s="436"/>
      <c r="V485" s="436"/>
      <c r="W485" s="436"/>
      <c r="X485" s="436"/>
      <c r="Y485" s="436"/>
      <c r="Z485" s="436"/>
      <c r="AA485" s="436"/>
    </row>
    <row r="486">
      <c r="A486" s="446"/>
      <c r="B486" s="456"/>
      <c r="C486" s="453"/>
      <c r="D486" s="453"/>
      <c r="E486" s="460"/>
      <c r="F486" s="464"/>
      <c r="G486" s="464"/>
      <c r="H486" s="450" t="str">
        <f t="shared" si="1"/>
        <v/>
      </c>
      <c r="I486" s="451"/>
      <c r="J486" s="468"/>
      <c r="K486" s="436"/>
      <c r="L486" s="436"/>
      <c r="M486" s="436"/>
      <c r="N486" s="436"/>
      <c r="O486" s="436"/>
      <c r="P486" s="436"/>
      <c r="Q486" s="436"/>
      <c r="R486" s="436"/>
      <c r="S486" s="436"/>
      <c r="T486" s="436"/>
      <c r="U486" s="436"/>
      <c r="V486" s="436"/>
      <c r="W486" s="436"/>
      <c r="X486" s="436"/>
      <c r="Y486" s="436"/>
      <c r="Z486" s="436"/>
      <c r="AA486" s="436"/>
    </row>
    <row r="487">
      <c r="A487" s="446"/>
      <c r="B487" s="456"/>
      <c r="C487" s="456"/>
      <c r="D487" s="456"/>
      <c r="E487" s="460"/>
      <c r="F487" s="464"/>
      <c r="G487" s="464"/>
      <c r="H487" s="450" t="str">
        <f t="shared" si="1"/>
        <v/>
      </c>
      <c r="I487" s="451"/>
      <c r="J487" s="468"/>
      <c r="K487" s="436"/>
      <c r="L487" s="436"/>
      <c r="M487" s="436"/>
      <c r="N487" s="436"/>
      <c r="O487" s="436"/>
      <c r="P487" s="436"/>
      <c r="Q487" s="436"/>
      <c r="R487" s="436"/>
      <c r="S487" s="436"/>
      <c r="T487" s="436"/>
      <c r="U487" s="436"/>
      <c r="V487" s="436"/>
      <c r="W487" s="436"/>
      <c r="X487" s="436"/>
      <c r="Y487" s="436"/>
      <c r="Z487" s="436"/>
      <c r="AA487" s="436"/>
    </row>
    <row r="488">
      <c r="A488" s="446"/>
      <c r="B488" s="456"/>
      <c r="C488" s="456"/>
      <c r="D488" s="456"/>
      <c r="E488" s="460"/>
      <c r="F488" s="464"/>
      <c r="G488" s="464"/>
      <c r="H488" s="450" t="str">
        <f t="shared" si="1"/>
        <v/>
      </c>
      <c r="I488" s="451"/>
      <c r="J488" s="468"/>
      <c r="K488" s="436"/>
      <c r="L488" s="436"/>
      <c r="M488" s="436"/>
      <c r="N488" s="436"/>
      <c r="O488" s="436"/>
      <c r="P488" s="436"/>
      <c r="Q488" s="436"/>
      <c r="R488" s="436"/>
      <c r="S488" s="436"/>
      <c r="T488" s="436"/>
      <c r="U488" s="436"/>
      <c r="V488" s="436"/>
      <c r="W488" s="436"/>
      <c r="X488" s="436"/>
      <c r="Y488" s="436"/>
      <c r="Z488" s="436"/>
      <c r="AA488" s="436"/>
    </row>
    <row r="489">
      <c r="A489" s="446"/>
      <c r="B489" s="456"/>
      <c r="C489" s="456"/>
      <c r="D489" s="456"/>
      <c r="E489" s="460"/>
      <c r="F489" s="464"/>
      <c r="G489" s="464"/>
      <c r="H489" s="450" t="str">
        <f t="shared" si="1"/>
        <v/>
      </c>
      <c r="I489" s="451"/>
      <c r="J489" s="468"/>
      <c r="K489" s="436"/>
      <c r="L489" s="436"/>
      <c r="M489" s="436"/>
      <c r="N489" s="436"/>
      <c r="O489" s="436"/>
      <c r="P489" s="436"/>
      <c r="Q489" s="436"/>
      <c r="R489" s="436"/>
      <c r="S489" s="436"/>
      <c r="T489" s="436"/>
      <c r="U489" s="436"/>
      <c r="V489" s="436"/>
      <c r="W489" s="436"/>
      <c r="X489" s="436"/>
      <c r="Y489" s="436"/>
      <c r="Z489" s="436"/>
      <c r="AA489" s="436"/>
    </row>
    <row r="490">
      <c r="A490" s="446"/>
      <c r="B490" s="456"/>
      <c r="C490" s="456"/>
      <c r="D490" s="456"/>
      <c r="E490" s="460"/>
      <c r="F490" s="464"/>
      <c r="G490" s="464"/>
      <c r="H490" s="450" t="str">
        <f t="shared" si="1"/>
        <v/>
      </c>
      <c r="I490" s="451"/>
      <c r="J490" s="468"/>
      <c r="K490" s="436"/>
      <c r="L490" s="436"/>
      <c r="M490" s="436"/>
      <c r="N490" s="436"/>
      <c r="O490" s="436"/>
      <c r="P490" s="436"/>
      <c r="Q490" s="436"/>
      <c r="R490" s="436"/>
      <c r="S490" s="436"/>
      <c r="T490" s="436"/>
      <c r="U490" s="436"/>
      <c r="V490" s="436"/>
      <c r="W490" s="436"/>
      <c r="X490" s="436"/>
      <c r="Y490" s="436"/>
      <c r="Z490" s="436"/>
      <c r="AA490" s="436"/>
    </row>
    <row r="491">
      <c r="A491" s="446"/>
      <c r="B491" s="456"/>
      <c r="C491" s="456"/>
      <c r="D491" s="456"/>
      <c r="E491" s="460"/>
      <c r="F491" s="464"/>
      <c r="G491" s="464"/>
      <c r="H491" s="450" t="str">
        <f t="shared" si="1"/>
        <v/>
      </c>
      <c r="I491" s="451"/>
      <c r="J491" s="468"/>
      <c r="K491" s="436"/>
      <c r="L491" s="436"/>
      <c r="M491" s="436"/>
      <c r="N491" s="436"/>
      <c r="O491" s="436"/>
      <c r="P491" s="436"/>
      <c r="Q491" s="436"/>
      <c r="R491" s="436"/>
      <c r="S491" s="436"/>
      <c r="T491" s="436"/>
      <c r="U491" s="436"/>
      <c r="V491" s="436"/>
      <c r="W491" s="436"/>
      <c r="X491" s="436"/>
      <c r="Y491" s="436"/>
      <c r="Z491" s="436"/>
      <c r="AA491" s="436"/>
    </row>
    <row r="492">
      <c r="A492" s="446"/>
      <c r="B492" s="456"/>
      <c r="C492" s="453"/>
      <c r="D492" s="453"/>
      <c r="E492" s="460"/>
      <c r="F492" s="464"/>
      <c r="G492" s="464"/>
      <c r="H492" s="450" t="str">
        <f t="shared" si="1"/>
        <v/>
      </c>
      <c r="I492" s="451"/>
      <c r="J492" s="468"/>
      <c r="K492" s="436"/>
      <c r="L492" s="436"/>
      <c r="M492" s="436"/>
      <c r="N492" s="436"/>
      <c r="O492" s="436"/>
      <c r="P492" s="436"/>
      <c r="Q492" s="436"/>
      <c r="R492" s="436"/>
      <c r="S492" s="436"/>
      <c r="T492" s="436"/>
      <c r="U492" s="436"/>
      <c r="V492" s="436"/>
      <c r="W492" s="436"/>
      <c r="X492" s="436"/>
      <c r="Y492" s="436"/>
      <c r="Z492" s="436"/>
      <c r="AA492" s="436"/>
    </row>
    <row r="493">
      <c r="A493" s="446"/>
      <c r="B493" s="456"/>
      <c r="C493" s="456"/>
      <c r="D493" s="456"/>
      <c r="E493" s="460"/>
      <c r="F493" s="464"/>
      <c r="G493" s="464"/>
      <c r="H493" s="450" t="str">
        <f t="shared" si="1"/>
        <v/>
      </c>
      <c r="I493" s="451"/>
      <c r="J493" s="468"/>
      <c r="K493" s="436"/>
      <c r="L493" s="436"/>
      <c r="M493" s="436"/>
      <c r="N493" s="436"/>
      <c r="O493" s="436"/>
      <c r="P493" s="436"/>
      <c r="Q493" s="436"/>
      <c r="R493" s="436"/>
      <c r="S493" s="436"/>
      <c r="T493" s="436"/>
      <c r="U493" s="436"/>
      <c r="V493" s="436"/>
      <c r="W493" s="436"/>
      <c r="X493" s="436"/>
      <c r="Y493" s="436"/>
      <c r="Z493" s="436"/>
      <c r="AA493" s="436"/>
    </row>
    <row r="494">
      <c r="A494" s="446"/>
      <c r="B494" s="456"/>
      <c r="C494" s="456"/>
      <c r="D494" s="456"/>
      <c r="E494" s="460"/>
      <c r="F494" s="464"/>
      <c r="G494" s="464"/>
      <c r="H494" s="450" t="str">
        <f t="shared" si="1"/>
        <v/>
      </c>
      <c r="I494" s="451"/>
      <c r="J494" s="468"/>
      <c r="K494" s="436"/>
      <c r="L494" s="436"/>
      <c r="M494" s="436"/>
      <c r="N494" s="436"/>
      <c r="O494" s="436"/>
      <c r="P494" s="436"/>
      <c r="Q494" s="436"/>
      <c r="R494" s="436"/>
      <c r="S494" s="436"/>
      <c r="T494" s="436"/>
      <c r="U494" s="436"/>
      <c r="V494" s="436"/>
      <c r="W494" s="436"/>
      <c r="X494" s="436"/>
      <c r="Y494" s="436"/>
      <c r="Z494" s="436"/>
      <c r="AA494" s="436"/>
    </row>
    <row r="495">
      <c r="A495" s="446"/>
      <c r="B495" s="456"/>
      <c r="C495" s="456"/>
      <c r="D495" s="456"/>
      <c r="E495" s="460"/>
      <c r="F495" s="464"/>
      <c r="G495" s="464"/>
      <c r="H495" s="450" t="str">
        <f t="shared" si="1"/>
        <v/>
      </c>
      <c r="I495" s="451"/>
      <c r="J495" s="468"/>
      <c r="K495" s="436"/>
      <c r="L495" s="436"/>
      <c r="M495" s="436"/>
      <c r="N495" s="436"/>
      <c r="O495" s="436"/>
      <c r="P495" s="436"/>
      <c r="Q495" s="436"/>
      <c r="R495" s="436"/>
      <c r="S495" s="436"/>
      <c r="T495" s="436"/>
      <c r="U495" s="436"/>
      <c r="V495" s="436"/>
      <c r="W495" s="436"/>
      <c r="X495" s="436"/>
      <c r="Y495" s="436"/>
      <c r="Z495" s="436"/>
      <c r="AA495" s="436"/>
    </row>
    <row r="496">
      <c r="A496" s="446"/>
      <c r="B496" s="456"/>
      <c r="C496" s="456"/>
      <c r="D496" s="456"/>
      <c r="E496" s="460"/>
      <c r="F496" s="464"/>
      <c r="G496" s="464"/>
      <c r="H496" s="450" t="str">
        <f t="shared" si="1"/>
        <v/>
      </c>
      <c r="I496" s="451"/>
      <c r="J496" s="468"/>
      <c r="K496" s="436"/>
      <c r="L496" s="436"/>
      <c r="M496" s="436"/>
      <c r="N496" s="436"/>
      <c r="O496" s="436"/>
      <c r="P496" s="436"/>
      <c r="Q496" s="436"/>
      <c r="R496" s="436"/>
      <c r="S496" s="436"/>
      <c r="T496" s="436"/>
      <c r="U496" s="436"/>
      <c r="V496" s="436"/>
      <c r="W496" s="436"/>
      <c r="X496" s="436"/>
      <c r="Y496" s="436"/>
      <c r="Z496" s="436"/>
      <c r="AA496" s="436"/>
    </row>
    <row r="497">
      <c r="A497" s="446"/>
      <c r="B497" s="456"/>
      <c r="C497" s="456"/>
      <c r="D497" s="456"/>
      <c r="E497" s="460"/>
      <c r="F497" s="464"/>
      <c r="G497" s="464"/>
      <c r="H497" s="450" t="str">
        <f t="shared" si="1"/>
        <v/>
      </c>
      <c r="I497" s="451"/>
      <c r="J497" s="468"/>
      <c r="K497" s="436"/>
      <c r="L497" s="436"/>
      <c r="M497" s="436"/>
      <c r="N497" s="436"/>
      <c r="O497" s="436"/>
      <c r="P497" s="436"/>
      <c r="Q497" s="436"/>
      <c r="R497" s="436"/>
      <c r="S497" s="436"/>
      <c r="T497" s="436"/>
      <c r="U497" s="436"/>
      <c r="V497" s="436"/>
      <c r="W497" s="436"/>
      <c r="X497" s="436"/>
      <c r="Y497" s="436"/>
      <c r="Z497" s="436"/>
      <c r="AA497" s="436"/>
    </row>
    <row r="498">
      <c r="A498" s="446"/>
      <c r="B498" s="456"/>
      <c r="C498" s="453"/>
      <c r="D498" s="453"/>
      <c r="E498" s="460"/>
      <c r="F498" s="464"/>
      <c r="G498" s="464"/>
      <c r="H498" s="450" t="str">
        <f t="shared" si="1"/>
        <v/>
      </c>
      <c r="I498" s="451"/>
      <c r="J498" s="468"/>
      <c r="K498" s="436"/>
      <c r="L498" s="436"/>
      <c r="M498" s="436"/>
      <c r="N498" s="436"/>
      <c r="O498" s="436"/>
      <c r="P498" s="436"/>
      <c r="Q498" s="436"/>
      <c r="R498" s="436"/>
      <c r="S498" s="436"/>
      <c r="T498" s="436"/>
      <c r="U498" s="436"/>
      <c r="V498" s="436"/>
      <c r="W498" s="436"/>
      <c r="X498" s="436"/>
      <c r="Y498" s="436"/>
      <c r="Z498" s="436"/>
      <c r="AA498" s="436"/>
    </row>
    <row r="499">
      <c r="A499" s="446"/>
      <c r="B499" s="456"/>
      <c r="C499" s="456"/>
      <c r="D499" s="456"/>
      <c r="E499" s="460"/>
      <c r="F499" s="464"/>
      <c r="G499" s="464"/>
      <c r="H499" s="450" t="str">
        <f t="shared" si="1"/>
        <v/>
      </c>
      <c r="I499" s="451"/>
      <c r="J499" s="468"/>
      <c r="K499" s="436"/>
      <c r="L499" s="436"/>
      <c r="M499" s="436"/>
      <c r="N499" s="436"/>
      <c r="O499" s="436"/>
      <c r="P499" s="436"/>
      <c r="Q499" s="436"/>
      <c r="R499" s="436"/>
      <c r="S499" s="436"/>
      <c r="T499" s="436"/>
      <c r="U499" s="436"/>
      <c r="V499" s="436"/>
      <c r="W499" s="436"/>
      <c r="X499" s="436"/>
      <c r="Y499" s="436"/>
      <c r="Z499" s="436"/>
      <c r="AA499" s="436"/>
    </row>
    <row r="500">
      <c r="A500" s="446"/>
      <c r="B500" s="456"/>
      <c r="C500" s="453"/>
      <c r="D500" s="453"/>
      <c r="E500" s="460"/>
      <c r="F500" s="464"/>
      <c r="G500" s="464"/>
      <c r="H500" s="450" t="str">
        <f t="shared" si="1"/>
        <v/>
      </c>
      <c r="I500" s="451"/>
      <c r="J500" s="468"/>
      <c r="K500" s="436"/>
      <c r="L500" s="436"/>
      <c r="M500" s="436"/>
      <c r="N500" s="436"/>
      <c r="O500" s="436"/>
      <c r="P500" s="436"/>
      <c r="Q500" s="436"/>
      <c r="R500" s="436"/>
      <c r="S500" s="436"/>
      <c r="T500" s="436"/>
      <c r="U500" s="436"/>
      <c r="V500" s="436"/>
      <c r="W500" s="436"/>
      <c r="X500" s="436"/>
      <c r="Y500" s="436"/>
      <c r="Z500" s="436"/>
      <c r="AA500" s="436"/>
    </row>
    <row r="501">
      <c r="A501" s="446"/>
      <c r="B501" s="456"/>
      <c r="C501" s="453"/>
      <c r="D501" s="453"/>
      <c r="E501" s="460"/>
      <c r="F501" s="464"/>
      <c r="G501" s="464"/>
      <c r="H501" s="450" t="str">
        <f t="shared" si="1"/>
        <v/>
      </c>
      <c r="I501" s="451"/>
      <c r="J501" s="468"/>
      <c r="K501" s="436"/>
      <c r="L501" s="436"/>
      <c r="M501" s="436"/>
      <c r="N501" s="436"/>
      <c r="O501" s="436"/>
      <c r="P501" s="436"/>
      <c r="Q501" s="436"/>
      <c r="R501" s="436"/>
      <c r="S501" s="436"/>
      <c r="T501" s="436"/>
      <c r="U501" s="436"/>
      <c r="V501" s="436"/>
      <c r="W501" s="436"/>
      <c r="X501" s="436"/>
      <c r="Y501" s="436"/>
      <c r="Z501" s="436"/>
      <c r="AA501" s="436"/>
    </row>
    <row r="502">
      <c r="A502" s="446"/>
      <c r="B502" s="456"/>
      <c r="C502" s="453"/>
      <c r="D502" s="453"/>
      <c r="E502" s="460"/>
      <c r="F502" s="464"/>
      <c r="G502" s="464"/>
      <c r="H502" s="450" t="str">
        <f t="shared" si="1"/>
        <v/>
      </c>
      <c r="I502" s="451"/>
      <c r="J502" s="468"/>
      <c r="K502" s="436"/>
      <c r="L502" s="436"/>
      <c r="M502" s="436"/>
      <c r="N502" s="436"/>
      <c r="O502" s="436"/>
      <c r="P502" s="436"/>
      <c r="Q502" s="436"/>
      <c r="R502" s="436"/>
      <c r="S502" s="436"/>
      <c r="T502" s="436"/>
      <c r="U502" s="436"/>
      <c r="V502" s="436"/>
      <c r="W502" s="436"/>
      <c r="X502" s="436"/>
      <c r="Y502" s="436"/>
      <c r="Z502" s="436"/>
      <c r="AA502" s="436"/>
    </row>
    <row r="503">
      <c r="A503" s="446"/>
      <c r="B503" s="456"/>
      <c r="C503" s="453"/>
      <c r="D503" s="453"/>
      <c r="E503" s="460"/>
      <c r="F503" s="464"/>
      <c r="G503" s="464"/>
      <c r="H503" s="450" t="str">
        <f t="shared" si="1"/>
        <v/>
      </c>
      <c r="I503" s="451"/>
      <c r="J503" s="468"/>
      <c r="K503" s="436"/>
      <c r="L503" s="436"/>
      <c r="M503" s="436"/>
      <c r="N503" s="436"/>
      <c r="O503" s="436"/>
      <c r="P503" s="436"/>
      <c r="Q503" s="436"/>
      <c r="R503" s="436"/>
      <c r="S503" s="436"/>
      <c r="T503" s="436"/>
      <c r="U503" s="436"/>
      <c r="V503" s="436"/>
      <c r="W503" s="436"/>
      <c r="X503" s="436"/>
      <c r="Y503" s="436"/>
      <c r="Z503" s="436"/>
      <c r="AA503" s="436"/>
    </row>
    <row r="504">
      <c r="A504" s="446"/>
      <c r="B504" s="456"/>
      <c r="C504" s="453"/>
      <c r="D504" s="453"/>
      <c r="E504" s="460"/>
      <c r="F504" s="464"/>
      <c r="G504" s="464"/>
      <c r="H504" s="450" t="str">
        <f t="shared" si="1"/>
        <v/>
      </c>
      <c r="I504" s="451"/>
      <c r="J504" s="468"/>
      <c r="K504" s="436"/>
      <c r="L504" s="436"/>
      <c r="M504" s="436"/>
      <c r="N504" s="436"/>
      <c r="O504" s="436"/>
      <c r="P504" s="436"/>
      <c r="Q504" s="436"/>
      <c r="R504" s="436"/>
      <c r="S504" s="436"/>
      <c r="T504" s="436"/>
      <c r="U504" s="436"/>
      <c r="V504" s="436"/>
      <c r="W504" s="436"/>
      <c r="X504" s="436"/>
      <c r="Y504" s="436"/>
      <c r="Z504" s="436"/>
      <c r="AA504" s="436"/>
    </row>
    <row r="505">
      <c r="A505" s="446"/>
      <c r="B505" s="456"/>
      <c r="C505" s="453"/>
      <c r="D505" s="453"/>
      <c r="E505" s="460"/>
      <c r="F505" s="464"/>
      <c r="G505" s="464"/>
      <c r="H505" s="450" t="str">
        <f t="shared" si="1"/>
        <v/>
      </c>
      <c r="I505" s="451"/>
      <c r="J505" s="468"/>
      <c r="K505" s="436"/>
      <c r="L505" s="436"/>
      <c r="M505" s="436"/>
      <c r="N505" s="436"/>
      <c r="O505" s="436"/>
      <c r="P505" s="436"/>
      <c r="Q505" s="436"/>
      <c r="R505" s="436"/>
      <c r="S505" s="436"/>
      <c r="T505" s="436"/>
      <c r="U505" s="436"/>
      <c r="V505" s="436"/>
      <c r="W505" s="436"/>
      <c r="X505" s="436"/>
      <c r="Y505" s="436"/>
      <c r="Z505" s="436"/>
      <c r="AA505" s="436"/>
    </row>
    <row r="506">
      <c r="A506" s="446"/>
      <c r="B506" s="456"/>
      <c r="C506" s="453"/>
      <c r="D506" s="453"/>
      <c r="E506" s="460"/>
      <c r="F506" s="464"/>
      <c r="G506" s="464"/>
      <c r="H506" s="450" t="str">
        <f t="shared" si="1"/>
        <v/>
      </c>
      <c r="I506" s="451"/>
      <c r="J506" s="468"/>
      <c r="K506" s="436"/>
      <c r="L506" s="436"/>
      <c r="M506" s="436"/>
      <c r="N506" s="436"/>
      <c r="O506" s="436"/>
      <c r="P506" s="436"/>
      <c r="Q506" s="436"/>
      <c r="R506" s="436"/>
      <c r="S506" s="436"/>
      <c r="T506" s="436"/>
      <c r="U506" s="436"/>
      <c r="V506" s="436"/>
      <c r="W506" s="436"/>
      <c r="X506" s="436"/>
      <c r="Y506" s="436"/>
      <c r="Z506" s="436"/>
      <c r="AA506" s="436"/>
    </row>
    <row r="507">
      <c r="A507" s="446"/>
      <c r="B507" s="453"/>
      <c r="C507" s="453"/>
      <c r="D507" s="453"/>
      <c r="E507" s="460"/>
      <c r="F507" s="464"/>
      <c r="G507" s="464"/>
      <c r="H507" s="450" t="str">
        <f t="shared" si="1"/>
        <v/>
      </c>
      <c r="I507" s="451"/>
      <c r="J507" s="468"/>
      <c r="K507" s="436"/>
      <c r="L507" s="436"/>
      <c r="M507" s="436"/>
      <c r="N507" s="436"/>
      <c r="O507" s="436"/>
      <c r="P507" s="436"/>
      <c r="Q507" s="436"/>
      <c r="R507" s="436"/>
      <c r="S507" s="436"/>
      <c r="T507" s="436"/>
      <c r="U507" s="436"/>
      <c r="V507" s="436"/>
      <c r="W507" s="436"/>
      <c r="X507" s="436"/>
      <c r="Y507" s="436"/>
      <c r="Z507" s="436"/>
      <c r="AA507" s="436"/>
    </row>
    <row r="508">
      <c r="A508" s="446"/>
      <c r="B508" s="456"/>
      <c r="C508" s="453"/>
      <c r="D508" s="453"/>
      <c r="E508" s="460"/>
      <c r="F508" s="464"/>
      <c r="G508" s="464"/>
      <c r="H508" s="450" t="str">
        <f t="shared" si="1"/>
        <v/>
      </c>
      <c r="I508" s="451"/>
      <c r="J508" s="468"/>
      <c r="K508" s="436"/>
      <c r="L508" s="436"/>
      <c r="M508" s="436"/>
      <c r="N508" s="436"/>
      <c r="O508" s="436"/>
      <c r="P508" s="436"/>
      <c r="Q508" s="436"/>
      <c r="R508" s="436"/>
      <c r="S508" s="436"/>
      <c r="T508" s="436"/>
      <c r="U508" s="436"/>
      <c r="V508" s="436"/>
      <c r="W508" s="436"/>
      <c r="X508" s="436"/>
      <c r="Y508" s="436"/>
      <c r="Z508" s="436"/>
      <c r="AA508" s="436"/>
    </row>
    <row r="509">
      <c r="A509" s="446"/>
      <c r="B509" s="456"/>
      <c r="C509" s="453"/>
      <c r="D509" s="453"/>
      <c r="E509" s="460"/>
      <c r="F509" s="464"/>
      <c r="G509" s="464"/>
      <c r="H509" s="450" t="str">
        <f t="shared" si="1"/>
        <v/>
      </c>
      <c r="I509" s="451"/>
      <c r="J509" s="468"/>
      <c r="K509" s="436"/>
      <c r="L509" s="436"/>
      <c r="M509" s="436"/>
      <c r="N509" s="436"/>
      <c r="O509" s="436"/>
      <c r="P509" s="436"/>
      <c r="Q509" s="436"/>
      <c r="R509" s="436"/>
      <c r="S509" s="436"/>
      <c r="T509" s="436"/>
      <c r="U509" s="436"/>
      <c r="V509" s="436"/>
      <c r="W509" s="436"/>
      <c r="X509" s="436"/>
      <c r="Y509" s="436"/>
      <c r="Z509" s="436"/>
      <c r="AA509" s="436"/>
    </row>
    <row r="510">
      <c r="A510" s="446"/>
      <c r="B510" s="456"/>
      <c r="C510" s="453"/>
      <c r="D510" s="453"/>
      <c r="E510" s="460"/>
      <c r="F510" s="464"/>
      <c r="G510" s="464"/>
      <c r="H510" s="450" t="str">
        <f t="shared" si="1"/>
        <v/>
      </c>
      <c r="I510" s="451"/>
      <c r="J510" s="468"/>
      <c r="K510" s="436"/>
      <c r="L510" s="436"/>
      <c r="M510" s="436"/>
      <c r="N510" s="436"/>
      <c r="O510" s="436"/>
      <c r="P510" s="436"/>
      <c r="Q510" s="436"/>
      <c r="R510" s="436"/>
      <c r="S510" s="436"/>
      <c r="T510" s="436"/>
      <c r="U510" s="436"/>
      <c r="V510" s="436"/>
      <c r="W510" s="436"/>
      <c r="X510" s="436"/>
      <c r="Y510" s="436"/>
      <c r="Z510" s="436"/>
      <c r="AA510" s="436"/>
    </row>
    <row r="511">
      <c r="A511" s="466"/>
      <c r="B511" s="453"/>
      <c r="C511" s="453"/>
      <c r="D511" s="453"/>
      <c r="E511" s="460"/>
      <c r="F511" s="464"/>
      <c r="G511" s="464"/>
      <c r="H511" s="450" t="str">
        <f t="shared" si="1"/>
        <v/>
      </c>
      <c r="I511" s="451"/>
      <c r="J511" s="468"/>
      <c r="K511" s="436"/>
      <c r="L511" s="436"/>
      <c r="M511" s="436"/>
      <c r="N511" s="436"/>
      <c r="O511" s="436"/>
      <c r="P511" s="436"/>
      <c r="Q511" s="436"/>
      <c r="R511" s="436"/>
      <c r="S511" s="436"/>
      <c r="T511" s="436"/>
      <c r="U511" s="436"/>
      <c r="V511" s="436"/>
      <c r="W511" s="436"/>
      <c r="X511" s="436"/>
      <c r="Y511" s="436"/>
      <c r="Z511" s="436"/>
      <c r="AA511" s="436"/>
    </row>
    <row r="512">
      <c r="A512" s="446"/>
      <c r="B512" s="456"/>
      <c r="C512" s="453"/>
      <c r="D512" s="453"/>
      <c r="E512" s="460"/>
      <c r="F512" s="464"/>
      <c r="G512" s="464"/>
      <c r="H512" s="450" t="str">
        <f t="shared" si="1"/>
        <v/>
      </c>
      <c r="I512" s="451"/>
      <c r="J512" s="468"/>
      <c r="K512" s="436"/>
      <c r="L512" s="436"/>
      <c r="M512" s="436"/>
      <c r="N512" s="436"/>
      <c r="O512" s="436"/>
      <c r="P512" s="436"/>
      <c r="Q512" s="436"/>
      <c r="R512" s="436"/>
      <c r="S512" s="436"/>
      <c r="T512" s="436"/>
      <c r="U512" s="436"/>
      <c r="V512" s="436"/>
      <c r="W512" s="436"/>
      <c r="X512" s="436"/>
      <c r="Y512" s="436"/>
      <c r="Z512" s="436"/>
      <c r="AA512" s="436"/>
    </row>
    <row r="513">
      <c r="A513" s="446"/>
      <c r="B513" s="456"/>
      <c r="C513" s="453"/>
      <c r="D513" s="453"/>
      <c r="E513" s="460"/>
      <c r="F513" s="464"/>
      <c r="G513" s="464"/>
      <c r="H513" s="450" t="str">
        <f t="shared" si="1"/>
        <v/>
      </c>
      <c r="I513" s="451"/>
      <c r="J513" s="468"/>
      <c r="K513" s="436"/>
      <c r="L513" s="436"/>
      <c r="M513" s="436"/>
      <c r="N513" s="436"/>
      <c r="O513" s="436"/>
      <c r="P513" s="436"/>
      <c r="Q513" s="436"/>
      <c r="R513" s="436"/>
      <c r="S513" s="436"/>
      <c r="T513" s="436"/>
      <c r="U513" s="436"/>
      <c r="V513" s="436"/>
      <c r="W513" s="436"/>
      <c r="X513" s="436"/>
      <c r="Y513" s="436"/>
      <c r="Z513" s="436"/>
      <c r="AA513" s="436"/>
    </row>
    <row r="514">
      <c r="A514" s="446"/>
      <c r="B514" s="456"/>
      <c r="C514" s="453"/>
      <c r="D514" s="453"/>
      <c r="E514" s="460"/>
      <c r="F514" s="464"/>
      <c r="G514" s="464"/>
      <c r="H514" s="450" t="str">
        <f t="shared" si="1"/>
        <v/>
      </c>
      <c r="I514" s="451"/>
      <c r="J514" s="468"/>
      <c r="K514" s="436"/>
      <c r="L514" s="436"/>
      <c r="M514" s="436"/>
      <c r="N514" s="436"/>
      <c r="O514" s="436"/>
      <c r="P514" s="436"/>
      <c r="Q514" s="436"/>
      <c r="R514" s="436"/>
      <c r="S514" s="436"/>
      <c r="T514" s="436"/>
      <c r="U514" s="436"/>
      <c r="V514" s="436"/>
      <c r="W514" s="436"/>
      <c r="X514" s="436"/>
      <c r="Y514" s="436"/>
      <c r="Z514" s="436"/>
      <c r="AA514" s="436"/>
    </row>
    <row r="515">
      <c r="A515" s="446"/>
      <c r="B515" s="456"/>
      <c r="C515" s="453"/>
      <c r="D515" s="453"/>
      <c r="E515" s="460"/>
      <c r="F515" s="464"/>
      <c r="G515" s="464"/>
      <c r="H515" s="450" t="str">
        <f t="shared" si="1"/>
        <v/>
      </c>
      <c r="I515" s="451"/>
      <c r="J515" s="468"/>
      <c r="K515" s="436"/>
      <c r="L515" s="436"/>
      <c r="M515" s="436"/>
      <c r="N515" s="436"/>
      <c r="O515" s="436"/>
      <c r="P515" s="436"/>
      <c r="Q515" s="436"/>
      <c r="R515" s="436"/>
      <c r="S515" s="436"/>
      <c r="T515" s="436"/>
      <c r="U515" s="436"/>
      <c r="V515" s="436"/>
      <c r="W515" s="436"/>
      <c r="X515" s="436"/>
      <c r="Y515" s="436"/>
      <c r="Z515" s="436"/>
      <c r="AA515" s="436"/>
    </row>
    <row r="516">
      <c r="A516" s="446"/>
      <c r="B516" s="456"/>
      <c r="C516" s="456"/>
      <c r="D516" s="456"/>
      <c r="E516" s="460"/>
      <c r="F516" s="464"/>
      <c r="G516" s="464"/>
      <c r="H516" s="450" t="str">
        <f t="shared" si="1"/>
        <v/>
      </c>
      <c r="I516" s="451"/>
      <c r="J516" s="468"/>
      <c r="K516" s="436"/>
      <c r="L516" s="436"/>
      <c r="M516" s="436"/>
      <c r="N516" s="436"/>
      <c r="O516" s="436"/>
      <c r="P516" s="436"/>
      <c r="Q516" s="436"/>
      <c r="R516" s="436"/>
      <c r="S516" s="436"/>
      <c r="T516" s="436"/>
      <c r="U516" s="436"/>
      <c r="V516" s="436"/>
      <c r="W516" s="436"/>
      <c r="X516" s="436"/>
      <c r="Y516" s="436"/>
      <c r="Z516" s="436"/>
      <c r="AA516" s="436"/>
    </row>
    <row r="517">
      <c r="A517" s="446"/>
      <c r="B517" s="456"/>
      <c r="C517" s="453"/>
      <c r="D517" s="453"/>
      <c r="E517" s="460"/>
      <c r="F517" s="464"/>
      <c r="G517" s="464"/>
      <c r="H517" s="450" t="str">
        <f t="shared" si="1"/>
        <v/>
      </c>
      <c r="I517" s="451"/>
      <c r="J517" s="468"/>
      <c r="K517" s="436"/>
      <c r="L517" s="436"/>
      <c r="M517" s="436"/>
      <c r="N517" s="436"/>
      <c r="O517" s="436"/>
      <c r="P517" s="436"/>
      <c r="Q517" s="436"/>
      <c r="R517" s="436"/>
      <c r="S517" s="436"/>
      <c r="T517" s="436"/>
      <c r="U517" s="436"/>
      <c r="V517" s="436"/>
      <c r="W517" s="436"/>
      <c r="X517" s="436"/>
      <c r="Y517" s="436"/>
      <c r="Z517" s="436"/>
      <c r="AA517" s="436"/>
    </row>
    <row r="518">
      <c r="A518" s="466"/>
      <c r="B518" s="453"/>
      <c r="C518" s="453"/>
      <c r="D518" s="453"/>
      <c r="E518" s="460"/>
      <c r="F518" s="464"/>
      <c r="G518" s="464"/>
      <c r="H518" s="450" t="str">
        <f t="shared" si="1"/>
        <v/>
      </c>
      <c r="I518" s="451"/>
      <c r="J518" s="468"/>
      <c r="K518" s="436"/>
      <c r="L518" s="436"/>
      <c r="M518" s="436"/>
      <c r="N518" s="436"/>
      <c r="O518" s="436"/>
      <c r="P518" s="436"/>
      <c r="Q518" s="436"/>
      <c r="R518" s="436"/>
      <c r="S518" s="436"/>
      <c r="T518" s="436"/>
      <c r="U518" s="436"/>
      <c r="V518" s="436"/>
      <c r="W518" s="436"/>
      <c r="X518" s="436"/>
      <c r="Y518" s="436"/>
      <c r="Z518" s="436"/>
      <c r="AA518" s="436"/>
    </row>
    <row r="519">
      <c r="A519" s="446"/>
      <c r="B519" s="456"/>
      <c r="C519" s="456"/>
      <c r="D519" s="456"/>
      <c r="E519" s="460"/>
      <c r="F519" s="464"/>
      <c r="G519" s="464"/>
      <c r="H519" s="450" t="str">
        <f t="shared" si="1"/>
        <v/>
      </c>
      <c r="I519" s="451"/>
      <c r="J519" s="468"/>
      <c r="K519" s="436"/>
      <c r="L519" s="436"/>
      <c r="M519" s="436"/>
      <c r="N519" s="436"/>
      <c r="O519" s="436"/>
      <c r="P519" s="436"/>
      <c r="Q519" s="436"/>
      <c r="R519" s="436"/>
      <c r="S519" s="436"/>
      <c r="T519" s="436"/>
      <c r="U519" s="436"/>
      <c r="V519" s="436"/>
      <c r="W519" s="436"/>
      <c r="X519" s="436"/>
      <c r="Y519" s="436"/>
      <c r="Z519" s="436"/>
      <c r="AA519" s="436"/>
    </row>
    <row r="520">
      <c r="A520" s="446"/>
      <c r="B520" s="456"/>
      <c r="C520" s="456"/>
      <c r="D520" s="456"/>
      <c r="E520" s="460"/>
      <c r="F520" s="464"/>
      <c r="G520" s="464"/>
      <c r="H520" s="450" t="str">
        <f t="shared" si="1"/>
        <v/>
      </c>
      <c r="I520" s="451"/>
      <c r="J520" s="468"/>
      <c r="K520" s="436"/>
      <c r="L520" s="436"/>
      <c r="M520" s="436"/>
      <c r="N520" s="436"/>
      <c r="O520" s="436"/>
      <c r="P520" s="436"/>
      <c r="Q520" s="436"/>
      <c r="R520" s="436"/>
      <c r="S520" s="436"/>
      <c r="T520" s="436"/>
      <c r="U520" s="436"/>
      <c r="V520" s="436"/>
      <c r="W520" s="436"/>
      <c r="X520" s="436"/>
      <c r="Y520" s="436"/>
      <c r="Z520" s="436"/>
      <c r="AA520" s="436"/>
    </row>
    <row r="521">
      <c r="A521" s="446"/>
      <c r="B521" s="456"/>
      <c r="C521" s="453"/>
      <c r="D521" s="453"/>
      <c r="E521" s="460"/>
      <c r="F521" s="464"/>
      <c r="G521" s="464"/>
      <c r="H521" s="450" t="str">
        <f t="shared" si="1"/>
        <v/>
      </c>
      <c r="I521" s="451"/>
      <c r="J521" s="468"/>
      <c r="K521" s="436"/>
      <c r="L521" s="436"/>
      <c r="M521" s="436"/>
      <c r="N521" s="436"/>
      <c r="O521" s="436"/>
      <c r="P521" s="436"/>
      <c r="Q521" s="436"/>
      <c r="R521" s="436"/>
      <c r="S521" s="436"/>
      <c r="T521" s="436"/>
      <c r="U521" s="436"/>
      <c r="V521" s="436"/>
      <c r="W521" s="436"/>
      <c r="X521" s="436"/>
      <c r="Y521" s="436"/>
      <c r="Z521" s="436"/>
      <c r="AA521" s="436"/>
    </row>
    <row r="522">
      <c r="A522" s="446"/>
      <c r="B522" s="456"/>
      <c r="C522" s="453"/>
      <c r="D522" s="453"/>
      <c r="E522" s="460"/>
      <c r="F522" s="464"/>
      <c r="G522" s="464"/>
      <c r="H522" s="450" t="str">
        <f t="shared" si="1"/>
        <v/>
      </c>
      <c r="I522" s="451"/>
      <c r="J522" s="468"/>
      <c r="K522" s="436"/>
      <c r="L522" s="436"/>
      <c r="M522" s="436"/>
      <c r="N522" s="436"/>
      <c r="O522" s="436"/>
      <c r="P522" s="436"/>
      <c r="Q522" s="436"/>
      <c r="R522" s="436"/>
      <c r="S522" s="436"/>
      <c r="T522" s="436"/>
      <c r="U522" s="436"/>
      <c r="V522" s="436"/>
      <c r="W522" s="436"/>
      <c r="X522" s="436"/>
      <c r="Y522" s="436"/>
      <c r="Z522" s="436"/>
      <c r="AA522" s="436"/>
    </row>
    <row r="523">
      <c r="A523" s="446"/>
      <c r="B523" s="456"/>
      <c r="C523" s="453"/>
      <c r="D523" s="453"/>
      <c r="E523" s="460"/>
      <c r="F523" s="464"/>
      <c r="G523" s="464"/>
      <c r="H523" s="450" t="str">
        <f t="shared" si="1"/>
        <v/>
      </c>
      <c r="I523" s="451"/>
      <c r="J523" s="468"/>
      <c r="K523" s="436"/>
      <c r="L523" s="436"/>
      <c r="M523" s="436"/>
      <c r="N523" s="436"/>
      <c r="O523" s="436"/>
      <c r="P523" s="436"/>
      <c r="Q523" s="436"/>
      <c r="R523" s="436"/>
      <c r="S523" s="436"/>
      <c r="T523" s="436"/>
      <c r="U523" s="436"/>
      <c r="V523" s="436"/>
      <c r="W523" s="436"/>
      <c r="X523" s="436"/>
      <c r="Y523" s="436"/>
      <c r="Z523" s="436"/>
      <c r="AA523" s="436"/>
    </row>
    <row r="524">
      <c r="A524" s="446"/>
      <c r="B524" s="453"/>
      <c r="C524" s="453"/>
      <c r="D524" s="453"/>
      <c r="E524" s="460"/>
      <c r="F524" s="464"/>
      <c r="G524" s="464"/>
      <c r="H524" s="450" t="str">
        <f t="shared" si="1"/>
        <v/>
      </c>
      <c r="I524" s="451"/>
      <c r="J524" s="468"/>
      <c r="K524" s="436"/>
      <c r="L524" s="436"/>
      <c r="M524" s="436"/>
      <c r="N524" s="436"/>
      <c r="O524" s="436"/>
      <c r="P524" s="436"/>
      <c r="Q524" s="436"/>
      <c r="R524" s="436"/>
      <c r="S524" s="436"/>
      <c r="T524" s="436"/>
      <c r="U524" s="436"/>
      <c r="V524" s="436"/>
      <c r="W524" s="436"/>
      <c r="X524" s="436"/>
      <c r="Y524" s="436"/>
      <c r="Z524" s="436"/>
      <c r="AA524" s="436"/>
    </row>
    <row r="525">
      <c r="A525" s="466"/>
      <c r="B525" s="456"/>
      <c r="C525" s="453"/>
      <c r="D525" s="453"/>
      <c r="E525" s="460"/>
      <c r="F525" s="464"/>
      <c r="G525" s="464"/>
      <c r="H525" s="450" t="str">
        <f t="shared" si="1"/>
        <v/>
      </c>
      <c r="I525" s="451"/>
      <c r="J525" s="468"/>
      <c r="K525" s="436"/>
      <c r="L525" s="436"/>
      <c r="M525" s="436"/>
      <c r="N525" s="436"/>
      <c r="O525" s="436"/>
      <c r="P525" s="436"/>
      <c r="Q525" s="436"/>
      <c r="R525" s="436"/>
      <c r="S525" s="436"/>
      <c r="T525" s="436"/>
      <c r="U525" s="436"/>
      <c r="V525" s="436"/>
      <c r="W525" s="436"/>
      <c r="X525" s="436"/>
      <c r="Y525" s="436"/>
      <c r="Z525" s="436"/>
      <c r="AA525" s="436"/>
    </row>
    <row r="526">
      <c r="A526" s="466"/>
      <c r="B526" s="456"/>
      <c r="C526" s="453"/>
      <c r="D526" s="453"/>
      <c r="E526" s="460"/>
      <c r="F526" s="464"/>
      <c r="G526" s="464"/>
      <c r="H526" s="450" t="str">
        <f t="shared" si="1"/>
        <v/>
      </c>
      <c r="I526" s="451"/>
      <c r="J526" s="468"/>
      <c r="K526" s="436"/>
      <c r="L526" s="436"/>
      <c r="M526" s="436"/>
      <c r="N526" s="436"/>
      <c r="O526" s="436"/>
      <c r="P526" s="436"/>
      <c r="Q526" s="436"/>
      <c r="R526" s="436"/>
      <c r="S526" s="436"/>
      <c r="T526" s="436"/>
      <c r="U526" s="436"/>
      <c r="V526" s="436"/>
      <c r="W526" s="436"/>
      <c r="X526" s="436"/>
      <c r="Y526" s="436"/>
      <c r="Z526" s="436"/>
      <c r="AA526" s="436"/>
    </row>
    <row r="527">
      <c r="A527" s="466"/>
      <c r="B527" s="456"/>
      <c r="C527" s="453"/>
      <c r="D527" s="453"/>
      <c r="E527" s="460"/>
      <c r="F527" s="464"/>
      <c r="G527" s="464"/>
      <c r="H527" s="450" t="str">
        <f t="shared" si="1"/>
        <v/>
      </c>
      <c r="I527" s="451"/>
      <c r="J527" s="468"/>
      <c r="K527" s="436"/>
      <c r="L527" s="436"/>
      <c r="M527" s="436"/>
      <c r="N527" s="436"/>
      <c r="O527" s="436"/>
      <c r="P527" s="436"/>
      <c r="Q527" s="436"/>
      <c r="R527" s="436"/>
      <c r="S527" s="436"/>
      <c r="T527" s="436"/>
      <c r="U527" s="436"/>
      <c r="V527" s="436"/>
      <c r="W527" s="436"/>
      <c r="X527" s="436"/>
      <c r="Y527" s="436"/>
      <c r="Z527" s="436"/>
      <c r="AA527" s="436"/>
    </row>
    <row r="528">
      <c r="A528" s="466"/>
      <c r="B528" s="456"/>
      <c r="C528" s="453"/>
      <c r="D528" s="453"/>
      <c r="E528" s="460"/>
      <c r="F528" s="464"/>
      <c r="G528" s="464"/>
      <c r="H528" s="450" t="str">
        <f t="shared" si="1"/>
        <v/>
      </c>
      <c r="I528" s="451"/>
      <c r="J528" s="468"/>
      <c r="K528" s="436"/>
      <c r="L528" s="436"/>
      <c r="M528" s="436"/>
      <c r="N528" s="436"/>
      <c r="O528" s="436"/>
      <c r="P528" s="436"/>
      <c r="Q528" s="436"/>
      <c r="R528" s="436"/>
      <c r="S528" s="436"/>
      <c r="T528" s="436"/>
      <c r="U528" s="436"/>
      <c r="V528" s="436"/>
      <c r="W528" s="436"/>
      <c r="X528" s="436"/>
      <c r="Y528" s="436"/>
      <c r="Z528" s="436"/>
      <c r="AA528" s="436"/>
    </row>
    <row r="529">
      <c r="A529" s="466"/>
      <c r="B529" s="456"/>
      <c r="C529" s="453"/>
      <c r="D529" s="453"/>
      <c r="E529" s="460"/>
      <c r="F529" s="464"/>
      <c r="G529" s="464"/>
      <c r="H529" s="450" t="str">
        <f t="shared" si="1"/>
        <v/>
      </c>
      <c r="I529" s="451"/>
      <c r="J529" s="468"/>
      <c r="K529" s="436"/>
      <c r="L529" s="436"/>
      <c r="M529" s="436"/>
      <c r="N529" s="436"/>
      <c r="O529" s="436"/>
      <c r="P529" s="436"/>
      <c r="Q529" s="436"/>
      <c r="R529" s="436"/>
      <c r="S529" s="436"/>
      <c r="T529" s="436"/>
      <c r="U529" s="436"/>
      <c r="V529" s="436"/>
      <c r="W529" s="436"/>
      <c r="X529" s="436"/>
      <c r="Y529" s="436"/>
      <c r="Z529" s="436"/>
      <c r="AA529" s="436"/>
    </row>
    <row r="530">
      <c r="A530" s="466"/>
      <c r="B530" s="456"/>
      <c r="C530" s="453"/>
      <c r="D530" s="453"/>
      <c r="E530" s="460"/>
      <c r="F530" s="464"/>
      <c r="G530" s="464"/>
      <c r="H530" s="450" t="str">
        <f t="shared" si="1"/>
        <v/>
      </c>
      <c r="I530" s="451"/>
      <c r="J530" s="468"/>
      <c r="K530" s="436"/>
      <c r="L530" s="436"/>
      <c r="M530" s="436"/>
      <c r="N530" s="436"/>
      <c r="O530" s="436"/>
      <c r="P530" s="436"/>
      <c r="Q530" s="436"/>
      <c r="R530" s="436"/>
      <c r="S530" s="436"/>
      <c r="T530" s="436"/>
      <c r="U530" s="436"/>
      <c r="V530" s="436"/>
      <c r="W530" s="436"/>
      <c r="X530" s="436"/>
      <c r="Y530" s="436"/>
      <c r="Z530" s="436"/>
      <c r="AA530" s="436"/>
    </row>
    <row r="531">
      <c r="A531" s="466"/>
      <c r="B531" s="456"/>
      <c r="C531" s="453"/>
      <c r="D531" s="453"/>
      <c r="E531" s="460"/>
      <c r="F531" s="464"/>
      <c r="G531" s="464"/>
      <c r="H531" s="450" t="str">
        <f t="shared" si="1"/>
        <v/>
      </c>
      <c r="I531" s="451"/>
      <c r="J531" s="468"/>
      <c r="K531" s="436"/>
      <c r="L531" s="436"/>
      <c r="M531" s="436"/>
      <c r="N531" s="436"/>
      <c r="O531" s="436"/>
      <c r="P531" s="436"/>
      <c r="Q531" s="436"/>
      <c r="R531" s="436"/>
      <c r="S531" s="436"/>
      <c r="T531" s="436"/>
      <c r="U531" s="436"/>
      <c r="V531" s="436"/>
      <c r="W531" s="436"/>
      <c r="X531" s="436"/>
      <c r="Y531" s="436"/>
      <c r="Z531" s="436"/>
      <c r="AA531" s="436"/>
    </row>
    <row r="532">
      <c r="A532" s="446"/>
      <c r="B532" s="456"/>
      <c r="C532" s="453"/>
      <c r="D532" s="453"/>
      <c r="E532" s="460"/>
      <c r="F532" s="464"/>
      <c r="G532" s="464"/>
      <c r="H532" s="450" t="str">
        <f t="shared" si="1"/>
        <v/>
      </c>
      <c r="I532" s="451"/>
      <c r="J532" s="468"/>
      <c r="K532" s="436"/>
      <c r="L532" s="436"/>
      <c r="M532" s="436"/>
      <c r="N532" s="436"/>
      <c r="O532" s="436"/>
      <c r="P532" s="436"/>
      <c r="Q532" s="436"/>
      <c r="R532" s="436"/>
      <c r="S532" s="436"/>
      <c r="T532" s="436"/>
      <c r="U532" s="436"/>
      <c r="V532" s="436"/>
      <c r="W532" s="436"/>
      <c r="X532" s="436"/>
      <c r="Y532" s="436"/>
      <c r="Z532" s="436"/>
      <c r="AA532" s="436"/>
    </row>
    <row r="533">
      <c r="A533" s="446"/>
      <c r="B533" s="456"/>
      <c r="C533" s="453"/>
      <c r="D533" s="453"/>
      <c r="E533" s="460"/>
      <c r="F533" s="464"/>
      <c r="G533" s="464"/>
      <c r="H533" s="450" t="str">
        <f t="shared" si="1"/>
        <v/>
      </c>
      <c r="I533" s="451"/>
      <c r="J533" s="468"/>
      <c r="K533" s="436"/>
      <c r="L533" s="436"/>
      <c r="M533" s="436"/>
      <c r="N533" s="436"/>
      <c r="O533" s="436"/>
      <c r="P533" s="436"/>
      <c r="Q533" s="436"/>
      <c r="R533" s="436"/>
      <c r="S533" s="436"/>
      <c r="T533" s="436"/>
      <c r="U533" s="436"/>
      <c r="V533" s="436"/>
      <c r="W533" s="436"/>
      <c r="X533" s="436"/>
      <c r="Y533" s="436"/>
      <c r="Z533" s="436"/>
      <c r="AA533" s="436"/>
    </row>
    <row r="534">
      <c r="A534" s="446"/>
      <c r="B534" s="456"/>
      <c r="C534" s="453"/>
      <c r="D534" s="453"/>
      <c r="E534" s="460"/>
      <c r="F534" s="464"/>
      <c r="G534" s="464"/>
      <c r="H534" s="450" t="str">
        <f t="shared" si="1"/>
        <v/>
      </c>
      <c r="I534" s="451"/>
      <c r="J534" s="468"/>
      <c r="K534" s="436"/>
      <c r="L534" s="436"/>
      <c r="M534" s="436"/>
      <c r="N534" s="436"/>
      <c r="O534" s="436"/>
      <c r="P534" s="436"/>
      <c r="Q534" s="436"/>
      <c r="R534" s="436"/>
      <c r="S534" s="436"/>
      <c r="T534" s="436"/>
      <c r="U534" s="436"/>
      <c r="V534" s="436"/>
      <c r="W534" s="436"/>
      <c r="X534" s="436"/>
      <c r="Y534" s="436"/>
      <c r="Z534" s="436"/>
      <c r="AA534" s="436"/>
    </row>
    <row r="535">
      <c r="A535" s="446"/>
      <c r="B535" s="456"/>
      <c r="C535" s="453"/>
      <c r="D535" s="453"/>
      <c r="E535" s="460"/>
      <c r="F535" s="464"/>
      <c r="G535" s="464"/>
      <c r="H535" s="450" t="str">
        <f t="shared" si="1"/>
        <v/>
      </c>
      <c r="I535" s="451"/>
      <c r="J535" s="468"/>
      <c r="K535" s="436"/>
      <c r="L535" s="436"/>
      <c r="M535" s="436"/>
      <c r="N535" s="436"/>
      <c r="O535" s="436"/>
      <c r="P535" s="436"/>
      <c r="Q535" s="436"/>
      <c r="R535" s="436"/>
      <c r="S535" s="436"/>
      <c r="T535" s="436"/>
      <c r="U535" s="436"/>
      <c r="V535" s="436"/>
      <c r="W535" s="436"/>
      <c r="X535" s="436"/>
      <c r="Y535" s="436"/>
      <c r="Z535" s="436"/>
      <c r="AA535" s="436"/>
    </row>
    <row r="536">
      <c r="A536" s="446"/>
      <c r="B536" s="456"/>
      <c r="C536" s="456"/>
      <c r="D536" s="456"/>
      <c r="E536" s="460"/>
      <c r="F536" s="464"/>
      <c r="G536" s="464"/>
      <c r="H536" s="450" t="str">
        <f t="shared" si="1"/>
        <v/>
      </c>
      <c r="I536" s="451"/>
      <c r="J536" s="468"/>
      <c r="K536" s="436"/>
      <c r="L536" s="436"/>
      <c r="M536" s="436"/>
      <c r="N536" s="436"/>
      <c r="O536" s="436"/>
      <c r="P536" s="436"/>
      <c r="Q536" s="436"/>
      <c r="R536" s="436"/>
      <c r="S536" s="436"/>
      <c r="T536" s="436"/>
      <c r="U536" s="436"/>
      <c r="V536" s="436"/>
      <c r="W536" s="436"/>
      <c r="X536" s="436"/>
      <c r="Y536" s="436"/>
      <c r="Z536" s="436"/>
      <c r="AA536" s="436"/>
    </row>
    <row r="537">
      <c r="A537" s="446"/>
      <c r="B537" s="453"/>
      <c r="C537" s="453"/>
      <c r="D537" s="453"/>
      <c r="E537" s="460"/>
      <c r="F537" s="464"/>
      <c r="G537" s="464"/>
      <c r="H537" s="450" t="str">
        <f t="shared" si="1"/>
        <v/>
      </c>
      <c r="I537" s="451"/>
      <c r="J537" s="468"/>
      <c r="K537" s="436"/>
      <c r="L537" s="436"/>
      <c r="M537" s="436"/>
      <c r="N537" s="436"/>
      <c r="O537" s="436"/>
      <c r="P537" s="436"/>
      <c r="Q537" s="436"/>
      <c r="R537" s="436"/>
      <c r="S537" s="436"/>
      <c r="T537" s="436"/>
      <c r="U537" s="436"/>
      <c r="V537" s="436"/>
      <c r="W537" s="436"/>
      <c r="X537" s="436"/>
      <c r="Y537" s="436"/>
      <c r="Z537" s="436"/>
      <c r="AA537" s="436"/>
    </row>
    <row r="538">
      <c r="A538" s="446"/>
      <c r="B538" s="456"/>
      <c r="C538" s="453"/>
      <c r="D538" s="453"/>
      <c r="E538" s="460"/>
      <c r="F538" s="464"/>
      <c r="G538" s="464"/>
      <c r="H538" s="450" t="str">
        <f t="shared" si="1"/>
        <v/>
      </c>
      <c r="I538" s="451"/>
      <c r="J538" s="468"/>
      <c r="K538" s="436"/>
      <c r="L538" s="436"/>
      <c r="M538" s="436"/>
      <c r="N538" s="436"/>
      <c r="O538" s="436"/>
      <c r="P538" s="436"/>
      <c r="Q538" s="436"/>
      <c r="R538" s="436"/>
      <c r="S538" s="436"/>
      <c r="T538" s="436"/>
      <c r="U538" s="436"/>
      <c r="V538" s="436"/>
      <c r="W538" s="436"/>
      <c r="X538" s="436"/>
      <c r="Y538" s="436"/>
      <c r="Z538" s="436"/>
      <c r="AA538" s="436"/>
    </row>
    <row r="539">
      <c r="A539" s="446"/>
      <c r="B539" s="456"/>
      <c r="C539" s="453"/>
      <c r="D539" s="453"/>
      <c r="E539" s="460"/>
      <c r="F539" s="464"/>
      <c r="G539" s="464"/>
      <c r="H539" s="450" t="str">
        <f t="shared" si="1"/>
        <v/>
      </c>
      <c r="I539" s="451"/>
      <c r="J539" s="468"/>
      <c r="K539" s="436"/>
      <c r="L539" s="436"/>
      <c r="M539" s="436"/>
      <c r="N539" s="436"/>
      <c r="O539" s="436"/>
      <c r="P539" s="436"/>
      <c r="Q539" s="436"/>
      <c r="R539" s="436"/>
      <c r="S539" s="436"/>
      <c r="T539" s="436"/>
      <c r="U539" s="436"/>
      <c r="V539" s="436"/>
      <c r="W539" s="436"/>
      <c r="X539" s="436"/>
      <c r="Y539" s="436"/>
      <c r="Z539" s="436"/>
      <c r="AA539" s="436"/>
    </row>
    <row r="540">
      <c r="A540" s="446"/>
      <c r="B540" s="456"/>
      <c r="C540" s="453"/>
      <c r="D540" s="453"/>
      <c r="E540" s="460"/>
      <c r="F540" s="464"/>
      <c r="G540" s="464"/>
      <c r="H540" s="450" t="str">
        <f t="shared" si="1"/>
        <v/>
      </c>
      <c r="I540" s="451"/>
      <c r="J540" s="468"/>
      <c r="K540" s="436"/>
      <c r="L540" s="436"/>
      <c r="M540" s="436"/>
      <c r="N540" s="436"/>
      <c r="O540" s="436"/>
      <c r="P540" s="436"/>
      <c r="Q540" s="436"/>
      <c r="R540" s="436"/>
      <c r="S540" s="436"/>
      <c r="T540" s="436"/>
      <c r="U540" s="436"/>
      <c r="V540" s="436"/>
      <c r="W540" s="436"/>
      <c r="X540" s="436"/>
      <c r="Y540" s="436"/>
      <c r="Z540" s="436"/>
      <c r="AA540" s="436"/>
    </row>
    <row r="541">
      <c r="A541" s="446"/>
      <c r="B541" s="456"/>
      <c r="C541" s="453"/>
      <c r="D541" s="453"/>
      <c r="E541" s="460"/>
      <c r="F541" s="464"/>
      <c r="G541" s="464"/>
      <c r="H541" s="450" t="str">
        <f t="shared" si="1"/>
        <v/>
      </c>
      <c r="I541" s="451"/>
      <c r="J541" s="468"/>
      <c r="K541" s="436"/>
      <c r="L541" s="436"/>
      <c r="M541" s="436"/>
      <c r="N541" s="436"/>
      <c r="O541" s="436"/>
      <c r="P541" s="436"/>
      <c r="Q541" s="436"/>
      <c r="R541" s="436"/>
      <c r="S541" s="436"/>
      <c r="T541" s="436"/>
      <c r="U541" s="436"/>
      <c r="V541" s="436"/>
      <c r="W541" s="436"/>
      <c r="X541" s="436"/>
      <c r="Y541" s="436"/>
      <c r="Z541" s="436"/>
      <c r="AA541" s="436"/>
    </row>
    <row r="542">
      <c r="A542" s="446"/>
      <c r="B542" s="456"/>
      <c r="C542" s="456"/>
      <c r="D542" s="456"/>
      <c r="E542" s="460"/>
      <c r="F542" s="464"/>
      <c r="G542" s="464"/>
      <c r="H542" s="450" t="str">
        <f t="shared" si="1"/>
        <v/>
      </c>
      <c r="I542" s="451"/>
      <c r="J542" s="468"/>
      <c r="K542" s="436"/>
      <c r="L542" s="436"/>
      <c r="M542" s="436"/>
      <c r="N542" s="436"/>
      <c r="O542" s="436"/>
      <c r="P542" s="436"/>
      <c r="Q542" s="436"/>
      <c r="R542" s="436"/>
      <c r="S542" s="436"/>
      <c r="T542" s="436"/>
      <c r="U542" s="436"/>
      <c r="V542" s="436"/>
      <c r="W542" s="436"/>
      <c r="X542" s="436"/>
      <c r="Y542" s="436"/>
      <c r="Z542" s="436"/>
      <c r="AA542" s="436"/>
    </row>
    <row r="543">
      <c r="A543" s="446"/>
      <c r="B543" s="456"/>
      <c r="C543" s="453"/>
      <c r="D543" s="453"/>
      <c r="E543" s="460"/>
      <c r="F543" s="464"/>
      <c r="G543" s="464"/>
      <c r="H543" s="450" t="str">
        <f t="shared" si="1"/>
        <v/>
      </c>
      <c r="I543" s="451"/>
      <c r="J543" s="468"/>
      <c r="K543" s="436"/>
      <c r="L543" s="436"/>
      <c r="M543" s="436"/>
      <c r="N543" s="436"/>
      <c r="O543" s="436"/>
      <c r="P543" s="436"/>
      <c r="Q543" s="436"/>
      <c r="R543" s="436"/>
      <c r="S543" s="436"/>
      <c r="T543" s="436"/>
      <c r="U543" s="436"/>
      <c r="V543" s="436"/>
      <c r="W543" s="436"/>
      <c r="X543" s="436"/>
      <c r="Y543" s="436"/>
      <c r="Z543" s="436"/>
      <c r="AA543" s="436"/>
    </row>
    <row r="544">
      <c r="A544" s="446"/>
      <c r="B544" s="456"/>
      <c r="C544" s="453"/>
      <c r="D544" s="453"/>
      <c r="E544" s="460"/>
      <c r="F544" s="464"/>
      <c r="G544" s="464"/>
      <c r="H544" s="450" t="str">
        <f t="shared" si="1"/>
        <v/>
      </c>
      <c r="I544" s="451"/>
      <c r="J544" s="468"/>
      <c r="K544" s="436"/>
      <c r="L544" s="436"/>
      <c r="M544" s="436"/>
      <c r="N544" s="436"/>
      <c r="O544" s="436"/>
      <c r="P544" s="436"/>
      <c r="Q544" s="436"/>
      <c r="R544" s="436"/>
      <c r="S544" s="436"/>
      <c r="T544" s="436"/>
      <c r="U544" s="436"/>
      <c r="V544" s="436"/>
      <c r="W544" s="436"/>
      <c r="X544" s="436"/>
      <c r="Y544" s="436"/>
      <c r="Z544" s="436"/>
      <c r="AA544" s="436"/>
    </row>
    <row r="545">
      <c r="A545" s="446"/>
      <c r="B545" s="456"/>
      <c r="C545" s="453"/>
      <c r="D545" s="453"/>
      <c r="E545" s="460"/>
      <c r="F545" s="464"/>
      <c r="G545" s="464"/>
      <c r="H545" s="450" t="str">
        <f t="shared" si="1"/>
        <v/>
      </c>
      <c r="I545" s="451"/>
      <c r="J545" s="468"/>
      <c r="K545" s="436"/>
      <c r="L545" s="436"/>
      <c r="M545" s="436"/>
      <c r="N545" s="436"/>
      <c r="O545" s="436"/>
      <c r="P545" s="436"/>
      <c r="Q545" s="436"/>
      <c r="R545" s="436"/>
      <c r="S545" s="436"/>
      <c r="T545" s="436"/>
      <c r="U545" s="436"/>
      <c r="V545" s="436"/>
      <c r="W545" s="436"/>
      <c r="X545" s="436"/>
      <c r="Y545" s="436"/>
      <c r="Z545" s="436"/>
      <c r="AA545" s="436"/>
    </row>
    <row r="546">
      <c r="A546" s="446"/>
      <c r="B546" s="456"/>
      <c r="C546" s="453"/>
      <c r="D546" s="453"/>
      <c r="E546" s="460"/>
      <c r="F546" s="464"/>
      <c r="G546" s="464"/>
      <c r="H546" s="450" t="str">
        <f t="shared" si="1"/>
        <v/>
      </c>
      <c r="I546" s="451"/>
      <c r="J546" s="468"/>
      <c r="K546" s="436"/>
      <c r="L546" s="436"/>
      <c r="M546" s="436"/>
      <c r="N546" s="436"/>
      <c r="O546" s="436"/>
      <c r="P546" s="436"/>
      <c r="Q546" s="436"/>
      <c r="R546" s="436"/>
      <c r="S546" s="436"/>
      <c r="T546" s="436"/>
      <c r="U546" s="436"/>
      <c r="V546" s="436"/>
      <c r="W546" s="436"/>
      <c r="X546" s="436"/>
      <c r="Y546" s="436"/>
      <c r="Z546" s="436"/>
      <c r="AA546" s="436"/>
    </row>
    <row r="547">
      <c r="A547" s="446"/>
      <c r="B547" s="453"/>
      <c r="C547" s="453"/>
      <c r="D547" s="453"/>
      <c r="E547" s="460"/>
      <c r="F547" s="464"/>
      <c r="G547" s="464"/>
      <c r="H547" s="450" t="str">
        <f t="shared" si="1"/>
        <v/>
      </c>
      <c r="I547" s="451"/>
      <c r="J547" s="468"/>
      <c r="K547" s="436"/>
      <c r="L547" s="436"/>
      <c r="M547" s="436"/>
      <c r="N547" s="436"/>
      <c r="O547" s="436"/>
      <c r="P547" s="436"/>
      <c r="Q547" s="436"/>
      <c r="R547" s="436"/>
      <c r="S547" s="436"/>
      <c r="T547" s="436"/>
      <c r="U547" s="436"/>
      <c r="V547" s="436"/>
      <c r="W547" s="436"/>
      <c r="X547" s="436"/>
      <c r="Y547" s="436"/>
      <c r="Z547" s="436"/>
      <c r="AA547" s="436"/>
    </row>
    <row r="548">
      <c r="A548" s="446"/>
      <c r="B548" s="456"/>
      <c r="C548" s="453"/>
      <c r="D548" s="453"/>
      <c r="E548" s="460"/>
      <c r="F548" s="464"/>
      <c r="G548" s="464"/>
      <c r="H548" s="450" t="str">
        <f t="shared" si="1"/>
        <v/>
      </c>
      <c r="I548" s="451"/>
      <c r="J548" s="468"/>
      <c r="K548" s="436"/>
      <c r="L548" s="436"/>
      <c r="M548" s="436"/>
      <c r="N548" s="436"/>
      <c r="O548" s="436"/>
      <c r="P548" s="436"/>
      <c r="Q548" s="436"/>
      <c r="R548" s="436"/>
      <c r="S548" s="436"/>
      <c r="T548" s="436"/>
      <c r="U548" s="436"/>
      <c r="V548" s="436"/>
      <c r="W548" s="436"/>
      <c r="X548" s="436"/>
      <c r="Y548" s="436"/>
      <c r="Z548" s="436"/>
      <c r="AA548" s="436"/>
    </row>
    <row r="549">
      <c r="A549" s="446"/>
      <c r="B549" s="456"/>
      <c r="C549" s="453"/>
      <c r="D549" s="453"/>
      <c r="E549" s="460"/>
      <c r="F549" s="464"/>
      <c r="G549" s="464"/>
      <c r="H549" s="450" t="str">
        <f t="shared" si="1"/>
        <v/>
      </c>
      <c r="I549" s="451"/>
      <c r="J549" s="468"/>
      <c r="K549" s="436"/>
      <c r="L549" s="436"/>
      <c r="M549" s="436"/>
      <c r="N549" s="436"/>
      <c r="O549" s="436"/>
      <c r="P549" s="436"/>
      <c r="Q549" s="436"/>
      <c r="R549" s="436"/>
      <c r="S549" s="436"/>
      <c r="T549" s="436"/>
      <c r="U549" s="436"/>
      <c r="V549" s="436"/>
      <c r="W549" s="436"/>
      <c r="X549" s="436"/>
      <c r="Y549" s="436"/>
      <c r="Z549" s="436"/>
      <c r="AA549" s="436"/>
    </row>
    <row r="550">
      <c r="A550" s="446"/>
      <c r="B550" s="456"/>
      <c r="C550" s="453"/>
      <c r="D550" s="453"/>
      <c r="E550" s="460"/>
      <c r="F550" s="464"/>
      <c r="G550" s="464"/>
      <c r="H550" s="450" t="str">
        <f t="shared" si="1"/>
        <v/>
      </c>
      <c r="I550" s="451"/>
      <c r="J550" s="468"/>
      <c r="K550" s="436"/>
      <c r="L550" s="436"/>
      <c r="M550" s="436"/>
      <c r="N550" s="436"/>
      <c r="O550" s="436"/>
      <c r="P550" s="436"/>
      <c r="Q550" s="436"/>
      <c r="R550" s="436"/>
      <c r="S550" s="436"/>
      <c r="T550" s="436"/>
      <c r="U550" s="436"/>
      <c r="V550" s="436"/>
      <c r="W550" s="436"/>
      <c r="X550" s="436"/>
      <c r="Y550" s="436"/>
      <c r="Z550" s="436"/>
      <c r="AA550" s="436"/>
    </row>
    <row r="551">
      <c r="A551" s="446"/>
      <c r="B551" s="456"/>
      <c r="C551" s="453"/>
      <c r="D551" s="453"/>
      <c r="E551" s="460"/>
      <c r="F551" s="464"/>
      <c r="G551" s="464"/>
      <c r="H551" s="450" t="str">
        <f t="shared" si="1"/>
        <v/>
      </c>
      <c r="I551" s="451"/>
      <c r="J551" s="468"/>
      <c r="K551" s="436"/>
      <c r="L551" s="436"/>
      <c r="M551" s="436"/>
      <c r="N551" s="436"/>
      <c r="O551" s="436"/>
      <c r="P551" s="436"/>
      <c r="Q551" s="436"/>
      <c r="R551" s="436"/>
      <c r="S551" s="436"/>
      <c r="T551" s="436"/>
      <c r="U551" s="436"/>
      <c r="V551" s="436"/>
      <c r="W551" s="436"/>
      <c r="X551" s="436"/>
      <c r="Y551" s="436"/>
      <c r="Z551" s="436"/>
      <c r="AA551" s="436"/>
    </row>
    <row r="552">
      <c r="A552" s="446"/>
      <c r="B552" s="456"/>
      <c r="C552" s="453"/>
      <c r="D552" s="453"/>
      <c r="E552" s="460"/>
      <c r="F552" s="464"/>
      <c r="G552" s="464"/>
      <c r="H552" s="450" t="str">
        <f t="shared" si="1"/>
        <v/>
      </c>
      <c r="I552" s="451"/>
      <c r="J552" s="468"/>
      <c r="K552" s="436"/>
      <c r="L552" s="436"/>
      <c r="M552" s="436"/>
      <c r="N552" s="436"/>
      <c r="O552" s="436"/>
      <c r="P552" s="436"/>
      <c r="Q552" s="436"/>
      <c r="R552" s="436"/>
      <c r="S552" s="436"/>
      <c r="T552" s="436"/>
      <c r="U552" s="436"/>
      <c r="V552" s="436"/>
      <c r="W552" s="436"/>
      <c r="X552" s="436"/>
      <c r="Y552" s="436"/>
      <c r="Z552" s="436"/>
      <c r="AA552" s="436"/>
    </row>
    <row r="553">
      <c r="A553" s="446"/>
      <c r="B553" s="456"/>
      <c r="C553" s="453"/>
      <c r="D553" s="453"/>
      <c r="E553" s="460"/>
      <c r="F553" s="464"/>
      <c r="G553" s="464"/>
      <c r="H553" s="450" t="str">
        <f t="shared" si="1"/>
        <v/>
      </c>
      <c r="I553" s="451"/>
      <c r="J553" s="468"/>
      <c r="K553" s="436"/>
      <c r="L553" s="436"/>
      <c r="M553" s="436"/>
      <c r="N553" s="436"/>
      <c r="O553" s="436"/>
      <c r="P553" s="436"/>
      <c r="Q553" s="436"/>
      <c r="R553" s="436"/>
      <c r="S553" s="436"/>
      <c r="T553" s="436"/>
      <c r="U553" s="436"/>
      <c r="V553" s="436"/>
      <c r="W553" s="436"/>
      <c r="X553" s="436"/>
      <c r="Y553" s="436"/>
      <c r="Z553" s="436"/>
      <c r="AA553" s="436"/>
    </row>
    <row r="554">
      <c r="A554" s="466"/>
      <c r="B554" s="453"/>
      <c r="C554" s="453"/>
      <c r="D554" s="453"/>
      <c r="E554" s="460"/>
      <c r="F554" s="464"/>
      <c r="G554" s="464"/>
      <c r="H554" s="450" t="str">
        <f t="shared" si="1"/>
        <v/>
      </c>
      <c r="I554" s="451"/>
      <c r="J554" s="468"/>
      <c r="K554" s="436"/>
      <c r="L554" s="436"/>
      <c r="M554" s="436"/>
      <c r="N554" s="436"/>
      <c r="O554" s="436"/>
      <c r="P554" s="436"/>
      <c r="Q554" s="436"/>
      <c r="R554" s="436"/>
      <c r="S554" s="436"/>
      <c r="T554" s="436"/>
      <c r="U554" s="436"/>
      <c r="V554" s="436"/>
      <c r="W554" s="436"/>
      <c r="X554" s="436"/>
      <c r="Y554" s="436"/>
      <c r="Z554" s="436"/>
      <c r="AA554" s="436"/>
    </row>
    <row r="555">
      <c r="A555" s="446"/>
      <c r="B555" s="456"/>
      <c r="C555" s="453"/>
      <c r="D555" s="453"/>
      <c r="E555" s="460"/>
      <c r="F555" s="464"/>
      <c r="G555" s="464"/>
      <c r="H555" s="450" t="str">
        <f t="shared" si="1"/>
        <v/>
      </c>
      <c r="I555" s="451"/>
      <c r="J555" s="468"/>
      <c r="K555" s="436"/>
      <c r="L555" s="436"/>
      <c r="M555" s="436"/>
      <c r="N555" s="436"/>
      <c r="O555" s="436"/>
      <c r="P555" s="436"/>
      <c r="Q555" s="436"/>
      <c r="R555" s="436"/>
      <c r="S555" s="436"/>
      <c r="T555" s="436"/>
      <c r="U555" s="436"/>
      <c r="V555" s="436"/>
      <c r="W555" s="436"/>
      <c r="X555" s="436"/>
      <c r="Y555" s="436"/>
      <c r="Z555" s="436"/>
      <c r="AA555" s="436"/>
    </row>
    <row r="556">
      <c r="A556" s="446"/>
      <c r="B556" s="456"/>
      <c r="C556" s="453"/>
      <c r="D556" s="453"/>
      <c r="E556" s="460"/>
      <c r="F556" s="464"/>
      <c r="G556" s="464"/>
      <c r="H556" s="450" t="str">
        <f t="shared" si="1"/>
        <v/>
      </c>
      <c r="I556" s="451"/>
      <c r="J556" s="468"/>
      <c r="K556" s="436"/>
      <c r="L556" s="436"/>
      <c r="M556" s="436"/>
      <c r="N556" s="436"/>
      <c r="O556" s="436"/>
      <c r="P556" s="436"/>
      <c r="Q556" s="436"/>
      <c r="R556" s="436"/>
      <c r="S556" s="436"/>
      <c r="T556" s="436"/>
      <c r="U556" s="436"/>
      <c r="V556" s="436"/>
      <c r="W556" s="436"/>
      <c r="X556" s="436"/>
      <c r="Y556" s="436"/>
      <c r="Z556" s="436"/>
      <c r="AA556" s="436"/>
    </row>
    <row r="557">
      <c r="A557" s="446"/>
      <c r="B557" s="456"/>
      <c r="C557" s="453"/>
      <c r="D557" s="453"/>
      <c r="E557" s="460"/>
      <c r="F557" s="464"/>
      <c r="G557" s="464"/>
      <c r="H557" s="450" t="str">
        <f t="shared" si="1"/>
        <v/>
      </c>
      <c r="I557" s="451"/>
      <c r="J557" s="468"/>
      <c r="K557" s="436"/>
      <c r="L557" s="436"/>
      <c r="M557" s="436"/>
      <c r="N557" s="436"/>
      <c r="O557" s="436"/>
      <c r="P557" s="436"/>
      <c r="Q557" s="436"/>
      <c r="R557" s="436"/>
      <c r="S557" s="436"/>
      <c r="T557" s="436"/>
      <c r="U557" s="436"/>
      <c r="V557" s="436"/>
      <c r="W557" s="436"/>
      <c r="X557" s="436"/>
      <c r="Y557" s="436"/>
      <c r="Z557" s="436"/>
      <c r="AA557" s="436"/>
    </row>
    <row r="558">
      <c r="A558" s="446"/>
      <c r="B558" s="453"/>
      <c r="C558" s="453"/>
      <c r="D558" s="453"/>
      <c r="E558" s="460"/>
      <c r="F558" s="464"/>
      <c r="G558" s="464"/>
      <c r="H558" s="450" t="str">
        <f t="shared" si="1"/>
        <v/>
      </c>
      <c r="I558" s="451"/>
      <c r="J558" s="468"/>
      <c r="K558" s="436"/>
      <c r="L558" s="436"/>
      <c r="M558" s="436"/>
      <c r="N558" s="436"/>
      <c r="O558" s="436"/>
      <c r="P558" s="436"/>
      <c r="Q558" s="436"/>
      <c r="R558" s="436"/>
      <c r="S558" s="436"/>
      <c r="T558" s="436"/>
      <c r="U558" s="436"/>
      <c r="V558" s="436"/>
      <c r="W558" s="436"/>
      <c r="X558" s="436"/>
      <c r="Y558" s="436"/>
      <c r="Z558" s="436"/>
      <c r="AA558" s="436"/>
    </row>
    <row r="559">
      <c r="A559" s="446"/>
      <c r="B559" s="456"/>
      <c r="C559" s="456"/>
      <c r="D559" s="456"/>
      <c r="E559" s="460"/>
      <c r="F559" s="464"/>
      <c r="G559" s="464"/>
      <c r="H559" s="450" t="str">
        <f t="shared" si="1"/>
        <v/>
      </c>
      <c r="I559" s="451"/>
      <c r="J559" s="468"/>
      <c r="K559" s="436"/>
      <c r="L559" s="436"/>
      <c r="M559" s="436"/>
      <c r="N559" s="436"/>
      <c r="O559" s="436"/>
      <c r="P559" s="436"/>
      <c r="Q559" s="436"/>
      <c r="R559" s="436"/>
      <c r="S559" s="436"/>
      <c r="T559" s="436"/>
      <c r="U559" s="436"/>
      <c r="V559" s="436"/>
      <c r="W559" s="436"/>
      <c r="X559" s="436"/>
      <c r="Y559" s="436"/>
      <c r="Z559" s="436"/>
      <c r="AA559" s="436"/>
    </row>
    <row r="560">
      <c r="A560" s="446"/>
      <c r="B560" s="456"/>
      <c r="C560" s="456"/>
      <c r="D560" s="456"/>
      <c r="E560" s="460"/>
      <c r="F560" s="464"/>
      <c r="G560" s="464"/>
      <c r="H560" s="450" t="str">
        <f t="shared" si="1"/>
        <v/>
      </c>
      <c r="I560" s="451"/>
      <c r="J560" s="468"/>
      <c r="K560" s="436"/>
      <c r="L560" s="436"/>
      <c r="M560" s="436"/>
      <c r="N560" s="436"/>
      <c r="O560" s="436"/>
      <c r="P560" s="436"/>
      <c r="Q560" s="436"/>
      <c r="R560" s="436"/>
      <c r="S560" s="436"/>
      <c r="T560" s="436"/>
      <c r="U560" s="436"/>
      <c r="V560" s="436"/>
      <c r="W560" s="436"/>
      <c r="X560" s="436"/>
      <c r="Y560" s="436"/>
      <c r="Z560" s="436"/>
      <c r="AA560" s="436"/>
    </row>
    <row r="561">
      <c r="A561" s="446"/>
      <c r="B561" s="456"/>
      <c r="C561" s="456"/>
      <c r="D561" s="456"/>
      <c r="E561" s="460"/>
      <c r="F561" s="464"/>
      <c r="G561" s="464"/>
      <c r="H561" s="450" t="str">
        <f t="shared" si="1"/>
        <v/>
      </c>
      <c r="I561" s="451"/>
      <c r="J561" s="468"/>
      <c r="K561" s="436"/>
      <c r="L561" s="436"/>
      <c r="M561" s="436"/>
      <c r="N561" s="436"/>
      <c r="O561" s="436"/>
      <c r="P561" s="436"/>
      <c r="Q561" s="436"/>
      <c r="R561" s="436"/>
      <c r="S561" s="436"/>
      <c r="T561" s="436"/>
      <c r="U561" s="436"/>
      <c r="V561" s="436"/>
      <c r="W561" s="436"/>
      <c r="X561" s="436"/>
      <c r="Y561" s="436"/>
      <c r="Z561" s="436"/>
      <c r="AA561" s="436"/>
    </row>
    <row r="562">
      <c r="A562" s="446"/>
      <c r="B562" s="456"/>
      <c r="C562" s="456"/>
      <c r="D562" s="456"/>
      <c r="E562" s="460"/>
      <c r="F562" s="464"/>
      <c r="G562" s="464"/>
      <c r="H562" s="450" t="str">
        <f t="shared" si="1"/>
        <v/>
      </c>
      <c r="I562" s="451"/>
      <c r="J562" s="468"/>
      <c r="K562" s="436"/>
      <c r="L562" s="436"/>
      <c r="M562" s="436"/>
      <c r="N562" s="436"/>
      <c r="O562" s="436"/>
      <c r="P562" s="436"/>
      <c r="Q562" s="436"/>
      <c r="R562" s="436"/>
      <c r="S562" s="436"/>
      <c r="T562" s="436"/>
      <c r="U562" s="436"/>
      <c r="V562" s="436"/>
      <c r="W562" s="436"/>
      <c r="X562" s="436"/>
      <c r="Y562" s="436"/>
      <c r="Z562" s="436"/>
      <c r="AA562" s="436"/>
    </row>
    <row r="563">
      <c r="A563" s="446"/>
      <c r="B563" s="456"/>
      <c r="C563" s="456"/>
      <c r="D563" s="456"/>
      <c r="E563" s="460"/>
      <c r="F563" s="464"/>
      <c r="G563" s="464"/>
      <c r="H563" s="450" t="str">
        <f t="shared" si="1"/>
        <v/>
      </c>
      <c r="I563" s="451"/>
      <c r="J563" s="468"/>
      <c r="K563" s="436"/>
      <c r="L563" s="436"/>
      <c r="M563" s="436"/>
      <c r="N563" s="436"/>
      <c r="O563" s="436"/>
      <c r="P563" s="436"/>
      <c r="Q563" s="436"/>
      <c r="R563" s="436"/>
      <c r="S563" s="436"/>
      <c r="T563" s="436"/>
      <c r="U563" s="436"/>
      <c r="V563" s="436"/>
      <c r="W563" s="436"/>
      <c r="X563" s="436"/>
      <c r="Y563" s="436"/>
      <c r="Z563" s="436"/>
      <c r="AA563" s="436"/>
    </row>
    <row r="564">
      <c r="A564" s="446"/>
      <c r="B564" s="456"/>
      <c r="C564" s="456"/>
      <c r="D564" s="456"/>
      <c r="E564" s="460"/>
      <c r="F564" s="464"/>
      <c r="G564" s="464"/>
      <c r="H564" s="450" t="str">
        <f t="shared" si="1"/>
        <v/>
      </c>
      <c r="I564" s="451"/>
      <c r="J564" s="468"/>
      <c r="K564" s="436"/>
      <c r="L564" s="436"/>
      <c r="M564" s="436"/>
      <c r="N564" s="436"/>
      <c r="O564" s="436"/>
      <c r="P564" s="436"/>
      <c r="Q564" s="436"/>
      <c r="R564" s="436"/>
      <c r="S564" s="436"/>
      <c r="T564" s="436"/>
      <c r="U564" s="436"/>
      <c r="V564" s="436"/>
      <c r="W564" s="436"/>
      <c r="X564" s="436"/>
      <c r="Y564" s="436"/>
      <c r="Z564" s="436"/>
      <c r="AA564" s="436"/>
    </row>
    <row r="565">
      <c r="A565" s="446"/>
      <c r="B565" s="456"/>
      <c r="C565" s="456"/>
      <c r="D565" s="456"/>
      <c r="E565" s="460"/>
      <c r="F565" s="464"/>
      <c r="G565" s="464"/>
      <c r="H565" s="450" t="str">
        <f t="shared" si="1"/>
        <v/>
      </c>
      <c r="I565" s="451"/>
      <c r="J565" s="468"/>
      <c r="K565" s="436"/>
      <c r="L565" s="436"/>
      <c r="M565" s="436"/>
      <c r="N565" s="436"/>
      <c r="O565" s="436"/>
      <c r="P565" s="436"/>
      <c r="Q565" s="436"/>
      <c r="R565" s="436"/>
      <c r="S565" s="436"/>
      <c r="T565" s="436"/>
      <c r="U565" s="436"/>
      <c r="V565" s="436"/>
      <c r="W565" s="436"/>
      <c r="X565" s="436"/>
      <c r="Y565" s="436"/>
      <c r="Z565" s="436"/>
      <c r="AA565" s="436"/>
    </row>
    <row r="566">
      <c r="A566" s="446"/>
      <c r="B566" s="456"/>
      <c r="C566" s="456"/>
      <c r="D566" s="456"/>
      <c r="E566" s="460"/>
      <c r="F566" s="464"/>
      <c r="G566" s="464"/>
      <c r="H566" s="450" t="str">
        <f t="shared" si="1"/>
        <v/>
      </c>
      <c r="I566" s="451"/>
      <c r="J566" s="468"/>
      <c r="K566" s="436"/>
      <c r="L566" s="436"/>
      <c r="M566" s="436"/>
      <c r="N566" s="436"/>
      <c r="O566" s="436"/>
      <c r="P566" s="436"/>
      <c r="Q566" s="436"/>
      <c r="R566" s="436"/>
      <c r="S566" s="436"/>
      <c r="T566" s="436"/>
      <c r="U566" s="436"/>
      <c r="V566" s="436"/>
      <c r="W566" s="436"/>
      <c r="X566" s="436"/>
      <c r="Y566" s="436"/>
      <c r="Z566" s="436"/>
      <c r="AA566" s="436"/>
    </row>
    <row r="567">
      <c r="A567" s="446"/>
      <c r="B567" s="456"/>
      <c r="C567" s="456"/>
      <c r="D567" s="456"/>
      <c r="E567" s="460"/>
      <c r="F567" s="464"/>
      <c r="G567" s="464"/>
      <c r="H567" s="450" t="str">
        <f t="shared" si="1"/>
        <v/>
      </c>
      <c r="I567" s="451"/>
      <c r="J567" s="468"/>
      <c r="K567" s="436"/>
      <c r="L567" s="436"/>
      <c r="M567" s="436"/>
      <c r="N567" s="436"/>
      <c r="O567" s="436"/>
      <c r="P567" s="436"/>
      <c r="Q567" s="436"/>
      <c r="R567" s="436"/>
      <c r="S567" s="436"/>
      <c r="T567" s="436"/>
      <c r="U567" s="436"/>
      <c r="V567" s="436"/>
      <c r="W567" s="436"/>
      <c r="X567" s="436"/>
      <c r="Y567" s="436"/>
      <c r="Z567" s="436"/>
      <c r="AA567" s="436"/>
    </row>
    <row r="568">
      <c r="A568" s="446"/>
      <c r="B568" s="456"/>
      <c r="C568" s="456"/>
      <c r="D568" s="456"/>
      <c r="E568" s="460"/>
      <c r="F568" s="464"/>
      <c r="G568" s="464"/>
      <c r="H568" s="450" t="str">
        <f t="shared" si="1"/>
        <v/>
      </c>
      <c r="I568" s="451"/>
      <c r="J568" s="468"/>
      <c r="K568" s="436"/>
      <c r="L568" s="436"/>
      <c r="M568" s="436"/>
      <c r="N568" s="436"/>
      <c r="O568" s="436"/>
      <c r="P568" s="436"/>
      <c r="Q568" s="436"/>
      <c r="R568" s="436"/>
      <c r="S568" s="436"/>
      <c r="T568" s="436"/>
      <c r="U568" s="436"/>
      <c r="V568" s="436"/>
      <c r="W568" s="436"/>
      <c r="X568" s="436"/>
      <c r="Y568" s="436"/>
      <c r="Z568" s="436"/>
      <c r="AA568" s="436"/>
    </row>
    <row r="569">
      <c r="A569" s="466"/>
      <c r="B569" s="453"/>
      <c r="C569" s="453"/>
      <c r="D569" s="453"/>
      <c r="E569" s="460"/>
      <c r="F569" s="464"/>
      <c r="G569" s="464"/>
      <c r="H569" s="450" t="str">
        <f t="shared" si="1"/>
        <v/>
      </c>
      <c r="I569" s="451"/>
      <c r="J569" s="468"/>
      <c r="K569" s="436"/>
      <c r="L569" s="436"/>
      <c r="M569" s="436"/>
      <c r="N569" s="436"/>
      <c r="O569" s="436"/>
      <c r="P569" s="436"/>
      <c r="Q569" s="436"/>
      <c r="R569" s="436"/>
      <c r="S569" s="436"/>
      <c r="T569" s="436"/>
      <c r="U569" s="436"/>
      <c r="V569" s="436"/>
      <c r="W569" s="436"/>
      <c r="X569" s="436"/>
      <c r="Y569" s="436"/>
      <c r="Z569" s="436"/>
      <c r="AA569" s="436"/>
    </row>
    <row r="570">
      <c r="A570" s="446"/>
      <c r="B570" s="456"/>
      <c r="C570" s="456"/>
      <c r="D570" s="456"/>
      <c r="E570" s="460"/>
      <c r="F570" s="464"/>
      <c r="G570" s="464"/>
      <c r="H570" s="450" t="str">
        <f t="shared" si="1"/>
        <v/>
      </c>
      <c r="I570" s="451"/>
      <c r="J570" s="468"/>
      <c r="K570" s="436"/>
      <c r="L570" s="436"/>
      <c r="M570" s="436"/>
      <c r="N570" s="436"/>
      <c r="O570" s="436"/>
      <c r="P570" s="436"/>
      <c r="Q570" s="436"/>
      <c r="R570" s="436"/>
      <c r="S570" s="436"/>
      <c r="T570" s="436"/>
      <c r="U570" s="436"/>
      <c r="V570" s="436"/>
      <c r="W570" s="436"/>
      <c r="X570" s="436"/>
      <c r="Y570" s="436"/>
      <c r="Z570" s="436"/>
      <c r="AA570" s="436"/>
    </row>
    <row r="571">
      <c r="A571" s="446"/>
      <c r="B571" s="456"/>
      <c r="C571" s="456"/>
      <c r="D571" s="456"/>
      <c r="E571" s="460"/>
      <c r="F571" s="464"/>
      <c r="G571" s="464"/>
      <c r="H571" s="450" t="str">
        <f t="shared" si="1"/>
        <v/>
      </c>
      <c r="I571" s="451"/>
      <c r="J571" s="468"/>
      <c r="K571" s="436"/>
      <c r="L571" s="436"/>
      <c r="M571" s="436"/>
      <c r="N571" s="436"/>
      <c r="O571" s="436"/>
      <c r="P571" s="436"/>
      <c r="Q571" s="436"/>
      <c r="R571" s="436"/>
      <c r="S571" s="436"/>
      <c r="T571" s="436"/>
      <c r="U571" s="436"/>
      <c r="V571" s="436"/>
      <c r="W571" s="436"/>
      <c r="X571" s="436"/>
      <c r="Y571" s="436"/>
      <c r="Z571" s="436"/>
      <c r="AA571" s="436"/>
    </row>
    <row r="572">
      <c r="A572" s="446"/>
      <c r="B572" s="456"/>
      <c r="C572" s="456"/>
      <c r="D572" s="456"/>
      <c r="E572" s="460"/>
      <c r="F572" s="464"/>
      <c r="G572" s="464"/>
      <c r="H572" s="450" t="str">
        <f t="shared" si="1"/>
        <v/>
      </c>
      <c r="I572" s="451"/>
      <c r="J572" s="468"/>
      <c r="K572" s="436"/>
      <c r="L572" s="436"/>
      <c r="M572" s="436"/>
      <c r="N572" s="436"/>
      <c r="O572" s="436"/>
      <c r="P572" s="436"/>
      <c r="Q572" s="436"/>
      <c r="R572" s="436"/>
      <c r="S572" s="436"/>
      <c r="T572" s="436"/>
      <c r="U572" s="436"/>
      <c r="V572" s="436"/>
      <c r="W572" s="436"/>
      <c r="X572" s="436"/>
      <c r="Y572" s="436"/>
      <c r="Z572" s="436"/>
      <c r="AA572" s="436"/>
    </row>
    <row r="573">
      <c r="A573" s="446"/>
      <c r="B573" s="456"/>
      <c r="C573" s="456"/>
      <c r="D573" s="456"/>
      <c r="E573" s="460"/>
      <c r="F573" s="464"/>
      <c r="G573" s="464"/>
      <c r="H573" s="450" t="str">
        <f t="shared" si="1"/>
        <v/>
      </c>
      <c r="I573" s="451"/>
      <c r="J573" s="468"/>
      <c r="K573" s="436"/>
      <c r="L573" s="436"/>
      <c r="M573" s="436"/>
      <c r="N573" s="436"/>
      <c r="O573" s="436"/>
      <c r="P573" s="436"/>
      <c r="Q573" s="436"/>
      <c r="R573" s="436"/>
      <c r="S573" s="436"/>
      <c r="T573" s="436"/>
      <c r="U573" s="436"/>
      <c r="V573" s="436"/>
      <c r="W573" s="436"/>
      <c r="X573" s="436"/>
      <c r="Y573" s="436"/>
      <c r="Z573" s="436"/>
      <c r="AA573" s="436"/>
    </row>
    <row r="574">
      <c r="A574" s="446"/>
      <c r="B574" s="453"/>
      <c r="C574" s="453"/>
      <c r="D574" s="453"/>
      <c r="E574" s="460"/>
      <c r="F574" s="464"/>
      <c r="G574" s="464"/>
      <c r="H574" s="450" t="str">
        <f t="shared" si="1"/>
        <v/>
      </c>
      <c r="I574" s="451"/>
      <c r="J574" s="468"/>
      <c r="K574" s="436"/>
      <c r="L574" s="436"/>
      <c r="M574" s="436"/>
      <c r="N574" s="436"/>
      <c r="O574" s="436"/>
      <c r="P574" s="436"/>
      <c r="Q574" s="436"/>
      <c r="R574" s="436"/>
      <c r="S574" s="436"/>
      <c r="T574" s="436"/>
      <c r="U574" s="436"/>
      <c r="V574" s="436"/>
      <c r="W574" s="436"/>
      <c r="X574" s="436"/>
      <c r="Y574" s="436"/>
      <c r="Z574" s="436"/>
      <c r="AA574" s="436"/>
    </row>
    <row r="575">
      <c r="A575" s="446"/>
      <c r="B575" s="456"/>
      <c r="C575" s="456"/>
      <c r="D575" s="456"/>
      <c r="E575" s="460"/>
      <c r="F575" s="464"/>
      <c r="G575" s="464"/>
      <c r="H575" s="450" t="str">
        <f t="shared" si="1"/>
        <v/>
      </c>
      <c r="I575" s="451"/>
      <c r="J575" s="468"/>
      <c r="K575" s="436"/>
      <c r="L575" s="436"/>
      <c r="M575" s="436"/>
      <c r="N575" s="436"/>
      <c r="O575" s="436"/>
      <c r="P575" s="436"/>
      <c r="Q575" s="436"/>
      <c r="R575" s="436"/>
      <c r="S575" s="436"/>
      <c r="T575" s="436"/>
      <c r="U575" s="436"/>
      <c r="V575" s="436"/>
      <c r="W575" s="436"/>
      <c r="X575" s="436"/>
      <c r="Y575" s="436"/>
      <c r="Z575" s="436"/>
      <c r="AA575" s="436"/>
    </row>
    <row r="576">
      <c r="A576" s="446"/>
      <c r="B576" s="456"/>
      <c r="C576" s="456"/>
      <c r="D576" s="456"/>
      <c r="E576" s="460"/>
      <c r="F576" s="464"/>
      <c r="G576" s="464"/>
      <c r="H576" s="450" t="str">
        <f t="shared" si="1"/>
        <v/>
      </c>
      <c r="I576" s="451"/>
      <c r="J576" s="468"/>
      <c r="K576" s="436"/>
      <c r="L576" s="436"/>
      <c r="M576" s="436"/>
      <c r="N576" s="436"/>
      <c r="O576" s="436"/>
      <c r="P576" s="436"/>
      <c r="Q576" s="436"/>
      <c r="R576" s="436"/>
      <c r="S576" s="436"/>
      <c r="T576" s="436"/>
      <c r="U576" s="436"/>
      <c r="V576" s="436"/>
      <c r="W576" s="436"/>
      <c r="X576" s="436"/>
      <c r="Y576" s="436"/>
      <c r="Z576" s="436"/>
      <c r="AA576" s="436"/>
    </row>
    <row r="577">
      <c r="A577" s="446"/>
      <c r="B577" s="456"/>
      <c r="C577" s="456"/>
      <c r="D577" s="456"/>
      <c r="E577" s="460"/>
      <c r="F577" s="464"/>
      <c r="G577" s="464"/>
      <c r="H577" s="450" t="str">
        <f t="shared" si="1"/>
        <v/>
      </c>
      <c r="I577" s="451"/>
      <c r="J577" s="468"/>
      <c r="K577" s="436"/>
      <c r="L577" s="436"/>
      <c r="M577" s="436"/>
      <c r="N577" s="436"/>
      <c r="O577" s="436"/>
      <c r="P577" s="436"/>
      <c r="Q577" s="436"/>
      <c r="R577" s="436"/>
      <c r="S577" s="436"/>
      <c r="T577" s="436"/>
      <c r="U577" s="436"/>
      <c r="V577" s="436"/>
      <c r="W577" s="436"/>
      <c r="X577" s="436"/>
      <c r="Y577" s="436"/>
      <c r="Z577" s="436"/>
      <c r="AA577" s="436"/>
    </row>
    <row r="578">
      <c r="A578" s="446"/>
      <c r="B578" s="456"/>
      <c r="C578" s="456"/>
      <c r="D578" s="456"/>
      <c r="E578" s="460"/>
      <c r="F578" s="464"/>
      <c r="G578" s="464"/>
      <c r="H578" s="450" t="str">
        <f t="shared" si="1"/>
        <v/>
      </c>
      <c r="I578" s="451"/>
      <c r="J578" s="468"/>
      <c r="K578" s="436"/>
      <c r="L578" s="436"/>
      <c r="M578" s="436"/>
      <c r="N578" s="436"/>
      <c r="O578" s="436"/>
      <c r="P578" s="436"/>
      <c r="Q578" s="436"/>
      <c r="R578" s="436"/>
      <c r="S578" s="436"/>
      <c r="T578" s="436"/>
      <c r="U578" s="436"/>
      <c r="V578" s="436"/>
      <c r="W578" s="436"/>
      <c r="X578" s="436"/>
      <c r="Y578" s="436"/>
      <c r="Z578" s="436"/>
      <c r="AA578" s="436"/>
    </row>
    <row r="579">
      <c r="A579" s="446"/>
      <c r="B579" s="456"/>
      <c r="C579" s="456"/>
      <c r="D579" s="456"/>
      <c r="E579" s="460"/>
      <c r="F579" s="464"/>
      <c r="G579" s="464"/>
      <c r="H579" s="450" t="str">
        <f t="shared" si="1"/>
        <v/>
      </c>
      <c r="I579" s="451"/>
      <c r="J579" s="468"/>
      <c r="K579" s="436"/>
      <c r="L579" s="436"/>
      <c r="M579" s="436"/>
      <c r="N579" s="436"/>
      <c r="O579" s="436"/>
      <c r="P579" s="436"/>
      <c r="Q579" s="436"/>
      <c r="R579" s="436"/>
      <c r="S579" s="436"/>
      <c r="T579" s="436"/>
      <c r="U579" s="436"/>
      <c r="V579" s="436"/>
      <c r="W579" s="436"/>
      <c r="X579" s="436"/>
      <c r="Y579" s="436"/>
      <c r="Z579" s="436"/>
      <c r="AA579" s="436"/>
    </row>
    <row r="580">
      <c r="A580" s="446"/>
      <c r="B580" s="456"/>
      <c r="C580" s="456"/>
      <c r="D580" s="456"/>
      <c r="E580" s="460"/>
      <c r="F580" s="464"/>
      <c r="G580" s="464"/>
      <c r="H580" s="450" t="str">
        <f t="shared" si="1"/>
        <v/>
      </c>
      <c r="I580" s="451"/>
      <c r="J580" s="468"/>
      <c r="K580" s="436"/>
      <c r="L580" s="436"/>
      <c r="M580" s="436"/>
      <c r="N580" s="436"/>
      <c r="O580" s="436"/>
      <c r="P580" s="436"/>
      <c r="Q580" s="436"/>
      <c r="R580" s="436"/>
      <c r="S580" s="436"/>
      <c r="T580" s="436"/>
      <c r="U580" s="436"/>
      <c r="V580" s="436"/>
      <c r="W580" s="436"/>
      <c r="X580" s="436"/>
      <c r="Y580" s="436"/>
      <c r="Z580" s="436"/>
      <c r="AA580" s="436"/>
    </row>
    <row r="581">
      <c r="A581" s="446"/>
      <c r="B581" s="456"/>
      <c r="C581" s="456"/>
      <c r="D581" s="456"/>
      <c r="E581" s="460"/>
      <c r="F581" s="464"/>
      <c r="G581" s="464"/>
      <c r="H581" s="450" t="str">
        <f t="shared" si="1"/>
        <v/>
      </c>
      <c r="I581" s="451"/>
      <c r="J581" s="468"/>
      <c r="K581" s="436"/>
      <c r="L581" s="436"/>
      <c r="M581" s="436"/>
      <c r="N581" s="436"/>
      <c r="O581" s="436"/>
      <c r="P581" s="436"/>
      <c r="Q581" s="436"/>
      <c r="R581" s="436"/>
      <c r="S581" s="436"/>
      <c r="T581" s="436"/>
      <c r="U581" s="436"/>
      <c r="V581" s="436"/>
      <c r="W581" s="436"/>
      <c r="X581" s="436"/>
      <c r="Y581" s="436"/>
      <c r="Z581" s="436"/>
      <c r="AA581" s="436"/>
    </row>
    <row r="582">
      <c r="A582" s="446"/>
      <c r="B582" s="456"/>
      <c r="C582" s="456"/>
      <c r="D582" s="456"/>
      <c r="E582" s="460"/>
      <c r="F582" s="464"/>
      <c r="G582" s="464"/>
      <c r="H582" s="450" t="str">
        <f t="shared" si="1"/>
        <v/>
      </c>
      <c r="I582" s="451"/>
      <c r="J582" s="468"/>
      <c r="K582" s="436"/>
      <c r="L582" s="436"/>
      <c r="M582" s="436"/>
      <c r="N582" s="436"/>
      <c r="O582" s="436"/>
      <c r="P582" s="436"/>
      <c r="Q582" s="436"/>
      <c r="R582" s="436"/>
      <c r="S582" s="436"/>
      <c r="T582" s="436"/>
      <c r="U582" s="436"/>
      <c r="V582" s="436"/>
      <c r="W582" s="436"/>
      <c r="X582" s="436"/>
      <c r="Y582" s="436"/>
      <c r="Z582" s="436"/>
      <c r="AA582" s="436"/>
    </row>
    <row r="583">
      <c r="A583" s="446"/>
      <c r="B583" s="456"/>
      <c r="C583" s="456"/>
      <c r="D583" s="456"/>
      <c r="E583" s="460"/>
      <c r="F583" s="464"/>
      <c r="G583" s="464"/>
      <c r="H583" s="450" t="str">
        <f t="shared" si="1"/>
        <v/>
      </c>
      <c r="I583" s="451"/>
      <c r="J583" s="468"/>
      <c r="K583" s="436"/>
      <c r="L583" s="436"/>
      <c r="M583" s="436"/>
      <c r="N583" s="436"/>
      <c r="O583" s="436"/>
      <c r="P583" s="436"/>
      <c r="Q583" s="436"/>
      <c r="R583" s="436"/>
      <c r="S583" s="436"/>
      <c r="T583" s="436"/>
      <c r="U583" s="436"/>
      <c r="V583" s="436"/>
      <c r="W583" s="436"/>
      <c r="X583" s="436"/>
      <c r="Y583" s="436"/>
      <c r="Z583" s="436"/>
      <c r="AA583" s="436"/>
    </row>
    <row r="584">
      <c r="A584" s="446"/>
      <c r="B584" s="456"/>
      <c r="C584" s="456"/>
      <c r="D584" s="456"/>
      <c r="E584" s="460"/>
      <c r="F584" s="464"/>
      <c r="G584" s="464"/>
      <c r="H584" s="450" t="str">
        <f t="shared" si="1"/>
        <v/>
      </c>
      <c r="I584" s="451"/>
      <c r="J584" s="468"/>
      <c r="K584" s="436"/>
      <c r="L584" s="436"/>
      <c r="M584" s="436"/>
      <c r="N584" s="436"/>
      <c r="O584" s="436"/>
      <c r="P584" s="436"/>
      <c r="Q584" s="436"/>
      <c r="R584" s="436"/>
      <c r="S584" s="436"/>
      <c r="T584" s="436"/>
      <c r="U584" s="436"/>
      <c r="V584" s="436"/>
      <c r="W584" s="436"/>
      <c r="X584" s="436"/>
      <c r="Y584" s="436"/>
      <c r="Z584" s="436"/>
      <c r="AA584" s="436"/>
    </row>
    <row r="585">
      <c r="A585" s="446"/>
      <c r="B585" s="456"/>
      <c r="C585" s="456"/>
      <c r="D585" s="456"/>
      <c r="E585" s="460"/>
      <c r="F585" s="464"/>
      <c r="G585" s="464"/>
      <c r="H585" s="450" t="str">
        <f t="shared" si="1"/>
        <v/>
      </c>
      <c r="I585" s="451"/>
      <c r="J585" s="468"/>
      <c r="K585" s="436"/>
      <c r="L585" s="436"/>
      <c r="M585" s="436"/>
      <c r="N585" s="436"/>
      <c r="O585" s="436"/>
      <c r="P585" s="436"/>
      <c r="Q585" s="436"/>
      <c r="R585" s="436"/>
      <c r="S585" s="436"/>
      <c r="T585" s="436"/>
      <c r="U585" s="436"/>
      <c r="V585" s="436"/>
      <c r="W585" s="436"/>
      <c r="X585" s="436"/>
      <c r="Y585" s="436"/>
      <c r="Z585" s="436"/>
      <c r="AA585" s="436"/>
    </row>
    <row r="586">
      <c r="A586" s="446"/>
      <c r="B586" s="456"/>
      <c r="C586" s="456"/>
      <c r="D586" s="456"/>
      <c r="E586" s="460"/>
      <c r="F586" s="464"/>
      <c r="G586" s="464"/>
      <c r="H586" s="450" t="str">
        <f t="shared" si="1"/>
        <v/>
      </c>
      <c r="I586" s="451"/>
      <c r="J586" s="468"/>
      <c r="K586" s="436"/>
      <c r="L586" s="436"/>
      <c r="M586" s="436"/>
      <c r="N586" s="436"/>
      <c r="O586" s="436"/>
      <c r="P586" s="436"/>
      <c r="Q586" s="436"/>
      <c r="R586" s="436"/>
      <c r="S586" s="436"/>
      <c r="T586" s="436"/>
      <c r="U586" s="436"/>
      <c r="V586" s="436"/>
      <c r="W586" s="436"/>
      <c r="X586" s="436"/>
      <c r="Y586" s="436"/>
      <c r="Z586" s="436"/>
      <c r="AA586" s="436"/>
    </row>
    <row r="587">
      <c r="A587" s="446"/>
      <c r="B587" s="456"/>
      <c r="C587" s="456"/>
      <c r="D587" s="456"/>
      <c r="E587" s="460"/>
      <c r="F587" s="464"/>
      <c r="G587" s="464"/>
      <c r="H587" s="450" t="str">
        <f t="shared" si="1"/>
        <v/>
      </c>
      <c r="I587" s="451"/>
      <c r="J587" s="468"/>
      <c r="K587" s="436"/>
      <c r="L587" s="436"/>
      <c r="M587" s="436"/>
      <c r="N587" s="436"/>
      <c r="O587" s="436"/>
      <c r="P587" s="436"/>
      <c r="Q587" s="436"/>
      <c r="R587" s="436"/>
      <c r="S587" s="436"/>
      <c r="T587" s="436"/>
      <c r="U587" s="436"/>
      <c r="V587" s="436"/>
      <c r="W587" s="436"/>
      <c r="X587" s="436"/>
      <c r="Y587" s="436"/>
      <c r="Z587" s="436"/>
      <c r="AA587" s="436"/>
    </row>
    <row r="588">
      <c r="A588" s="446"/>
      <c r="B588" s="456"/>
      <c r="C588" s="456"/>
      <c r="D588" s="456"/>
      <c r="E588" s="460"/>
      <c r="F588" s="464"/>
      <c r="G588" s="464"/>
      <c r="H588" s="450" t="str">
        <f t="shared" si="1"/>
        <v/>
      </c>
      <c r="I588" s="451"/>
      <c r="J588" s="468"/>
      <c r="K588" s="436"/>
      <c r="L588" s="436"/>
      <c r="M588" s="436"/>
      <c r="N588" s="436"/>
      <c r="O588" s="436"/>
      <c r="P588" s="436"/>
      <c r="Q588" s="436"/>
      <c r="R588" s="436"/>
      <c r="S588" s="436"/>
      <c r="T588" s="436"/>
      <c r="U588" s="436"/>
      <c r="V588" s="436"/>
      <c r="W588" s="436"/>
      <c r="X588" s="436"/>
      <c r="Y588" s="436"/>
      <c r="Z588" s="436"/>
      <c r="AA588" s="436"/>
    </row>
    <row r="589">
      <c r="A589" s="446"/>
      <c r="B589" s="456"/>
      <c r="C589" s="456"/>
      <c r="D589" s="456"/>
      <c r="E589" s="460"/>
      <c r="F589" s="464"/>
      <c r="G589" s="464"/>
      <c r="H589" s="450" t="str">
        <f t="shared" si="1"/>
        <v/>
      </c>
      <c r="I589" s="451"/>
      <c r="J589" s="468"/>
      <c r="K589" s="436"/>
      <c r="L589" s="436"/>
      <c r="M589" s="436"/>
      <c r="N589" s="436"/>
      <c r="O589" s="436"/>
      <c r="P589" s="436"/>
      <c r="Q589" s="436"/>
      <c r="R589" s="436"/>
      <c r="S589" s="436"/>
      <c r="T589" s="436"/>
      <c r="U589" s="436"/>
      <c r="V589" s="436"/>
      <c r="W589" s="436"/>
      <c r="X589" s="436"/>
      <c r="Y589" s="436"/>
      <c r="Z589" s="436"/>
      <c r="AA589" s="436"/>
    </row>
    <row r="590">
      <c r="A590" s="446"/>
      <c r="B590" s="456"/>
      <c r="C590" s="456"/>
      <c r="D590" s="456"/>
      <c r="E590" s="460"/>
      <c r="F590" s="464"/>
      <c r="G590" s="464"/>
      <c r="H590" s="450" t="str">
        <f t="shared" si="1"/>
        <v/>
      </c>
      <c r="I590" s="451"/>
      <c r="J590" s="468"/>
      <c r="K590" s="436"/>
      <c r="L590" s="436"/>
      <c r="M590" s="436"/>
      <c r="N590" s="436"/>
      <c r="O590" s="436"/>
      <c r="P590" s="436"/>
      <c r="Q590" s="436"/>
      <c r="R590" s="436"/>
      <c r="S590" s="436"/>
      <c r="T590" s="436"/>
      <c r="U590" s="436"/>
      <c r="V590" s="436"/>
      <c r="W590" s="436"/>
      <c r="X590" s="436"/>
      <c r="Y590" s="436"/>
      <c r="Z590" s="436"/>
      <c r="AA590" s="436"/>
    </row>
    <row r="591">
      <c r="A591" s="446"/>
      <c r="B591" s="456"/>
      <c r="C591" s="456"/>
      <c r="D591" s="456"/>
      <c r="E591" s="460"/>
      <c r="F591" s="464"/>
      <c r="G591" s="464"/>
      <c r="H591" s="450" t="str">
        <f t="shared" si="1"/>
        <v/>
      </c>
      <c r="I591" s="451"/>
      <c r="J591" s="468"/>
      <c r="K591" s="436"/>
      <c r="L591" s="436"/>
      <c r="M591" s="436"/>
      <c r="N591" s="436"/>
      <c r="O591" s="436"/>
      <c r="P591" s="436"/>
      <c r="Q591" s="436"/>
      <c r="R591" s="436"/>
      <c r="S591" s="436"/>
      <c r="T591" s="436"/>
      <c r="U591" s="436"/>
      <c r="V591" s="436"/>
      <c r="W591" s="436"/>
      <c r="X591" s="436"/>
      <c r="Y591" s="436"/>
      <c r="Z591" s="436"/>
      <c r="AA591" s="436"/>
    </row>
    <row r="592">
      <c r="A592" s="446"/>
      <c r="B592" s="453"/>
      <c r="C592" s="453"/>
      <c r="D592" s="453"/>
      <c r="E592" s="460"/>
      <c r="F592" s="464"/>
      <c r="G592" s="464"/>
      <c r="H592" s="450" t="str">
        <f t="shared" si="1"/>
        <v/>
      </c>
      <c r="I592" s="451"/>
      <c r="J592" s="468"/>
      <c r="K592" s="436"/>
      <c r="L592" s="436"/>
      <c r="M592" s="436"/>
      <c r="N592" s="436"/>
      <c r="O592" s="436"/>
      <c r="P592" s="436"/>
      <c r="Q592" s="436"/>
      <c r="R592" s="436"/>
      <c r="S592" s="436"/>
      <c r="T592" s="436"/>
      <c r="U592" s="436"/>
      <c r="V592" s="436"/>
      <c r="W592" s="436"/>
      <c r="X592" s="436"/>
      <c r="Y592" s="436"/>
      <c r="Z592" s="436"/>
      <c r="AA592" s="436"/>
    </row>
    <row r="593">
      <c r="A593" s="446"/>
      <c r="B593" s="456"/>
      <c r="C593" s="456"/>
      <c r="D593" s="456"/>
      <c r="E593" s="460"/>
      <c r="F593" s="464"/>
      <c r="G593" s="464"/>
      <c r="H593" s="450" t="str">
        <f t="shared" si="1"/>
        <v/>
      </c>
      <c r="I593" s="451"/>
      <c r="J593" s="468"/>
      <c r="K593" s="436"/>
      <c r="L593" s="436"/>
      <c r="M593" s="436"/>
      <c r="N593" s="436"/>
      <c r="O593" s="436"/>
      <c r="P593" s="436"/>
      <c r="Q593" s="436"/>
      <c r="R593" s="436"/>
      <c r="S593" s="436"/>
      <c r="T593" s="436"/>
      <c r="U593" s="436"/>
      <c r="V593" s="436"/>
      <c r="W593" s="436"/>
      <c r="X593" s="436"/>
      <c r="Y593" s="436"/>
      <c r="Z593" s="436"/>
      <c r="AA593" s="436"/>
    </row>
    <row r="594">
      <c r="A594" s="446"/>
      <c r="B594" s="453"/>
      <c r="C594" s="453"/>
      <c r="D594" s="453"/>
      <c r="E594" s="460"/>
      <c r="F594" s="464"/>
      <c r="G594" s="464"/>
      <c r="H594" s="450" t="str">
        <f t="shared" si="1"/>
        <v/>
      </c>
      <c r="I594" s="451"/>
      <c r="J594" s="468"/>
      <c r="K594" s="436"/>
      <c r="L594" s="436"/>
      <c r="M594" s="436"/>
      <c r="N594" s="436"/>
      <c r="O594" s="436"/>
      <c r="P594" s="436"/>
      <c r="Q594" s="436"/>
      <c r="R594" s="436"/>
      <c r="S594" s="436"/>
      <c r="T594" s="436"/>
      <c r="U594" s="436"/>
      <c r="V594" s="436"/>
      <c r="W594" s="436"/>
      <c r="X594" s="436"/>
      <c r="Y594" s="436"/>
      <c r="Z594" s="436"/>
      <c r="AA594" s="436"/>
    </row>
    <row r="595">
      <c r="A595" s="446"/>
      <c r="B595" s="456"/>
      <c r="C595" s="456"/>
      <c r="D595" s="456"/>
      <c r="E595" s="460"/>
      <c r="F595" s="464"/>
      <c r="G595" s="464"/>
      <c r="H595" s="450" t="str">
        <f t="shared" si="1"/>
        <v/>
      </c>
      <c r="I595" s="451"/>
      <c r="J595" s="468"/>
      <c r="K595" s="436"/>
      <c r="L595" s="436"/>
      <c r="M595" s="436"/>
      <c r="N595" s="436"/>
      <c r="O595" s="436"/>
      <c r="P595" s="436"/>
      <c r="Q595" s="436"/>
      <c r="R595" s="436"/>
      <c r="S595" s="436"/>
      <c r="T595" s="436"/>
      <c r="U595" s="436"/>
      <c r="V595" s="436"/>
      <c r="W595" s="436"/>
      <c r="X595" s="436"/>
      <c r="Y595" s="436"/>
      <c r="Z595" s="436"/>
      <c r="AA595" s="436"/>
    </row>
    <row r="596">
      <c r="A596" s="446"/>
      <c r="B596" s="456"/>
      <c r="C596" s="456"/>
      <c r="D596" s="456"/>
      <c r="E596" s="460"/>
      <c r="F596" s="464"/>
      <c r="G596" s="464"/>
      <c r="H596" s="450" t="str">
        <f t="shared" si="1"/>
        <v/>
      </c>
      <c r="I596" s="451"/>
      <c r="J596" s="468"/>
      <c r="K596" s="436"/>
      <c r="L596" s="436"/>
      <c r="M596" s="436"/>
      <c r="N596" s="436"/>
      <c r="O596" s="436"/>
      <c r="P596" s="436"/>
      <c r="Q596" s="436"/>
      <c r="R596" s="436"/>
      <c r="S596" s="436"/>
      <c r="T596" s="436"/>
      <c r="U596" s="436"/>
      <c r="V596" s="436"/>
      <c r="W596" s="436"/>
      <c r="X596" s="436"/>
      <c r="Y596" s="436"/>
      <c r="Z596" s="436"/>
      <c r="AA596" s="436"/>
    </row>
    <row r="597">
      <c r="A597" s="446"/>
      <c r="B597" s="456"/>
      <c r="C597" s="456"/>
      <c r="D597" s="456"/>
      <c r="E597" s="460"/>
      <c r="F597" s="464"/>
      <c r="G597" s="464"/>
      <c r="H597" s="450" t="str">
        <f t="shared" si="1"/>
        <v/>
      </c>
      <c r="I597" s="451"/>
      <c r="J597" s="468"/>
      <c r="K597" s="436"/>
      <c r="L597" s="436"/>
      <c r="M597" s="436"/>
      <c r="N597" s="436"/>
      <c r="O597" s="436"/>
      <c r="P597" s="436"/>
      <c r="Q597" s="436"/>
      <c r="R597" s="436"/>
      <c r="S597" s="436"/>
      <c r="T597" s="436"/>
      <c r="U597" s="436"/>
      <c r="V597" s="436"/>
      <c r="W597" s="436"/>
      <c r="X597" s="436"/>
      <c r="Y597" s="436"/>
      <c r="Z597" s="436"/>
      <c r="AA597" s="436"/>
    </row>
    <row r="598">
      <c r="A598" s="446"/>
      <c r="B598" s="456"/>
      <c r="C598" s="456"/>
      <c r="D598" s="456"/>
      <c r="E598" s="460"/>
      <c r="F598" s="464"/>
      <c r="G598" s="464"/>
      <c r="H598" s="450" t="str">
        <f t="shared" si="1"/>
        <v/>
      </c>
      <c r="I598" s="451"/>
      <c r="J598" s="468"/>
      <c r="K598" s="436"/>
      <c r="L598" s="436"/>
      <c r="M598" s="436"/>
      <c r="N598" s="436"/>
      <c r="O598" s="436"/>
      <c r="P598" s="436"/>
      <c r="Q598" s="436"/>
      <c r="R598" s="436"/>
      <c r="S598" s="436"/>
      <c r="T598" s="436"/>
      <c r="U598" s="436"/>
      <c r="V598" s="436"/>
      <c r="W598" s="436"/>
      <c r="X598" s="436"/>
      <c r="Y598" s="436"/>
      <c r="Z598" s="436"/>
      <c r="AA598" s="436"/>
    </row>
    <row r="599">
      <c r="A599" s="446"/>
      <c r="B599" s="456"/>
      <c r="C599" s="456"/>
      <c r="D599" s="456"/>
      <c r="E599" s="460"/>
      <c r="F599" s="464"/>
      <c r="G599" s="464"/>
      <c r="H599" s="450" t="str">
        <f t="shared" si="1"/>
        <v/>
      </c>
      <c r="I599" s="451"/>
      <c r="J599" s="468"/>
      <c r="K599" s="436"/>
      <c r="L599" s="436"/>
      <c r="M599" s="436"/>
      <c r="N599" s="436"/>
      <c r="O599" s="436"/>
      <c r="P599" s="436"/>
      <c r="Q599" s="436"/>
      <c r="R599" s="436"/>
      <c r="S599" s="436"/>
      <c r="T599" s="436"/>
      <c r="U599" s="436"/>
      <c r="V599" s="436"/>
      <c r="W599" s="436"/>
      <c r="X599" s="436"/>
      <c r="Y599" s="436"/>
      <c r="Z599" s="436"/>
      <c r="AA599" s="436"/>
    </row>
    <row r="600">
      <c r="A600" s="446"/>
      <c r="B600" s="456"/>
      <c r="C600" s="456"/>
      <c r="D600" s="456"/>
      <c r="E600" s="460"/>
      <c r="F600" s="464"/>
      <c r="G600" s="464"/>
      <c r="H600" s="450" t="str">
        <f t="shared" si="1"/>
        <v/>
      </c>
      <c r="I600" s="451"/>
      <c r="J600" s="468"/>
      <c r="K600" s="436"/>
      <c r="L600" s="436"/>
      <c r="M600" s="436"/>
      <c r="N600" s="436"/>
      <c r="O600" s="436"/>
      <c r="P600" s="436"/>
      <c r="Q600" s="436"/>
      <c r="R600" s="436"/>
      <c r="S600" s="436"/>
      <c r="T600" s="436"/>
      <c r="U600" s="436"/>
      <c r="V600" s="436"/>
      <c r="W600" s="436"/>
      <c r="X600" s="436"/>
      <c r="Y600" s="436"/>
      <c r="Z600" s="436"/>
      <c r="AA600" s="436"/>
    </row>
    <row r="601">
      <c r="A601" s="446"/>
      <c r="B601" s="456"/>
      <c r="C601" s="456"/>
      <c r="D601" s="456"/>
      <c r="E601" s="460"/>
      <c r="F601" s="464"/>
      <c r="G601" s="464"/>
      <c r="H601" s="450" t="str">
        <f t="shared" si="1"/>
        <v/>
      </c>
      <c r="I601" s="451"/>
      <c r="J601" s="468"/>
      <c r="K601" s="436"/>
      <c r="L601" s="436"/>
      <c r="M601" s="436"/>
      <c r="N601" s="436"/>
      <c r="O601" s="436"/>
      <c r="P601" s="436"/>
      <c r="Q601" s="436"/>
      <c r="R601" s="436"/>
      <c r="S601" s="436"/>
      <c r="T601" s="436"/>
      <c r="U601" s="436"/>
      <c r="V601" s="436"/>
      <c r="W601" s="436"/>
      <c r="X601" s="436"/>
      <c r="Y601" s="436"/>
      <c r="Z601" s="436"/>
      <c r="AA601" s="436"/>
    </row>
    <row r="602">
      <c r="A602" s="446"/>
      <c r="B602" s="453"/>
      <c r="C602" s="453"/>
      <c r="D602" s="453"/>
      <c r="E602" s="460"/>
      <c r="F602" s="464"/>
      <c r="G602" s="464"/>
      <c r="H602" s="450" t="str">
        <f t="shared" si="1"/>
        <v/>
      </c>
      <c r="I602" s="451"/>
      <c r="J602" s="468"/>
      <c r="K602" s="436"/>
      <c r="L602" s="436"/>
      <c r="M602" s="436"/>
      <c r="N602" s="436"/>
      <c r="O602" s="436"/>
      <c r="P602" s="436"/>
      <c r="Q602" s="436"/>
      <c r="R602" s="436"/>
      <c r="S602" s="436"/>
      <c r="T602" s="436"/>
      <c r="U602" s="436"/>
      <c r="V602" s="436"/>
      <c r="W602" s="436"/>
      <c r="X602" s="436"/>
      <c r="Y602" s="436"/>
      <c r="Z602" s="436"/>
      <c r="AA602" s="436"/>
    </row>
    <row r="603">
      <c r="A603" s="446"/>
      <c r="B603" s="456"/>
      <c r="C603" s="453"/>
      <c r="D603" s="453"/>
      <c r="E603" s="460"/>
      <c r="F603" s="464"/>
      <c r="G603" s="464"/>
      <c r="H603" s="450" t="str">
        <f t="shared" si="1"/>
        <v/>
      </c>
      <c r="I603" s="451"/>
      <c r="J603" s="468"/>
      <c r="K603" s="436"/>
      <c r="L603" s="436"/>
      <c r="M603" s="436"/>
      <c r="N603" s="436"/>
      <c r="O603" s="436"/>
      <c r="P603" s="436"/>
      <c r="Q603" s="436"/>
      <c r="R603" s="436"/>
      <c r="S603" s="436"/>
      <c r="T603" s="436"/>
      <c r="U603" s="436"/>
      <c r="V603" s="436"/>
      <c r="W603" s="436"/>
      <c r="X603" s="436"/>
      <c r="Y603" s="436"/>
      <c r="Z603" s="436"/>
      <c r="AA603" s="436"/>
    </row>
    <row r="604">
      <c r="A604" s="446"/>
      <c r="B604" s="456"/>
      <c r="C604" s="456"/>
      <c r="D604" s="456"/>
      <c r="E604" s="460"/>
      <c r="F604" s="464"/>
      <c r="G604" s="464"/>
      <c r="H604" s="450" t="str">
        <f t="shared" si="1"/>
        <v/>
      </c>
      <c r="I604" s="451"/>
      <c r="J604" s="468"/>
      <c r="K604" s="436"/>
      <c r="L604" s="436"/>
      <c r="M604" s="436"/>
      <c r="N604" s="436"/>
      <c r="O604" s="436"/>
      <c r="P604" s="436"/>
      <c r="Q604" s="436"/>
      <c r="R604" s="436"/>
      <c r="S604" s="436"/>
      <c r="T604" s="436"/>
      <c r="U604" s="436"/>
      <c r="V604" s="436"/>
      <c r="W604" s="436"/>
      <c r="X604" s="436"/>
      <c r="Y604" s="436"/>
      <c r="Z604" s="436"/>
      <c r="AA604" s="436"/>
    </row>
    <row r="605">
      <c r="A605" s="446"/>
      <c r="B605" s="456"/>
      <c r="C605" s="456"/>
      <c r="D605" s="456"/>
      <c r="E605" s="460"/>
      <c r="F605" s="464"/>
      <c r="G605" s="464"/>
      <c r="H605" s="450" t="str">
        <f t="shared" si="1"/>
        <v/>
      </c>
      <c r="I605" s="451"/>
      <c r="J605" s="468"/>
      <c r="K605" s="436"/>
      <c r="L605" s="436"/>
      <c r="M605" s="436"/>
      <c r="N605" s="436"/>
      <c r="O605" s="436"/>
      <c r="P605" s="436"/>
      <c r="Q605" s="436"/>
      <c r="R605" s="436"/>
      <c r="S605" s="436"/>
      <c r="T605" s="436"/>
      <c r="U605" s="436"/>
      <c r="V605" s="436"/>
      <c r="W605" s="436"/>
      <c r="X605" s="436"/>
      <c r="Y605" s="436"/>
      <c r="Z605" s="436"/>
      <c r="AA605" s="436"/>
    </row>
    <row r="606">
      <c r="A606" s="446"/>
      <c r="B606" s="456"/>
      <c r="C606" s="456"/>
      <c r="D606" s="456"/>
      <c r="E606" s="460"/>
      <c r="F606" s="464"/>
      <c r="G606" s="464"/>
      <c r="H606" s="450" t="str">
        <f t="shared" si="1"/>
        <v/>
      </c>
      <c r="I606" s="451"/>
      <c r="J606" s="468"/>
      <c r="K606" s="436"/>
      <c r="L606" s="436"/>
      <c r="M606" s="436"/>
      <c r="N606" s="436"/>
      <c r="O606" s="436"/>
      <c r="P606" s="436"/>
      <c r="Q606" s="436"/>
      <c r="R606" s="436"/>
      <c r="S606" s="436"/>
      <c r="T606" s="436"/>
      <c r="U606" s="436"/>
      <c r="V606" s="436"/>
      <c r="W606" s="436"/>
      <c r="X606" s="436"/>
      <c r="Y606" s="436"/>
      <c r="Z606" s="436"/>
      <c r="AA606" s="436"/>
    </row>
    <row r="607">
      <c r="A607" s="446"/>
      <c r="B607" s="456"/>
      <c r="C607" s="456"/>
      <c r="D607" s="456"/>
      <c r="E607" s="460"/>
      <c r="F607" s="464"/>
      <c r="G607" s="464"/>
      <c r="H607" s="450" t="str">
        <f t="shared" si="1"/>
        <v/>
      </c>
      <c r="I607" s="451"/>
      <c r="J607" s="468"/>
      <c r="K607" s="436"/>
      <c r="L607" s="436"/>
      <c r="M607" s="436"/>
      <c r="N607" s="436"/>
      <c r="O607" s="436"/>
      <c r="P607" s="436"/>
      <c r="Q607" s="436"/>
      <c r="R607" s="436"/>
      <c r="S607" s="436"/>
      <c r="T607" s="436"/>
      <c r="U607" s="436"/>
      <c r="V607" s="436"/>
      <c r="W607" s="436"/>
      <c r="X607" s="436"/>
      <c r="Y607" s="436"/>
      <c r="Z607" s="436"/>
      <c r="AA607" s="436"/>
    </row>
    <row r="608">
      <c r="A608" s="446"/>
      <c r="B608" s="456"/>
      <c r="C608" s="456"/>
      <c r="D608" s="456"/>
      <c r="E608" s="460"/>
      <c r="F608" s="464"/>
      <c r="G608" s="464"/>
      <c r="H608" s="450" t="str">
        <f t="shared" si="1"/>
        <v/>
      </c>
      <c r="I608" s="451"/>
      <c r="J608" s="468"/>
      <c r="K608" s="436"/>
      <c r="L608" s="436"/>
      <c r="M608" s="436"/>
      <c r="N608" s="436"/>
      <c r="O608" s="436"/>
      <c r="P608" s="436"/>
      <c r="Q608" s="436"/>
      <c r="R608" s="436"/>
      <c r="S608" s="436"/>
      <c r="T608" s="436"/>
      <c r="U608" s="436"/>
      <c r="V608" s="436"/>
      <c r="W608" s="436"/>
      <c r="X608" s="436"/>
      <c r="Y608" s="436"/>
      <c r="Z608" s="436"/>
      <c r="AA608" s="436"/>
    </row>
    <row r="609">
      <c r="A609" s="446"/>
      <c r="B609" s="453"/>
      <c r="C609" s="453"/>
      <c r="D609" s="453"/>
      <c r="E609" s="460"/>
      <c r="F609" s="464"/>
      <c r="G609" s="464"/>
      <c r="H609" s="450" t="str">
        <f t="shared" si="1"/>
        <v/>
      </c>
      <c r="I609" s="451"/>
      <c r="J609" s="468"/>
      <c r="K609" s="436"/>
      <c r="L609" s="436"/>
      <c r="M609" s="436"/>
      <c r="N609" s="436"/>
      <c r="O609" s="436"/>
      <c r="P609" s="436"/>
      <c r="Q609" s="436"/>
      <c r="R609" s="436"/>
      <c r="S609" s="436"/>
      <c r="T609" s="436"/>
      <c r="U609" s="436"/>
      <c r="V609" s="436"/>
      <c r="W609" s="436"/>
      <c r="X609" s="436"/>
      <c r="Y609" s="436"/>
      <c r="Z609" s="436"/>
      <c r="AA609" s="436"/>
    </row>
    <row r="610">
      <c r="A610" s="446"/>
      <c r="B610" s="456"/>
      <c r="C610" s="456"/>
      <c r="D610" s="456"/>
      <c r="E610" s="460"/>
      <c r="F610" s="464"/>
      <c r="G610" s="464"/>
      <c r="H610" s="450" t="str">
        <f t="shared" si="1"/>
        <v/>
      </c>
      <c r="I610" s="451"/>
      <c r="J610" s="468"/>
      <c r="K610" s="436"/>
      <c r="L610" s="436"/>
      <c r="M610" s="436"/>
      <c r="N610" s="436"/>
      <c r="O610" s="436"/>
      <c r="P610" s="436"/>
      <c r="Q610" s="436"/>
      <c r="R610" s="436"/>
      <c r="S610" s="436"/>
      <c r="T610" s="436"/>
      <c r="U610" s="436"/>
      <c r="V610" s="436"/>
      <c r="W610" s="436"/>
      <c r="X610" s="436"/>
      <c r="Y610" s="436"/>
      <c r="Z610" s="436"/>
      <c r="AA610" s="436"/>
    </row>
    <row r="611">
      <c r="A611" s="466"/>
      <c r="B611" s="453"/>
      <c r="C611" s="453"/>
      <c r="D611" s="453"/>
      <c r="E611" s="460"/>
      <c r="F611" s="464"/>
      <c r="G611" s="464"/>
      <c r="H611" s="450" t="str">
        <f t="shared" si="1"/>
        <v/>
      </c>
      <c r="I611" s="451"/>
      <c r="J611" s="468"/>
      <c r="K611" s="436"/>
      <c r="L611" s="436"/>
      <c r="M611" s="436"/>
      <c r="N611" s="436"/>
      <c r="O611" s="436"/>
      <c r="P611" s="436"/>
      <c r="Q611" s="436"/>
      <c r="R611" s="436"/>
      <c r="S611" s="436"/>
      <c r="T611" s="436"/>
      <c r="U611" s="436"/>
      <c r="V611" s="436"/>
      <c r="W611" s="436"/>
      <c r="X611" s="436"/>
      <c r="Y611" s="436"/>
      <c r="Z611" s="436"/>
      <c r="AA611" s="436"/>
    </row>
    <row r="612">
      <c r="A612" s="446"/>
      <c r="B612" s="456"/>
      <c r="C612" s="456"/>
      <c r="D612" s="456"/>
      <c r="E612" s="460"/>
      <c r="F612" s="464"/>
      <c r="G612" s="464"/>
      <c r="H612" s="450" t="str">
        <f t="shared" si="1"/>
        <v/>
      </c>
      <c r="I612" s="451"/>
      <c r="J612" s="468"/>
      <c r="K612" s="436"/>
      <c r="L612" s="436"/>
      <c r="M612" s="436"/>
      <c r="N612" s="436"/>
      <c r="O612" s="436"/>
      <c r="P612" s="436"/>
      <c r="Q612" s="436"/>
      <c r="R612" s="436"/>
      <c r="S612" s="436"/>
      <c r="T612" s="436"/>
      <c r="U612" s="436"/>
      <c r="V612" s="436"/>
      <c r="W612" s="436"/>
      <c r="X612" s="436"/>
      <c r="Y612" s="436"/>
      <c r="Z612" s="436"/>
      <c r="AA612" s="436"/>
    </row>
    <row r="613">
      <c r="A613" s="446"/>
      <c r="B613" s="456"/>
      <c r="C613" s="456"/>
      <c r="D613" s="456"/>
      <c r="E613" s="460"/>
      <c r="F613" s="464"/>
      <c r="G613" s="464"/>
      <c r="H613" s="450" t="str">
        <f t="shared" si="1"/>
        <v/>
      </c>
      <c r="I613" s="451"/>
      <c r="J613" s="468"/>
      <c r="K613" s="436"/>
      <c r="L613" s="436"/>
      <c r="M613" s="436"/>
      <c r="N613" s="436"/>
      <c r="O613" s="436"/>
      <c r="P613" s="436"/>
      <c r="Q613" s="436"/>
      <c r="R613" s="436"/>
      <c r="S613" s="436"/>
      <c r="T613" s="436"/>
      <c r="U613" s="436"/>
      <c r="V613" s="436"/>
      <c r="W613" s="436"/>
      <c r="X613" s="436"/>
      <c r="Y613" s="436"/>
      <c r="Z613" s="436"/>
      <c r="AA613" s="436"/>
    </row>
    <row r="614">
      <c r="A614" s="446"/>
      <c r="B614" s="456"/>
      <c r="C614" s="456"/>
      <c r="D614" s="456"/>
      <c r="E614" s="460"/>
      <c r="F614" s="464"/>
      <c r="G614" s="464"/>
      <c r="H614" s="450" t="str">
        <f t="shared" si="1"/>
        <v/>
      </c>
      <c r="I614" s="451"/>
      <c r="J614" s="468"/>
      <c r="K614" s="436"/>
      <c r="L614" s="436"/>
      <c r="M614" s="436"/>
      <c r="N614" s="436"/>
      <c r="O614" s="436"/>
      <c r="P614" s="436"/>
      <c r="Q614" s="436"/>
      <c r="R614" s="436"/>
      <c r="S614" s="436"/>
      <c r="T614" s="436"/>
      <c r="U614" s="436"/>
      <c r="V614" s="436"/>
      <c r="W614" s="436"/>
      <c r="X614" s="436"/>
      <c r="Y614" s="436"/>
      <c r="Z614" s="436"/>
      <c r="AA614" s="436"/>
    </row>
    <row r="615">
      <c r="A615" s="446"/>
      <c r="B615" s="456"/>
      <c r="C615" s="456"/>
      <c r="D615" s="456"/>
      <c r="E615" s="460"/>
      <c r="F615" s="464"/>
      <c r="G615" s="464"/>
      <c r="H615" s="450" t="str">
        <f t="shared" si="1"/>
        <v/>
      </c>
      <c r="I615" s="451"/>
      <c r="J615" s="468"/>
      <c r="K615" s="436"/>
      <c r="L615" s="436"/>
      <c r="M615" s="436"/>
      <c r="N615" s="436"/>
      <c r="O615" s="436"/>
      <c r="P615" s="436"/>
      <c r="Q615" s="436"/>
      <c r="R615" s="436"/>
      <c r="S615" s="436"/>
      <c r="T615" s="436"/>
      <c r="U615" s="436"/>
      <c r="V615" s="436"/>
      <c r="W615" s="436"/>
      <c r="X615" s="436"/>
      <c r="Y615" s="436"/>
      <c r="Z615" s="436"/>
      <c r="AA615" s="436"/>
    </row>
    <row r="616">
      <c r="A616" s="446"/>
      <c r="B616" s="456"/>
      <c r="C616" s="456"/>
      <c r="D616" s="456"/>
      <c r="E616" s="460"/>
      <c r="F616" s="464"/>
      <c r="G616" s="464"/>
      <c r="H616" s="450" t="str">
        <f t="shared" si="1"/>
        <v/>
      </c>
      <c r="I616" s="451"/>
      <c r="J616" s="468"/>
      <c r="K616" s="436"/>
      <c r="L616" s="436"/>
      <c r="M616" s="436"/>
      <c r="N616" s="436"/>
      <c r="O616" s="436"/>
      <c r="P616" s="436"/>
      <c r="Q616" s="436"/>
      <c r="R616" s="436"/>
      <c r="S616" s="436"/>
      <c r="T616" s="436"/>
      <c r="U616" s="436"/>
      <c r="V616" s="436"/>
      <c r="W616" s="436"/>
      <c r="X616" s="436"/>
      <c r="Y616" s="436"/>
      <c r="Z616" s="436"/>
      <c r="AA616" s="436"/>
    </row>
    <row r="617">
      <c r="A617" s="446"/>
      <c r="B617" s="456"/>
      <c r="C617" s="456"/>
      <c r="D617" s="456"/>
      <c r="E617" s="460"/>
      <c r="F617" s="464"/>
      <c r="G617" s="464"/>
      <c r="H617" s="450" t="str">
        <f t="shared" si="1"/>
        <v/>
      </c>
      <c r="I617" s="451"/>
      <c r="J617" s="468"/>
      <c r="K617" s="436"/>
      <c r="L617" s="436"/>
      <c r="M617" s="436"/>
      <c r="N617" s="436"/>
      <c r="O617" s="436"/>
      <c r="P617" s="436"/>
      <c r="Q617" s="436"/>
      <c r="R617" s="436"/>
      <c r="S617" s="436"/>
      <c r="T617" s="436"/>
      <c r="U617" s="436"/>
      <c r="V617" s="436"/>
      <c r="W617" s="436"/>
      <c r="X617" s="436"/>
      <c r="Y617" s="436"/>
      <c r="Z617" s="436"/>
      <c r="AA617" s="436"/>
    </row>
    <row r="618">
      <c r="A618" s="446"/>
      <c r="B618" s="456"/>
      <c r="C618" s="456"/>
      <c r="D618" s="456"/>
      <c r="E618" s="460"/>
      <c r="F618" s="464"/>
      <c r="G618" s="464"/>
      <c r="H618" s="450" t="str">
        <f t="shared" si="1"/>
        <v/>
      </c>
      <c r="I618" s="451"/>
      <c r="J618" s="468"/>
      <c r="K618" s="436"/>
      <c r="L618" s="436"/>
      <c r="M618" s="436"/>
      <c r="N618" s="436"/>
      <c r="O618" s="436"/>
      <c r="P618" s="436"/>
      <c r="Q618" s="436"/>
      <c r="R618" s="436"/>
      <c r="S618" s="436"/>
      <c r="T618" s="436"/>
      <c r="U618" s="436"/>
      <c r="V618" s="436"/>
      <c r="W618" s="436"/>
      <c r="X618" s="436"/>
      <c r="Y618" s="436"/>
      <c r="Z618" s="436"/>
      <c r="AA618" s="436"/>
    </row>
    <row r="619">
      <c r="A619" s="446"/>
      <c r="B619" s="456"/>
      <c r="C619" s="456"/>
      <c r="D619" s="456"/>
      <c r="E619" s="460"/>
      <c r="F619" s="464"/>
      <c r="G619" s="464"/>
      <c r="H619" s="450" t="str">
        <f t="shared" si="1"/>
        <v/>
      </c>
      <c r="I619" s="451"/>
      <c r="J619" s="468"/>
      <c r="K619" s="436"/>
      <c r="L619" s="436"/>
      <c r="M619" s="436"/>
      <c r="N619" s="436"/>
      <c r="O619" s="436"/>
      <c r="P619" s="436"/>
      <c r="Q619" s="436"/>
      <c r="R619" s="436"/>
      <c r="S619" s="436"/>
      <c r="T619" s="436"/>
      <c r="U619" s="436"/>
      <c r="V619" s="436"/>
      <c r="W619" s="436"/>
      <c r="X619" s="436"/>
      <c r="Y619" s="436"/>
      <c r="Z619" s="436"/>
      <c r="AA619" s="436"/>
    </row>
    <row r="620">
      <c r="A620" s="446"/>
      <c r="B620" s="456"/>
      <c r="C620" s="456"/>
      <c r="D620" s="456"/>
      <c r="E620" s="460"/>
      <c r="F620" s="464"/>
      <c r="G620" s="464"/>
      <c r="H620" s="450" t="str">
        <f t="shared" si="1"/>
        <v/>
      </c>
      <c r="I620" s="451"/>
      <c r="J620" s="468"/>
      <c r="K620" s="436"/>
      <c r="L620" s="436"/>
      <c r="M620" s="436"/>
      <c r="N620" s="436"/>
      <c r="O620" s="436"/>
      <c r="P620" s="436"/>
      <c r="Q620" s="436"/>
      <c r="R620" s="436"/>
      <c r="S620" s="436"/>
      <c r="T620" s="436"/>
      <c r="U620" s="436"/>
      <c r="V620" s="436"/>
      <c r="W620" s="436"/>
      <c r="X620" s="436"/>
      <c r="Y620" s="436"/>
      <c r="Z620" s="436"/>
      <c r="AA620" s="436"/>
    </row>
    <row r="621">
      <c r="A621" s="446"/>
      <c r="B621" s="456"/>
      <c r="C621" s="456"/>
      <c r="D621" s="456"/>
      <c r="E621" s="460"/>
      <c r="F621" s="464"/>
      <c r="G621" s="464"/>
      <c r="H621" s="450" t="str">
        <f t="shared" si="1"/>
        <v/>
      </c>
      <c r="I621" s="451"/>
      <c r="J621" s="468"/>
      <c r="K621" s="436"/>
      <c r="L621" s="436"/>
      <c r="M621" s="436"/>
      <c r="N621" s="436"/>
      <c r="O621" s="436"/>
      <c r="P621" s="436"/>
      <c r="Q621" s="436"/>
      <c r="R621" s="436"/>
      <c r="S621" s="436"/>
      <c r="T621" s="436"/>
      <c r="U621" s="436"/>
      <c r="V621" s="436"/>
      <c r="W621" s="436"/>
      <c r="X621" s="436"/>
      <c r="Y621" s="436"/>
      <c r="Z621" s="436"/>
      <c r="AA621" s="436"/>
    </row>
    <row r="622">
      <c r="A622" s="446"/>
      <c r="B622" s="456"/>
      <c r="C622" s="456"/>
      <c r="D622" s="456"/>
      <c r="E622" s="460"/>
      <c r="F622" s="464"/>
      <c r="G622" s="464"/>
      <c r="H622" s="450" t="str">
        <f t="shared" si="1"/>
        <v/>
      </c>
      <c r="I622" s="451"/>
      <c r="J622" s="468"/>
      <c r="K622" s="436"/>
      <c r="L622" s="436"/>
      <c r="M622" s="436"/>
      <c r="N622" s="436"/>
      <c r="O622" s="436"/>
      <c r="P622" s="436"/>
      <c r="Q622" s="436"/>
      <c r="R622" s="436"/>
      <c r="S622" s="436"/>
      <c r="T622" s="436"/>
      <c r="U622" s="436"/>
      <c r="V622" s="436"/>
      <c r="W622" s="436"/>
      <c r="X622" s="436"/>
      <c r="Y622" s="436"/>
      <c r="Z622" s="436"/>
      <c r="AA622" s="436"/>
    </row>
    <row r="623">
      <c r="A623" s="446"/>
      <c r="B623" s="456"/>
      <c r="C623" s="456"/>
      <c r="D623" s="456"/>
      <c r="E623" s="460"/>
      <c r="F623" s="464"/>
      <c r="G623" s="464"/>
      <c r="H623" s="450" t="str">
        <f t="shared" si="1"/>
        <v/>
      </c>
      <c r="I623" s="451"/>
      <c r="J623" s="468"/>
      <c r="K623" s="436"/>
      <c r="L623" s="436"/>
      <c r="M623" s="436"/>
      <c r="N623" s="436"/>
      <c r="O623" s="436"/>
      <c r="P623" s="436"/>
      <c r="Q623" s="436"/>
      <c r="R623" s="436"/>
      <c r="S623" s="436"/>
      <c r="T623" s="436"/>
      <c r="U623" s="436"/>
      <c r="V623" s="436"/>
      <c r="W623" s="436"/>
      <c r="X623" s="436"/>
      <c r="Y623" s="436"/>
      <c r="Z623" s="436"/>
      <c r="AA623" s="436"/>
    </row>
    <row r="624">
      <c r="A624" s="446"/>
      <c r="B624" s="453"/>
      <c r="C624" s="453"/>
      <c r="D624" s="453"/>
      <c r="E624" s="460"/>
      <c r="F624" s="464"/>
      <c r="G624" s="464"/>
      <c r="H624" s="450" t="str">
        <f t="shared" si="1"/>
        <v/>
      </c>
      <c r="I624" s="451"/>
      <c r="J624" s="468"/>
      <c r="K624" s="436"/>
      <c r="L624" s="436"/>
      <c r="M624" s="436"/>
      <c r="N624" s="436"/>
      <c r="O624" s="436"/>
      <c r="P624" s="436"/>
      <c r="Q624" s="436"/>
      <c r="R624" s="436"/>
      <c r="S624" s="436"/>
      <c r="T624" s="436"/>
      <c r="U624" s="436"/>
      <c r="V624" s="436"/>
      <c r="W624" s="436"/>
      <c r="X624" s="436"/>
      <c r="Y624" s="436"/>
      <c r="Z624" s="436"/>
      <c r="AA624" s="436"/>
    </row>
    <row r="625">
      <c r="A625" s="446"/>
      <c r="B625" s="453"/>
      <c r="C625" s="453"/>
      <c r="D625" s="453"/>
      <c r="E625" s="460"/>
      <c r="F625" s="464"/>
      <c r="G625" s="464"/>
      <c r="H625" s="450" t="str">
        <f t="shared" si="1"/>
        <v/>
      </c>
      <c r="I625" s="451"/>
      <c r="J625" s="468"/>
      <c r="K625" s="436"/>
      <c r="L625" s="436"/>
      <c r="M625" s="436"/>
      <c r="N625" s="436"/>
      <c r="O625" s="436"/>
      <c r="P625" s="436"/>
      <c r="Q625" s="436"/>
      <c r="R625" s="436"/>
      <c r="S625" s="436"/>
      <c r="T625" s="436"/>
      <c r="U625" s="436"/>
      <c r="V625" s="436"/>
      <c r="W625" s="436"/>
      <c r="X625" s="436"/>
      <c r="Y625" s="436"/>
      <c r="Z625" s="436"/>
      <c r="AA625" s="436"/>
    </row>
    <row r="626">
      <c r="A626" s="446"/>
      <c r="B626" s="456"/>
      <c r="C626" s="456"/>
      <c r="D626" s="456"/>
      <c r="E626" s="460"/>
      <c r="F626" s="464"/>
      <c r="G626" s="464"/>
      <c r="H626" s="450" t="str">
        <f t="shared" si="1"/>
        <v/>
      </c>
      <c r="I626" s="451"/>
      <c r="J626" s="468"/>
      <c r="K626" s="436"/>
      <c r="L626" s="436"/>
      <c r="M626" s="436"/>
      <c r="N626" s="436"/>
      <c r="O626" s="436"/>
      <c r="P626" s="436"/>
      <c r="Q626" s="436"/>
      <c r="R626" s="436"/>
      <c r="S626" s="436"/>
      <c r="T626" s="436"/>
      <c r="U626" s="436"/>
      <c r="V626" s="436"/>
      <c r="W626" s="436"/>
      <c r="X626" s="436"/>
      <c r="Y626" s="436"/>
      <c r="Z626" s="436"/>
      <c r="AA626" s="436"/>
    </row>
    <row r="627">
      <c r="A627" s="446"/>
      <c r="B627" s="456"/>
      <c r="C627" s="456"/>
      <c r="D627" s="456"/>
      <c r="E627" s="460"/>
      <c r="F627" s="464"/>
      <c r="G627" s="464"/>
      <c r="H627" s="450" t="str">
        <f t="shared" si="1"/>
        <v/>
      </c>
      <c r="I627" s="451"/>
      <c r="J627" s="468"/>
      <c r="K627" s="436"/>
      <c r="L627" s="436"/>
      <c r="M627" s="436"/>
      <c r="N627" s="436"/>
      <c r="O627" s="436"/>
      <c r="P627" s="436"/>
      <c r="Q627" s="436"/>
      <c r="R627" s="436"/>
      <c r="S627" s="436"/>
      <c r="T627" s="436"/>
      <c r="U627" s="436"/>
      <c r="V627" s="436"/>
      <c r="W627" s="436"/>
      <c r="X627" s="436"/>
      <c r="Y627" s="436"/>
      <c r="Z627" s="436"/>
      <c r="AA627" s="436"/>
    </row>
    <row r="628">
      <c r="A628" s="446"/>
      <c r="B628" s="456"/>
      <c r="C628" s="456"/>
      <c r="D628" s="456"/>
      <c r="E628" s="460"/>
      <c r="F628" s="464"/>
      <c r="G628" s="464"/>
      <c r="H628" s="450" t="str">
        <f t="shared" si="1"/>
        <v/>
      </c>
      <c r="I628" s="451"/>
      <c r="J628" s="468"/>
      <c r="K628" s="436"/>
      <c r="L628" s="436"/>
      <c r="M628" s="436"/>
      <c r="N628" s="436"/>
      <c r="O628" s="436"/>
      <c r="P628" s="436"/>
      <c r="Q628" s="436"/>
      <c r="R628" s="436"/>
      <c r="S628" s="436"/>
      <c r="T628" s="436"/>
      <c r="U628" s="436"/>
      <c r="V628" s="436"/>
      <c r="W628" s="436"/>
      <c r="X628" s="436"/>
      <c r="Y628" s="436"/>
      <c r="Z628" s="436"/>
      <c r="AA628" s="436"/>
    </row>
    <row r="629">
      <c r="A629" s="446"/>
      <c r="B629" s="456"/>
      <c r="C629" s="456"/>
      <c r="D629" s="456"/>
      <c r="E629" s="460"/>
      <c r="F629" s="464"/>
      <c r="G629" s="464"/>
      <c r="H629" s="450" t="str">
        <f t="shared" si="1"/>
        <v/>
      </c>
      <c r="I629" s="451"/>
      <c r="J629" s="468"/>
      <c r="K629" s="436"/>
      <c r="L629" s="436"/>
      <c r="M629" s="436"/>
      <c r="N629" s="436"/>
      <c r="O629" s="436"/>
      <c r="P629" s="436"/>
      <c r="Q629" s="436"/>
      <c r="R629" s="436"/>
      <c r="S629" s="436"/>
      <c r="T629" s="436"/>
      <c r="U629" s="436"/>
      <c r="V629" s="436"/>
      <c r="W629" s="436"/>
      <c r="X629" s="436"/>
      <c r="Y629" s="436"/>
      <c r="Z629" s="436"/>
      <c r="AA629" s="436"/>
    </row>
    <row r="630">
      <c r="A630" s="446"/>
      <c r="B630" s="456"/>
      <c r="C630" s="456"/>
      <c r="D630" s="456"/>
      <c r="E630" s="460"/>
      <c r="F630" s="464"/>
      <c r="G630" s="464"/>
      <c r="H630" s="450" t="str">
        <f t="shared" si="1"/>
        <v/>
      </c>
      <c r="I630" s="451"/>
      <c r="J630" s="468"/>
      <c r="K630" s="436"/>
      <c r="L630" s="436"/>
      <c r="M630" s="436"/>
      <c r="N630" s="436"/>
      <c r="O630" s="436"/>
      <c r="P630" s="436"/>
      <c r="Q630" s="436"/>
      <c r="R630" s="436"/>
      <c r="S630" s="436"/>
      <c r="T630" s="436"/>
      <c r="U630" s="436"/>
      <c r="V630" s="436"/>
      <c r="W630" s="436"/>
      <c r="X630" s="436"/>
      <c r="Y630" s="436"/>
      <c r="Z630" s="436"/>
      <c r="AA630" s="436"/>
    </row>
    <row r="631">
      <c r="A631" s="446"/>
      <c r="B631" s="456"/>
      <c r="C631" s="456"/>
      <c r="D631" s="456"/>
      <c r="E631" s="460"/>
      <c r="F631" s="464"/>
      <c r="G631" s="464"/>
      <c r="H631" s="450" t="str">
        <f t="shared" si="1"/>
        <v/>
      </c>
      <c r="I631" s="451"/>
      <c r="J631" s="468"/>
      <c r="K631" s="436"/>
      <c r="L631" s="436"/>
      <c r="M631" s="436"/>
      <c r="N631" s="436"/>
      <c r="O631" s="436"/>
      <c r="P631" s="436"/>
      <c r="Q631" s="436"/>
      <c r="R631" s="436"/>
      <c r="S631" s="436"/>
      <c r="T631" s="436"/>
      <c r="U631" s="436"/>
      <c r="V631" s="436"/>
      <c r="W631" s="436"/>
      <c r="X631" s="436"/>
      <c r="Y631" s="436"/>
      <c r="Z631" s="436"/>
      <c r="AA631" s="436"/>
    </row>
    <row r="632">
      <c r="A632" s="446"/>
      <c r="B632" s="456"/>
      <c r="C632" s="456"/>
      <c r="D632" s="456"/>
      <c r="E632" s="460"/>
      <c r="F632" s="464"/>
      <c r="G632" s="464"/>
      <c r="H632" s="450" t="str">
        <f t="shared" si="1"/>
        <v/>
      </c>
      <c r="I632" s="451"/>
      <c r="J632" s="468"/>
      <c r="K632" s="436"/>
      <c r="L632" s="436"/>
      <c r="M632" s="436"/>
      <c r="N632" s="436"/>
      <c r="O632" s="436"/>
      <c r="P632" s="436"/>
      <c r="Q632" s="436"/>
      <c r="R632" s="436"/>
      <c r="S632" s="436"/>
      <c r="T632" s="436"/>
      <c r="U632" s="436"/>
      <c r="V632" s="436"/>
      <c r="W632" s="436"/>
      <c r="X632" s="436"/>
      <c r="Y632" s="436"/>
      <c r="Z632" s="436"/>
      <c r="AA632" s="436"/>
    </row>
    <row r="633">
      <c r="A633" s="446"/>
      <c r="B633" s="456"/>
      <c r="C633" s="456"/>
      <c r="D633" s="456"/>
      <c r="E633" s="460"/>
      <c r="F633" s="464"/>
      <c r="G633" s="464"/>
      <c r="H633" s="450" t="str">
        <f t="shared" si="1"/>
        <v/>
      </c>
      <c r="I633" s="451"/>
      <c r="J633" s="468"/>
      <c r="K633" s="436"/>
      <c r="L633" s="436"/>
      <c r="M633" s="436"/>
      <c r="N633" s="436"/>
      <c r="O633" s="436"/>
      <c r="P633" s="436"/>
      <c r="Q633" s="436"/>
      <c r="R633" s="436"/>
      <c r="S633" s="436"/>
      <c r="T633" s="436"/>
      <c r="U633" s="436"/>
      <c r="V633" s="436"/>
      <c r="W633" s="436"/>
      <c r="X633" s="436"/>
      <c r="Y633" s="436"/>
      <c r="Z633" s="436"/>
      <c r="AA633" s="436"/>
    </row>
    <row r="634">
      <c r="A634" s="446"/>
      <c r="B634" s="456"/>
      <c r="C634" s="456"/>
      <c r="D634" s="456"/>
      <c r="E634" s="460"/>
      <c r="F634" s="464"/>
      <c r="G634" s="464"/>
      <c r="H634" s="450" t="str">
        <f t="shared" si="1"/>
        <v/>
      </c>
      <c r="I634" s="451"/>
      <c r="J634" s="468"/>
      <c r="K634" s="436"/>
      <c r="L634" s="436"/>
      <c r="M634" s="436"/>
      <c r="N634" s="436"/>
      <c r="O634" s="436"/>
      <c r="P634" s="436"/>
      <c r="Q634" s="436"/>
      <c r="R634" s="436"/>
      <c r="S634" s="436"/>
      <c r="T634" s="436"/>
      <c r="U634" s="436"/>
      <c r="V634" s="436"/>
      <c r="W634" s="436"/>
      <c r="X634" s="436"/>
      <c r="Y634" s="436"/>
      <c r="Z634" s="436"/>
      <c r="AA634" s="436"/>
    </row>
    <row r="635">
      <c r="A635" s="446"/>
      <c r="B635" s="456"/>
      <c r="C635" s="456"/>
      <c r="D635" s="456"/>
      <c r="E635" s="460"/>
      <c r="F635" s="464"/>
      <c r="G635" s="464"/>
      <c r="H635" s="450" t="str">
        <f t="shared" si="1"/>
        <v/>
      </c>
      <c r="I635" s="451"/>
      <c r="J635" s="468"/>
      <c r="K635" s="436"/>
      <c r="L635" s="436"/>
      <c r="M635" s="436"/>
      <c r="N635" s="436"/>
      <c r="O635" s="436"/>
      <c r="P635" s="436"/>
      <c r="Q635" s="436"/>
      <c r="R635" s="436"/>
      <c r="S635" s="436"/>
      <c r="T635" s="436"/>
      <c r="U635" s="436"/>
      <c r="V635" s="436"/>
      <c r="W635" s="436"/>
      <c r="X635" s="436"/>
      <c r="Y635" s="436"/>
      <c r="Z635" s="436"/>
      <c r="AA635" s="436"/>
    </row>
    <row r="636">
      <c r="A636" s="446"/>
      <c r="B636" s="456"/>
      <c r="C636" s="456"/>
      <c r="D636" s="456"/>
      <c r="E636" s="460"/>
      <c r="F636" s="464"/>
      <c r="G636" s="464"/>
      <c r="H636" s="450" t="str">
        <f t="shared" si="1"/>
        <v/>
      </c>
      <c r="I636" s="451"/>
      <c r="J636" s="468"/>
      <c r="K636" s="436"/>
      <c r="L636" s="436"/>
      <c r="M636" s="436"/>
      <c r="N636" s="436"/>
      <c r="O636" s="436"/>
      <c r="P636" s="436"/>
      <c r="Q636" s="436"/>
      <c r="R636" s="436"/>
      <c r="S636" s="436"/>
      <c r="T636" s="436"/>
      <c r="U636" s="436"/>
      <c r="V636" s="436"/>
      <c r="W636" s="436"/>
      <c r="X636" s="436"/>
      <c r="Y636" s="436"/>
      <c r="Z636" s="436"/>
      <c r="AA636" s="436"/>
    </row>
    <row r="637">
      <c r="A637" s="446"/>
      <c r="B637" s="456"/>
      <c r="C637" s="456"/>
      <c r="D637" s="456"/>
      <c r="E637" s="460"/>
      <c r="F637" s="464"/>
      <c r="G637" s="464"/>
      <c r="H637" s="450" t="str">
        <f t="shared" si="1"/>
        <v/>
      </c>
      <c r="I637" s="451"/>
      <c r="J637" s="468"/>
      <c r="K637" s="436"/>
      <c r="L637" s="436"/>
      <c r="M637" s="436"/>
      <c r="N637" s="436"/>
      <c r="O637" s="436"/>
      <c r="P637" s="436"/>
      <c r="Q637" s="436"/>
      <c r="R637" s="436"/>
      <c r="S637" s="436"/>
      <c r="T637" s="436"/>
      <c r="U637" s="436"/>
      <c r="V637" s="436"/>
      <c r="W637" s="436"/>
      <c r="X637" s="436"/>
      <c r="Y637" s="436"/>
      <c r="Z637" s="436"/>
      <c r="AA637" s="436"/>
    </row>
    <row r="638">
      <c r="A638" s="446"/>
      <c r="B638" s="456"/>
      <c r="C638" s="456"/>
      <c r="D638" s="456"/>
      <c r="E638" s="460"/>
      <c r="F638" s="464"/>
      <c r="G638" s="464"/>
      <c r="H638" s="450" t="str">
        <f t="shared" si="1"/>
        <v/>
      </c>
      <c r="I638" s="451"/>
      <c r="J638" s="468"/>
      <c r="K638" s="436"/>
      <c r="L638" s="436"/>
      <c r="M638" s="436"/>
      <c r="N638" s="436"/>
      <c r="O638" s="436"/>
      <c r="P638" s="436"/>
      <c r="Q638" s="436"/>
      <c r="R638" s="436"/>
      <c r="S638" s="436"/>
      <c r="T638" s="436"/>
      <c r="U638" s="436"/>
      <c r="V638" s="436"/>
      <c r="W638" s="436"/>
      <c r="X638" s="436"/>
      <c r="Y638" s="436"/>
      <c r="Z638" s="436"/>
      <c r="AA638" s="436"/>
    </row>
    <row r="639">
      <c r="A639" s="446"/>
      <c r="B639" s="456"/>
      <c r="C639" s="456"/>
      <c r="D639" s="456"/>
      <c r="E639" s="460"/>
      <c r="F639" s="464"/>
      <c r="G639" s="464"/>
      <c r="H639" s="450" t="str">
        <f t="shared" si="1"/>
        <v/>
      </c>
      <c r="I639" s="451"/>
      <c r="J639" s="468"/>
      <c r="K639" s="436"/>
      <c r="L639" s="436"/>
      <c r="M639" s="436"/>
      <c r="N639" s="436"/>
      <c r="O639" s="436"/>
      <c r="P639" s="436"/>
      <c r="Q639" s="436"/>
      <c r="R639" s="436"/>
      <c r="S639" s="436"/>
      <c r="T639" s="436"/>
      <c r="U639" s="436"/>
      <c r="V639" s="436"/>
      <c r="W639" s="436"/>
      <c r="X639" s="436"/>
      <c r="Y639" s="436"/>
      <c r="Z639" s="436"/>
      <c r="AA639" s="436"/>
    </row>
    <row r="640">
      <c r="A640" s="446"/>
      <c r="B640" s="456"/>
      <c r="C640" s="456"/>
      <c r="D640" s="456"/>
      <c r="E640" s="460"/>
      <c r="F640" s="464"/>
      <c r="G640" s="464"/>
      <c r="H640" s="450" t="str">
        <f t="shared" si="1"/>
        <v/>
      </c>
      <c r="I640" s="451"/>
      <c r="J640" s="468"/>
      <c r="K640" s="436"/>
      <c r="L640" s="436"/>
      <c r="M640" s="436"/>
      <c r="N640" s="436"/>
      <c r="O640" s="436"/>
      <c r="P640" s="436"/>
      <c r="Q640" s="436"/>
      <c r="R640" s="436"/>
      <c r="S640" s="436"/>
      <c r="T640" s="436"/>
      <c r="U640" s="436"/>
      <c r="V640" s="436"/>
      <c r="W640" s="436"/>
      <c r="X640" s="436"/>
      <c r="Y640" s="436"/>
      <c r="Z640" s="436"/>
      <c r="AA640" s="436"/>
    </row>
    <row r="641">
      <c r="A641" s="446"/>
      <c r="B641" s="453"/>
      <c r="C641" s="453"/>
      <c r="D641" s="453"/>
      <c r="E641" s="460"/>
      <c r="F641" s="464"/>
      <c r="G641" s="464"/>
      <c r="H641" s="450" t="str">
        <f t="shared" si="1"/>
        <v/>
      </c>
      <c r="I641" s="451"/>
      <c r="J641" s="468"/>
      <c r="K641" s="436"/>
      <c r="L641" s="436"/>
      <c r="M641" s="436"/>
      <c r="N641" s="436"/>
      <c r="O641" s="436"/>
      <c r="P641" s="436"/>
      <c r="Q641" s="436"/>
      <c r="R641" s="436"/>
      <c r="S641" s="436"/>
      <c r="T641" s="436"/>
      <c r="U641" s="436"/>
      <c r="V641" s="436"/>
      <c r="W641" s="436"/>
      <c r="X641" s="436"/>
      <c r="Y641" s="436"/>
      <c r="Z641" s="436"/>
      <c r="AA641" s="436"/>
    </row>
    <row r="642">
      <c r="A642" s="446"/>
      <c r="B642" s="453"/>
      <c r="C642" s="453"/>
      <c r="D642" s="453"/>
      <c r="E642" s="460"/>
      <c r="F642" s="464"/>
      <c r="G642" s="464"/>
      <c r="H642" s="450" t="str">
        <f t="shared" si="1"/>
        <v/>
      </c>
      <c r="I642" s="451"/>
      <c r="J642" s="468"/>
      <c r="K642" s="436"/>
      <c r="L642" s="436"/>
      <c r="M642" s="436"/>
      <c r="N642" s="436"/>
      <c r="O642" s="436"/>
      <c r="P642" s="436"/>
      <c r="Q642" s="436"/>
      <c r="R642" s="436"/>
      <c r="S642" s="436"/>
      <c r="T642" s="436"/>
      <c r="U642" s="436"/>
      <c r="V642" s="436"/>
      <c r="W642" s="436"/>
      <c r="X642" s="436"/>
      <c r="Y642" s="436"/>
      <c r="Z642" s="436"/>
      <c r="AA642" s="436"/>
    </row>
    <row r="643">
      <c r="A643" s="446"/>
      <c r="B643" s="456"/>
      <c r="C643" s="456"/>
      <c r="D643" s="456"/>
      <c r="E643" s="460"/>
      <c r="F643" s="464"/>
      <c r="G643" s="464"/>
      <c r="H643" s="450" t="str">
        <f t="shared" si="1"/>
        <v/>
      </c>
      <c r="I643" s="451"/>
      <c r="J643" s="468"/>
      <c r="K643" s="436"/>
      <c r="L643" s="436"/>
      <c r="M643" s="436"/>
      <c r="N643" s="436"/>
      <c r="O643" s="436"/>
      <c r="P643" s="436"/>
      <c r="Q643" s="436"/>
      <c r="R643" s="436"/>
      <c r="S643" s="436"/>
      <c r="T643" s="436"/>
      <c r="U643" s="436"/>
      <c r="V643" s="436"/>
      <c r="W643" s="436"/>
      <c r="X643" s="436"/>
      <c r="Y643" s="436"/>
      <c r="Z643" s="436"/>
      <c r="AA643" s="436"/>
    </row>
    <row r="644">
      <c r="A644" s="446"/>
      <c r="B644" s="456"/>
      <c r="C644" s="456"/>
      <c r="D644" s="456"/>
      <c r="E644" s="460"/>
      <c r="F644" s="464"/>
      <c r="G644" s="464"/>
      <c r="H644" s="450" t="str">
        <f t="shared" si="1"/>
        <v/>
      </c>
      <c r="I644" s="451"/>
      <c r="J644" s="468"/>
      <c r="K644" s="436"/>
      <c r="L644" s="436"/>
      <c r="M644" s="436"/>
      <c r="N644" s="436"/>
      <c r="O644" s="436"/>
      <c r="P644" s="436"/>
      <c r="Q644" s="436"/>
      <c r="R644" s="436"/>
      <c r="S644" s="436"/>
      <c r="T644" s="436"/>
      <c r="U644" s="436"/>
      <c r="V644" s="436"/>
      <c r="W644" s="436"/>
      <c r="X644" s="436"/>
      <c r="Y644" s="436"/>
      <c r="Z644" s="436"/>
      <c r="AA644" s="436"/>
    </row>
    <row r="645">
      <c r="A645" s="446"/>
      <c r="B645" s="456"/>
      <c r="C645" s="456"/>
      <c r="D645" s="456"/>
      <c r="E645" s="460"/>
      <c r="F645" s="464"/>
      <c r="G645" s="464"/>
      <c r="H645" s="450" t="str">
        <f t="shared" si="1"/>
        <v/>
      </c>
      <c r="I645" s="451"/>
      <c r="J645" s="468"/>
      <c r="K645" s="436"/>
      <c r="L645" s="436"/>
      <c r="M645" s="436"/>
      <c r="N645" s="436"/>
      <c r="O645" s="436"/>
      <c r="P645" s="436"/>
      <c r="Q645" s="436"/>
      <c r="R645" s="436"/>
      <c r="S645" s="436"/>
      <c r="T645" s="436"/>
      <c r="U645" s="436"/>
      <c r="V645" s="436"/>
      <c r="W645" s="436"/>
      <c r="X645" s="436"/>
      <c r="Y645" s="436"/>
      <c r="Z645" s="436"/>
      <c r="AA645" s="436"/>
    </row>
    <row r="646">
      <c r="A646" s="446"/>
      <c r="B646" s="456"/>
      <c r="C646" s="456"/>
      <c r="D646" s="456"/>
      <c r="E646" s="460"/>
      <c r="F646" s="464"/>
      <c r="G646" s="464"/>
      <c r="H646" s="450" t="str">
        <f t="shared" si="1"/>
        <v/>
      </c>
      <c r="I646" s="451"/>
      <c r="J646" s="468"/>
      <c r="K646" s="436"/>
      <c r="L646" s="436"/>
      <c r="M646" s="436"/>
      <c r="N646" s="436"/>
      <c r="O646" s="436"/>
      <c r="P646" s="436"/>
      <c r="Q646" s="436"/>
      <c r="R646" s="436"/>
      <c r="S646" s="436"/>
      <c r="T646" s="436"/>
      <c r="U646" s="436"/>
      <c r="V646" s="436"/>
      <c r="W646" s="436"/>
      <c r="X646" s="436"/>
      <c r="Y646" s="436"/>
      <c r="Z646" s="436"/>
      <c r="AA646" s="436"/>
    </row>
    <row r="647">
      <c r="A647" s="446"/>
      <c r="B647" s="453"/>
      <c r="C647" s="453"/>
      <c r="D647" s="453"/>
      <c r="E647" s="460"/>
      <c r="F647" s="464"/>
      <c r="G647" s="464"/>
      <c r="H647" s="450" t="str">
        <f t="shared" si="1"/>
        <v/>
      </c>
      <c r="I647" s="451"/>
      <c r="J647" s="468"/>
      <c r="K647" s="436"/>
      <c r="L647" s="436"/>
      <c r="M647" s="436"/>
      <c r="N647" s="436"/>
      <c r="O647" s="436"/>
      <c r="P647" s="436"/>
      <c r="Q647" s="436"/>
      <c r="R647" s="436"/>
      <c r="S647" s="436"/>
      <c r="T647" s="436"/>
      <c r="U647" s="436"/>
      <c r="V647" s="436"/>
      <c r="W647" s="436"/>
      <c r="X647" s="436"/>
      <c r="Y647" s="436"/>
      <c r="Z647" s="436"/>
      <c r="AA647" s="436"/>
    </row>
    <row r="648">
      <c r="A648" s="446"/>
      <c r="B648" s="456"/>
      <c r="C648" s="456"/>
      <c r="D648" s="456"/>
      <c r="E648" s="460"/>
      <c r="F648" s="464"/>
      <c r="G648" s="464"/>
      <c r="H648" s="450" t="str">
        <f t="shared" si="1"/>
        <v/>
      </c>
      <c r="I648" s="451"/>
      <c r="J648" s="468"/>
      <c r="K648" s="436"/>
      <c r="L648" s="436"/>
      <c r="M648" s="436"/>
      <c r="N648" s="436"/>
      <c r="O648" s="436"/>
      <c r="P648" s="436"/>
      <c r="Q648" s="436"/>
      <c r="R648" s="436"/>
      <c r="S648" s="436"/>
      <c r="T648" s="436"/>
      <c r="U648" s="436"/>
      <c r="V648" s="436"/>
      <c r="W648" s="436"/>
      <c r="X648" s="436"/>
      <c r="Y648" s="436"/>
      <c r="Z648" s="436"/>
      <c r="AA648" s="436"/>
    </row>
    <row r="649">
      <c r="A649" s="446"/>
      <c r="B649" s="456"/>
      <c r="C649" s="456"/>
      <c r="D649" s="456"/>
      <c r="E649" s="460"/>
      <c r="F649" s="464"/>
      <c r="G649" s="464"/>
      <c r="H649" s="450" t="str">
        <f t="shared" si="1"/>
        <v/>
      </c>
      <c r="I649" s="451"/>
      <c r="J649" s="468"/>
      <c r="K649" s="436"/>
      <c r="L649" s="436"/>
      <c r="M649" s="436"/>
      <c r="N649" s="436"/>
      <c r="O649" s="436"/>
      <c r="P649" s="436"/>
      <c r="Q649" s="436"/>
      <c r="R649" s="436"/>
      <c r="S649" s="436"/>
      <c r="T649" s="436"/>
      <c r="U649" s="436"/>
      <c r="V649" s="436"/>
      <c r="W649" s="436"/>
      <c r="X649" s="436"/>
      <c r="Y649" s="436"/>
      <c r="Z649" s="436"/>
      <c r="AA649" s="436"/>
    </row>
    <row r="650">
      <c r="A650" s="446"/>
      <c r="B650" s="456"/>
      <c r="C650" s="456"/>
      <c r="D650" s="456"/>
      <c r="E650" s="460"/>
      <c r="F650" s="464"/>
      <c r="G650" s="464"/>
      <c r="H650" s="450" t="str">
        <f t="shared" si="1"/>
        <v/>
      </c>
      <c r="I650" s="451"/>
      <c r="J650" s="468"/>
      <c r="K650" s="436"/>
      <c r="L650" s="436"/>
      <c r="M650" s="436"/>
      <c r="N650" s="436"/>
      <c r="O650" s="436"/>
      <c r="P650" s="436"/>
      <c r="Q650" s="436"/>
      <c r="R650" s="436"/>
      <c r="S650" s="436"/>
      <c r="T650" s="436"/>
      <c r="U650" s="436"/>
      <c r="V650" s="436"/>
      <c r="W650" s="436"/>
      <c r="X650" s="436"/>
      <c r="Y650" s="436"/>
      <c r="Z650" s="436"/>
      <c r="AA650" s="436"/>
    </row>
    <row r="651">
      <c r="A651" s="446"/>
      <c r="B651" s="456"/>
      <c r="C651" s="456"/>
      <c r="D651" s="456"/>
      <c r="E651" s="460"/>
      <c r="F651" s="464"/>
      <c r="G651" s="464"/>
      <c r="H651" s="450" t="str">
        <f t="shared" si="1"/>
        <v/>
      </c>
      <c r="I651" s="451"/>
      <c r="J651" s="468"/>
      <c r="K651" s="436"/>
      <c r="L651" s="436"/>
      <c r="M651" s="436"/>
      <c r="N651" s="436"/>
      <c r="O651" s="436"/>
      <c r="P651" s="436"/>
      <c r="Q651" s="436"/>
      <c r="R651" s="436"/>
      <c r="S651" s="436"/>
      <c r="T651" s="436"/>
      <c r="U651" s="436"/>
      <c r="V651" s="436"/>
      <c r="W651" s="436"/>
      <c r="X651" s="436"/>
      <c r="Y651" s="436"/>
      <c r="Z651" s="436"/>
      <c r="AA651" s="436"/>
    </row>
    <row r="652">
      <c r="A652" s="446"/>
      <c r="B652" s="456"/>
      <c r="C652" s="456"/>
      <c r="D652" s="456"/>
      <c r="E652" s="460"/>
      <c r="F652" s="464"/>
      <c r="G652" s="464"/>
      <c r="H652" s="450" t="str">
        <f t="shared" si="1"/>
        <v/>
      </c>
      <c r="I652" s="451"/>
      <c r="J652" s="468"/>
      <c r="K652" s="436"/>
      <c r="L652" s="436"/>
      <c r="M652" s="436"/>
      <c r="N652" s="436"/>
      <c r="O652" s="436"/>
      <c r="P652" s="436"/>
      <c r="Q652" s="436"/>
      <c r="R652" s="436"/>
      <c r="S652" s="436"/>
      <c r="T652" s="436"/>
      <c r="U652" s="436"/>
      <c r="V652" s="436"/>
      <c r="W652" s="436"/>
      <c r="X652" s="436"/>
      <c r="Y652" s="436"/>
      <c r="Z652" s="436"/>
      <c r="AA652" s="436"/>
    </row>
    <row r="653">
      <c r="A653" s="446"/>
      <c r="B653" s="456"/>
      <c r="C653" s="456"/>
      <c r="D653" s="456"/>
      <c r="E653" s="460"/>
      <c r="F653" s="464"/>
      <c r="G653" s="464"/>
      <c r="H653" s="450" t="str">
        <f t="shared" si="1"/>
        <v/>
      </c>
      <c r="I653" s="451"/>
      <c r="J653" s="468"/>
      <c r="K653" s="436"/>
      <c r="L653" s="436"/>
      <c r="M653" s="436"/>
      <c r="N653" s="436"/>
      <c r="O653" s="436"/>
      <c r="P653" s="436"/>
      <c r="Q653" s="436"/>
      <c r="R653" s="436"/>
      <c r="S653" s="436"/>
      <c r="T653" s="436"/>
      <c r="U653" s="436"/>
      <c r="V653" s="436"/>
      <c r="W653" s="436"/>
      <c r="X653" s="436"/>
      <c r="Y653" s="436"/>
      <c r="Z653" s="436"/>
      <c r="AA653" s="436"/>
    </row>
    <row r="654">
      <c r="A654" s="446"/>
      <c r="B654" s="456"/>
      <c r="C654" s="456"/>
      <c r="D654" s="456"/>
      <c r="E654" s="460"/>
      <c r="F654" s="464"/>
      <c r="G654" s="464"/>
      <c r="H654" s="450" t="str">
        <f t="shared" si="1"/>
        <v/>
      </c>
      <c r="I654" s="451"/>
      <c r="J654" s="468"/>
      <c r="K654" s="436"/>
      <c r="L654" s="436"/>
      <c r="M654" s="436"/>
      <c r="N654" s="436"/>
      <c r="O654" s="436"/>
      <c r="P654" s="436"/>
      <c r="Q654" s="436"/>
      <c r="R654" s="436"/>
      <c r="S654" s="436"/>
      <c r="T654" s="436"/>
      <c r="U654" s="436"/>
      <c r="V654" s="436"/>
      <c r="W654" s="436"/>
      <c r="X654" s="436"/>
      <c r="Y654" s="436"/>
      <c r="Z654" s="436"/>
      <c r="AA654" s="436"/>
    </row>
    <row r="655">
      <c r="A655" s="446"/>
      <c r="B655" s="453"/>
      <c r="C655" s="453"/>
      <c r="D655" s="453"/>
      <c r="E655" s="460"/>
      <c r="F655" s="464"/>
      <c r="G655" s="464"/>
      <c r="H655" s="450" t="str">
        <f t="shared" si="1"/>
        <v/>
      </c>
      <c r="I655" s="451"/>
      <c r="J655" s="468"/>
      <c r="K655" s="436"/>
      <c r="L655" s="436"/>
      <c r="M655" s="436"/>
      <c r="N655" s="436"/>
      <c r="O655" s="436"/>
      <c r="P655" s="436"/>
      <c r="Q655" s="436"/>
      <c r="R655" s="436"/>
      <c r="S655" s="436"/>
      <c r="T655" s="436"/>
      <c r="U655" s="436"/>
      <c r="V655" s="436"/>
      <c r="W655" s="436"/>
      <c r="X655" s="436"/>
      <c r="Y655" s="436"/>
      <c r="Z655" s="436"/>
      <c r="AA655" s="436"/>
    </row>
    <row r="656">
      <c r="A656" s="446"/>
      <c r="B656" s="456"/>
      <c r="C656" s="456"/>
      <c r="D656" s="456"/>
      <c r="E656" s="460"/>
      <c r="F656" s="464"/>
      <c r="G656" s="464"/>
      <c r="H656" s="450" t="str">
        <f t="shared" si="1"/>
        <v/>
      </c>
      <c r="I656" s="451"/>
      <c r="J656" s="468"/>
      <c r="K656" s="436"/>
      <c r="L656" s="436"/>
      <c r="M656" s="436"/>
      <c r="N656" s="436"/>
      <c r="O656" s="436"/>
      <c r="P656" s="436"/>
      <c r="Q656" s="436"/>
      <c r="R656" s="436"/>
      <c r="S656" s="436"/>
      <c r="T656" s="436"/>
      <c r="U656" s="436"/>
      <c r="V656" s="436"/>
      <c r="W656" s="436"/>
      <c r="X656" s="436"/>
      <c r="Y656" s="436"/>
      <c r="Z656" s="436"/>
      <c r="AA656" s="436"/>
    </row>
    <row r="657">
      <c r="A657" s="446"/>
      <c r="B657" s="456"/>
      <c r="C657" s="456"/>
      <c r="D657" s="456"/>
      <c r="E657" s="460"/>
      <c r="F657" s="464"/>
      <c r="G657" s="464"/>
      <c r="H657" s="450" t="str">
        <f t="shared" si="1"/>
        <v/>
      </c>
      <c r="I657" s="451"/>
      <c r="J657" s="468"/>
      <c r="K657" s="436"/>
      <c r="L657" s="436"/>
      <c r="M657" s="436"/>
      <c r="N657" s="436"/>
      <c r="O657" s="436"/>
      <c r="P657" s="436"/>
      <c r="Q657" s="436"/>
      <c r="R657" s="436"/>
      <c r="S657" s="436"/>
      <c r="T657" s="436"/>
      <c r="U657" s="436"/>
      <c r="V657" s="436"/>
      <c r="W657" s="436"/>
      <c r="X657" s="436"/>
      <c r="Y657" s="436"/>
      <c r="Z657" s="436"/>
      <c r="AA657" s="436"/>
    </row>
    <row r="658">
      <c r="A658" s="446"/>
      <c r="B658" s="453"/>
      <c r="C658" s="453"/>
      <c r="D658" s="453"/>
      <c r="E658" s="460"/>
      <c r="F658" s="464"/>
      <c r="G658" s="464"/>
      <c r="H658" s="450" t="str">
        <f t="shared" si="1"/>
        <v/>
      </c>
      <c r="I658" s="451"/>
      <c r="J658" s="468"/>
      <c r="K658" s="436"/>
      <c r="L658" s="436"/>
      <c r="M658" s="436"/>
      <c r="N658" s="436"/>
      <c r="O658" s="436"/>
      <c r="P658" s="436"/>
      <c r="Q658" s="436"/>
      <c r="R658" s="436"/>
      <c r="S658" s="436"/>
      <c r="T658" s="436"/>
      <c r="U658" s="436"/>
      <c r="V658" s="436"/>
      <c r="W658" s="436"/>
      <c r="X658" s="436"/>
      <c r="Y658" s="436"/>
      <c r="Z658" s="436"/>
      <c r="AA658" s="436"/>
    </row>
    <row r="659">
      <c r="A659" s="446"/>
      <c r="B659" s="456"/>
      <c r="C659" s="453"/>
      <c r="D659" s="453"/>
      <c r="E659" s="460"/>
      <c r="F659" s="464"/>
      <c r="G659" s="464"/>
      <c r="H659" s="450" t="str">
        <f t="shared" si="1"/>
        <v/>
      </c>
      <c r="I659" s="451"/>
      <c r="J659" s="468"/>
      <c r="K659" s="436"/>
      <c r="L659" s="436"/>
      <c r="M659" s="436"/>
      <c r="N659" s="436"/>
      <c r="O659" s="436"/>
      <c r="P659" s="436"/>
      <c r="Q659" s="436"/>
      <c r="R659" s="436"/>
      <c r="S659" s="436"/>
      <c r="T659" s="436"/>
      <c r="U659" s="436"/>
      <c r="V659" s="436"/>
      <c r="W659" s="436"/>
      <c r="X659" s="436"/>
      <c r="Y659" s="436"/>
      <c r="Z659" s="436"/>
      <c r="AA659" s="436"/>
    </row>
    <row r="660">
      <c r="A660" s="446"/>
      <c r="B660" s="456"/>
      <c r="C660" s="456"/>
      <c r="D660" s="456"/>
      <c r="E660" s="460"/>
      <c r="F660" s="464"/>
      <c r="G660" s="464"/>
      <c r="H660" s="450" t="str">
        <f t="shared" si="1"/>
        <v/>
      </c>
      <c r="I660" s="451"/>
      <c r="J660" s="468"/>
      <c r="K660" s="436"/>
      <c r="L660" s="436"/>
      <c r="M660" s="436"/>
      <c r="N660" s="436"/>
      <c r="O660" s="436"/>
      <c r="P660" s="436"/>
      <c r="Q660" s="436"/>
      <c r="R660" s="436"/>
      <c r="S660" s="436"/>
      <c r="T660" s="436"/>
      <c r="U660" s="436"/>
      <c r="V660" s="436"/>
      <c r="W660" s="436"/>
      <c r="X660" s="436"/>
      <c r="Y660" s="436"/>
      <c r="Z660" s="436"/>
      <c r="AA660" s="436"/>
    </row>
    <row r="661">
      <c r="A661" s="446"/>
      <c r="B661" s="456"/>
      <c r="C661" s="456"/>
      <c r="D661" s="456"/>
      <c r="E661" s="460"/>
      <c r="F661" s="464"/>
      <c r="G661" s="464"/>
      <c r="H661" s="450" t="str">
        <f t="shared" si="1"/>
        <v/>
      </c>
      <c r="I661" s="451"/>
      <c r="J661" s="468"/>
      <c r="K661" s="436"/>
      <c r="L661" s="436"/>
      <c r="M661" s="436"/>
      <c r="N661" s="436"/>
      <c r="O661" s="436"/>
      <c r="P661" s="436"/>
      <c r="Q661" s="436"/>
      <c r="R661" s="436"/>
      <c r="S661" s="436"/>
      <c r="T661" s="436"/>
      <c r="U661" s="436"/>
      <c r="V661" s="436"/>
      <c r="W661" s="436"/>
      <c r="X661" s="436"/>
      <c r="Y661" s="436"/>
      <c r="Z661" s="436"/>
      <c r="AA661" s="436"/>
    </row>
    <row r="662">
      <c r="A662" s="446"/>
      <c r="B662" s="456"/>
      <c r="C662" s="456"/>
      <c r="D662" s="456"/>
      <c r="E662" s="460"/>
      <c r="F662" s="464"/>
      <c r="G662" s="464"/>
      <c r="H662" s="450" t="str">
        <f t="shared" si="1"/>
        <v/>
      </c>
      <c r="I662" s="451"/>
      <c r="J662" s="468"/>
      <c r="K662" s="436"/>
      <c r="L662" s="436"/>
      <c r="M662" s="436"/>
      <c r="N662" s="436"/>
      <c r="O662" s="436"/>
      <c r="P662" s="436"/>
      <c r="Q662" s="436"/>
      <c r="R662" s="436"/>
      <c r="S662" s="436"/>
      <c r="T662" s="436"/>
      <c r="U662" s="436"/>
      <c r="V662" s="436"/>
      <c r="W662" s="436"/>
      <c r="X662" s="436"/>
      <c r="Y662" s="436"/>
      <c r="Z662" s="436"/>
      <c r="AA662" s="436"/>
    </row>
    <row r="663">
      <c r="A663" s="446"/>
      <c r="B663" s="456"/>
      <c r="C663" s="456"/>
      <c r="D663" s="456"/>
      <c r="E663" s="460"/>
      <c r="F663" s="464"/>
      <c r="G663" s="464"/>
      <c r="H663" s="450" t="str">
        <f t="shared" si="1"/>
        <v/>
      </c>
      <c r="I663" s="451"/>
      <c r="J663" s="468"/>
      <c r="K663" s="436"/>
      <c r="L663" s="436"/>
      <c r="M663" s="436"/>
      <c r="N663" s="436"/>
      <c r="O663" s="436"/>
      <c r="P663" s="436"/>
      <c r="Q663" s="436"/>
      <c r="R663" s="436"/>
      <c r="S663" s="436"/>
      <c r="T663" s="436"/>
      <c r="U663" s="436"/>
      <c r="V663" s="436"/>
      <c r="W663" s="436"/>
      <c r="X663" s="436"/>
      <c r="Y663" s="436"/>
      <c r="Z663" s="436"/>
      <c r="AA663" s="436"/>
    </row>
    <row r="664">
      <c r="A664" s="446"/>
      <c r="B664" s="456"/>
      <c r="C664" s="456"/>
      <c r="D664" s="456"/>
      <c r="E664" s="460"/>
      <c r="F664" s="464"/>
      <c r="G664" s="464"/>
      <c r="H664" s="450" t="str">
        <f t="shared" si="1"/>
        <v/>
      </c>
      <c r="I664" s="451"/>
      <c r="J664" s="468"/>
      <c r="K664" s="436"/>
      <c r="L664" s="436"/>
      <c r="M664" s="436"/>
      <c r="N664" s="436"/>
      <c r="O664" s="436"/>
      <c r="P664" s="436"/>
      <c r="Q664" s="436"/>
      <c r="R664" s="436"/>
      <c r="S664" s="436"/>
      <c r="T664" s="436"/>
      <c r="U664" s="436"/>
      <c r="V664" s="436"/>
      <c r="W664" s="436"/>
      <c r="X664" s="436"/>
      <c r="Y664" s="436"/>
      <c r="Z664" s="436"/>
      <c r="AA664" s="436"/>
    </row>
    <row r="665">
      <c r="A665" s="446"/>
      <c r="B665" s="456"/>
      <c r="C665" s="456"/>
      <c r="D665" s="456"/>
      <c r="E665" s="460"/>
      <c r="F665" s="464"/>
      <c r="G665" s="464"/>
      <c r="H665" s="450" t="str">
        <f t="shared" si="1"/>
        <v/>
      </c>
      <c r="I665" s="451"/>
      <c r="J665" s="468"/>
      <c r="K665" s="436"/>
      <c r="L665" s="436"/>
      <c r="M665" s="436"/>
      <c r="N665" s="436"/>
      <c r="O665" s="436"/>
      <c r="P665" s="436"/>
      <c r="Q665" s="436"/>
      <c r="R665" s="436"/>
      <c r="S665" s="436"/>
      <c r="T665" s="436"/>
      <c r="U665" s="436"/>
      <c r="V665" s="436"/>
      <c r="W665" s="436"/>
      <c r="X665" s="436"/>
      <c r="Y665" s="436"/>
      <c r="Z665" s="436"/>
      <c r="AA665" s="436"/>
    </row>
    <row r="666">
      <c r="A666" s="446"/>
      <c r="B666" s="456"/>
      <c r="C666" s="456"/>
      <c r="D666" s="456"/>
      <c r="E666" s="460"/>
      <c r="F666" s="464"/>
      <c r="G666" s="464"/>
      <c r="H666" s="450" t="str">
        <f t="shared" si="1"/>
        <v/>
      </c>
      <c r="I666" s="451"/>
      <c r="J666" s="468"/>
      <c r="K666" s="436"/>
      <c r="L666" s="436"/>
      <c r="M666" s="436"/>
      <c r="N666" s="436"/>
      <c r="O666" s="436"/>
      <c r="P666" s="436"/>
      <c r="Q666" s="436"/>
      <c r="R666" s="436"/>
      <c r="S666" s="436"/>
      <c r="T666" s="436"/>
      <c r="U666" s="436"/>
      <c r="V666" s="436"/>
      <c r="W666" s="436"/>
      <c r="X666" s="436"/>
      <c r="Y666" s="436"/>
      <c r="Z666" s="436"/>
      <c r="AA666" s="436"/>
    </row>
    <row r="667">
      <c r="A667" s="446"/>
      <c r="B667" s="453"/>
      <c r="C667" s="453"/>
      <c r="D667" s="453"/>
      <c r="E667" s="460"/>
      <c r="F667" s="464"/>
      <c r="G667" s="464"/>
      <c r="H667" s="450" t="str">
        <f t="shared" si="1"/>
        <v/>
      </c>
      <c r="I667" s="451"/>
      <c r="J667" s="468"/>
      <c r="K667" s="436"/>
      <c r="L667" s="436"/>
      <c r="M667" s="436"/>
      <c r="N667" s="436"/>
      <c r="O667" s="436"/>
      <c r="P667" s="436"/>
      <c r="Q667" s="436"/>
      <c r="R667" s="436"/>
      <c r="S667" s="436"/>
      <c r="T667" s="436"/>
      <c r="U667" s="436"/>
      <c r="V667" s="436"/>
      <c r="W667" s="436"/>
      <c r="X667" s="436"/>
      <c r="Y667" s="436"/>
      <c r="Z667" s="436"/>
      <c r="AA667" s="436"/>
    </row>
    <row r="668">
      <c r="A668" s="446"/>
      <c r="B668" s="456"/>
      <c r="C668" s="456"/>
      <c r="D668" s="456"/>
      <c r="E668" s="460"/>
      <c r="F668" s="464"/>
      <c r="G668" s="464"/>
      <c r="H668" s="450" t="str">
        <f t="shared" si="1"/>
        <v/>
      </c>
      <c r="I668" s="451"/>
      <c r="J668" s="468"/>
      <c r="K668" s="436"/>
      <c r="L668" s="436"/>
      <c r="M668" s="436"/>
      <c r="N668" s="436"/>
      <c r="O668" s="436"/>
      <c r="P668" s="436"/>
      <c r="Q668" s="436"/>
      <c r="R668" s="436"/>
      <c r="S668" s="436"/>
      <c r="T668" s="436"/>
      <c r="U668" s="436"/>
      <c r="V668" s="436"/>
      <c r="W668" s="436"/>
      <c r="X668" s="436"/>
      <c r="Y668" s="436"/>
      <c r="Z668" s="436"/>
      <c r="AA668" s="436"/>
    </row>
    <row r="669">
      <c r="A669" s="446"/>
      <c r="B669" s="456"/>
      <c r="C669" s="456"/>
      <c r="D669" s="456"/>
      <c r="E669" s="460"/>
      <c r="F669" s="464"/>
      <c r="G669" s="464"/>
      <c r="H669" s="450" t="str">
        <f t="shared" si="1"/>
        <v/>
      </c>
      <c r="I669" s="451"/>
      <c r="J669" s="468"/>
      <c r="K669" s="436"/>
      <c r="L669" s="436"/>
      <c r="M669" s="436"/>
      <c r="N669" s="436"/>
      <c r="O669" s="436"/>
      <c r="P669" s="436"/>
      <c r="Q669" s="436"/>
      <c r="R669" s="436"/>
      <c r="S669" s="436"/>
      <c r="T669" s="436"/>
      <c r="U669" s="436"/>
      <c r="V669" s="436"/>
      <c r="W669" s="436"/>
      <c r="X669" s="436"/>
      <c r="Y669" s="436"/>
      <c r="Z669" s="436"/>
      <c r="AA669" s="436"/>
    </row>
    <row r="670">
      <c r="A670" s="446"/>
      <c r="B670" s="456"/>
      <c r="C670" s="456"/>
      <c r="D670" s="456"/>
      <c r="E670" s="460"/>
      <c r="F670" s="464"/>
      <c r="G670" s="464"/>
      <c r="H670" s="450" t="str">
        <f t="shared" si="1"/>
        <v/>
      </c>
      <c r="I670" s="451"/>
      <c r="J670" s="468"/>
      <c r="K670" s="436"/>
      <c r="L670" s="436"/>
      <c r="M670" s="436"/>
      <c r="N670" s="436"/>
      <c r="O670" s="436"/>
      <c r="P670" s="436"/>
      <c r="Q670" s="436"/>
      <c r="R670" s="436"/>
      <c r="S670" s="436"/>
      <c r="T670" s="436"/>
      <c r="U670" s="436"/>
      <c r="V670" s="436"/>
      <c r="W670" s="436"/>
      <c r="X670" s="436"/>
      <c r="Y670" s="436"/>
      <c r="Z670" s="436"/>
      <c r="AA670" s="436"/>
    </row>
    <row r="671">
      <c r="A671" s="446"/>
      <c r="B671" s="453"/>
      <c r="C671" s="453"/>
      <c r="D671" s="453"/>
      <c r="E671" s="460"/>
      <c r="F671" s="464"/>
      <c r="G671" s="464"/>
      <c r="H671" s="450" t="str">
        <f t="shared" si="1"/>
        <v/>
      </c>
      <c r="I671" s="451"/>
      <c r="J671" s="468"/>
      <c r="K671" s="436"/>
      <c r="L671" s="436"/>
      <c r="M671" s="436"/>
      <c r="N671" s="436"/>
      <c r="O671" s="436"/>
      <c r="P671" s="436"/>
      <c r="Q671" s="436"/>
      <c r="R671" s="436"/>
      <c r="S671" s="436"/>
      <c r="T671" s="436"/>
      <c r="U671" s="436"/>
      <c r="V671" s="436"/>
      <c r="W671" s="436"/>
      <c r="X671" s="436"/>
      <c r="Y671" s="436"/>
      <c r="Z671" s="436"/>
      <c r="AA671" s="436"/>
    </row>
    <row r="672">
      <c r="A672" s="446"/>
      <c r="B672" s="456"/>
      <c r="C672" s="456"/>
      <c r="D672" s="456"/>
      <c r="E672" s="460"/>
      <c r="F672" s="464"/>
      <c r="G672" s="464"/>
      <c r="H672" s="450" t="str">
        <f t="shared" si="1"/>
        <v/>
      </c>
      <c r="I672" s="451"/>
      <c r="J672" s="468"/>
      <c r="K672" s="436"/>
      <c r="L672" s="436"/>
      <c r="M672" s="436"/>
      <c r="N672" s="436"/>
      <c r="O672" s="436"/>
      <c r="P672" s="436"/>
      <c r="Q672" s="436"/>
      <c r="R672" s="436"/>
      <c r="S672" s="436"/>
      <c r="T672" s="436"/>
      <c r="U672" s="436"/>
      <c r="V672" s="436"/>
      <c r="W672" s="436"/>
      <c r="X672" s="436"/>
      <c r="Y672" s="436"/>
      <c r="Z672" s="436"/>
      <c r="AA672" s="436"/>
    </row>
    <row r="673">
      <c r="A673" s="446"/>
      <c r="B673" s="456"/>
      <c r="C673" s="456"/>
      <c r="D673" s="456"/>
      <c r="E673" s="460"/>
      <c r="F673" s="464"/>
      <c r="G673" s="464"/>
      <c r="H673" s="450" t="str">
        <f t="shared" si="1"/>
        <v/>
      </c>
      <c r="I673" s="451"/>
      <c r="J673" s="468"/>
      <c r="K673" s="436"/>
      <c r="L673" s="436"/>
      <c r="M673" s="436"/>
      <c r="N673" s="436"/>
      <c r="O673" s="436"/>
      <c r="P673" s="436"/>
      <c r="Q673" s="436"/>
      <c r="R673" s="436"/>
      <c r="S673" s="436"/>
      <c r="T673" s="436"/>
      <c r="U673" s="436"/>
      <c r="V673" s="436"/>
      <c r="W673" s="436"/>
      <c r="X673" s="436"/>
      <c r="Y673" s="436"/>
      <c r="Z673" s="436"/>
      <c r="AA673" s="436"/>
    </row>
    <row r="674">
      <c r="A674" s="446"/>
      <c r="B674" s="456"/>
      <c r="C674" s="456"/>
      <c r="D674" s="456"/>
      <c r="E674" s="460"/>
      <c r="F674" s="464"/>
      <c r="G674" s="464"/>
      <c r="H674" s="450" t="str">
        <f t="shared" si="1"/>
        <v/>
      </c>
      <c r="I674" s="451"/>
      <c r="J674" s="468"/>
      <c r="K674" s="436"/>
      <c r="L674" s="436"/>
      <c r="M674" s="436"/>
      <c r="N674" s="436"/>
      <c r="O674" s="436"/>
      <c r="P674" s="436"/>
      <c r="Q674" s="436"/>
      <c r="R674" s="436"/>
      <c r="S674" s="436"/>
      <c r="T674" s="436"/>
      <c r="U674" s="436"/>
      <c r="V674" s="436"/>
      <c r="W674" s="436"/>
      <c r="X674" s="436"/>
      <c r="Y674" s="436"/>
      <c r="Z674" s="436"/>
      <c r="AA674" s="436"/>
    </row>
    <row r="675">
      <c r="A675" s="446"/>
      <c r="B675" s="456"/>
      <c r="C675" s="456"/>
      <c r="D675" s="456"/>
      <c r="E675" s="460"/>
      <c r="F675" s="464"/>
      <c r="G675" s="464"/>
      <c r="H675" s="450" t="str">
        <f t="shared" si="1"/>
        <v/>
      </c>
      <c r="I675" s="451"/>
      <c r="J675" s="468"/>
      <c r="K675" s="436"/>
      <c r="L675" s="436"/>
      <c r="M675" s="436"/>
      <c r="N675" s="436"/>
      <c r="O675" s="436"/>
      <c r="P675" s="436"/>
      <c r="Q675" s="436"/>
      <c r="R675" s="436"/>
      <c r="S675" s="436"/>
      <c r="T675" s="436"/>
      <c r="U675" s="436"/>
      <c r="V675" s="436"/>
      <c r="W675" s="436"/>
      <c r="X675" s="436"/>
      <c r="Y675" s="436"/>
      <c r="Z675" s="436"/>
      <c r="AA675" s="436"/>
    </row>
    <row r="676">
      <c r="A676" s="446"/>
      <c r="B676" s="456"/>
      <c r="C676" s="456"/>
      <c r="D676" s="456"/>
      <c r="E676" s="460"/>
      <c r="F676" s="464"/>
      <c r="G676" s="464"/>
      <c r="H676" s="450" t="str">
        <f t="shared" si="1"/>
        <v/>
      </c>
      <c r="I676" s="451"/>
      <c r="J676" s="468"/>
      <c r="K676" s="436"/>
      <c r="L676" s="436"/>
      <c r="M676" s="436"/>
      <c r="N676" s="436"/>
      <c r="O676" s="436"/>
      <c r="P676" s="436"/>
      <c r="Q676" s="436"/>
      <c r="R676" s="436"/>
      <c r="S676" s="436"/>
      <c r="T676" s="436"/>
      <c r="U676" s="436"/>
      <c r="V676" s="436"/>
      <c r="W676" s="436"/>
      <c r="X676" s="436"/>
      <c r="Y676" s="436"/>
      <c r="Z676" s="436"/>
      <c r="AA676" s="436"/>
    </row>
    <row r="677">
      <c r="A677" s="446"/>
      <c r="B677" s="456"/>
      <c r="C677" s="456"/>
      <c r="D677" s="456"/>
      <c r="E677" s="460"/>
      <c r="F677" s="464"/>
      <c r="G677" s="464"/>
      <c r="H677" s="450" t="str">
        <f t="shared" si="1"/>
        <v/>
      </c>
      <c r="I677" s="451"/>
      <c r="J677" s="468"/>
      <c r="K677" s="436"/>
      <c r="L677" s="436"/>
      <c r="M677" s="436"/>
      <c r="N677" s="436"/>
      <c r="O677" s="436"/>
      <c r="P677" s="436"/>
      <c r="Q677" s="436"/>
      <c r="R677" s="436"/>
      <c r="S677" s="436"/>
      <c r="T677" s="436"/>
      <c r="U677" s="436"/>
      <c r="V677" s="436"/>
      <c r="W677" s="436"/>
      <c r="X677" s="436"/>
      <c r="Y677" s="436"/>
      <c r="Z677" s="436"/>
      <c r="AA677" s="436"/>
    </row>
    <row r="678">
      <c r="A678" s="446"/>
      <c r="B678" s="456"/>
      <c r="C678" s="456"/>
      <c r="D678" s="456"/>
      <c r="E678" s="460"/>
      <c r="F678" s="464"/>
      <c r="G678" s="464"/>
      <c r="H678" s="450" t="str">
        <f t="shared" si="1"/>
        <v/>
      </c>
      <c r="I678" s="451"/>
      <c r="J678" s="468"/>
      <c r="K678" s="436"/>
      <c r="L678" s="436"/>
      <c r="M678" s="436"/>
      <c r="N678" s="436"/>
      <c r="O678" s="436"/>
      <c r="P678" s="436"/>
      <c r="Q678" s="436"/>
      <c r="R678" s="436"/>
      <c r="S678" s="436"/>
      <c r="T678" s="436"/>
      <c r="U678" s="436"/>
      <c r="V678" s="436"/>
      <c r="W678" s="436"/>
      <c r="X678" s="436"/>
      <c r="Y678" s="436"/>
      <c r="Z678" s="436"/>
      <c r="AA678" s="436"/>
    </row>
    <row r="679">
      <c r="A679" s="446"/>
      <c r="B679" s="456"/>
      <c r="C679" s="456"/>
      <c r="D679" s="456"/>
      <c r="E679" s="460"/>
      <c r="F679" s="464"/>
      <c r="G679" s="464"/>
      <c r="H679" s="450" t="str">
        <f t="shared" si="1"/>
        <v/>
      </c>
      <c r="I679" s="451"/>
      <c r="J679" s="468"/>
      <c r="K679" s="436"/>
      <c r="L679" s="436"/>
      <c r="M679" s="436"/>
      <c r="N679" s="436"/>
      <c r="O679" s="436"/>
      <c r="P679" s="436"/>
      <c r="Q679" s="436"/>
      <c r="R679" s="436"/>
      <c r="S679" s="436"/>
      <c r="T679" s="436"/>
      <c r="U679" s="436"/>
      <c r="V679" s="436"/>
      <c r="W679" s="436"/>
      <c r="X679" s="436"/>
      <c r="Y679" s="436"/>
      <c r="Z679" s="436"/>
      <c r="AA679" s="436"/>
    </row>
    <row r="680">
      <c r="A680" s="446"/>
      <c r="B680" s="456"/>
      <c r="C680" s="456"/>
      <c r="D680" s="456"/>
      <c r="E680" s="460"/>
      <c r="F680" s="464"/>
      <c r="G680" s="464"/>
      <c r="H680" s="450" t="str">
        <f t="shared" si="1"/>
        <v/>
      </c>
      <c r="I680" s="451"/>
      <c r="J680" s="468"/>
      <c r="K680" s="436"/>
      <c r="L680" s="436"/>
      <c r="M680" s="436"/>
      <c r="N680" s="436"/>
      <c r="O680" s="436"/>
      <c r="P680" s="436"/>
      <c r="Q680" s="436"/>
      <c r="R680" s="436"/>
      <c r="S680" s="436"/>
      <c r="T680" s="436"/>
      <c r="U680" s="436"/>
      <c r="V680" s="436"/>
      <c r="W680" s="436"/>
      <c r="X680" s="436"/>
      <c r="Y680" s="436"/>
      <c r="Z680" s="436"/>
      <c r="AA680" s="436"/>
    </row>
    <row r="681">
      <c r="A681" s="446"/>
      <c r="B681" s="456"/>
      <c r="C681" s="456"/>
      <c r="D681" s="456"/>
      <c r="E681" s="460"/>
      <c r="F681" s="464"/>
      <c r="G681" s="464"/>
      <c r="H681" s="450" t="str">
        <f t="shared" si="1"/>
        <v/>
      </c>
      <c r="I681" s="451"/>
      <c r="J681" s="468"/>
      <c r="K681" s="436"/>
      <c r="L681" s="436"/>
      <c r="M681" s="436"/>
      <c r="N681" s="436"/>
      <c r="O681" s="436"/>
      <c r="P681" s="436"/>
      <c r="Q681" s="436"/>
      <c r="R681" s="436"/>
      <c r="S681" s="436"/>
      <c r="T681" s="436"/>
      <c r="U681" s="436"/>
      <c r="V681" s="436"/>
      <c r="W681" s="436"/>
      <c r="X681" s="436"/>
      <c r="Y681" s="436"/>
      <c r="Z681" s="436"/>
      <c r="AA681" s="436"/>
    </row>
    <row r="682">
      <c r="A682" s="446"/>
      <c r="B682" s="456"/>
      <c r="C682" s="453"/>
      <c r="D682" s="453"/>
      <c r="E682" s="460"/>
      <c r="F682" s="464"/>
      <c r="G682" s="464"/>
      <c r="H682" s="450" t="str">
        <f t="shared" si="1"/>
        <v/>
      </c>
      <c r="I682" s="451"/>
      <c r="J682" s="468"/>
      <c r="K682" s="436"/>
      <c r="L682" s="436"/>
      <c r="M682" s="436"/>
      <c r="N682" s="436"/>
      <c r="O682" s="436"/>
      <c r="P682" s="436"/>
      <c r="Q682" s="436"/>
      <c r="R682" s="436"/>
      <c r="S682" s="436"/>
      <c r="T682" s="436"/>
      <c r="U682" s="436"/>
      <c r="V682" s="436"/>
      <c r="W682" s="436"/>
      <c r="X682" s="436"/>
      <c r="Y682" s="436"/>
      <c r="Z682" s="436"/>
      <c r="AA682" s="436"/>
    </row>
    <row r="683">
      <c r="A683" s="446"/>
      <c r="B683" s="453"/>
      <c r="C683" s="453"/>
      <c r="D683" s="453"/>
      <c r="E683" s="460"/>
      <c r="F683" s="464"/>
      <c r="G683" s="464"/>
      <c r="H683" s="450" t="str">
        <f t="shared" si="1"/>
        <v/>
      </c>
      <c r="I683" s="451"/>
      <c r="J683" s="468"/>
      <c r="K683" s="436"/>
      <c r="L683" s="436"/>
      <c r="M683" s="436"/>
      <c r="N683" s="436"/>
      <c r="O683" s="436"/>
      <c r="P683" s="436"/>
      <c r="Q683" s="436"/>
      <c r="R683" s="436"/>
      <c r="S683" s="436"/>
      <c r="T683" s="436"/>
      <c r="U683" s="436"/>
      <c r="V683" s="436"/>
      <c r="W683" s="436"/>
      <c r="X683" s="436"/>
      <c r="Y683" s="436"/>
      <c r="Z683" s="436"/>
      <c r="AA683" s="436"/>
    </row>
    <row r="684">
      <c r="A684" s="446"/>
      <c r="B684" s="456"/>
      <c r="C684" s="456"/>
      <c r="D684" s="456"/>
      <c r="E684" s="460"/>
      <c r="F684" s="464"/>
      <c r="G684" s="464"/>
      <c r="H684" s="450" t="str">
        <f t="shared" si="1"/>
        <v/>
      </c>
      <c r="I684" s="451"/>
      <c r="J684" s="468"/>
      <c r="K684" s="436"/>
      <c r="L684" s="436"/>
      <c r="M684" s="436"/>
      <c r="N684" s="436"/>
      <c r="O684" s="436"/>
      <c r="P684" s="436"/>
      <c r="Q684" s="436"/>
      <c r="R684" s="436"/>
      <c r="S684" s="436"/>
      <c r="T684" s="436"/>
      <c r="U684" s="436"/>
      <c r="V684" s="436"/>
      <c r="W684" s="436"/>
      <c r="X684" s="436"/>
      <c r="Y684" s="436"/>
      <c r="Z684" s="436"/>
      <c r="AA684" s="436"/>
    </row>
    <row r="685">
      <c r="A685" s="446"/>
      <c r="B685" s="456"/>
      <c r="C685" s="453"/>
      <c r="D685" s="453"/>
      <c r="E685" s="460"/>
      <c r="F685" s="464"/>
      <c r="G685" s="464"/>
      <c r="H685" s="450" t="str">
        <f t="shared" si="1"/>
        <v/>
      </c>
      <c r="I685" s="451"/>
      <c r="J685" s="468"/>
      <c r="K685" s="436"/>
      <c r="L685" s="436"/>
      <c r="M685" s="436"/>
      <c r="N685" s="436"/>
      <c r="O685" s="436"/>
      <c r="P685" s="436"/>
      <c r="Q685" s="436"/>
      <c r="R685" s="436"/>
      <c r="S685" s="436"/>
      <c r="T685" s="436"/>
      <c r="U685" s="436"/>
      <c r="V685" s="436"/>
      <c r="W685" s="436"/>
      <c r="X685" s="436"/>
      <c r="Y685" s="436"/>
      <c r="Z685" s="436"/>
      <c r="AA685" s="436"/>
    </row>
    <row r="686">
      <c r="A686" s="446"/>
      <c r="B686" s="456"/>
      <c r="C686" s="456"/>
      <c r="D686" s="456"/>
      <c r="E686" s="460"/>
      <c r="F686" s="464"/>
      <c r="G686" s="464"/>
      <c r="H686" s="450" t="str">
        <f t="shared" si="1"/>
        <v/>
      </c>
      <c r="I686" s="451"/>
      <c r="J686" s="468"/>
      <c r="K686" s="436"/>
      <c r="L686" s="436"/>
      <c r="M686" s="436"/>
      <c r="N686" s="436"/>
      <c r="O686" s="436"/>
      <c r="P686" s="436"/>
      <c r="Q686" s="436"/>
      <c r="R686" s="436"/>
      <c r="S686" s="436"/>
      <c r="T686" s="436"/>
      <c r="U686" s="436"/>
      <c r="V686" s="436"/>
      <c r="W686" s="436"/>
      <c r="X686" s="436"/>
      <c r="Y686" s="436"/>
      <c r="Z686" s="436"/>
      <c r="AA686" s="436"/>
    </row>
    <row r="687">
      <c r="A687" s="446"/>
      <c r="B687" s="456"/>
      <c r="C687" s="456"/>
      <c r="D687" s="456"/>
      <c r="E687" s="460"/>
      <c r="F687" s="464"/>
      <c r="G687" s="464"/>
      <c r="H687" s="450" t="str">
        <f t="shared" si="1"/>
        <v/>
      </c>
      <c r="I687" s="451"/>
      <c r="J687" s="468"/>
      <c r="K687" s="436"/>
      <c r="L687" s="436"/>
      <c r="M687" s="436"/>
      <c r="N687" s="436"/>
      <c r="O687" s="436"/>
      <c r="P687" s="436"/>
      <c r="Q687" s="436"/>
      <c r="R687" s="436"/>
      <c r="S687" s="436"/>
      <c r="T687" s="436"/>
      <c r="U687" s="436"/>
      <c r="V687" s="436"/>
      <c r="W687" s="436"/>
      <c r="X687" s="436"/>
      <c r="Y687" s="436"/>
      <c r="Z687" s="436"/>
      <c r="AA687" s="436"/>
    </row>
    <row r="688">
      <c r="A688" s="446"/>
      <c r="B688" s="456"/>
      <c r="C688" s="456"/>
      <c r="D688" s="456"/>
      <c r="E688" s="460"/>
      <c r="F688" s="464"/>
      <c r="G688" s="464"/>
      <c r="H688" s="450" t="str">
        <f t="shared" si="1"/>
        <v/>
      </c>
      <c r="I688" s="451"/>
      <c r="J688" s="468"/>
      <c r="K688" s="436"/>
      <c r="L688" s="436"/>
      <c r="M688" s="436"/>
      <c r="N688" s="436"/>
      <c r="O688" s="436"/>
      <c r="P688" s="436"/>
      <c r="Q688" s="436"/>
      <c r="R688" s="436"/>
      <c r="S688" s="436"/>
      <c r="T688" s="436"/>
      <c r="U688" s="436"/>
      <c r="V688" s="436"/>
      <c r="W688" s="436"/>
      <c r="X688" s="436"/>
      <c r="Y688" s="436"/>
      <c r="Z688" s="436"/>
      <c r="AA688" s="436"/>
    </row>
    <row r="689">
      <c r="A689" s="446"/>
      <c r="B689" s="456"/>
      <c r="C689" s="456"/>
      <c r="D689" s="456"/>
      <c r="E689" s="460"/>
      <c r="F689" s="464"/>
      <c r="G689" s="464"/>
      <c r="H689" s="450" t="str">
        <f t="shared" si="1"/>
        <v/>
      </c>
      <c r="I689" s="451"/>
      <c r="J689" s="468"/>
      <c r="K689" s="436"/>
      <c r="L689" s="436"/>
      <c r="M689" s="436"/>
      <c r="N689" s="436"/>
      <c r="O689" s="436"/>
      <c r="P689" s="436"/>
      <c r="Q689" s="436"/>
      <c r="R689" s="436"/>
      <c r="S689" s="436"/>
      <c r="T689" s="436"/>
      <c r="U689" s="436"/>
      <c r="V689" s="436"/>
      <c r="W689" s="436"/>
      <c r="X689" s="436"/>
      <c r="Y689" s="436"/>
      <c r="Z689" s="436"/>
      <c r="AA689" s="436"/>
    </row>
    <row r="690">
      <c r="A690" s="446"/>
      <c r="B690" s="456"/>
      <c r="C690" s="456"/>
      <c r="D690" s="456"/>
      <c r="E690" s="460"/>
      <c r="F690" s="464"/>
      <c r="G690" s="464"/>
      <c r="H690" s="450" t="str">
        <f t="shared" si="1"/>
        <v/>
      </c>
      <c r="I690" s="451"/>
      <c r="J690" s="468"/>
      <c r="K690" s="436"/>
      <c r="L690" s="436"/>
      <c r="M690" s="436"/>
      <c r="N690" s="436"/>
      <c r="O690" s="436"/>
      <c r="P690" s="436"/>
      <c r="Q690" s="436"/>
      <c r="R690" s="436"/>
      <c r="S690" s="436"/>
      <c r="T690" s="436"/>
      <c r="U690" s="436"/>
      <c r="V690" s="436"/>
      <c r="W690" s="436"/>
      <c r="X690" s="436"/>
      <c r="Y690" s="436"/>
      <c r="Z690" s="436"/>
      <c r="AA690" s="436"/>
    </row>
    <row r="691">
      <c r="A691" s="446"/>
      <c r="B691" s="453"/>
      <c r="C691" s="453"/>
      <c r="D691" s="453"/>
      <c r="E691" s="460"/>
      <c r="F691" s="464"/>
      <c r="G691" s="464"/>
      <c r="H691" s="450" t="str">
        <f t="shared" si="1"/>
        <v/>
      </c>
      <c r="I691" s="451"/>
      <c r="J691" s="468"/>
      <c r="K691" s="436"/>
      <c r="L691" s="436"/>
      <c r="M691" s="436"/>
      <c r="N691" s="436"/>
      <c r="O691" s="436"/>
      <c r="P691" s="436"/>
      <c r="Q691" s="436"/>
      <c r="R691" s="436"/>
      <c r="S691" s="436"/>
      <c r="T691" s="436"/>
      <c r="U691" s="436"/>
      <c r="V691" s="436"/>
      <c r="W691" s="436"/>
      <c r="X691" s="436"/>
      <c r="Y691" s="436"/>
      <c r="Z691" s="436"/>
      <c r="AA691" s="436"/>
    </row>
    <row r="692">
      <c r="A692" s="446"/>
      <c r="B692" s="456"/>
      <c r="C692" s="456"/>
      <c r="D692" s="456"/>
      <c r="E692" s="460"/>
      <c r="F692" s="464"/>
      <c r="G692" s="464"/>
      <c r="H692" s="450" t="str">
        <f t="shared" si="1"/>
        <v/>
      </c>
      <c r="I692" s="451"/>
      <c r="J692" s="468"/>
      <c r="K692" s="436"/>
      <c r="L692" s="436"/>
      <c r="M692" s="436"/>
      <c r="N692" s="436"/>
      <c r="O692" s="436"/>
      <c r="P692" s="436"/>
      <c r="Q692" s="436"/>
      <c r="R692" s="436"/>
      <c r="S692" s="436"/>
      <c r="T692" s="436"/>
      <c r="U692" s="436"/>
      <c r="V692" s="436"/>
      <c r="W692" s="436"/>
      <c r="X692" s="436"/>
      <c r="Y692" s="436"/>
      <c r="Z692" s="436"/>
      <c r="AA692" s="436"/>
    </row>
    <row r="693">
      <c r="A693" s="446"/>
      <c r="B693" s="456"/>
      <c r="C693" s="456"/>
      <c r="D693" s="456"/>
      <c r="E693" s="460"/>
      <c r="F693" s="464"/>
      <c r="G693" s="464"/>
      <c r="H693" s="450" t="str">
        <f t="shared" si="1"/>
        <v/>
      </c>
      <c r="I693" s="451"/>
      <c r="J693" s="468"/>
      <c r="K693" s="436"/>
      <c r="L693" s="436"/>
      <c r="M693" s="436"/>
      <c r="N693" s="436"/>
      <c r="O693" s="436"/>
      <c r="P693" s="436"/>
      <c r="Q693" s="436"/>
      <c r="R693" s="436"/>
      <c r="S693" s="436"/>
      <c r="T693" s="436"/>
      <c r="U693" s="436"/>
      <c r="V693" s="436"/>
      <c r="W693" s="436"/>
      <c r="X693" s="436"/>
      <c r="Y693" s="436"/>
      <c r="Z693" s="436"/>
      <c r="AA693" s="436"/>
    </row>
    <row r="694">
      <c r="A694" s="446"/>
      <c r="B694" s="456"/>
      <c r="C694" s="456"/>
      <c r="D694" s="456"/>
      <c r="E694" s="460"/>
      <c r="F694" s="464"/>
      <c r="G694" s="464"/>
      <c r="H694" s="450" t="str">
        <f t="shared" si="1"/>
        <v/>
      </c>
      <c r="I694" s="451"/>
      <c r="J694" s="468"/>
      <c r="K694" s="436"/>
      <c r="L694" s="436"/>
      <c r="M694" s="436"/>
      <c r="N694" s="436"/>
      <c r="O694" s="436"/>
      <c r="P694" s="436"/>
      <c r="Q694" s="436"/>
      <c r="R694" s="436"/>
      <c r="S694" s="436"/>
      <c r="T694" s="436"/>
      <c r="U694" s="436"/>
      <c r="V694" s="436"/>
      <c r="W694" s="436"/>
      <c r="X694" s="436"/>
      <c r="Y694" s="436"/>
      <c r="Z694" s="436"/>
      <c r="AA694" s="436"/>
    </row>
    <row r="695">
      <c r="A695" s="446"/>
      <c r="B695" s="456"/>
      <c r="C695" s="456"/>
      <c r="D695" s="456"/>
      <c r="E695" s="460"/>
      <c r="F695" s="464"/>
      <c r="G695" s="464"/>
      <c r="H695" s="450" t="str">
        <f t="shared" si="1"/>
        <v/>
      </c>
      <c r="I695" s="451"/>
      <c r="J695" s="468"/>
      <c r="K695" s="436"/>
      <c r="L695" s="436"/>
      <c r="M695" s="436"/>
      <c r="N695" s="436"/>
      <c r="O695" s="436"/>
      <c r="P695" s="436"/>
      <c r="Q695" s="436"/>
      <c r="R695" s="436"/>
      <c r="S695" s="436"/>
      <c r="T695" s="436"/>
      <c r="U695" s="436"/>
      <c r="V695" s="436"/>
      <c r="W695" s="436"/>
      <c r="X695" s="436"/>
      <c r="Y695" s="436"/>
      <c r="Z695" s="436"/>
      <c r="AA695" s="436"/>
    </row>
    <row r="696">
      <c r="A696" s="446"/>
      <c r="B696" s="456"/>
      <c r="C696" s="456"/>
      <c r="D696" s="456"/>
      <c r="E696" s="460"/>
      <c r="F696" s="464"/>
      <c r="G696" s="464"/>
      <c r="H696" s="450" t="str">
        <f t="shared" si="1"/>
        <v/>
      </c>
      <c r="I696" s="451"/>
      <c r="J696" s="468"/>
      <c r="K696" s="436"/>
      <c r="L696" s="436"/>
      <c r="M696" s="436"/>
      <c r="N696" s="436"/>
      <c r="O696" s="436"/>
      <c r="P696" s="436"/>
      <c r="Q696" s="436"/>
      <c r="R696" s="436"/>
      <c r="S696" s="436"/>
      <c r="T696" s="436"/>
      <c r="U696" s="436"/>
      <c r="V696" s="436"/>
      <c r="W696" s="436"/>
      <c r="X696" s="436"/>
      <c r="Y696" s="436"/>
      <c r="Z696" s="436"/>
      <c r="AA696" s="436"/>
    </row>
    <row r="697">
      <c r="A697" s="446"/>
      <c r="B697" s="453"/>
      <c r="C697" s="453"/>
      <c r="D697" s="453"/>
      <c r="E697" s="460"/>
      <c r="F697" s="464"/>
      <c r="G697" s="464"/>
      <c r="H697" s="450" t="str">
        <f t="shared" si="1"/>
        <v/>
      </c>
      <c r="I697" s="451"/>
      <c r="J697" s="468"/>
      <c r="K697" s="436"/>
      <c r="L697" s="436"/>
      <c r="M697" s="436"/>
      <c r="N697" s="436"/>
      <c r="O697" s="436"/>
      <c r="P697" s="436"/>
      <c r="Q697" s="436"/>
      <c r="R697" s="436"/>
      <c r="S697" s="436"/>
      <c r="T697" s="436"/>
      <c r="U697" s="436"/>
      <c r="V697" s="436"/>
      <c r="W697" s="436"/>
      <c r="X697" s="436"/>
      <c r="Y697" s="436"/>
      <c r="Z697" s="436"/>
      <c r="AA697" s="436"/>
    </row>
    <row r="698">
      <c r="A698" s="446"/>
      <c r="B698" s="456"/>
      <c r="C698" s="456"/>
      <c r="D698" s="456"/>
      <c r="E698" s="460"/>
      <c r="F698" s="464"/>
      <c r="G698" s="464"/>
      <c r="H698" s="450" t="str">
        <f t="shared" si="1"/>
        <v/>
      </c>
      <c r="I698" s="451"/>
      <c r="J698" s="468"/>
      <c r="K698" s="436"/>
      <c r="L698" s="436"/>
      <c r="M698" s="436"/>
      <c r="N698" s="436"/>
      <c r="O698" s="436"/>
      <c r="P698" s="436"/>
      <c r="Q698" s="436"/>
      <c r="R698" s="436"/>
      <c r="S698" s="436"/>
      <c r="T698" s="436"/>
      <c r="U698" s="436"/>
      <c r="V698" s="436"/>
      <c r="W698" s="436"/>
      <c r="X698" s="436"/>
      <c r="Y698" s="436"/>
      <c r="Z698" s="436"/>
      <c r="AA698" s="436"/>
    </row>
    <row r="699">
      <c r="A699" s="446"/>
      <c r="B699" s="453"/>
      <c r="C699" s="453"/>
      <c r="D699" s="453"/>
      <c r="E699" s="460"/>
      <c r="F699" s="464"/>
      <c r="G699" s="464"/>
      <c r="H699" s="450" t="str">
        <f t="shared" si="1"/>
        <v/>
      </c>
      <c r="I699" s="451"/>
      <c r="J699" s="468"/>
      <c r="K699" s="436"/>
      <c r="L699" s="436"/>
      <c r="M699" s="436"/>
      <c r="N699" s="436"/>
      <c r="O699" s="436"/>
      <c r="P699" s="436"/>
      <c r="Q699" s="436"/>
      <c r="R699" s="436"/>
      <c r="S699" s="436"/>
      <c r="T699" s="436"/>
      <c r="U699" s="436"/>
      <c r="V699" s="436"/>
      <c r="W699" s="436"/>
      <c r="X699" s="436"/>
      <c r="Y699" s="436"/>
      <c r="Z699" s="436"/>
      <c r="AA699" s="436"/>
    </row>
    <row r="700">
      <c r="A700" s="446"/>
      <c r="B700" s="456"/>
      <c r="C700" s="456"/>
      <c r="D700" s="456"/>
      <c r="E700" s="460"/>
      <c r="F700" s="464"/>
      <c r="G700" s="464"/>
      <c r="H700" s="450" t="str">
        <f t="shared" si="1"/>
        <v/>
      </c>
      <c r="I700" s="451"/>
      <c r="J700" s="468"/>
      <c r="K700" s="436"/>
      <c r="L700" s="436"/>
      <c r="M700" s="436"/>
      <c r="N700" s="436"/>
      <c r="O700" s="436"/>
      <c r="P700" s="436"/>
      <c r="Q700" s="436"/>
      <c r="R700" s="436"/>
      <c r="S700" s="436"/>
      <c r="T700" s="436"/>
      <c r="U700" s="436"/>
      <c r="V700" s="436"/>
      <c r="W700" s="436"/>
      <c r="X700" s="436"/>
      <c r="Y700" s="436"/>
      <c r="Z700" s="436"/>
      <c r="AA700" s="436"/>
    </row>
    <row r="701">
      <c r="A701" s="446"/>
      <c r="B701" s="456"/>
      <c r="C701" s="456"/>
      <c r="D701" s="456"/>
      <c r="E701" s="460"/>
      <c r="F701" s="464"/>
      <c r="G701" s="464"/>
      <c r="H701" s="450" t="str">
        <f t="shared" si="1"/>
        <v/>
      </c>
      <c r="I701" s="451"/>
      <c r="J701" s="468"/>
      <c r="K701" s="436"/>
      <c r="L701" s="436"/>
      <c r="M701" s="436"/>
      <c r="N701" s="436"/>
      <c r="O701" s="436"/>
      <c r="P701" s="436"/>
      <c r="Q701" s="436"/>
      <c r="R701" s="436"/>
      <c r="S701" s="436"/>
      <c r="T701" s="436"/>
      <c r="U701" s="436"/>
      <c r="V701" s="436"/>
      <c r="W701" s="436"/>
      <c r="X701" s="436"/>
      <c r="Y701" s="436"/>
      <c r="Z701" s="436"/>
      <c r="AA701" s="436"/>
    </row>
    <row r="702">
      <c r="A702" s="446"/>
      <c r="B702" s="456"/>
      <c r="C702" s="456"/>
      <c r="D702" s="456"/>
      <c r="E702" s="460"/>
      <c r="F702" s="464"/>
      <c r="G702" s="464"/>
      <c r="H702" s="450" t="str">
        <f t="shared" si="1"/>
        <v/>
      </c>
      <c r="I702" s="451"/>
      <c r="J702" s="468"/>
      <c r="K702" s="436"/>
      <c r="L702" s="436"/>
      <c r="M702" s="436"/>
      <c r="N702" s="436"/>
      <c r="O702" s="436"/>
      <c r="P702" s="436"/>
      <c r="Q702" s="436"/>
      <c r="R702" s="436"/>
      <c r="S702" s="436"/>
      <c r="T702" s="436"/>
      <c r="U702" s="436"/>
      <c r="V702" s="436"/>
      <c r="W702" s="436"/>
      <c r="X702" s="436"/>
      <c r="Y702" s="436"/>
      <c r="Z702" s="436"/>
      <c r="AA702" s="436"/>
    </row>
    <row r="703">
      <c r="A703" s="446"/>
      <c r="B703" s="456"/>
      <c r="C703" s="456"/>
      <c r="D703" s="456"/>
      <c r="E703" s="460"/>
      <c r="F703" s="464"/>
      <c r="G703" s="464"/>
      <c r="H703" s="450" t="str">
        <f t="shared" si="1"/>
        <v/>
      </c>
      <c r="I703" s="451"/>
      <c r="J703" s="468"/>
      <c r="K703" s="436"/>
      <c r="L703" s="436"/>
      <c r="M703" s="436"/>
      <c r="N703" s="436"/>
      <c r="O703" s="436"/>
      <c r="P703" s="436"/>
      <c r="Q703" s="436"/>
      <c r="R703" s="436"/>
      <c r="S703" s="436"/>
      <c r="T703" s="436"/>
      <c r="U703" s="436"/>
      <c r="V703" s="436"/>
      <c r="W703" s="436"/>
      <c r="X703" s="436"/>
      <c r="Y703" s="436"/>
      <c r="Z703" s="436"/>
      <c r="AA703" s="436"/>
    </row>
    <row r="704">
      <c r="A704" s="446"/>
      <c r="B704" s="456"/>
      <c r="C704" s="456"/>
      <c r="D704" s="456"/>
      <c r="E704" s="460"/>
      <c r="F704" s="464"/>
      <c r="G704" s="464"/>
      <c r="H704" s="450" t="str">
        <f t="shared" si="1"/>
        <v/>
      </c>
      <c r="I704" s="451"/>
      <c r="J704" s="468"/>
      <c r="K704" s="436"/>
      <c r="L704" s="436"/>
      <c r="M704" s="436"/>
      <c r="N704" s="436"/>
      <c r="O704" s="436"/>
      <c r="P704" s="436"/>
      <c r="Q704" s="436"/>
      <c r="R704" s="436"/>
      <c r="S704" s="436"/>
      <c r="T704" s="436"/>
      <c r="U704" s="436"/>
      <c r="V704" s="436"/>
      <c r="W704" s="436"/>
      <c r="X704" s="436"/>
      <c r="Y704" s="436"/>
      <c r="Z704" s="436"/>
      <c r="AA704" s="436"/>
    </row>
    <row r="705">
      <c r="A705" s="446"/>
      <c r="B705" s="456"/>
      <c r="C705" s="456"/>
      <c r="D705" s="456"/>
      <c r="E705" s="460"/>
      <c r="F705" s="464"/>
      <c r="G705" s="464"/>
      <c r="H705" s="450" t="str">
        <f t="shared" si="1"/>
        <v/>
      </c>
      <c r="I705" s="451"/>
      <c r="J705" s="468"/>
      <c r="K705" s="436"/>
      <c r="L705" s="436"/>
      <c r="M705" s="436"/>
      <c r="N705" s="436"/>
      <c r="O705" s="436"/>
      <c r="P705" s="436"/>
      <c r="Q705" s="436"/>
      <c r="R705" s="436"/>
      <c r="S705" s="436"/>
      <c r="T705" s="436"/>
      <c r="U705" s="436"/>
      <c r="V705" s="436"/>
      <c r="W705" s="436"/>
      <c r="X705" s="436"/>
      <c r="Y705" s="436"/>
      <c r="Z705" s="436"/>
      <c r="AA705" s="436"/>
    </row>
    <row r="706">
      <c r="A706" s="446"/>
      <c r="B706" s="456"/>
      <c r="C706" s="456"/>
      <c r="D706" s="456"/>
      <c r="E706" s="460"/>
      <c r="F706" s="464"/>
      <c r="G706" s="464"/>
      <c r="H706" s="450" t="str">
        <f t="shared" si="1"/>
        <v/>
      </c>
      <c r="I706" s="451"/>
      <c r="J706" s="468"/>
      <c r="K706" s="436"/>
      <c r="L706" s="436"/>
      <c r="M706" s="436"/>
      <c r="N706" s="436"/>
      <c r="O706" s="436"/>
      <c r="P706" s="436"/>
      <c r="Q706" s="436"/>
      <c r="R706" s="436"/>
      <c r="S706" s="436"/>
      <c r="T706" s="436"/>
      <c r="U706" s="436"/>
      <c r="V706" s="436"/>
      <c r="W706" s="436"/>
      <c r="X706" s="436"/>
      <c r="Y706" s="436"/>
      <c r="Z706" s="436"/>
      <c r="AA706" s="436"/>
    </row>
    <row r="707">
      <c r="A707" s="446"/>
      <c r="B707" s="456"/>
      <c r="C707" s="456"/>
      <c r="D707" s="456"/>
      <c r="E707" s="460"/>
      <c r="F707" s="464"/>
      <c r="G707" s="464"/>
      <c r="H707" s="450" t="str">
        <f t="shared" si="1"/>
        <v/>
      </c>
      <c r="I707" s="451"/>
      <c r="J707" s="468"/>
      <c r="K707" s="436"/>
      <c r="L707" s="436"/>
      <c r="M707" s="436"/>
      <c r="N707" s="436"/>
      <c r="O707" s="436"/>
      <c r="P707" s="436"/>
      <c r="Q707" s="436"/>
      <c r="R707" s="436"/>
      <c r="S707" s="436"/>
      <c r="T707" s="436"/>
      <c r="U707" s="436"/>
      <c r="V707" s="436"/>
      <c r="W707" s="436"/>
      <c r="X707" s="436"/>
      <c r="Y707" s="436"/>
      <c r="Z707" s="436"/>
      <c r="AA707" s="436"/>
    </row>
    <row r="708">
      <c r="A708" s="446"/>
      <c r="B708" s="456"/>
      <c r="C708" s="456"/>
      <c r="D708" s="456"/>
      <c r="E708" s="460"/>
      <c r="F708" s="464"/>
      <c r="G708" s="464"/>
      <c r="H708" s="450" t="str">
        <f t="shared" si="1"/>
        <v/>
      </c>
      <c r="I708" s="451"/>
      <c r="J708" s="468"/>
      <c r="K708" s="436"/>
      <c r="L708" s="436"/>
      <c r="M708" s="436"/>
      <c r="N708" s="436"/>
      <c r="O708" s="436"/>
      <c r="P708" s="436"/>
      <c r="Q708" s="436"/>
      <c r="R708" s="436"/>
      <c r="S708" s="436"/>
      <c r="T708" s="436"/>
      <c r="U708" s="436"/>
      <c r="V708" s="436"/>
      <c r="W708" s="436"/>
      <c r="X708" s="436"/>
      <c r="Y708" s="436"/>
      <c r="Z708" s="436"/>
      <c r="AA708" s="436"/>
    </row>
    <row r="709">
      <c r="A709" s="446"/>
      <c r="B709" s="456"/>
      <c r="C709" s="456"/>
      <c r="D709" s="456"/>
      <c r="E709" s="460"/>
      <c r="F709" s="464"/>
      <c r="G709" s="464"/>
      <c r="H709" s="450" t="str">
        <f t="shared" si="1"/>
        <v/>
      </c>
      <c r="I709" s="451"/>
      <c r="J709" s="468"/>
      <c r="K709" s="436"/>
      <c r="L709" s="436"/>
      <c r="M709" s="436"/>
      <c r="N709" s="436"/>
      <c r="O709" s="436"/>
      <c r="P709" s="436"/>
      <c r="Q709" s="436"/>
      <c r="R709" s="436"/>
      <c r="S709" s="436"/>
      <c r="T709" s="436"/>
      <c r="U709" s="436"/>
      <c r="V709" s="436"/>
      <c r="W709" s="436"/>
      <c r="X709" s="436"/>
      <c r="Y709" s="436"/>
      <c r="Z709" s="436"/>
      <c r="AA709" s="436"/>
    </row>
    <row r="710">
      <c r="A710" s="446"/>
      <c r="B710" s="456"/>
      <c r="C710" s="456"/>
      <c r="D710" s="456"/>
      <c r="E710" s="460"/>
      <c r="F710" s="464"/>
      <c r="G710" s="464"/>
      <c r="H710" s="450" t="str">
        <f t="shared" si="1"/>
        <v/>
      </c>
      <c r="I710" s="451"/>
      <c r="J710" s="468"/>
      <c r="K710" s="436"/>
      <c r="L710" s="436"/>
      <c r="M710" s="436"/>
      <c r="N710" s="436"/>
      <c r="O710" s="436"/>
      <c r="P710" s="436"/>
      <c r="Q710" s="436"/>
      <c r="R710" s="436"/>
      <c r="S710" s="436"/>
      <c r="T710" s="436"/>
      <c r="U710" s="436"/>
      <c r="V710" s="436"/>
      <c r="W710" s="436"/>
      <c r="X710" s="436"/>
      <c r="Y710" s="436"/>
      <c r="Z710" s="436"/>
      <c r="AA710" s="436"/>
    </row>
    <row r="711">
      <c r="A711" s="446"/>
      <c r="B711" s="456"/>
      <c r="C711" s="456"/>
      <c r="D711" s="456"/>
      <c r="E711" s="460"/>
      <c r="F711" s="464"/>
      <c r="G711" s="464"/>
      <c r="H711" s="450" t="str">
        <f t="shared" si="1"/>
        <v/>
      </c>
      <c r="I711" s="451"/>
      <c r="J711" s="468"/>
      <c r="K711" s="436"/>
      <c r="L711" s="436"/>
      <c r="M711" s="436"/>
      <c r="N711" s="436"/>
      <c r="O711" s="436"/>
      <c r="P711" s="436"/>
      <c r="Q711" s="436"/>
      <c r="R711" s="436"/>
      <c r="S711" s="436"/>
      <c r="T711" s="436"/>
      <c r="U711" s="436"/>
      <c r="V711" s="436"/>
      <c r="W711" s="436"/>
      <c r="X711" s="436"/>
      <c r="Y711" s="436"/>
      <c r="Z711" s="436"/>
      <c r="AA711" s="436"/>
    </row>
    <row r="712">
      <c r="A712" s="446"/>
      <c r="B712" s="453"/>
      <c r="C712" s="453"/>
      <c r="D712" s="453"/>
      <c r="E712" s="460"/>
      <c r="F712" s="464"/>
      <c r="G712" s="464"/>
      <c r="H712" s="450" t="str">
        <f t="shared" si="1"/>
        <v/>
      </c>
      <c r="I712" s="451"/>
      <c r="J712" s="468"/>
      <c r="K712" s="436"/>
      <c r="L712" s="436"/>
      <c r="M712" s="436"/>
      <c r="N712" s="436"/>
      <c r="O712" s="436"/>
      <c r="P712" s="436"/>
      <c r="Q712" s="436"/>
      <c r="R712" s="436"/>
      <c r="S712" s="436"/>
      <c r="T712" s="436"/>
      <c r="U712" s="436"/>
      <c r="V712" s="436"/>
      <c r="W712" s="436"/>
      <c r="X712" s="436"/>
      <c r="Y712" s="436"/>
      <c r="Z712" s="436"/>
      <c r="AA712" s="436"/>
    </row>
    <row r="713">
      <c r="A713" s="446"/>
      <c r="B713" s="456"/>
      <c r="C713" s="456"/>
      <c r="D713" s="456"/>
      <c r="E713" s="460"/>
      <c r="F713" s="464"/>
      <c r="G713" s="464"/>
      <c r="H713" s="450" t="str">
        <f t="shared" si="1"/>
        <v/>
      </c>
      <c r="I713" s="451"/>
      <c r="J713" s="468"/>
      <c r="K713" s="436"/>
      <c r="L713" s="436"/>
      <c r="M713" s="436"/>
      <c r="N713" s="436"/>
      <c r="O713" s="436"/>
      <c r="P713" s="436"/>
      <c r="Q713" s="436"/>
      <c r="R713" s="436"/>
      <c r="S713" s="436"/>
      <c r="T713" s="436"/>
      <c r="U713" s="436"/>
      <c r="V713" s="436"/>
      <c r="W713" s="436"/>
      <c r="X713" s="436"/>
      <c r="Y713" s="436"/>
      <c r="Z713" s="436"/>
      <c r="AA713" s="436"/>
    </row>
    <row r="714">
      <c r="A714" s="446"/>
      <c r="B714" s="456"/>
      <c r="C714" s="456"/>
      <c r="D714" s="456"/>
      <c r="E714" s="460"/>
      <c r="F714" s="464"/>
      <c r="G714" s="464"/>
      <c r="H714" s="450" t="str">
        <f t="shared" si="1"/>
        <v/>
      </c>
      <c r="I714" s="451"/>
      <c r="J714" s="468"/>
      <c r="K714" s="436"/>
      <c r="L714" s="436"/>
      <c r="M714" s="436"/>
      <c r="N714" s="436"/>
      <c r="O714" s="436"/>
      <c r="P714" s="436"/>
      <c r="Q714" s="436"/>
      <c r="R714" s="436"/>
      <c r="S714" s="436"/>
      <c r="T714" s="436"/>
      <c r="U714" s="436"/>
      <c r="V714" s="436"/>
      <c r="W714" s="436"/>
      <c r="X714" s="436"/>
      <c r="Y714" s="436"/>
      <c r="Z714" s="436"/>
      <c r="AA714" s="436"/>
    </row>
    <row r="715">
      <c r="A715" s="446"/>
      <c r="B715" s="453"/>
      <c r="C715" s="453"/>
      <c r="D715" s="453"/>
      <c r="E715" s="460"/>
      <c r="F715" s="464"/>
      <c r="G715" s="464"/>
      <c r="H715" s="450" t="str">
        <f t="shared" si="1"/>
        <v/>
      </c>
      <c r="I715" s="451"/>
      <c r="J715" s="468"/>
      <c r="K715" s="436"/>
      <c r="L715" s="436"/>
      <c r="M715" s="436"/>
      <c r="N715" s="436"/>
      <c r="O715" s="436"/>
      <c r="P715" s="436"/>
      <c r="Q715" s="436"/>
      <c r="R715" s="436"/>
      <c r="S715" s="436"/>
      <c r="T715" s="436"/>
      <c r="U715" s="436"/>
      <c r="V715" s="436"/>
      <c r="W715" s="436"/>
      <c r="X715" s="436"/>
      <c r="Y715" s="436"/>
      <c r="Z715" s="436"/>
      <c r="AA715" s="436"/>
    </row>
    <row r="716">
      <c r="A716" s="446"/>
      <c r="B716" s="456"/>
      <c r="C716" s="456"/>
      <c r="D716" s="456"/>
      <c r="E716" s="460"/>
      <c r="F716" s="464"/>
      <c r="G716" s="464"/>
      <c r="H716" s="450" t="str">
        <f t="shared" si="1"/>
        <v/>
      </c>
      <c r="I716" s="451"/>
      <c r="J716" s="468"/>
      <c r="K716" s="436"/>
      <c r="L716" s="436"/>
      <c r="M716" s="436"/>
      <c r="N716" s="436"/>
      <c r="O716" s="436"/>
      <c r="P716" s="436"/>
      <c r="Q716" s="436"/>
      <c r="R716" s="436"/>
      <c r="S716" s="436"/>
      <c r="T716" s="436"/>
      <c r="U716" s="436"/>
      <c r="V716" s="436"/>
      <c r="W716" s="436"/>
      <c r="X716" s="436"/>
      <c r="Y716" s="436"/>
      <c r="Z716" s="436"/>
      <c r="AA716" s="436"/>
    </row>
    <row r="717">
      <c r="A717" s="446"/>
      <c r="B717" s="456"/>
      <c r="C717" s="453"/>
      <c r="D717" s="453"/>
      <c r="E717" s="460"/>
      <c r="F717" s="464"/>
      <c r="G717" s="464"/>
      <c r="H717" s="450" t="str">
        <f t="shared" si="1"/>
        <v/>
      </c>
      <c r="I717" s="451"/>
      <c r="J717" s="468"/>
      <c r="K717" s="436"/>
      <c r="L717" s="436"/>
      <c r="M717" s="436"/>
      <c r="N717" s="436"/>
      <c r="O717" s="436"/>
      <c r="P717" s="436"/>
      <c r="Q717" s="436"/>
      <c r="R717" s="436"/>
      <c r="S717" s="436"/>
      <c r="T717" s="436"/>
      <c r="U717" s="436"/>
      <c r="V717" s="436"/>
      <c r="W717" s="436"/>
      <c r="X717" s="436"/>
      <c r="Y717" s="436"/>
      <c r="Z717" s="436"/>
      <c r="AA717" s="436"/>
    </row>
    <row r="718">
      <c r="A718" s="446"/>
      <c r="B718" s="456"/>
      <c r="C718" s="456"/>
      <c r="D718" s="456"/>
      <c r="E718" s="460"/>
      <c r="F718" s="464"/>
      <c r="G718" s="464"/>
      <c r="H718" s="450" t="str">
        <f t="shared" si="1"/>
        <v/>
      </c>
      <c r="I718" s="451"/>
      <c r="J718" s="468"/>
      <c r="K718" s="436"/>
      <c r="L718" s="436"/>
      <c r="M718" s="436"/>
      <c r="N718" s="436"/>
      <c r="O718" s="436"/>
      <c r="P718" s="436"/>
      <c r="Q718" s="436"/>
      <c r="R718" s="436"/>
      <c r="S718" s="436"/>
      <c r="T718" s="436"/>
      <c r="U718" s="436"/>
      <c r="V718" s="436"/>
      <c r="W718" s="436"/>
      <c r="X718" s="436"/>
      <c r="Y718" s="436"/>
      <c r="Z718" s="436"/>
      <c r="AA718" s="436"/>
    </row>
    <row r="719">
      <c r="A719" s="446"/>
      <c r="B719" s="456"/>
      <c r="C719" s="456"/>
      <c r="D719" s="456"/>
      <c r="E719" s="460"/>
      <c r="F719" s="464"/>
      <c r="G719" s="464"/>
      <c r="H719" s="450" t="str">
        <f t="shared" si="1"/>
        <v/>
      </c>
      <c r="I719" s="451"/>
      <c r="J719" s="468"/>
      <c r="K719" s="436"/>
      <c r="L719" s="436"/>
      <c r="M719" s="436"/>
      <c r="N719" s="436"/>
      <c r="O719" s="436"/>
      <c r="P719" s="436"/>
      <c r="Q719" s="436"/>
      <c r="R719" s="436"/>
      <c r="S719" s="436"/>
      <c r="T719" s="436"/>
      <c r="U719" s="436"/>
      <c r="V719" s="436"/>
      <c r="W719" s="436"/>
      <c r="X719" s="436"/>
      <c r="Y719" s="436"/>
      <c r="Z719" s="436"/>
      <c r="AA719" s="436"/>
    </row>
    <row r="720">
      <c r="A720" s="446"/>
      <c r="B720" s="456"/>
      <c r="C720" s="456"/>
      <c r="D720" s="456"/>
      <c r="E720" s="460"/>
      <c r="F720" s="464"/>
      <c r="G720" s="464"/>
      <c r="H720" s="450" t="str">
        <f t="shared" si="1"/>
        <v/>
      </c>
      <c r="I720" s="451"/>
      <c r="J720" s="468"/>
      <c r="K720" s="436"/>
      <c r="L720" s="436"/>
      <c r="M720" s="436"/>
      <c r="N720" s="436"/>
      <c r="O720" s="436"/>
      <c r="P720" s="436"/>
      <c r="Q720" s="436"/>
      <c r="R720" s="436"/>
      <c r="S720" s="436"/>
      <c r="T720" s="436"/>
      <c r="U720" s="436"/>
      <c r="V720" s="436"/>
      <c r="W720" s="436"/>
      <c r="X720" s="436"/>
      <c r="Y720" s="436"/>
      <c r="Z720" s="436"/>
      <c r="AA720" s="436"/>
    </row>
    <row r="721">
      <c r="A721" s="446"/>
      <c r="B721" s="456"/>
      <c r="C721" s="456"/>
      <c r="D721" s="456"/>
      <c r="E721" s="460"/>
      <c r="F721" s="464"/>
      <c r="G721" s="464"/>
      <c r="H721" s="450" t="str">
        <f t="shared" si="1"/>
        <v/>
      </c>
      <c r="I721" s="451"/>
      <c r="J721" s="468"/>
      <c r="K721" s="436"/>
      <c r="L721" s="436"/>
      <c r="M721" s="436"/>
      <c r="N721" s="436"/>
      <c r="O721" s="436"/>
      <c r="P721" s="436"/>
      <c r="Q721" s="436"/>
      <c r="R721" s="436"/>
      <c r="S721" s="436"/>
      <c r="T721" s="436"/>
      <c r="U721" s="436"/>
      <c r="V721" s="436"/>
      <c r="W721" s="436"/>
      <c r="X721" s="436"/>
      <c r="Y721" s="436"/>
      <c r="Z721" s="436"/>
      <c r="AA721" s="436"/>
    </row>
    <row r="722">
      <c r="A722" s="446"/>
      <c r="B722" s="453"/>
      <c r="C722" s="453"/>
      <c r="D722" s="453"/>
      <c r="E722" s="460"/>
      <c r="F722" s="464"/>
      <c r="G722" s="464"/>
      <c r="H722" s="450" t="str">
        <f t="shared" si="1"/>
        <v/>
      </c>
      <c r="I722" s="451"/>
      <c r="J722" s="468"/>
      <c r="K722" s="436"/>
      <c r="L722" s="436"/>
      <c r="M722" s="436"/>
      <c r="N722" s="436"/>
      <c r="O722" s="436"/>
      <c r="P722" s="436"/>
      <c r="Q722" s="436"/>
      <c r="R722" s="436"/>
      <c r="S722" s="436"/>
      <c r="T722" s="436"/>
      <c r="U722" s="436"/>
      <c r="V722" s="436"/>
      <c r="W722" s="436"/>
      <c r="X722" s="436"/>
      <c r="Y722" s="436"/>
      <c r="Z722" s="436"/>
      <c r="AA722" s="436"/>
    </row>
    <row r="723">
      <c r="A723" s="446"/>
      <c r="B723" s="456"/>
      <c r="C723" s="453"/>
      <c r="D723" s="453"/>
      <c r="E723" s="460"/>
      <c r="F723" s="464"/>
      <c r="G723" s="464"/>
      <c r="H723" s="450" t="str">
        <f t="shared" si="1"/>
        <v/>
      </c>
      <c r="I723" s="451"/>
      <c r="J723" s="468"/>
      <c r="K723" s="436"/>
      <c r="L723" s="436"/>
      <c r="M723" s="436"/>
      <c r="N723" s="436"/>
      <c r="O723" s="436"/>
      <c r="P723" s="436"/>
      <c r="Q723" s="436"/>
      <c r="R723" s="436"/>
      <c r="S723" s="436"/>
      <c r="T723" s="436"/>
      <c r="U723" s="436"/>
      <c r="V723" s="436"/>
      <c r="W723" s="436"/>
      <c r="X723" s="436"/>
      <c r="Y723" s="436"/>
      <c r="Z723" s="436"/>
      <c r="AA723" s="436"/>
    </row>
    <row r="724">
      <c r="A724" s="446"/>
      <c r="B724" s="456"/>
      <c r="C724" s="456"/>
      <c r="D724" s="456"/>
      <c r="E724" s="460"/>
      <c r="F724" s="464"/>
      <c r="G724" s="464"/>
      <c r="H724" s="450" t="str">
        <f t="shared" si="1"/>
        <v/>
      </c>
      <c r="I724" s="451"/>
      <c r="J724" s="468"/>
      <c r="K724" s="436"/>
      <c r="L724" s="436"/>
      <c r="M724" s="436"/>
      <c r="N724" s="436"/>
      <c r="O724" s="436"/>
      <c r="P724" s="436"/>
      <c r="Q724" s="436"/>
      <c r="R724" s="436"/>
      <c r="S724" s="436"/>
      <c r="T724" s="436"/>
      <c r="U724" s="436"/>
      <c r="V724" s="436"/>
      <c r="W724" s="436"/>
      <c r="X724" s="436"/>
      <c r="Y724" s="436"/>
      <c r="Z724" s="436"/>
      <c r="AA724" s="436"/>
    </row>
    <row r="725">
      <c r="A725" s="446"/>
      <c r="B725" s="453"/>
      <c r="C725" s="453"/>
      <c r="D725" s="453"/>
      <c r="E725" s="460"/>
      <c r="F725" s="464"/>
      <c r="G725" s="464"/>
      <c r="H725" s="450" t="str">
        <f t="shared" si="1"/>
        <v/>
      </c>
      <c r="I725" s="451"/>
      <c r="J725" s="468"/>
      <c r="K725" s="436"/>
      <c r="L725" s="436"/>
      <c r="M725" s="436"/>
      <c r="N725" s="436"/>
      <c r="O725" s="436"/>
      <c r="P725" s="436"/>
      <c r="Q725" s="436"/>
      <c r="R725" s="436"/>
      <c r="S725" s="436"/>
      <c r="T725" s="436"/>
      <c r="U725" s="436"/>
      <c r="V725" s="436"/>
      <c r="W725" s="436"/>
      <c r="X725" s="436"/>
      <c r="Y725" s="436"/>
      <c r="Z725" s="436"/>
      <c r="AA725" s="436"/>
    </row>
    <row r="726">
      <c r="A726" s="446"/>
      <c r="B726" s="456"/>
      <c r="C726" s="456"/>
      <c r="D726" s="456"/>
      <c r="E726" s="460"/>
      <c r="F726" s="464"/>
      <c r="G726" s="464"/>
      <c r="H726" s="450" t="str">
        <f t="shared" si="1"/>
        <v/>
      </c>
      <c r="I726" s="451"/>
      <c r="J726" s="468"/>
      <c r="K726" s="436"/>
      <c r="L726" s="436"/>
      <c r="M726" s="436"/>
      <c r="N726" s="436"/>
      <c r="O726" s="436"/>
      <c r="P726" s="436"/>
      <c r="Q726" s="436"/>
      <c r="R726" s="436"/>
      <c r="S726" s="436"/>
      <c r="T726" s="436"/>
      <c r="U726" s="436"/>
      <c r="V726" s="436"/>
      <c r="W726" s="436"/>
      <c r="X726" s="436"/>
      <c r="Y726" s="436"/>
      <c r="Z726" s="436"/>
      <c r="AA726" s="436"/>
    </row>
    <row r="727">
      <c r="A727" s="446"/>
      <c r="B727" s="456"/>
      <c r="C727" s="456"/>
      <c r="D727" s="456"/>
      <c r="E727" s="460"/>
      <c r="F727" s="464"/>
      <c r="G727" s="464"/>
      <c r="H727" s="450" t="str">
        <f t="shared" si="1"/>
        <v/>
      </c>
      <c r="I727" s="451"/>
      <c r="J727" s="468"/>
      <c r="K727" s="436"/>
      <c r="L727" s="436"/>
      <c r="M727" s="436"/>
      <c r="N727" s="436"/>
      <c r="O727" s="436"/>
      <c r="P727" s="436"/>
      <c r="Q727" s="436"/>
      <c r="R727" s="436"/>
      <c r="S727" s="436"/>
      <c r="T727" s="436"/>
      <c r="U727" s="436"/>
      <c r="V727" s="436"/>
      <c r="W727" s="436"/>
      <c r="X727" s="436"/>
      <c r="Y727" s="436"/>
      <c r="Z727" s="436"/>
      <c r="AA727" s="436"/>
    </row>
    <row r="728">
      <c r="A728" s="446"/>
      <c r="B728" s="456"/>
      <c r="C728" s="453"/>
      <c r="D728" s="453"/>
      <c r="E728" s="460"/>
      <c r="F728" s="464"/>
      <c r="G728" s="464"/>
      <c r="H728" s="450" t="str">
        <f t="shared" si="1"/>
        <v/>
      </c>
      <c r="I728" s="451"/>
      <c r="J728" s="468"/>
      <c r="K728" s="436"/>
      <c r="L728" s="436"/>
      <c r="M728" s="436"/>
      <c r="N728" s="436"/>
      <c r="O728" s="436"/>
      <c r="P728" s="436"/>
      <c r="Q728" s="436"/>
      <c r="R728" s="436"/>
      <c r="S728" s="436"/>
      <c r="T728" s="436"/>
      <c r="U728" s="436"/>
      <c r="V728" s="436"/>
      <c r="W728" s="436"/>
      <c r="X728" s="436"/>
      <c r="Y728" s="436"/>
      <c r="Z728" s="436"/>
      <c r="AA728" s="436"/>
    </row>
    <row r="729">
      <c r="A729" s="446"/>
      <c r="B729" s="456"/>
      <c r="C729" s="453"/>
      <c r="D729" s="453"/>
      <c r="E729" s="460"/>
      <c r="F729" s="464"/>
      <c r="G729" s="464"/>
      <c r="H729" s="450" t="str">
        <f t="shared" si="1"/>
        <v/>
      </c>
      <c r="I729" s="451"/>
      <c r="J729" s="468"/>
      <c r="K729" s="436"/>
      <c r="L729" s="436"/>
      <c r="M729" s="436"/>
      <c r="N729" s="436"/>
      <c r="O729" s="436"/>
      <c r="P729" s="436"/>
      <c r="Q729" s="436"/>
      <c r="R729" s="436"/>
      <c r="S729" s="436"/>
      <c r="T729" s="436"/>
      <c r="U729" s="436"/>
      <c r="V729" s="436"/>
      <c r="W729" s="436"/>
      <c r="X729" s="436"/>
      <c r="Y729" s="436"/>
      <c r="Z729" s="436"/>
      <c r="AA729" s="436"/>
    </row>
    <row r="730">
      <c r="A730" s="446"/>
      <c r="B730" s="456"/>
      <c r="C730" s="453"/>
      <c r="D730" s="453"/>
      <c r="E730" s="460"/>
      <c r="F730" s="464"/>
      <c r="G730" s="464"/>
      <c r="H730" s="450" t="str">
        <f t="shared" si="1"/>
        <v/>
      </c>
      <c r="I730" s="451"/>
      <c r="J730" s="468"/>
      <c r="K730" s="436"/>
      <c r="L730" s="436"/>
      <c r="M730" s="436"/>
      <c r="N730" s="436"/>
      <c r="O730" s="436"/>
      <c r="P730" s="436"/>
      <c r="Q730" s="436"/>
      <c r="R730" s="436"/>
      <c r="S730" s="436"/>
      <c r="T730" s="436"/>
      <c r="U730" s="436"/>
      <c r="V730" s="436"/>
      <c r="W730" s="436"/>
      <c r="X730" s="436"/>
      <c r="Y730" s="436"/>
      <c r="Z730" s="436"/>
      <c r="AA730" s="436"/>
    </row>
    <row r="731">
      <c r="A731" s="446"/>
      <c r="B731" s="456"/>
      <c r="C731" s="453"/>
      <c r="D731" s="453"/>
      <c r="E731" s="460"/>
      <c r="F731" s="464"/>
      <c r="G731" s="464"/>
      <c r="H731" s="450" t="str">
        <f t="shared" si="1"/>
        <v/>
      </c>
      <c r="I731" s="451"/>
      <c r="J731" s="468"/>
      <c r="K731" s="436"/>
      <c r="L731" s="436"/>
      <c r="M731" s="436"/>
      <c r="N731" s="436"/>
      <c r="O731" s="436"/>
      <c r="P731" s="436"/>
      <c r="Q731" s="436"/>
      <c r="R731" s="436"/>
      <c r="S731" s="436"/>
      <c r="T731" s="436"/>
      <c r="U731" s="436"/>
      <c r="V731" s="436"/>
      <c r="W731" s="436"/>
      <c r="X731" s="436"/>
      <c r="Y731" s="436"/>
      <c r="Z731" s="436"/>
      <c r="AA731" s="436"/>
    </row>
    <row r="732">
      <c r="A732" s="446"/>
      <c r="B732" s="456"/>
      <c r="C732" s="453"/>
      <c r="D732" s="453"/>
      <c r="E732" s="460"/>
      <c r="F732" s="464"/>
      <c r="G732" s="464"/>
      <c r="H732" s="450" t="str">
        <f t="shared" si="1"/>
        <v/>
      </c>
      <c r="I732" s="451"/>
      <c r="J732" s="468"/>
      <c r="K732" s="436"/>
      <c r="L732" s="436"/>
      <c r="M732" s="436"/>
      <c r="N732" s="436"/>
      <c r="O732" s="436"/>
      <c r="P732" s="436"/>
      <c r="Q732" s="436"/>
      <c r="R732" s="436"/>
      <c r="S732" s="436"/>
      <c r="T732" s="436"/>
      <c r="U732" s="436"/>
      <c r="V732" s="436"/>
      <c r="W732" s="436"/>
      <c r="X732" s="436"/>
      <c r="Y732" s="436"/>
      <c r="Z732" s="436"/>
      <c r="AA732" s="436"/>
    </row>
    <row r="733">
      <c r="A733" s="446"/>
      <c r="B733" s="456"/>
      <c r="C733" s="453"/>
      <c r="D733" s="453"/>
      <c r="E733" s="460"/>
      <c r="F733" s="464"/>
      <c r="G733" s="464"/>
      <c r="H733" s="450" t="str">
        <f t="shared" si="1"/>
        <v/>
      </c>
      <c r="I733" s="451"/>
      <c r="J733" s="468"/>
      <c r="K733" s="436"/>
      <c r="L733" s="436"/>
      <c r="M733" s="436"/>
      <c r="N733" s="436"/>
      <c r="O733" s="436"/>
      <c r="P733" s="436"/>
      <c r="Q733" s="436"/>
      <c r="R733" s="436"/>
      <c r="S733" s="436"/>
      <c r="T733" s="436"/>
      <c r="U733" s="436"/>
      <c r="V733" s="436"/>
      <c r="W733" s="436"/>
      <c r="X733" s="436"/>
      <c r="Y733" s="436"/>
      <c r="Z733" s="436"/>
      <c r="AA733" s="436"/>
    </row>
    <row r="734">
      <c r="A734" s="446"/>
      <c r="B734" s="456"/>
      <c r="C734" s="453"/>
      <c r="D734" s="453"/>
      <c r="E734" s="460"/>
      <c r="F734" s="464"/>
      <c r="G734" s="464"/>
      <c r="H734" s="450" t="str">
        <f t="shared" si="1"/>
        <v/>
      </c>
      <c r="I734" s="451"/>
      <c r="J734" s="468"/>
      <c r="K734" s="436"/>
      <c r="L734" s="436"/>
      <c r="M734" s="436"/>
      <c r="N734" s="436"/>
      <c r="O734" s="436"/>
      <c r="P734" s="436"/>
      <c r="Q734" s="436"/>
      <c r="R734" s="436"/>
      <c r="S734" s="436"/>
      <c r="T734" s="436"/>
      <c r="U734" s="436"/>
      <c r="V734" s="436"/>
      <c r="W734" s="436"/>
      <c r="X734" s="436"/>
      <c r="Y734" s="436"/>
      <c r="Z734" s="436"/>
      <c r="AA734" s="436"/>
    </row>
    <row r="735">
      <c r="A735" s="446"/>
      <c r="B735" s="453"/>
      <c r="C735" s="453"/>
      <c r="D735" s="453"/>
      <c r="E735" s="460"/>
      <c r="F735" s="464"/>
      <c r="G735" s="464"/>
      <c r="H735" s="450" t="str">
        <f t="shared" si="1"/>
        <v/>
      </c>
      <c r="I735" s="451"/>
      <c r="J735" s="468"/>
      <c r="K735" s="436"/>
      <c r="L735" s="436"/>
      <c r="M735" s="436"/>
      <c r="N735" s="436"/>
      <c r="O735" s="436"/>
      <c r="P735" s="436"/>
      <c r="Q735" s="436"/>
      <c r="R735" s="436"/>
      <c r="S735" s="436"/>
      <c r="T735" s="436"/>
      <c r="U735" s="436"/>
      <c r="V735" s="436"/>
      <c r="W735" s="436"/>
      <c r="X735" s="436"/>
      <c r="Y735" s="436"/>
      <c r="Z735" s="436"/>
      <c r="AA735" s="436"/>
    </row>
    <row r="736">
      <c r="A736" s="446"/>
      <c r="B736" s="456"/>
      <c r="C736" s="453"/>
      <c r="D736" s="453"/>
      <c r="E736" s="460"/>
      <c r="F736" s="464"/>
      <c r="G736" s="464"/>
      <c r="H736" s="450" t="str">
        <f t="shared" si="1"/>
        <v/>
      </c>
      <c r="I736" s="451"/>
      <c r="J736" s="468"/>
      <c r="K736" s="436"/>
      <c r="L736" s="436"/>
      <c r="M736" s="436"/>
      <c r="N736" s="436"/>
      <c r="O736" s="436"/>
      <c r="P736" s="436"/>
      <c r="Q736" s="436"/>
      <c r="R736" s="436"/>
      <c r="S736" s="436"/>
      <c r="T736" s="436"/>
      <c r="U736" s="436"/>
      <c r="V736" s="436"/>
      <c r="W736" s="436"/>
      <c r="X736" s="436"/>
      <c r="Y736" s="436"/>
      <c r="Z736" s="436"/>
      <c r="AA736" s="436"/>
    </row>
    <row r="737">
      <c r="A737" s="446"/>
      <c r="B737" s="456"/>
      <c r="C737" s="453"/>
      <c r="D737" s="453"/>
      <c r="E737" s="460"/>
      <c r="F737" s="464"/>
      <c r="G737" s="464"/>
      <c r="H737" s="450" t="str">
        <f t="shared" si="1"/>
        <v/>
      </c>
      <c r="I737" s="451"/>
      <c r="J737" s="468"/>
      <c r="K737" s="436"/>
      <c r="L737" s="436"/>
      <c r="M737" s="436"/>
      <c r="N737" s="436"/>
      <c r="O737" s="436"/>
      <c r="P737" s="436"/>
      <c r="Q737" s="436"/>
      <c r="R737" s="436"/>
      <c r="S737" s="436"/>
      <c r="T737" s="436"/>
      <c r="U737" s="436"/>
      <c r="V737" s="436"/>
      <c r="W737" s="436"/>
      <c r="X737" s="436"/>
      <c r="Y737" s="436"/>
      <c r="Z737" s="436"/>
      <c r="AA737" s="436"/>
    </row>
    <row r="738">
      <c r="A738" s="446"/>
      <c r="B738" s="456"/>
      <c r="C738" s="453"/>
      <c r="D738" s="453"/>
      <c r="E738" s="460"/>
      <c r="F738" s="464"/>
      <c r="G738" s="464"/>
      <c r="H738" s="450" t="str">
        <f t="shared" si="1"/>
        <v/>
      </c>
      <c r="I738" s="451"/>
      <c r="J738" s="468"/>
      <c r="K738" s="436"/>
      <c r="L738" s="436"/>
      <c r="M738" s="436"/>
      <c r="N738" s="436"/>
      <c r="O738" s="436"/>
      <c r="P738" s="436"/>
      <c r="Q738" s="436"/>
      <c r="R738" s="436"/>
      <c r="S738" s="436"/>
      <c r="T738" s="436"/>
      <c r="U738" s="436"/>
      <c r="V738" s="436"/>
      <c r="W738" s="436"/>
      <c r="X738" s="436"/>
      <c r="Y738" s="436"/>
      <c r="Z738" s="436"/>
      <c r="AA738" s="436"/>
    </row>
    <row r="739">
      <c r="A739" s="446"/>
      <c r="B739" s="453"/>
      <c r="C739" s="453"/>
      <c r="D739" s="453"/>
      <c r="E739" s="460"/>
      <c r="F739" s="464"/>
      <c r="G739" s="464"/>
      <c r="H739" s="450" t="str">
        <f t="shared" si="1"/>
        <v/>
      </c>
      <c r="I739" s="451"/>
      <c r="J739" s="468"/>
      <c r="K739" s="436"/>
      <c r="L739" s="436"/>
      <c r="M739" s="436"/>
      <c r="N739" s="436"/>
      <c r="O739" s="436"/>
      <c r="P739" s="436"/>
      <c r="Q739" s="436"/>
      <c r="R739" s="436"/>
      <c r="S739" s="436"/>
      <c r="T739" s="436"/>
      <c r="U739" s="436"/>
      <c r="V739" s="436"/>
      <c r="W739" s="436"/>
      <c r="X739" s="436"/>
      <c r="Y739" s="436"/>
      <c r="Z739" s="436"/>
      <c r="AA739" s="436"/>
    </row>
    <row r="740">
      <c r="A740" s="446"/>
      <c r="B740" s="456"/>
      <c r="C740" s="456"/>
      <c r="D740" s="456"/>
      <c r="E740" s="460"/>
      <c r="F740" s="464"/>
      <c r="G740" s="464"/>
      <c r="H740" s="450" t="str">
        <f t="shared" si="1"/>
        <v/>
      </c>
      <c r="I740" s="451"/>
      <c r="J740" s="468"/>
      <c r="K740" s="436"/>
      <c r="L740" s="436"/>
      <c r="M740" s="436"/>
      <c r="N740" s="436"/>
      <c r="O740" s="436"/>
      <c r="P740" s="436"/>
      <c r="Q740" s="436"/>
      <c r="R740" s="436"/>
      <c r="S740" s="436"/>
      <c r="T740" s="436"/>
      <c r="U740" s="436"/>
      <c r="V740" s="436"/>
      <c r="W740" s="436"/>
      <c r="X740" s="436"/>
      <c r="Y740" s="436"/>
      <c r="Z740" s="436"/>
      <c r="AA740" s="436"/>
    </row>
    <row r="741">
      <c r="A741" s="446"/>
      <c r="B741" s="456"/>
      <c r="C741" s="456"/>
      <c r="D741" s="456"/>
      <c r="E741" s="460"/>
      <c r="F741" s="464"/>
      <c r="G741" s="464"/>
      <c r="H741" s="450" t="str">
        <f t="shared" si="1"/>
        <v/>
      </c>
      <c r="I741" s="451"/>
      <c r="J741" s="468"/>
      <c r="K741" s="436"/>
      <c r="L741" s="436"/>
      <c r="M741" s="436"/>
      <c r="N741" s="436"/>
      <c r="O741" s="436"/>
      <c r="P741" s="436"/>
      <c r="Q741" s="436"/>
      <c r="R741" s="436"/>
      <c r="S741" s="436"/>
      <c r="T741" s="436"/>
      <c r="U741" s="436"/>
      <c r="V741" s="436"/>
      <c r="W741" s="436"/>
      <c r="X741" s="436"/>
      <c r="Y741" s="436"/>
      <c r="Z741" s="436"/>
      <c r="AA741" s="436"/>
    </row>
    <row r="742">
      <c r="A742" s="446"/>
      <c r="B742" s="456"/>
      <c r="C742" s="456"/>
      <c r="D742" s="456"/>
      <c r="E742" s="460"/>
      <c r="F742" s="464"/>
      <c r="G742" s="464"/>
      <c r="H742" s="450" t="str">
        <f t="shared" si="1"/>
        <v/>
      </c>
      <c r="I742" s="451"/>
      <c r="J742" s="468"/>
      <c r="K742" s="436"/>
      <c r="L742" s="436"/>
      <c r="M742" s="436"/>
      <c r="N742" s="436"/>
      <c r="O742" s="436"/>
      <c r="P742" s="436"/>
      <c r="Q742" s="436"/>
      <c r="R742" s="436"/>
      <c r="S742" s="436"/>
      <c r="T742" s="436"/>
      <c r="U742" s="436"/>
      <c r="V742" s="436"/>
      <c r="W742" s="436"/>
      <c r="X742" s="436"/>
      <c r="Y742" s="436"/>
      <c r="Z742" s="436"/>
      <c r="AA742" s="436"/>
    </row>
    <row r="743">
      <c r="A743" s="446"/>
      <c r="B743" s="456"/>
      <c r="C743" s="456"/>
      <c r="D743" s="456"/>
      <c r="E743" s="460"/>
      <c r="F743" s="464"/>
      <c r="G743" s="464"/>
      <c r="H743" s="450" t="str">
        <f t="shared" si="1"/>
        <v/>
      </c>
      <c r="I743" s="451"/>
      <c r="J743" s="468"/>
      <c r="K743" s="436"/>
      <c r="L743" s="436"/>
      <c r="M743" s="436"/>
      <c r="N743" s="436"/>
      <c r="O743" s="436"/>
      <c r="P743" s="436"/>
      <c r="Q743" s="436"/>
      <c r="R743" s="436"/>
      <c r="S743" s="436"/>
      <c r="T743" s="436"/>
      <c r="U743" s="436"/>
      <c r="V743" s="436"/>
      <c r="W743" s="436"/>
      <c r="X743" s="436"/>
      <c r="Y743" s="436"/>
      <c r="Z743" s="436"/>
      <c r="AA743" s="436"/>
    </row>
    <row r="744">
      <c r="A744" s="446"/>
      <c r="B744" s="456"/>
      <c r="C744" s="456"/>
      <c r="D744" s="456"/>
      <c r="E744" s="460"/>
      <c r="F744" s="464"/>
      <c r="G744" s="464"/>
      <c r="H744" s="450" t="str">
        <f t="shared" si="1"/>
        <v/>
      </c>
      <c r="I744" s="451"/>
      <c r="J744" s="468"/>
      <c r="K744" s="436"/>
      <c r="L744" s="436"/>
      <c r="M744" s="436"/>
      <c r="N744" s="436"/>
      <c r="O744" s="436"/>
      <c r="P744" s="436"/>
      <c r="Q744" s="436"/>
      <c r="R744" s="436"/>
      <c r="S744" s="436"/>
      <c r="T744" s="436"/>
      <c r="U744" s="436"/>
      <c r="V744" s="436"/>
      <c r="W744" s="436"/>
      <c r="X744" s="436"/>
      <c r="Y744" s="436"/>
      <c r="Z744" s="436"/>
      <c r="AA744" s="436"/>
    </row>
    <row r="745">
      <c r="A745" s="446"/>
      <c r="B745" s="456"/>
      <c r="C745" s="456"/>
      <c r="D745" s="456"/>
      <c r="E745" s="460"/>
      <c r="F745" s="464"/>
      <c r="G745" s="464"/>
      <c r="H745" s="450" t="str">
        <f t="shared" si="1"/>
        <v/>
      </c>
      <c r="I745" s="451"/>
      <c r="J745" s="468"/>
      <c r="K745" s="436"/>
      <c r="L745" s="436"/>
      <c r="M745" s="436"/>
      <c r="N745" s="436"/>
      <c r="O745" s="436"/>
      <c r="P745" s="436"/>
      <c r="Q745" s="436"/>
      <c r="R745" s="436"/>
      <c r="S745" s="436"/>
      <c r="T745" s="436"/>
      <c r="U745" s="436"/>
      <c r="V745" s="436"/>
      <c r="W745" s="436"/>
      <c r="X745" s="436"/>
      <c r="Y745" s="436"/>
      <c r="Z745" s="436"/>
      <c r="AA745" s="436"/>
    </row>
    <row r="746">
      <c r="A746" s="446"/>
      <c r="B746" s="453"/>
      <c r="C746" s="453"/>
      <c r="D746" s="453"/>
      <c r="E746" s="460"/>
      <c r="F746" s="464"/>
      <c r="G746" s="464"/>
      <c r="H746" s="450" t="str">
        <f t="shared" si="1"/>
        <v/>
      </c>
      <c r="I746" s="451"/>
      <c r="J746" s="468"/>
      <c r="K746" s="436"/>
      <c r="L746" s="436"/>
      <c r="M746" s="436"/>
      <c r="N746" s="436"/>
      <c r="O746" s="436"/>
      <c r="P746" s="436"/>
      <c r="Q746" s="436"/>
      <c r="R746" s="436"/>
      <c r="S746" s="436"/>
      <c r="T746" s="436"/>
      <c r="U746" s="436"/>
      <c r="V746" s="436"/>
      <c r="W746" s="436"/>
      <c r="X746" s="436"/>
      <c r="Y746" s="436"/>
      <c r="Z746" s="436"/>
      <c r="AA746" s="436"/>
    </row>
    <row r="747">
      <c r="A747" s="446"/>
      <c r="B747" s="456"/>
      <c r="C747" s="456"/>
      <c r="D747" s="456"/>
      <c r="E747" s="460"/>
      <c r="F747" s="464"/>
      <c r="G747" s="464"/>
      <c r="H747" s="450" t="str">
        <f t="shared" si="1"/>
        <v/>
      </c>
      <c r="I747" s="451"/>
      <c r="J747" s="468"/>
      <c r="K747" s="436"/>
      <c r="L747" s="436"/>
      <c r="M747" s="436"/>
      <c r="N747" s="436"/>
      <c r="O747" s="436"/>
      <c r="P747" s="436"/>
      <c r="Q747" s="436"/>
      <c r="R747" s="436"/>
      <c r="S747" s="436"/>
      <c r="T747" s="436"/>
      <c r="U747" s="436"/>
      <c r="V747" s="436"/>
      <c r="W747" s="436"/>
      <c r="X747" s="436"/>
      <c r="Y747" s="436"/>
      <c r="Z747" s="436"/>
      <c r="AA747" s="436"/>
    </row>
    <row r="748">
      <c r="A748" s="446"/>
      <c r="B748" s="456"/>
      <c r="C748" s="456"/>
      <c r="D748" s="456"/>
      <c r="E748" s="460"/>
      <c r="F748" s="464"/>
      <c r="G748" s="464"/>
      <c r="H748" s="450" t="str">
        <f t="shared" si="1"/>
        <v/>
      </c>
      <c r="I748" s="451"/>
      <c r="J748" s="468"/>
      <c r="K748" s="436"/>
      <c r="L748" s="436"/>
      <c r="M748" s="436"/>
      <c r="N748" s="436"/>
      <c r="O748" s="436"/>
      <c r="P748" s="436"/>
      <c r="Q748" s="436"/>
      <c r="R748" s="436"/>
      <c r="S748" s="436"/>
      <c r="T748" s="436"/>
      <c r="U748" s="436"/>
      <c r="V748" s="436"/>
      <c r="W748" s="436"/>
      <c r="X748" s="436"/>
      <c r="Y748" s="436"/>
      <c r="Z748" s="436"/>
      <c r="AA748" s="436"/>
    </row>
    <row r="749">
      <c r="A749" s="446"/>
      <c r="B749" s="456"/>
      <c r="C749" s="456"/>
      <c r="D749" s="456"/>
      <c r="E749" s="460"/>
      <c r="F749" s="464"/>
      <c r="G749" s="464"/>
      <c r="H749" s="450" t="str">
        <f t="shared" si="1"/>
        <v/>
      </c>
      <c r="I749" s="451"/>
      <c r="J749" s="468"/>
      <c r="K749" s="436"/>
      <c r="L749" s="436"/>
      <c r="M749" s="436"/>
      <c r="N749" s="436"/>
      <c r="O749" s="436"/>
      <c r="P749" s="436"/>
      <c r="Q749" s="436"/>
      <c r="R749" s="436"/>
      <c r="S749" s="436"/>
      <c r="T749" s="436"/>
      <c r="U749" s="436"/>
      <c r="V749" s="436"/>
      <c r="W749" s="436"/>
      <c r="X749" s="436"/>
      <c r="Y749" s="436"/>
      <c r="Z749" s="436"/>
      <c r="AA749" s="436"/>
    </row>
    <row r="750">
      <c r="A750" s="446"/>
      <c r="B750" s="453"/>
      <c r="C750" s="453"/>
      <c r="D750" s="453"/>
      <c r="E750" s="460"/>
      <c r="F750" s="464"/>
      <c r="G750" s="464"/>
      <c r="H750" s="450" t="str">
        <f t="shared" si="1"/>
        <v/>
      </c>
      <c r="I750" s="451"/>
      <c r="J750" s="468"/>
      <c r="K750" s="436"/>
      <c r="L750" s="436"/>
      <c r="M750" s="436"/>
      <c r="N750" s="436"/>
      <c r="O750" s="436"/>
      <c r="P750" s="436"/>
      <c r="Q750" s="436"/>
      <c r="R750" s="436"/>
      <c r="S750" s="436"/>
      <c r="T750" s="436"/>
      <c r="U750" s="436"/>
      <c r="V750" s="436"/>
      <c r="W750" s="436"/>
      <c r="X750" s="436"/>
      <c r="Y750" s="436"/>
      <c r="Z750" s="436"/>
      <c r="AA750" s="436"/>
    </row>
    <row r="751">
      <c r="A751" s="446"/>
      <c r="B751" s="456"/>
      <c r="C751" s="456"/>
      <c r="D751" s="456"/>
      <c r="E751" s="460"/>
      <c r="F751" s="464"/>
      <c r="G751" s="464"/>
      <c r="H751" s="450" t="str">
        <f t="shared" si="1"/>
        <v/>
      </c>
      <c r="I751" s="451"/>
      <c r="J751" s="468"/>
      <c r="K751" s="436"/>
      <c r="L751" s="436"/>
      <c r="M751" s="436"/>
      <c r="N751" s="436"/>
      <c r="O751" s="436"/>
      <c r="P751" s="436"/>
      <c r="Q751" s="436"/>
      <c r="R751" s="436"/>
      <c r="S751" s="436"/>
      <c r="T751" s="436"/>
      <c r="U751" s="436"/>
      <c r="V751" s="436"/>
      <c r="W751" s="436"/>
      <c r="X751" s="436"/>
      <c r="Y751" s="436"/>
      <c r="Z751" s="436"/>
      <c r="AA751" s="436"/>
    </row>
    <row r="752">
      <c r="A752" s="446"/>
      <c r="B752" s="456"/>
      <c r="C752" s="456"/>
      <c r="D752" s="456"/>
      <c r="E752" s="460"/>
      <c r="F752" s="464"/>
      <c r="G752" s="464"/>
      <c r="H752" s="450" t="str">
        <f t="shared" si="1"/>
        <v/>
      </c>
      <c r="I752" s="451"/>
      <c r="J752" s="468"/>
      <c r="K752" s="436"/>
      <c r="L752" s="436"/>
      <c r="M752" s="436"/>
      <c r="N752" s="436"/>
      <c r="O752" s="436"/>
      <c r="P752" s="436"/>
      <c r="Q752" s="436"/>
      <c r="R752" s="436"/>
      <c r="S752" s="436"/>
      <c r="T752" s="436"/>
      <c r="U752" s="436"/>
      <c r="V752" s="436"/>
      <c r="W752" s="436"/>
      <c r="X752" s="436"/>
      <c r="Y752" s="436"/>
      <c r="Z752" s="436"/>
      <c r="AA752" s="436"/>
    </row>
    <row r="753">
      <c r="A753" s="446"/>
      <c r="B753" s="456"/>
      <c r="C753" s="456"/>
      <c r="D753" s="456"/>
      <c r="E753" s="460"/>
      <c r="F753" s="464"/>
      <c r="G753" s="464"/>
      <c r="H753" s="450" t="str">
        <f t="shared" si="1"/>
        <v/>
      </c>
      <c r="I753" s="451"/>
      <c r="J753" s="468"/>
      <c r="K753" s="436"/>
      <c r="L753" s="436"/>
      <c r="M753" s="436"/>
      <c r="N753" s="436"/>
      <c r="O753" s="436"/>
      <c r="P753" s="436"/>
      <c r="Q753" s="436"/>
      <c r="R753" s="436"/>
      <c r="S753" s="436"/>
      <c r="T753" s="436"/>
      <c r="U753" s="436"/>
      <c r="V753" s="436"/>
      <c r="W753" s="436"/>
      <c r="X753" s="436"/>
      <c r="Y753" s="436"/>
      <c r="Z753" s="436"/>
      <c r="AA753" s="436"/>
    </row>
    <row r="754">
      <c r="A754" s="446"/>
      <c r="B754" s="453"/>
      <c r="C754" s="453"/>
      <c r="D754" s="453"/>
      <c r="E754" s="460"/>
      <c r="F754" s="464"/>
      <c r="G754" s="464"/>
      <c r="H754" s="450" t="str">
        <f t="shared" si="1"/>
        <v/>
      </c>
      <c r="I754" s="451"/>
      <c r="J754" s="468"/>
      <c r="K754" s="436"/>
      <c r="L754" s="436"/>
      <c r="M754" s="436"/>
      <c r="N754" s="436"/>
      <c r="O754" s="436"/>
      <c r="P754" s="436"/>
      <c r="Q754" s="436"/>
      <c r="R754" s="436"/>
      <c r="S754" s="436"/>
      <c r="T754" s="436"/>
      <c r="U754" s="436"/>
      <c r="V754" s="436"/>
      <c r="W754" s="436"/>
      <c r="X754" s="436"/>
      <c r="Y754" s="436"/>
      <c r="Z754" s="436"/>
      <c r="AA754" s="436"/>
    </row>
    <row r="755">
      <c r="A755" s="446"/>
      <c r="B755" s="456"/>
      <c r="C755" s="456"/>
      <c r="D755" s="456"/>
      <c r="E755" s="460"/>
      <c r="F755" s="464"/>
      <c r="G755" s="464"/>
      <c r="H755" s="450" t="str">
        <f t="shared" si="1"/>
        <v/>
      </c>
      <c r="I755" s="451"/>
      <c r="J755" s="468"/>
      <c r="K755" s="436"/>
      <c r="L755" s="436"/>
      <c r="M755" s="436"/>
      <c r="N755" s="436"/>
      <c r="O755" s="436"/>
      <c r="P755" s="436"/>
      <c r="Q755" s="436"/>
      <c r="R755" s="436"/>
      <c r="S755" s="436"/>
      <c r="T755" s="436"/>
      <c r="U755" s="436"/>
      <c r="V755" s="436"/>
      <c r="W755" s="436"/>
      <c r="X755" s="436"/>
      <c r="Y755" s="436"/>
      <c r="Z755" s="436"/>
      <c r="AA755" s="436"/>
    </row>
    <row r="756">
      <c r="A756" s="446"/>
      <c r="B756" s="456"/>
      <c r="C756" s="456"/>
      <c r="D756" s="456"/>
      <c r="E756" s="460"/>
      <c r="F756" s="464"/>
      <c r="G756" s="464"/>
      <c r="H756" s="450" t="str">
        <f t="shared" si="1"/>
        <v/>
      </c>
      <c r="I756" s="451"/>
      <c r="J756" s="468"/>
      <c r="K756" s="436"/>
      <c r="L756" s="436"/>
      <c r="M756" s="436"/>
      <c r="N756" s="436"/>
      <c r="O756" s="436"/>
      <c r="P756" s="436"/>
      <c r="Q756" s="436"/>
      <c r="R756" s="436"/>
      <c r="S756" s="436"/>
      <c r="T756" s="436"/>
      <c r="U756" s="436"/>
      <c r="V756" s="436"/>
      <c r="W756" s="436"/>
      <c r="X756" s="436"/>
      <c r="Y756" s="436"/>
      <c r="Z756" s="436"/>
      <c r="AA756" s="436"/>
    </row>
    <row r="757">
      <c r="A757" s="446"/>
      <c r="B757" s="456"/>
      <c r="C757" s="456"/>
      <c r="D757" s="456"/>
      <c r="E757" s="460"/>
      <c r="F757" s="464"/>
      <c r="G757" s="464"/>
      <c r="H757" s="450" t="str">
        <f t="shared" si="1"/>
        <v/>
      </c>
      <c r="I757" s="451"/>
      <c r="J757" s="468"/>
      <c r="K757" s="436"/>
      <c r="L757" s="436"/>
      <c r="M757" s="436"/>
      <c r="N757" s="436"/>
      <c r="O757" s="436"/>
      <c r="P757" s="436"/>
      <c r="Q757" s="436"/>
      <c r="R757" s="436"/>
      <c r="S757" s="436"/>
      <c r="T757" s="436"/>
      <c r="U757" s="436"/>
      <c r="V757" s="436"/>
      <c r="W757" s="436"/>
      <c r="X757" s="436"/>
      <c r="Y757" s="436"/>
      <c r="Z757" s="436"/>
      <c r="AA757" s="436"/>
    </row>
    <row r="758">
      <c r="A758" s="446"/>
      <c r="B758" s="453"/>
      <c r="C758" s="453"/>
      <c r="D758" s="453"/>
      <c r="E758" s="460"/>
      <c r="F758" s="464"/>
      <c r="G758" s="464"/>
      <c r="H758" s="450" t="str">
        <f t="shared" si="1"/>
        <v/>
      </c>
      <c r="I758" s="451"/>
      <c r="J758" s="468"/>
      <c r="K758" s="436"/>
      <c r="L758" s="436"/>
      <c r="M758" s="436"/>
      <c r="N758" s="436"/>
      <c r="O758" s="436"/>
      <c r="P758" s="436"/>
      <c r="Q758" s="436"/>
      <c r="R758" s="436"/>
      <c r="S758" s="436"/>
      <c r="T758" s="436"/>
      <c r="U758" s="436"/>
      <c r="V758" s="436"/>
      <c r="W758" s="436"/>
      <c r="X758" s="436"/>
      <c r="Y758" s="436"/>
      <c r="Z758" s="436"/>
      <c r="AA758" s="436"/>
    </row>
    <row r="759">
      <c r="A759" s="446"/>
      <c r="B759" s="456"/>
      <c r="C759" s="453"/>
      <c r="D759" s="453"/>
      <c r="E759" s="460"/>
      <c r="F759" s="464"/>
      <c r="G759" s="464"/>
      <c r="H759" s="450" t="str">
        <f t="shared" si="1"/>
        <v/>
      </c>
      <c r="I759" s="451"/>
      <c r="J759" s="468"/>
      <c r="K759" s="436"/>
      <c r="L759" s="436"/>
      <c r="M759" s="436"/>
      <c r="N759" s="436"/>
      <c r="O759" s="436"/>
      <c r="P759" s="436"/>
      <c r="Q759" s="436"/>
      <c r="R759" s="436"/>
      <c r="S759" s="436"/>
      <c r="T759" s="436"/>
      <c r="U759" s="436"/>
      <c r="V759" s="436"/>
      <c r="W759" s="436"/>
      <c r="X759" s="436"/>
      <c r="Y759" s="436"/>
      <c r="Z759" s="436"/>
      <c r="AA759" s="436"/>
    </row>
    <row r="760">
      <c r="A760" s="446"/>
      <c r="B760" s="456"/>
      <c r="C760" s="456"/>
      <c r="D760" s="456"/>
      <c r="E760" s="460"/>
      <c r="F760" s="464"/>
      <c r="G760" s="464"/>
      <c r="H760" s="450" t="str">
        <f t="shared" si="1"/>
        <v/>
      </c>
      <c r="I760" s="451"/>
      <c r="J760" s="468"/>
      <c r="K760" s="436"/>
      <c r="L760" s="436"/>
      <c r="M760" s="436"/>
      <c r="N760" s="436"/>
      <c r="O760" s="436"/>
      <c r="P760" s="436"/>
      <c r="Q760" s="436"/>
      <c r="R760" s="436"/>
      <c r="S760" s="436"/>
      <c r="T760" s="436"/>
      <c r="U760" s="436"/>
      <c r="V760" s="436"/>
      <c r="W760" s="436"/>
      <c r="X760" s="436"/>
      <c r="Y760" s="436"/>
      <c r="Z760" s="436"/>
      <c r="AA760" s="436"/>
    </row>
    <row r="761">
      <c r="A761" s="446"/>
      <c r="B761" s="456"/>
      <c r="C761" s="456"/>
      <c r="D761" s="456"/>
      <c r="E761" s="460"/>
      <c r="F761" s="464"/>
      <c r="G761" s="464"/>
      <c r="H761" s="450" t="str">
        <f t="shared" si="1"/>
        <v/>
      </c>
      <c r="I761" s="451"/>
      <c r="J761" s="468"/>
      <c r="K761" s="436"/>
      <c r="L761" s="436"/>
      <c r="M761" s="436"/>
      <c r="N761" s="436"/>
      <c r="O761" s="436"/>
      <c r="P761" s="436"/>
      <c r="Q761" s="436"/>
      <c r="R761" s="436"/>
      <c r="S761" s="436"/>
      <c r="T761" s="436"/>
      <c r="U761" s="436"/>
      <c r="V761" s="436"/>
      <c r="W761" s="436"/>
      <c r="X761" s="436"/>
      <c r="Y761" s="436"/>
      <c r="Z761" s="436"/>
      <c r="AA761" s="436"/>
    </row>
    <row r="762">
      <c r="A762" s="446"/>
      <c r="B762" s="456"/>
      <c r="C762" s="456"/>
      <c r="D762" s="456"/>
      <c r="E762" s="460"/>
      <c r="F762" s="464"/>
      <c r="G762" s="464"/>
      <c r="H762" s="450" t="str">
        <f t="shared" si="1"/>
        <v/>
      </c>
      <c r="I762" s="451"/>
      <c r="J762" s="468"/>
      <c r="K762" s="436"/>
      <c r="L762" s="436"/>
      <c r="M762" s="436"/>
      <c r="N762" s="436"/>
      <c r="O762" s="436"/>
      <c r="P762" s="436"/>
      <c r="Q762" s="436"/>
      <c r="R762" s="436"/>
      <c r="S762" s="436"/>
      <c r="T762" s="436"/>
      <c r="U762" s="436"/>
      <c r="V762" s="436"/>
      <c r="W762" s="436"/>
      <c r="X762" s="436"/>
      <c r="Y762" s="436"/>
      <c r="Z762" s="436"/>
      <c r="AA762" s="436"/>
    </row>
    <row r="763">
      <c r="A763" s="446"/>
      <c r="B763" s="456"/>
      <c r="C763" s="456"/>
      <c r="D763" s="456"/>
      <c r="E763" s="460"/>
      <c r="F763" s="464"/>
      <c r="G763" s="464"/>
      <c r="H763" s="450" t="str">
        <f t="shared" si="1"/>
        <v/>
      </c>
      <c r="I763" s="451"/>
      <c r="J763" s="468"/>
      <c r="K763" s="436"/>
      <c r="L763" s="436"/>
      <c r="M763" s="436"/>
      <c r="N763" s="436"/>
      <c r="O763" s="436"/>
      <c r="P763" s="436"/>
      <c r="Q763" s="436"/>
      <c r="R763" s="436"/>
      <c r="S763" s="436"/>
      <c r="T763" s="436"/>
      <c r="U763" s="436"/>
      <c r="V763" s="436"/>
      <c r="W763" s="436"/>
      <c r="X763" s="436"/>
      <c r="Y763" s="436"/>
      <c r="Z763" s="436"/>
      <c r="AA763" s="436"/>
    </row>
    <row r="764">
      <c r="A764" s="466"/>
      <c r="B764" s="453"/>
      <c r="C764" s="453"/>
      <c r="D764" s="453"/>
      <c r="E764" s="460"/>
      <c r="F764" s="464"/>
      <c r="G764" s="464"/>
      <c r="H764" s="450" t="str">
        <f t="shared" si="1"/>
        <v/>
      </c>
      <c r="I764" s="451"/>
      <c r="J764" s="468"/>
      <c r="K764" s="436"/>
      <c r="L764" s="436"/>
      <c r="M764" s="436"/>
      <c r="N764" s="436"/>
      <c r="O764" s="436"/>
      <c r="P764" s="436"/>
      <c r="Q764" s="436"/>
      <c r="R764" s="436"/>
      <c r="S764" s="436"/>
      <c r="T764" s="436"/>
      <c r="U764" s="436"/>
      <c r="V764" s="436"/>
      <c r="W764" s="436"/>
      <c r="X764" s="436"/>
      <c r="Y764" s="436"/>
      <c r="Z764" s="436"/>
      <c r="AA764" s="436"/>
    </row>
    <row r="765">
      <c r="A765" s="446"/>
      <c r="B765" s="453"/>
      <c r="C765" s="453"/>
      <c r="D765" s="453"/>
      <c r="E765" s="460"/>
      <c r="F765" s="464"/>
      <c r="G765" s="464"/>
      <c r="H765" s="450" t="str">
        <f t="shared" si="1"/>
        <v/>
      </c>
      <c r="I765" s="451"/>
      <c r="J765" s="468"/>
      <c r="K765" s="436"/>
      <c r="L765" s="436"/>
      <c r="M765" s="436"/>
      <c r="N765" s="436"/>
      <c r="O765" s="436"/>
      <c r="P765" s="436"/>
      <c r="Q765" s="436"/>
      <c r="R765" s="436"/>
      <c r="S765" s="436"/>
      <c r="T765" s="436"/>
      <c r="U765" s="436"/>
      <c r="V765" s="436"/>
      <c r="W765" s="436"/>
      <c r="X765" s="436"/>
      <c r="Y765" s="436"/>
      <c r="Z765" s="436"/>
      <c r="AA765" s="436"/>
    </row>
    <row r="766">
      <c r="A766" s="446"/>
      <c r="B766" s="456"/>
      <c r="C766" s="456"/>
      <c r="D766" s="456"/>
      <c r="E766" s="460"/>
      <c r="F766" s="464"/>
      <c r="G766" s="464"/>
      <c r="H766" s="450" t="str">
        <f t="shared" si="1"/>
        <v/>
      </c>
      <c r="I766" s="451"/>
      <c r="J766" s="468"/>
      <c r="K766" s="436"/>
      <c r="L766" s="436"/>
      <c r="M766" s="436"/>
      <c r="N766" s="436"/>
      <c r="O766" s="436"/>
      <c r="P766" s="436"/>
      <c r="Q766" s="436"/>
      <c r="R766" s="436"/>
      <c r="S766" s="436"/>
      <c r="T766" s="436"/>
      <c r="U766" s="436"/>
      <c r="V766" s="436"/>
      <c r="W766" s="436"/>
      <c r="X766" s="436"/>
      <c r="Y766" s="436"/>
      <c r="Z766" s="436"/>
      <c r="AA766" s="436"/>
    </row>
    <row r="767">
      <c r="A767" s="446"/>
      <c r="B767" s="456"/>
      <c r="C767" s="456"/>
      <c r="D767" s="456"/>
      <c r="E767" s="460"/>
      <c r="F767" s="464"/>
      <c r="G767" s="464"/>
      <c r="H767" s="450" t="str">
        <f t="shared" si="1"/>
        <v/>
      </c>
      <c r="I767" s="451"/>
      <c r="J767" s="468"/>
      <c r="K767" s="436"/>
      <c r="L767" s="436"/>
      <c r="M767" s="436"/>
      <c r="N767" s="436"/>
      <c r="O767" s="436"/>
      <c r="P767" s="436"/>
      <c r="Q767" s="436"/>
      <c r="R767" s="436"/>
      <c r="S767" s="436"/>
      <c r="T767" s="436"/>
      <c r="U767" s="436"/>
      <c r="V767" s="436"/>
      <c r="W767" s="436"/>
      <c r="X767" s="436"/>
      <c r="Y767" s="436"/>
      <c r="Z767" s="436"/>
      <c r="AA767" s="436"/>
    </row>
    <row r="768">
      <c r="A768" s="446"/>
      <c r="B768" s="456"/>
      <c r="C768" s="456"/>
      <c r="D768" s="456"/>
      <c r="E768" s="460"/>
      <c r="F768" s="464"/>
      <c r="G768" s="464"/>
      <c r="H768" s="450" t="str">
        <f t="shared" si="1"/>
        <v/>
      </c>
      <c r="I768" s="451"/>
      <c r="J768" s="468"/>
      <c r="K768" s="436"/>
      <c r="L768" s="436"/>
      <c r="M768" s="436"/>
      <c r="N768" s="436"/>
      <c r="O768" s="436"/>
      <c r="P768" s="436"/>
      <c r="Q768" s="436"/>
      <c r="R768" s="436"/>
      <c r="S768" s="436"/>
      <c r="T768" s="436"/>
      <c r="U768" s="436"/>
      <c r="V768" s="436"/>
      <c r="W768" s="436"/>
      <c r="X768" s="436"/>
      <c r="Y768" s="436"/>
      <c r="Z768" s="436"/>
      <c r="AA768" s="436"/>
    </row>
    <row r="769">
      <c r="A769" s="446"/>
      <c r="B769" s="456"/>
      <c r="C769" s="456"/>
      <c r="D769" s="456"/>
      <c r="E769" s="460"/>
      <c r="F769" s="464"/>
      <c r="G769" s="464"/>
      <c r="H769" s="450" t="str">
        <f t="shared" si="1"/>
        <v/>
      </c>
      <c r="I769" s="451"/>
      <c r="J769" s="468"/>
      <c r="K769" s="436"/>
      <c r="L769" s="436"/>
      <c r="M769" s="436"/>
      <c r="N769" s="436"/>
      <c r="O769" s="436"/>
      <c r="P769" s="436"/>
      <c r="Q769" s="436"/>
      <c r="R769" s="436"/>
      <c r="S769" s="436"/>
      <c r="T769" s="436"/>
      <c r="U769" s="436"/>
      <c r="V769" s="436"/>
      <c r="W769" s="436"/>
      <c r="X769" s="436"/>
      <c r="Y769" s="436"/>
      <c r="Z769" s="436"/>
      <c r="AA769" s="436"/>
    </row>
    <row r="770">
      <c r="A770" s="446"/>
      <c r="B770" s="456"/>
      <c r="C770" s="456"/>
      <c r="D770" s="456"/>
      <c r="E770" s="460"/>
      <c r="F770" s="464"/>
      <c r="G770" s="464"/>
      <c r="H770" s="450" t="str">
        <f t="shared" si="1"/>
        <v/>
      </c>
      <c r="I770" s="451"/>
      <c r="J770" s="468"/>
      <c r="K770" s="436"/>
      <c r="L770" s="436"/>
      <c r="M770" s="436"/>
      <c r="N770" s="436"/>
      <c r="O770" s="436"/>
      <c r="P770" s="436"/>
      <c r="Q770" s="436"/>
      <c r="R770" s="436"/>
      <c r="S770" s="436"/>
      <c r="T770" s="436"/>
      <c r="U770" s="436"/>
      <c r="V770" s="436"/>
      <c r="W770" s="436"/>
      <c r="X770" s="436"/>
      <c r="Y770" s="436"/>
      <c r="Z770" s="436"/>
      <c r="AA770" s="436"/>
    </row>
    <row r="771">
      <c r="A771" s="446"/>
      <c r="B771" s="456"/>
      <c r="C771" s="456"/>
      <c r="D771" s="456"/>
      <c r="E771" s="460"/>
      <c r="F771" s="464"/>
      <c r="G771" s="464"/>
      <c r="H771" s="450" t="str">
        <f t="shared" si="1"/>
        <v/>
      </c>
      <c r="I771" s="451"/>
      <c r="J771" s="468"/>
      <c r="K771" s="436"/>
      <c r="L771" s="436"/>
      <c r="M771" s="436"/>
      <c r="N771" s="436"/>
      <c r="O771" s="436"/>
      <c r="P771" s="436"/>
      <c r="Q771" s="436"/>
      <c r="R771" s="436"/>
      <c r="S771" s="436"/>
      <c r="T771" s="436"/>
      <c r="U771" s="436"/>
      <c r="V771" s="436"/>
      <c r="W771" s="436"/>
      <c r="X771" s="436"/>
      <c r="Y771" s="436"/>
      <c r="Z771" s="436"/>
      <c r="AA771" s="436"/>
    </row>
    <row r="772">
      <c r="A772" s="446"/>
      <c r="B772" s="453"/>
      <c r="C772" s="453"/>
      <c r="D772" s="453"/>
      <c r="E772" s="460"/>
      <c r="F772" s="464"/>
      <c r="G772" s="464"/>
      <c r="H772" s="450" t="str">
        <f t="shared" si="1"/>
        <v/>
      </c>
      <c r="I772" s="451"/>
      <c r="J772" s="468"/>
      <c r="K772" s="436"/>
      <c r="L772" s="436"/>
      <c r="M772" s="436"/>
      <c r="N772" s="436"/>
      <c r="O772" s="436"/>
      <c r="P772" s="436"/>
      <c r="Q772" s="436"/>
      <c r="R772" s="436"/>
      <c r="S772" s="436"/>
      <c r="T772" s="436"/>
      <c r="U772" s="436"/>
      <c r="V772" s="436"/>
      <c r="W772" s="436"/>
      <c r="X772" s="436"/>
      <c r="Y772" s="436"/>
      <c r="Z772" s="436"/>
      <c r="AA772" s="436"/>
    </row>
    <row r="773">
      <c r="A773" s="446"/>
      <c r="B773" s="453"/>
      <c r="C773" s="456"/>
      <c r="D773" s="456"/>
      <c r="E773" s="460"/>
      <c r="F773" s="464"/>
      <c r="G773" s="464"/>
      <c r="H773" s="450" t="str">
        <f t="shared" si="1"/>
        <v/>
      </c>
      <c r="I773" s="451"/>
      <c r="J773" s="468"/>
      <c r="K773" s="436"/>
      <c r="L773" s="436"/>
      <c r="M773" s="436"/>
      <c r="N773" s="436"/>
      <c r="O773" s="436"/>
      <c r="P773" s="436"/>
      <c r="Q773" s="436"/>
      <c r="R773" s="436"/>
      <c r="S773" s="436"/>
      <c r="T773" s="436"/>
      <c r="U773" s="436"/>
      <c r="V773" s="436"/>
      <c r="W773" s="436"/>
      <c r="X773" s="436"/>
      <c r="Y773" s="436"/>
      <c r="Z773" s="436"/>
      <c r="AA773" s="436"/>
    </row>
    <row r="774">
      <c r="A774" s="446"/>
      <c r="B774" s="456"/>
      <c r="C774" s="456"/>
      <c r="D774" s="456"/>
      <c r="E774" s="460"/>
      <c r="F774" s="464"/>
      <c r="G774" s="464"/>
      <c r="H774" s="450" t="str">
        <f t="shared" si="1"/>
        <v/>
      </c>
      <c r="I774" s="451"/>
      <c r="J774" s="468"/>
      <c r="K774" s="436"/>
      <c r="L774" s="436"/>
      <c r="M774" s="436"/>
      <c r="N774" s="436"/>
      <c r="O774" s="436"/>
      <c r="P774" s="436"/>
      <c r="Q774" s="436"/>
      <c r="R774" s="436"/>
      <c r="S774" s="436"/>
      <c r="T774" s="436"/>
      <c r="U774" s="436"/>
      <c r="V774" s="436"/>
      <c r="W774" s="436"/>
      <c r="X774" s="436"/>
      <c r="Y774" s="436"/>
      <c r="Z774" s="436"/>
      <c r="AA774" s="436"/>
    </row>
    <row r="775">
      <c r="A775" s="446"/>
      <c r="B775" s="456"/>
      <c r="C775" s="456"/>
      <c r="D775" s="456"/>
      <c r="E775" s="460"/>
      <c r="F775" s="464"/>
      <c r="G775" s="464"/>
      <c r="H775" s="450" t="str">
        <f t="shared" si="1"/>
        <v/>
      </c>
      <c r="I775" s="451"/>
      <c r="J775" s="468"/>
      <c r="K775" s="436"/>
      <c r="L775" s="436"/>
      <c r="M775" s="436"/>
      <c r="N775" s="436"/>
      <c r="O775" s="436"/>
      <c r="P775" s="436"/>
      <c r="Q775" s="436"/>
      <c r="R775" s="436"/>
      <c r="S775" s="436"/>
      <c r="T775" s="436"/>
      <c r="U775" s="436"/>
      <c r="V775" s="436"/>
      <c r="W775" s="436"/>
      <c r="X775" s="436"/>
      <c r="Y775" s="436"/>
      <c r="Z775" s="436"/>
      <c r="AA775" s="436"/>
    </row>
    <row r="776">
      <c r="A776" s="446"/>
      <c r="B776" s="456"/>
      <c r="C776" s="456"/>
      <c r="D776" s="456"/>
      <c r="E776" s="460"/>
      <c r="F776" s="464"/>
      <c r="G776" s="464"/>
      <c r="H776" s="450" t="str">
        <f t="shared" si="1"/>
        <v/>
      </c>
      <c r="I776" s="451"/>
      <c r="J776" s="468"/>
      <c r="K776" s="436"/>
      <c r="L776" s="436"/>
      <c r="M776" s="436"/>
      <c r="N776" s="436"/>
      <c r="O776" s="436"/>
      <c r="P776" s="436"/>
      <c r="Q776" s="436"/>
      <c r="R776" s="436"/>
      <c r="S776" s="436"/>
      <c r="T776" s="436"/>
      <c r="U776" s="436"/>
      <c r="V776" s="436"/>
      <c r="W776" s="436"/>
      <c r="X776" s="436"/>
      <c r="Y776" s="436"/>
      <c r="Z776" s="436"/>
      <c r="AA776" s="436"/>
    </row>
    <row r="777">
      <c r="A777" s="446"/>
      <c r="B777" s="456"/>
      <c r="C777" s="456"/>
      <c r="D777" s="456"/>
      <c r="E777" s="460"/>
      <c r="F777" s="464"/>
      <c r="G777" s="464"/>
      <c r="H777" s="450" t="str">
        <f t="shared" si="1"/>
        <v/>
      </c>
      <c r="I777" s="451"/>
      <c r="J777" s="468"/>
      <c r="K777" s="436"/>
      <c r="L777" s="436"/>
      <c r="M777" s="436"/>
      <c r="N777" s="436"/>
      <c r="O777" s="436"/>
      <c r="P777" s="436"/>
      <c r="Q777" s="436"/>
      <c r="R777" s="436"/>
      <c r="S777" s="436"/>
      <c r="T777" s="436"/>
      <c r="U777" s="436"/>
      <c r="V777" s="436"/>
      <c r="W777" s="436"/>
      <c r="X777" s="436"/>
      <c r="Y777" s="436"/>
      <c r="Z777" s="436"/>
      <c r="AA777" s="436"/>
    </row>
    <row r="778">
      <c r="A778" s="446"/>
      <c r="B778" s="456"/>
      <c r="C778" s="456"/>
      <c r="D778" s="456"/>
      <c r="E778" s="460"/>
      <c r="F778" s="464"/>
      <c r="G778" s="464"/>
      <c r="H778" s="450" t="str">
        <f t="shared" si="1"/>
        <v/>
      </c>
      <c r="I778" s="451"/>
      <c r="J778" s="468"/>
      <c r="K778" s="436"/>
      <c r="L778" s="436"/>
      <c r="M778" s="436"/>
      <c r="N778" s="436"/>
      <c r="O778" s="436"/>
      <c r="P778" s="436"/>
      <c r="Q778" s="436"/>
      <c r="R778" s="436"/>
      <c r="S778" s="436"/>
      <c r="T778" s="436"/>
      <c r="U778" s="436"/>
      <c r="V778" s="436"/>
      <c r="W778" s="436"/>
      <c r="X778" s="436"/>
      <c r="Y778" s="436"/>
      <c r="Z778" s="436"/>
      <c r="AA778" s="436"/>
    </row>
    <row r="779">
      <c r="A779" s="446"/>
      <c r="B779" s="453"/>
      <c r="C779" s="453"/>
      <c r="D779" s="453"/>
      <c r="E779" s="460"/>
      <c r="F779" s="464"/>
      <c r="G779" s="464"/>
      <c r="H779" s="450" t="str">
        <f t="shared" si="1"/>
        <v/>
      </c>
      <c r="I779" s="451"/>
      <c r="J779" s="468"/>
      <c r="K779" s="436"/>
      <c r="L779" s="436"/>
      <c r="M779" s="436"/>
      <c r="N779" s="436"/>
      <c r="O779" s="436"/>
      <c r="P779" s="436"/>
      <c r="Q779" s="436"/>
      <c r="R779" s="436"/>
      <c r="S779" s="436"/>
      <c r="T779" s="436"/>
      <c r="U779" s="436"/>
      <c r="V779" s="436"/>
      <c r="W779" s="436"/>
      <c r="X779" s="436"/>
      <c r="Y779" s="436"/>
      <c r="Z779" s="436"/>
      <c r="AA779" s="436"/>
    </row>
    <row r="780">
      <c r="A780" s="446"/>
      <c r="B780" s="456"/>
      <c r="C780" s="456"/>
      <c r="D780" s="456"/>
      <c r="E780" s="460"/>
      <c r="F780" s="464"/>
      <c r="G780" s="464"/>
      <c r="H780" s="450" t="str">
        <f t="shared" si="1"/>
        <v/>
      </c>
      <c r="I780" s="451"/>
      <c r="J780" s="468"/>
      <c r="K780" s="436"/>
      <c r="L780" s="436"/>
      <c r="M780" s="436"/>
      <c r="N780" s="436"/>
      <c r="O780" s="436"/>
      <c r="P780" s="436"/>
      <c r="Q780" s="436"/>
      <c r="R780" s="436"/>
      <c r="S780" s="436"/>
      <c r="T780" s="436"/>
      <c r="U780" s="436"/>
      <c r="V780" s="436"/>
      <c r="W780" s="436"/>
      <c r="X780" s="436"/>
      <c r="Y780" s="436"/>
      <c r="Z780" s="436"/>
      <c r="AA780" s="436"/>
    </row>
    <row r="781">
      <c r="A781" s="446"/>
      <c r="B781" s="456"/>
      <c r="C781" s="456"/>
      <c r="D781" s="456"/>
      <c r="E781" s="460"/>
      <c r="F781" s="464"/>
      <c r="G781" s="464"/>
      <c r="H781" s="450" t="str">
        <f t="shared" si="1"/>
        <v/>
      </c>
      <c r="I781" s="451"/>
      <c r="J781" s="468"/>
      <c r="K781" s="436"/>
      <c r="L781" s="436"/>
      <c r="M781" s="436"/>
      <c r="N781" s="436"/>
      <c r="O781" s="436"/>
      <c r="P781" s="436"/>
      <c r="Q781" s="436"/>
      <c r="R781" s="436"/>
      <c r="S781" s="436"/>
      <c r="T781" s="436"/>
      <c r="U781" s="436"/>
      <c r="V781" s="436"/>
      <c r="W781" s="436"/>
      <c r="X781" s="436"/>
      <c r="Y781" s="436"/>
      <c r="Z781" s="436"/>
      <c r="AA781" s="436"/>
    </row>
    <row r="782">
      <c r="A782" s="446"/>
      <c r="B782" s="453"/>
      <c r="C782" s="453"/>
      <c r="D782" s="453"/>
      <c r="E782" s="460"/>
      <c r="F782" s="464"/>
      <c r="G782" s="464"/>
      <c r="H782" s="450" t="str">
        <f t="shared" si="1"/>
        <v/>
      </c>
      <c r="I782" s="451"/>
      <c r="J782" s="468"/>
      <c r="K782" s="436"/>
      <c r="L782" s="436"/>
      <c r="M782" s="436"/>
      <c r="N782" s="436"/>
      <c r="O782" s="436"/>
      <c r="P782" s="436"/>
      <c r="Q782" s="436"/>
      <c r="R782" s="436"/>
      <c r="S782" s="436"/>
      <c r="T782" s="436"/>
      <c r="U782" s="436"/>
      <c r="V782" s="436"/>
      <c r="W782" s="436"/>
      <c r="X782" s="436"/>
      <c r="Y782" s="436"/>
      <c r="Z782" s="436"/>
      <c r="AA782" s="436"/>
    </row>
    <row r="783">
      <c r="A783" s="446"/>
      <c r="B783" s="453"/>
      <c r="C783" s="453"/>
      <c r="D783" s="453"/>
      <c r="E783" s="460"/>
      <c r="F783" s="464"/>
      <c r="G783" s="464"/>
      <c r="H783" s="450" t="str">
        <f t="shared" si="1"/>
        <v/>
      </c>
      <c r="I783" s="451"/>
      <c r="J783" s="468"/>
      <c r="K783" s="436"/>
      <c r="L783" s="436"/>
      <c r="M783" s="436"/>
      <c r="N783" s="436"/>
      <c r="O783" s="436"/>
      <c r="P783" s="436"/>
      <c r="Q783" s="436"/>
      <c r="R783" s="436"/>
      <c r="S783" s="436"/>
      <c r="T783" s="436"/>
      <c r="U783" s="436"/>
      <c r="V783" s="436"/>
      <c r="W783" s="436"/>
      <c r="X783" s="436"/>
      <c r="Y783" s="436"/>
      <c r="Z783" s="436"/>
      <c r="AA783" s="436"/>
    </row>
    <row r="784">
      <c r="A784" s="446"/>
      <c r="B784" s="456"/>
      <c r="C784" s="456"/>
      <c r="D784" s="456"/>
      <c r="E784" s="460"/>
      <c r="F784" s="464"/>
      <c r="G784" s="464"/>
      <c r="H784" s="450" t="str">
        <f t="shared" si="1"/>
        <v/>
      </c>
      <c r="I784" s="451"/>
      <c r="J784" s="468"/>
      <c r="K784" s="436"/>
      <c r="L784" s="436"/>
      <c r="M784" s="436"/>
      <c r="N784" s="436"/>
      <c r="O784" s="436"/>
      <c r="P784" s="436"/>
      <c r="Q784" s="436"/>
      <c r="R784" s="436"/>
      <c r="S784" s="436"/>
      <c r="T784" s="436"/>
      <c r="U784" s="436"/>
      <c r="V784" s="436"/>
      <c r="W784" s="436"/>
      <c r="X784" s="436"/>
      <c r="Y784" s="436"/>
      <c r="Z784" s="436"/>
      <c r="AA784" s="436"/>
    </row>
    <row r="785">
      <c r="A785" s="446"/>
      <c r="B785" s="456"/>
      <c r="C785" s="456"/>
      <c r="D785" s="456"/>
      <c r="E785" s="460"/>
      <c r="F785" s="464"/>
      <c r="G785" s="464"/>
      <c r="H785" s="450" t="str">
        <f t="shared" si="1"/>
        <v/>
      </c>
      <c r="I785" s="451"/>
      <c r="J785" s="468"/>
      <c r="K785" s="436"/>
      <c r="L785" s="436"/>
      <c r="M785" s="436"/>
      <c r="N785" s="436"/>
      <c r="O785" s="436"/>
      <c r="P785" s="436"/>
      <c r="Q785" s="436"/>
      <c r="R785" s="436"/>
      <c r="S785" s="436"/>
      <c r="T785" s="436"/>
      <c r="U785" s="436"/>
      <c r="V785" s="436"/>
      <c r="W785" s="436"/>
      <c r="X785" s="436"/>
      <c r="Y785" s="436"/>
      <c r="Z785" s="436"/>
      <c r="AA785" s="436"/>
    </row>
    <row r="786">
      <c r="A786" s="446"/>
      <c r="B786" s="456"/>
      <c r="C786" s="456"/>
      <c r="D786" s="456"/>
      <c r="E786" s="460"/>
      <c r="F786" s="464"/>
      <c r="G786" s="464"/>
      <c r="H786" s="450" t="str">
        <f t="shared" si="1"/>
        <v/>
      </c>
      <c r="I786" s="451"/>
      <c r="J786" s="468"/>
      <c r="K786" s="436"/>
      <c r="L786" s="436"/>
      <c r="M786" s="436"/>
      <c r="N786" s="436"/>
      <c r="O786" s="436"/>
      <c r="P786" s="436"/>
      <c r="Q786" s="436"/>
      <c r="R786" s="436"/>
      <c r="S786" s="436"/>
      <c r="T786" s="436"/>
      <c r="U786" s="436"/>
      <c r="V786" s="436"/>
      <c r="W786" s="436"/>
      <c r="X786" s="436"/>
      <c r="Y786" s="436"/>
      <c r="Z786" s="436"/>
      <c r="AA786" s="436"/>
    </row>
    <row r="787">
      <c r="A787" s="446"/>
      <c r="B787" s="453"/>
      <c r="C787" s="453"/>
      <c r="D787" s="453"/>
      <c r="E787" s="460"/>
      <c r="F787" s="464"/>
      <c r="G787" s="464"/>
      <c r="H787" s="450" t="str">
        <f t="shared" si="1"/>
        <v/>
      </c>
      <c r="I787" s="451"/>
      <c r="J787" s="468"/>
      <c r="K787" s="436"/>
      <c r="L787" s="436"/>
      <c r="M787" s="436"/>
      <c r="N787" s="436"/>
      <c r="O787" s="436"/>
      <c r="P787" s="436"/>
      <c r="Q787" s="436"/>
      <c r="R787" s="436"/>
      <c r="S787" s="436"/>
      <c r="T787" s="436"/>
      <c r="U787" s="436"/>
      <c r="V787" s="436"/>
      <c r="W787" s="436"/>
      <c r="X787" s="436"/>
      <c r="Y787" s="436"/>
      <c r="Z787" s="436"/>
      <c r="AA787" s="436"/>
    </row>
    <row r="788">
      <c r="A788" s="446"/>
      <c r="B788" s="456"/>
      <c r="C788" s="456"/>
      <c r="D788" s="456"/>
      <c r="E788" s="460"/>
      <c r="F788" s="464"/>
      <c r="G788" s="464"/>
      <c r="H788" s="450" t="str">
        <f t="shared" si="1"/>
        <v/>
      </c>
      <c r="I788" s="451"/>
      <c r="J788" s="468"/>
      <c r="K788" s="436"/>
      <c r="L788" s="436"/>
      <c r="M788" s="436"/>
      <c r="N788" s="436"/>
      <c r="O788" s="436"/>
      <c r="P788" s="436"/>
      <c r="Q788" s="436"/>
      <c r="R788" s="436"/>
      <c r="S788" s="436"/>
      <c r="T788" s="436"/>
      <c r="U788" s="436"/>
      <c r="V788" s="436"/>
      <c r="W788" s="436"/>
      <c r="X788" s="436"/>
      <c r="Y788" s="436"/>
      <c r="Z788" s="436"/>
      <c r="AA788" s="436"/>
    </row>
    <row r="789">
      <c r="A789" s="446"/>
      <c r="B789" s="456"/>
      <c r="C789" s="456"/>
      <c r="D789" s="456"/>
      <c r="E789" s="460"/>
      <c r="F789" s="464"/>
      <c r="G789" s="464"/>
      <c r="H789" s="450" t="str">
        <f t="shared" si="1"/>
        <v/>
      </c>
      <c r="I789" s="451"/>
      <c r="J789" s="468"/>
      <c r="K789" s="436"/>
      <c r="L789" s="436"/>
      <c r="M789" s="436"/>
      <c r="N789" s="436"/>
      <c r="O789" s="436"/>
      <c r="P789" s="436"/>
      <c r="Q789" s="436"/>
      <c r="R789" s="436"/>
      <c r="S789" s="436"/>
      <c r="T789" s="436"/>
      <c r="U789" s="436"/>
      <c r="V789" s="436"/>
      <c r="W789" s="436"/>
      <c r="X789" s="436"/>
      <c r="Y789" s="436"/>
      <c r="Z789" s="436"/>
      <c r="AA789" s="436"/>
    </row>
    <row r="790">
      <c r="A790" s="446"/>
      <c r="B790" s="453"/>
      <c r="C790" s="453"/>
      <c r="D790" s="453"/>
      <c r="E790" s="460"/>
      <c r="F790" s="464"/>
      <c r="G790" s="464"/>
      <c r="H790" s="450" t="str">
        <f t="shared" si="1"/>
        <v/>
      </c>
      <c r="I790" s="451"/>
      <c r="J790" s="468"/>
      <c r="K790" s="436"/>
      <c r="L790" s="436"/>
      <c r="M790" s="436"/>
      <c r="N790" s="436"/>
      <c r="O790" s="436"/>
      <c r="P790" s="436"/>
      <c r="Q790" s="436"/>
      <c r="R790" s="436"/>
      <c r="S790" s="436"/>
      <c r="T790" s="436"/>
      <c r="U790" s="436"/>
      <c r="V790" s="436"/>
      <c r="W790" s="436"/>
      <c r="X790" s="436"/>
      <c r="Y790" s="436"/>
      <c r="Z790" s="436"/>
      <c r="AA790" s="436"/>
    </row>
    <row r="791">
      <c r="A791" s="446"/>
      <c r="B791" s="456"/>
      <c r="C791" s="456"/>
      <c r="D791" s="456"/>
      <c r="E791" s="460"/>
      <c r="F791" s="464"/>
      <c r="G791" s="464"/>
      <c r="H791" s="450" t="str">
        <f t="shared" si="1"/>
        <v/>
      </c>
      <c r="I791" s="451"/>
      <c r="J791" s="468"/>
      <c r="K791" s="436"/>
      <c r="L791" s="436"/>
      <c r="M791" s="436"/>
      <c r="N791" s="436"/>
      <c r="O791" s="436"/>
      <c r="P791" s="436"/>
      <c r="Q791" s="436"/>
      <c r="R791" s="436"/>
      <c r="S791" s="436"/>
      <c r="T791" s="436"/>
      <c r="U791" s="436"/>
      <c r="V791" s="436"/>
      <c r="W791" s="436"/>
      <c r="X791" s="436"/>
      <c r="Y791" s="436"/>
      <c r="Z791" s="436"/>
      <c r="AA791" s="436"/>
    </row>
    <row r="792">
      <c r="A792" s="446"/>
      <c r="B792" s="456"/>
      <c r="C792" s="456"/>
      <c r="D792" s="456"/>
      <c r="E792" s="460"/>
      <c r="F792" s="464"/>
      <c r="G792" s="464"/>
      <c r="H792" s="450" t="str">
        <f t="shared" si="1"/>
        <v/>
      </c>
      <c r="I792" s="451"/>
      <c r="J792" s="468"/>
      <c r="K792" s="436"/>
      <c r="L792" s="436"/>
      <c r="M792" s="436"/>
      <c r="N792" s="436"/>
      <c r="O792" s="436"/>
      <c r="P792" s="436"/>
      <c r="Q792" s="436"/>
      <c r="R792" s="436"/>
      <c r="S792" s="436"/>
      <c r="T792" s="436"/>
      <c r="U792" s="436"/>
      <c r="V792" s="436"/>
      <c r="W792" s="436"/>
      <c r="X792" s="436"/>
      <c r="Y792" s="436"/>
      <c r="Z792" s="436"/>
      <c r="AA792" s="436"/>
    </row>
    <row r="793">
      <c r="A793" s="446"/>
      <c r="B793" s="453"/>
      <c r="C793" s="453"/>
      <c r="D793" s="453"/>
      <c r="E793" s="460"/>
      <c r="F793" s="464"/>
      <c r="G793" s="464"/>
      <c r="H793" s="450" t="str">
        <f t="shared" si="1"/>
        <v/>
      </c>
      <c r="I793" s="451"/>
      <c r="J793" s="468"/>
      <c r="K793" s="436"/>
      <c r="L793" s="436"/>
      <c r="M793" s="436"/>
      <c r="N793" s="436"/>
      <c r="O793" s="436"/>
      <c r="P793" s="436"/>
      <c r="Q793" s="436"/>
      <c r="R793" s="436"/>
      <c r="S793" s="436"/>
      <c r="T793" s="436"/>
      <c r="U793" s="436"/>
      <c r="V793" s="436"/>
      <c r="W793" s="436"/>
      <c r="X793" s="436"/>
      <c r="Y793" s="436"/>
      <c r="Z793" s="436"/>
      <c r="AA793" s="436"/>
    </row>
    <row r="794">
      <c r="A794" s="446"/>
      <c r="B794" s="453"/>
      <c r="C794" s="453"/>
      <c r="D794" s="453"/>
      <c r="E794" s="460"/>
      <c r="F794" s="464"/>
      <c r="G794" s="464"/>
      <c r="H794" s="450" t="str">
        <f t="shared" si="1"/>
        <v/>
      </c>
      <c r="I794" s="451"/>
      <c r="J794" s="468"/>
      <c r="K794" s="436"/>
      <c r="L794" s="436"/>
      <c r="M794" s="436"/>
      <c r="N794" s="436"/>
      <c r="O794" s="436"/>
      <c r="P794" s="436"/>
      <c r="Q794" s="436"/>
      <c r="R794" s="436"/>
      <c r="S794" s="436"/>
      <c r="T794" s="436"/>
      <c r="U794" s="436"/>
      <c r="V794" s="436"/>
      <c r="W794" s="436"/>
      <c r="X794" s="436"/>
      <c r="Y794" s="436"/>
      <c r="Z794" s="436"/>
      <c r="AA794" s="436"/>
    </row>
    <row r="795">
      <c r="A795" s="446"/>
      <c r="B795" s="456"/>
      <c r="C795" s="456"/>
      <c r="D795" s="456"/>
      <c r="E795" s="460"/>
      <c r="F795" s="464"/>
      <c r="G795" s="464"/>
      <c r="H795" s="450" t="str">
        <f t="shared" si="1"/>
        <v/>
      </c>
      <c r="I795" s="451"/>
      <c r="J795" s="468"/>
      <c r="K795" s="436"/>
      <c r="L795" s="436"/>
      <c r="M795" s="436"/>
      <c r="N795" s="436"/>
      <c r="O795" s="436"/>
      <c r="P795" s="436"/>
      <c r="Q795" s="436"/>
      <c r="R795" s="436"/>
      <c r="S795" s="436"/>
      <c r="T795" s="436"/>
      <c r="U795" s="436"/>
      <c r="V795" s="436"/>
      <c r="W795" s="436"/>
      <c r="X795" s="436"/>
      <c r="Y795" s="436"/>
      <c r="Z795" s="436"/>
      <c r="AA795" s="436"/>
    </row>
    <row r="796">
      <c r="A796" s="446"/>
      <c r="B796" s="456"/>
      <c r="C796" s="453"/>
      <c r="D796" s="453"/>
      <c r="E796" s="460"/>
      <c r="F796" s="464"/>
      <c r="G796" s="464"/>
      <c r="H796" s="450" t="str">
        <f t="shared" si="1"/>
        <v/>
      </c>
      <c r="I796" s="451"/>
      <c r="J796" s="468"/>
      <c r="K796" s="436"/>
      <c r="L796" s="436"/>
      <c r="M796" s="436"/>
      <c r="N796" s="436"/>
      <c r="O796" s="436"/>
      <c r="P796" s="436"/>
      <c r="Q796" s="436"/>
      <c r="R796" s="436"/>
      <c r="S796" s="436"/>
      <c r="T796" s="436"/>
      <c r="U796" s="436"/>
      <c r="V796" s="436"/>
      <c r="W796" s="436"/>
      <c r="X796" s="436"/>
      <c r="Y796" s="436"/>
      <c r="Z796" s="436"/>
      <c r="AA796" s="436"/>
    </row>
    <row r="797">
      <c r="A797" s="446"/>
      <c r="B797" s="456"/>
      <c r="C797" s="456"/>
      <c r="D797" s="456"/>
      <c r="E797" s="460"/>
      <c r="F797" s="464"/>
      <c r="G797" s="464"/>
      <c r="H797" s="450" t="str">
        <f t="shared" si="1"/>
        <v/>
      </c>
      <c r="I797" s="451"/>
      <c r="J797" s="468"/>
      <c r="K797" s="436"/>
      <c r="L797" s="436"/>
      <c r="M797" s="436"/>
      <c r="N797" s="436"/>
      <c r="O797" s="436"/>
      <c r="P797" s="436"/>
      <c r="Q797" s="436"/>
      <c r="R797" s="436"/>
      <c r="S797" s="436"/>
      <c r="T797" s="436"/>
      <c r="U797" s="436"/>
      <c r="V797" s="436"/>
      <c r="W797" s="436"/>
      <c r="X797" s="436"/>
      <c r="Y797" s="436"/>
      <c r="Z797" s="436"/>
      <c r="AA797" s="436"/>
    </row>
    <row r="798">
      <c r="A798" s="446"/>
      <c r="B798" s="456"/>
      <c r="C798" s="456"/>
      <c r="D798" s="456"/>
      <c r="E798" s="460"/>
      <c r="F798" s="464"/>
      <c r="G798" s="464"/>
      <c r="H798" s="450" t="str">
        <f t="shared" si="1"/>
        <v/>
      </c>
      <c r="I798" s="451"/>
      <c r="J798" s="468"/>
      <c r="K798" s="436"/>
      <c r="L798" s="436"/>
      <c r="M798" s="436"/>
      <c r="N798" s="436"/>
      <c r="O798" s="436"/>
      <c r="P798" s="436"/>
      <c r="Q798" s="436"/>
      <c r="R798" s="436"/>
      <c r="S798" s="436"/>
      <c r="T798" s="436"/>
      <c r="U798" s="436"/>
      <c r="V798" s="436"/>
      <c r="W798" s="436"/>
      <c r="X798" s="436"/>
      <c r="Y798" s="436"/>
      <c r="Z798" s="436"/>
      <c r="AA798" s="436"/>
    </row>
    <row r="799">
      <c r="A799" s="446"/>
      <c r="B799" s="456"/>
      <c r="C799" s="456"/>
      <c r="D799" s="456"/>
      <c r="E799" s="460"/>
      <c r="F799" s="464"/>
      <c r="G799" s="464"/>
      <c r="H799" s="450" t="str">
        <f t="shared" si="1"/>
        <v/>
      </c>
      <c r="I799" s="451"/>
      <c r="J799" s="468"/>
      <c r="K799" s="436"/>
      <c r="L799" s="436"/>
      <c r="M799" s="436"/>
      <c r="N799" s="436"/>
      <c r="O799" s="436"/>
      <c r="P799" s="436"/>
      <c r="Q799" s="436"/>
      <c r="R799" s="436"/>
      <c r="S799" s="436"/>
      <c r="T799" s="436"/>
      <c r="U799" s="436"/>
      <c r="V799" s="436"/>
      <c r="W799" s="436"/>
      <c r="X799" s="436"/>
      <c r="Y799" s="436"/>
      <c r="Z799" s="436"/>
      <c r="AA799" s="436"/>
    </row>
    <row r="800">
      <c r="A800" s="446"/>
      <c r="B800" s="453"/>
      <c r="C800" s="453"/>
      <c r="D800" s="453"/>
      <c r="E800" s="460"/>
      <c r="F800" s="464"/>
      <c r="G800" s="464"/>
      <c r="H800" s="450" t="str">
        <f t="shared" si="1"/>
        <v/>
      </c>
      <c r="I800" s="451"/>
      <c r="J800" s="468"/>
      <c r="K800" s="436"/>
      <c r="L800" s="436"/>
      <c r="M800" s="436"/>
      <c r="N800" s="436"/>
      <c r="O800" s="436"/>
      <c r="P800" s="436"/>
      <c r="Q800" s="436"/>
      <c r="R800" s="436"/>
      <c r="S800" s="436"/>
      <c r="T800" s="436"/>
      <c r="U800" s="436"/>
      <c r="V800" s="436"/>
      <c r="W800" s="436"/>
      <c r="X800" s="436"/>
      <c r="Y800" s="436"/>
      <c r="Z800" s="436"/>
      <c r="AA800" s="436"/>
    </row>
    <row r="801">
      <c r="A801" s="446"/>
      <c r="B801" s="453"/>
      <c r="C801" s="453"/>
      <c r="D801" s="453"/>
      <c r="E801" s="460"/>
      <c r="F801" s="464"/>
      <c r="G801" s="464"/>
      <c r="H801" s="450" t="str">
        <f t="shared" si="1"/>
        <v/>
      </c>
      <c r="I801" s="451"/>
      <c r="J801" s="468"/>
      <c r="K801" s="436"/>
      <c r="L801" s="436"/>
      <c r="M801" s="436"/>
      <c r="N801" s="436"/>
      <c r="O801" s="436"/>
      <c r="P801" s="436"/>
      <c r="Q801" s="436"/>
      <c r="R801" s="436"/>
      <c r="S801" s="436"/>
      <c r="T801" s="436"/>
      <c r="U801" s="436"/>
      <c r="V801" s="436"/>
      <c r="W801" s="436"/>
      <c r="X801" s="436"/>
      <c r="Y801" s="436"/>
      <c r="Z801" s="436"/>
      <c r="AA801" s="436"/>
    </row>
    <row r="802">
      <c r="A802" s="446"/>
      <c r="B802" s="456"/>
      <c r="C802" s="456"/>
      <c r="D802" s="456"/>
      <c r="E802" s="460"/>
      <c r="F802" s="464"/>
      <c r="G802" s="464"/>
      <c r="H802" s="450" t="str">
        <f t="shared" si="1"/>
        <v/>
      </c>
      <c r="I802" s="451"/>
      <c r="J802" s="468"/>
      <c r="K802" s="436"/>
      <c r="L802" s="436"/>
      <c r="M802" s="436"/>
      <c r="N802" s="436"/>
      <c r="O802" s="436"/>
      <c r="P802" s="436"/>
      <c r="Q802" s="436"/>
      <c r="R802" s="436"/>
      <c r="S802" s="436"/>
      <c r="T802" s="436"/>
      <c r="U802" s="436"/>
      <c r="V802" s="436"/>
      <c r="W802" s="436"/>
      <c r="X802" s="436"/>
      <c r="Y802" s="436"/>
      <c r="Z802" s="436"/>
      <c r="AA802" s="436"/>
    </row>
    <row r="803">
      <c r="A803" s="446"/>
      <c r="B803" s="456"/>
      <c r="C803" s="456"/>
      <c r="D803" s="456"/>
      <c r="E803" s="460"/>
      <c r="F803" s="464"/>
      <c r="G803" s="464"/>
      <c r="H803" s="450" t="str">
        <f t="shared" si="1"/>
        <v/>
      </c>
      <c r="I803" s="451"/>
      <c r="J803" s="468"/>
      <c r="K803" s="436"/>
      <c r="L803" s="436"/>
      <c r="M803" s="436"/>
      <c r="N803" s="436"/>
      <c r="O803" s="436"/>
      <c r="P803" s="436"/>
      <c r="Q803" s="436"/>
      <c r="R803" s="436"/>
      <c r="S803" s="436"/>
      <c r="T803" s="436"/>
      <c r="U803" s="436"/>
      <c r="V803" s="436"/>
      <c r="W803" s="436"/>
      <c r="X803" s="436"/>
      <c r="Y803" s="436"/>
      <c r="Z803" s="436"/>
      <c r="AA803" s="436"/>
    </row>
    <row r="804">
      <c r="A804" s="446"/>
      <c r="B804" s="456"/>
      <c r="C804" s="456"/>
      <c r="D804" s="456"/>
      <c r="E804" s="460"/>
      <c r="F804" s="464"/>
      <c r="G804" s="464"/>
      <c r="H804" s="450" t="str">
        <f t="shared" si="1"/>
        <v/>
      </c>
      <c r="I804" s="451"/>
      <c r="J804" s="468"/>
      <c r="K804" s="436"/>
      <c r="L804" s="436"/>
      <c r="M804" s="436"/>
      <c r="N804" s="436"/>
      <c r="O804" s="436"/>
      <c r="P804" s="436"/>
      <c r="Q804" s="436"/>
      <c r="R804" s="436"/>
      <c r="S804" s="436"/>
      <c r="T804" s="436"/>
      <c r="U804" s="436"/>
      <c r="V804" s="436"/>
      <c r="W804" s="436"/>
      <c r="X804" s="436"/>
      <c r="Y804" s="436"/>
      <c r="Z804" s="436"/>
      <c r="AA804" s="436"/>
    </row>
    <row r="805">
      <c r="A805" s="446"/>
      <c r="B805" s="456"/>
      <c r="C805" s="456"/>
      <c r="D805" s="456"/>
      <c r="E805" s="460"/>
      <c r="F805" s="464"/>
      <c r="G805" s="464"/>
      <c r="H805" s="450" t="str">
        <f t="shared" si="1"/>
        <v/>
      </c>
      <c r="I805" s="451"/>
      <c r="J805" s="468"/>
      <c r="K805" s="436"/>
      <c r="L805" s="436"/>
      <c r="M805" s="436"/>
      <c r="N805" s="436"/>
      <c r="O805" s="436"/>
      <c r="P805" s="436"/>
      <c r="Q805" s="436"/>
      <c r="R805" s="436"/>
      <c r="S805" s="436"/>
      <c r="T805" s="436"/>
      <c r="U805" s="436"/>
      <c r="V805" s="436"/>
      <c r="W805" s="436"/>
      <c r="X805" s="436"/>
      <c r="Y805" s="436"/>
      <c r="Z805" s="436"/>
      <c r="AA805" s="436"/>
    </row>
    <row r="806">
      <c r="A806" s="446"/>
      <c r="B806" s="453"/>
      <c r="C806" s="453"/>
      <c r="D806" s="453"/>
      <c r="E806" s="460"/>
      <c r="F806" s="464"/>
      <c r="G806" s="464"/>
      <c r="H806" s="450" t="str">
        <f t="shared" si="1"/>
        <v/>
      </c>
      <c r="I806" s="451"/>
      <c r="J806" s="468"/>
      <c r="K806" s="436"/>
      <c r="L806" s="436"/>
      <c r="M806" s="436"/>
      <c r="N806" s="436"/>
      <c r="O806" s="436"/>
      <c r="P806" s="436"/>
      <c r="Q806" s="436"/>
      <c r="R806" s="436"/>
      <c r="S806" s="436"/>
      <c r="T806" s="436"/>
      <c r="U806" s="436"/>
      <c r="V806" s="436"/>
      <c r="W806" s="436"/>
      <c r="X806" s="436"/>
      <c r="Y806" s="436"/>
      <c r="Z806" s="436"/>
      <c r="AA806" s="436"/>
    </row>
    <row r="807">
      <c r="A807" s="446"/>
      <c r="B807" s="453"/>
      <c r="C807" s="453"/>
      <c r="D807" s="453"/>
      <c r="E807" s="460"/>
      <c r="F807" s="464"/>
      <c r="G807" s="464"/>
      <c r="H807" s="450" t="str">
        <f t="shared" si="1"/>
        <v/>
      </c>
      <c r="I807" s="451"/>
      <c r="J807" s="468"/>
      <c r="K807" s="436"/>
      <c r="L807" s="436"/>
      <c r="M807" s="436"/>
      <c r="N807" s="436"/>
      <c r="O807" s="436"/>
      <c r="P807" s="436"/>
      <c r="Q807" s="436"/>
      <c r="R807" s="436"/>
      <c r="S807" s="436"/>
      <c r="T807" s="436"/>
      <c r="U807" s="436"/>
      <c r="V807" s="436"/>
      <c r="W807" s="436"/>
      <c r="X807" s="436"/>
      <c r="Y807" s="436"/>
      <c r="Z807" s="436"/>
      <c r="AA807" s="436"/>
    </row>
    <row r="808">
      <c r="A808" s="446"/>
      <c r="B808" s="456"/>
      <c r="C808" s="456"/>
      <c r="D808" s="456"/>
      <c r="E808" s="460"/>
      <c r="F808" s="464"/>
      <c r="G808" s="464"/>
      <c r="H808" s="450" t="str">
        <f t="shared" si="1"/>
        <v/>
      </c>
      <c r="I808" s="451"/>
      <c r="J808" s="468"/>
      <c r="K808" s="436"/>
      <c r="L808" s="436"/>
      <c r="M808" s="436"/>
      <c r="N808" s="436"/>
      <c r="O808" s="436"/>
      <c r="P808" s="436"/>
      <c r="Q808" s="436"/>
      <c r="R808" s="436"/>
      <c r="S808" s="436"/>
      <c r="T808" s="436"/>
      <c r="U808" s="436"/>
      <c r="V808" s="436"/>
      <c r="W808" s="436"/>
      <c r="X808" s="436"/>
      <c r="Y808" s="436"/>
      <c r="Z808" s="436"/>
      <c r="AA808" s="436"/>
    </row>
    <row r="809">
      <c r="A809" s="477"/>
      <c r="B809" s="478"/>
      <c r="C809" s="478"/>
      <c r="D809" s="478"/>
      <c r="E809" s="479"/>
      <c r="F809" s="464"/>
      <c r="G809" s="464"/>
      <c r="H809" s="450" t="str">
        <f t="shared" si="1"/>
        <v/>
      </c>
      <c r="I809" s="451"/>
      <c r="J809" s="468"/>
      <c r="K809" s="436"/>
      <c r="L809" s="436"/>
      <c r="M809" s="436"/>
      <c r="N809" s="436"/>
      <c r="O809" s="436"/>
      <c r="P809" s="436"/>
      <c r="Q809" s="436"/>
      <c r="R809" s="436"/>
      <c r="S809" s="436"/>
      <c r="T809" s="436"/>
      <c r="U809" s="436"/>
      <c r="V809" s="436"/>
      <c r="W809" s="436"/>
      <c r="X809" s="436"/>
      <c r="Y809" s="436"/>
      <c r="Z809" s="436"/>
      <c r="AA809" s="436"/>
    </row>
    <row r="810">
      <c r="A810" s="477"/>
      <c r="B810" s="478"/>
      <c r="C810" s="478"/>
      <c r="D810" s="478"/>
      <c r="E810" s="479"/>
      <c r="F810" s="464"/>
      <c r="G810" s="464"/>
      <c r="H810" s="450" t="str">
        <f t="shared" si="1"/>
        <v/>
      </c>
      <c r="I810" s="451"/>
      <c r="J810" s="468"/>
      <c r="K810" s="436"/>
      <c r="L810" s="436"/>
      <c r="M810" s="436"/>
      <c r="N810" s="436"/>
      <c r="O810" s="436"/>
      <c r="P810" s="436"/>
      <c r="Q810" s="436"/>
      <c r="R810" s="436"/>
      <c r="S810" s="436"/>
      <c r="T810" s="436"/>
      <c r="U810" s="436"/>
      <c r="V810" s="436"/>
      <c r="W810" s="436"/>
      <c r="X810" s="436"/>
      <c r="Y810" s="436"/>
      <c r="Z810" s="436"/>
      <c r="AA810" s="436"/>
    </row>
    <row r="811">
      <c r="A811" s="477"/>
      <c r="B811" s="478"/>
      <c r="C811" s="478"/>
      <c r="D811" s="478"/>
      <c r="E811" s="479"/>
      <c r="F811" s="464"/>
      <c r="G811" s="464"/>
      <c r="H811" s="450" t="str">
        <f t="shared" si="1"/>
        <v/>
      </c>
      <c r="I811" s="451"/>
      <c r="J811" s="468"/>
      <c r="K811" s="436"/>
      <c r="L811" s="436"/>
      <c r="M811" s="436"/>
      <c r="N811" s="436"/>
      <c r="O811" s="436"/>
      <c r="P811" s="436"/>
      <c r="Q811" s="436"/>
      <c r="R811" s="436"/>
      <c r="S811" s="436"/>
      <c r="T811" s="436"/>
      <c r="U811" s="436"/>
      <c r="V811" s="436"/>
      <c r="W811" s="436"/>
      <c r="X811" s="436"/>
      <c r="Y811" s="436"/>
      <c r="Z811" s="436"/>
      <c r="AA811" s="436"/>
    </row>
    <row r="812">
      <c r="A812" s="477"/>
      <c r="B812" s="478"/>
      <c r="C812" s="478"/>
      <c r="D812" s="478"/>
      <c r="E812" s="479"/>
      <c r="F812" s="464"/>
      <c r="G812" s="464"/>
      <c r="H812" s="450" t="str">
        <f t="shared" si="1"/>
        <v/>
      </c>
      <c r="I812" s="451"/>
      <c r="J812" s="468"/>
      <c r="K812" s="436"/>
      <c r="L812" s="436"/>
      <c r="M812" s="436"/>
      <c r="N812" s="436"/>
      <c r="O812" s="436"/>
      <c r="P812" s="436"/>
      <c r="Q812" s="436"/>
      <c r="R812" s="436"/>
      <c r="S812" s="436"/>
      <c r="T812" s="436"/>
      <c r="U812" s="436"/>
      <c r="V812" s="436"/>
      <c r="W812" s="436"/>
      <c r="X812" s="436"/>
      <c r="Y812" s="436"/>
      <c r="Z812" s="436"/>
      <c r="AA812" s="436"/>
    </row>
    <row r="813">
      <c r="A813" s="477"/>
      <c r="B813" s="478"/>
      <c r="C813" s="478"/>
      <c r="D813" s="478"/>
      <c r="E813" s="479"/>
      <c r="F813" s="464"/>
      <c r="G813" s="464"/>
      <c r="H813" s="450" t="str">
        <f t="shared" si="1"/>
        <v/>
      </c>
      <c r="I813" s="451"/>
      <c r="J813" s="468"/>
      <c r="K813" s="436"/>
      <c r="L813" s="436"/>
      <c r="M813" s="436"/>
      <c r="N813" s="436"/>
      <c r="O813" s="436"/>
      <c r="P813" s="436"/>
      <c r="Q813" s="436"/>
      <c r="R813" s="436"/>
      <c r="S813" s="436"/>
      <c r="T813" s="436"/>
      <c r="U813" s="436"/>
      <c r="V813" s="436"/>
      <c r="W813" s="436"/>
      <c r="X813" s="436"/>
      <c r="Y813" s="436"/>
      <c r="Z813" s="436"/>
      <c r="AA813" s="436"/>
    </row>
    <row r="814">
      <c r="A814" s="477"/>
      <c r="B814" s="478"/>
      <c r="C814" s="478"/>
      <c r="D814" s="478"/>
      <c r="E814" s="479"/>
      <c r="F814" s="464"/>
      <c r="G814" s="464"/>
      <c r="H814" s="450" t="str">
        <f t="shared" si="1"/>
        <v/>
      </c>
      <c r="I814" s="451"/>
      <c r="J814" s="468"/>
      <c r="K814" s="436"/>
      <c r="L814" s="436"/>
      <c r="M814" s="436"/>
      <c r="N814" s="436"/>
      <c r="O814" s="436"/>
      <c r="P814" s="436"/>
      <c r="Q814" s="436"/>
      <c r="R814" s="436"/>
      <c r="S814" s="436"/>
      <c r="T814" s="436"/>
      <c r="U814" s="436"/>
      <c r="V814" s="436"/>
      <c r="W814" s="436"/>
      <c r="X814" s="436"/>
      <c r="Y814" s="436"/>
      <c r="Z814" s="436"/>
      <c r="AA814" s="436"/>
    </row>
    <row r="815">
      <c r="A815" s="477"/>
      <c r="B815" s="478"/>
      <c r="C815" s="478"/>
      <c r="D815" s="478"/>
      <c r="E815" s="479"/>
      <c r="F815" s="464"/>
      <c r="G815" s="464"/>
      <c r="H815" s="450" t="str">
        <f t="shared" si="1"/>
        <v/>
      </c>
      <c r="I815" s="451"/>
      <c r="J815" s="468"/>
      <c r="K815" s="436"/>
      <c r="L815" s="436"/>
      <c r="M815" s="436"/>
      <c r="N815" s="436"/>
      <c r="O815" s="436"/>
      <c r="P815" s="436"/>
      <c r="Q815" s="436"/>
      <c r="R815" s="436"/>
      <c r="S815" s="436"/>
      <c r="T815" s="436"/>
      <c r="U815" s="436"/>
      <c r="V815" s="436"/>
      <c r="W815" s="436"/>
      <c r="X815" s="436"/>
      <c r="Y815" s="436"/>
      <c r="Z815" s="436"/>
      <c r="AA815" s="436"/>
    </row>
    <row r="816">
      <c r="A816" s="477"/>
      <c r="B816" s="478"/>
      <c r="C816" s="478"/>
      <c r="D816" s="478"/>
      <c r="E816" s="479"/>
      <c r="F816" s="464"/>
      <c r="G816" s="464"/>
      <c r="H816" s="450" t="str">
        <f t="shared" si="1"/>
        <v/>
      </c>
      <c r="I816" s="451"/>
      <c r="J816" s="468"/>
      <c r="K816" s="436"/>
      <c r="L816" s="436"/>
      <c r="M816" s="436"/>
      <c r="N816" s="436"/>
      <c r="O816" s="436"/>
      <c r="P816" s="436"/>
      <c r="Q816" s="436"/>
      <c r="R816" s="436"/>
      <c r="S816" s="436"/>
      <c r="T816" s="436"/>
      <c r="U816" s="436"/>
      <c r="V816" s="436"/>
      <c r="W816" s="436"/>
      <c r="X816" s="436"/>
      <c r="Y816" s="436"/>
      <c r="Z816" s="436"/>
      <c r="AA816" s="436"/>
    </row>
    <row r="817">
      <c r="A817" s="477"/>
      <c r="B817" s="478"/>
      <c r="C817" s="478"/>
      <c r="D817" s="478"/>
      <c r="E817" s="479"/>
      <c r="F817" s="464"/>
      <c r="G817" s="464"/>
      <c r="H817" s="450" t="str">
        <f t="shared" si="1"/>
        <v/>
      </c>
      <c r="I817" s="451"/>
      <c r="J817" s="468"/>
      <c r="K817" s="436"/>
      <c r="L817" s="436"/>
      <c r="M817" s="436"/>
      <c r="N817" s="436"/>
      <c r="O817" s="436"/>
      <c r="P817" s="436"/>
      <c r="Q817" s="436"/>
      <c r="R817" s="436"/>
      <c r="S817" s="436"/>
      <c r="T817" s="436"/>
      <c r="U817" s="436"/>
      <c r="V817" s="436"/>
      <c r="W817" s="436"/>
      <c r="X817" s="436"/>
      <c r="Y817" s="436"/>
      <c r="Z817" s="436"/>
      <c r="AA817" s="436"/>
    </row>
    <row r="818">
      <c r="A818" s="477"/>
      <c r="B818" s="478"/>
      <c r="C818" s="478"/>
      <c r="D818" s="478"/>
      <c r="E818" s="479"/>
      <c r="F818" s="464"/>
      <c r="G818" s="464"/>
      <c r="H818" s="450" t="str">
        <f t="shared" si="1"/>
        <v/>
      </c>
      <c r="I818" s="451"/>
      <c r="J818" s="468"/>
      <c r="K818" s="436"/>
      <c r="L818" s="436"/>
      <c r="M818" s="436"/>
      <c r="N818" s="436"/>
      <c r="O818" s="436"/>
      <c r="P818" s="436"/>
      <c r="Q818" s="436"/>
      <c r="R818" s="436"/>
      <c r="S818" s="436"/>
      <c r="T818" s="436"/>
      <c r="U818" s="436"/>
      <c r="V818" s="436"/>
      <c r="W818" s="436"/>
      <c r="X818" s="436"/>
      <c r="Y818" s="436"/>
      <c r="Z818" s="436"/>
      <c r="AA818" s="436"/>
    </row>
    <row r="819">
      <c r="A819" s="477"/>
      <c r="B819" s="478"/>
      <c r="C819" s="478"/>
      <c r="D819" s="478"/>
      <c r="E819" s="479"/>
      <c r="F819" s="464"/>
      <c r="G819" s="464"/>
      <c r="H819" s="450" t="str">
        <f t="shared" si="1"/>
        <v/>
      </c>
      <c r="I819" s="451"/>
      <c r="J819" s="468"/>
      <c r="K819" s="436"/>
      <c r="L819" s="436"/>
      <c r="M819" s="436"/>
      <c r="N819" s="436"/>
      <c r="O819" s="436"/>
      <c r="P819" s="436"/>
      <c r="Q819" s="436"/>
      <c r="R819" s="436"/>
      <c r="S819" s="436"/>
      <c r="T819" s="436"/>
      <c r="U819" s="436"/>
      <c r="V819" s="436"/>
      <c r="W819" s="436"/>
      <c r="X819" s="436"/>
      <c r="Y819" s="436"/>
      <c r="Z819" s="436"/>
      <c r="AA819" s="436"/>
    </row>
    <row r="820">
      <c r="A820" s="477"/>
      <c r="B820" s="478"/>
      <c r="C820" s="478"/>
      <c r="D820" s="478"/>
      <c r="E820" s="479"/>
      <c r="F820" s="464"/>
      <c r="G820" s="464"/>
      <c r="H820" s="450" t="str">
        <f t="shared" si="1"/>
        <v/>
      </c>
      <c r="I820" s="451"/>
      <c r="J820" s="468"/>
      <c r="K820" s="436"/>
      <c r="L820" s="436"/>
      <c r="M820" s="436"/>
      <c r="N820" s="436"/>
      <c r="O820" s="436"/>
      <c r="P820" s="436"/>
      <c r="Q820" s="436"/>
      <c r="R820" s="436"/>
      <c r="S820" s="436"/>
      <c r="T820" s="436"/>
      <c r="U820" s="436"/>
      <c r="V820" s="436"/>
      <c r="W820" s="436"/>
      <c r="X820" s="436"/>
      <c r="Y820" s="436"/>
      <c r="Z820" s="436"/>
      <c r="AA820" s="436"/>
    </row>
    <row r="821">
      <c r="A821" s="477"/>
      <c r="B821" s="478"/>
      <c r="C821" s="478"/>
      <c r="D821" s="478"/>
      <c r="E821" s="479"/>
      <c r="F821" s="464"/>
      <c r="G821" s="464"/>
      <c r="H821" s="450" t="str">
        <f t="shared" si="1"/>
        <v/>
      </c>
      <c r="I821" s="451"/>
      <c r="J821" s="468"/>
      <c r="K821" s="436"/>
      <c r="L821" s="436"/>
      <c r="M821" s="436"/>
      <c r="N821" s="436"/>
      <c r="O821" s="436"/>
      <c r="P821" s="436"/>
      <c r="Q821" s="436"/>
      <c r="R821" s="436"/>
      <c r="S821" s="436"/>
      <c r="T821" s="436"/>
      <c r="U821" s="436"/>
      <c r="V821" s="436"/>
      <c r="W821" s="436"/>
      <c r="X821" s="436"/>
      <c r="Y821" s="436"/>
      <c r="Z821" s="436"/>
      <c r="AA821" s="436"/>
    </row>
    <row r="822">
      <c r="A822" s="477"/>
      <c r="B822" s="478"/>
      <c r="C822" s="478"/>
      <c r="D822" s="478"/>
      <c r="E822" s="479"/>
      <c r="F822" s="464"/>
      <c r="G822" s="464"/>
      <c r="H822" s="450" t="str">
        <f t="shared" si="1"/>
        <v/>
      </c>
      <c r="I822" s="451"/>
      <c r="J822" s="468"/>
      <c r="K822" s="436"/>
      <c r="L822" s="436"/>
      <c r="M822" s="436"/>
      <c r="N822" s="436"/>
      <c r="O822" s="436"/>
      <c r="P822" s="436"/>
      <c r="Q822" s="436"/>
      <c r="R822" s="436"/>
      <c r="S822" s="436"/>
      <c r="T822" s="436"/>
      <c r="U822" s="436"/>
      <c r="V822" s="436"/>
      <c r="W822" s="436"/>
      <c r="X822" s="436"/>
      <c r="Y822" s="436"/>
      <c r="Z822" s="436"/>
      <c r="AA822" s="436"/>
    </row>
    <row r="823">
      <c r="A823" s="477"/>
      <c r="B823" s="478"/>
      <c r="C823" s="478"/>
      <c r="D823" s="478"/>
      <c r="E823" s="479"/>
      <c r="F823" s="464"/>
      <c r="G823" s="464"/>
      <c r="H823" s="450" t="str">
        <f t="shared" si="1"/>
        <v/>
      </c>
      <c r="I823" s="451"/>
      <c r="J823" s="468"/>
      <c r="K823" s="436"/>
      <c r="L823" s="436"/>
      <c r="M823" s="436"/>
      <c r="N823" s="436"/>
      <c r="O823" s="436"/>
      <c r="P823" s="436"/>
      <c r="Q823" s="436"/>
      <c r="R823" s="436"/>
      <c r="S823" s="436"/>
      <c r="T823" s="436"/>
      <c r="U823" s="436"/>
      <c r="V823" s="436"/>
      <c r="W823" s="436"/>
      <c r="X823" s="436"/>
      <c r="Y823" s="436"/>
      <c r="Z823" s="436"/>
      <c r="AA823" s="436"/>
    </row>
    <row r="824">
      <c r="A824" s="477"/>
      <c r="B824" s="478"/>
      <c r="C824" s="478"/>
      <c r="D824" s="478"/>
      <c r="E824" s="479"/>
      <c r="F824" s="464"/>
      <c r="G824" s="464"/>
      <c r="H824" s="450" t="str">
        <f t="shared" si="1"/>
        <v/>
      </c>
      <c r="I824" s="451"/>
      <c r="J824" s="468"/>
      <c r="K824" s="436"/>
      <c r="L824" s="436"/>
      <c r="M824" s="436"/>
      <c r="N824" s="436"/>
      <c r="O824" s="436"/>
      <c r="P824" s="436"/>
      <c r="Q824" s="436"/>
      <c r="R824" s="436"/>
      <c r="S824" s="436"/>
      <c r="T824" s="436"/>
      <c r="U824" s="436"/>
      <c r="V824" s="436"/>
      <c r="W824" s="436"/>
      <c r="X824" s="436"/>
      <c r="Y824" s="436"/>
      <c r="Z824" s="436"/>
      <c r="AA824" s="436"/>
    </row>
    <row r="825">
      <c r="A825" s="477"/>
      <c r="B825" s="478"/>
      <c r="C825" s="478"/>
      <c r="D825" s="478"/>
      <c r="E825" s="479"/>
      <c r="F825" s="464"/>
      <c r="G825" s="464"/>
      <c r="H825" s="450" t="str">
        <f t="shared" si="1"/>
        <v/>
      </c>
      <c r="I825" s="451"/>
      <c r="J825" s="468"/>
      <c r="K825" s="436"/>
      <c r="L825" s="436"/>
      <c r="M825" s="436"/>
      <c r="N825" s="436"/>
      <c r="O825" s="436"/>
      <c r="P825" s="436"/>
      <c r="Q825" s="436"/>
      <c r="R825" s="436"/>
      <c r="S825" s="436"/>
      <c r="T825" s="436"/>
      <c r="U825" s="436"/>
      <c r="V825" s="436"/>
      <c r="W825" s="436"/>
      <c r="X825" s="436"/>
      <c r="Y825" s="436"/>
      <c r="Z825" s="436"/>
      <c r="AA825" s="436"/>
    </row>
    <row r="826">
      <c r="A826" s="477"/>
      <c r="B826" s="478"/>
      <c r="C826" s="478"/>
      <c r="D826" s="478"/>
      <c r="E826" s="479"/>
      <c r="F826" s="464"/>
      <c r="G826" s="464"/>
      <c r="H826" s="450" t="str">
        <f t="shared" si="1"/>
        <v/>
      </c>
      <c r="I826" s="451"/>
      <c r="J826" s="468"/>
      <c r="K826" s="436"/>
      <c r="L826" s="436"/>
      <c r="M826" s="436"/>
      <c r="N826" s="436"/>
      <c r="O826" s="436"/>
      <c r="P826" s="436"/>
      <c r="Q826" s="436"/>
      <c r="R826" s="436"/>
      <c r="S826" s="436"/>
      <c r="T826" s="436"/>
      <c r="U826" s="436"/>
      <c r="V826" s="436"/>
      <c r="W826" s="436"/>
      <c r="X826" s="436"/>
      <c r="Y826" s="436"/>
      <c r="Z826" s="436"/>
      <c r="AA826" s="436"/>
    </row>
    <row r="827">
      <c r="A827" s="477"/>
      <c r="B827" s="478"/>
      <c r="C827" s="478"/>
      <c r="D827" s="478"/>
      <c r="E827" s="479"/>
      <c r="F827" s="464"/>
      <c r="G827" s="464"/>
      <c r="H827" s="450" t="str">
        <f t="shared" si="1"/>
        <v/>
      </c>
      <c r="I827" s="451"/>
      <c r="J827" s="468"/>
      <c r="K827" s="436"/>
      <c r="L827" s="436"/>
      <c r="M827" s="436"/>
      <c r="N827" s="436"/>
      <c r="O827" s="436"/>
      <c r="P827" s="436"/>
      <c r="Q827" s="436"/>
      <c r="R827" s="436"/>
      <c r="S827" s="436"/>
      <c r="T827" s="436"/>
      <c r="U827" s="436"/>
      <c r="V827" s="436"/>
      <c r="W827" s="436"/>
      <c r="X827" s="436"/>
      <c r="Y827" s="436"/>
      <c r="Z827" s="436"/>
      <c r="AA827" s="436"/>
    </row>
    <row r="828">
      <c r="A828" s="477"/>
      <c r="B828" s="478"/>
      <c r="C828" s="478"/>
      <c r="D828" s="478"/>
      <c r="E828" s="479"/>
      <c r="F828" s="464"/>
      <c r="G828" s="464"/>
      <c r="H828" s="450" t="str">
        <f t="shared" si="1"/>
        <v/>
      </c>
      <c r="I828" s="451"/>
      <c r="J828" s="468"/>
      <c r="K828" s="436"/>
      <c r="L828" s="436"/>
      <c r="M828" s="436"/>
      <c r="N828" s="436"/>
      <c r="O828" s="436"/>
      <c r="P828" s="436"/>
      <c r="Q828" s="436"/>
      <c r="R828" s="436"/>
      <c r="S828" s="436"/>
      <c r="T828" s="436"/>
      <c r="U828" s="436"/>
      <c r="V828" s="436"/>
      <c r="W828" s="436"/>
      <c r="X828" s="436"/>
      <c r="Y828" s="436"/>
      <c r="Z828" s="436"/>
      <c r="AA828" s="436"/>
    </row>
    <row r="829">
      <c r="A829" s="477"/>
      <c r="B829" s="478"/>
      <c r="C829" s="478"/>
      <c r="D829" s="478"/>
      <c r="E829" s="479"/>
      <c r="F829" s="464"/>
      <c r="G829" s="464"/>
      <c r="H829" s="450" t="str">
        <f t="shared" si="1"/>
        <v/>
      </c>
      <c r="I829" s="451"/>
      <c r="J829" s="468"/>
      <c r="K829" s="436"/>
      <c r="L829" s="436"/>
      <c r="M829" s="436"/>
      <c r="N829" s="436"/>
      <c r="O829" s="436"/>
      <c r="P829" s="436"/>
      <c r="Q829" s="436"/>
      <c r="R829" s="436"/>
      <c r="S829" s="436"/>
      <c r="T829" s="436"/>
      <c r="U829" s="436"/>
      <c r="V829" s="436"/>
      <c r="W829" s="436"/>
      <c r="X829" s="436"/>
      <c r="Y829" s="436"/>
      <c r="Z829" s="436"/>
      <c r="AA829" s="436"/>
    </row>
    <row r="830">
      <c r="A830" s="477"/>
      <c r="B830" s="478"/>
      <c r="C830" s="478"/>
      <c r="D830" s="478"/>
      <c r="E830" s="479"/>
      <c r="F830" s="464"/>
      <c r="G830" s="464"/>
      <c r="H830" s="450" t="str">
        <f t="shared" si="1"/>
        <v/>
      </c>
      <c r="I830" s="451"/>
      <c r="J830" s="468"/>
      <c r="K830" s="436"/>
      <c r="L830" s="436"/>
      <c r="M830" s="436"/>
      <c r="N830" s="436"/>
      <c r="O830" s="436"/>
      <c r="P830" s="436"/>
      <c r="Q830" s="436"/>
      <c r="R830" s="436"/>
      <c r="S830" s="436"/>
      <c r="T830" s="436"/>
      <c r="U830" s="436"/>
      <c r="V830" s="436"/>
      <c r="W830" s="436"/>
      <c r="X830" s="436"/>
      <c r="Y830" s="436"/>
      <c r="Z830" s="436"/>
      <c r="AA830" s="436"/>
    </row>
    <row r="831">
      <c r="A831" s="477"/>
      <c r="B831" s="478"/>
      <c r="C831" s="478"/>
      <c r="D831" s="478"/>
      <c r="E831" s="479"/>
      <c r="F831" s="464"/>
      <c r="G831" s="464"/>
      <c r="H831" s="450" t="str">
        <f t="shared" si="1"/>
        <v/>
      </c>
      <c r="I831" s="451"/>
      <c r="J831" s="468"/>
      <c r="K831" s="436"/>
      <c r="L831" s="436"/>
      <c r="M831" s="436"/>
      <c r="N831" s="436"/>
      <c r="O831" s="436"/>
      <c r="P831" s="436"/>
      <c r="Q831" s="436"/>
      <c r="R831" s="436"/>
      <c r="S831" s="436"/>
      <c r="T831" s="436"/>
      <c r="U831" s="436"/>
      <c r="V831" s="436"/>
      <c r="W831" s="436"/>
      <c r="X831" s="436"/>
      <c r="Y831" s="436"/>
      <c r="Z831" s="436"/>
      <c r="AA831" s="436"/>
    </row>
    <row r="832">
      <c r="A832" s="477"/>
      <c r="B832" s="478"/>
      <c r="C832" s="478"/>
      <c r="D832" s="478"/>
      <c r="E832" s="479"/>
      <c r="F832" s="464"/>
      <c r="G832" s="464"/>
      <c r="H832" s="450" t="str">
        <f t="shared" si="1"/>
        <v/>
      </c>
      <c r="I832" s="451"/>
      <c r="J832" s="468"/>
      <c r="K832" s="436"/>
      <c r="L832" s="436"/>
      <c r="M832" s="436"/>
      <c r="N832" s="436"/>
      <c r="O832" s="436"/>
      <c r="P832" s="436"/>
      <c r="Q832" s="436"/>
      <c r="R832" s="436"/>
      <c r="S832" s="436"/>
      <c r="T832" s="436"/>
      <c r="U832" s="436"/>
      <c r="V832" s="436"/>
      <c r="W832" s="436"/>
      <c r="X832" s="436"/>
      <c r="Y832" s="436"/>
      <c r="Z832" s="436"/>
      <c r="AA832" s="436"/>
    </row>
    <row r="833">
      <c r="A833" s="477"/>
      <c r="B833" s="478"/>
      <c r="C833" s="478"/>
      <c r="D833" s="478"/>
      <c r="E833" s="479"/>
      <c r="F833" s="464"/>
      <c r="G833" s="464"/>
      <c r="H833" s="450" t="str">
        <f t="shared" si="1"/>
        <v/>
      </c>
      <c r="I833" s="451"/>
      <c r="J833" s="468"/>
      <c r="K833" s="436"/>
      <c r="L833" s="436"/>
      <c r="M833" s="436"/>
      <c r="N833" s="436"/>
      <c r="O833" s="436"/>
      <c r="P833" s="436"/>
      <c r="Q833" s="436"/>
      <c r="R833" s="436"/>
      <c r="S833" s="436"/>
      <c r="T833" s="436"/>
      <c r="U833" s="436"/>
      <c r="V833" s="436"/>
      <c r="W833" s="436"/>
      <c r="X833" s="436"/>
      <c r="Y833" s="436"/>
      <c r="Z833" s="436"/>
      <c r="AA833" s="436"/>
    </row>
    <row r="834">
      <c r="A834" s="477"/>
      <c r="B834" s="478"/>
      <c r="C834" s="478"/>
      <c r="D834" s="478"/>
      <c r="E834" s="479"/>
      <c r="F834" s="464"/>
      <c r="G834" s="464"/>
      <c r="H834" s="450" t="str">
        <f t="shared" si="1"/>
        <v/>
      </c>
      <c r="I834" s="451"/>
      <c r="J834" s="468"/>
      <c r="K834" s="436"/>
      <c r="L834" s="436"/>
      <c r="M834" s="436"/>
      <c r="N834" s="436"/>
      <c r="O834" s="436"/>
      <c r="P834" s="436"/>
      <c r="Q834" s="436"/>
      <c r="R834" s="436"/>
      <c r="S834" s="436"/>
      <c r="T834" s="436"/>
      <c r="U834" s="436"/>
      <c r="V834" s="436"/>
      <c r="W834" s="436"/>
      <c r="X834" s="436"/>
      <c r="Y834" s="436"/>
      <c r="Z834" s="436"/>
      <c r="AA834" s="436"/>
    </row>
    <row r="835">
      <c r="A835" s="477"/>
      <c r="B835" s="478"/>
      <c r="C835" s="478"/>
      <c r="D835" s="478"/>
      <c r="E835" s="479"/>
      <c r="F835" s="464"/>
      <c r="G835" s="464"/>
      <c r="H835" s="450" t="str">
        <f t="shared" si="1"/>
        <v/>
      </c>
      <c r="I835" s="451"/>
      <c r="J835" s="468"/>
      <c r="K835" s="436"/>
      <c r="L835" s="436"/>
      <c r="M835" s="436"/>
      <c r="N835" s="436"/>
      <c r="O835" s="436"/>
      <c r="P835" s="436"/>
      <c r="Q835" s="436"/>
      <c r="R835" s="436"/>
      <c r="S835" s="436"/>
      <c r="T835" s="436"/>
      <c r="U835" s="436"/>
      <c r="V835" s="436"/>
      <c r="W835" s="436"/>
      <c r="X835" s="436"/>
      <c r="Y835" s="436"/>
      <c r="Z835" s="436"/>
      <c r="AA835" s="436"/>
    </row>
    <row r="836">
      <c r="A836" s="477"/>
      <c r="B836" s="478"/>
      <c r="C836" s="478"/>
      <c r="D836" s="478"/>
      <c r="E836" s="479"/>
      <c r="F836" s="464"/>
      <c r="G836" s="464"/>
      <c r="H836" s="450" t="str">
        <f t="shared" si="1"/>
        <v/>
      </c>
      <c r="I836" s="451"/>
      <c r="J836" s="468"/>
      <c r="K836" s="436"/>
      <c r="L836" s="436"/>
      <c r="M836" s="436"/>
      <c r="N836" s="436"/>
      <c r="O836" s="436"/>
      <c r="P836" s="436"/>
      <c r="Q836" s="436"/>
      <c r="R836" s="436"/>
      <c r="S836" s="436"/>
      <c r="T836" s="436"/>
      <c r="U836" s="436"/>
      <c r="V836" s="436"/>
      <c r="W836" s="436"/>
      <c r="X836" s="436"/>
      <c r="Y836" s="436"/>
      <c r="Z836" s="436"/>
      <c r="AA836" s="436"/>
    </row>
    <row r="837">
      <c r="A837" s="477"/>
      <c r="B837" s="478"/>
      <c r="C837" s="478"/>
      <c r="D837" s="478"/>
      <c r="E837" s="479"/>
      <c r="F837" s="464"/>
      <c r="G837" s="464"/>
      <c r="H837" s="450" t="str">
        <f t="shared" si="1"/>
        <v/>
      </c>
      <c r="I837" s="451"/>
      <c r="J837" s="468"/>
      <c r="K837" s="436"/>
      <c r="L837" s="436"/>
      <c r="M837" s="436"/>
      <c r="N837" s="436"/>
      <c r="O837" s="436"/>
      <c r="P837" s="436"/>
      <c r="Q837" s="436"/>
      <c r="R837" s="436"/>
      <c r="S837" s="436"/>
      <c r="T837" s="436"/>
      <c r="U837" s="436"/>
      <c r="V837" s="436"/>
      <c r="W837" s="436"/>
      <c r="X837" s="436"/>
      <c r="Y837" s="436"/>
      <c r="Z837" s="436"/>
      <c r="AA837" s="436"/>
    </row>
    <row r="838">
      <c r="A838" s="477"/>
      <c r="B838" s="478"/>
      <c r="C838" s="478"/>
      <c r="D838" s="478"/>
      <c r="E838" s="479"/>
      <c r="F838" s="464"/>
      <c r="G838" s="464"/>
      <c r="H838" s="450" t="str">
        <f t="shared" si="1"/>
        <v/>
      </c>
      <c r="I838" s="451"/>
      <c r="J838" s="468"/>
      <c r="K838" s="436"/>
      <c r="L838" s="436"/>
      <c r="M838" s="436"/>
      <c r="N838" s="436"/>
      <c r="O838" s="436"/>
      <c r="P838" s="436"/>
      <c r="Q838" s="436"/>
      <c r="R838" s="436"/>
      <c r="S838" s="436"/>
      <c r="T838" s="436"/>
      <c r="U838" s="436"/>
      <c r="V838" s="436"/>
      <c r="W838" s="436"/>
      <c r="X838" s="436"/>
      <c r="Y838" s="436"/>
      <c r="Z838" s="436"/>
      <c r="AA838" s="436"/>
    </row>
    <row r="839">
      <c r="A839" s="477"/>
      <c r="B839" s="478"/>
      <c r="C839" s="478"/>
      <c r="D839" s="478"/>
      <c r="E839" s="479"/>
      <c r="F839" s="464"/>
      <c r="G839" s="464"/>
      <c r="H839" s="450" t="str">
        <f t="shared" si="1"/>
        <v/>
      </c>
      <c r="I839" s="451"/>
      <c r="J839" s="468"/>
      <c r="K839" s="436"/>
      <c r="L839" s="436"/>
      <c r="M839" s="436"/>
      <c r="N839" s="436"/>
      <c r="O839" s="436"/>
      <c r="P839" s="436"/>
      <c r="Q839" s="436"/>
      <c r="R839" s="436"/>
      <c r="S839" s="436"/>
      <c r="T839" s="436"/>
      <c r="U839" s="436"/>
      <c r="V839" s="436"/>
      <c r="W839" s="436"/>
      <c r="X839" s="436"/>
      <c r="Y839" s="436"/>
      <c r="Z839" s="436"/>
      <c r="AA839" s="436"/>
    </row>
    <row r="840">
      <c r="A840" s="477"/>
      <c r="B840" s="478"/>
      <c r="C840" s="478"/>
      <c r="D840" s="478"/>
      <c r="E840" s="479"/>
      <c r="F840" s="464"/>
      <c r="G840" s="464"/>
      <c r="H840" s="450" t="str">
        <f t="shared" si="1"/>
        <v/>
      </c>
      <c r="I840" s="451"/>
      <c r="J840" s="468"/>
      <c r="K840" s="436"/>
      <c r="L840" s="436"/>
      <c r="M840" s="436"/>
      <c r="N840" s="436"/>
      <c r="O840" s="436"/>
      <c r="P840" s="436"/>
      <c r="Q840" s="436"/>
      <c r="R840" s="436"/>
      <c r="S840" s="436"/>
      <c r="T840" s="436"/>
      <c r="U840" s="436"/>
      <c r="V840" s="436"/>
      <c r="W840" s="436"/>
      <c r="X840" s="436"/>
      <c r="Y840" s="436"/>
      <c r="Z840" s="436"/>
      <c r="AA840" s="436"/>
    </row>
    <row r="841">
      <c r="A841" s="477"/>
      <c r="B841" s="478"/>
      <c r="C841" s="478"/>
      <c r="D841" s="478"/>
      <c r="E841" s="479"/>
      <c r="F841" s="464"/>
      <c r="G841" s="464"/>
      <c r="H841" s="450" t="str">
        <f t="shared" si="1"/>
        <v/>
      </c>
      <c r="I841" s="451"/>
      <c r="J841" s="468"/>
      <c r="K841" s="436"/>
      <c r="L841" s="436"/>
      <c r="M841" s="436"/>
      <c r="N841" s="436"/>
      <c r="O841" s="436"/>
      <c r="P841" s="436"/>
      <c r="Q841" s="436"/>
      <c r="R841" s="436"/>
      <c r="S841" s="436"/>
      <c r="T841" s="436"/>
      <c r="U841" s="436"/>
      <c r="V841" s="436"/>
      <c r="W841" s="436"/>
      <c r="X841" s="436"/>
      <c r="Y841" s="436"/>
      <c r="Z841" s="436"/>
      <c r="AA841" s="436"/>
    </row>
    <row r="842">
      <c r="A842" s="477"/>
      <c r="B842" s="478"/>
      <c r="C842" s="478"/>
      <c r="D842" s="478"/>
      <c r="E842" s="479"/>
      <c r="F842" s="464"/>
      <c r="G842" s="464"/>
      <c r="H842" s="450" t="str">
        <f t="shared" si="1"/>
        <v/>
      </c>
      <c r="I842" s="451"/>
      <c r="J842" s="468"/>
      <c r="K842" s="436"/>
      <c r="L842" s="436"/>
      <c r="M842" s="436"/>
      <c r="N842" s="436"/>
      <c r="O842" s="436"/>
      <c r="P842" s="436"/>
      <c r="Q842" s="436"/>
      <c r="R842" s="436"/>
      <c r="S842" s="436"/>
      <c r="T842" s="436"/>
      <c r="U842" s="436"/>
      <c r="V842" s="436"/>
      <c r="W842" s="436"/>
      <c r="X842" s="436"/>
      <c r="Y842" s="436"/>
      <c r="Z842" s="436"/>
      <c r="AA842" s="436"/>
    </row>
    <row r="843">
      <c r="A843" s="477"/>
      <c r="B843" s="478"/>
      <c r="C843" s="478"/>
      <c r="D843" s="478"/>
      <c r="E843" s="479"/>
      <c r="F843" s="464"/>
      <c r="G843" s="464"/>
      <c r="H843" s="450" t="str">
        <f t="shared" si="1"/>
        <v/>
      </c>
      <c r="I843" s="451"/>
      <c r="J843" s="468"/>
      <c r="K843" s="436"/>
      <c r="L843" s="436"/>
      <c r="M843" s="436"/>
      <c r="N843" s="436"/>
      <c r="O843" s="436"/>
      <c r="P843" s="436"/>
      <c r="Q843" s="436"/>
      <c r="R843" s="436"/>
      <c r="S843" s="436"/>
      <c r="T843" s="436"/>
      <c r="U843" s="436"/>
      <c r="V843" s="436"/>
      <c r="W843" s="436"/>
      <c r="X843" s="436"/>
      <c r="Y843" s="436"/>
      <c r="Z843" s="436"/>
      <c r="AA843" s="436"/>
    </row>
    <row r="844">
      <c r="A844" s="477"/>
      <c r="B844" s="478"/>
      <c r="C844" s="478"/>
      <c r="D844" s="478"/>
      <c r="E844" s="479"/>
      <c r="F844" s="464"/>
      <c r="G844" s="464"/>
      <c r="H844" s="450" t="str">
        <f t="shared" si="1"/>
        <v/>
      </c>
      <c r="I844" s="451"/>
      <c r="J844" s="468"/>
      <c r="K844" s="436"/>
      <c r="L844" s="436"/>
      <c r="M844" s="436"/>
      <c r="N844" s="436"/>
      <c r="O844" s="436"/>
      <c r="P844" s="436"/>
      <c r="Q844" s="436"/>
      <c r="R844" s="436"/>
      <c r="S844" s="436"/>
      <c r="T844" s="436"/>
      <c r="U844" s="436"/>
      <c r="V844" s="436"/>
      <c r="W844" s="436"/>
      <c r="X844" s="436"/>
      <c r="Y844" s="436"/>
      <c r="Z844" s="436"/>
      <c r="AA844" s="436"/>
    </row>
    <row r="845">
      <c r="A845" s="477"/>
      <c r="B845" s="478"/>
      <c r="C845" s="478"/>
      <c r="D845" s="478"/>
      <c r="E845" s="479"/>
      <c r="F845" s="464"/>
      <c r="G845" s="464"/>
      <c r="H845" s="450" t="str">
        <f t="shared" si="1"/>
        <v/>
      </c>
      <c r="I845" s="451"/>
      <c r="J845" s="468"/>
      <c r="K845" s="436"/>
      <c r="L845" s="436"/>
      <c r="M845" s="436"/>
      <c r="N845" s="436"/>
      <c r="O845" s="436"/>
      <c r="P845" s="436"/>
      <c r="Q845" s="436"/>
      <c r="R845" s="436"/>
      <c r="S845" s="436"/>
      <c r="T845" s="436"/>
      <c r="U845" s="436"/>
      <c r="V845" s="436"/>
      <c r="W845" s="436"/>
      <c r="X845" s="436"/>
      <c r="Y845" s="436"/>
      <c r="Z845" s="436"/>
      <c r="AA845" s="436"/>
    </row>
    <row r="846">
      <c r="A846" s="477"/>
      <c r="B846" s="478"/>
      <c r="C846" s="478"/>
      <c r="D846" s="478"/>
      <c r="E846" s="479"/>
      <c r="F846" s="464"/>
      <c r="G846" s="464"/>
      <c r="H846" s="450" t="str">
        <f t="shared" si="1"/>
        <v/>
      </c>
      <c r="I846" s="451"/>
      <c r="J846" s="468"/>
      <c r="K846" s="436"/>
      <c r="L846" s="436"/>
      <c r="M846" s="436"/>
      <c r="N846" s="436"/>
      <c r="O846" s="436"/>
      <c r="P846" s="436"/>
      <c r="Q846" s="436"/>
      <c r="R846" s="436"/>
      <c r="S846" s="436"/>
      <c r="T846" s="436"/>
      <c r="U846" s="436"/>
      <c r="V846" s="436"/>
      <c r="W846" s="436"/>
      <c r="X846" s="436"/>
      <c r="Y846" s="436"/>
      <c r="Z846" s="436"/>
      <c r="AA846" s="436"/>
    </row>
    <row r="847">
      <c r="A847" s="477"/>
      <c r="B847" s="478"/>
      <c r="C847" s="478"/>
      <c r="D847" s="478"/>
      <c r="E847" s="479"/>
      <c r="F847" s="464"/>
      <c r="G847" s="464"/>
      <c r="H847" s="450" t="str">
        <f t="shared" si="1"/>
        <v/>
      </c>
      <c r="I847" s="451"/>
      <c r="J847" s="468"/>
      <c r="K847" s="436"/>
      <c r="L847" s="436"/>
      <c r="M847" s="436"/>
      <c r="N847" s="436"/>
      <c r="O847" s="436"/>
      <c r="P847" s="436"/>
      <c r="Q847" s="436"/>
      <c r="R847" s="436"/>
      <c r="S847" s="436"/>
      <c r="T847" s="436"/>
      <c r="U847" s="436"/>
      <c r="V847" s="436"/>
      <c r="W847" s="436"/>
      <c r="X847" s="436"/>
      <c r="Y847" s="436"/>
      <c r="Z847" s="436"/>
      <c r="AA847" s="436"/>
    </row>
    <row r="848">
      <c r="A848" s="477"/>
      <c r="B848" s="478"/>
      <c r="C848" s="478"/>
      <c r="D848" s="478"/>
      <c r="E848" s="479"/>
      <c r="F848" s="464"/>
      <c r="G848" s="464"/>
      <c r="H848" s="450" t="str">
        <f t="shared" si="1"/>
        <v/>
      </c>
      <c r="I848" s="451"/>
      <c r="J848" s="468"/>
      <c r="K848" s="436"/>
      <c r="L848" s="436"/>
      <c r="M848" s="436"/>
      <c r="N848" s="436"/>
      <c r="O848" s="436"/>
      <c r="P848" s="436"/>
      <c r="Q848" s="436"/>
      <c r="R848" s="436"/>
      <c r="S848" s="436"/>
      <c r="T848" s="436"/>
      <c r="U848" s="436"/>
      <c r="V848" s="436"/>
      <c r="W848" s="436"/>
      <c r="X848" s="436"/>
      <c r="Y848" s="436"/>
      <c r="Z848" s="436"/>
      <c r="AA848" s="436"/>
    </row>
    <row r="849">
      <c r="A849" s="477"/>
      <c r="B849" s="478"/>
      <c r="C849" s="478"/>
      <c r="D849" s="478"/>
      <c r="E849" s="479"/>
      <c r="F849" s="464"/>
      <c r="G849" s="464"/>
      <c r="H849" s="450" t="str">
        <f t="shared" si="1"/>
        <v/>
      </c>
      <c r="I849" s="451"/>
      <c r="J849" s="468"/>
      <c r="K849" s="436"/>
      <c r="L849" s="436"/>
      <c r="M849" s="436"/>
      <c r="N849" s="436"/>
      <c r="O849" s="436"/>
      <c r="P849" s="436"/>
      <c r="Q849" s="436"/>
      <c r="R849" s="436"/>
      <c r="S849" s="436"/>
      <c r="T849" s="436"/>
      <c r="U849" s="436"/>
      <c r="V849" s="436"/>
      <c r="W849" s="436"/>
      <c r="X849" s="436"/>
      <c r="Y849" s="436"/>
      <c r="Z849" s="436"/>
      <c r="AA849" s="436"/>
    </row>
    <row r="850">
      <c r="A850" s="477"/>
      <c r="B850" s="478"/>
      <c r="C850" s="478"/>
      <c r="D850" s="478"/>
      <c r="E850" s="479"/>
      <c r="F850" s="464"/>
      <c r="G850" s="464"/>
      <c r="H850" s="450" t="str">
        <f t="shared" si="1"/>
        <v/>
      </c>
      <c r="I850" s="451"/>
      <c r="J850" s="468"/>
      <c r="K850" s="436"/>
      <c r="L850" s="436"/>
      <c r="M850" s="436"/>
      <c r="N850" s="436"/>
      <c r="O850" s="436"/>
      <c r="P850" s="436"/>
      <c r="Q850" s="436"/>
      <c r="R850" s="436"/>
      <c r="S850" s="436"/>
      <c r="T850" s="436"/>
      <c r="U850" s="436"/>
      <c r="V850" s="436"/>
      <c r="W850" s="436"/>
      <c r="X850" s="436"/>
      <c r="Y850" s="436"/>
      <c r="Z850" s="436"/>
      <c r="AA850" s="436"/>
    </row>
    <row r="851">
      <c r="A851" s="477"/>
      <c r="B851" s="478"/>
      <c r="C851" s="478"/>
      <c r="D851" s="478"/>
      <c r="E851" s="479"/>
      <c r="F851" s="464"/>
      <c r="G851" s="464"/>
      <c r="H851" s="450" t="str">
        <f t="shared" si="1"/>
        <v/>
      </c>
      <c r="I851" s="451"/>
      <c r="J851" s="468"/>
      <c r="K851" s="436"/>
      <c r="L851" s="436"/>
      <c r="M851" s="436"/>
      <c r="N851" s="436"/>
      <c r="O851" s="436"/>
      <c r="P851" s="436"/>
      <c r="Q851" s="436"/>
      <c r="R851" s="436"/>
      <c r="S851" s="436"/>
      <c r="T851" s="436"/>
      <c r="U851" s="436"/>
      <c r="V851" s="436"/>
      <c r="W851" s="436"/>
      <c r="X851" s="436"/>
      <c r="Y851" s="436"/>
      <c r="Z851" s="436"/>
      <c r="AA851" s="436"/>
    </row>
    <row r="852">
      <c r="A852" s="477"/>
      <c r="B852" s="478"/>
      <c r="C852" s="478"/>
      <c r="D852" s="478"/>
      <c r="E852" s="479"/>
      <c r="F852" s="464"/>
      <c r="G852" s="464"/>
      <c r="H852" s="450" t="str">
        <f t="shared" si="1"/>
        <v/>
      </c>
      <c r="I852" s="451"/>
      <c r="J852" s="468"/>
      <c r="K852" s="436"/>
      <c r="L852" s="436"/>
      <c r="M852" s="436"/>
      <c r="N852" s="436"/>
      <c r="O852" s="436"/>
      <c r="P852" s="436"/>
      <c r="Q852" s="436"/>
      <c r="R852" s="436"/>
      <c r="S852" s="436"/>
      <c r="T852" s="436"/>
      <c r="U852" s="436"/>
      <c r="V852" s="436"/>
      <c r="W852" s="436"/>
      <c r="X852" s="436"/>
      <c r="Y852" s="436"/>
      <c r="Z852" s="436"/>
      <c r="AA852" s="436"/>
    </row>
    <row r="853">
      <c r="A853" s="477"/>
      <c r="B853" s="478"/>
      <c r="C853" s="478"/>
      <c r="D853" s="478"/>
      <c r="E853" s="479"/>
      <c r="F853" s="464"/>
      <c r="G853" s="464"/>
      <c r="H853" s="450" t="str">
        <f t="shared" si="1"/>
        <v/>
      </c>
      <c r="I853" s="451"/>
      <c r="J853" s="468"/>
      <c r="K853" s="436"/>
      <c r="L853" s="436"/>
      <c r="M853" s="436"/>
      <c r="N853" s="436"/>
      <c r="O853" s="436"/>
      <c r="P853" s="436"/>
      <c r="Q853" s="436"/>
      <c r="R853" s="436"/>
      <c r="S853" s="436"/>
      <c r="T853" s="436"/>
      <c r="U853" s="436"/>
      <c r="V853" s="436"/>
      <c r="W853" s="436"/>
      <c r="X853" s="436"/>
      <c r="Y853" s="436"/>
      <c r="Z853" s="436"/>
      <c r="AA853" s="436"/>
    </row>
    <row r="854">
      <c r="A854" s="477"/>
      <c r="B854" s="478"/>
      <c r="C854" s="478"/>
      <c r="D854" s="478"/>
      <c r="E854" s="479"/>
      <c r="F854" s="464"/>
      <c r="G854" s="464"/>
      <c r="H854" s="450" t="str">
        <f t="shared" si="1"/>
        <v/>
      </c>
      <c r="I854" s="451"/>
      <c r="J854" s="468"/>
      <c r="K854" s="436"/>
      <c r="L854" s="436"/>
      <c r="M854" s="436"/>
      <c r="N854" s="436"/>
      <c r="O854" s="436"/>
      <c r="P854" s="436"/>
      <c r="Q854" s="436"/>
      <c r="R854" s="436"/>
      <c r="S854" s="436"/>
      <c r="T854" s="436"/>
      <c r="U854" s="436"/>
      <c r="V854" s="436"/>
      <c r="W854" s="436"/>
      <c r="X854" s="436"/>
      <c r="Y854" s="436"/>
      <c r="Z854" s="436"/>
      <c r="AA854" s="436"/>
    </row>
    <row r="855">
      <c r="A855" s="477"/>
      <c r="B855" s="478"/>
      <c r="C855" s="478"/>
      <c r="D855" s="478"/>
      <c r="E855" s="479"/>
      <c r="F855" s="464"/>
      <c r="G855" s="464"/>
      <c r="H855" s="450" t="str">
        <f t="shared" si="1"/>
        <v/>
      </c>
      <c r="I855" s="451"/>
      <c r="J855" s="468"/>
      <c r="K855" s="436"/>
      <c r="L855" s="436"/>
      <c r="M855" s="436"/>
      <c r="N855" s="436"/>
      <c r="O855" s="436"/>
      <c r="P855" s="436"/>
      <c r="Q855" s="436"/>
      <c r="R855" s="436"/>
      <c r="S855" s="436"/>
      <c r="T855" s="436"/>
      <c r="U855" s="436"/>
      <c r="V855" s="436"/>
      <c r="W855" s="436"/>
      <c r="X855" s="436"/>
      <c r="Y855" s="436"/>
      <c r="Z855" s="436"/>
      <c r="AA855" s="436"/>
    </row>
    <row r="856">
      <c r="A856" s="477"/>
      <c r="B856" s="478"/>
      <c r="C856" s="478"/>
      <c r="D856" s="478"/>
      <c r="E856" s="479"/>
      <c r="F856" s="464"/>
      <c r="G856" s="464"/>
      <c r="H856" s="450" t="str">
        <f t="shared" si="1"/>
        <v/>
      </c>
      <c r="I856" s="451"/>
      <c r="J856" s="468"/>
      <c r="K856" s="436"/>
      <c r="L856" s="436"/>
      <c r="M856" s="436"/>
      <c r="N856" s="436"/>
      <c r="O856" s="436"/>
      <c r="P856" s="436"/>
      <c r="Q856" s="436"/>
      <c r="R856" s="436"/>
      <c r="S856" s="436"/>
      <c r="T856" s="436"/>
      <c r="U856" s="436"/>
      <c r="V856" s="436"/>
      <c r="W856" s="436"/>
      <c r="X856" s="436"/>
      <c r="Y856" s="436"/>
      <c r="Z856" s="436"/>
      <c r="AA856" s="436"/>
    </row>
    <row r="857">
      <c r="A857" s="477"/>
      <c r="B857" s="478"/>
      <c r="C857" s="478"/>
      <c r="D857" s="478"/>
      <c r="E857" s="479"/>
      <c r="F857" s="464"/>
      <c r="G857" s="464"/>
      <c r="H857" s="450" t="str">
        <f t="shared" si="1"/>
        <v/>
      </c>
      <c r="I857" s="451"/>
      <c r="J857" s="468"/>
      <c r="K857" s="436"/>
      <c r="L857" s="436"/>
      <c r="M857" s="436"/>
      <c r="N857" s="436"/>
      <c r="O857" s="436"/>
      <c r="P857" s="436"/>
      <c r="Q857" s="436"/>
      <c r="R857" s="436"/>
      <c r="S857" s="436"/>
      <c r="T857" s="436"/>
      <c r="U857" s="436"/>
      <c r="V857" s="436"/>
      <c r="W857" s="436"/>
      <c r="X857" s="436"/>
      <c r="Y857" s="436"/>
      <c r="Z857" s="436"/>
      <c r="AA857" s="436"/>
    </row>
    <row r="858">
      <c r="A858" s="477"/>
      <c r="B858" s="478"/>
      <c r="C858" s="478"/>
      <c r="D858" s="478"/>
      <c r="E858" s="479"/>
      <c r="F858" s="464"/>
      <c r="G858" s="464"/>
      <c r="H858" s="450" t="str">
        <f t="shared" si="1"/>
        <v/>
      </c>
      <c r="I858" s="451"/>
      <c r="J858" s="468"/>
      <c r="K858" s="436"/>
      <c r="L858" s="436"/>
      <c r="M858" s="436"/>
      <c r="N858" s="436"/>
      <c r="O858" s="436"/>
      <c r="P858" s="436"/>
      <c r="Q858" s="436"/>
      <c r="R858" s="436"/>
      <c r="S858" s="436"/>
      <c r="T858" s="436"/>
      <c r="U858" s="436"/>
      <c r="V858" s="436"/>
      <c r="W858" s="436"/>
      <c r="X858" s="436"/>
      <c r="Y858" s="436"/>
      <c r="Z858" s="436"/>
      <c r="AA858" s="436"/>
    </row>
    <row r="859">
      <c r="A859" s="477"/>
      <c r="B859" s="478"/>
      <c r="C859" s="478"/>
      <c r="D859" s="478"/>
      <c r="E859" s="479"/>
      <c r="F859" s="464"/>
      <c r="G859" s="464"/>
      <c r="H859" s="450" t="str">
        <f t="shared" si="1"/>
        <v/>
      </c>
      <c r="I859" s="451"/>
      <c r="J859" s="468"/>
      <c r="K859" s="436"/>
      <c r="L859" s="436"/>
      <c r="M859" s="436"/>
      <c r="N859" s="436"/>
      <c r="O859" s="436"/>
      <c r="P859" s="436"/>
      <c r="Q859" s="436"/>
      <c r="R859" s="436"/>
      <c r="S859" s="436"/>
      <c r="T859" s="436"/>
      <c r="U859" s="436"/>
      <c r="V859" s="436"/>
      <c r="W859" s="436"/>
      <c r="X859" s="436"/>
      <c r="Y859" s="436"/>
      <c r="Z859" s="436"/>
      <c r="AA859" s="436"/>
    </row>
    <row r="860">
      <c r="A860" s="477"/>
      <c r="B860" s="478"/>
      <c r="C860" s="478"/>
      <c r="D860" s="478"/>
      <c r="E860" s="479"/>
      <c r="F860" s="464"/>
      <c r="G860" s="464"/>
      <c r="H860" s="450" t="str">
        <f t="shared" si="1"/>
        <v/>
      </c>
      <c r="I860" s="451"/>
      <c r="J860" s="468"/>
      <c r="K860" s="436"/>
      <c r="L860" s="436"/>
      <c r="M860" s="436"/>
      <c r="N860" s="436"/>
      <c r="O860" s="436"/>
      <c r="P860" s="436"/>
      <c r="Q860" s="436"/>
      <c r="R860" s="436"/>
      <c r="S860" s="436"/>
      <c r="T860" s="436"/>
      <c r="U860" s="436"/>
      <c r="V860" s="436"/>
      <c r="W860" s="436"/>
      <c r="X860" s="436"/>
      <c r="Y860" s="436"/>
      <c r="Z860" s="436"/>
      <c r="AA860" s="436"/>
    </row>
    <row r="861">
      <c r="A861" s="477"/>
      <c r="B861" s="478"/>
      <c r="C861" s="478"/>
      <c r="D861" s="478"/>
      <c r="E861" s="479"/>
      <c r="F861" s="464"/>
      <c r="G861" s="464"/>
      <c r="H861" s="450" t="str">
        <f t="shared" si="1"/>
        <v/>
      </c>
      <c r="I861" s="451"/>
      <c r="J861" s="468"/>
      <c r="K861" s="436"/>
      <c r="L861" s="436"/>
      <c r="M861" s="436"/>
      <c r="N861" s="436"/>
      <c r="O861" s="436"/>
      <c r="P861" s="436"/>
      <c r="Q861" s="436"/>
      <c r="R861" s="436"/>
      <c r="S861" s="436"/>
      <c r="T861" s="436"/>
      <c r="U861" s="436"/>
      <c r="V861" s="436"/>
      <c r="W861" s="436"/>
      <c r="X861" s="436"/>
      <c r="Y861" s="436"/>
      <c r="Z861" s="436"/>
      <c r="AA861" s="436"/>
    </row>
    <row r="862">
      <c r="A862" s="477"/>
      <c r="B862" s="478"/>
      <c r="C862" s="478"/>
      <c r="D862" s="478"/>
      <c r="E862" s="479"/>
      <c r="F862" s="464"/>
      <c r="G862" s="464"/>
      <c r="H862" s="450" t="str">
        <f t="shared" si="1"/>
        <v/>
      </c>
      <c r="I862" s="451"/>
      <c r="J862" s="468"/>
      <c r="K862" s="436"/>
      <c r="L862" s="436"/>
      <c r="M862" s="436"/>
      <c r="N862" s="436"/>
      <c r="O862" s="436"/>
      <c r="P862" s="436"/>
      <c r="Q862" s="436"/>
      <c r="R862" s="436"/>
      <c r="S862" s="436"/>
      <c r="T862" s="436"/>
      <c r="U862" s="436"/>
      <c r="V862" s="436"/>
      <c r="W862" s="436"/>
      <c r="X862" s="436"/>
      <c r="Y862" s="436"/>
      <c r="Z862" s="436"/>
      <c r="AA862" s="436"/>
    </row>
    <row r="863">
      <c r="A863" s="477"/>
      <c r="B863" s="478"/>
      <c r="C863" s="478"/>
      <c r="D863" s="478"/>
      <c r="E863" s="479"/>
      <c r="F863" s="464"/>
      <c r="G863" s="464"/>
      <c r="H863" s="450" t="str">
        <f t="shared" si="1"/>
        <v/>
      </c>
      <c r="I863" s="451"/>
      <c r="J863" s="468"/>
      <c r="K863" s="436"/>
      <c r="L863" s="436"/>
      <c r="M863" s="436"/>
      <c r="N863" s="436"/>
      <c r="O863" s="436"/>
      <c r="P863" s="436"/>
      <c r="Q863" s="436"/>
      <c r="R863" s="436"/>
      <c r="S863" s="436"/>
      <c r="T863" s="436"/>
      <c r="U863" s="436"/>
      <c r="V863" s="436"/>
      <c r="W863" s="436"/>
      <c r="X863" s="436"/>
      <c r="Y863" s="436"/>
      <c r="Z863" s="436"/>
      <c r="AA863" s="436"/>
    </row>
    <row r="864">
      <c r="A864" s="477"/>
      <c r="B864" s="478"/>
      <c r="C864" s="478"/>
      <c r="D864" s="478"/>
      <c r="E864" s="479"/>
      <c r="F864" s="464"/>
      <c r="G864" s="464"/>
      <c r="H864" s="450" t="str">
        <f t="shared" si="1"/>
        <v/>
      </c>
      <c r="I864" s="451"/>
      <c r="J864" s="468"/>
      <c r="K864" s="436"/>
      <c r="L864" s="436"/>
      <c r="M864" s="436"/>
      <c r="N864" s="436"/>
      <c r="O864" s="436"/>
      <c r="P864" s="436"/>
      <c r="Q864" s="436"/>
      <c r="R864" s="436"/>
      <c r="S864" s="436"/>
      <c r="T864" s="436"/>
      <c r="U864" s="436"/>
      <c r="V864" s="436"/>
      <c r="W864" s="436"/>
      <c r="X864" s="436"/>
      <c r="Y864" s="436"/>
      <c r="Z864" s="436"/>
      <c r="AA864" s="436"/>
    </row>
    <row r="865">
      <c r="A865" s="477"/>
      <c r="B865" s="478"/>
      <c r="C865" s="478"/>
      <c r="D865" s="478"/>
      <c r="E865" s="479"/>
      <c r="F865" s="464"/>
      <c r="G865" s="464"/>
      <c r="H865" s="450" t="str">
        <f t="shared" si="1"/>
        <v/>
      </c>
      <c r="I865" s="451"/>
      <c r="J865" s="468"/>
      <c r="K865" s="436"/>
      <c r="L865" s="436"/>
      <c r="M865" s="436"/>
      <c r="N865" s="436"/>
      <c r="O865" s="436"/>
      <c r="P865" s="436"/>
      <c r="Q865" s="436"/>
      <c r="R865" s="436"/>
      <c r="S865" s="436"/>
      <c r="T865" s="436"/>
      <c r="U865" s="436"/>
      <c r="V865" s="436"/>
      <c r="W865" s="436"/>
      <c r="X865" s="436"/>
      <c r="Y865" s="436"/>
      <c r="Z865" s="436"/>
      <c r="AA865" s="436"/>
    </row>
    <row r="866">
      <c r="A866" s="477"/>
      <c r="B866" s="478"/>
      <c r="C866" s="478"/>
      <c r="D866" s="478"/>
      <c r="E866" s="479"/>
      <c r="F866" s="464"/>
      <c r="G866" s="464"/>
      <c r="H866" s="450" t="str">
        <f t="shared" si="1"/>
        <v/>
      </c>
      <c r="I866" s="451"/>
      <c r="J866" s="468"/>
      <c r="K866" s="436"/>
      <c r="L866" s="436"/>
      <c r="M866" s="436"/>
      <c r="N866" s="436"/>
      <c r="O866" s="436"/>
      <c r="P866" s="436"/>
      <c r="Q866" s="436"/>
      <c r="R866" s="436"/>
      <c r="S866" s="436"/>
      <c r="T866" s="436"/>
      <c r="U866" s="436"/>
      <c r="V866" s="436"/>
      <c r="W866" s="436"/>
      <c r="X866" s="436"/>
      <c r="Y866" s="436"/>
      <c r="Z866" s="436"/>
      <c r="AA866" s="436"/>
    </row>
    <row r="867">
      <c r="A867" s="477"/>
      <c r="B867" s="478"/>
      <c r="C867" s="478"/>
      <c r="D867" s="478"/>
      <c r="E867" s="479"/>
      <c r="F867" s="464"/>
      <c r="G867" s="464"/>
      <c r="H867" s="450" t="str">
        <f t="shared" si="1"/>
        <v/>
      </c>
      <c r="I867" s="451"/>
      <c r="J867" s="468"/>
      <c r="K867" s="436"/>
      <c r="L867" s="436"/>
      <c r="M867" s="436"/>
      <c r="N867" s="436"/>
      <c r="O867" s="436"/>
      <c r="P867" s="436"/>
      <c r="Q867" s="436"/>
      <c r="R867" s="436"/>
      <c r="S867" s="436"/>
      <c r="T867" s="436"/>
      <c r="U867" s="436"/>
      <c r="V867" s="436"/>
      <c r="W867" s="436"/>
      <c r="X867" s="436"/>
      <c r="Y867" s="436"/>
      <c r="Z867" s="436"/>
      <c r="AA867" s="436"/>
    </row>
    <row r="868">
      <c r="A868" s="477"/>
      <c r="B868" s="478"/>
      <c r="C868" s="478"/>
      <c r="D868" s="478"/>
      <c r="E868" s="479"/>
      <c r="F868" s="464"/>
      <c r="G868" s="464"/>
      <c r="H868" s="450" t="str">
        <f t="shared" si="1"/>
        <v/>
      </c>
      <c r="I868" s="451"/>
      <c r="J868" s="468"/>
      <c r="K868" s="436"/>
      <c r="L868" s="436"/>
      <c r="M868" s="436"/>
      <c r="N868" s="436"/>
      <c r="O868" s="436"/>
      <c r="P868" s="436"/>
      <c r="Q868" s="436"/>
      <c r="R868" s="436"/>
      <c r="S868" s="436"/>
      <c r="T868" s="436"/>
      <c r="U868" s="436"/>
      <c r="V868" s="436"/>
      <c r="W868" s="436"/>
      <c r="X868" s="436"/>
      <c r="Y868" s="436"/>
      <c r="Z868" s="436"/>
      <c r="AA868" s="436"/>
    </row>
    <row r="869">
      <c r="A869" s="477"/>
      <c r="B869" s="478"/>
      <c r="C869" s="478"/>
      <c r="D869" s="478"/>
      <c r="E869" s="479"/>
      <c r="F869" s="464"/>
      <c r="G869" s="464"/>
      <c r="H869" s="450" t="str">
        <f t="shared" si="1"/>
        <v/>
      </c>
      <c r="I869" s="451"/>
      <c r="J869" s="468"/>
      <c r="K869" s="436"/>
      <c r="L869" s="436"/>
      <c r="M869" s="436"/>
      <c r="N869" s="436"/>
      <c r="O869" s="436"/>
      <c r="P869" s="436"/>
      <c r="Q869" s="436"/>
      <c r="R869" s="436"/>
      <c r="S869" s="436"/>
      <c r="T869" s="436"/>
      <c r="U869" s="436"/>
      <c r="V869" s="436"/>
      <c r="W869" s="436"/>
      <c r="X869" s="436"/>
      <c r="Y869" s="436"/>
      <c r="Z869" s="436"/>
      <c r="AA869" s="436"/>
    </row>
    <row r="870">
      <c r="A870" s="477"/>
      <c r="B870" s="478"/>
      <c r="C870" s="478"/>
      <c r="D870" s="478"/>
      <c r="E870" s="479"/>
      <c r="F870" s="464"/>
      <c r="G870" s="464"/>
      <c r="H870" s="450" t="str">
        <f t="shared" si="1"/>
        <v/>
      </c>
      <c r="I870" s="451"/>
      <c r="J870" s="468"/>
      <c r="K870" s="436"/>
      <c r="L870" s="436"/>
      <c r="M870" s="436"/>
      <c r="N870" s="436"/>
      <c r="O870" s="436"/>
      <c r="P870" s="436"/>
      <c r="Q870" s="436"/>
      <c r="R870" s="436"/>
      <c r="S870" s="436"/>
      <c r="T870" s="436"/>
      <c r="U870" s="436"/>
      <c r="V870" s="436"/>
      <c r="W870" s="436"/>
      <c r="X870" s="436"/>
      <c r="Y870" s="436"/>
      <c r="Z870" s="436"/>
      <c r="AA870" s="436"/>
    </row>
    <row r="871">
      <c r="A871" s="477"/>
      <c r="B871" s="478"/>
      <c r="C871" s="478"/>
      <c r="D871" s="478"/>
      <c r="E871" s="479"/>
      <c r="F871" s="464"/>
      <c r="G871" s="464"/>
      <c r="H871" s="450" t="str">
        <f t="shared" si="1"/>
        <v/>
      </c>
      <c r="I871" s="451"/>
      <c r="J871" s="468"/>
      <c r="K871" s="436"/>
      <c r="L871" s="436"/>
      <c r="M871" s="436"/>
      <c r="N871" s="436"/>
      <c r="O871" s="436"/>
      <c r="P871" s="436"/>
      <c r="Q871" s="436"/>
      <c r="R871" s="436"/>
      <c r="S871" s="436"/>
      <c r="T871" s="436"/>
      <c r="U871" s="436"/>
      <c r="V871" s="436"/>
      <c r="W871" s="436"/>
      <c r="X871" s="436"/>
      <c r="Y871" s="436"/>
      <c r="Z871" s="436"/>
      <c r="AA871" s="436"/>
    </row>
    <row r="872">
      <c r="A872" s="477"/>
      <c r="B872" s="478"/>
      <c r="C872" s="478"/>
      <c r="D872" s="478"/>
      <c r="E872" s="479"/>
      <c r="F872" s="464"/>
      <c r="G872" s="464"/>
      <c r="H872" s="450" t="str">
        <f t="shared" si="1"/>
        <v/>
      </c>
      <c r="I872" s="451"/>
      <c r="J872" s="468"/>
      <c r="K872" s="436"/>
      <c r="L872" s="436"/>
      <c r="M872" s="436"/>
      <c r="N872" s="436"/>
      <c r="O872" s="436"/>
      <c r="P872" s="436"/>
      <c r="Q872" s="436"/>
      <c r="R872" s="436"/>
      <c r="S872" s="436"/>
      <c r="T872" s="436"/>
      <c r="U872" s="436"/>
      <c r="V872" s="436"/>
      <c r="W872" s="436"/>
      <c r="X872" s="436"/>
      <c r="Y872" s="436"/>
      <c r="Z872" s="436"/>
      <c r="AA872" s="436"/>
    </row>
    <row r="873">
      <c r="A873" s="477"/>
      <c r="B873" s="478"/>
      <c r="C873" s="478"/>
      <c r="D873" s="478"/>
      <c r="E873" s="479"/>
      <c r="F873" s="464"/>
      <c r="G873" s="464"/>
      <c r="H873" s="450" t="str">
        <f t="shared" si="1"/>
        <v/>
      </c>
      <c r="I873" s="451"/>
      <c r="J873" s="468"/>
      <c r="K873" s="436"/>
      <c r="L873" s="436"/>
      <c r="M873" s="436"/>
      <c r="N873" s="436"/>
      <c r="O873" s="436"/>
      <c r="P873" s="436"/>
      <c r="Q873" s="436"/>
      <c r="R873" s="436"/>
      <c r="S873" s="436"/>
      <c r="T873" s="436"/>
      <c r="U873" s="436"/>
      <c r="V873" s="436"/>
      <c r="W873" s="436"/>
      <c r="X873" s="436"/>
      <c r="Y873" s="436"/>
      <c r="Z873" s="436"/>
      <c r="AA873" s="436"/>
    </row>
    <row r="874">
      <c r="A874" s="477"/>
      <c r="B874" s="478"/>
      <c r="C874" s="478"/>
      <c r="D874" s="478"/>
      <c r="E874" s="479"/>
      <c r="F874" s="464"/>
      <c r="G874" s="464"/>
      <c r="H874" s="450" t="str">
        <f t="shared" si="1"/>
        <v/>
      </c>
      <c r="I874" s="451"/>
      <c r="J874" s="468"/>
      <c r="K874" s="436"/>
      <c r="L874" s="436"/>
      <c r="M874" s="436"/>
      <c r="N874" s="436"/>
      <c r="O874" s="436"/>
      <c r="P874" s="436"/>
      <c r="Q874" s="436"/>
      <c r="R874" s="436"/>
      <c r="S874" s="436"/>
      <c r="T874" s="436"/>
      <c r="U874" s="436"/>
      <c r="V874" s="436"/>
      <c r="W874" s="436"/>
      <c r="X874" s="436"/>
      <c r="Y874" s="436"/>
      <c r="Z874" s="436"/>
      <c r="AA874" s="436"/>
    </row>
    <row r="875">
      <c r="A875" s="477"/>
      <c r="B875" s="478"/>
      <c r="C875" s="478"/>
      <c r="D875" s="478"/>
      <c r="E875" s="479"/>
      <c r="F875" s="464"/>
      <c r="G875" s="464"/>
      <c r="H875" s="450" t="str">
        <f t="shared" si="1"/>
        <v/>
      </c>
      <c r="I875" s="451"/>
      <c r="J875" s="468"/>
      <c r="K875" s="436"/>
      <c r="L875" s="436"/>
      <c r="M875" s="436"/>
      <c r="N875" s="436"/>
      <c r="O875" s="436"/>
      <c r="P875" s="436"/>
      <c r="Q875" s="436"/>
      <c r="R875" s="436"/>
      <c r="S875" s="436"/>
      <c r="T875" s="436"/>
      <c r="U875" s="436"/>
      <c r="V875" s="436"/>
      <c r="W875" s="436"/>
      <c r="X875" s="436"/>
      <c r="Y875" s="436"/>
      <c r="Z875" s="436"/>
      <c r="AA875" s="436"/>
    </row>
    <row r="876">
      <c r="A876" s="477"/>
      <c r="B876" s="478"/>
      <c r="C876" s="478"/>
      <c r="D876" s="478"/>
      <c r="E876" s="479"/>
      <c r="F876" s="464"/>
      <c r="G876" s="464"/>
      <c r="H876" s="450" t="str">
        <f t="shared" si="1"/>
        <v/>
      </c>
      <c r="I876" s="451"/>
      <c r="J876" s="468"/>
      <c r="K876" s="436"/>
      <c r="L876" s="436"/>
      <c r="M876" s="436"/>
      <c r="N876" s="436"/>
      <c r="O876" s="436"/>
      <c r="P876" s="436"/>
      <c r="Q876" s="436"/>
      <c r="R876" s="436"/>
      <c r="S876" s="436"/>
      <c r="T876" s="436"/>
      <c r="U876" s="436"/>
      <c r="V876" s="436"/>
      <c r="W876" s="436"/>
      <c r="X876" s="436"/>
      <c r="Y876" s="436"/>
      <c r="Z876" s="436"/>
      <c r="AA876" s="436"/>
    </row>
    <row r="877">
      <c r="A877" s="477"/>
      <c r="B877" s="478"/>
      <c r="C877" s="478"/>
      <c r="D877" s="478"/>
      <c r="E877" s="479"/>
      <c r="F877" s="464"/>
      <c r="G877" s="464"/>
      <c r="H877" s="450" t="str">
        <f t="shared" si="1"/>
        <v/>
      </c>
      <c r="I877" s="451"/>
      <c r="J877" s="468"/>
      <c r="K877" s="436"/>
      <c r="L877" s="436"/>
      <c r="M877" s="436"/>
      <c r="N877" s="436"/>
      <c r="O877" s="436"/>
      <c r="P877" s="436"/>
      <c r="Q877" s="436"/>
      <c r="R877" s="436"/>
      <c r="S877" s="436"/>
      <c r="T877" s="436"/>
      <c r="U877" s="436"/>
      <c r="V877" s="436"/>
      <c r="W877" s="436"/>
      <c r="X877" s="436"/>
      <c r="Y877" s="436"/>
      <c r="Z877" s="436"/>
      <c r="AA877" s="436"/>
    </row>
    <row r="878">
      <c r="A878" s="477"/>
      <c r="B878" s="478"/>
      <c r="C878" s="478"/>
      <c r="D878" s="478"/>
      <c r="E878" s="479"/>
      <c r="F878" s="464"/>
      <c r="G878" s="464"/>
      <c r="H878" s="450" t="str">
        <f t="shared" si="1"/>
        <v/>
      </c>
      <c r="I878" s="451"/>
      <c r="J878" s="468"/>
      <c r="K878" s="436"/>
      <c r="L878" s="436"/>
      <c r="M878" s="436"/>
      <c r="N878" s="436"/>
      <c r="O878" s="436"/>
      <c r="P878" s="436"/>
      <c r="Q878" s="436"/>
      <c r="R878" s="436"/>
      <c r="S878" s="436"/>
      <c r="T878" s="436"/>
      <c r="U878" s="436"/>
      <c r="V878" s="436"/>
      <c r="W878" s="436"/>
      <c r="X878" s="436"/>
      <c r="Y878" s="436"/>
      <c r="Z878" s="436"/>
      <c r="AA878" s="436"/>
    </row>
    <row r="879">
      <c r="A879" s="477"/>
      <c r="B879" s="478"/>
      <c r="C879" s="478"/>
      <c r="D879" s="478"/>
      <c r="E879" s="479"/>
      <c r="F879" s="464"/>
      <c r="G879" s="464"/>
      <c r="H879" s="450" t="str">
        <f t="shared" si="1"/>
        <v/>
      </c>
      <c r="I879" s="451"/>
      <c r="J879" s="468"/>
      <c r="K879" s="436"/>
      <c r="L879" s="436"/>
      <c r="M879" s="436"/>
      <c r="N879" s="436"/>
      <c r="O879" s="436"/>
      <c r="P879" s="436"/>
      <c r="Q879" s="436"/>
      <c r="R879" s="436"/>
      <c r="S879" s="436"/>
      <c r="T879" s="436"/>
      <c r="U879" s="436"/>
      <c r="V879" s="436"/>
      <c r="W879" s="436"/>
      <c r="X879" s="436"/>
      <c r="Y879" s="436"/>
      <c r="Z879" s="436"/>
      <c r="AA879" s="436"/>
    </row>
    <row r="880">
      <c r="A880" s="477"/>
      <c r="B880" s="478"/>
      <c r="C880" s="478"/>
      <c r="D880" s="478"/>
      <c r="E880" s="479"/>
      <c r="F880" s="464"/>
      <c r="G880" s="464"/>
      <c r="H880" s="450" t="str">
        <f t="shared" si="1"/>
        <v/>
      </c>
      <c r="I880" s="451"/>
      <c r="J880" s="468"/>
      <c r="K880" s="436"/>
      <c r="L880" s="436"/>
      <c r="M880" s="436"/>
      <c r="N880" s="436"/>
      <c r="O880" s="436"/>
      <c r="P880" s="436"/>
      <c r="Q880" s="436"/>
      <c r="R880" s="436"/>
      <c r="S880" s="436"/>
      <c r="T880" s="436"/>
      <c r="U880" s="436"/>
      <c r="V880" s="436"/>
      <c r="W880" s="436"/>
      <c r="X880" s="436"/>
      <c r="Y880" s="436"/>
      <c r="Z880" s="436"/>
      <c r="AA880" s="436"/>
    </row>
    <row r="881">
      <c r="A881" s="477"/>
      <c r="B881" s="478"/>
      <c r="C881" s="478"/>
      <c r="D881" s="478"/>
      <c r="E881" s="479"/>
      <c r="F881" s="464"/>
      <c r="G881" s="464"/>
      <c r="H881" s="450" t="str">
        <f t="shared" si="1"/>
        <v/>
      </c>
      <c r="I881" s="451"/>
      <c r="J881" s="468"/>
      <c r="K881" s="436"/>
      <c r="L881" s="436"/>
      <c r="M881" s="436"/>
      <c r="N881" s="436"/>
      <c r="O881" s="436"/>
      <c r="P881" s="436"/>
      <c r="Q881" s="436"/>
      <c r="R881" s="436"/>
      <c r="S881" s="436"/>
      <c r="T881" s="436"/>
      <c r="U881" s="436"/>
      <c r="V881" s="436"/>
      <c r="W881" s="436"/>
      <c r="X881" s="436"/>
      <c r="Y881" s="436"/>
      <c r="Z881" s="436"/>
      <c r="AA881" s="436"/>
    </row>
    <row r="882">
      <c r="A882" s="477"/>
      <c r="B882" s="478"/>
      <c r="C882" s="478"/>
      <c r="D882" s="478"/>
      <c r="E882" s="479"/>
      <c r="F882" s="464"/>
      <c r="G882" s="464"/>
      <c r="H882" s="450" t="str">
        <f t="shared" si="1"/>
        <v/>
      </c>
      <c r="I882" s="451"/>
      <c r="J882" s="468"/>
      <c r="K882" s="436"/>
      <c r="L882" s="436"/>
      <c r="M882" s="436"/>
      <c r="N882" s="436"/>
      <c r="O882" s="436"/>
      <c r="P882" s="436"/>
      <c r="Q882" s="436"/>
      <c r="R882" s="436"/>
      <c r="S882" s="436"/>
      <c r="T882" s="436"/>
      <c r="U882" s="436"/>
      <c r="V882" s="436"/>
      <c r="W882" s="436"/>
      <c r="X882" s="436"/>
      <c r="Y882" s="436"/>
      <c r="Z882" s="436"/>
      <c r="AA882" s="436"/>
    </row>
    <row r="883">
      <c r="A883" s="477"/>
      <c r="B883" s="478"/>
      <c r="C883" s="478"/>
      <c r="D883" s="478"/>
      <c r="E883" s="479"/>
      <c r="F883" s="464"/>
      <c r="G883" s="464"/>
      <c r="H883" s="450" t="str">
        <f t="shared" si="1"/>
        <v/>
      </c>
      <c r="I883" s="451"/>
      <c r="J883" s="468"/>
      <c r="K883" s="436"/>
      <c r="L883" s="436"/>
      <c r="M883" s="436"/>
      <c r="N883" s="436"/>
      <c r="O883" s="436"/>
      <c r="P883" s="436"/>
      <c r="Q883" s="436"/>
      <c r="R883" s="436"/>
      <c r="S883" s="436"/>
      <c r="T883" s="436"/>
      <c r="U883" s="436"/>
      <c r="V883" s="436"/>
      <c r="W883" s="436"/>
      <c r="X883" s="436"/>
      <c r="Y883" s="436"/>
      <c r="Z883" s="436"/>
      <c r="AA883" s="436"/>
    </row>
    <row r="884">
      <c r="A884" s="477"/>
      <c r="B884" s="478"/>
      <c r="C884" s="478"/>
      <c r="D884" s="478"/>
      <c r="E884" s="479"/>
      <c r="F884" s="464"/>
      <c r="G884" s="464"/>
      <c r="H884" s="450" t="str">
        <f t="shared" si="1"/>
        <v/>
      </c>
      <c r="I884" s="451"/>
      <c r="J884" s="468"/>
      <c r="K884" s="436"/>
      <c r="L884" s="436"/>
      <c r="M884" s="436"/>
      <c r="N884" s="436"/>
      <c r="O884" s="436"/>
      <c r="P884" s="436"/>
      <c r="Q884" s="436"/>
      <c r="R884" s="436"/>
      <c r="S884" s="436"/>
      <c r="T884" s="436"/>
      <c r="U884" s="436"/>
      <c r="V884" s="436"/>
      <c r="W884" s="436"/>
      <c r="X884" s="436"/>
      <c r="Y884" s="436"/>
      <c r="Z884" s="436"/>
      <c r="AA884" s="436"/>
    </row>
    <row r="885">
      <c r="A885" s="477"/>
      <c r="B885" s="478"/>
      <c r="C885" s="478"/>
      <c r="D885" s="478"/>
      <c r="E885" s="479"/>
      <c r="F885" s="464"/>
      <c r="G885" s="464"/>
      <c r="H885" s="450" t="str">
        <f t="shared" si="1"/>
        <v/>
      </c>
      <c r="I885" s="451"/>
      <c r="J885" s="468"/>
      <c r="K885" s="436"/>
      <c r="L885" s="436"/>
      <c r="M885" s="436"/>
      <c r="N885" s="436"/>
      <c r="O885" s="436"/>
      <c r="P885" s="436"/>
      <c r="Q885" s="436"/>
      <c r="R885" s="436"/>
      <c r="S885" s="436"/>
      <c r="T885" s="436"/>
      <c r="U885" s="436"/>
      <c r="V885" s="436"/>
      <c r="W885" s="436"/>
      <c r="X885" s="436"/>
      <c r="Y885" s="436"/>
      <c r="Z885" s="436"/>
      <c r="AA885" s="436"/>
    </row>
    <row r="886">
      <c r="A886" s="477"/>
      <c r="B886" s="478"/>
      <c r="C886" s="478"/>
      <c r="D886" s="478"/>
      <c r="E886" s="479"/>
      <c r="F886" s="464"/>
      <c r="G886" s="464"/>
      <c r="H886" s="450" t="str">
        <f t="shared" si="1"/>
        <v/>
      </c>
      <c r="I886" s="451"/>
      <c r="J886" s="468"/>
      <c r="K886" s="436"/>
      <c r="L886" s="436"/>
      <c r="M886" s="436"/>
      <c r="N886" s="436"/>
      <c r="O886" s="436"/>
      <c r="P886" s="436"/>
      <c r="Q886" s="436"/>
      <c r="R886" s="436"/>
      <c r="S886" s="436"/>
      <c r="T886" s="436"/>
      <c r="U886" s="436"/>
      <c r="V886" s="436"/>
      <c r="W886" s="436"/>
      <c r="X886" s="436"/>
      <c r="Y886" s="436"/>
      <c r="Z886" s="436"/>
      <c r="AA886" s="436"/>
    </row>
    <row r="887">
      <c r="A887" s="477"/>
      <c r="B887" s="478"/>
      <c r="C887" s="478"/>
      <c r="D887" s="478"/>
      <c r="E887" s="479"/>
      <c r="F887" s="464"/>
      <c r="G887" s="464"/>
      <c r="H887" s="450" t="str">
        <f t="shared" si="1"/>
        <v/>
      </c>
      <c r="I887" s="451"/>
      <c r="J887" s="468"/>
      <c r="K887" s="436"/>
      <c r="L887" s="436"/>
      <c r="M887" s="436"/>
      <c r="N887" s="436"/>
      <c r="O887" s="436"/>
      <c r="P887" s="436"/>
      <c r="Q887" s="436"/>
      <c r="R887" s="436"/>
      <c r="S887" s="436"/>
      <c r="T887" s="436"/>
      <c r="U887" s="436"/>
      <c r="V887" s="436"/>
      <c r="W887" s="436"/>
      <c r="X887" s="436"/>
      <c r="Y887" s="436"/>
      <c r="Z887" s="436"/>
      <c r="AA887" s="436"/>
    </row>
    <row r="888">
      <c r="A888" s="477"/>
      <c r="B888" s="478"/>
      <c r="C888" s="478"/>
      <c r="D888" s="478"/>
      <c r="E888" s="479"/>
      <c r="F888" s="464"/>
      <c r="G888" s="464"/>
      <c r="H888" s="450" t="str">
        <f t="shared" si="1"/>
        <v/>
      </c>
      <c r="I888" s="451"/>
      <c r="J888" s="468"/>
      <c r="K888" s="436"/>
      <c r="L888" s="436"/>
      <c r="M888" s="436"/>
      <c r="N888" s="436"/>
      <c r="O888" s="436"/>
      <c r="P888" s="436"/>
      <c r="Q888" s="436"/>
      <c r="R888" s="436"/>
      <c r="S888" s="436"/>
      <c r="T888" s="436"/>
      <c r="U888" s="436"/>
      <c r="V888" s="436"/>
      <c r="W888" s="436"/>
      <c r="X888" s="436"/>
      <c r="Y888" s="436"/>
      <c r="Z888" s="436"/>
      <c r="AA888" s="436"/>
    </row>
    <row r="889">
      <c r="A889" s="477"/>
      <c r="B889" s="478"/>
      <c r="C889" s="478"/>
      <c r="D889" s="478"/>
      <c r="E889" s="479"/>
      <c r="F889" s="464"/>
      <c r="G889" s="464"/>
      <c r="H889" s="450" t="str">
        <f t="shared" si="1"/>
        <v/>
      </c>
      <c r="I889" s="451"/>
      <c r="J889" s="468"/>
      <c r="K889" s="436"/>
      <c r="L889" s="436"/>
      <c r="M889" s="436"/>
      <c r="N889" s="436"/>
      <c r="O889" s="436"/>
      <c r="P889" s="436"/>
      <c r="Q889" s="436"/>
      <c r="R889" s="436"/>
      <c r="S889" s="436"/>
      <c r="T889" s="436"/>
      <c r="U889" s="436"/>
      <c r="V889" s="436"/>
      <c r="W889" s="436"/>
      <c r="X889" s="436"/>
      <c r="Y889" s="436"/>
      <c r="Z889" s="436"/>
      <c r="AA889" s="436"/>
    </row>
    <row r="890">
      <c r="A890" s="477"/>
      <c r="B890" s="478"/>
      <c r="C890" s="478"/>
      <c r="D890" s="478"/>
      <c r="E890" s="479"/>
      <c r="F890" s="464"/>
      <c r="G890" s="464"/>
      <c r="H890" s="450" t="str">
        <f t="shared" si="1"/>
        <v/>
      </c>
      <c r="I890" s="451"/>
      <c r="J890" s="468"/>
      <c r="K890" s="436"/>
      <c r="L890" s="436"/>
      <c r="M890" s="436"/>
      <c r="N890" s="436"/>
      <c r="O890" s="436"/>
      <c r="P890" s="436"/>
      <c r="Q890" s="436"/>
      <c r="R890" s="436"/>
      <c r="S890" s="436"/>
      <c r="T890" s="436"/>
      <c r="U890" s="436"/>
      <c r="V890" s="436"/>
      <c r="W890" s="436"/>
      <c r="X890" s="436"/>
      <c r="Y890" s="436"/>
      <c r="Z890" s="436"/>
      <c r="AA890" s="436"/>
    </row>
    <row r="891">
      <c r="A891" s="477"/>
      <c r="B891" s="478"/>
      <c r="C891" s="478"/>
      <c r="D891" s="478"/>
      <c r="E891" s="479"/>
      <c r="F891" s="464"/>
      <c r="G891" s="464"/>
      <c r="H891" s="450" t="str">
        <f t="shared" si="1"/>
        <v/>
      </c>
      <c r="I891" s="451"/>
      <c r="J891" s="468"/>
      <c r="K891" s="436"/>
      <c r="L891" s="436"/>
      <c r="M891" s="436"/>
      <c r="N891" s="436"/>
      <c r="O891" s="436"/>
      <c r="P891" s="436"/>
      <c r="Q891" s="436"/>
      <c r="R891" s="436"/>
      <c r="S891" s="436"/>
      <c r="T891" s="436"/>
      <c r="U891" s="436"/>
      <c r="V891" s="436"/>
      <c r="W891" s="436"/>
      <c r="X891" s="436"/>
      <c r="Y891" s="436"/>
      <c r="Z891" s="436"/>
      <c r="AA891" s="436"/>
    </row>
    <row r="892">
      <c r="A892" s="477"/>
      <c r="B892" s="478"/>
      <c r="C892" s="478"/>
      <c r="D892" s="478"/>
      <c r="E892" s="479"/>
      <c r="F892" s="464"/>
      <c r="G892" s="464"/>
      <c r="H892" s="450" t="str">
        <f t="shared" si="1"/>
        <v/>
      </c>
      <c r="I892" s="451"/>
      <c r="J892" s="468"/>
      <c r="K892" s="436"/>
      <c r="L892" s="436"/>
      <c r="M892" s="436"/>
      <c r="N892" s="436"/>
      <c r="O892" s="436"/>
      <c r="P892" s="436"/>
      <c r="Q892" s="436"/>
      <c r="R892" s="436"/>
      <c r="S892" s="436"/>
      <c r="T892" s="436"/>
      <c r="U892" s="436"/>
      <c r="V892" s="436"/>
      <c r="W892" s="436"/>
      <c r="X892" s="436"/>
      <c r="Y892" s="436"/>
      <c r="Z892" s="436"/>
      <c r="AA892" s="436"/>
    </row>
    <row r="893">
      <c r="A893" s="477"/>
      <c r="B893" s="478"/>
      <c r="C893" s="478"/>
      <c r="D893" s="478"/>
      <c r="E893" s="479"/>
      <c r="F893" s="464"/>
      <c r="G893" s="464"/>
      <c r="H893" s="450" t="str">
        <f t="shared" si="1"/>
        <v/>
      </c>
      <c r="I893" s="451"/>
      <c r="J893" s="468"/>
      <c r="K893" s="436"/>
      <c r="L893" s="436"/>
      <c r="M893" s="436"/>
      <c r="N893" s="436"/>
      <c r="O893" s="436"/>
      <c r="P893" s="436"/>
      <c r="Q893" s="436"/>
      <c r="R893" s="436"/>
      <c r="S893" s="436"/>
      <c r="T893" s="436"/>
      <c r="U893" s="436"/>
      <c r="V893" s="436"/>
      <c r="W893" s="436"/>
      <c r="X893" s="436"/>
      <c r="Y893" s="436"/>
      <c r="Z893" s="436"/>
      <c r="AA893" s="436"/>
    </row>
    <row r="894">
      <c r="A894" s="477"/>
      <c r="B894" s="478"/>
      <c r="C894" s="478"/>
      <c r="D894" s="478"/>
      <c r="E894" s="479"/>
      <c r="F894" s="464"/>
      <c r="G894" s="464"/>
      <c r="H894" s="450" t="str">
        <f t="shared" si="1"/>
        <v/>
      </c>
      <c r="I894" s="451"/>
      <c r="J894" s="468"/>
      <c r="K894" s="436"/>
      <c r="L894" s="436"/>
      <c r="M894" s="436"/>
      <c r="N894" s="436"/>
      <c r="O894" s="436"/>
      <c r="P894" s="436"/>
      <c r="Q894" s="436"/>
      <c r="R894" s="436"/>
      <c r="S894" s="436"/>
      <c r="T894" s="436"/>
      <c r="U894" s="436"/>
      <c r="V894" s="436"/>
      <c r="W894" s="436"/>
      <c r="X894" s="436"/>
      <c r="Y894" s="436"/>
      <c r="Z894" s="436"/>
      <c r="AA894" s="436"/>
    </row>
    <row r="895">
      <c r="A895" s="477"/>
      <c r="B895" s="478"/>
      <c r="C895" s="478"/>
      <c r="D895" s="478"/>
      <c r="E895" s="479"/>
      <c r="F895" s="464"/>
      <c r="G895" s="464"/>
      <c r="H895" s="450" t="str">
        <f t="shared" si="1"/>
        <v/>
      </c>
      <c r="I895" s="451"/>
      <c r="J895" s="468"/>
      <c r="K895" s="436"/>
      <c r="L895" s="436"/>
      <c r="M895" s="436"/>
      <c r="N895" s="436"/>
      <c r="O895" s="436"/>
      <c r="P895" s="436"/>
      <c r="Q895" s="436"/>
      <c r="R895" s="436"/>
      <c r="S895" s="436"/>
      <c r="T895" s="436"/>
      <c r="U895" s="436"/>
      <c r="V895" s="436"/>
      <c r="W895" s="436"/>
      <c r="X895" s="436"/>
      <c r="Y895" s="436"/>
      <c r="Z895" s="436"/>
      <c r="AA895" s="436"/>
    </row>
    <row r="896">
      <c r="A896" s="477"/>
      <c r="B896" s="478"/>
      <c r="C896" s="478"/>
      <c r="D896" s="478"/>
      <c r="E896" s="479"/>
      <c r="F896" s="464"/>
      <c r="G896" s="464"/>
      <c r="H896" s="450" t="str">
        <f t="shared" si="1"/>
        <v/>
      </c>
      <c r="I896" s="451"/>
      <c r="J896" s="468"/>
      <c r="K896" s="436"/>
      <c r="L896" s="436"/>
      <c r="M896" s="436"/>
      <c r="N896" s="436"/>
      <c r="O896" s="436"/>
      <c r="P896" s="436"/>
      <c r="Q896" s="436"/>
      <c r="R896" s="436"/>
      <c r="S896" s="436"/>
      <c r="T896" s="436"/>
      <c r="U896" s="436"/>
      <c r="V896" s="436"/>
      <c r="W896" s="436"/>
      <c r="X896" s="436"/>
      <c r="Y896" s="436"/>
      <c r="Z896" s="436"/>
      <c r="AA896" s="436"/>
    </row>
    <row r="897">
      <c r="A897" s="477"/>
      <c r="B897" s="478"/>
      <c r="C897" s="478"/>
      <c r="D897" s="478"/>
      <c r="E897" s="479"/>
      <c r="F897" s="464"/>
      <c r="G897" s="464"/>
      <c r="H897" s="450" t="str">
        <f t="shared" si="1"/>
        <v/>
      </c>
      <c r="I897" s="451"/>
      <c r="J897" s="468"/>
      <c r="K897" s="436"/>
      <c r="L897" s="436"/>
      <c r="M897" s="436"/>
      <c r="N897" s="436"/>
      <c r="O897" s="436"/>
      <c r="P897" s="436"/>
      <c r="Q897" s="436"/>
      <c r="R897" s="436"/>
      <c r="S897" s="436"/>
      <c r="T897" s="436"/>
      <c r="U897" s="436"/>
      <c r="V897" s="436"/>
      <c r="W897" s="436"/>
      <c r="X897" s="436"/>
      <c r="Y897" s="436"/>
      <c r="Z897" s="436"/>
      <c r="AA897" s="436"/>
    </row>
    <row r="898">
      <c r="A898" s="477"/>
      <c r="B898" s="478"/>
      <c r="C898" s="478"/>
      <c r="D898" s="478"/>
      <c r="E898" s="479"/>
      <c r="F898" s="464"/>
      <c r="G898" s="464"/>
      <c r="H898" s="450" t="str">
        <f t="shared" si="1"/>
        <v/>
      </c>
      <c r="I898" s="451"/>
      <c r="J898" s="468"/>
      <c r="K898" s="436"/>
      <c r="L898" s="436"/>
      <c r="M898" s="436"/>
      <c r="N898" s="436"/>
      <c r="O898" s="436"/>
      <c r="P898" s="436"/>
      <c r="Q898" s="436"/>
      <c r="R898" s="436"/>
      <c r="S898" s="436"/>
      <c r="T898" s="436"/>
      <c r="U898" s="436"/>
      <c r="V898" s="436"/>
      <c r="W898" s="436"/>
      <c r="X898" s="436"/>
      <c r="Y898" s="436"/>
      <c r="Z898" s="436"/>
      <c r="AA898" s="436"/>
    </row>
    <row r="899">
      <c r="A899" s="477"/>
      <c r="B899" s="478"/>
      <c r="C899" s="478"/>
      <c r="D899" s="478"/>
      <c r="E899" s="479"/>
      <c r="F899" s="464"/>
      <c r="G899" s="464"/>
      <c r="H899" s="450" t="str">
        <f t="shared" si="1"/>
        <v/>
      </c>
      <c r="I899" s="451"/>
      <c r="J899" s="468"/>
      <c r="K899" s="436"/>
      <c r="L899" s="436"/>
      <c r="M899" s="436"/>
      <c r="N899" s="436"/>
      <c r="O899" s="436"/>
      <c r="P899" s="436"/>
      <c r="Q899" s="436"/>
      <c r="R899" s="436"/>
      <c r="S899" s="436"/>
      <c r="T899" s="436"/>
      <c r="U899" s="436"/>
      <c r="V899" s="436"/>
      <c r="W899" s="436"/>
      <c r="X899" s="436"/>
      <c r="Y899" s="436"/>
      <c r="Z899" s="436"/>
      <c r="AA899" s="436"/>
    </row>
    <row r="900">
      <c r="A900" s="477"/>
      <c r="B900" s="478"/>
      <c r="C900" s="478"/>
      <c r="D900" s="478"/>
      <c r="E900" s="479"/>
      <c r="F900" s="464"/>
      <c r="G900" s="464"/>
      <c r="H900" s="450" t="str">
        <f t="shared" si="1"/>
        <v/>
      </c>
      <c r="I900" s="451"/>
      <c r="J900" s="468"/>
      <c r="K900" s="436"/>
      <c r="L900" s="436"/>
      <c r="M900" s="436"/>
      <c r="N900" s="436"/>
      <c r="O900" s="436"/>
      <c r="P900" s="436"/>
      <c r="Q900" s="436"/>
      <c r="R900" s="436"/>
      <c r="S900" s="436"/>
      <c r="T900" s="436"/>
      <c r="U900" s="436"/>
      <c r="V900" s="436"/>
      <c r="W900" s="436"/>
      <c r="X900" s="436"/>
      <c r="Y900" s="436"/>
      <c r="Z900" s="436"/>
      <c r="AA900" s="436"/>
    </row>
    <row r="901">
      <c r="A901" s="477"/>
      <c r="B901" s="478"/>
      <c r="C901" s="478"/>
      <c r="D901" s="478"/>
      <c r="E901" s="479"/>
      <c r="F901" s="464"/>
      <c r="G901" s="464"/>
      <c r="H901" s="450" t="str">
        <f t="shared" si="1"/>
        <v/>
      </c>
      <c r="I901" s="451"/>
      <c r="J901" s="468"/>
      <c r="K901" s="436"/>
      <c r="L901" s="436"/>
      <c r="M901" s="436"/>
      <c r="N901" s="436"/>
      <c r="O901" s="436"/>
      <c r="P901" s="436"/>
      <c r="Q901" s="436"/>
      <c r="R901" s="436"/>
      <c r="S901" s="436"/>
      <c r="T901" s="436"/>
      <c r="U901" s="436"/>
      <c r="V901" s="436"/>
      <c r="W901" s="436"/>
      <c r="X901" s="436"/>
      <c r="Y901" s="436"/>
      <c r="Z901" s="436"/>
      <c r="AA901" s="436"/>
    </row>
    <row r="902">
      <c r="A902" s="477"/>
      <c r="B902" s="478"/>
      <c r="C902" s="478"/>
      <c r="D902" s="478"/>
      <c r="E902" s="479"/>
      <c r="F902" s="464"/>
      <c r="G902" s="464"/>
      <c r="H902" s="450" t="str">
        <f t="shared" si="1"/>
        <v/>
      </c>
      <c r="I902" s="451"/>
      <c r="J902" s="468"/>
      <c r="K902" s="436"/>
      <c r="L902" s="436"/>
      <c r="M902" s="436"/>
      <c r="N902" s="436"/>
      <c r="O902" s="436"/>
      <c r="P902" s="436"/>
      <c r="Q902" s="436"/>
      <c r="R902" s="436"/>
      <c r="S902" s="436"/>
      <c r="T902" s="436"/>
      <c r="U902" s="436"/>
      <c r="V902" s="436"/>
      <c r="W902" s="436"/>
      <c r="X902" s="436"/>
      <c r="Y902" s="436"/>
      <c r="Z902" s="436"/>
      <c r="AA902" s="436"/>
    </row>
    <row r="903">
      <c r="A903" s="477"/>
      <c r="B903" s="478"/>
      <c r="C903" s="478"/>
      <c r="D903" s="478"/>
      <c r="E903" s="479"/>
      <c r="F903" s="464"/>
      <c r="G903" s="464"/>
      <c r="H903" s="450" t="str">
        <f t="shared" si="1"/>
        <v/>
      </c>
      <c r="I903" s="451"/>
      <c r="J903" s="468"/>
      <c r="K903" s="436"/>
      <c r="L903" s="436"/>
      <c r="M903" s="436"/>
      <c r="N903" s="436"/>
      <c r="O903" s="436"/>
      <c r="P903" s="436"/>
      <c r="Q903" s="436"/>
      <c r="R903" s="436"/>
      <c r="S903" s="436"/>
      <c r="T903" s="436"/>
      <c r="U903" s="436"/>
      <c r="V903" s="436"/>
      <c r="W903" s="436"/>
      <c r="X903" s="436"/>
      <c r="Y903" s="436"/>
      <c r="Z903" s="436"/>
      <c r="AA903" s="436"/>
    </row>
    <row r="904">
      <c r="A904" s="477"/>
      <c r="B904" s="478"/>
      <c r="C904" s="478"/>
      <c r="D904" s="478"/>
      <c r="E904" s="479"/>
      <c r="F904" s="464"/>
      <c r="G904" s="464"/>
      <c r="H904" s="450" t="str">
        <f t="shared" si="1"/>
        <v/>
      </c>
      <c r="I904" s="451"/>
      <c r="J904" s="468"/>
      <c r="K904" s="436"/>
      <c r="L904" s="436"/>
      <c r="M904" s="436"/>
      <c r="N904" s="436"/>
      <c r="O904" s="436"/>
      <c r="P904" s="436"/>
      <c r="Q904" s="436"/>
      <c r="R904" s="436"/>
      <c r="S904" s="436"/>
      <c r="T904" s="436"/>
      <c r="U904" s="436"/>
      <c r="V904" s="436"/>
      <c r="W904" s="436"/>
      <c r="X904" s="436"/>
      <c r="Y904" s="436"/>
      <c r="Z904" s="436"/>
      <c r="AA904" s="436"/>
    </row>
    <row r="905">
      <c r="A905" s="477"/>
      <c r="B905" s="478"/>
      <c r="C905" s="478"/>
      <c r="D905" s="478"/>
      <c r="E905" s="479"/>
      <c r="F905" s="464"/>
      <c r="G905" s="464"/>
      <c r="H905" s="450" t="str">
        <f t="shared" si="1"/>
        <v/>
      </c>
      <c r="I905" s="451"/>
      <c r="J905" s="468"/>
      <c r="K905" s="436"/>
      <c r="L905" s="436"/>
      <c r="M905" s="436"/>
      <c r="N905" s="436"/>
      <c r="O905" s="436"/>
      <c r="P905" s="436"/>
      <c r="Q905" s="436"/>
      <c r="R905" s="436"/>
      <c r="S905" s="436"/>
      <c r="T905" s="436"/>
      <c r="U905" s="436"/>
      <c r="V905" s="436"/>
      <c r="W905" s="436"/>
      <c r="X905" s="436"/>
      <c r="Y905" s="436"/>
      <c r="Z905" s="436"/>
      <c r="AA905" s="436"/>
    </row>
    <row r="906">
      <c r="A906" s="477"/>
      <c r="B906" s="478"/>
      <c r="C906" s="478"/>
      <c r="D906" s="478"/>
      <c r="E906" s="479"/>
      <c r="F906" s="464"/>
      <c r="G906" s="464"/>
      <c r="H906" s="450" t="str">
        <f t="shared" si="1"/>
        <v/>
      </c>
      <c r="I906" s="451"/>
      <c r="J906" s="468"/>
      <c r="K906" s="436"/>
      <c r="L906" s="436"/>
      <c r="M906" s="436"/>
      <c r="N906" s="436"/>
      <c r="O906" s="436"/>
      <c r="P906" s="436"/>
      <c r="Q906" s="436"/>
      <c r="R906" s="436"/>
      <c r="S906" s="436"/>
      <c r="T906" s="436"/>
      <c r="U906" s="436"/>
      <c r="V906" s="436"/>
      <c r="W906" s="436"/>
      <c r="X906" s="436"/>
      <c r="Y906" s="436"/>
      <c r="Z906" s="436"/>
      <c r="AA906" s="436"/>
    </row>
    <row r="907">
      <c r="A907" s="477"/>
      <c r="B907" s="478"/>
      <c r="C907" s="478"/>
      <c r="D907" s="478"/>
      <c r="E907" s="479"/>
      <c r="F907" s="464"/>
      <c r="G907" s="464"/>
      <c r="H907" s="450" t="str">
        <f t="shared" si="1"/>
        <v/>
      </c>
      <c r="I907" s="451"/>
      <c r="J907" s="468"/>
      <c r="K907" s="436"/>
      <c r="L907" s="436"/>
      <c r="M907" s="436"/>
      <c r="N907" s="436"/>
      <c r="O907" s="436"/>
      <c r="P907" s="436"/>
      <c r="Q907" s="436"/>
      <c r="R907" s="436"/>
      <c r="S907" s="436"/>
      <c r="T907" s="436"/>
      <c r="U907" s="436"/>
      <c r="V907" s="436"/>
      <c r="W907" s="436"/>
      <c r="X907" s="436"/>
      <c r="Y907" s="436"/>
      <c r="Z907" s="436"/>
      <c r="AA907" s="436"/>
    </row>
    <row r="908">
      <c r="A908" s="477"/>
      <c r="B908" s="478"/>
      <c r="C908" s="478"/>
      <c r="D908" s="478"/>
      <c r="E908" s="479"/>
      <c r="F908" s="464"/>
      <c r="G908" s="464"/>
      <c r="H908" s="450" t="str">
        <f t="shared" si="1"/>
        <v/>
      </c>
      <c r="I908" s="451"/>
      <c r="J908" s="468"/>
      <c r="K908" s="436"/>
      <c r="L908" s="436"/>
      <c r="M908" s="436"/>
      <c r="N908" s="436"/>
      <c r="O908" s="436"/>
      <c r="P908" s="436"/>
      <c r="Q908" s="436"/>
      <c r="R908" s="436"/>
      <c r="S908" s="436"/>
      <c r="T908" s="436"/>
      <c r="U908" s="436"/>
      <c r="V908" s="436"/>
      <c r="W908" s="436"/>
      <c r="X908" s="436"/>
      <c r="Y908" s="436"/>
      <c r="Z908" s="436"/>
      <c r="AA908" s="436"/>
    </row>
    <row r="909">
      <c r="A909" s="477"/>
      <c r="B909" s="478"/>
      <c r="C909" s="478"/>
      <c r="D909" s="478"/>
      <c r="E909" s="479"/>
      <c r="F909" s="464"/>
      <c r="G909" s="464"/>
      <c r="H909" s="450" t="str">
        <f t="shared" si="1"/>
        <v/>
      </c>
      <c r="I909" s="451"/>
      <c r="J909" s="468"/>
      <c r="K909" s="436"/>
      <c r="L909" s="436"/>
      <c r="M909" s="436"/>
      <c r="N909" s="436"/>
      <c r="O909" s="436"/>
      <c r="P909" s="436"/>
      <c r="Q909" s="436"/>
      <c r="R909" s="436"/>
      <c r="S909" s="436"/>
      <c r="T909" s="436"/>
      <c r="U909" s="436"/>
      <c r="V909" s="436"/>
      <c r="W909" s="436"/>
      <c r="X909" s="436"/>
      <c r="Y909" s="436"/>
      <c r="Z909" s="436"/>
      <c r="AA909" s="436"/>
    </row>
    <row r="910">
      <c r="A910" s="477"/>
      <c r="B910" s="478"/>
      <c r="C910" s="478"/>
      <c r="D910" s="478"/>
      <c r="E910" s="479"/>
      <c r="F910" s="464"/>
      <c r="G910" s="464"/>
      <c r="H910" s="450" t="str">
        <f t="shared" si="1"/>
        <v/>
      </c>
      <c r="I910" s="451"/>
      <c r="J910" s="468"/>
      <c r="K910" s="436"/>
      <c r="L910" s="436"/>
      <c r="M910" s="436"/>
      <c r="N910" s="436"/>
      <c r="O910" s="436"/>
      <c r="P910" s="436"/>
      <c r="Q910" s="436"/>
      <c r="R910" s="436"/>
      <c r="S910" s="436"/>
      <c r="T910" s="436"/>
      <c r="U910" s="436"/>
      <c r="V910" s="436"/>
      <c r="W910" s="436"/>
      <c r="X910" s="436"/>
      <c r="Y910" s="436"/>
      <c r="Z910" s="436"/>
      <c r="AA910" s="436"/>
    </row>
    <row r="911">
      <c r="A911" s="477"/>
      <c r="B911" s="478"/>
      <c r="C911" s="478"/>
      <c r="D911" s="478"/>
      <c r="E911" s="479"/>
      <c r="F911" s="464"/>
      <c r="G911" s="464"/>
      <c r="H911" s="450" t="str">
        <f t="shared" si="1"/>
        <v/>
      </c>
      <c r="I911" s="451"/>
      <c r="J911" s="468"/>
      <c r="K911" s="436"/>
      <c r="L911" s="436"/>
      <c r="M911" s="436"/>
      <c r="N911" s="436"/>
      <c r="O911" s="436"/>
      <c r="P911" s="436"/>
      <c r="Q911" s="436"/>
      <c r="R911" s="436"/>
      <c r="S911" s="436"/>
      <c r="T911" s="436"/>
      <c r="U911" s="436"/>
      <c r="V911" s="436"/>
      <c r="W911" s="436"/>
      <c r="X911" s="436"/>
      <c r="Y911" s="436"/>
      <c r="Z911" s="436"/>
      <c r="AA911" s="436"/>
    </row>
    <row r="912">
      <c r="A912" s="477"/>
      <c r="B912" s="478"/>
      <c r="C912" s="478"/>
      <c r="D912" s="478"/>
      <c r="E912" s="479"/>
      <c r="F912" s="464"/>
      <c r="G912" s="464"/>
      <c r="H912" s="450" t="str">
        <f t="shared" si="1"/>
        <v/>
      </c>
      <c r="I912" s="451"/>
      <c r="J912" s="468"/>
      <c r="K912" s="436"/>
      <c r="L912" s="436"/>
      <c r="M912" s="436"/>
      <c r="N912" s="436"/>
      <c r="O912" s="436"/>
      <c r="P912" s="436"/>
      <c r="Q912" s="436"/>
      <c r="R912" s="436"/>
      <c r="S912" s="436"/>
      <c r="T912" s="436"/>
      <c r="U912" s="436"/>
      <c r="V912" s="436"/>
      <c r="W912" s="436"/>
      <c r="X912" s="436"/>
      <c r="Y912" s="436"/>
      <c r="Z912" s="436"/>
      <c r="AA912" s="436"/>
    </row>
    <row r="913">
      <c r="A913" s="477"/>
      <c r="B913" s="478"/>
      <c r="C913" s="478"/>
      <c r="D913" s="478"/>
      <c r="E913" s="479"/>
      <c r="F913" s="464"/>
      <c r="G913" s="464"/>
      <c r="H913" s="450" t="str">
        <f t="shared" si="1"/>
        <v/>
      </c>
      <c r="I913" s="451"/>
      <c r="J913" s="468"/>
      <c r="K913" s="436"/>
      <c r="L913" s="436"/>
      <c r="M913" s="436"/>
      <c r="N913" s="436"/>
      <c r="O913" s="436"/>
      <c r="P913" s="436"/>
      <c r="Q913" s="436"/>
      <c r="R913" s="436"/>
      <c r="S913" s="436"/>
      <c r="T913" s="436"/>
      <c r="U913" s="436"/>
      <c r="V913" s="436"/>
      <c r="W913" s="436"/>
      <c r="X913" s="436"/>
      <c r="Y913" s="436"/>
      <c r="Z913" s="436"/>
      <c r="AA913" s="436"/>
    </row>
    <row r="914">
      <c r="A914" s="477"/>
      <c r="B914" s="478"/>
      <c r="C914" s="478"/>
      <c r="D914" s="478"/>
      <c r="E914" s="479"/>
      <c r="F914" s="464"/>
      <c r="G914" s="464"/>
      <c r="H914" s="450" t="str">
        <f t="shared" si="1"/>
        <v/>
      </c>
      <c r="I914" s="451"/>
      <c r="J914" s="468"/>
      <c r="K914" s="436"/>
      <c r="L914" s="436"/>
      <c r="M914" s="436"/>
      <c r="N914" s="436"/>
      <c r="O914" s="436"/>
      <c r="P914" s="436"/>
      <c r="Q914" s="436"/>
      <c r="R914" s="436"/>
      <c r="S914" s="436"/>
      <c r="T914" s="436"/>
      <c r="U914" s="436"/>
      <c r="V914" s="436"/>
      <c r="W914" s="436"/>
      <c r="X914" s="436"/>
      <c r="Y914" s="436"/>
      <c r="Z914" s="436"/>
      <c r="AA914" s="436"/>
    </row>
    <row r="915">
      <c r="A915" s="477"/>
      <c r="B915" s="478"/>
      <c r="C915" s="478"/>
      <c r="D915" s="478"/>
      <c r="E915" s="479"/>
      <c r="F915" s="464"/>
      <c r="G915" s="464"/>
      <c r="H915" s="450" t="str">
        <f t="shared" si="1"/>
        <v/>
      </c>
      <c r="I915" s="451"/>
      <c r="J915" s="468"/>
      <c r="K915" s="436"/>
      <c r="L915" s="436"/>
      <c r="M915" s="436"/>
      <c r="N915" s="436"/>
      <c r="O915" s="436"/>
      <c r="P915" s="436"/>
      <c r="Q915" s="436"/>
      <c r="R915" s="436"/>
      <c r="S915" s="436"/>
      <c r="T915" s="436"/>
      <c r="U915" s="436"/>
      <c r="V915" s="436"/>
      <c r="W915" s="436"/>
      <c r="X915" s="436"/>
      <c r="Y915" s="436"/>
      <c r="Z915" s="436"/>
      <c r="AA915" s="436"/>
    </row>
    <row r="916">
      <c r="A916" s="477"/>
      <c r="B916" s="478"/>
      <c r="C916" s="478"/>
      <c r="D916" s="478"/>
      <c r="E916" s="479"/>
      <c r="F916" s="464"/>
      <c r="G916" s="464"/>
      <c r="H916" s="450" t="str">
        <f t="shared" si="1"/>
        <v/>
      </c>
      <c r="I916" s="451"/>
      <c r="J916" s="468"/>
      <c r="K916" s="436"/>
      <c r="L916" s="436"/>
      <c r="M916" s="436"/>
      <c r="N916" s="436"/>
      <c r="O916" s="436"/>
      <c r="P916" s="436"/>
      <c r="Q916" s="436"/>
      <c r="R916" s="436"/>
      <c r="S916" s="436"/>
      <c r="T916" s="436"/>
      <c r="U916" s="436"/>
      <c r="V916" s="436"/>
      <c r="W916" s="436"/>
      <c r="X916" s="436"/>
      <c r="Y916" s="436"/>
      <c r="Z916" s="436"/>
      <c r="AA916" s="436"/>
    </row>
    <row r="917">
      <c r="A917" s="477"/>
      <c r="B917" s="478"/>
      <c r="C917" s="478"/>
      <c r="D917" s="478"/>
      <c r="E917" s="479"/>
      <c r="F917" s="464"/>
      <c r="G917" s="464"/>
      <c r="H917" s="450" t="str">
        <f t="shared" si="1"/>
        <v/>
      </c>
      <c r="I917" s="451"/>
      <c r="J917" s="468"/>
      <c r="K917" s="436"/>
      <c r="L917" s="436"/>
      <c r="M917" s="436"/>
      <c r="N917" s="436"/>
      <c r="O917" s="436"/>
      <c r="P917" s="436"/>
      <c r="Q917" s="436"/>
      <c r="R917" s="436"/>
      <c r="S917" s="436"/>
      <c r="T917" s="436"/>
      <c r="U917" s="436"/>
      <c r="V917" s="436"/>
      <c r="W917" s="436"/>
      <c r="X917" s="436"/>
      <c r="Y917" s="436"/>
      <c r="Z917" s="436"/>
      <c r="AA917" s="436"/>
    </row>
    <row r="918">
      <c r="A918" s="477"/>
      <c r="B918" s="478"/>
      <c r="C918" s="478"/>
      <c r="D918" s="478"/>
      <c r="E918" s="479"/>
      <c r="F918" s="464"/>
      <c r="G918" s="464"/>
      <c r="H918" s="450" t="str">
        <f t="shared" si="1"/>
        <v/>
      </c>
      <c r="I918" s="451"/>
      <c r="J918" s="468"/>
      <c r="K918" s="436"/>
      <c r="L918" s="436"/>
      <c r="M918" s="436"/>
      <c r="N918" s="436"/>
      <c r="O918" s="436"/>
      <c r="P918" s="436"/>
      <c r="Q918" s="436"/>
      <c r="R918" s="436"/>
      <c r="S918" s="436"/>
      <c r="T918" s="436"/>
      <c r="U918" s="436"/>
      <c r="V918" s="436"/>
      <c r="W918" s="436"/>
      <c r="X918" s="436"/>
      <c r="Y918" s="436"/>
      <c r="Z918" s="436"/>
      <c r="AA918" s="436"/>
    </row>
    <row r="919">
      <c r="A919" s="477"/>
      <c r="B919" s="478"/>
      <c r="C919" s="478"/>
      <c r="D919" s="478"/>
      <c r="E919" s="479"/>
      <c r="F919" s="464"/>
      <c r="G919" s="464"/>
      <c r="H919" s="450" t="str">
        <f t="shared" si="1"/>
        <v/>
      </c>
      <c r="I919" s="451"/>
      <c r="J919" s="468"/>
      <c r="K919" s="436"/>
      <c r="L919" s="436"/>
      <c r="M919" s="436"/>
      <c r="N919" s="436"/>
      <c r="O919" s="436"/>
      <c r="P919" s="436"/>
      <c r="Q919" s="436"/>
      <c r="R919" s="436"/>
      <c r="S919" s="436"/>
      <c r="T919" s="436"/>
      <c r="U919" s="436"/>
      <c r="V919" s="436"/>
      <c r="W919" s="436"/>
      <c r="X919" s="436"/>
      <c r="Y919" s="436"/>
      <c r="Z919" s="436"/>
      <c r="AA919" s="436"/>
    </row>
    <row r="920">
      <c r="A920" s="477"/>
      <c r="B920" s="478"/>
      <c r="C920" s="478"/>
      <c r="D920" s="478"/>
      <c r="E920" s="479"/>
      <c r="F920" s="464"/>
      <c r="G920" s="464"/>
      <c r="H920" s="450" t="str">
        <f t="shared" si="1"/>
        <v/>
      </c>
      <c r="I920" s="451"/>
      <c r="J920" s="468"/>
      <c r="K920" s="436"/>
      <c r="L920" s="436"/>
      <c r="M920" s="436"/>
      <c r="N920" s="436"/>
      <c r="O920" s="436"/>
      <c r="P920" s="436"/>
      <c r="Q920" s="436"/>
      <c r="R920" s="436"/>
      <c r="S920" s="436"/>
      <c r="T920" s="436"/>
      <c r="U920" s="436"/>
      <c r="V920" s="436"/>
      <c r="W920" s="436"/>
      <c r="X920" s="436"/>
      <c r="Y920" s="436"/>
      <c r="Z920" s="436"/>
      <c r="AA920" s="436"/>
    </row>
    <row r="921">
      <c r="A921" s="477"/>
      <c r="B921" s="478"/>
      <c r="C921" s="478"/>
      <c r="D921" s="478"/>
      <c r="E921" s="479"/>
      <c r="F921" s="464"/>
      <c r="G921" s="464"/>
      <c r="H921" s="450" t="str">
        <f t="shared" si="1"/>
        <v/>
      </c>
      <c r="I921" s="451"/>
      <c r="J921" s="468"/>
      <c r="K921" s="436"/>
      <c r="L921" s="436"/>
      <c r="M921" s="436"/>
      <c r="N921" s="436"/>
      <c r="O921" s="436"/>
      <c r="P921" s="436"/>
      <c r="Q921" s="436"/>
      <c r="R921" s="436"/>
      <c r="S921" s="436"/>
      <c r="T921" s="436"/>
      <c r="U921" s="436"/>
      <c r="V921" s="436"/>
      <c r="W921" s="436"/>
      <c r="X921" s="436"/>
      <c r="Y921" s="436"/>
      <c r="Z921" s="436"/>
      <c r="AA921" s="436"/>
    </row>
    <row r="922">
      <c r="A922" s="477"/>
      <c r="B922" s="478"/>
      <c r="C922" s="478"/>
      <c r="D922" s="478"/>
      <c r="E922" s="479"/>
      <c r="F922" s="464"/>
      <c r="G922" s="464"/>
      <c r="H922" s="450" t="str">
        <f t="shared" si="1"/>
        <v/>
      </c>
      <c r="I922" s="451"/>
      <c r="J922" s="468"/>
      <c r="K922" s="436"/>
      <c r="L922" s="436"/>
      <c r="M922" s="436"/>
      <c r="N922" s="436"/>
      <c r="O922" s="436"/>
      <c r="P922" s="436"/>
      <c r="Q922" s="436"/>
      <c r="R922" s="436"/>
      <c r="S922" s="436"/>
      <c r="T922" s="436"/>
      <c r="U922" s="436"/>
      <c r="V922" s="436"/>
      <c r="W922" s="436"/>
      <c r="X922" s="436"/>
      <c r="Y922" s="436"/>
      <c r="Z922" s="436"/>
      <c r="AA922" s="436"/>
    </row>
    <row r="923">
      <c r="A923" s="477"/>
      <c r="B923" s="478"/>
      <c r="C923" s="478"/>
      <c r="D923" s="478"/>
      <c r="E923" s="479"/>
      <c r="F923" s="464"/>
      <c r="G923" s="464"/>
      <c r="H923" s="450" t="str">
        <f t="shared" si="1"/>
        <v/>
      </c>
      <c r="I923" s="451"/>
      <c r="J923" s="468"/>
      <c r="K923" s="436"/>
      <c r="L923" s="436"/>
      <c r="M923" s="436"/>
      <c r="N923" s="436"/>
      <c r="O923" s="436"/>
      <c r="P923" s="436"/>
      <c r="Q923" s="436"/>
      <c r="R923" s="436"/>
      <c r="S923" s="436"/>
      <c r="T923" s="436"/>
      <c r="U923" s="436"/>
      <c r="V923" s="436"/>
      <c r="W923" s="436"/>
      <c r="X923" s="436"/>
      <c r="Y923" s="436"/>
      <c r="Z923" s="436"/>
      <c r="AA923" s="436"/>
    </row>
    <row r="924">
      <c r="A924" s="477"/>
      <c r="B924" s="478"/>
      <c r="C924" s="478"/>
      <c r="D924" s="478"/>
      <c r="E924" s="479"/>
      <c r="F924" s="464"/>
      <c r="G924" s="464"/>
      <c r="H924" s="450" t="str">
        <f t="shared" si="1"/>
        <v/>
      </c>
      <c r="I924" s="451"/>
      <c r="J924" s="468"/>
      <c r="K924" s="436"/>
      <c r="L924" s="436"/>
      <c r="M924" s="436"/>
      <c r="N924" s="436"/>
      <c r="O924" s="436"/>
      <c r="P924" s="436"/>
      <c r="Q924" s="436"/>
      <c r="R924" s="436"/>
      <c r="S924" s="436"/>
      <c r="T924" s="436"/>
      <c r="U924" s="436"/>
      <c r="V924" s="436"/>
      <c r="W924" s="436"/>
      <c r="X924" s="436"/>
      <c r="Y924" s="436"/>
      <c r="Z924" s="436"/>
      <c r="AA924" s="436"/>
    </row>
    <row r="925">
      <c r="A925" s="477"/>
      <c r="B925" s="478"/>
      <c r="C925" s="478"/>
      <c r="D925" s="478"/>
      <c r="E925" s="479"/>
      <c r="F925" s="464"/>
      <c r="G925" s="464"/>
      <c r="H925" s="450" t="str">
        <f t="shared" si="1"/>
        <v/>
      </c>
      <c r="I925" s="451"/>
      <c r="J925" s="468"/>
      <c r="K925" s="436"/>
      <c r="L925" s="436"/>
      <c r="M925" s="436"/>
      <c r="N925" s="436"/>
      <c r="O925" s="436"/>
      <c r="P925" s="436"/>
      <c r="Q925" s="436"/>
      <c r="R925" s="436"/>
      <c r="S925" s="436"/>
      <c r="T925" s="436"/>
      <c r="U925" s="436"/>
      <c r="V925" s="436"/>
      <c r="W925" s="436"/>
      <c r="X925" s="436"/>
      <c r="Y925" s="436"/>
      <c r="Z925" s="436"/>
      <c r="AA925" s="436"/>
    </row>
    <row r="926">
      <c r="A926" s="477"/>
      <c r="B926" s="478"/>
      <c r="C926" s="478"/>
      <c r="D926" s="478"/>
      <c r="E926" s="479"/>
      <c r="F926" s="464"/>
      <c r="G926" s="464"/>
      <c r="H926" s="450" t="str">
        <f t="shared" si="1"/>
        <v/>
      </c>
      <c r="I926" s="451"/>
      <c r="J926" s="468"/>
      <c r="K926" s="436"/>
      <c r="L926" s="436"/>
      <c r="M926" s="436"/>
      <c r="N926" s="436"/>
      <c r="O926" s="436"/>
      <c r="P926" s="436"/>
      <c r="Q926" s="436"/>
      <c r="R926" s="436"/>
      <c r="S926" s="436"/>
      <c r="T926" s="436"/>
      <c r="U926" s="436"/>
      <c r="V926" s="436"/>
      <c r="W926" s="436"/>
      <c r="X926" s="436"/>
      <c r="Y926" s="436"/>
      <c r="Z926" s="436"/>
      <c r="AA926" s="436"/>
    </row>
    <row r="927">
      <c r="A927" s="477"/>
      <c r="B927" s="478"/>
      <c r="C927" s="478"/>
      <c r="D927" s="478"/>
      <c r="E927" s="479"/>
      <c r="F927" s="464"/>
      <c r="G927" s="464"/>
      <c r="H927" s="450" t="str">
        <f t="shared" si="1"/>
        <v/>
      </c>
      <c r="I927" s="451"/>
      <c r="J927" s="468"/>
      <c r="K927" s="436"/>
      <c r="L927" s="436"/>
      <c r="M927" s="436"/>
      <c r="N927" s="436"/>
      <c r="O927" s="436"/>
      <c r="P927" s="436"/>
      <c r="Q927" s="436"/>
      <c r="R927" s="436"/>
      <c r="S927" s="436"/>
      <c r="T927" s="436"/>
      <c r="U927" s="436"/>
      <c r="V927" s="436"/>
      <c r="W927" s="436"/>
      <c r="X927" s="436"/>
      <c r="Y927" s="436"/>
      <c r="Z927" s="436"/>
      <c r="AA927" s="436"/>
    </row>
    <row r="928">
      <c r="A928" s="477"/>
      <c r="B928" s="478"/>
      <c r="C928" s="478"/>
      <c r="D928" s="478"/>
      <c r="E928" s="479"/>
      <c r="F928" s="464"/>
      <c r="G928" s="464"/>
      <c r="H928" s="450" t="str">
        <f t="shared" si="1"/>
        <v/>
      </c>
      <c r="I928" s="451"/>
      <c r="J928" s="468"/>
      <c r="K928" s="436"/>
      <c r="L928" s="436"/>
      <c r="M928" s="436"/>
      <c r="N928" s="436"/>
      <c r="O928" s="436"/>
      <c r="P928" s="436"/>
      <c r="Q928" s="436"/>
      <c r="R928" s="436"/>
      <c r="S928" s="436"/>
      <c r="T928" s="436"/>
      <c r="U928" s="436"/>
      <c r="V928" s="436"/>
      <c r="W928" s="436"/>
      <c r="X928" s="436"/>
      <c r="Y928" s="436"/>
      <c r="Z928" s="436"/>
      <c r="AA928" s="436"/>
    </row>
    <row r="929">
      <c r="A929" s="477"/>
      <c r="B929" s="478"/>
      <c r="C929" s="478"/>
      <c r="D929" s="478"/>
      <c r="E929" s="479"/>
      <c r="F929" s="464"/>
      <c r="G929" s="464"/>
      <c r="H929" s="450" t="str">
        <f t="shared" si="1"/>
        <v/>
      </c>
      <c r="I929" s="451"/>
      <c r="J929" s="468"/>
      <c r="K929" s="436"/>
      <c r="L929" s="436"/>
      <c r="M929" s="436"/>
      <c r="N929" s="436"/>
      <c r="O929" s="436"/>
      <c r="P929" s="436"/>
      <c r="Q929" s="436"/>
      <c r="R929" s="436"/>
      <c r="S929" s="436"/>
      <c r="T929" s="436"/>
      <c r="U929" s="436"/>
      <c r="V929" s="436"/>
      <c r="W929" s="436"/>
      <c r="X929" s="436"/>
      <c r="Y929" s="436"/>
      <c r="Z929" s="436"/>
      <c r="AA929" s="436"/>
    </row>
    <row r="930">
      <c r="A930" s="477"/>
      <c r="B930" s="478"/>
      <c r="C930" s="478"/>
      <c r="D930" s="478"/>
      <c r="E930" s="479"/>
      <c r="F930" s="464"/>
      <c r="G930" s="464"/>
      <c r="H930" s="450" t="str">
        <f t="shared" si="1"/>
        <v/>
      </c>
      <c r="I930" s="451"/>
      <c r="J930" s="468"/>
      <c r="K930" s="436"/>
      <c r="L930" s="436"/>
      <c r="M930" s="436"/>
      <c r="N930" s="436"/>
      <c r="O930" s="436"/>
      <c r="P930" s="436"/>
      <c r="Q930" s="436"/>
      <c r="R930" s="436"/>
      <c r="S930" s="436"/>
      <c r="T930" s="436"/>
      <c r="U930" s="436"/>
      <c r="V930" s="436"/>
      <c r="W930" s="436"/>
      <c r="X930" s="436"/>
      <c r="Y930" s="436"/>
      <c r="Z930" s="436"/>
      <c r="AA930" s="436"/>
    </row>
    <row r="931">
      <c r="A931" s="477"/>
      <c r="B931" s="478"/>
      <c r="C931" s="478"/>
      <c r="D931" s="478"/>
      <c r="E931" s="479"/>
      <c r="F931" s="464"/>
      <c r="G931" s="464"/>
      <c r="H931" s="450" t="str">
        <f t="shared" si="1"/>
        <v/>
      </c>
      <c r="I931" s="451"/>
      <c r="J931" s="468"/>
      <c r="K931" s="436"/>
      <c r="L931" s="436"/>
      <c r="M931" s="436"/>
      <c r="N931" s="436"/>
      <c r="O931" s="436"/>
      <c r="P931" s="436"/>
      <c r="Q931" s="436"/>
      <c r="R931" s="436"/>
      <c r="S931" s="436"/>
      <c r="T931" s="436"/>
      <c r="U931" s="436"/>
      <c r="V931" s="436"/>
      <c r="W931" s="436"/>
      <c r="X931" s="436"/>
      <c r="Y931" s="436"/>
      <c r="Z931" s="436"/>
      <c r="AA931" s="436"/>
    </row>
    <row r="932">
      <c r="A932" s="477"/>
      <c r="B932" s="478"/>
      <c r="C932" s="478"/>
      <c r="D932" s="478"/>
      <c r="E932" s="479"/>
      <c r="F932" s="464"/>
      <c r="G932" s="464"/>
      <c r="H932" s="450" t="str">
        <f t="shared" si="1"/>
        <v/>
      </c>
      <c r="I932" s="451"/>
      <c r="J932" s="468"/>
      <c r="K932" s="436"/>
      <c r="L932" s="436"/>
      <c r="M932" s="436"/>
      <c r="N932" s="436"/>
      <c r="O932" s="436"/>
      <c r="P932" s="436"/>
      <c r="Q932" s="436"/>
      <c r="R932" s="436"/>
      <c r="S932" s="436"/>
      <c r="T932" s="436"/>
      <c r="U932" s="436"/>
      <c r="V932" s="436"/>
      <c r="W932" s="436"/>
      <c r="X932" s="436"/>
      <c r="Y932" s="436"/>
      <c r="Z932" s="436"/>
      <c r="AA932" s="436"/>
    </row>
    <row r="933">
      <c r="A933" s="477"/>
      <c r="B933" s="478"/>
      <c r="C933" s="478"/>
      <c r="D933" s="478"/>
      <c r="E933" s="479"/>
      <c r="F933" s="464"/>
      <c r="G933" s="464"/>
      <c r="H933" s="450" t="str">
        <f t="shared" si="1"/>
        <v/>
      </c>
      <c r="I933" s="451"/>
      <c r="J933" s="468"/>
      <c r="K933" s="436"/>
      <c r="L933" s="436"/>
      <c r="M933" s="436"/>
      <c r="N933" s="436"/>
      <c r="O933" s="436"/>
      <c r="P933" s="436"/>
      <c r="Q933" s="436"/>
      <c r="R933" s="436"/>
      <c r="S933" s="436"/>
      <c r="T933" s="436"/>
      <c r="U933" s="436"/>
      <c r="V933" s="436"/>
      <c r="W933" s="436"/>
      <c r="X933" s="436"/>
      <c r="Y933" s="436"/>
      <c r="Z933" s="436"/>
      <c r="AA933" s="436"/>
    </row>
    <row r="934">
      <c r="A934" s="477"/>
      <c r="B934" s="478"/>
      <c r="C934" s="478"/>
      <c r="D934" s="478"/>
      <c r="E934" s="479"/>
      <c r="F934" s="464"/>
      <c r="G934" s="464"/>
      <c r="H934" s="450" t="str">
        <f t="shared" si="1"/>
        <v/>
      </c>
      <c r="I934" s="451"/>
      <c r="J934" s="468"/>
      <c r="K934" s="436"/>
      <c r="L934" s="436"/>
      <c r="M934" s="436"/>
      <c r="N934" s="436"/>
      <c r="O934" s="436"/>
      <c r="P934" s="436"/>
      <c r="Q934" s="436"/>
      <c r="R934" s="436"/>
      <c r="S934" s="436"/>
      <c r="T934" s="436"/>
      <c r="U934" s="436"/>
      <c r="V934" s="436"/>
      <c r="W934" s="436"/>
      <c r="X934" s="436"/>
      <c r="Y934" s="436"/>
      <c r="Z934" s="436"/>
      <c r="AA934" s="436"/>
    </row>
    <row r="935">
      <c r="A935" s="477"/>
      <c r="B935" s="478"/>
      <c r="C935" s="478"/>
      <c r="D935" s="478"/>
      <c r="E935" s="479"/>
      <c r="F935" s="464"/>
      <c r="G935" s="464"/>
      <c r="H935" s="450" t="str">
        <f t="shared" si="1"/>
        <v/>
      </c>
      <c r="I935" s="451"/>
      <c r="J935" s="468"/>
      <c r="K935" s="436"/>
      <c r="L935" s="436"/>
      <c r="M935" s="436"/>
      <c r="N935" s="436"/>
      <c r="O935" s="436"/>
      <c r="P935" s="436"/>
      <c r="Q935" s="436"/>
      <c r="R935" s="436"/>
      <c r="S935" s="436"/>
      <c r="T935" s="436"/>
      <c r="U935" s="436"/>
      <c r="V935" s="436"/>
      <c r="W935" s="436"/>
      <c r="X935" s="436"/>
      <c r="Y935" s="436"/>
      <c r="Z935" s="436"/>
      <c r="AA935" s="436"/>
    </row>
    <row r="936">
      <c r="A936" s="477"/>
      <c r="B936" s="478"/>
      <c r="C936" s="478"/>
      <c r="D936" s="478"/>
      <c r="E936" s="479"/>
      <c r="F936" s="464"/>
      <c r="G936" s="464"/>
      <c r="H936" s="450" t="str">
        <f t="shared" si="1"/>
        <v/>
      </c>
      <c r="I936" s="451"/>
      <c r="J936" s="468"/>
      <c r="K936" s="436"/>
      <c r="L936" s="436"/>
      <c r="M936" s="436"/>
      <c r="N936" s="436"/>
      <c r="O936" s="436"/>
      <c r="P936" s="436"/>
      <c r="Q936" s="436"/>
      <c r="R936" s="436"/>
      <c r="S936" s="436"/>
      <c r="T936" s="436"/>
      <c r="U936" s="436"/>
      <c r="V936" s="436"/>
      <c r="W936" s="436"/>
      <c r="X936" s="436"/>
      <c r="Y936" s="436"/>
      <c r="Z936" s="436"/>
      <c r="AA936" s="436"/>
    </row>
    <row r="937">
      <c r="A937" s="477"/>
      <c r="B937" s="478"/>
      <c r="C937" s="478"/>
      <c r="D937" s="478"/>
      <c r="E937" s="479"/>
      <c r="F937" s="464"/>
      <c r="G937" s="464"/>
      <c r="H937" s="450" t="str">
        <f t="shared" si="1"/>
        <v/>
      </c>
      <c r="I937" s="451"/>
      <c r="J937" s="468"/>
      <c r="K937" s="436"/>
      <c r="L937" s="436"/>
      <c r="M937" s="436"/>
      <c r="N937" s="436"/>
      <c r="O937" s="436"/>
      <c r="P937" s="436"/>
      <c r="Q937" s="436"/>
      <c r="R937" s="436"/>
      <c r="S937" s="436"/>
      <c r="T937" s="436"/>
      <c r="U937" s="436"/>
      <c r="V937" s="436"/>
      <c r="W937" s="436"/>
      <c r="X937" s="436"/>
      <c r="Y937" s="436"/>
      <c r="Z937" s="436"/>
      <c r="AA937" s="436"/>
    </row>
    <row r="938">
      <c r="A938" s="477"/>
      <c r="B938" s="478"/>
      <c r="C938" s="478"/>
      <c r="D938" s="478"/>
      <c r="E938" s="479"/>
      <c r="F938" s="464"/>
      <c r="G938" s="464"/>
      <c r="H938" s="450" t="str">
        <f t="shared" si="1"/>
        <v/>
      </c>
      <c r="I938" s="451"/>
      <c r="J938" s="468"/>
      <c r="K938" s="436"/>
      <c r="L938" s="436"/>
      <c r="M938" s="436"/>
      <c r="N938" s="436"/>
      <c r="O938" s="436"/>
      <c r="P938" s="436"/>
      <c r="Q938" s="436"/>
      <c r="R938" s="436"/>
      <c r="S938" s="436"/>
      <c r="T938" s="436"/>
      <c r="U938" s="436"/>
      <c r="V938" s="436"/>
      <c r="W938" s="436"/>
      <c r="X938" s="436"/>
      <c r="Y938" s="436"/>
      <c r="Z938" s="436"/>
      <c r="AA938" s="436"/>
    </row>
    <row r="939">
      <c r="A939" s="477"/>
      <c r="B939" s="478"/>
      <c r="C939" s="478"/>
      <c r="D939" s="478"/>
      <c r="E939" s="479"/>
      <c r="F939" s="464"/>
      <c r="G939" s="464"/>
      <c r="H939" s="450" t="str">
        <f t="shared" si="1"/>
        <v/>
      </c>
      <c r="I939" s="451"/>
      <c r="J939" s="468"/>
      <c r="K939" s="436"/>
      <c r="L939" s="436"/>
      <c r="M939" s="436"/>
      <c r="N939" s="436"/>
      <c r="O939" s="436"/>
      <c r="P939" s="436"/>
      <c r="Q939" s="436"/>
      <c r="R939" s="436"/>
      <c r="S939" s="436"/>
      <c r="T939" s="436"/>
      <c r="U939" s="436"/>
      <c r="V939" s="436"/>
      <c r="W939" s="436"/>
      <c r="X939" s="436"/>
      <c r="Y939" s="436"/>
      <c r="Z939" s="436"/>
      <c r="AA939" s="436"/>
    </row>
    <row r="940">
      <c r="A940" s="477"/>
      <c r="B940" s="478"/>
      <c r="C940" s="478"/>
      <c r="D940" s="478"/>
      <c r="E940" s="479"/>
      <c r="F940" s="464"/>
      <c r="G940" s="464"/>
      <c r="H940" s="450" t="str">
        <f t="shared" si="1"/>
        <v/>
      </c>
      <c r="I940" s="451"/>
      <c r="J940" s="468"/>
      <c r="K940" s="436"/>
      <c r="L940" s="436"/>
      <c r="M940" s="436"/>
      <c r="N940" s="436"/>
      <c r="O940" s="436"/>
      <c r="P940" s="436"/>
      <c r="Q940" s="436"/>
      <c r="R940" s="436"/>
      <c r="S940" s="436"/>
      <c r="T940" s="436"/>
      <c r="U940" s="436"/>
      <c r="V940" s="436"/>
      <c r="W940" s="436"/>
      <c r="X940" s="436"/>
      <c r="Y940" s="436"/>
      <c r="Z940" s="436"/>
      <c r="AA940" s="436"/>
    </row>
    <row r="941">
      <c r="A941" s="477"/>
      <c r="B941" s="478"/>
      <c r="C941" s="478"/>
      <c r="D941" s="478"/>
      <c r="E941" s="479"/>
      <c r="F941" s="464"/>
      <c r="G941" s="464"/>
      <c r="H941" s="450" t="str">
        <f t="shared" si="1"/>
        <v/>
      </c>
      <c r="I941" s="451"/>
      <c r="J941" s="468"/>
      <c r="K941" s="436"/>
      <c r="L941" s="436"/>
      <c r="M941" s="436"/>
      <c r="N941" s="436"/>
      <c r="O941" s="436"/>
      <c r="P941" s="436"/>
      <c r="Q941" s="436"/>
      <c r="R941" s="436"/>
      <c r="S941" s="436"/>
      <c r="T941" s="436"/>
      <c r="U941" s="436"/>
      <c r="V941" s="436"/>
      <c r="W941" s="436"/>
      <c r="X941" s="436"/>
      <c r="Y941" s="436"/>
      <c r="Z941" s="436"/>
      <c r="AA941" s="436"/>
    </row>
    <row r="942">
      <c r="A942" s="477"/>
      <c r="B942" s="478"/>
      <c r="C942" s="478"/>
      <c r="D942" s="478"/>
      <c r="E942" s="479"/>
      <c r="F942" s="464"/>
      <c r="G942" s="464"/>
      <c r="H942" s="450" t="str">
        <f t="shared" si="1"/>
        <v/>
      </c>
      <c r="I942" s="451"/>
      <c r="J942" s="468"/>
      <c r="K942" s="436"/>
      <c r="L942" s="436"/>
      <c r="M942" s="436"/>
      <c r="N942" s="436"/>
      <c r="O942" s="436"/>
      <c r="P942" s="436"/>
      <c r="Q942" s="436"/>
      <c r="R942" s="436"/>
      <c r="S942" s="436"/>
      <c r="T942" s="436"/>
      <c r="U942" s="436"/>
      <c r="V942" s="436"/>
      <c r="W942" s="436"/>
      <c r="X942" s="436"/>
      <c r="Y942" s="436"/>
      <c r="Z942" s="436"/>
      <c r="AA942" s="436"/>
    </row>
    <row r="943">
      <c r="A943" s="477"/>
      <c r="B943" s="478"/>
      <c r="C943" s="478"/>
      <c r="D943" s="478"/>
      <c r="E943" s="479"/>
      <c r="F943" s="464"/>
      <c r="G943" s="464"/>
      <c r="H943" s="450" t="str">
        <f t="shared" si="1"/>
        <v/>
      </c>
      <c r="I943" s="451"/>
      <c r="J943" s="468"/>
      <c r="K943" s="436"/>
      <c r="L943" s="436"/>
      <c r="M943" s="436"/>
      <c r="N943" s="436"/>
      <c r="O943" s="436"/>
      <c r="P943" s="436"/>
      <c r="Q943" s="436"/>
      <c r="R943" s="436"/>
      <c r="S943" s="436"/>
      <c r="T943" s="436"/>
      <c r="U943" s="436"/>
      <c r="V943" s="436"/>
      <c r="W943" s="436"/>
      <c r="X943" s="436"/>
      <c r="Y943" s="436"/>
      <c r="Z943" s="436"/>
      <c r="AA943" s="436"/>
    </row>
    <row r="944">
      <c r="A944" s="477"/>
      <c r="B944" s="478"/>
      <c r="C944" s="478"/>
      <c r="D944" s="478"/>
      <c r="E944" s="479"/>
      <c r="F944" s="464"/>
      <c r="G944" s="464"/>
      <c r="H944" s="450" t="str">
        <f t="shared" si="1"/>
        <v/>
      </c>
      <c r="I944" s="451"/>
      <c r="J944" s="468"/>
      <c r="K944" s="436"/>
      <c r="L944" s="436"/>
      <c r="M944" s="436"/>
      <c r="N944" s="436"/>
      <c r="O944" s="436"/>
      <c r="P944" s="436"/>
      <c r="Q944" s="436"/>
      <c r="R944" s="436"/>
      <c r="S944" s="436"/>
      <c r="T944" s="436"/>
      <c r="U944" s="436"/>
      <c r="V944" s="436"/>
      <c r="W944" s="436"/>
      <c r="X944" s="436"/>
      <c r="Y944" s="436"/>
      <c r="Z944" s="436"/>
      <c r="AA944" s="436"/>
    </row>
    <row r="945">
      <c r="A945" s="477"/>
      <c r="B945" s="478"/>
      <c r="C945" s="478"/>
      <c r="D945" s="478"/>
      <c r="E945" s="479"/>
      <c r="F945" s="464"/>
      <c r="G945" s="464"/>
      <c r="H945" s="450" t="str">
        <f t="shared" si="1"/>
        <v/>
      </c>
      <c r="I945" s="451"/>
      <c r="J945" s="468"/>
      <c r="K945" s="436"/>
      <c r="L945" s="436"/>
      <c r="M945" s="436"/>
      <c r="N945" s="436"/>
      <c r="O945" s="436"/>
      <c r="P945" s="436"/>
      <c r="Q945" s="436"/>
      <c r="R945" s="436"/>
      <c r="S945" s="436"/>
      <c r="T945" s="436"/>
      <c r="U945" s="436"/>
      <c r="V945" s="436"/>
      <c r="W945" s="436"/>
      <c r="X945" s="436"/>
      <c r="Y945" s="436"/>
      <c r="Z945" s="436"/>
      <c r="AA945" s="436"/>
    </row>
    <row r="946">
      <c r="A946" s="477"/>
      <c r="B946" s="478"/>
      <c r="C946" s="478"/>
      <c r="D946" s="478"/>
      <c r="E946" s="479"/>
      <c r="F946" s="464"/>
      <c r="G946" s="464"/>
      <c r="H946" s="450" t="str">
        <f t="shared" si="1"/>
        <v/>
      </c>
      <c r="I946" s="451"/>
      <c r="J946" s="468"/>
      <c r="K946" s="436"/>
      <c r="L946" s="436"/>
      <c r="M946" s="436"/>
      <c r="N946" s="436"/>
      <c r="O946" s="436"/>
      <c r="P946" s="436"/>
      <c r="Q946" s="436"/>
      <c r="R946" s="436"/>
      <c r="S946" s="436"/>
      <c r="T946" s="436"/>
      <c r="U946" s="436"/>
      <c r="V946" s="436"/>
      <c r="W946" s="436"/>
      <c r="X946" s="436"/>
      <c r="Y946" s="436"/>
      <c r="Z946" s="436"/>
      <c r="AA946" s="436"/>
    </row>
    <row r="947">
      <c r="A947" s="477"/>
      <c r="B947" s="478"/>
      <c r="C947" s="478"/>
      <c r="D947" s="478"/>
      <c r="E947" s="479"/>
      <c r="F947" s="464"/>
      <c r="G947" s="464"/>
      <c r="H947" s="450" t="str">
        <f t="shared" si="1"/>
        <v/>
      </c>
      <c r="I947" s="451"/>
      <c r="J947" s="468"/>
      <c r="K947" s="436"/>
      <c r="L947" s="436"/>
      <c r="M947" s="436"/>
      <c r="N947" s="436"/>
      <c r="O947" s="436"/>
      <c r="P947" s="436"/>
      <c r="Q947" s="436"/>
      <c r="R947" s="436"/>
      <c r="S947" s="436"/>
      <c r="T947" s="436"/>
      <c r="U947" s="436"/>
      <c r="V947" s="436"/>
      <c r="W947" s="436"/>
      <c r="X947" s="436"/>
      <c r="Y947" s="436"/>
      <c r="Z947" s="436"/>
      <c r="AA947" s="436"/>
    </row>
    <row r="948">
      <c r="A948" s="477"/>
      <c r="B948" s="478"/>
      <c r="C948" s="478"/>
      <c r="D948" s="478"/>
      <c r="E948" s="479"/>
      <c r="F948" s="464"/>
      <c r="G948" s="464"/>
      <c r="H948" s="450" t="str">
        <f t="shared" si="1"/>
        <v/>
      </c>
      <c r="I948" s="451"/>
      <c r="J948" s="468"/>
      <c r="K948" s="436"/>
      <c r="L948" s="436"/>
      <c r="M948" s="436"/>
      <c r="N948" s="436"/>
      <c r="O948" s="436"/>
      <c r="P948" s="436"/>
      <c r="Q948" s="436"/>
      <c r="R948" s="436"/>
      <c r="S948" s="436"/>
      <c r="T948" s="436"/>
      <c r="U948" s="436"/>
      <c r="V948" s="436"/>
      <c r="W948" s="436"/>
      <c r="X948" s="436"/>
      <c r="Y948" s="436"/>
      <c r="Z948" s="436"/>
      <c r="AA948" s="436"/>
    </row>
    <row r="949">
      <c r="A949" s="477"/>
      <c r="B949" s="478"/>
      <c r="C949" s="478"/>
      <c r="D949" s="478"/>
      <c r="E949" s="479"/>
      <c r="F949" s="464"/>
      <c r="G949" s="464"/>
      <c r="H949" s="450" t="str">
        <f t="shared" si="1"/>
        <v/>
      </c>
      <c r="I949" s="451"/>
      <c r="J949" s="468"/>
      <c r="K949" s="436"/>
      <c r="L949" s="436"/>
      <c r="M949" s="436"/>
      <c r="N949" s="436"/>
      <c r="O949" s="436"/>
      <c r="P949" s="436"/>
      <c r="Q949" s="436"/>
      <c r="R949" s="436"/>
      <c r="S949" s="436"/>
      <c r="T949" s="436"/>
      <c r="U949" s="436"/>
      <c r="V949" s="436"/>
      <c r="W949" s="436"/>
      <c r="X949" s="436"/>
      <c r="Y949" s="436"/>
      <c r="Z949" s="436"/>
      <c r="AA949" s="436"/>
    </row>
    <row r="950">
      <c r="A950" s="477"/>
      <c r="B950" s="478"/>
      <c r="C950" s="478"/>
      <c r="D950" s="478"/>
      <c r="E950" s="479"/>
      <c r="F950" s="464"/>
      <c r="G950" s="464"/>
      <c r="H950" s="450" t="str">
        <f t="shared" si="1"/>
        <v/>
      </c>
      <c r="I950" s="451"/>
      <c r="J950" s="468"/>
      <c r="K950" s="436"/>
      <c r="L950" s="436"/>
      <c r="M950" s="436"/>
      <c r="N950" s="436"/>
      <c r="O950" s="436"/>
      <c r="P950" s="436"/>
      <c r="Q950" s="436"/>
      <c r="R950" s="436"/>
      <c r="S950" s="436"/>
      <c r="T950" s="436"/>
      <c r="U950" s="436"/>
      <c r="V950" s="436"/>
      <c r="W950" s="436"/>
      <c r="X950" s="436"/>
      <c r="Y950" s="436"/>
      <c r="Z950" s="436"/>
      <c r="AA950" s="436"/>
    </row>
    <row r="951">
      <c r="A951" s="477"/>
      <c r="B951" s="478"/>
      <c r="C951" s="478"/>
      <c r="D951" s="478"/>
      <c r="E951" s="479"/>
      <c r="F951" s="464"/>
      <c r="G951" s="464"/>
      <c r="H951" s="450" t="str">
        <f t="shared" si="1"/>
        <v/>
      </c>
      <c r="I951" s="451"/>
      <c r="J951" s="468"/>
      <c r="K951" s="436"/>
      <c r="L951" s="436"/>
      <c r="M951" s="436"/>
      <c r="N951" s="436"/>
      <c r="O951" s="436"/>
      <c r="P951" s="436"/>
      <c r="Q951" s="436"/>
      <c r="R951" s="436"/>
      <c r="S951" s="436"/>
      <c r="T951" s="436"/>
      <c r="U951" s="436"/>
      <c r="V951" s="436"/>
      <c r="W951" s="436"/>
      <c r="X951" s="436"/>
      <c r="Y951" s="436"/>
      <c r="Z951" s="436"/>
      <c r="AA951" s="436"/>
    </row>
    <row r="952">
      <c r="A952" s="477"/>
      <c r="B952" s="478"/>
      <c r="C952" s="478"/>
      <c r="D952" s="478"/>
      <c r="E952" s="479"/>
      <c r="F952" s="464"/>
      <c r="G952" s="464"/>
      <c r="H952" s="450" t="str">
        <f t="shared" si="1"/>
        <v/>
      </c>
      <c r="I952" s="451"/>
      <c r="J952" s="468"/>
      <c r="K952" s="436"/>
      <c r="L952" s="436"/>
      <c r="M952" s="436"/>
      <c r="N952" s="436"/>
      <c r="O952" s="436"/>
      <c r="P952" s="436"/>
      <c r="Q952" s="436"/>
      <c r="R952" s="436"/>
      <c r="S952" s="436"/>
      <c r="T952" s="436"/>
      <c r="U952" s="436"/>
      <c r="V952" s="436"/>
      <c r="W952" s="436"/>
      <c r="X952" s="436"/>
      <c r="Y952" s="436"/>
      <c r="Z952" s="436"/>
      <c r="AA952" s="436"/>
    </row>
    <row r="953">
      <c r="A953" s="477"/>
      <c r="B953" s="478"/>
      <c r="C953" s="478"/>
      <c r="D953" s="478"/>
      <c r="E953" s="479"/>
      <c r="F953" s="464"/>
      <c r="G953" s="464"/>
      <c r="H953" s="450" t="str">
        <f t="shared" si="1"/>
        <v/>
      </c>
      <c r="I953" s="451"/>
      <c r="J953" s="468"/>
      <c r="K953" s="436"/>
      <c r="L953" s="436"/>
      <c r="M953" s="436"/>
      <c r="N953" s="436"/>
      <c r="O953" s="436"/>
      <c r="P953" s="436"/>
      <c r="Q953" s="436"/>
      <c r="R953" s="436"/>
      <c r="S953" s="436"/>
      <c r="T953" s="436"/>
      <c r="U953" s="436"/>
      <c r="V953" s="436"/>
      <c r="W953" s="436"/>
      <c r="X953" s="436"/>
      <c r="Y953" s="436"/>
      <c r="Z953" s="436"/>
      <c r="AA953" s="436"/>
    </row>
    <row r="954">
      <c r="A954" s="477"/>
      <c r="B954" s="478"/>
      <c r="C954" s="478"/>
      <c r="D954" s="478"/>
      <c r="E954" s="479"/>
      <c r="F954" s="464"/>
      <c r="G954" s="464"/>
      <c r="H954" s="450" t="str">
        <f t="shared" si="1"/>
        <v/>
      </c>
      <c r="I954" s="451"/>
      <c r="J954" s="468"/>
      <c r="K954" s="436"/>
      <c r="L954" s="436"/>
      <c r="M954" s="436"/>
      <c r="N954" s="436"/>
      <c r="O954" s="436"/>
      <c r="P954" s="436"/>
      <c r="Q954" s="436"/>
      <c r="R954" s="436"/>
      <c r="S954" s="436"/>
      <c r="T954" s="436"/>
      <c r="U954" s="436"/>
      <c r="V954" s="436"/>
      <c r="W954" s="436"/>
      <c r="X954" s="436"/>
      <c r="Y954" s="436"/>
      <c r="Z954" s="436"/>
      <c r="AA954" s="436"/>
    </row>
    <row r="955">
      <c r="A955" s="477"/>
      <c r="B955" s="478"/>
      <c r="C955" s="478"/>
      <c r="D955" s="478"/>
      <c r="E955" s="479"/>
      <c r="F955" s="464"/>
      <c r="G955" s="464"/>
      <c r="H955" s="450" t="str">
        <f t="shared" si="1"/>
        <v/>
      </c>
      <c r="I955" s="451"/>
      <c r="J955" s="468"/>
      <c r="K955" s="436"/>
      <c r="L955" s="436"/>
      <c r="M955" s="436"/>
      <c r="N955" s="436"/>
      <c r="O955" s="436"/>
      <c r="P955" s="436"/>
      <c r="Q955" s="436"/>
      <c r="R955" s="436"/>
      <c r="S955" s="436"/>
      <c r="T955" s="436"/>
      <c r="U955" s="436"/>
      <c r="V955" s="436"/>
      <c r="W955" s="436"/>
      <c r="X955" s="436"/>
      <c r="Y955" s="436"/>
      <c r="Z955" s="436"/>
      <c r="AA955" s="436"/>
    </row>
    <row r="956">
      <c r="A956" s="477"/>
      <c r="B956" s="478"/>
      <c r="C956" s="478"/>
      <c r="D956" s="478"/>
      <c r="E956" s="479"/>
      <c r="F956" s="464"/>
      <c r="G956" s="464"/>
      <c r="H956" s="450" t="str">
        <f t="shared" si="1"/>
        <v/>
      </c>
      <c r="I956" s="451"/>
      <c r="J956" s="468"/>
      <c r="K956" s="436"/>
      <c r="L956" s="436"/>
      <c r="M956" s="436"/>
      <c r="N956" s="436"/>
      <c r="O956" s="436"/>
      <c r="P956" s="436"/>
      <c r="Q956" s="436"/>
      <c r="R956" s="436"/>
      <c r="S956" s="436"/>
      <c r="T956" s="436"/>
      <c r="U956" s="436"/>
      <c r="V956" s="436"/>
      <c r="W956" s="436"/>
      <c r="X956" s="436"/>
      <c r="Y956" s="436"/>
      <c r="Z956" s="436"/>
      <c r="AA956" s="436"/>
    </row>
    <row r="957">
      <c r="A957" s="477"/>
      <c r="B957" s="478"/>
      <c r="C957" s="478"/>
      <c r="D957" s="478"/>
      <c r="E957" s="479"/>
      <c r="F957" s="464"/>
      <c r="G957" s="464"/>
      <c r="H957" s="450" t="str">
        <f t="shared" si="1"/>
        <v/>
      </c>
      <c r="I957" s="451"/>
      <c r="J957" s="468"/>
      <c r="K957" s="436"/>
      <c r="L957" s="436"/>
      <c r="M957" s="436"/>
      <c r="N957" s="436"/>
      <c r="O957" s="436"/>
      <c r="P957" s="436"/>
      <c r="Q957" s="436"/>
      <c r="R957" s="436"/>
      <c r="S957" s="436"/>
      <c r="T957" s="436"/>
      <c r="U957" s="436"/>
      <c r="V957" s="436"/>
      <c r="W957" s="436"/>
      <c r="X957" s="436"/>
      <c r="Y957" s="436"/>
      <c r="Z957" s="436"/>
      <c r="AA957" s="436"/>
    </row>
    <row r="958">
      <c r="A958" s="477"/>
      <c r="B958" s="478"/>
      <c r="C958" s="478"/>
      <c r="D958" s="478"/>
      <c r="E958" s="479"/>
      <c r="F958" s="464"/>
      <c r="G958" s="464"/>
      <c r="H958" s="450" t="str">
        <f t="shared" si="1"/>
        <v/>
      </c>
      <c r="I958" s="451"/>
      <c r="J958" s="468"/>
      <c r="K958" s="436"/>
      <c r="L958" s="436"/>
      <c r="M958" s="436"/>
      <c r="N958" s="436"/>
      <c r="O958" s="436"/>
      <c r="P958" s="436"/>
      <c r="Q958" s="436"/>
      <c r="R958" s="436"/>
      <c r="S958" s="436"/>
      <c r="T958" s="436"/>
      <c r="U958" s="436"/>
      <c r="V958" s="436"/>
      <c r="W958" s="436"/>
      <c r="X958" s="436"/>
      <c r="Y958" s="436"/>
      <c r="Z958" s="436"/>
      <c r="AA958" s="436"/>
    </row>
    <row r="959">
      <c r="A959" s="477"/>
      <c r="B959" s="478"/>
      <c r="C959" s="478"/>
      <c r="D959" s="478"/>
      <c r="E959" s="479"/>
      <c r="F959" s="464"/>
      <c r="G959" s="464"/>
      <c r="H959" s="450" t="str">
        <f t="shared" si="1"/>
        <v/>
      </c>
      <c r="I959" s="451"/>
      <c r="J959" s="468"/>
      <c r="K959" s="436"/>
      <c r="L959" s="436"/>
      <c r="M959" s="436"/>
      <c r="N959" s="436"/>
      <c r="O959" s="436"/>
      <c r="P959" s="436"/>
      <c r="Q959" s="436"/>
      <c r="R959" s="436"/>
      <c r="S959" s="436"/>
      <c r="T959" s="436"/>
      <c r="U959" s="436"/>
      <c r="V959" s="436"/>
      <c r="W959" s="436"/>
      <c r="X959" s="436"/>
      <c r="Y959" s="436"/>
      <c r="Z959" s="436"/>
      <c r="AA959" s="436"/>
    </row>
    <row r="960">
      <c r="A960" s="477"/>
      <c r="B960" s="478"/>
      <c r="C960" s="478"/>
      <c r="D960" s="478"/>
      <c r="E960" s="479"/>
      <c r="F960" s="464"/>
      <c r="G960" s="464"/>
      <c r="H960" s="450" t="str">
        <f t="shared" si="1"/>
        <v/>
      </c>
      <c r="I960" s="451"/>
      <c r="J960" s="468"/>
      <c r="K960" s="436"/>
      <c r="L960" s="436"/>
      <c r="M960" s="436"/>
      <c r="N960" s="436"/>
      <c r="O960" s="436"/>
      <c r="P960" s="436"/>
      <c r="Q960" s="436"/>
      <c r="R960" s="436"/>
      <c r="S960" s="436"/>
      <c r="T960" s="436"/>
      <c r="U960" s="436"/>
      <c r="V960" s="436"/>
      <c r="W960" s="436"/>
      <c r="X960" s="436"/>
      <c r="Y960" s="436"/>
      <c r="Z960" s="436"/>
      <c r="AA960" s="436"/>
    </row>
    <row r="961">
      <c r="A961" s="477"/>
      <c r="B961" s="478"/>
      <c r="C961" s="478"/>
      <c r="D961" s="478"/>
      <c r="E961" s="479"/>
      <c r="F961" s="464"/>
      <c r="G961" s="464"/>
      <c r="H961" s="450" t="str">
        <f t="shared" si="1"/>
        <v/>
      </c>
      <c r="I961" s="451"/>
      <c r="J961" s="468"/>
      <c r="K961" s="436"/>
      <c r="L961" s="436"/>
      <c r="M961" s="436"/>
      <c r="N961" s="436"/>
      <c r="O961" s="436"/>
      <c r="P961" s="436"/>
      <c r="Q961" s="436"/>
      <c r="R961" s="436"/>
      <c r="S961" s="436"/>
      <c r="T961" s="436"/>
      <c r="U961" s="436"/>
      <c r="V961" s="436"/>
      <c r="W961" s="436"/>
      <c r="X961" s="436"/>
      <c r="Y961" s="436"/>
      <c r="Z961" s="436"/>
      <c r="AA961" s="436"/>
    </row>
    <row r="962">
      <c r="A962" s="477"/>
      <c r="B962" s="478"/>
      <c r="C962" s="478"/>
      <c r="D962" s="478"/>
      <c r="E962" s="479"/>
      <c r="F962" s="464"/>
      <c r="G962" s="464"/>
      <c r="H962" s="450" t="str">
        <f t="shared" si="1"/>
        <v/>
      </c>
      <c r="I962" s="451"/>
      <c r="J962" s="468"/>
      <c r="K962" s="436"/>
      <c r="L962" s="436"/>
      <c r="M962" s="436"/>
      <c r="N962" s="436"/>
      <c r="O962" s="436"/>
      <c r="P962" s="436"/>
      <c r="Q962" s="436"/>
      <c r="R962" s="436"/>
      <c r="S962" s="436"/>
      <c r="T962" s="436"/>
      <c r="U962" s="436"/>
      <c r="V962" s="436"/>
      <c r="W962" s="436"/>
      <c r="X962" s="436"/>
      <c r="Y962" s="436"/>
      <c r="Z962" s="436"/>
      <c r="AA962" s="436"/>
    </row>
    <row r="963">
      <c r="A963" s="477"/>
      <c r="B963" s="478"/>
      <c r="C963" s="478"/>
      <c r="D963" s="478"/>
      <c r="E963" s="479"/>
      <c r="F963" s="464"/>
      <c r="G963" s="464"/>
      <c r="H963" s="450" t="str">
        <f t="shared" si="1"/>
        <v/>
      </c>
      <c r="I963" s="451"/>
      <c r="J963" s="468"/>
      <c r="K963" s="436"/>
      <c r="L963" s="436"/>
      <c r="M963" s="436"/>
      <c r="N963" s="436"/>
      <c r="O963" s="436"/>
      <c r="P963" s="436"/>
      <c r="Q963" s="436"/>
      <c r="R963" s="436"/>
      <c r="S963" s="436"/>
      <c r="T963" s="436"/>
      <c r="U963" s="436"/>
      <c r="V963" s="436"/>
      <c r="W963" s="436"/>
      <c r="X963" s="436"/>
      <c r="Y963" s="436"/>
      <c r="Z963" s="436"/>
      <c r="AA963" s="436"/>
    </row>
    <row r="964">
      <c r="A964" s="477"/>
      <c r="B964" s="478"/>
      <c r="C964" s="478"/>
      <c r="D964" s="478"/>
      <c r="E964" s="479"/>
      <c r="F964" s="464"/>
      <c r="G964" s="464"/>
      <c r="H964" s="450" t="str">
        <f t="shared" si="1"/>
        <v/>
      </c>
      <c r="I964" s="451"/>
      <c r="J964" s="468"/>
      <c r="K964" s="436"/>
      <c r="L964" s="436"/>
      <c r="M964" s="436"/>
      <c r="N964" s="436"/>
      <c r="O964" s="436"/>
      <c r="P964" s="436"/>
      <c r="Q964" s="436"/>
      <c r="R964" s="436"/>
      <c r="S964" s="436"/>
      <c r="T964" s="436"/>
      <c r="U964" s="436"/>
      <c r="V964" s="436"/>
      <c r="W964" s="436"/>
      <c r="X964" s="436"/>
      <c r="Y964" s="436"/>
      <c r="Z964" s="436"/>
      <c r="AA964" s="436"/>
    </row>
    <row r="965">
      <c r="A965" s="477"/>
      <c r="B965" s="478"/>
      <c r="C965" s="478"/>
      <c r="D965" s="478"/>
      <c r="E965" s="479"/>
      <c r="F965" s="464"/>
      <c r="G965" s="464"/>
      <c r="H965" s="450" t="str">
        <f t="shared" si="1"/>
        <v/>
      </c>
      <c r="I965" s="451"/>
      <c r="J965" s="468"/>
      <c r="K965" s="436"/>
      <c r="L965" s="436"/>
      <c r="M965" s="436"/>
      <c r="N965" s="436"/>
      <c r="O965" s="436"/>
      <c r="P965" s="436"/>
      <c r="Q965" s="436"/>
      <c r="R965" s="436"/>
      <c r="S965" s="436"/>
      <c r="T965" s="436"/>
      <c r="U965" s="436"/>
      <c r="V965" s="436"/>
      <c r="W965" s="436"/>
      <c r="X965" s="436"/>
      <c r="Y965" s="436"/>
      <c r="Z965" s="436"/>
      <c r="AA965" s="436"/>
    </row>
    <row r="966">
      <c r="A966" s="477"/>
      <c r="B966" s="478"/>
      <c r="C966" s="478"/>
      <c r="D966" s="478"/>
      <c r="E966" s="479"/>
      <c r="F966" s="464"/>
      <c r="G966" s="464"/>
      <c r="H966" s="450" t="str">
        <f t="shared" si="1"/>
        <v/>
      </c>
      <c r="I966" s="451"/>
      <c r="J966" s="468"/>
      <c r="K966" s="436"/>
      <c r="L966" s="436"/>
      <c r="M966" s="436"/>
      <c r="N966" s="436"/>
      <c r="O966" s="436"/>
      <c r="P966" s="436"/>
      <c r="Q966" s="436"/>
      <c r="R966" s="436"/>
      <c r="S966" s="436"/>
      <c r="T966" s="436"/>
      <c r="U966" s="436"/>
      <c r="V966" s="436"/>
      <c r="W966" s="436"/>
      <c r="X966" s="436"/>
      <c r="Y966" s="436"/>
      <c r="Z966" s="436"/>
      <c r="AA966" s="436"/>
    </row>
    <row r="967">
      <c r="A967" s="477"/>
      <c r="B967" s="478"/>
      <c r="C967" s="478"/>
      <c r="D967" s="478"/>
      <c r="E967" s="479"/>
      <c r="F967" s="464"/>
      <c r="G967" s="464"/>
      <c r="H967" s="450" t="str">
        <f t="shared" si="1"/>
        <v/>
      </c>
      <c r="I967" s="451"/>
      <c r="J967" s="468"/>
      <c r="K967" s="436"/>
      <c r="L967" s="436"/>
      <c r="M967" s="436"/>
      <c r="N967" s="436"/>
      <c r="O967" s="436"/>
      <c r="P967" s="436"/>
      <c r="Q967" s="436"/>
      <c r="R967" s="436"/>
      <c r="S967" s="436"/>
      <c r="T967" s="436"/>
      <c r="U967" s="436"/>
      <c r="V967" s="436"/>
      <c r="W967" s="436"/>
      <c r="X967" s="436"/>
      <c r="Y967" s="436"/>
      <c r="Z967" s="436"/>
      <c r="AA967" s="436"/>
    </row>
    <row r="968">
      <c r="A968" s="477"/>
      <c r="B968" s="478"/>
      <c r="C968" s="478"/>
      <c r="D968" s="478"/>
      <c r="E968" s="479"/>
      <c r="F968" s="464"/>
      <c r="G968" s="464"/>
      <c r="H968" s="450" t="str">
        <f t="shared" si="1"/>
        <v/>
      </c>
      <c r="I968" s="451"/>
      <c r="J968" s="468"/>
      <c r="K968" s="436"/>
      <c r="L968" s="436"/>
      <c r="M968" s="436"/>
      <c r="N968" s="436"/>
      <c r="O968" s="436"/>
      <c r="P968" s="436"/>
      <c r="Q968" s="436"/>
      <c r="R968" s="436"/>
      <c r="S968" s="436"/>
      <c r="T968" s="436"/>
      <c r="U968" s="436"/>
      <c r="V968" s="436"/>
      <c r="W968" s="436"/>
      <c r="X968" s="436"/>
      <c r="Y968" s="436"/>
      <c r="Z968" s="436"/>
      <c r="AA968" s="436"/>
    </row>
    <row r="969">
      <c r="A969" s="477"/>
      <c r="B969" s="478"/>
      <c r="C969" s="478"/>
      <c r="D969" s="478"/>
      <c r="E969" s="479"/>
      <c r="F969" s="464"/>
      <c r="G969" s="464"/>
      <c r="H969" s="450" t="str">
        <f t="shared" si="1"/>
        <v/>
      </c>
      <c r="I969" s="451"/>
      <c r="J969" s="468"/>
      <c r="K969" s="436"/>
      <c r="L969" s="436"/>
      <c r="M969" s="436"/>
      <c r="N969" s="436"/>
      <c r="O969" s="436"/>
      <c r="P969" s="436"/>
      <c r="Q969" s="436"/>
      <c r="R969" s="436"/>
      <c r="S969" s="436"/>
      <c r="T969" s="436"/>
      <c r="U969" s="436"/>
      <c r="V969" s="436"/>
      <c r="W969" s="436"/>
      <c r="X969" s="436"/>
      <c r="Y969" s="436"/>
      <c r="Z969" s="436"/>
      <c r="AA969" s="436"/>
    </row>
    <row r="970">
      <c r="A970" s="477"/>
      <c r="B970" s="478"/>
      <c r="C970" s="478"/>
      <c r="D970" s="478"/>
      <c r="E970" s="479"/>
      <c r="F970" s="464"/>
      <c r="G970" s="464"/>
      <c r="H970" s="450" t="str">
        <f t="shared" si="1"/>
        <v/>
      </c>
      <c r="I970" s="451"/>
      <c r="J970" s="468"/>
      <c r="K970" s="436"/>
      <c r="L970" s="436"/>
      <c r="M970" s="436"/>
      <c r="N970" s="436"/>
      <c r="O970" s="436"/>
      <c r="P970" s="436"/>
      <c r="Q970" s="436"/>
      <c r="R970" s="436"/>
      <c r="S970" s="436"/>
      <c r="T970" s="436"/>
      <c r="U970" s="436"/>
      <c r="V970" s="436"/>
      <c r="W970" s="436"/>
      <c r="X970" s="436"/>
      <c r="Y970" s="436"/>
      <c r="Z970" s="436"/>
      <c r="AA970" s="436"/>
    </row>
    <row r="971">
      <c r="A971" s="477"/>
      <c r="B971" s="478"/>
      <c r="C971" s="478"/>
      <c r="D971" s="478"/>
      <c r="E971" s="479"/>
      <c r="F971" s="464"/>
      <c r="G971" s="464"/>
      <c r="H971" s="450" t="str">
        <f t="shared" si="1"/>
        <v/>
      </c>
      <c r="I971" s="451"/>
      <c r="J971" s="468"/>
      <c r="K971" s="436"/>
      <c r="L971" s="436"/>
      <c r="M971" s="436"/>
      <c r="N971" s="436"/>
      <c r="O971" s="436"/>
      <c r="P971" s="436"/>
      <c r="Q971" s="436"/>
      <c r="R971" s="436"/>
      <c r="S971" s="436"/>
      <c r="T971" s="436"/>
      <c r="U971" s="436"/>
      <c r="V971" s="436"/>
      <c r="W971" s="436"/>
      <c r="X971" s="436"/>
      <c r="Y971" s="436"/>
      <c r="Z971" s="436"/>
      <c r="AA971" s="436"/>
    </row>
    <row r="972">
      <c r="A972" s="477"/>
      <c r="B972" s="478"/>
      <c r="C972" s="478"/>
      <c r="D972" s="478"/>
      <c r="E972" s="479"/>
      <c r="F972" s="464"/>
      <c r="G972" s="464"/>
      <c r="H972" s="450" t="str">
        <f t="shared" si="1"/>
        <v/>
      </c>
      <c r="I972" s="451"/>
      <c r="J972" s="468"/>
      <c r="K972" s="436"/>
      <c r="L972" s="436"/>
      <c r="M972" s="436"/>
      <c r="N972" s="436"/>
      <c r="O972" s="436"/>
      <c r="P972" s="436"/>
      <c r="Q972" s="436"/>
      <c r="R972" s="436"/>
      <c r="S972" s="436"/>
      <c r="T972" s="436"/>
      <c r="U972" s="436"/>
      <c r="V972" s="436"/>
      <c r="W972" s="436"/>
      <c r="X972" s="436"/>
      <c r="Y972" s="436"/>
      <c r="Z972" s="436"/>
      <c r="AA972" s="436"/>
    </row>
    <row r="973">
      <c r="A973" s="477"/>
      <c r="B973" s="478"/>
      <c r="C973" s="478"/>
      <c r="D973" s="478"/>
      <c r="E973" s="479"/>
      <c r="F973" s="464"/>
      <c r="G973" s="464"/>
      <c r="H973" s="450" t="str">
        <f t="shared" si="1"/>
        <v/>
      </c>
      <c r="I973" s="451"/>
      <c r="J973" s="468"/>
      <c r="K973" s="436"/>
      <c r="L973" s="436"/>
      <c r="M973" s="436"/>
      <c r="N973" s="436"/>
      <c r="O973" s="436"/>
      <c r="P973" s="436"/>
      <c r="Q973" s="436"/>
      <c r="R973" s="436"/>
      <c r="S973" s="436"/>
      <c r="T973" s="436"/>
      <c r="U973" s="436"/>
      <c r="V973" s="436"/>
      <c r="W973" s="436"/>
      <c r="X973" s="436"/>
      <c r="Y973" s="436"/>
      <c r="Z973" s="436"/>
      <c r="AA973" s="436"/>
    </row>
    <row r="974">
      <c r="A974" s="477"/>
      <c r="B974" s="478"/>
      <c r="C974" s="478"/>
      <c r="D974" s="478"/>
      <c r="E974" s="479"/>
      <c r="F974" s="464"/>
      <c r="G974" s="464"/>
      <c r="H974" s="450" t="str">
        <f t="shared" si="1"/>
        <v/>
      </c>
      <c r="I974" s="451"/>
      <c r="J974" s="468"/>
      <c r="K974" s="436"/>
      <c r="L974" s="436"/>
      <c r="M974" s="436"/>
      <c r="N974" s="436"/>
      <c r="O974" s="436"/>
      <c r="P974" s="436"/>
      <c r="Q974" s="436"/>
      <c r="R974" s="436"/>
      <c r="S974" s="436"/>
      <c r="T974" s="436"/>
      <c r="U974" s="436"/>
      <c r="V974" s="436"/>
      <c r="W974" s="436"/>
      <c r="X974" s="436"/>
      <c r="Y974" s="436"/>
      <c r="Z974" s="436"/>
      <c r="AA974" s="436"/>
    </row>
    <row r="975">
      <c r="A975" s="477"/>
      <c r="B975" s="478"/>
      <c r="C975" s="478"/>
      <c r="D975" s="478"/>
      <c r="E975" s="479"/>
      <c r="F975" s="464"/>
      <c r="G975" s="464"/>
      <c r="H975" s="450" t="str">
        <f t="shared" si="1"/>
        <v/>
      </c>
      <c r="I975" s="451"/>
      <c r="J975" s="468"/>
      <c r="K975" s="436"/>
      <c r="L975" s="436"/>
      <c r="M975" s="436"/>
      <c r="N975" s="436"/>
      <c r="O975" s="436"/>
      <c r="P975" s="436"/>
      <c r="Q975" s="436"/>
      <c r="R975" s="436"/>
      <c r="S975" s="436"/>
      <c r="T975" s="436"/>
      <c r="U975" s="436"/>
      <c r="V975" s="436"/>
      <c r="W975" s="436"/>
      <c r="X975" s="436"/>
      <c r="Y975" s="436"/>
      <c r="Z975" s="436"/>
      <c r="AA975" s="436"/>
    </row>
    <row r="976">
      <c r="A976" s="477"/>
      <c r="B976" s="478"/>
      <c r="C976" s="478"/>
      <c r="D976" s="478"/>
      <c r="E976" s="479"/>
      <c r="F976" s="464"/>
      <c r="G976" s="449"/>
      <c r="H976" s="450" t="str">
        <f t="shared" si="1"/>
        <v/>
      </c>
      <c r="I976" s="451"/>
      <c r="J976" s="468"/>
      <c r="K976" s="436"/>
      <c r="L976" s="436"/>
      <c r="M976" s="436"/>
      <c r="N976" s="436"/>
      <c r="O976" s="436"/>
      <c r="P976" s="436"/>
      <c r="Q976" s="436"/>
      <c r="R976" s="436"/>
      <c r="S976" s="436"/>
      <c r="T976" s="436"/>
      <c r="U976" s="436"/>
      <c r="V976" s="436"/>
      <c r="W976" s="436"/>
      <c r="X976" s="436"/>
      <c r="Y976" s="436"/>
      <c r="Z976" s="436"/>
      <c r="AA976" s="436"/>
    </row>
    <row r="977">
      <c r="A977" s="477"/>
      <c r="B977" s="478"/>
      <c r="C977" s="478"/>
      <c r="D977" s="478"/>
      <c r="E977" s="479"/>
      <c r="F977" s="464"/>
      <c r="G977" s="464"/>
      <c r="H977" s="450" t="str">
        <f t="shared" si="1"/>
        <v/>
      </c>
      <c r="I977" s="451"/>
      <c r="J977" s="468"/>
      <c r="K977" s="436"/>
      <c r="L977" s="436"/>
      <c r="M977" s="436"/>
      <c r="N977" s="436"/>
      <c r="O977" s="436"/>
      <c r="P977" s="436"/>
      <c r="Q977" s="436"/>
      <c r="R977" s="436"/>
      <c r="S977" s="436"/>
      <c r="T977" s="436"/>
      <c r="U977" s="436"/>
      <c r="V977" s="436"/>
      <c r="W977" s="436"/>
      <c r="X977" s="436"/>
      <c r="Y977" s="436"/>
      <c r="Z977" s="436"/>
      <c r="AA977" s="436"/>
    </row>
    <row r="978">
      <c r="A978" s="477"/>
      <c r="B978" s="478"/>
      <c r="C978" s="478"/>
      <c r="D978" s="478"/>
      <c r="E978" s="479"/>
      <c r="F978" s="464"/>
      <c r="G978" s="464"/>
      <c r="H978" s="450" t="str">
        <f t="shared" si="1"/>
        <v/>
      </c>
      <c r="I978" s="451"/>
      <c r="J978" s="468"/>
      <c r="K978" s="436"/>
      <c r="L978" s="436"/>
      <c r="M978" s="436"/>
      <c r="N978" s="436"/>
      <c r="O978" s="436"/>
      <c r="P978" s="436"/>
      <c r="Q978" s="436"/>
      <c r="R978" s="436"/>
      <c r="S978" s="436"/>
      <c r="T978" s="436"/>
      <c r="U978" s="436"/>
      <c r="V978" s="436"/>
      <c r="W978" s="436"/>
      <c r="X978" s="436"/>
      <c r="Y978" s="436"/>
      <c r="Z978" s="436"/>
      <c r="AA978" s="436"/>
    </row>
    <row r="979">
      <c r="A979" s="477"/>
      <c r="B979" s="478"/>
      <c r="C979" s="478"/>
      <c r="D979" s="478"/>
      <c r="E979" s="479"/>
      <c r="F979" s="464"/>
      <c r="G979" s="464"/>
      <c r="H979" s="450" t="str">
        <f t="shared" si="1"/>
        <v/>
      </c>
      <c r="I979" s="451"/>
      <c r="J979" s="468"/>
      <c r="K979" s="436"/>
      <c r="L979" s="436"/>
      <c r="M979" s="436"/>
      <c r="N979" s="436"/>
      <c r="O979" s="436"/>
      <c r="P979" s="436"/>
      <c r="Q979" s="436"/>
      <c r="R979" s="436"/>
      <c r="S979" s="436"/>
      <c r="T979" s="436"/>
      <c r="U979" s="436"/>
      <c r="V979" s="436"/>
      <c r="W979" s="436"/>
      <c r="X979" s="436"/>
      <c r="Y979" s="436"/>
      <c r="Z979" s="436"/>
      <c r="AA979" s="436"/>
    </row>
    <row r="980">
      <c r="A980" s="477"/>
      <c r="B980" s="478"/>
      <c r="C980" s="478"/>
      <c r="D980" s="478"/>
      <c r="E980" s="479"/>
      <c r="F980" s="464"/>
      <c r="G980" s="464"/>
      <c r="H980" s="450" t="str">
        <f t="shared" si="1"/>
        <v/>
      </c>
      <c r="I980" s="451"/>
      <c r="J980" s="468"/>
      <c r="K980" s="436"/>
      <c r="L980" s="436"/>
      <c r="M980" s="436"/>
      <c r="N980" s="436"/>
      <c r="O980" s="436"/>
      <c r="P980" s="436"/>
      <c r="Q980" s="436"/>
      <c r="R980" s="436"/>
      <c r="S980" s="436"/>
      <c r="T980" s="436"/>
      <c r="U980" s="436"/>
      <c r="V980" s="436"/>
      <c r="W980" s="436"/>
      <c r="X980" s="436"/>
      <c r="Y980" s="436"/>
      <c r="Z980" s="436"/>
      <c r="AA980" s="436"/>
    </row>
    <row r="981">
      <c r="A981" s="477"/>
      <c r="B981" s="478"/>
      <c r="C981" s="478"/>
      <c r="D981" s="478"/>
      <c r="E981" s="479"/>
      <c r="F981" s="464"/>
      <c r="G981" s="464"/>
      <c r="H981" s="450" t="str">
        <f t="shared" si="1"/>
        <v/>
      </c>
      <c r="I981" s="451"/>
      <c r="J981" s="468"/>
      <c r="K981" s="436"/>
      <c r="L981" s="436"/>
      <c r="M981" s="436"/>
      <c r="N981" s="436"/>
      <c r="O981" s="436"/>
      <c r="P981" s="436"/>
      <c r="Q981" s="436"/>
      <c r="R981" s="436"/>
      <c r="S981" s="436"/>
      <c r="T981" s="436"/>
      <c r="U981" s="436"/>
      <c r="V981" s="436"/>
      <c r="W981" s="436"/>
      <c r="X981" s="436"/>
      <c r="Y981" s="436"/>
      <c r="Z981" s="436"/>
      <c r="AA981" s="436"/>
    </row>
    <row r="982">
      <c r="A982" s="477"/>
      <c r="B982" s="478"/>
      <c r="C982" s="478"/>
      <c r="D982" s="478"/>
      <c r="E982" s="479"/>
      <c r="F982" s="464"/>
      <c r="G982" s="464"/>
      <c r="H982" s="450" t="str">
        <f t="shared" si="1"/>
        <v/>
      </c>
      <c r="I982" s="451"/>
      <c r="J982" s="468"/>
      <c r="K982" s="436"/>
      <c r="L982" s="436"/>
      <c r="M982" s="436"/>
      <c r="N982" s="436"/>
      <c r="O982" s="436"/>
      <c r="P982" s="436"/>
      <c r="Q982" s="436"/>
      <c r="R982" s="436"/>
      <c r="S982" s="436"/>
      <c r="T982" s="436"/>
      <c r="U982" s="436"/>
      <c r="V982" s="436"/>
      <c r="W982" s="436"/>
      <c r="X982" s="436"/>
      <c r="Y982" s="436"/>
      <c r="Z982" s="436"/>
      <c r="AA982" s="436"/>
    </row>
    <row r="983">
      <c r="A983" s="477"/>
      <c r="B983" s="478"/>
      <c r="C983" s="478"/>
      <c r="D983" s="478"/>
      <c r="E983" s="479"/>
      <c r="F983" s="464"/>
      <c r="G983" s="464"/>
      <c r="H983" s="450" t="str">
        <f t="shared" si="1"/>
        <v/>
      </c>
      <c r="I983" s="451"/>
      <c r="J983" s="468"/>
      <c r="K983" s="436"/>
      <c r="L983" s="436"/>
      <c r="M983" s="436"/>
      <c r="N983" s="436"/>
      <c r="O983" s="436"/>
      <c r="P983" s="436"/>
      <c r="Q983" s="436"/>
      <c r="R983" s="436"/>
      <c r="S983" s="436"/>
      <c r="T983" s="436"/>
      <c r="U983" s="436"/>
      <c r="V983" s="436"/>
      <c r="W983" s="436"/>
      <c r="X983" s="436"/>
      <c r="Y983" s="436"/>
      <c r="Z983" s="436"/>
      <c r="AA983" s="436"/>
    </row>
    <row r="984">
      <c r="A984" s="477"/>
      <c r="B984" s="478"/>
      <c r="C984" s="478"/>
      <c r="D984" s="478"/>
      <c r="E984" s="479"/>
      <c r="F984" s="464"/>
      <c r="G984" s="464"/>
      <c r="H984" s="450" t="str">
        <f t="shared" si="1"/>
        <v/>
      </c>
      <c r="I984" s="451"/>
      <c r="J984" s="468"/>
      <c r="K984" s="436"/>
      <c r="L984" s="436"/>
      <c r="M984" s="436"/>
      <c r="N984" s="436"/>
      <c r="O984" s="436"/>
      <c r="P984" s="436"/>
      <c r="Q984" s="436"/>
      <c r="R984" s="436"/>
      <c r="S984" s="436"/>
      <c r="T984" s="436"/>
      <c r="U984" s="436"/>
      <c r="V984" s="436"/>
      <c r="W984" s="436"/>
      <c r="X984" s="436"/>
      <c r="Y984" s="436"/>
      <c r="Z984" s="436"/>
      <c r="AA984" s="436"/>
    </row>
    <row r="985">
      <c r="A985" s="477"/>
      <c r="B985" s="478"/>
      <c r="C985" s="478"/>
      <c r="D985" s="478"/>
      <c r="E985" s="479"/>
      <c r="F985" s="449"/>
      <c r="G985" s="464"/>
      <c r="H985" s="450" t="str">
        <f t="shared" si="1"/>
        <v/>
      </c>
      <c r="I985" s="451"/>
      <c r="J985" s="468"/>
      <c r="K985" s="436"/>
      <c r="L985" s="436"/>
      <c r="M985" s="436"/>
      <c r="N985" s="436"/>
      <c r="O985" s="436"/>
      <c r="P985" s="436"/>
      <c r="Q985" s="436"/>
      <c r="R985" s="436"/>
      <c r="S985" s="436"/>
      <c r="T985" s="436"/>
      <c r="U985" s="436"/>
      <c r="V985" s="436"/>
      <c r="W985" s="436"/>
      <c r="X985" s="436"/>
      <c r="Y985" s="436"/>
      <c r="Z985" s="436"/>
      <c r="AA985" s="436"/>
    </row>
    <row r="986">
      <c r="A986" s="477"/>
      <c r="B986" s="478"/>
      <c r="C986" s="478"/>
      <c r="D986" s="478"/>
      <c r="E986" s="479"/>
      <c r="F986" s="449"/>
      <c r="G986" s="464"/>
      <c r="H986" s="450" t="str">
        <f t="shared" si="1"/>
        <v/>
      </c>
      <c r="I986" s="451"/>
      <c r="J986" s="468"/>
      <c r="K986" s="436"/>
      <c r="L986" s="436"/>
      <c r="M986" s="436"/>
      <c r="N986" s="436"/>
      <c r="O986" s="436"/>
      <c r="P986" s="436"/>
      <c r="Q986" s="436"/>
      <c r="R986" s="436"/>
      <c r="S986" s="436"/>
      <c r="T986" s="436"/>
      <c r="U986" s="436"/>
      <c r="V986" s="436"/>
      <c r="W986" s="436"/>
      <c r="X986" s="436"/>
      <c r="Y986" s="436"/>
      <c r="Z986" s="436"/>
      <c r="AA986" s="436"/>
    </row>
    <row r="987">
      <c r="A987" s="477"/>
      <c r="B987" s="478"/>
      <c r="C987" s="478"/>
      <c r="D987" s="478"/>
      <c r="E987" s="479"/>
      <c r="F987" s="464"/>
      <c r="G987" s="464"/>
      <c r="H987" s="450" t="str">
        <f t="shared" si="1"/>
        <v/>
      </c>
      <c r="I987" s="451"/>
      <c r="J987" s="468"/>
      <c r="K987" s="436"/>
      <c r="L987" s="436"/>
      <c r="M987" s="436"/>
      <c r="N987" s="436"/>
      <c r="O987" s="436"/>
      <c r="P987" s="436"/>
      <c r="Q987" s="436"/>
      <c r="R987" s="436"/>
      <c r="S987" s="436"/>
      <c r="T987" s="436"/>
      <c r="U987" s="436"/>
      <c r="V987" s="436"/>
      <c r="W987" s="436"/>
      <c r="X987" s="436"/>
      <c r="Y987" s="436"/>
      <c r="Z987" s="436"/>
      <c r="AA987" s="436"/>
    </row>
    <row r="988">
      <c r="A988" s="477"/>
      <c r="B988" s="478"/>
      <c r="C988" s="478"/>
      <c r="D988" s="478"/>
      <c r="E988" s="479"/>
      <c r="F988" s="464"/>
      <c r="G988" s="464"/>
      <c r="H988" s="450" t="str">
        <f t="shared" si="1"/>
        <v/>
      </c>
      <c r="I988" s="451"/>
      <c r="J988" s="468"/>
      <c r="K988" s="436"/>
      <c r="L988" s="436"/>
      <c r="M988" s="436"/>
      <c r="N988" s="436"/>
      <c r="O988" s="436"/>
      <c r="P988" s="436"/>
      <c r="Q988" s="436"/>
      <c r="R988" s="436"/>
      <c r="S988" s="436"/>
      <c r="T988" s="436"/>
      <c r="U988" s="436"/>
      <c r="V988" s="436"/>
      <c r="W988" s="436"/>
      <c r="X988" s="436"/>
      <c r="Y988" s="436"/>
      <c r="Z988" s="436"/>
      <c r="AA988" s="436"/>
    </row>
    <row r="989">
      <c r="A989" s="477"/>
      <c r="B989" s="478"/>
      <c r="C989" s="478"/>
      <c r="D989" s="478"/>
      <c r="E989" s="479"/>
      <c r="F989" s="464"/>
      <c r="G989" s="464"/>
      <c r="H989" s="450" t="str">
        <f t="shared" si="1"/>
        <v/>
      </c>
      <c r="I989" s="451"/>
      <c r="J989" s="468"/>
      <c r="K989" s="436"/>
      <c r="L989" s="436"/>
      <c r="M989" s="436"/>
      <c r="N989" s="436"/>
      <c r="O989" s="436"/>
      <c r="P989" s="436"/>
      <c r="Q989" s="436"/>
      <c r="R989" s="436"/>
      <c r="S989" s="436"/>
      <c r="T989" s="436"/>
      <c r="U989" s="436"/>
      <c r="V989" s="436"/>
      <c r="W989" s="436"/>
      <c r="X989" s="436"/>
      <c r="Y989" s="436"/>
      <c r="Z989" s="436"/>
      <c r="AA989" s="436"/>
    </row>
    <row r="990">
      <c r="A990" s="477"/>
      <c r="B990" s="478"/>
      <c r="C990" s="478"/>
      <c r="D990" s="478"/>
      <c r="E990" s="479"/>
      <c r="F990" s="464"/>
      <c r="G990" s="464"/>
      <c r="H990" s="450" t="str">
        <f t="shared" si="1"/>
        <v/>
      </c>
      <c r="I990" s="451"/>
      <c r="J990" s="468"/>
      <c r="K990" s="436"/>
      <c r="L990" s="436"/>
      <c r="M990" s="436"/>
      <c r="N990" s="436"/>
      <c r="O990" s="436"/>
      <c r="P990" s="436"/>
      <c r="Q990" s="436"/>
      <c r="R990" s="436"/>
      <c r="S990" s="436"/>
      <c r="T990" s="436"/>
      <c r="U990" s="436"/>
      <c r="V990" s="436"/>
      <c r="W990" s="436"/>
      <c r="X990" s="436"/>
      <c r="Y990" s="436"/>
      <c r="Z990" s="436"/>
      <c r="AA990" s="436"/>
    </row>
    <row r="991">
      <c r="A991" s="477"/>
      <c r="B991" s="478"/>
      <c r="C991" s="478"/>
      <c r="D991" s="478"/>
      <c r="E991" s="479"/>
      <c r="F991" s="464"/>
      <c r="G991" s="464"/>
      <c r="H991" s="450" t="str">
        <f t="shared" si="1"/>
        <v/>
      </c>
      <c r="I991" s="451"/>
      <c r="J991" s="468"/>
      <c r="K991" s="436"/>
      <c r="L991" s="436"/>
      <c r="M991" s="436"/>
      <c r="N991" s="436"/>
      <c r="O991" s="436"/>
      <c r="P991" s="436"/>
      <c r="Q991" s="436"/>
      <c r="R991" s="436"/>
      <c r="S991" s="436"/>
      <c r="T991" s="436"/>
      <c r="U991" s="436"/>
      <c r="V991" s="436"/>
      <c r="W991" s="436"/>
      <c r="X991" s="436"/>
      <c r="Y991" s="436"/>
      <c r="Z991" s="436"/>
      <c r="AA991" s="436"/>
    </row>
    <row r="992">
      <c r="A992" s="477"/>
      <c r="B992" s="478"/>
      <c r="C992" s="478"/>
      <c r="D992" s="478"/>
      <c r="E992" s="479"/>
      <c r="F992" s="464"/>
      <c r="G992" s="464"/>
      <c r="H992" s="450" t="str">
        <f t="shared" si="1"/>
        <v/>
      </c>
      <c r="I992" s="451"/>
      <c r="J992" s="468"/>
      <c r="K992" s="436"/>
      <c r="L992" s="436"/>
      <c r="M992" s="436"/>
      <c r="N992" s="436"/>
      <c r="O992" s="436"/>
      <c r="P992" s="436"/>
      <c r="Q992" s="436"/>
      <c r="R992" s="436"/>
      <c r="S992" s="436"/>
      <c r="T992" s="436"/>
      <c r="U992" s="436"/>
      <c r="V992" s="436"/>
      <c r="W992" s="436"/>
      <c r="X992" s="436"/>
      <c r="Y992" s="436"/>
      <c r="Z992" s="436"/>
      <c r="AA992" s="436"/>
    </row>
    <row r="993">
      <c r="A993" s="477"/>
      <c r="B993" s="478"/>
      <c r="C993" s="478"/>
      <c r="D993" s="478"/>
      <c r="E993" s="479"/>
      <c r="F993" s="464"/>
      <c r="G993" s="464"/>
      <c r="H993" s="450" t="str">
        <f t="shared" si="1"/>
        <v/>
      </c>
      <c r="I993" s="451"/>
      <c r="J993" s="468"/>
      <c r="K993" s="436"/>
      <c r="L993" s="436"/>
      <c r="M993" s="436"/>
      <c r="N993" s="436"/>
      <c r="O993" s="436"/>
      <c r="P993" s="436"/>
      <c r="Q993" s="436"/>
      <c r="R993" s="436"/>
      <c r="S993" s="436"/>
      <c r="T993" s="436"/>
      <c r="U993" s="436"/>
      <c r="V993" s="436"/>
      <c r="W993" s="436"/>
      <c r="X993" s="436"/>
      <c r="Y993" s="436"/>
      <c r="Z993" s="436"/>
      <c r="AA993" s="436"/>
    </row>
    <row r="994">
      <c r="A994" s="477"/>
      <c r="B994" s="478"/>
      <c r="C994" s="478"/>
      <c r="D994" s="478"/>
      <c r="E994" s="479"/>
      <c r="F994" s="464"/>
      <c r="G994" s="464"/>
      <c r="H994" s="450" t="str">
        <f t="shared" si="1"/>
        <v/>
      </c>
      <c r="I994" s="451"/>
      <c r="J994" s="468"/>
      <c r="K994" s="436"/>
      <c r="L994" s="436"/>
      <c r="M994" s="436"/>
      <c r="N994" s="436"/>
      <c r="O994" s="436"/>
      <c r="P994" s="436"/>
      <c r="Q994" s="436"/>
      <c r="R994" s="436"/>
      <c r="S994" s="436"/>
      <c r="T994" s="436"/>
      <c r="U994" s="436"/>
      <c r="V994" s="436"/>
      <c r="W994" s="436"/>
      <c r="X994" s="436"/>
      <c r="Y994" s="436"/>
      <c r="Z994" s="436"/>
      <c r="AA994" s="436"/>
    </row>
    <row r="995">
      <c r="A995" s="477"/>
      <c r="B995" s="478"/>
      <c r="C995" s="478"/>
      <c r="D995" s="478"/>
      <c r="E995" s="479"/>
      <c r="F995" s="464"/>
      <c r="G995" s="464"/>
      <c r="H995" s="450" t="str">
        <f t="shared" si="1"/>
        <v/>
      </c>
      <c r="I995" s="451"/>
      <c r="J995" s="468"/>
      <c r="K995" s="436"/>
      <c r="L995" s="436"/>
      <c r="M995" s="436"/>
      <c r="N995" s="436"/>
      <c r="O995" s="436"/>
      <c r="P995" s="436"/>
      <c r="Q995" s="436"/>
      <c r="R995" s="436"/>
      <c r="S995" s="436"/>
      <c r="T995" s="436"/>
      <c r="U995" s="436"/>
      <c r="V995" s="436"/>
      <c r="W995" s="436"/>
      <c r="X995" s="436"/>
      <c r="Y995" s="436"/>
      <c r="Z995" s="436"/>
      <c r="AA995" s="436"/>
    </row>
    <row r="996">
      <c r="A996" s="477"/>
      <c r="B996" s="478"/>
      <c r="C996" s="478"/>
      <c r="D996" s="478"/>
      <c r="E996" s="479"/>
      <c r="F996" s="464"/>
      <c r="G996" s="464"/>
      <c r="H996" s="450" t="str">
        <f t="shared" si="1"/>
        <v/>
      </c>
      <c r="I996" s="451"/>
      <c r="J996" s="468"/>
      <c r="K996" s="436"/>
      <c r="L996" s="436"/>
      <c r="M996" s="436"/>
      <c r="N996" s="436"/>
      <c r="O996" s="436"/>
      <c r="P996" s="436"/>
      <c r="Q996" s="436"/>
      <c r="R996" s="436"/>
      <c r="S996" s="436"/>
      <c r="T996" s="436"/>
      <c r="U996" s="436"/>
      <c r="V996" s="436"/>
      <c r="W996" s="436"/>
      <c r="X996" s="436"/>
      <c r="Y996" s="436"/>
      <c r="Z996" s="436"/>
      <c r="AA996" s="436"/>
    </row>
    <row r="997">
      <c r="A997" s="477"/>
      <c r="B997" s="478"/>
      <c r="C997" s="478"/>
      <c r="D997" s="478"/>
      <c r="E997" s="479"/>
      <c r="F997" s="449"/>
      <c r="G997" s="449"/>
      <c r="H997" s="450" t="str">
        <f t="shared" si="1"/>
        <v/>
      </c>
      <c r="I997" s="451"/>
      <c r="J997" s="468"/>
      <c r="K997" s="436"/>
      <c r="L997" s="436"/>
      <c r="M997" s="436"/>
      <c r="N997" s="436"/>
      <c r="O997" s="436"/>
      <c r="P997" s="436"/>
      <c r="Q997" s="436"/>
      <c r="R997" s="436"/>
      <c r="S997" s="436"/>
      <c r="T997" s="436"/>
      <c r="U997" s="436"/>
      <c r="V997" s="436"/>
      <c r="W997" s="436"/>
      <c r="X997" s="436"/>
      <c r="Y997" s="436"/>
      <c r="Z997" s="436"/>
      <c r="AA997" s="436"/>
    </row>
    <row r="998">
      <c r="A998" s="477"/>
      <c r="B998" s="478"/>
      <c r="C998" s="478"/>
      <c r="D998" s="478"/>
      <c r="E998" s="479"/>
      <c r="F998" s="449"/>
      <c r="G998" s="449"/>
      <c r="H998" s="450" t="str">
        <f t="shared" si="1"/>
        <v/>
      </c>
      <c r="I998" s="451"/>
      <c r="J998" s="468"/>
      <c r="K998" s="436"/>
      <c r="L998" s="436"/>
      <c r="M998" s="436"/>
      <c r="N998" s="436"/>
      <c r="O998" s="436"/>
      <c r="P998" s="436"/>
      <c r="Q998" s="436"/>
      <c r="R998" s="436"/>
      <c r="S998" s="436"/>
      <c r="T998" s="436"/>
      <c r="U998" s="436"/>
      <c r="V998" s="436"/>
      <c r="W998" s="436"/>
      <c r="X998" s="436"/>
      <c r="Y998" s="436"/>
      <c r="Z998" s="436"/>
      <c r="AA998" s="436"/>
    </row>
    <row r="999">
      <c r="A999" s="477"/>
      <c r="B999" s="478"/>
      <c r="C999" s="478"/>
      <c r="D999" s="478"/>
      <c r="E999" s="479"/>
      <c r="F999" s="464"/>
      <c r="G999" s="464"/>
      <c r="H999" s="450" t="str">
        <f t="shared" si="1"/>
        <v/>
      </c>
      <c r="I999" s="451"/>
      <c r="J999" s="468"/>
      <c r="K999" s="436"/>
      <c r="L999" s="436"/>
      <c r="M999" s="436"/>
      <c r="N999" s="436"/>
      <c r="O999" s="436"/>
      <c r="P999" s="436"/>
      <c r="Q999" s="436"/>
      <c r="R999" s="436"/>
      <c r="S999" s="436"/>
      <c r="T999" s="436"/>
      <c r="U999" s="436"/>
      <c r="V999" s="436"/>
      <c r="W999" s="436"/>
      <c r="X999" s="436"/>
      <c r="Y999" s="436"/>
      <c r="Z999" s="436"/>
      <c r="AA999" s="436"/>
    </row>
    <row r="1000">
      <c r="A1000" s="480"/>
      <c r="B1000" s="481"/>
      <c r="C1000" s="481"/>
      <c r="D1000" s="481"/>
      <c r="E1000" s="482"/>
      <c r="F1000" s="483"/>
      <c r="G1000" s="483"/>
      <c r="H1000" s="484" t="str">
        <f t="shared" si="1"/>
        <v/>
      </c>
      <c r="I1000" s="451"/>
      <c r="J1000" s="468"/>
      <c r="K1000" s="436"/>
      <c r="L1000" s="436"/>
      <c r="M1000" s="436"/>
      <c r="N1000" s="436"/>
      <c r="O1000" s="436"/>
      <c r="P1000" s="436"/>
      <c r="Q1000" s="436"/>
      <c r="R1000" s="436"/>
      <c r="S1000" s="436"/>
      <c r="T1000" s="436"/>
      <c r="U1000" s="436"/>
      <c r="V1000" s="436"/>
      <c r="W1000" s="436"/>
      <c r="X1000" s="436"/>
      <c r="Y1000" s="436"/>
      <c r="Z1000" s="436"/>
      <c r="AA1000" s="436"/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12000</v>
      </c>
      <c r="G1001" s="181">
        <f t="shared" si="2"/>
        <v>9500</v>
      </c>
      <c r="H1001" s="184">
        <f>F1001-G1001</f>
        <v>2500</v>
      </c>
      <c r="I1001" s="485"/>
      <c r="J1001" s="487"/>
      <c r="K1001" s="436"/>
      <c r="L1001" s="436"/>
      <c r="M1001" s="436"/>
      <c r="N1001" s="436"/>
      <c r="O1001" s="436"/>
      <c r="P1001" s="436"/>
      <c r="Q1001" s="436"/>
      <c r="R1001" s="436"/>
      <c r="S1001" s="436"/>
      <c r="T1001" s="436"/>
      <c r="U1001" s="436"/>
      <c r="V1001" s="436"/>
      <c r="W1001" s="436"/>
      <c r="X1001" s="436"/>
      <c r="Y1001" s="436"/>
      <c r="Z1001" s="436"/>
      <c r="AA1001" s="436"/>
    </row>
  </sheetData>
  <mergeCells count="9">
    <mergeCell ref="G2:H2"/>
    <mergeCell ref="G3:H3"/>
    <mergeCell ref="A1:C1"/>
    <mergeCell ref="D1:F1"/>
    <mergeCell ref="G1:H1"/>
    <mergeCell ref="J1:J4"/>
    <mergeCell ref="A2:C2"/>
    <mergeCell ref="D2:E2"/>
    <mergeCell ref="D3:E3"/>
  </mergeCells>
  <conditionalFormatting sqref="A5:H1001">
    <cfRule type="expression" dxfId="8" priority="1">
      <formula>ISEVEN(ROW())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3.0"/>
    <col customWidth="1" min="3" max="3" width="8.71"/>
    <col customWidth="1" min="4" max="4" width="13.0"/>
    <col customWidth="1" min="5" max="5" width="56.0"/>
    <col customWidth="1" min="6" max="8" width="14.43"/>
    <col customWidth="1" min="9" max="9" width="15.14"/>
    <col customWidth="1" min="10" max="10" width="50.86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  <c r="I1" s="361"/>
      <c r="J1" s="433" t="s">
        <v>3610</v>
      </c>
      <c r="K1" s="434"/>
      <c r="L1" s="435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</row>
    <row r="2" ht="21.75" customHeight="1">
      <c r="A2" s="17" t="s">
        <v>2</v>
      </c>
      <c r="D2" s="16" t="s">
        <v>3</v>
      </c>
      <c r="F2" s="18"/>
      <c r="G2" s="312" t="s">
        <v>269</v>
      </c>
      <c r="H2" s="23"/>
      <c r="I2" s="438"/>
      <c r="K2" s="19"/>
      <c r="L2" s="439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  <c r="AA2" s="436"/>
    </row>
    <row r="3" ht="22.5" customHeight="1">
      <c r="A3" s="25" t="s">
        <v>7</v>
      </c>
      <c r="B3" s="27" t="s">
        <v>8</v>
      </c>
      <c r="C3" s="28"/>
      <c r="D3" s="29" t="s">
        <v>3633</v>
      </c>
      <c r="F3" s="18"/>
      <c r="G3" s="312" t="s">
        <v>2398</v>
      </c>
      <c r="H3" s="23"/>
      <c r="I3" s="438"/>
      <c r="K3" s="436"/>
      <c r="L3" s="440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</row>
    <row r="4">
      <c r="A4" s="441" t="s">
        <v>15</v>
      </c>
      <c r="B4" s="442" t="s">
        <v>16</v>
      </c>
      <c r="C4" s="442" t="s">
        <v>17</v>
      </c>
      <c r="D4" s="442" t="s">
        <v>18</v>
      </c>
      <c r="E4" s="443" t="s">
        <v>19</v>
      </c>
      <c r="F4" s="442" t="s">
        <v>20</v>
      </c>
      <c r="G4" s="442" t="s">
        <v>21</v>
      </c>
      <c r="H4" s="444" t="s">
        <v>22</v>
      </c>
      <c r="I4" s="445"/>
      <c r="K4" s="436"/>
      <c r="L4" s="440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</row>
    <row r="5">
      <c r="A5" s="446"/>
      <c r="B5" s="447"/>
      <c r="C5" s="447"/>
      <c r="D5" s="447"/>
      <c r="E5" s="448"/>
      <c r="F5" s="449"/>
      <c r="G5" s="449"/>
      <c r="H5" s="450" t="str">
        <f>IF(AND(F5="", G5=""), "", F5 - G5)
</f>
        <v/>
      </c>
      <c r="I5" s="451"/>
      <c r="J5" s="468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</row>
    <row r="6">
      <c r="A6" s="454"/>
      <c r="B6" s="455"/>
      <c r="C6" s="453"/>
      <c r="D6" s="453"/>
      <c r="E6" s="448"/>
      <c r="F6" s="449"/>
      <c r="G6" s="449"/>
      <c r="H6" s="450" t="str">
        <f t="shared" ref="H6:H1000" si="1">IF(AND(F6="", G6=""), "", H5 + F6 - G6)</f>
        <v/>
      </c>
      <c r="I6" s="451"/>
      <c r="J6" s="468"/>
      <c r="K6" s="436"/>
      <c r="L6" s="436"/>
      <c r="M6" s="436"/>
      <c r="N6" s="436"/>
      <c r="O6" s="436"/>
      <c r="P6" s="436"/>
      <c r="Q6" s="436"/>
      <c r="R6" s="436"/>
      <c r="S6" s="436"/>
      <c r="T6" s="436"/>
      <c r="U6" s="436"/>
      <c r="V6" s="436"/>
      <c r="W6" s="436"/>
      <c r="X6" s="436"/>
      <c r="Y6" s="436"/>
      <c r="Z6" s="436"/>
      <c r="AA6" s="436"/>
    </row>
    <row r="7">
      <c r="A7" s="454"/>
      <c r="B7" s="455"/>
      <c r="C7" s="456"/>
      <c r="D7" s="456"/>
      <c r="E7" s="457"/>
      <c r="F7" s="449"/>
      <c r="G7" s="449"/>
      <c r="H7" s="450" t="str">
        <f t="shared" si="1"/>
        <v/>
      </c>
      <c r="I7" s="458"/>
      <c r="J7" s="470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  <c r="AA7" s="436"/>
    </row>
    <row r="8">
      <c r="A8" s="454"/>
      <c r="B8" s="455"/>
      <c r="C8" s="456"/>
      <c r="D8" s="456"/>
      <c r="E8" s="457"/>
      <c r="F8" s="449"/>
      <c r="G8" s="449"/>
      <c r="H8" s="450" t="str">
        <f t="shared" si="1"/>
        <v/>
      </c>
      <c r="I8" s="458"/>
      <c r="J8" s="470"/>
      <c r="K8" s="436"/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  <c r="AA8" s="436"/>
    </row>
    <row r="9">
      <c r="A9" s="446"/>
      <c r="B9" s="456"/>
      <c r="C9" s="456"/>
      <c r="D9" s="456"/>
      <c r="E9" s="460"/>
      <c r="F9" s="449"/>
      <c r="G9" s="449"/>
      <c r="H9" s="450" t="str">
        <f t="shared" si="1"/>
        <v/>
      </c>
      <c r="I9" s="458"/>
      <c r="J9" s="470"/>
      <c r="K9" s="436"/>
      <c r="L9" s="436"/>
      <c r="M9" s="436"/>
      <c r="N9" s="436"/>
      <c r="O9" s="436"/>
      <c r="P9" s="436"/>
      <c r="Q9" s="436"/>
      <c r="R9" s="436"/>
      <c r="S9" s="436"/>
      <c r="T9" s="436"/>
      <c r="U9" s="436"/>
      <c r="V9" s="436"/>
      <c r="W9" s="436"/>
      <c r="X9" s="436"/>
      <c r="Y9" s="436"/>
      <c r="Z9" s="436"/>
      <c r="AA9" s="436"/>
    </row>
    <row r="10">
      <c r="A10" s="446"/>
      <c r="B10" s="456"/>
      <c r="C10" s="456"/>
      <c r="D10" s="456"/>
      <c r="E10" s="460"/>
      <c r="F10" s="449"/>
      <c r="G10" s="449"/>
      <c r="H10" s="450" t="str">
        <f t="shared" si="1"/>
        <v/>
      </c>
      <c r="I10" s="458"/>
      <c r="J10" s="470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  <c r="AA10" s="436"/>
    </row>
    <row r="11">
      <c r="A11" s="446"/>
      <c r="B11" s="456"/>
      <c r="C11" s="456"/>
      <c r="D11" s="456"/>
      <c r="E11" s="460"/>
      <c r="F11" s="449"/>
      <c r="G11" s="449"/>
      <c r="H11" s="450" t="str">
        <f t="shared" si="1"/>
        <v/>
      </c>
      <c r="I11" s="451"/>
      <c r="J11" s="468"/>
      <c r="K11" s="436"/>
      <c r="L11" s="436"/>
      <c r="M11" s="436"/>
      <c r="N11" s="436"/>
      <c r="O11" s="436"/>
      <c r="P11" s="436"/>
      <c r="Q11" s="436"/>
      <c r="R11" s="436"/>
      <c r="S11" s="436"/>
      <c r="T11" s="436"/>
      <c r="U11" s="436"/>
      <c r="V11" s="436"/>
      <c r="W11" s="436"/>
      <c r="X11" s="436"/>
      <c r="Y11" s="436"/>
      <c r="Z11" s="436"/>
      <c r="AA11" s="436"/>
    </row>
    <row r="12">
      <c r="A12" s="446"/>
      <c r="B12" s="456"/>
      <c r="C12" s="453"/>
      <c r="D12" s="453"/>
      <c r="E12" s="460"/>
      <c r="F12" s="449"/>
      <c r="G12" s="449"/>
      <c r="H12" s="450" t="str">
        <f t="shared" si="1"/>
        <v/>
      </c>
      <c r="I12" s="451"/>
      <c r="J12" s="468"/>
      <c r="K12" s="436"/>
      <c r="L12" s="436"/>
      <c r="M12" s="436"/>
      <c r="N12" s="436"/>
      <c r="O12" s="436"/>
      <c r="P12" s="436"/>
      <c r="Q12" s="436"/>
      <c r="R12" s="436"/>
      <c r="S12" s="436"/>
      <c r="T12" s="436"/>
      <c r="U12" s="436"/>
      <c r="V12" s="436"/>
      <c r="W12" s="436"/>
      <c r="X12" s="436"/>
      <c r="Y12" s="436"/>
      <c r="Z12" s="436"/>
      <c r="AA12" s="436"/>
    </row>
    <row r="13">
      <c r="A13" s="446"/>
      <c r="B13" s="456"/>
      <c r="C13" s="453"/>
      <c r="D13" s="453"/>
      <c r="E13" s="460"/>
      <c r="F13" s="449"/>
      <c r="G13" s="449"/>
      <c r="H13" s="450" t="str">
        <f t="shared" si="1"/>
        <v/>
      </c>
      <c r="I13" s="451"/>
      <c r="J13" s="468"/>
      <c r="K13" s="436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  <c r="AA13" s="436"/>
    </row>
    <row r="14">
      <c r="A14" s="446"/>
      <c r="B14" s="453"/>
      <c r="C14" s="453"/>
      <c r="D14" s="453"/>
      <c r="E14" s="460"/>
      <c r="F14" s="449"/>
      <c r="G14" s="449"/>
      <c r="H14" s="450" t="str">
        <f t="shared" si="1"/>
        <v/>
      </c>
      <c r="I14" s="458"/>
      <c r="J14" s="470"/>
      <c r="K14" s="461"/>
      <c r="L14" s="461"/>
      <c r="M14" s="461"/>
      <c r="N14" s="461"/>
      <c r="O14" s="461"/>
      <c r="P14" s="461"/>
      <c r="Q14" s="461"/>
      <c r="R14" s="461"/>
      <c r="S14" s="436"/>
      <c r="T14" s="436"/>
      <c r="U14" s="436"/>
      <c r="V14" s="436"/>
      <c r="W14" s="436"/>
      <c r="X14" s="436"/>
      <c r="Y14" s="436"/>
      <c r="Z14" s="436"/>
      <c r="AA14" s="436"/>
    </row>
    <row r="15">
      <c r="A15" s="446"/>
      <c r="B15" s="456"/>
      <c r="C15" s="453"/>
      <c r="D15" s="453"/>
      <c r="E15" s="460"/>
      <c r="F15" s="449"/>
      <c r="G15" s="449"/>
      <c r="H15" s="450" t="str">
        <f t="shared" si="1"/>
        <v/>
      </c>
      <c r="I15" s="462"/>
      <c r="J15" s="471"/>
      <c r="K15" s="436"/>
      <c r="L15" s="436"/>
      <c r="M15" s="436"/>
      <c r="N15" s="436"/>
      <c r="O15" s="436"/>
      <c r="P15" s="436"/>
      <c r="Q15" s="436"/>
      <c r="R15" s="436"/>
      <c r="S15" s="436"/>
      <c r="T15" s="436"/>
      <c r="U15" s="436"/>
      <c r="V15" s="436"/>
      <c r="W15" s="436"/>
      <c r="X15" s="436"/>
      <c r="Y15" s="436"/>
      <c r="Z15" s="436"/>
      <c r="AA15" s="436"/>
    </row>
    <row r="16">
      <c r="A16" s="446"/>
      <c r="B16" s="453"/>
      <c r="C16" s="453"/>
      <c r="D16" s="453"/>
      <c r="E16" s="460"/>
      <c r="F16" s="449"/>
      <c r="G16" s="449"/>
      <c r="H16" s="450" t="str">
        <f t="shared" si="1"/>
        <v/>
      </c>
      <c r="I16" s="462"/>
      <c r="J16" s="471"/>
      <c r="K16" s="436"/>
      <c r="L16" s="436"/>
      <c r="M16" s="436"/>
      <c r="N16" s="436"/>
      <c r="O16" s="436"/>
      <c r="P16" s="436"/>
      <c r="Q16" s="436"/>
      <c r="R16" s="436"/>
      <c r="S16" s="436"/>
      <c r="T16" s="436"/>
      <c r="U16" s="436"/>
      <c r="V16" s="436"/>
      <c r="W16" s="436"/>
      <c r="X16" s="436"/>
      <c r="Y16" s="436"/>
      <c r="Z16" s="436"/>
      <c r="AA16" s="436"/>
    </row>
    <row r="17">
      <c r="A17" s="446"/>
      <c r="B17" s="456"/>
      <c r="C17" s="456"/>
      <c r="D17" s="456"/>
      <c r="E17" s="460"/>
      <c r="F17" s="449"/>
      <c r="G17" s="449"/>
      <c r="H17" s="450" t="str">
        <f t="shared" si="1"/>
        <v/>
      </c>
      <c r="I17" s="462"/>
      <c r="J17" s="471"/>
      <c r="K17" s="436"/>
      <c r="L17" s="436"/>
      <c r="M17" s="436"/>
      <c r="N17" s="436"/>
      <c r="O17" s="436"/>
      <c r="P17" s="436"/>
      <c r="Q17" s="436"/>
      <c r="R17" s="436"/>
      <c r="S17" s="436"/>
      <c r="T17" s="436"/>
      <c r="U17" s="436"/>
      <c r="V17" s="436"/>
      <c r="W17" s="436"/>
      <c r="X17" s="436"/>
      <c r="Y17" s="436"/>
      <c r="Z17" s="436"/>
      <c r="AA17" s="436"/>
    </row>
    <row r="18">
      <c r="A18" s="446"/>
      <c r="B18" s="456"/>
      <c r="C18" s="453"/>
      <c r="D18" s="453"/>
      <c r="E18" s="460"/>
      <c r="F18" s="464"/>
      <c r="G18" s="464"/>
      <c r="H18" s="450" t="str">
        <f t="shared" si="1"/>
        <v/>
      </c>
      <c r="I18" s="451"/>
      <c r="J18" s="468"/>
      <c r="K18" s="436"/>
      <c r="L18" s="436"/>
      <c r="M18" s="436"/>
      <c r="N18" s="436"/>
      <c r="O18" s="436"/>
      <c r="P18" s="436"/>
      <c r="Q18" s="436"/>
      <c r="R18" s="436"/>
      <c r="S18" s="436"/>
      <c r="T18" s="436"/>
      <c r="U18" s="436"/>
      <c r="V18" s="436"/>
      <c r="W18" s="436"/>
      <c r="X18" s="436"/>
      <c r="Y18" s="436"/>
      <c r="Z18" s="436"/>
      <c r="AA18" s="436"/>
    </row>
    <row r="19">
      <c r="A19" s="465"/>
      <c r="B19" s="456"/>
      <c r="C19" s="456"/>
      <c r="D19" s="456"/>
      <c r="E19" s="460"/>
      <c r="F19" s="464"/>
      <c r="G19" s="464"/>
      <c r="H19" s="450" t="str">
        <f t="shared" si="1"/>
        <v/>
      </c>
      <c r="I19" s="451"/>
      <c r="J19" s="468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36"/>
    </row>
    <row r="20">
      <c r="A20" s="446"/>
      <c r="B20" s="456"/>
      <c r="C20" s="453"/>
      <c r="D20" s="453"/>
      <c r="E20" s="460"/>
      <c r="F20" s="464"/>
      <c r="G20" s="464"/>
      <c r="H20" s="450" t="str">
        <f t="shared" si="1"/>
        <v/>
      </c>
      <c r="I20" s="451"/>
      <c r="J20" s="468"/>
      <c r="K20" s="436"/>
      <c r="L20" s="436"/>
      <c r="M20" s="436"/>
      <c r="N20" s="436"/>
      <c r="O20" s="436"/>
      <c r="P20" s="436"/>
      <c r="Q20" s="436"/>
      <c r="R20" s="436"/>
      <c r="S20" s="436"/>
      <c r="T20" s="436"/>
      <c r="U20" s="436"/>
      <c r="V20" s="436"/>
      <c r="W20" s="436"/>
      <c r="X20" s="436"/>
      <c r="Y20" s="436"/>
      <c r="Z20" s="436"/>
      <c r="AA20" s="436"/>
    </row>
    <row r="21">
      <c r="A21" s="446"/>
      <c r="B21" s="456"/>
      <c r="C21" s="453"/>
      <c r="D21" s="453"/>
      <c r="E21" s="460"/>
      <c r="F21" s="464"/>
      <c r="G21" s="464"/>
      <c r="H21" s="450" t="str">
        <f t="shared" si="1"/>
        <v/>
      </c>
      <c r="I21" s="451"/>
      <c r="J21" s="468"/>
      <c r="K21" s="436"/>
      <c r="L21" s="436"/>
      <c r="M21" s="436"/>
      <c r="N21" s="436"/>
      <c r="O21" s="436"/>
      <c r="P21" s="436"/>
      <c r="Q21" s="436"/>
      <c r="R21" s="436"/>
      <c r="S21" s="436"/>
      <c r="T21" s="436"/>
      <c r="U21" s="436"/>
      <c r="V21" s="436"/>
      <c r="W21" s="436"/>
      <c r="X21" s="436"/>
      <c r="Y21" s="436"/>
      <c r="Z21" s="436"/>
      <c r="AA21" s="436"/>
    </row>
    <row r="22">
      <c r="A22" s="446"/>
      <c r="B22" s="453"/>
      <c r="C22" s="453"/>
      <c r="D22" s="453"/>
      <c r="E22" s="460"/>
      <c r="F22" s="464"/>
      <c r="G22" s="464"/>
      <c r="H22" s="450" t="str">
        <f t="shared" si="1"/>
        <v/>
      </c>
      <c r="I22" s="451"/>
      <c r="J22" s="468"/>
      <c r="K22" s="436"/>
      <c r="L22" s="436"/>
      <c r="M22" s="436"/>
      <c r="N22" s="436"/>
      <c r="O22" s="436"/>
      <c r="P22" s="436"/>
      <c r="Q22" s="436"/>
      <c r="R22" s="436"/>
      <c r="S22" s="436"/>
      <c r="T22" s="436"/>
      <c r="U22" s="436"/>
      <c r="V22" s="436"/>
      <c r="W22" s="436"/>
      <c r="X22" s="436"/>
      <c r="Y22" s="436"/>
      <c r="Z22" s="436"/>
      <c r="AA22" s="436"/>
    </row>
    <row r="23">
      <c r="A23" s="446"/>
      <c r="B23" s="456"/>
      <c r="C23" s="456"/>
      <c r="D23" s="456"/>
      <c r="E23" s="460"/>
      <c r="F23" s="464"/>
      <c r="G23" s="464"/>
      <c r="H23" s="450" t="str">
        <f t="shared" si="1"/>
        <v/>
      </c>
      <c r="I23" s="451"/>
      <c r="J23" s="468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436"/>
      <c r="V23" s="436"/>
      <c r="W23" s="436"/>
      <c r="X23" s="436"/>
      <c r="Y23" s="436"/>
      <c r="Z23" s="436"/>
      <c r="AA23" s="436"/>
    </row>
    <row r="24">
      <c r="A24" s="446"/>
      <c r="B24" s="447"/>
      <c r="C24" s="453"/>
      <c r="D24" s="453"/>
      <c r="E24" s="448"/>
      <c r="F24" s="464"/>
      <c r="G24" s="464"/>
      <c r="H24" s="450" t="str">
        <f t="shared" si="1"/>
        <v/>
      </c>
      <c r="I24" s="451"/>
      <c r="J24" s="468"/>
      <c r="K24" s="436"/>
      <c r="L24" s="436"/>
      <c r="M24" s="436"/>
      <c r="N24" s="436"/>
      <c r="O24" s="436"/>
      <c r="P24" s="436"/>
      <c r="Q24" s="436"/>
      <c r="R24" s="436"/>
      <c r="S24" s="436"/>
      <c r="T24" s="436"/>
      <c r="U24" s="436"/>
      <c r="V24" s="436"/>
      <c r="W24" s="436"/>
      <c r="X24" s="436"/>
      <c r="Y24" s="436"/>
      <c r="Z24" s="436"/>
      <c r="AA24" s="436"/>
    </row>
    <row r="25">
      <c r="A25" s="446"/>
      <c r="B25" s="447"/>
      <c r="C25" s="456"/>
      <c r="D25" s="456"/>
      <c r="E25" s="448"/>
      <c r="F25" s="464"/>
      <c r="G25" s="464"/>
      <c r="H25" s="450" t="str">
        <f t="shared" si="1"/>
        <v/>
      </c>
      <c r="I25" s="451"/>
      <c r="J25" s="468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36"/>
    </row>
    <row r="26">
      <c r="A26" s="446"/>
      <c r="B26" s="447"/>
      <c r="C26" s="453"/>
      <c r="D26" s="453"/>
      <c r="E26" s="448"/>
      <c r="F26" s="464"/>
      <c r="G26" s="464"/>
      <c r="H26" s="450" t="str">
        <f t="shared" si="1"/>
        <v/>
      </c>
      <c r="I26" s="451"/>
      <c r="J26" s="468"/>
      <c r="K26" s="436"/>
      <c r="L26" s="436"/>
      <c r="M26" s="436"/>
      <c r="N26" s="436"/>
      <c r="O26" s="436"/>
      <c r="P26" s="436"/>
      <c r="Q26" s="436"/>
      <c r="R26" s="436"/>
      <c r="S26" s="436"/>
      <c r="T26" s="436"/>
      <c r="U26" s="436"/>
      <c r="V26" s="436"/>
      <c r="W26" s="436"/>
      <c r="X26" s="436"/>
      <c r="Y26" s="436"/>
      <c r="Z26" s="436"/>
      <c r="AA26" s="436"/>
    </row>
    <row r="27">
      <c r="A27" s="446"/>
      <c r="B27" s="453"/>
      <c r="C27" s="453"/>
      <c r="D27" s="453"/>
      <c r="E27" s="460"/>
      <c r="F27" s="464"/>
      <c r="G27" s="464"/>
      <c r="H27" s="450" t="str">
        <f t="shared" si="1"/>
        <v/>
      </c>
      <c r="I27" s="451"/>
      <c r="J27" s="468"/>
      <c r="K27" s="436"/>
      <c r="L27" s="436"/>
      <c r="M27" s="436"/>
      <c r="N27" s="436"/>
      <c r="O27" s="436"/>
      <c r="P27" s="436"/>
      <c r="Q27" s="436"/>
      <c r="R27" s="436"/>
      <c r="S27" s="436"/>
      <c r="T27" s="436"/>
      <c r="U27" s="436"/>
      <c r="V27" s="436"/>
      <c r="W27" s="436"/>
      <c r="X27" s="436"/>
      <c r="Y27" s="436"/>
      <c r="Z27" s="436"/>
      <c r="AA27" s="436"/>
    </row>
    <row r="28">
      <c r="A28" s="446"/>
      <c r="B28" s="453"/>
      <c r="C28" s="453"/>
      <c r="D28" s="453"/>
      <c r="E28" s="460"/>
      <c r="F28" s="464"/>
      <c r="G28" s="464"/>
      <c r="H28" s="450" t="str">
        <f t="shared" si="1"/>
        <v/>
      </c>
      <c r="I28" s="451"/>
      <c r="J28" s="468"/>
      <c r="K28" s="436"/>
      <c r="L28" s="436"/>
      <c r="M28" s="436"/>
      <c r="N28" s="436"/>
      <c r="O28" s="436"/>
      <c r="P28" s="436"/>
      <c r="Q28" s="436"/>
      <c r="R28" s="436"/>
      <c r="S28" s="436"/>
      <c r="T28" s="436"/>
      <c r="U28" s="436"/>
      <c r="V28" s="436"/>
      <c r="W28" s="436"/>
      <c r="X28" s="436"/>
      <c r="Y28" s="436"/>
      <c r="Z28" s="436"/>
      <c r="AA28" s="436"/>
    </row>
    <row r="29">
      <c r="A29" s="446"/>
      <c r="B29" s="453"/>
      <c r="C29" s="456"/>
      <c r="D29" s="456"/>
      <c r="E29" s="460"/>
      <c r="F29" s="464"/>
      <c r="G29" s="464"/>
      <c r="H29" s="450" t="str">
        <f t="shared" si="1"/>
        <v/>
      </c>
      <c r="I29" s="451"/>
      <c r="J29" s="468"/>
      <c r="K29" s="436"/>
      <c r="L29" s="436"/>
      <c r="M29" s="436"/>
      <c r="N29" s="436"/>
      <c r="O29" s="436"/>
      <c r="P29" s="436"/>
      <c r="Q29" s="436"/>
      <c r="R29" s="436"/>
      <c r="S29" s="436"/>
      <c r="T29" s="436"/>
      <c r="U29" s="436"/>
      <c r="V29" s="436"/>
      <c r="W29" s="436"/>
      <c r="X29" s="436"/>
      <c r="Y29" s="436"/>
      <c r="Z29" s="436"/>
      <c r="AA29" s="436"/>
    </row>
    <row r="30">
      <c r="A30" s="446"/>
      <c r="B30" s="456"/>
      <c r="C30" s="453"/>
      <c r="D30" s="453"/>
      <c r="E30" s="460"/>
      <c r="F30" s="464"/>
      <c r="G30" s="464"/>
      <c r="H30" s="450" t="str">
        <f t="shared" si="1"/>
        <v/>
      </c>
      <c r="I30" s="451"/>
      <c r="J30" s="468"/>
      <c r="K30" s="436"/>
      <c r="L30" s="436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  <c r="Z30" s="436"/>
      <c r="AA30" s="436"/>
    </row>
    <row r="31">
      <c r="A31" s="446"/>
      <c r="B31" s="456"/>
      <c r="C31" s="456"/>
      <c r="D31" s="456"/>
      <c r="E31" s="460"/>
      <c r="F31" s="464"/>
      <c r="G31" s="464"/>
      <c r="H31" s="450" t="str">
        <f t="shared" si="1"/>
        <v/>
      </c>
      <c r="I31" s="451"/>
      <c r="J31" s="468"/>
      <c r="K31" s="436"/>
      <c r="L31" s="436"/>
      <c r="M31" s="436"/>
      <c r="N31" s="436"/>
      <c r="O31" s="436"/>
      <c r="P31" s="436"/>
      <c r="Q31" s="436"/>
      <c r="R31" s="436"/>
      <c r="S31" s="436"/>
      <c r="T31" s="436"/>
      <c r="U31" s="436"/>
      <c r="V31" s="436"/>
      <c r="W31" s="436"/>
      <c r="X31" s="436"/>
      <c r="Y31" s="436"/>
      <c r="Z31" s="436"/>
      <c r="AA31" s="436"/>
    </row>
    <row r="32">
      <c r="A32" s="446"/>
      <c r="B32" s="453"/>
      <c r="C32" s="453"/>
      <c r="D32" s="453"/>
      <c r="E32" s="460"/>
      <c r="F32" s="464"/>
      <c r="G32" s="464"/>
      <c r="H32" s="450" t="str">
        <f t="shared" si="1"/>
        <v/>
      </c>
      <c r="I32" s="451"/>
      <c r="J32" s="468"/>
      <c r="K32" s="436"/>
      <c r="L32" s="436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36"/>
      <c r="Z32" s="436"/>
      <c r="AA32" s="436"/>
    </row>
    <row r="33">
      <c r="A33" s="446"/>
      <c r="B33" s="456"/>
      <c r="C33" s="456"/>
      <c r="D33" s="456"/>
      <c r="E33" s="460"/>
      <c r="F33" s="464"/>
      <c r="G33" s="464"/>
      <c r="H33" s="450" t="str">
        <f t="shared" si="1"/>
        <v/>
      </c>
      <c r="I33" s="451"/>
      <c r="J33" s="468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</row>
    <row r="34">
      <c r="A34" s="466"/>
      <c r="B34" s="453"/>
      <c r="C34" s="453"/>
      <c r="D34" s="453"/>
      <c r="E34" s="460"/>
      <c r="F34" s="464"/>
      <c r="G34" s="464"/>
      <c r="H34" s="450" t="str">
        <f t="shared" si="1"/>
        <v/>
      </c>
      <c r="I34" s="451"/>
      <c r="J34" s="468"/>
      <c r="K34" s="436"/>
      <c r="L34" s="436"/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  <c r="Z34" s="436"/>
      <c r="AA34" s="436"/>
    </row>
    <row r="35">
      <c r="A35" s="466"/>
      <c r="B35" s="453"/>
      <c r="C35" s="453"/>
      <c r="D35" s="453"/>
      <c r="E35" s="460"/>
      <c r="F35" s="464"/>
      <c r="G35" s="464"/>
      <c r="H35" s="450" t="str">
        <f t="shared" si="1"/>
        <v/>
      </c>
      <c r="I35" s="451"/>
      <c r="J35" s="468"/>
      <c r="K35" s="436"/>
      <c r="L35" s="436"/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  <c r="Z35" s="436"/>
      <c r="AA35" s="436"/>
    </row>
    <row r="36">
      <c r="A36" s="466"/>
      <c r="B36" s="456"/>
      <c r="C36" s="453"/>
      <c r="D36" s="453"/>
      <c r="E36" s="460"/>
      <c r="F36" s="464"/>
      <c r="G36" s="464"/>
      <c r="H36" s="450" t="str">
        <f t="shared" si="1"/>
        <v/>
      </c>
      <c r="I36" s="451"/>
      <c r="J36" s="468"/>
      <c r="K36" s="436"/>
      <c r="L36" s="436"/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  <c r="Z36" s="436"/>
      <c r="AA36" s="436"/>
    </row>
    <row r="37">
      <c r="A37" s="466"/>
      <c r="B37" s="456"/>
      <c r="C37" s="453"/>
      <c r="D37" s="453"/>
      <c r="E37" s="460"/>
      <c r="F37" s="464"/>
      <c r="G37" s="464"/>
      <c r="H37" s="450" t="str">
        <f t="shared" si="1"/>
        <v/>
      </c>
      <c r="I37" s="451"/>
      <c r="J37" s="468"/>
      <c r="K37" s="436"/>
      <c r="L37" s="436"/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  <c r="Z37" s="436"/>
      <c r="AA37" s="436"/>
    </row>
    <row r="38">
      <c r="A38" s="466"/>
      <c r="B38" s="456"/>
      <c r="C38" s="453"/>
      <c r="D38" s="453"/>
      <c r="E38" s="460"/>
      <c r="F38" s="464"/>
      <c r="G38" s="464"/>
      <c r="H38" s="450" t="str">
        <f t="shared" si="1"/>
        <v/>
      </c>
      <c r="I38" s="451"/>
      <c r="J38" s="468"/>
      <c r="K38" s="436"/>
      <c r="L38" s="436"/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  <c r="Z38" s="436"/>
      <c r="AA38" s="436"/>
    </row>
    <row r="39">
      <c r="A39" s="466"/>
      <c r="B39" s="453"/>
      <c r="C39" s="453"/>
      <c r="D39" s="453"/>
      <c r="E39" s="460"/>
      <c r="F39" s="464"/>
      <c r="G39" s="464"/>
      <c r="H39" s="450" t="str">
        <f t="shared" si="1"/>
        <v/>
      </c>
      <c r="I39" s="451"/>
      <c r="J39" s="468"/>
      <c r="K39" s="436"/>
      <c r="L39" s="436"/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6"/>
      <c r="Z39" s="436"/>
      <c r="AA39" s="436"/>
    </row>
    <row r="40">
      <c r="A40" s="466"/>
      <c r="B40" s="456"/>
      <c r="C40" s="453"/>
      <c r="D40" s="453"/>
      <c r="E40" s="460"/>
      <c r="F40" s="464"/>
      <c r="G40" s="464"/>
      <c r="H40" s="450" t="str">
        <f t="shared" si="1"/>
        <v/>
      </c>
      <c r="I40" s="451"/>
      <c r="J40" s="468"/>
      <c r="K40" s="436"/>
      <c r="L40" s="436"/>
      <c r="M40" s="436"/>
      <c r="N40" s="436"/>
      <c r="O40" s="436"/>
      <c r="P40" s="436"/>
      <c r="Q40" s="436"/>
      <c r="R40" s="436"/>
      <c r="S40" s="436"/>
      <c r="T40" s="436"/>
      <c r="U40" s="436"/>
      <c r="V40" s="436"/>
      <c r="W40" s="436"/>
      <c r="X40" s="436"/>
      <c r="Y40" s="436"/>
      <c r="Z40" s="436"/>
      <c r="AA40" s="436"/>
    </row>
    <row r="41">
      <c r="A41" s="466"/>
      <c r="B41" s="456"/>
      <c r="C41" s="456"/>
      <c r="D41" s="456"/>
      <c r="E41" s="460"/>
      <c r="F41" s="464"/>
      <c r="G41" s="464"/>
      <c r="H41" s="450" t="str">
        <f t="shared" si="1"/>
        <v/>
      </c>
      <c r="I41" s="451"/>
      <c r="J41" s="468"/>
      <c r="K41" s="436"/>
      <c r="L41" s="436"/>
      <c r="M41" s="436"/>
      <c r="N41" s="436"/>
      <c r="O41" s="436"/>
      <c r="P41" s="436"/>
      <c r="Q41" s="436"/>
      <c r="R41" s="436"/>
      <c r="S41" s="436"/>
      <c r="T41" s="436"/>
      <c r="U41" s="436"/>
      <c r="V41" s="436"/>
      <c r="W41" s="436"/>
      <c r="X41" s="436"/>
      <c r="Y41" s="436"/>
      <c r="Z41" s="436"/>
      <c r="AA41" s="436"/>
    </row>
    <row r="42">
      <c r="A42" s="466"/>
      <c r="B42" s="453"/>
      <c r="C42" s="453"/>
      <c r="D42" s="453"/>
      <c r="E42" s="460"/>
      <c r="F42" s="464"/>
      <c r="G42" s="464"/>
      <c r="H42" s="450" t="str">
        <f t="shared" si="1"/>
        <v/>
      </c>
      <c r="I42" s="451"/>
      <c r="J42" s="468"/>
      <c r="K42" s="436"/>
      <c r="L42" s="436"/>
      <c r="M42" s="436"/>
      <c r="N42" s="436"/>
      <c r="O42" s="436"/>
      <c r="P42" s="436"/>
      <c r="Q42" s="436"/>
      <c r="R42" s="436"/>
      <c r="S42" s="436"/>
      <c r="T42" s="436"/>
      <c r="U42" s="436"/>
      <c r="V42" s="436"/>
      <c r="W42" s="436"/>
      <c r="X42" s="436"/>
      <c r="Y42" s="436"/>
      <c r="Z42" s="436"/>
      <c r="AA42" s="436"/>
    </row>
    <row r="43">
      <c r="A43" s="466"/>
      <c r="B43" s="456"/>
      <c r="C43" s="453"/>
      <c r="D43" s="453"/>
      <c r="E43" s="460"/>
      <c r="F43" s="464"/>
      <c r="G43" s="464"/>
      <c r="H43" s="450" t="str">
        <f t="shared" si="1"/>
        <v/>
      </c>
      <c r="I43" s="451"/>
      <c r="J43" s="468"/>
      <c r="K43" s="436"/>
      <c r="L43" s="436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X43" s="436"/>
      <c r="Y43" s="436"/>
      <c r="Z43" s="436"/>
      <c r="AA43" s="436"/>
    </row>
    <row r="44">
      <c r="A44" s="466"/>
      <c r="B44" s="456"/>
      <c r="C44" s="453"/>
      <c r="D44" s="453"/>
      <c r="E44" s="460"/>
      <c r="F44" s="464"/>
      <c r="G44" s="464"/>
      <c r="H44" s="450" t="str">
        <f t="shared" si="1"/>
        <v/>
      </c>
      <c r="I44" s="451"/>
      <c r="J44" s="468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  <c r="Z44" s="436"/>
      <c r="AA44" s="436"/>
    </row>
    <row r="45">
      <c r="A45" s="466"/>
      <c r="B45" s="456"/>
      <c r="C45" s="453"/>
      <c r="D45" s="453"/>
      <c r="E45" s="460"/>
      <c r="F45" s="464"/>
      <c r="G45" s="464"/>
      <c r="H45" s="450" t="str">
        <f t="shared" si="1"/>
        <v/>
      </c>
      <c r="I45" s="451"/>
      <c r="J45" s="468"/>
      <c r="K45" s="436"/>
      <c r="L45" s="436"/>
      <c r="M45" s="436"/>
      <c r="N45" s="436"/>
      <c r="O45" s="436"/>
      <c r="P45" s="436"/>
      <c r="Q45" s="436"/>
      <c r="R45" s="436"/>
      <c r="S45" s="436"/>
      <c r="T45" s="436"/>
      <c r="U45" s="436"/>
      <c r="V45" s="436"/>
      <c r="W45" s="436"/>
      <c r="X45" s="436"/>
      <c r="Y45" s="436"/>
      <c r="Z45" s="436"/>
      <c r="AA45" s="436"/>
    </row>
    <row r="46">
      <c r="A46" s="466"/>
      <c r="B46" s="456"/>
      <c r="C46" s="453"/>
      <c r="D46" s="453"/>
      <c r="E46" s="460"/>
      <c r="F46" s="464"/>
      <c r="G46" s="464"/>
      <c r="H46" s="450" t="str">
        <f t="shared" si="1"/>
        <v/>
      </c>
      <c r="I46" s="451"/>
      <c r="J46" s="468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436"/>
      <c r="V46" s="436"/>
      <c r="W46" s="436"/>
      <c r="X46" s="436"/>
      <c r="Y46" s="436"/>
      <c r="Z46" s="436"/>
      <c r="AA46" s="436"/>
    </row>
    <row r="47">
      <c r="A47" s="466"/>
      <c r="B47" s="456"/>
      <c r="C47" s="453"/>
      <c r="D47" s="453"/>
      <c r="E47" s="460"/>
      <c r="F47" s="464"/>
      <c r="G47" s="464"/>
      <c r="H47" s="450" t="str">
        <f t="shared" si="1"/>
        <v/>
      </c>
      <c r="I47" s="451"/>
      <c r="J47" s="468"/>
      <c r="K47" s="436"/>
      <c r="L47" s="436"/>
      <c r="M47" s="436"/>
      <c r="N47" s="436"/>
      <c r="O47" s="436"/>
      <c r="P47" s="436"/>
      <c r="Q47" s="436"/>
      <c r="R47" s="436"/>
      <c r="S47" s="436"/>
      <c r="T47" s="436"/>
      <c r="U47" s="436"/>
      <c r="V47" s="436"/>
      <c r="W47" s="436"/>
      <c r="X47" s="436"/>
      <c r="Y47" s="436"/>
      <c r="Z47" s="436"/>
      <c r="AA47" s="436"/>
    </row>
    <row r="48">
      <c r="A48" s="466"/>
      <c r="B48" s="456"/>
      <c r="C48" s="453"/>
      <c r="D48" s="453"/>
      <c r="E48" s="460"/>
      <c r="F48" s="464"/>
      <c r="G48" s="464"/>
      <c r="H48" s="450" t="str">
        <f t="shared" si="1"/>
        <v/>
      </c>
      <c r="I48" s="451"/>
      <c r="J48" s="468"/>
      <c r="K48" s="436"/>
      <c r="L48" s="436"/>
      <c r="M48" s="436"/>
      <c r="N48" s="436"/>
      <c r="O48" s="436"/>
      <c r="P48" s="436"/>
      <c r="Q48" s="436"/>
      <c r="R48" s="436"/>
      <c r="S48" s="436"/>
      <c r="T48" s="436"/>
      <c r="U48" s="436"/>
      <c r="V48" s="436"/>
      <c r="W48" s="436"/>
      <c r="X48" s="436"/>
      <c r="Y48" s="436"/>
      <c r="Z48" s="436"/>
      <c r="AA48" s="436"/>
    </row>
    <row r="49">
      <c r="A49" s="466"/>
      <c r="B49" s="456"/>
      <c r="C49" s="453"/>
      <c r="D49" s="453"/>
      <c r="E49" s="460"/>
      <c r="F49" s="464"/>
      <c r="G49" s="464"/>
      <c r="H49" s="450" t="str">
        <f t="shared" si="1"/>
        <v/>
      </c>
      <c r="I49" s="451"/>
      <c r="J49" s="468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6"/>
      <c r="AA49" s="436"/>
    </row>
    <row r="50">
      <c r="A50" s="466"/>
      <c r="B50" s="456"/>
      <c r="C50" s="453"/>
      <c r="D50" s="453"/>
      <c r="E50" s="460"/>
      <c r="F50" s="464"/>
      <c r="G50" s="464"/>
      <c r="H50" s="450" t="str">
        <f t="shared" si="1"/>
        <v/>
      </c>
      <c r="I50" s="451"/>
      <c r="J50" s="468"/>
      <c r="K50" s="436"/>
      <c r="L50" s="43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  <c r="Z50" s="436"/>
      <c r="AA50" s="436"/>
    </row>
    <row r="51">
      <c r="A51" s="466"/>
      <c r="B51" s="453"/>
      <c r="C51" s="453"/>
      <c r="D51" s="453"/>
      <c r="E51" s="460"/>
      <c r="F51" s="464"/>
      <c r="G51" s="464"/>
      <c r="H51" s="450" t="str">
        <f t="shared" si="1"/>
        <v/>
      </c>
      <c r="I51" s="451"/>
      <c r="J51" s="468"/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  <c r="Z51" s="436"/>
      <c r="AA51" s="436"/>
    </row>
    <row r="52">
      <c r="A52" s="446"/>
      <c r="B52" s="453"/>
      <c r="C52" s="453"/>
      <c r="D52" s="453"/>
      <c r="E52" s="460"/>
      <c r="F52" s="464"/>
      <c r="G52" s="464"/>
      <c r="H52" s="450" t="str">
        <f t="shared" si="1"/>
        <v/>
      </c>
      <c r="I52" s="451"/>
      <c r="J52" s="468"/>
      <c r="K52" s="436"/>
      <c r="L52" s="436"/>
      <c r="M52" s="436"/>
      <c r="N52" s="436"/>
      <c r="O52" s="436"/>
      <c r="P52" s="436"/>
      <c r="Q52" s="436"/>
      <c r="R52" s="436"/>
      <c r="S52" s="436"/>
      <c r="T52" s="436"/>
      <c r="U52" s="436"/>
      <c r="V52" s="436"/>
      <c r="W52" s="436"/>
      <c r="X52" s="436"/>
      <c r="Y52" s="436"/>
      <c r="Z52" s="436"/>
      <c r="AA52" s="436"/>
    </row>
    <row r="53">
      <c r="A53" s="446"/>
      <c r="B53" s="453"/>
      <c r="C53" s="453"/>
      <c r="D53" s="453"/>
      <c r="E53" s="460"/>
      <c r="F53" s="464"/>
      <c r="G53" s="464"/>
      <c r="H53" s="450" t="str">
        <f t="shared" si="1"/>
        <v/>
      </c>
      <c r="I53" s="451"/>
      <c r="J53" s="468"/>
      <c r="K53" s="436"/>
      <c r="L53" s="436"/>
      <c r="M53" s="436"/>
      <c r="N53" s="436"/>
      <c r="O53" s="436"/>
      <c r="P53" s="436"/>
      <c r="Q53" s="436"/>
      <c r="R53" s="436"/>
      <c r="S53" s="436"/>
      <c r="T53" s="436"/>
      <c r="U53" s="436"/>
      <c r="V53" s="436"/>
      <c r="W53" s="436"/>
      <c r="X53" s="436"/>
      <c r="Y53" s="436"/>
      <c r="Z53" s="436"/>
      <c r="AA53" s="436"/>
    </row>
    <row r="54">
      <c r="A54" s="466"/>
      <c r="B54" s="456"/>
      <c r="C54" s="453"/>
      <c r="D54" s="453"/>
      <c r="E54" s="460"/>
      <c r="F54" s="464"/>
      <c r="G54" s="464"/>
      <c r="H54" s="450" t="str">
        <f t="shared" si="1"/>
        <v/>
      </c>
      <c r="I54" s="451"/>
      <c r="J54" s="468"/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436"/>
      <c r="AA54" s="436"/>
    </row>
    <row r="55">
      <c r="A55" s="466"/>
      <c r="B55" s="456"/>
      <c r="C55" s="453"/>
      <c r="D55" s="453"/>
      <c r="E55" s="460"/>
      <c r="F55" s="464"/>
      <c r="G55" s="464"/>
      <c r="H55" s="450" t="str">
        <f t="shared" si="1"/>
        <v/>
      </c>
      <c r="I55" s="451"/>
      <c r="J55" s="468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</row>
    <row r="56">
      <c r="A56" s="466"/>
      <c r="B56" s="456"/>
      <c r="C56" s="453"/>
      <c r="D56" s="453"/>
      <c r="E56" s="460"/>
      <c r="F56" s="464"/>
      <c r="G56" s="464"/>
      <c r="H56" s="450" t="str">
        <f t="shared" si="1"/>
        <v/>
      </c>
      <c r="I56" s="451"/>
      <c r="J56" s="468"/>
      <c r="K56" s="436"/>
      <c r="L56" s="436"/>
      <c r="M56" s="436"/>
      <c r="N56" s="436"/>
      <c r="O56" s="436"/>
      <c r="P56" s="436"/>
      <c r="Q56" s="436"/>
      <c r="R56" s="436"/>
      <c r="S56" s="436"/>
      <c r="T56" s="436"/>
      <c r="U56" s="436"/>
      <c r="V56" s="436"/>
      <c r="W56" s="436"/>
      <c r="X56" s="436"/>
      <c r="Y56" s="436"/>
      <c r="Z56" s="436"/>
      <c r="AA56" s="436"/>
    </row>
    <row r="57">
      <c r="A57" s="466"/>
      <c r="B57" s="456"/>
      <c r="C57" s="453"/>
      <c r="D57" s="453"/>
      <c r="E57" s="460"/>
      <c r="F57" s="464"/>
      <c r="G57" s="464"/>
      <c r="H57" s="450" t="str">
        <f t="shared" si="1"/>
        <v/>
      </c>
      <c r="I57" s="451"/>
      <c r="J57" s="468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  <c r="AA57" s="436"/>
    </row>
    <row r="58">
      <c r="A58" s="466"/>
      <c r="B58" s="456"/>
      <c r="C58" s="453"/>
      <c r="D58" s="453"/>
      <c r="E58" s="460"/>
      <c r="F58" s="464"/>
      <c r="G58" s="464"/>
      <c r="H58" s="450" t="str">
        <f t="shared" si="1"/>
        <v/>
      </c>
      <c r="I58" s="451"/>
      <c r="J58" s="468"/>
      <c r="K58" s="436"/>
      <c r="L58" s="436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  <c r="Z58" s="436"/>
      <c r="AA58" s="436"/>
    </row>
    <row r="59">
      <c r="A59" s="446"/>
      <c r="B59" s="453"/>
      <c r="C59" s="453"/>
      <c r="D59" s="453"/>
      <c r="E59" s="460"/>
      <c r="F59" s="464"/>
      <c r="G59" s="464"/>
      <c r="H59" s="450" t="str">
        <f t="shared" si="1"/>
        <v/>
      </c>
      <c r="I59" s="451"/>
      <c r="J59" s="468"/>
      <c r="K59" s="436"/>
      <c r="L59" s="436"/>
      <c r="M59" s="436"/>
      <c r="N59" s="436"/>
      <c r="O59" s="436"/>
      <c r="P59" s="436"/>
      <c r="Q59" s="436"/>
      <c r="R59" s="436"/>
      <c r="S59" s="436"/>
      <c r="T59" s="436"/>
      <c r="U59" s="436"/>
      <c r="V59" s="436"/>
      <c r="W59" s="436"/>
      <c r="X59" s="436"/>
      <c r="Y59" s="436"/>
      <c r="Z59" s="436"/>
      <c r="AA59" s="436"/>
    </row>
    <row r="60">
      <c r="A60" s="466"/>
      <c r="B60" s="456"/>
      <c r="C60" s="453"/>
      <c r="D60" s="453"/>
      <c r="E60" s="460"/>
      <c r="F60" s="464"/>
      <c r="G60" s="464"/>
      <c r="H60" s="450" t="str">
        <f t="shared" si="1"/>
        <v/>
      </c>
      <c r="I60" s="451"/>
      <c r="J60" s="468"/>
      <c r="K60" s="436"/>
      <c r="L60" s="436"/>
      <c r="M60" s="436"/>
      <c r="N60" s="436"/>
      <c r="O60" s="436"/>
      <c r="P60" s="436"/>
      <c r="Q60" s="436"/>
      <c r="R60" s="436"/>
      <c r="S60" s="436"/>
      <c r="T60" s="436"/>
      <c r="U60" s="436"/>
      <c r="V60" s="436"/>
      <c r="W60" s="436"/>
      <c r="X60" s="436"/>
      <c r="Y60" s="436"/>
      <c r="Z60" s="436"/>
      <c r="AA60" s="436"/>
    </row>
    <row r="61">
      <c r="A61" s="466"/>
      <c r="B61" s="456"/>
      <c r="C61" s="453"/>
      <c r="D61" s="453"/>
      <c r="E61" s="460"/>
      <c r="F61" s="464"/>
      <c r="G61" s="464"/>
      <c r="H61" s="450" t="str">
        <f t="shared" si="1"/>
        <v/>
      </c>
      <c r="I61" s="451"/>
      <c r="J61" s="468"/>
      <c r="K61" s="436"/>
      <c r="L61" s="436"/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  <c r="Z61" s="436"/>
      <c r="AA61" s="436"/>
    </row>
    <row r="62">
      <c r="A62" s="466"/>
      <c r="B62" s="456"/>
      <c r="C62" s="453"/>
      <c r="D62" s="453"/>
      <c r="E62" s="460"/>
      <c r="F62" s="464"/>
      <c r="G62" s="464"/>
      <c r="H62" s="450" t="str">
        <f t="shared" si="1"/>
        <v/>
      </c>
      <c r="I62" s="451"/>
      <c r="J62" s="468"/>
      <c r="K62" s="436"/>
      <c r="L62" s="436"/>
      <c r="M62" s="436"/>
      <c r="N62" s="436"/>
      <c r="O62" s="436"/>
      <c r="P62" s="436"/>
      <c r="Q62" s="436"/>
      <c r="R62" s="436"/>
      <c r="S62" s="436"/>
      <c r="T62" s="436"/>
      <c r="U62" s="436"/>
      <c r="V62" s="436"/>
      <c r="W62" s="436"/>
      <c r="X62" s="436"/>
      <c r="Y62" s="436"/>
      <c r="Z62" s="436"/>
      <c r="AA62" s="436"/>
    </row>
    <row r="63">
      <c r="A63" s="466"/>
      <c r="B63" s="456"/>
      <c r="C63" s="453"/>
      <c r="D63" s="453"/>
      <c r="E63" s="460"/>
      <c r="F63" s="464"/>
      <c r="G63" s="464"/>
      <c r="H63" s="450" t="str">
        <f t="shared" si="1"/>
        <v/>
      </c>
      <c r="I63" s="451"/>
      <c r="J63" s="468"/>
      <c r="K63" s="436"/>
      <c r="L63" s="436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  <c r="Z63" s="436"/>
      <c r="AA63" s="436"/>
    </row>
    <row r="64">
      <c r="A64" s="466"/>
      <c r="B64" s="456"/>
      <c r="C64" s="453"/>
      <c r="D64" s="453"/>
      <c r="E64" s="460"/>
      <c r="F64" s="464"/>
      <c r="G64" s="464"/>
      <c r="H64" s="450" t="str">
        <f t="shared" si="1"/>
        <v/>
      </c>
      <c r="I64" s="451"/>
      <c r="J64" s="468"/>
      <c r="K64" s="436"/>
      <c r="L64" s="436"/>
      <c r="M64" s="436"/>
      <c r="N64" s="436"/>
      <c r="O64" s="436"/>
      <c r="P64" s="436"/>
      <c r="Q64" s="436"/>
      <c r="R64" s="436"/>
      <c r="S64" s="436"/>
      <c r="T64" s="436"/>
      <c r="U64" s="436"/>
      <c r="V64" s="436"/>
      <c r="W64" s="436"/>
      <c r="X64" s="436"/>
      <c r="Y64" s="436"/>
      <c r="Z64" s="436"/>
      <c r="AA64" s="436"/>
    </row>
    <row r="65">
      <c r="A65" s="466"/>
      <c r="B65" s="453"/>
      <c r="C65" s="453"/>
      <c r="D65" s="453"/>
      <c r="E65" s="460"/>
      <c r="F65" s="464"/>
      <c r="G65" s="464"/>
      <c r="H65" s="450" t="str">
        <f t="shared" si="1"/>
        <v/>
      </c>
      <c r="I65" s="451"/>
      <c r="J65" s="468"/>
      <c r="K65" s="436"/>
      <c r="L65" s="436"/>
      <c r="M65" s="436"/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  <c r="AA65" s="436"/>
    </row>
    <row r="66">
      <c r="A66" s="466"/>
      <c r="B66" s="456"/>
      <c r="C66" s="453"/>
      <c r="D66" s="453"/>
      <c r="E66" s="460"/>
      <c r="F66" s="464"/>
      <c r="G66" s="464"/>
      <c r="H66" s="450" t="str">
        <f t="shared" si="1"/>
        <v/>
      </c>
      <c r="I66" s="451"/>
      <c r="J66" s="468"/>
      <c r="K66" s="436"/>
      <c r="L66" s="436"/>
      <c r="M66" s="436"/>
      <c r="N66" s="436"/>
      <c r="O66" s="436"/>
      <c r="P66" s="436"/>
      <c r="Q66" s="436"/>
      <c r="R66" s="436"/>
      <c r="S66" s="436"/>
      <c r="T66" s="436"/>
      <c r="U66" s="436"/>
      <c r="V66" s="436"/>
      <c r="W66" s="436"/>
      <c r="X66" s="436"/>
      <c r="Y66" s="436"/>
      <c r="Z66" s="436"/>
      <c r="AA66" s="436"/>
    </row>
    <row r="67">
      <c r="A67" s="466"/>
      <c r="B67" s="456"/>
      <c r="C67" s="453"/>
      <c r="D67" s="453"/>
      <c r="E67" s="460"/>
      <c r="F67" s="464"/>
      <c r="G67" s="464"/>
      <c r="H67" s="450" t="str">
        <f t="shared" si="1"/>
        <v/>
      </c>
      <c r="I67" s="451"/>
      <c r="J67" s="468"/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  <c r="AA67" s="436"/>
    </row>
    <row r="68">
      <c r="A68" s="466"/>
      <c r="B68" s="456"/>
      <c r="C68" s="453"/>
      <c r="D68" s="453"/>
      <c r="E68" s="460"/>
      <c r="F68" s="464"/>
      <c r="G68" s="464"/>
      <c r="H68" s="450" t="str">
        <f t="shared" si="1"/>
        <v/>
      </c>
      <c r="I68" s="451"/>
      <c r="J68" s="468"/>
      <c r="K68" s="436"/>
      <c r="L68" s="436"/>
      <c r="M68" s="436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436"/>
      <c r="AA68" s="436"/>
    </row>
    <row r="69">
      <c r="A69" s="466"/>
      <c r="B69" s="453"/>
      <c r="C69" s="453"/>
      <c r="D69" s="453"/>
      <c r="E69" s="460"/>
      <c r="F69" s="464"/>
      <c r="G69" s="464"/>
      <c r="H69" s="450" t="str">
        <f t="shared" si="1"/>
        <v/>
      </c>
      <c r="I69" s="451"/>
      <c r="J69" s="468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  <c r="AA69" s="436"/>
    </row>
    <row r="70">
      <c r="A70" s="466"/>
      <c r="B70" s="456"/>
      <c r="C70" s="453"/>
      <c r="D70" s="453"/>
      <c r="E70" s="460"/>
      <c r="F70" s="464"/>
      <c r="G70" s="464"/>
      <c r="H70" s="450" t="str">
        <f t="shared" si="1"/>
        <v/>
      </c>
      <c r="I70" s="451"/>
      <c r="J70" s="468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  <c r="AA70" s="436"/>
    </row>
    <row r="71">
      <c r="A71" s="466"/>
      <c r="B71" s="456"/>
      <c r="C71" s="453"/>
      <c r="D71" s="453"/>
      <c r="E71" s="460"/>
      <c r="F71" s="464"/>
      <c r="G71" s="464"/>
      <c r="H71" s="450" t="str">
        <f t="shared" si="1"/>
        <v/>
      </c>
      <c r="I71" s="451"/>
      <c r="J71" s="468"/>
      <c r="K71" s="436"/>
      <c r="L71" s="436"/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  <c r="X71" s="436"/>
      <c r="Y71" s="436"/>
      <c r="Z71" s="436"/>
      <c r="AA71" s="436"/>
    </row>
    <row r="72">
      <c r="A72" s="466"/>
      <c r="B72" s="456"/>
      <c r="C72" s="453"/>
      <c r="D72" s="453"/>
      <c r="E72" s="460"/>
      <c r="F72" s="464"/>
      <c r="G72" s="464"/>
      <c r="H72" s="450" t="str">
        <f t="shared" si="1"/>
        <v/>
      </c>
      <c r="I72" s="451"/>
      <c r="J72" s="468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  <c r="AA72" s="436"/>
    </row>
    <row r="73">
      <c r="A73" s="466"/>
      <c r="B73" s="456"/>
      <c r="C73" s="453"/>
      <c r="D73" s="453"/>
      <c r="E73" s="460"/>
      <c r="F73" s="464"/>
      <c r="G73" s="464"/>
      <c r="H73" s="450" t="str">
        <f t="shared" si="1"/>
        <v/>
      </c>
      <c r="I73" s="451"/>
      <c r="J73" s="468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  <c r="AA73" s="436"/>
    </row>
    <row r="74">
      <c r="A74" s="446"/>
      <c r="B74" s="453"/>
      <c r="C74" s="453"/>
      <c r="D74" s="453"/>
      <c r="E74" s="460"/>
      <c r="F74" s="464"/>
      <c r="G74" s="464"/>
      <c r="H74" s="450" t="str">
        <f t="shared" si="1"/>
        <v/>
      </c>
      <c r="I74" s="451"/>
      <c r="J74" s="468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  <c r="AA74" s="436"/>
    </row>
    <row r="75">
      <c r="A75" s="466"/>
      <c r="B75" s="456"/>
      <c r="C75" s="453"/>
      <c r="D75" s="453"/>
      <c r="E75" s="460"/>
      <c r="F75" s="464"/>
      <c r="G75" s="464"/>
      <c r="H75" s="450" t="str">
        <f t="shared" si="1"/>
        <v/>
      </c>
      <c r="I75" s="451"/>
      <c r="J75" s="468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  <c r="AA75" s="436"/>
    </row>
    <row r="76">
      <c r="A76" s="466"/>
      <c r="B76" s="456"/>
      <c r="C76" s="453"/>
      <c r="D76" s="453"/>
      <c r="E76" s="460"/>
      <c r="F76" s="464"/>
      <c r="G76" s="464"/>
      <c r="H76" s="450" t="str">
        <f t="shared" si="1"/>
        <v/>
      </c>
      <c r="I76" s="451"/>
      <c r="J76" s="468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  <c r="AA76" s="436"/>
    </row>
    <row r="77">
      <c r="A77" s="466"/>
      <c r="B77" s="456"/>
      <c r="C77" s="453"/>
      <c r="D77" s="453"/>
      <c r="E77" s="460"/>
      <c r="F77" s="464"/>
      <c r="G77" s="464"/>
      <c r="H77" s="450" t="str">
        <f t="shared" si="1"/>
        <v/>
      </c>
      <c r="I77" s="451"/>
      <c r="J77" s="468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</row>
    <row r="78">
      <c r="A78" s="466"/>
      <c r="B78" s="456"/>
      <c r="C78" s="453"/>
      <c r="D78" s="453"/>
      <c r="E78" s="460"/>
      <c r="F78" s="464"/>
      <c r="G78" s="464"/>
      <c r="H78" s="450" t="str">
        <f t="shared" si="1"/>
        <v/>
      </c>
      <c r="I78" s="451"/>
      <c r="J78" s="468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</row>
    <row r="79">
      <c r="A79" s="466"/>
      <c r="B79" s="456"/>
      <c r="C79" s="453"/>
      <c r="D79" s="453"/>
      <c r="E79" s="460"/>
      <c r="F79" s="464"/>
      <c r="G79" s="464"/>
      <c r="H79" s="450" t="str">
        <f t="shared" si="1"/>
        <v/>
      </c>
      <c r="I79" s="451"/>
      <c r="J79" s="468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</row>
    <row r="80">
      <c r="A80" s="466"/>
      <c r="B80" s="456"/>
      <c r="C80" s="453"/>
      <c r="D80" s="453"/>
      <c r="E80" s="460"/>
      <c r="F80" s="464"/>
      <c r="G80" s="464"/>
      <c r="H80" s="450" t="str">
        <f t="shared" si="1"/>
        <v/>
      </c>
      <c r="I80" s="451"/>
      <c r="J80" s="468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</row>
    <row r="81">
      <c r="A81" s="446"/>
      <c r="B81" s="453"/>
      <c r="C81" s="453"/>
      <c r="D81" s="453"/>
      <c r="E81" s="460"/>
      <c r="F81" s="464"/>
      <c r="G81" s="464"/>
      <c r="H81" s="450" t="str">
        <f t="shared" si="1"/>
        <v/>
      </c>
      <c r="I81" s="451"/>
      <c r="J81" s="468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</row>
    <row r="82">
      <c r="A82" s="446"/>
      <c r="B82" s="453"/>
      <c r="C82" s="453"/>
      <c r="D82" s="453"/>
      <c r="E82" s="460"/>
      <c r="F82" s="464"/>
      <c r="G82" s="464"/>
      <c r="H82" s="450" t="str">
        <f t="shared" si="1"/>
        <v/>
      </c>
      <c r="I82" s="451"/>
      <c r="J82" s="468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</row>
    <row r="83">
      <c r="A83" s="466"/>
      <c r="B83" s="456"/>
      <c r="C83" s="453"/>
      <c r="D83" s="453"/>
      <c r="E83" s="460"/>
      <c r="F83" s="464"/>
      <c r="G83" s="464"/>
      <c r="H83" s="450" t="str">
        <f t="shared" si="1"/>
        <v/>
      </c>
      <c r="I83" s="451"/>
      <c r="J83" s="468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</row>
    <row r="84">
      <c r="A84" s="466"/>
      <c r="B84" s="456"/>
      <c r="C84" s="453"/>
      <c r="D84" s="453"/>
      <c r="E84" s="460"/>
      <c r="F84" s="464"/>
      <c r="G84" s="464"/>
      <c r="H84" s="450" t="str">
        <f t="shared" si="1"/>
        <v/>
      </c>
      <c r="I84" s="451"/>
      <c r="J84" s="468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</row>
    <row r="85">
      <c r="A85" s="466"/>
      <c r="B85" s="456"/>
      <c r="C85" s="453"/>
      <c r="D85" s="453"/>
      <c r="E85" s="460"/>
      <c r="F85" s="464"/>
      <c r="G85" s="464"/>
      <c r="H85" s="450" t="str">
        <f t="shared" si="1"/>
        <v/>
      </c>
      <c r="I85" s="451"/>
      <c r="J85" s="468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</row>
    <row r="86">
      <c r="A86" s="466"/>
      <c r="B86" s="456"/>
      <c r="C86" s="453"/>
      <c r="D86" s="453"/>
      <c r="E86" s="460"/>
      <c r="F86" s="464"/>
      <c r="G86" s="464"/>
      <c r="H86" s="450" t="str">
        <f t="shared" si="1"/>
        <v/>
      </c>
      <c r="I86" s="451"/>
      <c r="J86" s="468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</row>
    <row r="87">
      <c r="A87" s="466"/>
      <c r="B87" s="456"/>
      <c r="C87" s="453"/>
      <c r="D87" s="453"/>
      <c r="E87" s="460"/>
      <c r="F87" s="464"/>
      <c r="G87" s="464"/>
      <c r="H87" s="450" t="str">
        <f t="shared" si="1"/>
        <v/>
      </c>
      <c r="I87" s="451"/>
      <c r="J87" s="468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</row>
    <row r="88">
      <c r="A88" s="466"/>
      <c r="B88" s="456"/>
      <c r="C88" s="453"/>
      <c r="D88" s="453"/>
      <c r="E88" s="460"/>
      <c r="F88" s="464"/>
      <c r="G88" s="464"/>
      <c r="H88" s="450" t="str">
        <f t="shared" si="1"/>
        <v/>
      </c>
      <c r="I88" s="451"/>
      <c r="J88" s="468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</row>
    <row r="89">
      <c r="A89" s="466"/>
      <c r="B89" s="456"/>
      <c r="C89" s="453"/>
      <c r="D89" s="453"/>
      <c r="E89" s="460"/>
      <c r="F89" s="464"/>
      <c r="G89" s="464"/>
      <c r="H89" s="450" t="str">
        <f t="shared" si="1"/>
        <v/>
      </c>
      <c r="I89" s="451"/>
      <c r="J89" s="468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</row>
    <row r="90">
      <c r="A90" s="466"/>
      <c r="B90" s="456"/>
      <c r="C90" s="453"/>
      <c r="D90" s="453"/>
      <c r="E90" s="460"/>
      <c r="F90" s="464"/>
      <c r="G90" s="464"/>
      <c r="H90" s="450" t="str">
        <f t="shared" si="1"/>
        <v/>
      </c>
      <c r="I90" s="451"/>
      <c r="J90" s="468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</row>
    <row r="91">
      <c r="A91" s="466"/>
      <c r="B91" s="456"/>
      <c r="C91" s="453"/>
      <c r="D91" s="453"/>
      <c r="E91" s="460"/>
      <c r="F91" s="464"/>
      <c r="G91" s="464"/>
      <c r="H91" s="450" t="str">
        <f t="shared" si="1"/>
        <v/>
      </c>
      <c r="I91" s="451"/>
      <c r="J91" s="468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</row>
    <row r="92">
      <c r="A92" s="466"/>
      <c r="B92" s="456"/>
      <c r="C92" s="453"/>
      <c r="D92" s="453"/>
      <c r="E92" s="460"/>
      <c r="F92" s="464"/>
      <c r="G92" s="464"/>
      <c r="H92" s="450" t="str">
        <f t="shared" si="1"/>
        <v/>
      </c>
      <c r="I92" s="451"/>
      <c r="J92" s="468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</row>
    <row r="93">
      <c r="A93" s="466"/>
      <c r="B93" s="456"/>
      <c r="C93" s="453"/>
      <c r="D93" s="453"/>
      <c r="E93" s="460"/>
      <c r="F93" s="464"/>
      <c r="G93" s="464"/>
      <c r="H93" s="450" t="str">
        <f t="shared" si="1"/>
        <v/>
      </c>
      <c r="I93" s="451"/>
      <c r="J93" s="468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</row>
    <row r="94">
      <c r="A94" s="466"/>
      <c r="B94" s="456"/>
      <c r="C94" s="453"/>
      <c r="D94" s="453"/>
      <c r="E94" s="460"/>
      <c r="F94" s="464"/>
      <c r="G94" s="464"/>
      <c r="H94" s="450" t="str">
        <f t="shared" si="1"/>
        <v/>
      </c>
      <c r="I94" s="451"/>
      <c r="J94" s="468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</row>
    <row r="95">
      <c r="A95" s="446"/>
      <c r="B95" s="453"/>
      <c r="C95" s="453"/>
      <c r="D95" s="453"/>
      <c r="E95" s="460"/>
      <c r="F95" s="464"/>
      <c r="G95" s="464"/>
      <c r="H95" s="450" t="str">
        <f t="shared" si="1"/>
        <v/>
      </c>
      <c r="I95" s="451"/>
      <c r="J95" s="468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</row>
    <row r="96">
      <c r="A96" s="466"/>
      <c r="B96" s="456"/>
      <c r="C96" s="453"/>
      <c r="D96" s="453"/>
      <c r="E96" s="460"/>
      <c r="F96" s="464"/>
      <c r="G96" s="464"/>
      <c r="H96" s="450" t="str">
        <f t="shared" si="1"/>
        <v/>
      </c>
      <c r="I96" s="451"/>
      <c r="J96" s="468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</row>
    <row r="97">
      <c r="A97" s="466"/>
      <c r="B97" s="456"/>
      <c r="C97" s="453"/>
      <c r="D97" s="453"/>
      <c r="E97" s="460"/>
      <c r="F97" s="464"/>
      <c r="G97" s="464"/>
      <c r="H97" s="450" t="str">
        <f t="shared" si="1"/>
        <v/>
      </c>
      <c r="I97" s="451"/>
      <c r="J97" s="468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</row>
    <row r="98">
      <c r="A98" s="466"/>
      <c r="B98" s="456"/>
      <c r="C98" s="453"/>
      <c r="D98" s="453"/>
      <c r="E98" s="460"/>
      <c r="F98" s="464"/>
      <c r="G98" s="464"/>
      <c r="H98" s="450" t="str">
        <f t="shared" si="1"/>
        <v/>
      </c>
      <c r="I98" s="451"/>
      <c r="J98" s="468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</row>
    <row r="99">
      <c r="A99" s="466"/>
      <c r="B99" s="453"/>
      <c r="C99" s="453"/>
      <c r="D99" s="453"/>
      <c r="E99" s="460"/>
      <c r="F99" s="464"/>
      <c r="G99" s="464"/>
      <c r="H99" s="450" t="str">
        <f t="shared" si="1"/>
        <v/>
      </c>
      <c r="I99" s="451"/>
      <c r="J99" s="468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</row>
    <row r="100">
      <c r="A100" s="466"/>
      <c r="B100" s="456"/>
      <c r="C100" s="453"/>
      <c r="D100" s="453"/>
      <c r="E100" s="460"/>
      <c r="F100" s="464"/>
      <c r="G100" s="464"/>
      <c r="H100" s="450" t="str">
        <f t="shared" si="1"/>
        <v/>
      </c>
      <c r="I100" s="451"/>
      <c r="J100" s="468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</row>
    <row r="101">
      <c r="A101" s="446"/>
      <c r="B101" s="453"/>
      <c r="C101" s="453"/>
      <c r="D101" s="453"/>
      <c r="E101" s="460"/>
      <c r="F101" s="464"/>
      <c r="G101" s="464"/>
      <c r="H101" s="450" t="str">
        <f t="shared" si="1"/>
        <v/>
      </c>
      <c r="I101" s="451"/>
      <c r="J101" s="468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</row>
    <row r="102">
      <c r="A102" s="466"/>
      <c r="B102" s="456"/>
      <c r="C102" s="453"/>
      <c r="D102" s="453"/>
      <c r="E102" s="460"/>
      <c r="F102" s="464"/>
      <c r="G102" s="464"/>
      <c r="H102" s="450" t="str">
        <f t="shared" si="1"/>
        <v/>
      </c>
      <c r="I102" s="451"/>
      <c r="J102" s="468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</row>
    <row r="103">
      <c r="A103" s="466"/>
      <c r="B103" s="456"/>
      <c r="C103" s="453"/>
      <c r="D103" s="453"/>
      <c r="E103" s="460"/>
      <c r="F103" s="464"/>
      <c r="G103" s="464"/>
      <c r="H103" s="450" t="str">
        <f t="shared" si="1"/>
        <v/>
      </c>
      <c r="I103" s="451"/>
      <c r="J103" s="468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</row>
    <row r="104">
      <c r="A104" s="466"/>
      <c r="B104" s="456"/>
      <c r="C104" s="453"/>
      <c r="D104" s="453"/>
      <c r="E104" s="460"/>
      <c r="F104" s="464"/>
      <c r="G104" s="464"/>
      <c r="H104" s="450" t="str">
        <f t="shared" si="1"/>
        <v/>
      </c>
      <c r="I104" s="451"/>
      <c r="J104" s="468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</row>
    <row r="105">
      <c r="A105" s="466"/>
      <c r="B105" s="456"/>
      <c r="C105" s="453"/>
      <c r="D105" s="453"/>
      <c r="E105" s="460"/>
      <c r="F105" s="464"/>
      <c r="G105" s="464"/>
      <c r="H105" s="450" t="str">
        <f t="shared" si="1"/>
        <v/>
      </c>
      <c r="I105" s="451"/>
      <c r="J105" s="468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</row>
    <row r="106">
      <c r="A106" s="466"/>
      <c r="B106" s="456"/>
      <c r="C106" s="453"/>
      <c r="D106" s="453"/>
      <c r="E106" s="460"/>
      <c r="F106" s="464"/>
      <c r="G106" s="464"/>
      <c r="H106" s="450" t="str">
        <f t="shared" si="1"/>
        <v/>
      </c>
      <c r="I106" s="451"/>
      <c r="J106" s="468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</row>
    <row r="107">
      <c r="A107" s="466"/>
      <c r="B107" s="456"/>
      <c r="C107" s="453"/>
      <c r="D107" s="453"/>
      <c r="E107" s="460"/>
      <c r="F107" s="464"/>
      <c r="G107" s="464"/>
      <c r="H107" s="450" t="str">
        <f t="shared" si="1"/>
        <v/>
      </c>
      <c r="I107" s="451"/>
      <c r="J107" s="468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</row>
    <row r="108">
      <c r="A108" s="466"/>
      <c r="B108" s="456"/>
      <c r="C108" s="453"/>
      <c r="D108" s="453"/>
      <c r="E108" s="460"/>
      <c r="F108" s="464"/>
      <c r="G108" s="464"/>
      <c r="H108" s="450" t="str">
        <f t="shared" si="1"/>
        <v/>
      </c>
      <c r="I108" s="451"/>
      <c r="J108" s="468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  <c r="AA108" s="436"/>
    </row>
    <row r="109">
      <c r="A109" s="466"/>
      <c r="B109" s="456"/>
      <c r="C109" s="453"/>
      <c r="D109" s="453"/>
      <c r="E109" s="460"/>
      <c r="F109" s="464"/>
      <c r="G109" s="464"/>
      <c r="H109" s="450" t="str">
        <f t="shared" si="1"/>
        <v/>
      </c>
      <c r="I109" s="451"/>
      <c r="J109" s="468"/>
      <c r="K109" s="436"/>
      <c r="L109" s="436"/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  <c r="X109" s="436"/>
      <c r="Y109" s="436"/>
      <c r="Z109" s="436"/>
      <c r="AA109" s="436"/>
    </row>
    <row r="110">
      <c r="A110" s="466"/>
      <c r="B110" s="456"/>
      <c r="C110" s="453"/>
      <c r="D110" s="453"/>
      <c r="E110" s="460"/>
      <c r="F110" s="464"/>
      <c r="G110" s="464"/>
      <c r="H110" s="450" t="str">
        <f t="shared" si="1"/>
        <v/>
      </c>
      <c r="I110" s="451"/>
      <c r="J110" s="468"/>
      <c r="K110" s="436"/>
      <c r="L110" s="436"/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  <c r="X110" s="436"/>
      <c r="Y110" s="436"/>
      <c r="Z110" s="436"/>
      <c r="AA110" s="436"/>
    </row>
    <row r="111">
      <c r="A111" s="466"/>
      <c r="B111" s="456"/>
      <c r="C111" s="453"/>
      <c r="D111" s="453"/>
      <c r="E111" s="460"/>
      <c r="F111" s="464"/>
      <c r="G111" s="464"/>
      <c r="H111" s="450" t="str">
        <f t="shared" si="1"/>
        <v/>
      </c>
      <c r="I111" s="451"/>
      <c r="J111" s="468"/>
      <c r="K111" s="436"/>
      <c r="L111" s="436"/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  <c r="X111" s="436"/>
      <c r="Y111" s="436"/>
      <c r="Z111" s="436"/>
      <c r="AA111" s="436"/>
    </row>
    <row r="112">
      <c r="A112" s="466"/>
      <c r="B112" s="453"/>
      <c r="C112" s="453"/>
      <c r="D112" s="453"/>
      <c r="E112" s="460"/>
      <c r="F112" s="464"/>
      <c r="G112" s="464"/>
      <c r="H112" s="450" t="str">
        <f t="shared" si="1"/>
        <v/>
      </c>
      <c r="I112" s="451"/>
      <c r="J112" s="468"/>
      <c r="K112" s="436"/>
      <c r="L112" s="436"/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  <c r="X112" s="436"/>
      <c r="Y112" s="436"/>
      <c r="Z112" s="436"/>
      <c r="AA112" s="436"/>
    </row>
    <row r="113">
      <c r="A113" s="446"/>
      <c r="B113" s="453"/>
      <c r="C113" s="453"/>
      <c r="D113" s="453"/>
      <c r="E113" s="460"/>
      <c r="F113" s="464"/>
      <c r="G113" s="464"/>
      <c r="H113" s="450" t="str">
        <f t="shared" si="1"/>
        <v/>
      </c>
      <c r="I113" s="451"/>
      <c r="J113" s="468"/>
      <c r="K113" s="436"/>
      <c r="L113" s="436"/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  <c r="X113" s="436"/>
      <c r="Y113" s="436"/>
      <c r="Z113" s="436"/>
      <c r="AA113" s="436"/>
    </row>
    <row r="114">
      <c r="A114" s="466"/>
      <c r="B114" s="456"/>
      <c r="C114" s="453"/>
      <c r="D114" s="453"/>
      <c r="E114" s="460"/>
      <c r="F114" s="464"/>
      <c r="G114" s="464"/>
      <c r="H114" s="450" t="str">
        <f t="shared" si="1"/>
        <v/>
      </c>
      <c r="I114" s="451"/>
      <c r="J114" s="468"/>
      <c r="K114" s="436"/>
      <c r="L114" s="436"/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  <c r="X114" s="436"/>
      <c r="Y114" s="436"/>
      <c r="Z114" s="436"/>
      <c r="AA114" s="436"/>
    </row>
    <row r="115">
      <c r="A115" s="466"/>
      <c r="B115" s="456"/>
      <c r="C115" s="453"/>
      <c r="D115" s="453"/>
      <c r="E115" s="460"/>
      <c r="F115" s="464"/>
      <c r="G115" s="464"/>
      <c r="H115" s="450" t="str">
        <f t="shared" si="1"/>
        <v/>
      </c>
      <c r="I115" s="451"/>
      <c r="J115" s="468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436"/>
      <c r="V115" s="436"/>
      <c r="W115" s="436"/>
      <c r="X115" s="436"/>
      <c r="Y115" s="436"/>
      <c r="Z115" s="436"/>
      <c r="AA115" s="436"/>
    </row>
    <row r="116">
      <c r="A116" s="466"/>
      <c r="B116" s="456"/>
      <c r="C116" s="453"/>
      <c r="D116" s="453"/>
      <c r="E116" s="460"/>
      <c r="F116" s="464"/>
      <c r="G116" s="464"/>
      <c r="H116" s="450" t="str">
        <f t="shared" si="1"/>
        <v/>
      </c>
      <c r="I116" s="451"/>
      <c r="J116" s="468"/>
      <c r="K116" s="436"/>
      <c r="L116" s="436"/>
      <c r="M116" s="436"/>
      <c r="N116" s="436"/>
      <c r="O116" s="436"/>
      <c r="P116" s="436"/>
      <c r="Q116" s="436"/>
      <c r="R116" s="436"/>
      <c r="S116" s="436"/>
      <c r="T116" s="436"/>
      <c r="U116" s="436"/>
      <c r="V116" s="436"/>
      <c r="W116" s="436"/>
      <c r="X116" s="436"/>
      <c r="Y116" s="436"/>
      <c r="Z116" s="436"/>
      <c r="AA116" s="436"/>
    </row>
    <row r="117">
      <c r="A117" s="466"/>
      <c r="B117" s="453"/>
      <c r="C117" s="453"/>
      <c r="D117" s="453"/>
      <c r="E117" s="460"/>
      <c r="F117" s="464"/>
      <c r="G117" s="464"/>
      <c r="H117" s="450" t="str">
        <f t="shared" si="1"/>
        <v/>
      </c>
      <c r="I117" s="451"/>
      <c r="J117" s="468"/>
      <c r="K117" s="436"/>
      <c r="L117" s="436"/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  <c r="X117" s="436"/>
      <c r="Y117" s="436"/>
      <c r="Z117" s="436"/>
      <c r="AA117" s="436"/>
    </row>
    <row r="118">
      <c r="A118" s="466"/>
      <c r="B118" s="456"/>
      <c r="C118" s="453"/>
      <c r="D118" s="453"/>
      <c r="E118" s="460"/>
      <c r="F118" s="464"/>
      <c r="G118" s="464"/>
      <c r="H118" s="450" t="str">
        <f t="shared" si="1"/>
        <v/>
      </c>
      <c r="I118" s="451"/>
      <c r="J118" s="468"/>
      <c r="K118" s="436"/>
      <c r="L118" s="436"/>
      <c r="M118" s="436"/>
      <c r="N118" s="436"/>
      <c r="O118" s="436"/>
      <c r="P118" s="436"/>
      <c r="Q118" s="436"/>
      <c r="R118" s="436"/>
      <c r="S118" s="436"/>
      <c r="T118" s="436"/>
      <c r="U118" s="436"/>
      <c r="V118" s="436"/>
      <c r="W118" s="436"/>
      <c r="X118" s="436"/>
      <c r="Y118" s="436"/>
      <c r="Z118" s="436"/>
      <c r="AA118" s="436"/>
    </row>
    <row r="119">
      <c r="A119" s="466"/>
      <c r="B119" s="456"/>
      <c r="C119" s="453"/>
      <c r="D119" s="453"/>
      <c r="E119" s="460"/>
      <c r="F119" s="464"/>
      <c r="G119" s="464"/>
      <c r="H119" s="450" t="str">
        <f t="shared" si="1"/>
        <v/>
      </c>
      <c r="I119" s="451"/>
      <c r="J119" s="468"/>
      <c r="K119" s="436"/>
      <c r="L119" s="436"/>
      <c r="M119" s="436"/>
      <c r="N119" s="436"/>
      <c r="O119" s="436"/>
      <c r="P119" s="436"/>
      <c r="Q119" s="436"/>
      <c r="R119" s="436"/>
      <c r="S119" s="436"/>
      <c r="T119" s="436"/>
      <c r="U119" s="436"/>
      <c r="V119" s="436"/>
      <c r="W119" s="436"/>
      <c r="X119" s="436"/>
      <c r="Y119" s="436"/>
      <c r="Z119" s="436"/>
      <c r="AA119" s="436"/>
    </row>
    <row r="120">
      <c r="A120" s="466"/>
      <c r="B120" s="456"/>
      <c r="C120" s="453"/>
      <c r="D120" s="453"/>
      <c r="E120" s="460"/>
      <c r="F120" s="464"/>
      <c r="G120" s="464"/>
      <c r="H120" s="450" t="str">
        <f t="shared" si="1"/>
        <v/>
      </c>
      <c r="I120" s="451"/>
      <c r="J120" s="468"/>
      <c r="K120" s="436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  <c r="AA120" s="436"/>
    </row>
    <row r="121">
      <c r="A121" s="466"/>
      <c r="B121" s="456"/>
      <c r="C121" s="453"/>
      <c r="D121" s="453"/>
      <c r="E121" s="460"/>
      <c r="F121" s="464"/>
      <c r="G121" s="464"/>
      <c r="H121" s="450" t="str">
        <f t="shared" si="1"/>
        <v/>
      </c>
      <c r="I121" s="451"/>
      <c r="J121" s="468"/>
      <c r="K121" s="436"/>
      <c r="L121" s="436"/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  <c r="X121" s="436"/>
      <c r="Y121" s="436"/>
      <c r="Z121" s="436"/>
      <c r="AA121" s="436"/>
    </row>
    <row r="122">
      <c r="A122" s="446"/>
      <c r="B122" s="453"/>
      <c r="C122" s="453"/>
      <c r="D122" s="453"/>
      <c r="E122" s="460"/>
      <c r="F122" s="464"/>
      <c r="G122" s="464"/>
      <c r="H122" s="450" t="str">
        <f t="shared" si="1"/>
        <v/>
      </c>
      <c r="I122" s="451"/>
      <c r="J122" s="468"/>
      <c r="K122" s="436"/>
      <c r="L122" s="436"/>
      <c r="M122" s="436"/>
      <c r="N122" s="436"/>
      <c r="O122" s="436"/>
      <c r="P122" s="436"/>
      <c r="Q122" s="436"/>
      <c r="R122" s="436"/>
      <c r="S122" s="436"/>
      <c r="T122" s="436"/>
      <c r="U122" s="436"/>
      <c r="V122" s="436"/>
      <c r="W122" s="436"/>
      <c r="X122" s="436"/>
      <c r="Y122" s="436"/>
      <c r="Z122" s="436"/>
      <c r="AA122" s="436"/>
    </row>
    <row r="123">
      <c r="A123" s="466"/>
      <c r="B123" s="456"/>
      <c r="C123" s="453"/>
      <c r="D123" s="453"/>
      <c r="E123" s="460"/>
      <c r="F123" s="464"/>
      <c r="G123" s="464"/>
      <c r="H123" s="450" t="str">
        <f t="shared" si="1"/>
        <v/>
      </c>
      <c r="I123" s="451"/>
      <c r="J123" s="468"/>
      <c r="K123" s="436"/>
      <c r="L123" s="436"/>
      <c r="M123" s="436"/>
      <c r="N123" s="436"/>
      <c r="O123" s="436"/>
      <c r="P123" s="436"/>
      <c r="Q123" s="436"/>
      <c r="R123" s="436"/>
      <c r="S123" s="436"/>
      <c r="T123" s="436"/>
      <c r="U123" s="436"/>
      <c r="V123" s="436"/>
      <c r="W123" s="436"/>
      <c r="X123" s="436"/>
      <c r="Y123" s="436"/>
      <c r="Z123" s="436"/>
      <c r="AA123" s="436"/>
    </row>
    <row r="124">
      <c r="A124" s="466"/>
      <c r="B124" s="456"/>
      <c r="C124" s="453"/>
      <c r="D124" s="453"/>
      <c r="E124" s="460"/>
      <c r="F124" s="464"/>
      <c r="G124" s="464"/>
      <c r="H124" s="450" t="str">
        <f t="shared" si="1"/>
        <v/>
      </c>
      <c r="I124" s="451"/>
      <c r="J124" s="468"/>
      <c r="K124" s="436"/>
      <c r="L124" s="436"/>
      <c r="M124" s="436"/>
      <c r="N124" s="436"/>
      <c r="O124" s="436"/>
      <c r="P124" s="436"/>
      <c r="Q124" s="436"/>
      <c r="R124" s="436"/>
      <c r="S124" s="436"/>
      <c r="T124" s="436"/>
      <c r="U124" s="436"/>
      <c r="V124" s="436"/>
      <c r="W124" s="436"/>
      <c r="X124" s="436"/>
      <c r="Y124" s="436"/>
      <c r="Z124" s="436"/>
      <c r="AA124" s="436"/>
    </row>
    <row r="125">
      <c r="A125" s="466"/>
      <c r="B125" s="456"/>
      <c r="C125" s="453"/>
      <c r="D125" s="453"/>
      <c r="E125" s="460"/>
      <c r="F125" s="464"/>
      <c r="G125" s="464"/>
      <c r="H125" s="450" t="str">
        <f t="shared" si="1"/>
        <v/>
      </c>
      <c r="I125" s="451"/>
      <c r="J125" s="468"/>
      <c r="K125" s="436"/>
      <c r="L125" s="436"/>
      <c r="M125" s="436"/>
      <c r="N125" s="436"/>
      <c r="O125" s="436"/>
      <c r="P125" s="436"/>
      <c r="Q125" s="436"/>
      <c r="R125" s="436"/>
      <c r="S125" s="436"/>
      <c r="T125" s="436"/>
      <c r="U125" s="436"/>
      <c r="V125" s="436"/>
      <c r="W125" s="436"/>
      <c r="X125" s="436"/>
      <c r="Y125" s="436"/>
      <c r="Z125" s="436"/>
      <c r="AA125" s="436"/>
    </row>
    <row r="126">
      <c r="A126" s="466"/>
      <c r="B126" s="456"/>
      <c r="C126" s="453"/>
      <c r="D126" s="453"/>
      <c r="E126" s="460"/>
      <c r="F126" s="464"/>
      <c r="G126" s="464"/>
      <c r="H126" s="450" t="str">
        <f t="shared" si="1"/>
        <v/>
      </c>
      <c r="I126" s="451"/>
      <c r="J126" s="468"/>
      <c r="K126" s="436"/>
      <c r="L126" s="436"/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  <c r="X126" s="436"/>
      <c r="Y126" s="436"/>
      <c r="Z126" s="436"/>
      <c r="AA126" s="436"/>
    </row>
    <row r="127">
      <c r="A127" s="466"/>
      <c r="B127" s="456"/>
      <c r="C127" s="453"/>
      <c r="D127" s="453"/>
      <c r="E127" s="460"/>
      <c r="F127" s="464"/>
      <c r="G127" s="464"/>
      <c r="H127" s="450" t="str">
        <f t="shared" si="1"/>
        <v/>
      </c>
      <c r="I127" s="451"/>
      <c r="J127" s="468"/>
      <c r="K127" s="436"/>
      <c r="L127" s="436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36"/>
      <c r="Z127" s="436"/>
      <c r="AA127" s="436"/>
    </row>
    <row r="128">
      <c r="A128" s="466"/>
      <c r="B128" s="456"/>
      <c r="C128" s="453"/>
      <c r="D128" s="453"/>
      <c r="E128" s="460"/>
      <c r="F128" s="464"/>
      <c r="G128" s="464"/>
      <c r="H128" s="450" t="str">
        <f t="shared" si="1"/>
        <v/>
      </c>
      <c r="I128" s="451"/>
      <c r="J128" s="468"/>
      <c r="K128" s="436"/>
      <c r="L128" s="436"/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  <c r="AA128" s="436"/>
    </row>
    <row r="129">
      <c r="A129" s="466"/>
      <c r="B129" s="456"/>
      <c r="C129" s="453"/>
      <c r="D129" s="453"/>
      <c r="E129" s="460"/>
      <c r="F129" s="464"/>
      <c r="G129" s="464"/>
      <c r="H129" s="450" t="str">
        <f t="shared" si="1"/>
        <v/>
      </c>
      <c r="I129" s="451"/>
      <c r="J129" s="468"/>
      <c r="K129" s="436"/>
      <c r="L129" s="436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  <c r="AA129" s="436"/>
    </row>
    <row r="130">
      <c r="A130" s="466"/>
      <c r="B130" s="456"/>
      <c r="C130" s="453"/>
      <c r="D130" s="453"/>
      <c r="E130" s="460"/>
      <c r="F130" s="464"/>
      <c r="G130" s="464"/>
      <c r="H130" s="450" t="str">
        <f t="shared" si="1"/>
        <v/>
      </c>
      <c r="I130" s="451"/>
      <c r="J130" s="468"/>
      <c r="K130" s="436"/>
      <c r="L130" s="436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  <c r="AA130" s="436"/>
    </row>
    <row r="131">
      <c r="A131" s="446"/>
      <c r="B131" s="453"/>
      <c r="C131" s="453"/>
      <c r="D131" s="453"/>
      <c r="E131" s="460"/>
      <c r="F131" s="464"/>
      <c r="G131" s="464"/>
      <c r="H131" s="450" t="str">
        <f t="shared" si="1"/>
        <v/>
      </c>
      <c r="I131" s="451"/>
      <c r="J131" s="468"/>
      <c r="K131" s="436"/>
      <c r="L131" s="436"/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  <c r="X131" s="436"/>
      <c r="Y131" s="436"/>
      <c r="Z131" s="436"/>
      <c r="AA131" s="436"/>
    </row>
    <row r="132">
      <c r="A132" s="466"/>
      <c r="B132" s="456"/>
      <c r="C132" s="453"/>
      <c r="D132" s="453"/>
      <c r="E132" s="460"/>
      <c r="F132" s="464"/>
      <c r="G132" s="464"/>
      <c r="H132" s="450" t="str">
        <f t="shared" si="1"/>
        <v/>
      </c>
      <c r="I132" s="451"/>
      <c r="J132" s="468"/>
      <c r="K132" s="436"/>
      <c r="L132" s="436"/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  <c r="AA132" s="436"/>
    </row>
    <row r="133">
      <c r="A133" s="466"/>
      <c r="B133" s="453"/>
      <c r="C133" s="453"/>
      <c r="D133" s="453"/>
      <c r="E133" s="460"/>
      <c r="F133" s="464"/>
      <c r="G133" s="464"/>
      <c r="H133" s="450" t="str">
        <f t="shared" si="1"/>
        <v/>
      </c>
      <c r="I133" s="451"/>
      <c r="J133" s="468"/>
      <c r="K133" s="436"/>
      <c r="L133" s="436"/>
      <c r="M133" s="436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  <c r="X133" s="436"/>
      <c r="Y133" s="436"/>
      <c r="Z133" s="436"/>
      <c r="AA133" s="436"/>
    </row>
    <row r="134">
      <c r="A134" s="466"/>
      <c r="B134" s="453"/>
      <c r="C134" s="456"/>
      <c r="D134" s="456"/>
      <c r="E134" s="460"/>
      <c r="F134" s="464"/>
      <c r="G134" s="464"/>
      <c r="H134" s="450" t="str">
        <f t="shared" si="1"/>
        <v/>
      </c>
      <c r="I134" s="451"/>
      <c r="J134" s="468"/>
      <c r="K134" s="436"/>
      <c r="L134" s="436"/>
      <c r="M134" s="436"/>
      <c r="N134" s="436"/>
      <c r="O134" s="436"/>
      <c r="P134" s="436"/>
      <c r="Q134" s="436"/>
      <c r="R134" s="436"/>
      <c r="S134" s="436"/>
      <c r="T134" s="436"/>
      <c r="U134" s="436"/>
      <c r="V134" s="436"/>
      <c r="W134" s="436"/>
      <c r="X134" s="436"/>
      <c r="Y134" s="436"/>
      <c r="Z134" s="436"/>
      <c r="AA134" s="436"/>
    </row>
    <row r="135">
      <c r="A135" s="466"/>
      <c r="B135" s="453"/>
      <c r="C135" s="456"/>
      <c r="D135" s="456"/>
      <c r="E135" s="460"/>
      <c r="F135" s="464"/>
      <c r="G135" s="464"/>
      <c r="H135" s="450" t="str">
        <f t="shared" si="1"/>
        <v/>
      </c>
      <c r="I135" s="451"/>
      <c r="J135" s="468"/>
      <c r="K135" s="436"/>
      <c r="L135" s="436"/>
      <c r="M135" s="436"/>
      <c r="N135" s="436"/>
      <c r="O135" s="436"/>
      <c r="P135" s="436"/>
      <c r="Q135" s="436"/>
      <c r="R135" s="436"/>
      <c r="S135" s="436"/>
      <c r="T135" s="436"/>
      <c r="U135" s="436"/>
      <c r="V135" s="436"/>
      <c r="W135" s="436"/>
      <c r="X135" s="436"/>
      <c r="Y135" s="436"/>
      <c r="Z135" s="436"/>
      <c r="AA135" s="436"/>
    </row>
    <row r="136">
      <c r="A136" s="466"/>
      <c r="B136" s="453"/>
      <c r="C136" s="456"/>
      <c r="D136" s="456"/>
      <c r="E136" s="460"/>
      <c r="F136" s="464"/>
      <c r="G136" s="464"/>
      <c r="H136" s="450" t="str">
        <f t="shared" si="1"/>
        <v/>
      </c>
      <c r="I136" s="451"/>
      <c r="J136" s="468"/>
      <c r="K136" s="436"/>
      <c r="L136" s="436"/>
      <c r="M136" s="436"/>
      <c r="N136" s="436"/>
      <c r="O136" s="436"/>
      <c r="P136" s="436"/>
      <c r="Q136" s="436"/>
      <c r="R136" s="436"/>
      <c r="S136" s="436"/>
      <c r="T136" s="436"/>
      <c r="U136" s="436"/>
      <c r="V136" s="436"/>
      <c r="W136" s="436"/>
      <c r="X136" s="436"/>
      <c r="Y136" s="436"/>
      <c r="Z136" s="436"/>
      <c r="AA136" s="436"/>
    </row>
    <row r="137">
      <c r="A137" s="446"/>
      <c r="B137" s="453"/>
      <c r="C137" s="453"/>
      <c r="D137" s="453"/>
      <c r="E137" s="460"/>
      <c r="F137" s="464"/>
      <c r="G137" s="464"/>
      <c r="H137" s="450" t="str">
        <f t="shared" si="1"/>
        <v/>
      </c>
      <c r="I137" s="451"/>
      <c r="J137" s="468"/>
      <c r="K137" s="436"/>
      <c r="L137" s="436"/>
      <c r="M137" s="436"/>
      <c r="N137" s="436"/>
      <c r="O137" s="436"/>
      <c r="P137" s="436"/>
      <c r="Q137" s="436"/>
      <c r="R137" s="436"/>
      <c r="S137" s="436"/>
      <c r="T137" s="436"/>
      <c r="U137" s="436"/>
      <c r="V137" s="436"/>
      <c r="W137" s="436"/>
      <c r="X137" s="436"/>
      <c r="Y137" s="436"/>
      <c r="Z137" s="436"/>
      <c r="AA137" s="436"/>
    </row>
    <row r="138">
      <c r="A138" s="446"/>
      <c r="B138" s="453"/>
      <c r="C138" s="453"/>
      <c r="D138" s="453"/>
      <c r="E138" s="460"/>
      <c r="F138" s="464"/>
      <c r="G138" s="464"/>
      <c r="H138" s="450" t="str">
        <f t="shared" si="1"/>
        <v/>
      </c>
      <c r="I138" s="451"/>
      <c r="J138" s="468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436"/>
      <c r="V138" s="436"/>
      <c r="W138" s="436"/>
      <c r="X138" s="436"/>
      <c r="Y138" s="436"/>
      <c r="Z138" s="436"/>
      <c r="AA138" s="436"/>
    </row>
    <row r="139">
      <c r="A139" s="466"/>
      <c r="B139" s="456"/>
      <c r="C139" s="453"/>
      <c r="D139" s="453"/>
      <c r="E139" s="460"/>
      <c r="F139" s="464"/>
      <c r="G139" s="464"/>
      <c r="H139" s="450" t="str">
        <f t="shared" si="1"/>
        <v/>
      </c>
      <c r="I139" s="451"/>
      <c r="J139" s="468"/>
      <c r="K139" s="436"/>
      <c r="L139" s="436"/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  <c r="X139" s="436"/>
      <c r="Y139" s="436"/>
      <c r="Z139" s="436"/>
      <c r="AA139" s="436"/>
    </row>
    <row r="140">
      <c r="A140" s="446"/>
      <c r="B140" s="453"/>
      <c r="C140" s="453"/>
      <c r="D140" s="453"/>
      <c r="E140" s="460"/>
      <c r="F140" s="464"/>
      <c r="G140" s="464"/>
      <c r="H140" s="450" t="str">
        <f t="shared" si="1"/>
        <v/>
      </c>
      <c r="I140" s="451"/>
      <c r="J140" s="468"/>
      <c r="K140" s="436"/>
      <c r="L140" s="436"/>
      <c r="M140" s="436"/>
      <c r="N140" s="436"/>
      <c r="O140" s="436"/>
      <c r="P140" s="436"/>
      <c r="Q140" s="436"/>
      <c r="R140" s="436"/>
      <c r="S140" s="436"/>
      <c r="T140" s="436"/>
      <c r="U140" s="436"/>
      <c r="V140" s="436"/>
      <c r="W140" s="436"/>
      <c r="X140" s="436"/>
      <c r="Y140" s="436"/>
      <c r="Z140" s="436"/>
      <c r="AA140" s="436"/>
    </row>
    <row r="141">
      <c r="A141" s="466"/>
      <c r="B141" s="456"/>
      <c r="C141" s="453"/>
      <c r="D141" s="453"/>
      <c r="E141" s="460"/>
      <c r="F141" s="464"/>
      <c r="G141" s="464"/>
      <c r="H141" s="450" t="str">
        <f t="shared" si="1"/>
        <v/>
      </c>
      <c r="I141" s="451"/>
      <c r="J141" s="468"/>
      <c r="K141" s="436"/>
      <c r="L141" s="436"/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  <c r="X141" s="436"/>
      <c r="Y141" s="436"/>
      <c r="Z141" s="436"/>
      <c r="AA141" s="436"/>
    </row>
    <row r="142">
      <c r="A142" s="466"/>
      <c r="B142" s="456"/>
      <c r="C142" s="456"/>
      <c r="D142" s="456"/>
      <c r="E142" s="460"/>
      <c r="F142" s="464"/>
      <c r="G142" s="464"/>
      <c r="H142" s="450" t="str">
        <f t="shared" si="1"/>
        <v/>
      </c>
      <c r="I142" s="451"/>
      <c r="J142" s="468"/>
      <c r="K142" s="436"/>
      <c r="L142" s="436"/>
      <c r="M142" s="436"/>
      <c r="N142" s="436"/>
      <c r="O142" s="436"/>
      <c r="P142" s="436"/>
      <c r="Q142" s="436"/>
      <c r="R142" s="436"/>
      <c r="S142" s="436"/>
      <c r="T142" s="436"/>
      <c r="U142" s="436"/>
      <c r="V142" s="436"/>
      <c r="W142" s="436"/>
      <c r="X142" s="436"/>
      <c r="Y142" s="436"/>
      <c r="Z142" s="436"/>
      <c r="AA142" s="436"/>
    </row>
    <row r="143">
      <c r="A143" s="466"/>
      <c r="B143" s="456"/>
      <c r="C143" s="453"/>
      <c r="D143" s="453"/>
      <c r="E143" s="460"/>
      <c r="F143" s="464"/>
      <c r="G143" s="464"/>
      <c r="H143" s="450" t="str">
        <f t="shared" si="1"/>
        <v/>
      </c>
      <c r="I143" s="451"/>
      <c r="J143" s="468"/>
      <c r="K143" s="436"/>
      <c r="L143" s="436"/>
      <c r="M143" s="436"/>
      <c r="N143" s="436"/>
      <c r="O143" s="436"/>
      <c r="P143" s="436"/>
      <c r="Q143" s="436"/>
      <c r="R143" s="436"/>
      <c r="S143" s="436"/>
      <c r="T143" s="436"/>
      <c r="U143" s="436"/>
      <c r="V143" s="436"/>
      <c r="W143" s="436"/>
      <c r="X143" s="436"/>
      <c r="Y143" s="436"/>
      <c r="Z143" s="436"/>
      <c r="AA143" s="436"/>
    </row>
    <row r="144">
      <c r="A144" s="466"/>
      <c r="B144" s="456"/>
      <c r="C144" s="453"/>
      <c r="D144" s="453"/>
      <c r="E144" s="460"/>
      <c r="F144" s="464"/>
      <c r="G144" s="464"/>
      <c r="H144" s="450" t="str">
        <f t="shared" si="1"/>
        <v/>
      </c>
      <c r="I144" s="451"/>
      <c r="J144" s="468"/>
      <c r="K144" s="436"/>
      <c r="L144" s="436"/>
      <c r="M144" s="436"/>
      <c r="N144" s="436"/>
      <c r="O144" s="436"/>
      <c r="P144" s="436"/>
      <c r="Q144" s="436"/>
      <c r="R144" s="436"/>
      <c r="S144" s="436"/>
      <c r="T144" s="436"/>
      <c r="U144" s="436"/>
      <c r="V144" s="436"/>
      <c r="W144" s="436"/>
      <c r="X144" s="436"/>
      <c r="Y144" s="436"/>
      <c r="Z144" s="436"/>
      <c r="AA144" s="436"/>
    </row>
    <row r="145">
      <c r="A145" s="466"/>
      <c r="B145" s="456"/>
      <c r="C145" s="453"/>
      <c r="D145" s="453"/>
      <c r="E145" s="460"/>
      <c r="F145" s="464"/>
      <c r="G145" s="464"/>
      <c r="H145" s="450" t="str">
        <f t="shared" si="1"/>
        <v/>
      </c>
      <c r="I145" s="451"/>
      <c r="J145" s="468"/>
      <c r="K145" s="436"/>
      <c r="L145" s="436"/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  <c r="AA145" s="436"/>
    </row>
    <row r="146">
      <c r="A146" s="466"/>
      <c r="B146" s="456"/>
      <c r="C146" s="456"/>
      <c r="D146" s="456"/>
      <c r="E146" s="460"/>
      <c r="F146" s="464"/>
      <c r="G146" s="464"/>
      <c r="H146" s="450" t="str">
        <f t="shared" si="1"/>
        <v/>
      </c>
      <c r="I146" s="451"/>
      <c r="J146" s="468"/>
      <c r="K146" s="436"/>
      <c r="L146" s="436"/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36"/>
      <c r="Z146" s="436"/>
      <c r="AA146" s="436"/>
    </row>
    <row r="147">
      <c r="A147" s="466"/>
      <c r="B147" s="456"/>
      <c r="C147" s="453"/>
      <c r="D147" s="453"/>
      <c r="E147" s="460"/>
      <c r="F147" s="464"/>
      <c r="G147" s="464"/>
      <c r="H147" s="450" t="str">
        <f t="shared" si="1"/>
        <v/>
      </c>
      <c r="I147" s="451"/>
      <c r="J147" s="468"/>
      <c r="K147" s="436"/>
      <c r="L147" s="436"/>
      <c r="M147" s="436"/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  <c r="X147" s="436"/>
      <c r="Y147" s="436"/>
      <c r="Z147" s="436"/>
      <c r="AA147" s="436"/>
    </row>
    <row r="148">
      <c r="A148" s="466"/>
      <c r="B148" s="456"/>
      <c r="C148" s="453"/>
      <c r="D148" s="453"/>
      <c r="E148" s="460"/>
      <c r="F148" s="464"/>
      <c r="G148" s="464"/>
      <c r="H148" s="450" t="str">
        <f t="shared" si="1"/>
        <v/>
      </c>
      <c r="I148" s="451"/>
      <c r="J148" s="468"/>
      <c r="K148" s="436"/>
      <c r="L148" s="436"/>
      <c r="M148" s="436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  <c r="X148" s="436"/>
      <c r="Y148" s="436"/>
      <c r="Z148" s="436"/>
      <c r="AA148" s="436"/>
    </row>
    <row r="149">
      <c r="A149" s="466"/>
      <c r="B149" s="456"/>
      <c r="C149" s="453"/>
      <c r="D149" s="453"/>
      <c r="E149" s="460"/>
      <c r="F149" s="464"/>
      <c r="G149" s="464"/>
      <c r="H149" s="450" t="str">
        <f t="shared" si="1"/>
        <v/>
      </c>
      <c r="I149" s="451"/>
      <c r="J149" s="468"/>
      <c r="K149" s="436"/>
      <c r="L149" s="436"/>
      <c r="M149" s="436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  <c r="X149" s="436"/>
      <c r="Y149" s="436"/>
      <c r="Z149" s="436"/>
      <c r="AA149" s="436"/>
    </row>
    <row r="150">
      <c r="A150" s="466"/>
      <c r="B150" s="456"/>
      <c r="C150" s="453"/>
      <c r="D150" s="453"/>
      <c r="E150" s="460"/>
      <c r="F150" s="464"/>
      <c r="G150" s="464"/>
      <c r="H150" s="450" t="str">
        <f t="shared" si="1"/>
        <v/>
      </c>
      <c r="I150" s="451"/>
      <c r="J150" s="468"/>
      <c r="K150" s="436"/>
      <c r="L150" s="436"/>
      <c r="M150" s="436"/>
      <c r="N150" s="436"/>
      <c r="O150" s="436"/>
      <c r="P150" s="436"/>
      <c r="Q150" s="436"/>
      <c r="R150" s="436"/>
      <c r="S150" s="436"/>
      <c r="T150" s="436"/>
      <c r="U150" s="436"/>
      <c r="V150" s="436"/>
      <c r="W150" s="436"/>
      <c r="X150" s="436"/>
      <c r="Y150" s="436"/>
      <c r="Z150" s="436"/>
      <c r="AA150" s="436"/>
    </row>
    <row r="151">
      <c r="A151" s="466"/>
      <c r="B151" s="456"/>
      <c r="C151" s="453"/>
      <c r="D151" s="453"/>
      <c r="E151" s="460"/>
      <c r="F151" s="464"/>
      <c r="G151" s="464"/>
      <c r="H151" s="450" t="str">
        <f t="shared" si="1"/>
        <v/>
      </c>
      <c r="I151" s="451"/>
      <c r="J151" s="468"/>
      <c r="K151" s="436"/>
      <c r="L151" s="436"/>
      <c r="M151" s="436"/>
      <c r="N151" s="436"/>
      <c r="O151" s="436"/>
      <c r="P151" s="436"/>
      <c r="Q151" s="436"/>
      <c r="R151" s="436"/>
      <c r="S151" s="436"/>
      <c r="T151" s="436"/>
      <c r="U151" s="436"/>
      <c r="V151" s="436"/>
      <c r="W151" s="436"/>
      <c r="X151" s="436"/>
      <c r="Y151" s="436"/>
      <c r="Z151" s="436"/>
      <c r="AA151" s="436"/>
    </row>
    <row r="152">
      <c r="A152" s="466"/>
      <c r="B152" s="456"/>
      <c r="C152" s="453"/>
      <c r="D152" s="453"/>
      <c r="E152" s="460"/>
      <c r="F152" s="464"/>
      <c r="G152" s="464"/>
      <c r="H152" s="450" t="str">
        <f t="shared" si="1"/>
        <v/>
      </c>
      <c r="I152" s="451"/>
      <c r="J152" s="468"/>
      <c r="K152" s="436"/>
      <c r="L152" s="436"/>
      <c r="M152" s="436"/>
      <c r="N152" s="436"/>
      <c r="O152" s="436"/>
      <c r="P152" s="436"/>
      <c r="Q152" s="436"/>
      <c r="R152" s="436"/>
      <c r="S152" s="436"/>
      <c r="T152" s="436"/>
      <c r="U152" s="436"/>
      <c r="V152" s="436"/>
      <c r="W152" s="436"/>
      <c r="X152" s="436"/>
      <c r="Y152" s="436"/>
      <c r="Z152" s="436"/>
      <c r="AA152" s="436"/>
    </row>
    <row r="153">
      <c r="A153" s="466"/>
      <c r="B153" s="456"/>
      <c r="C153" s="453"/>
      <c r="D153" s="453"/>
      <c r="E153" s="460"/>
      <c r="F153" s="464"/>
      <c r="G153" s="464"/>
      <c r="H153" s="450" t="str">
        <f t="shared" si="1"/>
        <v/>
      </c>
      <c r="I153" s="451"/>
      <c r="J153" s="468"/>
      <c r="K153" s="436"/>
      <c r="L153" s="436"/>
      <c r="M153" s="436"/>
      <c r="N153" s="436"/>
      <c r="O153" s="436"/>
      <c r="P153" s="436"/>
      <c r="Q153" s="436"/>
      <c r="R153" s="436"/>
      <c r="S153" s="436"/>
      <c r="T153" s="436"/>
      <c r="U153" s="436"/>
      <c r="V153" s="436"/>
      <c r="W153" s="436"/>
      <c r="X153" s="436"/>
      <c r="Y153" s="436"/>
      <c r="Z153" s="436"/>
      <c r="AA153" s="436"/>
    </row>
    <row r="154">
      <c r="A154" s="466"/>
      <c r="B154" s="453"/>
      <c r="C154" s="453"/>
      <c r="D154" s="453"/>
      <c r="E154" s="460"/>
      <c r="F154" s="464"/>
      <c r="G154" s="464"/>
      <c r="H154" s="450" t="str">
        <f t="shared" si="1"/>
        <v/>
      </c>
      <c r="I154" s="451"/>
      <c r="J154" s="468"/>
      <c r="K154" s="436"/>
      <c r="L154" s="436"/>
      <c r="M154" s="436"/>
      <c r="N154" s="436"/>
      <c r="O154" s="436"/>
      <c r="P154" s="436"/>
      <c r="Q154" s="436"/>
      <c r="R154" s="436"/>
      <c r="S154" s="436"/>
      <c r="T154" s="436"/>
      <c r="U154" s="436"/>
      <c r="V154" s="436"/>
      <c r="W154" s="436"/>
      <c r="X154" s="436"/>
      <c r="Y154" s="436"/>
      <c r="Z154" s="436"/>
      <c r="AA154" s="436"/>
    </row>
    <row r="155">
      <c r="A155" s="446"/>
      <c r="B155" s="453"/>
      <c r="C155" s="453"/>
      <c r="D155" s="453"/>
      <c r="E155" s="460"/>
      <c r="F155" s="464"/>
      <c r="G155" s="464"/>
      <c r="H155" s="450" t="str">
        <f t="shared" si="1"/>
        <v/>
      </c>
      <c r="I155" s="451"/>
      <c r="J155" s="468"/>
      <c r="K155" s="436"/>
      <c r="L155" s="436"/>
      <c r="M155" s="436"/>
      <c r="N155" s="436"/>
      <c r="O155" s="436"/>
      <c r="P155" s="436"/>
      <c r="Q155" s="436"/>
      <c r="R155" s="436"/>
      <c r="S155" s="436"/>
      <c r="T155" s="436"/>
      <c r="U155" s="436"/>
      <c r="V155" s="436"/>
      <c r="W155" s="436"/>
      <c r="X155" s="436"/>
      <c r="Y155" s="436"/>
      <c r="Z155" s="436"/>
      <c r="AA155" s="436"/>
    </row>
    <row r="156">
      <c r="A156" s="466"/>
      <c r="B156" s="456"/>
      <c r="C156" s="453"/>
      <c r="D156" s="453"/>
      <c r="E156" s="460"/>
      <c r="F156" s="464"/>
      <c r="G156" s="464"/>
      <c r="H156" s="450" t="str">
        <f t="shared" si="1"/>
        <v/>
      </c>
      <c r="I156" s="451"/>
      <c r="J156" s="468"/>
      <c r="K156" s="436"/>
      <c r="L156" s="436"/>
      <c r="M156" s="436"/>
      <c r="N156" s="436"/>
      <c r="O156" s="436"/>
      <c r="P156" s="436"/>
      <c r="Q156" s="436"/>
      <c r="R156" s="436"/>
      <c r="S156" s="436"/>
      <c r="T156" s="436"/>
      <c r="U156" s="436"/>
      <c r="V156" s="436"/>
      <c r="W156" s="436"/>
      <c r="X156" s="436"/>
      <c r="Y156" s="436"/>
      <c r="Z156" s="436"/>
      <c r="AA156" s="436"/>
    </row>
    <row r="157">
      <c r="A157" s="466"/>
      <c r="B157" s="456"/>
      <c r="C157" s="453"/>
      <c r="D157" s="453"/>
      <c r="E157" s="460"/>
      <c r="F157" s="464"/>
      <c r="G157" s="464"/>
      <c r="H157" s="450" t="str">
        <f t="shared" si="1"/>
        <v/>
      </c>
      <c r="I157" s="451"/>
      <c r="J157" s="468"/>
      <c r="K157" s="436"/>
      <c r="L157" s="436"/>
      <c r="M157" s="436"/>
      <c r="N157" s="436"/>
      <c r="O157" s="436"/>
      <c r="P157" s="436"/>
      <c r="Q157" s="436"/>
      <c r="R157" s="436"/>
      <c r="S157" s="436"/>
      <c r="T157" s="436"/>
      <c r="U157" s="436"/>
      <c r="V157" s="436"/>
      <c r="W157" s="436"/>
      <c r="X157" s="436"/>
      <c r="Y157" s="436"/>
      <c r="Z157" s="436"/>
      <c r="AA157" s="436"/>
    </row>
    <row r="158">
      <c r="A158" s="466"/>
      <c r="B158" s="456"/>
      <c r="C158" s="453"/>
      <c r="D158" s="453"/>
      <c r="E158" s="460"/>
      <c r="F158" s="464"/>
      <c r="G158" s="464"/>
      <c r="H158" s="450" t="str">
        <f t="shared" si="1"/>
        <v/>
      </c>
      <c r="I158" s="451"/>
      <c r="J158" s="468"/>
      <c r="K158" s="436"/>
      <c r="L158" s="436"/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  <c r="X158" s="436"/>
      <c r="Y158" s="436"/>
      <c r="Z158" s="436"/>
      <c r="AA158" s="436"/>
    </row>
    <row r="159">
      <c r="A159" s="466"/>
      <c r="B159" s="456"/>
      <c r="C159" s="453"/>
      <c r="D159" s="453"/>
      <c r="E159" s="460"/>
      <c r="F159" s="464"/>
      <c r="G159" s="464"/>
      <c r="H159" s="450" t="str">
        <f t="shared" si="1"/>
        <v/>
      </c>
      <c r="I159" s="451"/>
      <c r="J159" s="468"/>
      <c r="K159" s="436"/>
      <c r="L159" s="436"/>
      <c r="M159" s="436"/>
      <c r="N159" s="436"/>
      <c r="O159" s="436"/>
      <c r="P159" s="436"/>
      <c r="Q159" s="436"/>
      <c r="R159" s="436"/>
      <c r="S159" s="436"/>
      <c r="T159" s="436"/>
      <c r="U159" s="436"/>
      <c r="V159" s="436"/>
      <c r="W159" s="436"/>
      <c r="X159" s="436"/>
      <c r="Y159" s="436"/>
      <c r="Z159" s="436"/>
      <c r="AA159" s="436"/>
    </row>
    <row r="160">
      <c r="A160" s="446"/>
      <c r="B160" s="453"/>
      <c r="C160" s="453"/>
      <c r="D160" s="453"/>
      <c r="E160" s="460"/>
      <c r="F160" s="464"/>
      <c r="G160" s="464"/>
      <c r="H160" s="450" t="str">
        <f t="shared" si="1"/>
        <v/>
      </c>
      <c r="I160" s="451"/>
      <c r="J160" s="468"/>
      <c r="K160" s="436"/>
      <c r="L160" s="436"/>
      <c r="M160" s="436"/>
      <c r="N160" s="436"/>
      <c r="O160" s="436"/>
      <c r="P160" s="436"/>
      <c r="Q160" s="436"/>
      <c r="R160" s="436"/>
      <c r="S160" s="436"/>
      <c r="T160" s="436"/>
      <c r="U160" s="436"/>
      <c r="V160" s="436"/>
      <c r="W160" s="436"/>
      <c r="X160" s="436"/>
      <c r="Y160" s="436"/>
      <c r="Z160" s="436"/>
      <c r="AA160" s="436"/>
    </row>
    <row r="161">
      <c r="A161" s="446"/>
      <c r="B161" s="453"/>
      <c r="C161" s="453"/>
      <c r="D161" s="453"/>
      <c r="E161" s="460"/>
      <c r="F161" s="464"/>
      <c r="G161" s="464"/>
      <c r="H161" s="450" t="str">
        <f t="shared" si="1"/>
        <v/>
      </c>
      <c r="I161" s="451"/>
      <c r="J161" s="468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436"/>
      <c r="V161" s="436"/>
      <c r="W161" s="436"/>
      <c r="X161" s="436"/>
      <c r="Y161" s="436"/>
      <c r="Z161" s="436"/>
      <c r="AA161" s="436"/>
    </row>
    <row r="162">
      <c r="A162" s="466"/>
      <c r="B162" s="456"/>
      <c r="C162" s="453"/>
      <c r="D162" s="453"/>
      <c r="E162" s="460"/>
      <c r="F162" s="464"/>
      <c r="G162" s="464"/>
      <c r="H162" s="450" t="str">
        <f t="shared" si="1"/>
        <v/>
      </c>
      <c r="I162" s="451"/>
      <c r="J162" s="468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36"/>
    </row>
    <row r="163">
      <c r="A163" s="466"/>
      <c r="B163" s="456"/>
      <c r="C163" s="453"/>
      <c r="D163" s="453"/>
      <c r="E163" s="460"/>
      <c r="F163" s="464"/>
      <c r="G163" s="464"/>
      <c r="H163" s="450" t="str">
        <f t="shared" si="1"/>
        <v/>
      </c>
      <c r="I163" s="451"/>
      <c r="J163" s="468"/>
      <c r="K163" s="436"/>
      <c r="L163" s="436"/>
      <c r="M163" s="436"/>
      <c r="N163" s="436"/>
      <c r="O163" s="436"/>
      <c r="P163" s="436"/>
      <c r="Q163" s="436"/>
      <c r="R163" s="436"/>
      <c r="S163" s="436"/>
      <c r="T163" s="436"/>
      <c r="U163" s="436"/>
      <c r="V163" s="436"/>
      <c r="W163" s="436"/>
      <c r="X163" s="436"/>
      <c r="Y163" s="436"/>
      <c r="Z163" s="436"/>
      <c r="AA163" s="436"/>
    </row>
    <row r="164">
      <c r="A164" s="466"/>
      <c r="B164" s="456"/>
      <c r="C164" s="453"/>
      <c r="D164" s="453"/>
      <c r="E164" s="460"/>
      <c r="F164" s="464"/>
      <c r="G164" s="464"/>
      <c r="H164" s="450" t="str">
        <f t="shared" si="1"/>
        <v/>
      </c>
      <c r="I164" s="451"/>
      <c r="J164" s="468"/>
      <c r="K164" s="436"/>
      <c r="L164" s="436"/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  <c r="X164" s="436"/>
      <c r="Y164" s="436"/>
      <c r="Z164" s="436"/>
      <c r="AA164" s="436"/>
    </row>
    <row r="165">
      <c r="A165" s="466"/>
      <c r="B165" s="456"/>
      <c r="C165" s="453"/>
      <c r="D165" s="453"/>
      <c r="E165" s="460"/>
      <c r="F165" s="464"/>
      <c r="G165" s="464"/>
      <c r="H165" s="450" t="str">
        <f t="shared" si="1"/>
        <v/>
      </c>
      <c r="I165" s="451"/>
      <c r="J165" s="468"/>
      <c r="K165" s="436"/>
      <c r="L165" s="436"/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  <c r="X165" s="436"/>
      <c r="Y165" s="436"/>
      <c r="Z165" s="436"/>
      <c r="AA165" s="436"/>
    </row>
    <row r="166">
      <c r="A166" s="466"/>
      <c r="B166" s="456"/>
      <c r="C166" s="453"/>
      <c r="D166" s="453"/>
      <c r="E166" s="460"/>
      <c r="F166" s="464"/>
      <c r="G166" s="464"/>
      <c r="H166" s="450" t="str">
        <f t="shared" si="1"/>
        <v/>
      </c>
      <c r="I166" s="451"/>
      <c r="J166" s="468"/>
      <c r="K166" s="436"/>
      <c r="L166" s="436"/>
      <c r="M166" s="436"/>
      <c r="N166" s="436"/>
      <c r="O166" s="436"/>
      <c r="P166" s="436"/>
      <c r="Q166" s="436"/>
      <c r="R166" s="436"/>
      <c r="S166" s="436"/>
      <c r="T166" s="436"/>
      <c r="U166" s="436"/>
      <c r="V166" s="436"/>
      <c r="W166" s="436"/>
      <c r="X166" s="436"/>
      <c r="Y166" s="436"/>
      <c r="Z166" s="436"/>
      <c r="AA166" s="436"/>
    </row>
    <row r="167">
      <c r="A167" s="466"/>
      <c r="B167" s="456"/>
      <c r="C167" s="453"/>
      <c r="D167" s="453"/>
      <c r="E167" s="460"/>
      <c r="F167" s="464"/>
      <c r="G167" s="464"/>
      <c r="H167" s="450" t="str">
        <f t="shared" si="1"/>
        <v/>
      </c>
      <c r="I167" s="451"/>
      <c r="J167" s="468"/>
      <c r="K167" s="436"/>
      <c r="L167" s="436"/>
      <c r="M167" s="436"/>
      <c r="N167" s="436"/>
      <c r="O167" s="436"/>
      <c r="P167" s="436"/>
      <c r="Q167" s="436"/>
      <c r="R167" s="436"/>
      <c r="S167" s="436"/>
      <c r="T167" s="436"/>
      <c r="U167" s="436"/>
      <c r="V167" s="436"/>
      <c r="W167" s="436"/>
      <c r="X167" s="436"/>
      <c r="Y167" s="436"/>
      <c r="Z167" s="436"/>
      <c r="AA167" s="436"/>
    </row>
    <row r="168">
      <c r="A168" s="466"/>
      <c r="B168" s="456"/>
      <c r="C168" s="453"/>
      <c r="D168" s="453"/>
      <c r="E168" s="460"/>
      <c r="F168" s="464"/>
      <c r="G168" s="464"/>
      <c r="H168" s="450" t="str">
        <f t="shared" si="1"/>
        <v/>
      </c>
      <c r="I168" s="451"/>
      <c r="J168" s="468"/>
      <c r="K168" s="436"/>
      <c r="L168" s="436"/>
      <c r="M168" s="436"/>
      <c r="N168" s="436"/>
      <c r="O168" s="436"/>
      <c r="P168" s="436"/>
      <c r="Q168" s="436"/>
      <c r="R168" s="436"/>
      <c r="S168" s="436"/>
      <c r="T168" s="436"/>
      <c r="U168" s="436"/>
      <c r="V168" s="436"/>
      <c r="W168" s="436"/>
      <c r="X168" s="436"/>
      <c r="Y168" s="436"/>
      <c r="Z168" s="436"/>
      <c r="AA168" s="436"/>
    </row>
    <row r="169">
      <c r="A169" s="466"/>
      <c r="B169" s="456"/>
      <c r="C169" s="453"/>
      <c r="D169" s="453"/>
      <c r="E169" s="460"/>
      <c r="F169" s="464"/>
      <c r="G169" s="464"/>
      <c r="H169" s="450" t="str">
        <f t="shared" si="1"/>
        <v/>
      </c>
      <c r="I169" s="451"/>
      <c r="J169" s="468"/>
      <c r="K169" s="436"/>
      <c r="L169" s="436"/>
      <c r="M169" s="436"/>
      <c r="N169" s="436"/>
      <c r="O169" s="436"/>
      <c r="P169" s="436"/>
      <c r="Q169" s="436"/>
      <c r="R169" s="436"/>
      <c r="S169" s="436"/>
      <c r="T169" s="436"/>
      <c r="U169" s="436"/>
      <c r="V169" s="436"/>
      <c r="W169" s="436"/>
      <c r="X169" s="436"/>
      <c r="Y169" s="436"/>
      <c r="Z169" s="436"/>
      <c r="AA169" s="436"/>
    </row>
    <row r="170">
      <c r="A170" s="466"/>
      <c r="B170" s="456"/>
      <c r="C170" s="453"/>
      <c r="D170" s="453"/>
      <c r="E170" s="460"/>
      <c r="F170" s="464"/>
      <c r="G170" s="464"/>
      <c r="H170" s="450" t="str">
        <f t="shared" si="1"/>
        <v/>
      </c>
      <c r="I170" s="451"/>
      <c r="J170" s="468"/>
      <c r="K170" s="436"/>
      <c r="L170" s="436"/>
      <c r="M170" s="436"/>
      <c r="N170" s="436"/>
      <c r="O170" s="436"/>
      <c r="P170" s="436"/>
      <c r="Q170" s="436"/>
      <c r="R170" s="436"/>
      <c r="S170" s="436"/>
      <c r="T170" s="436"/>
      <c r="U170" s="436"/>
      <c r="V170" s="436"/>
      <c r="W170" s="436"/>
      <c r="X170" s="436"/>
      <c r="Y170" s="436"/>
      <c r="Z170" s="436"/>
      <c r="AA170" s="436"/>
    </row>
    <row r="171">
      <c r="A171" s="466"/>
      <c r="B171" s="456"/>
      <c r="C171" s="453"/>
      <c r="D171" s="453"/>
      <c r="E171" s="460"/>
      <c r="F171" s="464"/>
      <c r="G171" s="464"/>
      <c r="H171" s="450" t="str">
        <f t="shared" si="1"/>
        <v/>
      </c>
      <c r="I171" s="451"/>
      <c r="J171" s="468"/>
      <c r="K171" s="436"/>
      <c r="L171" s="436"/>
      <c r="M171" s="436"/>
      <c r="N171" s="436"/>
      <c r="O171" s="436"/>
      <c r="P171" s="436"/>
      <c r="Q171" s="436"/>
      <c r="R171" s="436"/>
      <c r="S171" s="436"/>
      <c r="T171" s="436"/>
      <c r="U171" s="436"/>
      <c r="V171" s="436"/>
      <c r="W171" s="436"/>
      <c r="X171" s="436"/>
      <c r="Y171" s="436"/>
      <c r="Z171" s="436"/>
      <c r="AA171" s="436"/>
    </row>
    <row r="172">
      <c r="A172" s="466"/>
      <c r="B172" s="456"/>
      <c r="C172" s="453"/>
      <c r="D172" s="453"/>
      <c r="E172" s="460"/>
      <c r="F172" s="464"/>
      <c r="G172" s="464"/>
      <c r="H172" s="450" t="str">
        <f t="shared" si="1"/>
        <v/>
      </c>
      <c r="I172" s="451"/>
      <c r="J172" s="468"/>
      <c r="K172" s="436"/>
      <c r="L172" s="436"/>
      <c r="M172" s="436"/>
      <c r="N172" s="436"/>
      <c r="O172" s="436"/>
      <c r="P172" s="436"/>
      <c r="Q172" s="436"/>
      <c r="R172" s="436"/>
      <c r="S172" s="436"/>
      <c r="T172" s="436"/>
      <c r="U172" s="436"/>
      <c r="V172" s="436"/>
      <c r="W172" s="436"/>
      <c r="X172" s="436"/>
      <c r="Y172" s="436"/>
      <c r="Z172" s="436"/>
      <c r="AA172" s="436"/>
    </row>
    <row r="173">
      <c r="A173" s="466"/>
      <c r="B173" s="456"/>
      <c r="C173" s="453"/>
      <c r="D173" s="453"/>
      <c r="E173" s="460"/>
      <c r="F173" s="464"/>
      <c r="G173" s="464"/>
      <c r="H173" s="450" t="str">
        <f t="shared" si="1"/>
        <v/>
      </c>
      <c r="I173" s="451"/>
      <c r="J173" s="468"/>
      <c r="K173" s="436"/>
      <c r="L173" s="436"/>
      <c r="M173" s="436"/>
      <c r="N173" s="436"/>
      <c r="O173" s="436"/>
      <c r="P173" s="436"/>
      <c r="Q173" s="436"/>
      <c r="R173" s="436"/>
      <c r="S173" s="436"/>
      <c r="T173" s="436"/>
      <c r="U173" s="436"/>
      <c r="V173" s="436"/>
      <c r="W173" s="436"/>
      <c r="X173" s="436"/>
      <c r="Y173" s="436"/>
      <c r="Z173" s="436"/>
      <c r="AA173" s="436"/>
    </row>
    <row r="174">
      <c r="A174" s="446"/>
      <c r="B174" s="453"/>
      <c r="C174" s="453"/>
      <c r="D174" s="453"/>
      <c r="E174" s="460"/>
      <c r="F174" s="464"/>
      <c r="G174" s="464"/>
      <c r="H174" s="450" t="str">
        <f t="shared" si="1"/>
        <v/>
      </c>
      <c r="I174" s="451"/>
      <c r="J174" s="468"/>
      <c r="K174" s="436"/>
      <c r="L174" s="436"/>
      <c r="M174" s="436"/>
      <c r="N174" s="436"/>
      <c r="O174" s="436"/>
      <c r="P174" s="436"/>
      <c r="Q174" s="436"/>
      <c r="R174" s="436"/>
      <c r="S174" s="436"/>
      <c r="T174" s="436"/>
      <c r="U174" s="436"/>
      <c r="V174" s="436"/>
      <c r="W174" s="436"/>
      <c r="X174" s="436"/>
      <c r="Y174" s="436"/>
      <c r="Z174" s="436"/>
      <c r="AA174" s="436"/>
    </row>
    <row r="175">
      <c r="A175" s="466"/>
      <c r="B175" s="456"/>
      <c r="C175" s="453"/>
      <c r="D175" s="453"/>
      <c r="E175" s="460"/>
      <c r="F175" s="464"/>
      <c r="G175" s="464"/>
      <c r="H175" s="450" t="str">
        <f t="shared" si="1"/>
        <v/>
      </c>
      <c r="I175" s="451"/>
      <c r="J175" s="468"/>
      <c r="K175" s="436"/>
      <c r="L175" s="436"/>
      <c r="M175" s="436"/>
      <c r="N175" s="436"/>
      <c r="O175" s="436"/>
      <c r="P175" s="436"/>
      <c r="Q175" s="436"/>
      <c r="R175" s="436"/>
      <c r="S175" s="436"/>
      <c r="T175" s="436"/>
      <c r="U175" s="436"/>
      <c r="V175" s="436"/>
      <c r="W175" s="436"/>
      <c r="X175" s="436"/>
      <c r="Y175" s="436"/>
      <c r="Z175" s="436"/>
      <c r="AA175" s="436"/>
    </row>
    <row r="176">
      <c r="A176" s="466"/>
      <c r="B176" s="456"/>
      <c r="C176" s="453"/>
      <c r="D176" s="453"/>
      <c r="E176" s="460"/>
      <c r="F176" s="464"/>
      <c r="G176" s="464"/>
      <c r="H176" s="450" t="str">
        <f t="shared" si="1"/>
        <v/>
      </c>
      <c r="I176" s="451"/>
      <c r="J176" s="468"/>
      <c r="K176" s="436"/>
      <c r="L176" s="436"/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  <c r="X176" s="436"/>
      <c r="Y176" s="436"/>
      <c r="Z176" s="436"/>
      <c r="AA176" s="436"/>
    </row>
    <row r="177">
      <c r="A177" s="466"/>
      <c r="B177" s="456"/>
      <c r="C177" s="453"/>
      <c r="D177" s="453"/>
      <c r="E177" s="460"/>
      <c r="F177" s="464"/>
      <c r="G177" s="464"/>
      <c r="H177" s="450" t="str">
        <f t="shared" si="1"/>
        <v/>
      </c>
      <c r="I177" s="451"/>
      <c r="J177" s="468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  <c r="Z177" s="436"/>
      <c r="AA177" s="436"/>
    </row>
    <row r="178">
      <c r="A178" s="466"/>
      <c r="B178" s="456"/>
      <c r="C178" s="453"/>
      <c r="D178" s="453"/>
      <c r="E178" s="460"/>
      <c r="F178" s="464"/>
      <c r="G178" s="464"/>
      <c r="H178" s="450" t="str">
        <f t="shared" si="1"/>
        <v/>
      </c>
      <c r="I178" s="451"/>
      <c r="J178" s="468"/>
      <c r="K178" s="436"/>
      <c r="L178" s="436"/>
      <c r="M178" s="436"/>
      <c r="N178" s="436"/>
      <c r="O178" s="436"/>
      <c r="P178" s="436"/>
      <c r="Q178" s="436"/>
      <c r="R178" s="436"/>
      <c r="S178" s="436"/>
      <c r="T178" s="436"/>
      <c r="U178" s="436"/>
      <c r="V178" s="436"/>
      <c r="W178" s="436"/>
      <c r="X178" s="436"/>
      <c r="Y178" s="436"/>
      <c r="Z178" s="436"/>
      <c r="AA178" s="436"/>
    </row>
    <row r="179">
      <c r="A179" s="466"/>
      <c r="B179" s="456"/>
      <c r="C179" s="453"/>
      <c r="D179" s="453"/>
      <c r="E179" s="460"/>
      <c r="F179" s="464"/>
      <c r="G179" s="464"/>
      <c r="H179" s="450" t="str">
        <f t="shared" si="1"/>
        <v/>
      </c>
      <c r="I179" s="451"/>
      <c r="J179" s="468"/>
      <c r="K179" s="436"/>
      <c r="L179" s="436"/>
      <c r="M179" s="436"/>
      <c r="N179" s="436"/>
      <c r="O179" s="436"/>
      <c r="P179" s="436"/>
      <c r="Q179" s="436"/>
      <c r="R179" s="436"/>
      <c r="S179" s="436"/>
      <c r="T179" s="436"/>
      <c r="U179" s="436"/>
      <c r="V179" s="436"/>
      <c r="W179" s="436"/>
      <c r="X179" s="436"/>
      <c r="Y179" s="436"/>
      <c r="Z179" s="436"/>
      <c r="AA179" s="436"/>
    </row>
    <row r="180">
      <c r="A180" s="466"/>
      <c r="B180" s="456"/>
      <c r="C180" s="453"/>
      <c r="D180" s="453"/>
      <c r="E180" s="460"/>
      <c r="F180" s="464"/>
      <c r="G180" s="464"/>
      <c r="H180" s="450" t="str">
        <f t="shared" si="1"/>
        <v/>
      </c>
      <c r="I180" s="451"/>
      <c r="J180" s="468"/>
      <c r="K180" s="436"/>
      <c r="L180" s="436"/>
      <c r="M180" s="436"/>
      <c r="N180" s="436"/>
      <c r="O180" s="436"/>
      <c r="P180" s="436"/>
      <c r="Q180" s="436"/>
      <c r="R180" s="436"/>
      <c r="S180" s="436"/>
      <c r="T180" s="436"/>
      <c r="U180" s="436"/>
      <c r="V180" s="436"/>
      <c r="W180" s="436"/>
      <c r="X180" s="436"/>
      <c r="Y180" s="436"/>
      <c r="Z180" s="436"/>
      <c r="AA180" s="436"/>
    </row>
    <row r="181">
      <c r="A181" s="466"/>
      <c r="B181" s="456"/>
      <c r="C181" s="453"/>
      <c r="D181" s="453"/>
      <c r="E181" s="460"/>
      <c r="F181" s="464"/>
      <c r="G181" s="464"/>
      <c r="H181" s="450" t="str">
        <f t="shared" si="1"/>
        <v/>
      </c>
      <c r="I181" s="451"/>
      <c r="J181" s="468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36"/>
    </row>
    <row r="182">
      <c r="A182" s="466"/>
      <c r="B182" s="456"/>
      <c r="C182" s="453"/>
      <c r="D182" s="453"/>
      <c r="E182" s="460"/>
      <c r="F182" s="464"/>
      <c r="G182" s="464"/>
      <c r="H182" s="450" t="str">
        <f t="shared" si="1"/>
        <v/>
      </c>
      <c r="I182" s="451"/>
      <c r="J182" s="468"/>
      <c r="K182" s="436"/>
      <c r="L182" s="436"/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  <c r="X182" s="436"/>
      <c r="Y182" s="436"/>
      <c r="Z182" s="436"/>
      <c r="AA182" s="436"/>
    </row>
    <row r="183">
      <c r="A183" s="466"/>
      <c r="B183" s="456"/>
      <c r="C183" s="453"/>
      <c r="D183" s="453"/>
      <c r="E183" s="460"/>
      <c r="F183" s="464"/>
      <c r="G183" s="464"/>
      <c r="H183" s="450" t="str">
        <f t="shared" si="1"/>
        <v/>
      </c>
      <c r="I183" s="451"/>
      <c r="J183" s="468"/>
      <c r="K183" s="436"/>
      <c r="L183" s="436"/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  <c r="X183" s="436"/>
      <c r="Y183" s="436"/>
      <c r="Z183" s="436"/>
      <c r="AA183" s="436"/>
    </row>
    <row r="184">
      <c r="A184" s="446"/>
      <c r="B184" s="453"/>
      <c r="C184" s="453"/>
      <c r="D184" s="453"/>
      <c r="E184" s="460"/>
      <c r="F184" s="464"/>
      <c r="G184" s="464"/>
      <c r="H184" s="450" t="str">
        <f t="shared" si="1"/>
        <v/>
      </c>
      <c r="I184" s="451"/>
      <c r="J184" s="468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  <c r="X184" s="436"/>
      <c r="Y184" s="436"/>
      <c r="Z184" s="436"/>
      <c r="AA184" s="436"/>
    </row>
    <row r="185">
      <c r="A185" s="466"/>
      <c r="B185" s="456"/>
      <c r="C185" s="453"/>
      <c r="D185" s="453"/>
      <c r="E185" s="460"/>
      <c r="F185" s="464"/>
      <c r="G185" s="464"/>
      <c r="H185" s="450" t="str">
        <f t="shared" si="1"/>
        <v/>
      </c>
      <c r="I185" s="451"/>
      <c r="J185" s="468"/>
      <c r="K185" s="436"/>
      <c r="L185" s="436"/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  <c r="AA185" s="436"/>
    </row>
    <row r="186">
      <c r="A186" s="466"/>
      <c r="B186" s="456"/>
      <c r="C186" s="453"/>
      <c r="D186" s="453"/>
      <c r="E186" s="460"/>
      <c r="F186" s="464"/>
      <c r="G186" s="464"/>
      <c r="H186" s="450" t="str">
        <f t="shared" si="1"/>
        <v/>
      </c>
      <c r="I186" s="451"/>
      <c r="J186" s="468"/>
      <c r="K186" s="436"/>
      <c r="L186" s="436"/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  <c r="AA186" s="436"/>
    </row>
    <row r="187">
      <c r="A187" s="466"/>
      <c r="B187" s="456"/>
      <c r="C187" s="453"/>
      <c r="D187" s="453"/>
      <c r="E187" s="460"/>
      <c r="F187" s="464"/>
      <c r="G187" s="464"/>
      <c r="H187" s="450" t="str">
        <f t="shared" si="1"/>
        <v/>
      </c>
      <c r="I187" s="451"/>
      <c r="J187" s="468"/>
      <c r="K187" s="436"/>
      <c r="L187" s="436"/>
      <c r="M187" s="436"/>
      <c r="N187" s="436"/>
      <c r="O187" s="436"/>
      <c r="P187" s="436"/>
      <c r="Q187" s="436"/>
      <c r="R187" s="436"/>
      <c r="S187" s="436"/>
      <c r="T187" s="436"/>
      <c r="U187" s="436"/>
      <c r="V187" s="436"/>
      <c r="W187" s="436"/>
      <c r="X187" s="436"/>
      <c r="Y187" s="436"/>
      <c r="Z187" s="436"/>
      <c r="AA187" s="436"/>
    </row>
    <row r="188">
      <c r="A188" s="466"/>
      <c r="B188" s="456"/>
      <c r="C188" s="453"/>
      <c r="D188" s="453"/>
      <c r="E188" s="460"/>
      <c r="F188" s="464"/>
      <c r="G188" s="464"/>
      <c r="H188" s="450" t="str">
        <f t="shared" si="1"/>
        <v/>
      </c>
      <c r="I188" s="451"/>
      <c r="J188" s="468"/>
      <c r="K188" s="436"/>
      <c r="L188" s="436"/>
      <c r="M188" s="436"/>
      <c r="N188" s="436"/>
      <c r="O188" s="436"/>
      <c r="P188" s="436"/>
      <c r="Q188" s="436"/>
      <c r="R188" s="436"/>
      <c r="S188" s="436"/>
      <c r="T188" s="436"/>
      <c r="U188" s="436"/>
      <c r="V188" s="436"/>
      <c r="W188" s="436"/>
      <c r="X188" s="436"/>
      <c r="Y188" s="436"/>
      <c r="Z188" s="436"/>
      <c r="AA188" s="436"/>
    </row>
    <row r="189">
      <c r="A189" s="466"/>
      <c r="B189" s="456"/>
      <c r="C189" s="453"/>
      <c r="D189" s="453"/>
      <c r="E189" s="460"/>
      <c r="F189" s="464"/>
      <c r="G189" s="464"/>
      <c r="H189" s="450" t="str">
        <f t="shared" si="1"/>
        <v/>
      </c>
      <c r="I189" s="451"/>
      <c r="J189" s="468"/>
      <c r="K189" s="436"/>
      <c r="L189" s="436"/>
      <c r="M189" s="436"/>
      <c r="N189" s="436"/>
      <c r="O189" s="436"/>
      <c r="P189" s="436"/>
      <c r="Q189" s="436"/>
      <c r="R189" s="436"/>
      <c r="S189" s="436"/>
      <c r="T189" s="436"/>
      <c r="U189" s="436"/>
      <c r="V189" s="436"/>
      <c r="W189" s="436"/>
      <c r="X189" s="436"/>
      <c r="Y189" s="436"/>
      <c r="Z189" s="436"/>
      <c r="AA189" s="436"/>
    </row>
    <row r="190">
      <c r="A190" s="466"/>
      <c r="B190" s="456"/>
      <c r="C190" s="453"/>
      <c r="D190" s="453"/>
      <c r="E190" s="460"/>
      <c r="F190" s="464"/>
      <c r="G190" s="464"/>
      <c r="H190" s="450" t="str">
        <f t="shared" si="1"/>
        <v/>
      </c>
      <c r="I190" s="451"/>
      <c r="J190" s="468"/>
      <c r="K190" s="436"/>
      <c r="L190" s="436"/>
      <c r="M190" s="436"/>
      <c r="N190" s="436"/>
      <c r="O190" s="436"/>
      <c r="P190" s="436"/>
      <c r="Q190" s="436"/>
      <c r="R190" s="436"/>
      <c r="S190" s="436"/>
      <c r="T190" s="436"/>
      <c r="U190" s="436"/>
      <c r="V190" s="436"/>
      <c r="W190" s="436"/>
      <c r="X190" s="436"/>
      <c r="Y190" s="436"/>
      <c r="Z190" s="436"/>
      <c r="AA190" s="436"/>
    </row>
    <row r="191">
      <c r="A191" s="446"/>
      <c r="B191" s="453"/>
      <c r="C191" s="453"/>
      <c r="D191" s="453"/>
      <c r="E191" s="460"/>
      <c r="F191" s="464"/>
      <c r="G191" s="464"/>
      <c r="H191" s="450" t="str">
        <f t="shared" si="1"/>
        <v/>
      </c>
      <c r="I191" s="451"/>
      <c r="J191" s="468"/>
      <c r="K191" s="436"/>
      <c r="L191" s="436"/>
      <c r="M191" s="436"/>
      <c r="N191" s="436"/>
      <c r="O191" s="436"/>
      <c r="P191" s="436"/>
      <c r="Q191" s="436"/>
      <c r="R191" s="436"/>
      <c r="S191" s="436"/>
      <c r="T191" s="436"/>
      <c r="U191" s="436"/>
      <c r="V191" s="436"/>
      <c r="W191" s="436"/>
      <c r="X191" s="436"/>
      <c r="Y191" s="436"/>
      <c r="Z191" s="436"/>
      <c r="AA191" s="436"/>
    </row>
    <row r="192">
      <c r="A192" s="466"/>
      <c r="B192" s="456"/>
      <c r="C192" s="453"/>
      <c r="D192" s="453"/>
      <c r="E192" s="460"/>
      <c r="F192" s="464"/>
      <c r="G192" s="464"/>
      <c r="H192" s="450" t="str">
        <f t="shared" si="1"/>
        <v/>
      </c>
      <c r="I192" s="451"/>
      <c r="J192" s="468"/>
      <c r="K192" s="436"/>
      <c r="L192" s="436"/>
      <c r="M192" s="436"/>
      <c r="N192" s="436"/>
      <c r="O192" s="436"/>
      <c r="P192" s="436"/>
      <c r="Q192" s="436"/>
      <c r="R192" s="436"/>
      <c r="S192" s="436"/>
      <c r="T192" s="436"/>
      <c r="U192" s="436"/>
      <c r="V192" s="436"/>
      <c r="W192" s="436"/>
      <c r="X192" s="436"/>
      <c r="Y192" s="436"/>
      <c r="Z192" s="436"/>
      <c r="AA192" s="436"/>
    </row>
    <row r="193">
      <c r="A193" s="466"/>
      <c r="B193" s="456"/>
      <c r="C193" s="453"/>
      <c r="D193" s="453"/>
      <c r="E193" s="460"/>
      <c r="F193" s="464"/>
      <c r="G193" s="464"/>
      <c r="H193" s="450" t="str">
        <f t="shared" si="1"/>
        <v/>
      </c>
      <c r="I193" s="451"/>
      <c r="J193" s="468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36"/>
    </row>
    <row r="194">
      <c r="A194" s="466"/>
      <c r="B194" s="456"/>
      <c r="C194" s="453"/>
      <c r="D194" s="453"/>
      <c r="E194" s="460"/>
      <c r="F194" s="464"/>
      <c r="G194" s="464"/>
      <c r="H194" s="450" t="str">
        <f t="shared" si="1"/>
        <v/>
      </c>
      <c r="I194" s="451"/>
      <c r="J194" s="468"/>
      <c r="K194" s="436"/>
      <c r="L194" s="436"/>
      <c r="M194" s="436"/>
      <c r="N194" s="436"/>
      <c r="O194" s="436"/>
      <c r="P194" s="436"/>
      <c r="Q194" s="436"/>
      <c r="R194" s="436"/>
      <c r="S194" s="436"/>
      <c r="T194" s="436"/>
      <c r="U194" s="436"/>
      <c r="V194" s="436"/>
      <c r="W194" s="436"/>
      <c r="X194" s="436"/>
      <c r="Y194" s="436"/>
      <c r="Z194" s="436"/>
      <c r="AA194" s="436"/>
    </row>
    <row r="195">
      <c r="A195" s="466"/>
      <c r="B195" s="456"/>
      <c r="C195" s="453"/>
      <c r="D195" s="453"/>
      <c r="E195" s="460"/>
      <c r="F195" s="464"/>
      <c r="G195" s="464"/>
      <c r="H195" s="450" t="str">
        <f t="shared" si="1"/>
        <v/>
      </c>
      <c r="I195" s="451"/>
      <c r="J195" s="468"/>
      <c r="K195" s="436"/>
      <c r="L195" s="436"/>
      <c r="M195" s="436"/>
      <c r="N195" s="436"/>
      <c r="O195" s="436"/>
      <c r="P195" s="436"/>
      <c r="Q195" s="436"/>
      <c r="R195" s="436"/>
      <c r="S195" s="436"/>
      <c r="T195" s="436"/>
      <c r="U195" s="436"/>
      <c r="V195" s="436"/>
      <c r="W195" s="436"/>
      <c r="X195" s="436"/>
      <c r="Y195" s="436"/>
      <c r="Z195" s="436"/>
      <c r="AA195" s="436"/>
    </row>
    <row r="196">
      <c r="A196" s="466"/>
      <c r="B196" s="456"/>
      <c r="C196" s="453"/>
      <c r="D196" s="453"/>
      <c r="E196" s="460"/>
      <c r="F196" s="464"/>
      <c r="G196" s="464"/>
      <c r="H196" s="450" t="str">
        <f t="shared" si="1"/>
        <v/>
      </c>
      <c r="I196" s="451"/>
      <c r="J196" s="468"/>
      <c r="K196" s="436"/>
      <c r="L196" s="436"/>
      <c r="M196" s="436"/>
      <c r="N196" s="436"/>
      <c r="O196" s="436"/>
      <c r="P196" s="436"/>
      <c r="Q196" s="436"/>
      <c r="R196" s="436"/>
      <c r="S196" s="436"/>
      <c r="T196" s="436"/>
      <c r="U196" s="436"/>
      <c r="V196" s="436"/>
      <c r="W196" s="436"/>
      <c r="X196" s="436"/>
      <c r="Y196" s="436"/>
      <c r="Z196" s="436"/>
      <c r="AA196" s="436"/>
    </row>
    <row r="197">
      <c r="A197" s="466"/>
      <c r="B197" s="456"/>
      <c r="C197" s="453"/>
      <c r="D197" s="453"/>
      <c r="E197" s="460"/>
      <c r="F197" s="464"/>
      <c r="G197" s="464"/>
      <c r="H197" s="450" t="str">
        <f t="shared" si="1"/>
        <v/>
      </c>
      <c r="I197" s="451"/>
      <c r="J197" s="468"/>
      <c r="K197" s="436"/>
      <c r="L197" s="436"/>
      <c r="M197" s="436"/>
      <c r="N197" s="436"/>
      <c r="O197" s="436"/>
      <c r="P197" s="436"/>
      <c r="Q197" s="436"/>
      <c r="R197" s="436"/>
      <c r="S197" s="436"/>
      <c r="T197" s="436"/>
      <c r="U197" s="436"/>
      <c r="V197" s="436"/>
      <c r="W197" s="436"/>
      <c r="X197" s="436"/>
      <c r="Y197" s="436"/>
      <c r="Z197" s="436"/>
      <c r="AA197" s="436"/>
    </row>
    <row r="198">
      <c r="A198" s="466"/>
      <c r="B198" s="456"/>
      <c r="C198" s="453"/>
      <c r="D198" s="453"/>
      <c r="E198" s="460"/>
      <c r="F198" s="464"/>
      <c r="G198" s="464"/>
      <c r="H198" s="450" t="str">
        <f t="shared" si="1"/>
        <v/>
      </c>
      <c r="I198" s="451"/>
      <c r="J198" s="468"/>
      <c r="K198" s="436"/>
      <c r="L198" s="436"/>
      <c r="M198" s="436"/>
      <c r="N198" s="436"/>
      <c r="O198" s="436"/>
      <c r="P198" s="436"/>
      <c r="Q198" s="436"/>
      <c r="R198" s="436"/>
      <c r="S198" s="436"/>
      <c r="T198" s="436"/>
      <c r="U198" s="436"/>
      <c r="V198" s="436"/>
      <c r="W198" s="436"/>
      <c r="X198" s="436"/>
      <c r="Y198" s="436"/>
      <c r="Z198" s="436"/>
      <c r="AA198" s="436"/>
    </row>
    <row r="199">
      <c r="A199" s="466"/>
      <c r="B199" s="456"/>
      <c r="C199" s="453"/>
      <c r="D199" s="453"/>
      <c r="E199" s="460"/>
      <c r="F199" s="464"/>
      <c r="G199" s="464"/>
      <c r="H199" s="450" t="str">
        <f t="shared" si="1"/>
        <v/>
      </c>
      <c r="I199" s="451"/>
      <c r="J199" s="468"/>
      <c r="K199" s="436"/>
      <c r="L199" s="436"/>
      <c r="M199" s="436"/>
      <c r="N199" s="436"/>
      <c r="O199" s="436"/>
      <c r="P199" s="436"/>
      <c r="Q199" s="436"/>
      <c r="R199" s="436"/>
      <c r="S199" s="436"/>
      <c r="T199" s="436"/>
      <c r="U199" s="436"/>
      <c r="V199" s="436"/>
      <c r="W199" s="436"/>
      <c r="X199" s="436"/>
      <c r="Y199" s="436"/>
      <c r="Z199" s="436"/>
      <c r="AA199" s="436"/>
    </row>
    <row r="200">
      <c r="A200" s="446"/>
      <c r="B200" s="453"/>
      <c r="C200" s="453"/>
      <c r="D200" s="453"/>
      <c r="E200" s="460"/>
      <c r="F200" s="464"/>
      <c r="G200" s="464"/>
      <c r="H200" s="450" t="str">
        <f t="shared" si="1"/>
        <v/>
      </c>
      <c r="I200" s="451"/>
      <c r="J200" s="468"/>
      <c r="K200" s="436"/>
      <c r="L200" s="436"/>
      <c r="M200" s="436"/>
      <c r="N200" s="436"/>
      <c r="O200" s="436"/>
      <c r="P200" s="436"/>
      <c r="Q200" s="436"/>
      <c r="R200" s="436"/>
      <c r="S200" s="436"/>
      <c r="T200" s="436"/>
      <c r="U200" s="436"/>
      <c r="V200" s="436"/>
      <c r="W200" s="436"/>
      <c r="X200" s="436"/>
      <c r="Y200" s="436"/>
      <c r="Z200" s="436"/>
      <c r="AA200" s="436"/>
    </row>
    <row r="201">
      <c r="A201" s="466"/>
      <c r="B201" s="453"/>
      <c r="C201" s="453"/>
      <c r="D201" s="453"/>
      <c r="E201" s="460"/>
      <c r="F201" s="464"/>
      <c r="G201" s="464"/>
      <c r="H201" s="450" t="str">
        <f t="shared" si="1"/>
        <v/>
      </c>
      <c r="I201" s="451"/>
      <c r="J201" s="468"/>
      <c r="K201" s="436"/>
      <c r="L201" s="436"/>
      <c r="M201" s="436"/>
      <c r="N201" s="436"/>
      <c r="O201" s="436"/>
      <c r="P201" s="436"/>
      <c r="Q201" s="436"/>
      <c r="R201" s="436"/>
      <c r="S201" s="436"/>
      <c r="T201" s="436"/>
      <c r="U201" s="436"/>
      <c r="V201" s="436"/>
      <c r="W201" s="436"/>
      <c r="X201" s="436"/>
      <c r="Y201" s="436"/>
      <c r="Z201" s="436"/>
      <c r="AA201" s="436"/>
    </row>
    <row r="202">
      <c r="A202" s="466"/>
      <c r="B202" s="456"/>
      <c r="C202" s="453"/>
      <c r="D202" s="453"/>
      <c r="E202" s="460"/>
      <c r="F202" s="464"/>
      <c r="G202" s="464"/>
      <c r="H202" s="450" t="str">
        <f t="shared" si="1"/>
        <v/>
      </c>
      <c r="I202" s="451"/>
      <c r="J202" s="468"/>
      <c r="K202" s="436"/>
      <c r="L202" s="436"/>
      <c r="M202" s="436"/>
      <c r="N202" s="436"/>
      <c r="O202" s="436"/>
      <c r="P202" s="436"/>
      <c r="Q202" s="436"/>
      <c r="R202" s="436"/>
      <c r="S202" s="436"/>
      <c r="T202" s="436"/>
      <c r="U202" s="436"/>
      <c r="V202" s="436"/>
      <c r="W202" s="436"/>
      <c r="X202" s="436"/>
      <c r="Y202" s="436"/>
      <c r="Z202" s="436"/>
      <c r="AA202" s="436"/>
    </row>
    <row r="203">
      <c r="A203" s="466"/>
      <c r="B203" s="456"/>
      <c r="C203" s="453"/>
      <c r="D203" s="453"/>
      <c r="E203" s="460"/>
      <c r="F203" s="464"/>
      <c r="G203" s="464"/>
      <c r="H203" s="450" t="str">
        <f t="shared" si="1"/>
        <v/>
      </c>
      <c r="I203" s="451"/>
      <c r="J203" s="468"/>
      <c r="K203" s="436"/>
      <c r="L203" s="436"/>
      <c r="M203" s="436"/>
      <c r="N203" s="436"/>
      <c r="O203" s="436"/>
      <c r="P203" s="436"/>
      <c r="Q203" s="436"/>
      <c r="R203" s="436"/>
      <c r="S203" s="436"/>
      <c r="T203" s="436"/>
      <c r="U203" s="436"/>
      <c r="V203" s="436"/>
      <c r="W203" s="436"/>
      <c r="X203" s="436"/>
      <c r="Y203" s="436"/>
      <c r="Z203" s="436"/>
      <c r="AA203" s="436"/>
    </row>
    <row r="204">
      <c r="A204" s="466"/>
      <c r="B204" s="456"/>
      <c r="C204" s="453"/>
      <c r="D204" s="453"/>
      <c r="E204" s="460"/>
      <c r="F204" s="464"/>
      <c r="G204" s="464"/>
      <c r="H204" s="450" t="str">
        <f t="shared" si="1"/>
        <v/>
      </c>
      <c r="I204" s="451"/>
      <c r="J204" s="468"/>
      <c r="K204" s="436"/>
      <c r="L204" s="436"/>
      <c r="M204" s="436"/>
      <c r="N204" s="436"/>
      <c r="O204" s="436"/>
      <c r="P204" s="436"/>
      <c r="Q204" s="436"/>
      <c r="R204" s="436"/>
      <c r="S204" s="436"/>
      <c r="T204" s="436"/>
      <c r="U204" s="436"/>
      <c r="V204" s="436"/>
      <c r="W204" s="436"/>
      <c r="X204" s="436"/>
      <c r="Y204" s="436"/>
      <c r="Z204" s="436"/>
      <c r="AA204" s="436"/>
    </row>
    <row r="205">
      <c r="A205" s="466"/>
      <c r="B205" s="456"/>
      <c r="C205" s="453"/>
      <c r="D205" s="453"/>
      <c r="E205" s="460"/>
      <c r="F205" s="464"/>
      <c r="G205" s="464"/>
      <c r="H205" s="450" t="str">
        <f t="shared" si="1"/>
        <v/>
      </c>
      <c r="I205" s="451"/>
      <c r="J205" s="468"/>
      <c r="K205" s="436"/>
      <c r="L205" s="436"/>
      <c r="M205" s="436"/>
      <c r="N205" s="436"/>
      <c r="O205" s="436"/>
      <c r="P205" s="436"/>
      <c r="Q205" s="436"/>
      <c r="R205" s="436"/>
      <c r="S205" s="436"/>
      <c r="T205" s="436"/>
      <c r="U205" s="436"/>
      <c r="V205" s="436"/>
      <c r="W205" s="436"/>
      <c r="X205" s="436"/>
      <c r="Y205" s="436"/>
      <c r="Z205" s="436"/>
      <c r="AA205" s="436"/>
    </row>
    <row r="206">
      <c r="A206" s="466"/>
      <c r="B206" s="456"/>
      <c r="C206" s="453"/>
      <c r="D206" s="453"/>
      <c r="E206" s="460"/>
      <c r="F206" s="464"/>
      <c r="G206" s="464"/>
      <c r="H206" s="450" t="str">
        <f t="shared" si="1"/>
        <v/>
      </c>
      <c r="I206" s="451"/>
      <c r="J206" s="468"/>
      <c r="K206" s="436"/>
      <c r="L206" s="436"/>
      <c r="M206" s="436"/>
      <c r="N206" s="436"/>
      <c r="O206" s="436"/>
      <c r="P206" s="436"/>
      <c r="Q206" s="436"/>
      <c r="R206" s="436"/>
      <c r="S206" s="436"/>
      <c r="T206" s="436"/>
      <c r="U206" s="436"/>
      <c r="V206" s="436"/>
      <c r="W206" s="436"/>
      <c r="X206" s="436"/>
      <c r="Y206" s="436"/>
      <c r="Z206" s="436"/>
      <c r="AA206" s="436"/>
    </row>
    <row r="207">
      <c r="A207" s="466"/>
      <c r="B207" s="456"/>
      <c r="C207" s="453"/>
      <c r="D207" s="453"/>
      <c r="E207" s="460"/>
      <c r="F207" s="464"/>
      <c r="G207" s="464"/>
      <c r="H207" s="450" t="str">
        <f t="shared" si="1"/>
        <v/>
      </c>
      <c r="I207" s="451"/>
      <c r="J207" s="468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436"/>
      <c r="V207" s="436"/>
      <c r="W207" s="436"/>
      <c r="X207" s="436"/>
      <c r="Y207" s="436"/>
      <c r="Z207" s="436"/>
      <c r="AA207" s="436"/>
    </row>
    <row r="208">
      <c r="A208" s="466"/>
      <c r="B208" s="456"/>
      <c r="C208" s="453"/>
      <c r="D208" s="453"/>
      <c r="E208" s="460"/>
      <c r="F208" s="464"/>
      <c r="G208" s="464"/>
      <c r="H208" s="450" t="str">
        <f t="shared" si="1"/>
        <v/>
      </c>
      <c r="I208" s="451"/>
      <c r="J208" s="468"/>
      <c r="K208" s="436"/>
      <c r="L208" s="436"/>
      <c r="M208" s="436"/>
      <c r="N208" s="436"/>
      <c r="O208" s="436"/>
      <c r="P208" s="436"/>
      <c r="Q208" s="436"/>
      <c r="R208" s="436"/>
      <c r="S208" s="436"/>
      <c r="T208" s="436"/>
      <c r="U208" s="436"/>
      <c r="V208" s="436"/>
      <c r="W208" s="436"/>
      <c r="X208" s="436"/>
      <c r="Y208" s="436"/>
      <c r="Z208" s="436"/>
      <c r="AA208" s="436"/>
    </row>
    <row r="209">
      <c r="A209" s="466"/>
      <c r="B209" s="456"/>
      <c r="C209" s="453"/>
      <c r="D209" s="453"/>
      <c r="E209" s="460"/>
      <c r="F209" s="464"/>
      <c r="G209" s="464"/>
      <c r="H209" s="450" t="str">
        <f t="shared" si="1"/>
        <v/>
      </c>
      <c r="I209" s="451"/>
      <c r="J209" s="468"/>
      <c r="K209" s="436"/>
      <c r="L209" s="436"/>
      <c r="M209" s="436"/>
      <c r="N209" s="436"/>
      <c r="O209" s="436"/>
      <c r="P209" s="436"/>
      <c r="Q209" s="436"/>
      <c r="R209" s="436"/>
      <c r="S209" s="436"/>
      <c r="T209" s="436"/>
      <c r="U209" s="436"/>
      <c r="V209" s="436"/>
      <c r="W209" s="436"/>
      <c r="X209" s="436"/>
      <c r="Y209" s="436"/>
      <c r="Z209" s="436"/>
      <c r="AA209" s="436"/>
    </row>
    <row r="210">
      <c r="A210" s="466"/>
      <c r="B210" s="456"/>
      <c r="C210" s="453"/>
      <c r="D210" s="453"/>
      <c r="E210" s="460"/>
      <c r="F210" s="464"/>
      <c r="G210" s="464"/>
      <c r="H210" s="450" t="str">
        <f t="shared" si="1"/>
        <v/>
      </c>
      <c r="I210" s="451"/>
      <c r="J210" s="468"/>
      <c r="K210" s="436"/>
      <c r="L210" s="436"/>
      <c r="M210" s="436"/>
      <c r="N210" s="436"/>
      <c r="O210" s="436"/>
      <c r="P210" s="436"/>
      <c r="Q210" s="436"/>
      <c r="R210" s="436"/>
      <c r="S210" s="436"/>
      <c r="T210" s="436"/>
      <c r="U210" s="436"/>
      <c r="V210" s="436"/>
      <c r="W210" s="436"/>
      <c r="X210" s="436"/>
      <c r="Y210" s="436"/>
      <c r="Z210" s="436"/>
      <c r="AA210" s="436"/>
    </row>
    <row r="211">
      <c r="A211" s="466"/>
      <c r="B211" s="456"/>
      <c r="C211" s="453"/>
      <c r="D211" s="453"/>
      <c r="E211" s="460"/>
      <c r="F211" s="464"/>
      <c r="G211" s="464"/>
      <c r="H211" s="450" t="str">
        <f t="shared" si="1"/>
        <v/>
      </c>
      <c r="I211" s="451"/>
      <c r="J211" s="468"/>
      <c r="K211" s="436"/>
      <c r="L211" s="436"/>
      <c r="M211" s="436"/>
      <c r="N211" s="436"/>
      <c r="O211" s="436"/>
      <c r="P211" s="436"/>
      <c r="Q211" s="436"/>
      <c r="R211" s="436"/>
      <c r="S211" s="436"/>
      <c r="T211" s="436"/>
      <c r="U211" s="436"/>
      <c r="V211" s="436"/>
      <c r="W211" s="436"/>
      <c r="X211" s="436"/>
      <c r="Y211" s="436"/>
      <c r="Z211" s="436"/>
      <c r="AA211" s="436"/>
    </row>
    <row r="212">
      <c r="A212" s="466"/>
      <c r="B212" s="456"/>
      <c r="C212" s="453"/>
      <c r="D212" s="453"/>
      <c r="E212" s="460"/>
      <c r="F212" s="464"/>
      <c r="G212" s="464"/>
      <c r="H212" s="450" t="str">
        <f t="shared" si="1"/>
        <v/>
      </c>
      <c r="I212" s="451"/>
      <c r="J212" s="468"/>
      <c r="K212" s="436"/>
      <c r="L212" s="436"/>
      <c r="M212" s="436"/>
      <c r="N212" s="436"/>
      <c r="O212" s="436"/>
      <c r="P212" s="436"/>
      <c r="Q212" s="436"/>
      <c r="R212" s="436"/>
      <c r="S212" s="436"/>
      <c r="T212" s="436"/>
      <c r="U212" s="436"/>
      <c r="V212" s="436"/>
      <c r="W212" s="436"/>
      <c r="X212" s="436"/>
      <c r="Y212" s="436"/>
      <c r="Z212" s="436"/>
      <c r="AA212" s="436"/>
    </row>
    <row r="213">
      <c r="A213" s="466"/>
      <c r="B213" s="456"/>
      <c r="C213" s="453"/>
      <c r="D213" s="453"/>
      <c r="E213" s="460"/>
      <c r="F213" s="464"/>
      <c r="G213" s="464"/>
      <c r="H213" s="450" t="str">
        <f t="shared" si="1"/>
        <v/>
      </c>
      <c r="I213" s="451"/>
      <c r="J213" s="468"/>
      <c r="K213" s="436"/>
      <c r="L213" s="436"/>
      <c r="M213" s="436"/>
      <c r="N213" s="436"/>
      <c r="O213" s="436"/>
      <c r="P213" s="436"/>
      <c r="Q213" s="436"/>
      <c r="R213" s="436"/>
      <c r="S213" s="436"/>
      <c r="T213" s="436"/>
      <c r="U213" s="436"/>
      <c r="V213" s="436"/>
      <c r="W213" s="436"/>
      <c r="X213" s="436"/>
      <c r="Y213" s="436"/>
      <c r="Z213" s="436"/>
      <c r="AA213" s="436"/>
    </row>
    <row r="214">
      <c r="A214" s="466"/>
      <c r="B214" s="456"/>
      <c r="C214" s="453"/>
      <c r="D214" s="453"/>
      <c r="E214" s="460"/>
      <c r="F214" s="464"/>
      <c r="G214" s="464"/>
      <c r="H214" s="450" t="str">
        <f t="shared" si="1"/>
        <v/>
      </c>
      <c r="I214" s="451"/>
      <c r="J214" s="468"/>
      <c r="K214" s="436"/>
      <c r="L214" s="436"/>
      <c r="M214" s="436"/>
      <c r="N214" s="436"/>
      <c r="O214" s="436"/>
      <c r="P214" s="436"/>
      <c r="Q214" s="436"/>
      <c r="R214" s="436"/>
      <c r="S214" s="436"/>
      <c r="T214" s="436"/>
      <c r="U214" s="436"/>
      <c r="V214" s="436"/>
      <c r="W214" s="436"/>
      <c r="X214" s="436"/>
      <c r="Y214" s="436"/>
      <c r="Z214" s="436"/>
      <c r="AA214" s="436"/>
    </row>
    <row r="215">
      <c r="A215" s="446"/>
      <c r="B215" s="453"/>
      <c r="C215" s="453"/>
      <c r="D215" s="453"/>
      <c r="E215" s="460"/>
      <c r="F215" s="464"/>
      <c r="G215" s="464"/>
      <c r="H215" s="450" t="str">
        <f t="shared" si="1"/>
        <v/>
      </c>
      <c r="I215" s="451"/>
      <c r="J215" s="468"/>
      <c r="K215" s="436"/>
      <c r="L215" s="436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  <c r="Z215" s="436"/>
      <c r="AA215" s="436"/>
    </row>
    <row r="216">
      <c r="A216" s="466"/>
      <c r="B216" s="456"/>
      <c r="C216" s="453"/>
      <c r="D216" s="453"/>
      <c r="E216" s="460"/>
      <c r="F216" s="464"/>
      <c r="G216" s="464"/>
      <c r="H216" s="450" t="str">
        <f t="shared" si="1"/>
        <v/>
      </c>
      <c r="I216" s="451"/>
      <c r="J216" s="468"/>
      <c r="K216" s="436"/>
      <c r="L216" s="436"/>
      <c r="M216" s="436"/>
      <c r="N216" s="436"/>
      <c r="O216" s="436"/>
      <c r="P216" s="436"/>
      <c r="Q216" s="436"/>
      <c r="R216" s="436"/>
      <c r="S216" s="436"/>
      <c r="T216" s="436"/>
      <c r="U216" s="436"/>
      <c r="V216" s="436"/>
      <c r="W216" s="436"/>
      <c r="X216" s="436"/>
      <c r="Y216" s="436"/>
      <c r="Z216" s="436"/>
      <c r="AA216" s="436"/>
    </row>
    <row r="217">
      <c r="A217" s="466"/>
      <c r="B217" s="453"/>
      <c r="C217" s="456"/>
      <c r="D217" s="456"/>
      <c r="E217" s="460"/>
      <c r="F217" s="464"/>
      <c r="G217" s="464"/>
      <c r="H217" s="450" t="str">
        <f t="shared" si="1"/>
        <v/>
      </c>
      <c r="I217" s="451"/>
      <c r="J217" s="468"/>
      <c r="K217" s="436"/>
      <c r="L217" s="436"/>
      <c r="M217" s="436"/>
      <c r="N217" s="436"/>
      <c r="O217" s="436"/>
      <c r="P217" s="436"/>
      <c r="Q217" s="436"/>
      <c r="R217" s="436"/>
      <c r="S217" s="436"/>
      <c r="T217" s="436"/>
      <c r="U217" s="436"/>
      <c r="V217" s="436"/>
      <c r="W217" s="436"/>
      <c r="X217" s="436"/>
      <c r="Y217" s="436"/>
      <c r="Z217" s="436"/>
      <c r="AA217" s="436"/>
    </row>
    <row r="218">
      <c r="A218" s="466"/>
      <c r="B218" s="453"/>
      <c r="C218" s="456"/>
      <c r="D218" s="456"/>
      <c r="E218" s="460"/>
      <c r="F218" s="464"/>
      <c r="G218" s="464"/>
      <c r="H218" s="450" t="str">
        <f t="shared" si="1"/>
        <v/>
      </c>
      <c r="I218" s="451"/>
      <c r="J218" s="468"/>
      <c r="K218" s="436"/>
      <c r="L218" s="436"/>
      <c r="M218" s="436"/>
      <c r="N218" s="436"/>
      <c r="O218" s="436"/>
      <c r="P218" s="436"/>
      <c r="Q218" s="436"/>
      <c r="R218" s="436"/>
      <c r="S218" s="436"/>
      <c r="T218" s="436"/>
      <c r="U218" s="436"/>
      <c r="V218" s="436"/>
      <c r="W218" s="436"/>
      <c r="X218" s="436"/>
      <c r="Y218" s="436"/>
      <c r="Z218" s="436"/>
      <c r="AA218" s="436"/>
    </row>
    <row r="219">
      <c r="A219" s="446"/>
      <c r="B219" s="453"/>
      <c r="C219" s="453"/>
      <c r="D219" s="453"/>
      <c r="E219" s="460"/>
      <c r="F219" s="464"/>
      <c r="G219" s="464"/>
      <c r="H219" s="450" t="str">
        <f t="shared" si="1"/>
        <v/>
      </c>
      <c r="I219" s="451"/>
      <c r="J219" s="468"/>
      <c r="K219" s="436"/>
      <c r="L219" s="436"/>
      <c r="M219" s="436"/>
      <c r="N219" s="436"/>
      <c r="O219" s="436"/>
      <c r="P219" s="436"/>
      <c r="Q219" s="436"/>
      <c r="R219" s="436"/>
      <c r="S219" s="436"/>
      <c r="T219" s="436"/>
      <c r="U219" s="436"/>
      <c r="V219" s="436"/>
      <c r="W219" s="436"/>
      <c r="X219" s="436"/>
      <c r="Y219" s="436"/>
      <c r="Z219" s="436"/>
      <c r="AA219" s="436"/>
    </row>
    <row r="220">
      <c r="A220" s="466"/>
      <c r="B220" s="456"/>
      <c r="C220" s="453"/>
      <c r="D220" s="453"/>
      <c r="E220" s="460"/>
      <c r="F220" s="464"/>
      <c r="G220" s="464"/>
      <c r="H220" s="450" t="str">
        <f t="shared" si="1"/>
        <v/>
      </c>
      <c r="I220" s="451"/>
      <c r="J220" s="468"/>
      <c r="K220" s="436"/>
      <c r="L220" s="436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  <c r="Z220" s="436"/>
      <c r="AA220" s="436"/>
    </row>
    <row r="221">
      <c r="A221" s="466"/>
      <c r="B221" s="456"/>
      <c r="C221" s="453"/>
      <c r="D221" s="453"/>
      <c r="E221" s="460"/>
      <c r="F221" s="464"/>
      <c r="G221" s="464"/>
      <c r="H221" s="450" t="str">
        <f t="shared" si="1"/>
        <v/>
      </c>
      <c r="I221" s="451"/>
      <c r="J221" s="468"/>
      <c r="K221" s="436"/>
      <c r="L221" s="436"/>
      <c r="M221" s="436"/>
      <c r="N221" s="436"/>
      <c r="O221" s="436"/>
      <c r="P221" s="436"/>
      <c r="Q221" s="436"/>
      <c r="R221" s="436"/>
      <c r="S221" s="436"/>
      <c r="T221" s="436"/>
      <c r="U221" s="436"/>
      <c r="V221" s="436"/>
      <c r="W221" s="436"/>
      <c r="X221" s="436"/>
      <c r="Y221" s="436"/>
      <c r="Z221" s="436"/>
      <c r="AA221" s="436"/>
    </row>
    <row r="222">
      <c r="A222" s="466"/>
      <c r="B222" s="453"/>
      <c r="C222" s="453"/>
      <c r="D222" s="453"/>
      <c r="E222" s="460"/>
      <c r="F222" s="464"/>
      <c r="G222" s="464"/>
      <c r="H222" s="450" t="str">
        <f t="shared" si="1"/>
        <v/>
      </c>
      <c r="I222" s="451"/>
      <c r="J222" s="468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  <c r="Z222" s="436"/>
      <c r="AA222" s="436"/>
    </row>
    <row r="223">
      <c r="A223" s="466"/>
      <c r="B223" s="456"/>
      <c r="C223" s="453"/>
      <c r="D223" s="453"/>
      <c r="E223" s="460"/>
      <c r="F223" s="464"/>
      <c r="G223" s="464"/>
      <c r="H223" s="450" t="str">
        <f t="shared" si="1"/>
        <v/>
      </c>
      <c r="I223" s="451"/>
      <c r="J223" s="468"/>
      <c r="K223" s="436"/>
      <c r="L223" s="436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  <c r="Z223" s="436"/>
      <c r="AA223" s="436"/>
    </row>
    <row r="224">
      <c r="A224" s="466"/>
      <c r="B224" s="456"/>
      <c r="C224" s="453"/>
      <c r="D224" s="453"/>
      <c r="E224" s="460"/>
      <c r="F224" s="464"/>
      <c r="G224" s="464"/>
      <c r="H224" s="450" t="str">
        <f t="shared" si="1"/>
        <v/>
      </c>
      <c r="I224" s="451"/>
      <c r="J224" s="468"/>
      <c r="K224" s="436"/>
      <c r="L224" s="436"/>
      <c r="M224" s="436"/>
      <c r="N224" s="436"/>
      <c r="O224" s="436"/>
      <c r="P224" s="436"/>
      <c r="Q224" s="436"/>
      <c r="R224" s="436"/>
      <c r="S224" s="436"/>
      <c r="T224" s="436"/>
      <c r="U224" s="436"/>
      <c r="V224" s="436"/>
      <c r="W224" s="436"/>
      <c r="X224" s="436"/>
      <c r="Y224" s="436"/>
      <c r="Z224" s="436"/>
      <c r="AA224" s="436"/>
    </row>
    <row r="225">
      <c r="A225" s="466"/>
      <c r="B225" s="456"/>
      <c r="C225" s="453"/>
      <c r="D225" s="453"/>
      <c r="E225" s="460"/>
      <c r="F225" s="464"/>
      <c r="G225" s="464"/>
      <c r="H225" s="450" t="str">
        <f t="shared" si="1"/>
        <v/>
      </c>
      <c r="I225" s="451"/>
      <c r="J225" s="468"/>
      <c r="K225" s="436"/>
      <c r="L225" s="436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  <c r="Z225" s="436"/>
      <c r="AA225" s="436"/>
    </row>
    <row r="226">
      <c r="A226" s="466"/>
      <c r="B226" s="456"/>
      <c r="C226" s="453"/>
      <c r="D226" s="453"/>
      <c r="E226" s="460"/>
      <c r="F226" s="464"/>
      <c r="G226" s="464"/>
      <c r="H226" s="450" t="str">
        <f t="shared" si="1"/>
        <v/>
      </c>
      <c r="I226" s="451"/>
      <c r="J226" s="468"/>
      <c r="K226" s="436"/>
      <c r="L226" s="436"/>
      <c r="M226" s="436"/>
      <c r="N226" s="436"/>
      <c r="O226" s="436"/>
      <c r="P226" s="436"/>
      <c r="Q226" s="436"/>
      <c r="R226" s="436"/>
      <c r="S226" s="436"/>
      <c r="T226" s="436"/>
      <c r="U226" s="436"/>
      <c r="V226" s="436"/>
      <c r="W226" s="436"/>
      <c r="X226" s="436"/>
      <c r="Y226" s="436"/>
      <c r="Z226" s="436"/>
      <c r="AA226" s="436"/>
    </row>
    <row r="227">
      <c r="A227" s="466"/>
      <c r="B227" s="456"/>
      <c r="C227" s="453"/>
      <c r="D227" s="453"/>
      <c r="E227" s="460"/>
      <c r="F227" s="464"/>
      <c r="G227" s="464"/>
      <c r="H227" s="450" t="str">
        <f t="shared" si="1"/>
        <v/>
      </c>
      <c r="I227" s="451"/>
      <c r="J227" s="468"/>
      <c r="K227" s="436"/>
      <c r="L227" s="436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  <c r="Z227" s="436"/>
      <c r="AA227" s="436"/>
    </row>
    <row r="228">
      <c r="A228" s="466"/>
      <c r="B228" s="456"/>
      <c r="C228" s="453"/>
      <c r="D228" s="453"/>
      <c r="E228" s="460"/>
      <c r="F228" s="464"/>
      <c r="G228" s="464"/>
      <c r="H228" s="450" t="str">
        <f t="shared" si="1"/>
        <v/>
      </c>
      <c r="I228" s="451"/>
      <c r="J228" s="468"/>
      <c r="K228" s="436"/>
      <c r="L228" s="436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6"/>
      <c r="Y228" s="436"/>
      <c r="Z228" s="436"/>
      <c r="AA228" s="436"/>
    </row>
    <row r="229">
      <c r="A229" s="466"/>
      <c r="B229" s="456"/>
      <c r="C229" s="453"/>
      <c r="D229" s="453"/>
      <c r="E229" s="460"/>
      <c r="F229" s="464"/>
      <c r="G229" s="464"/>
      <c r="H229" s="450" t="str">
        <f t="shared" si="1"/>
        <v/>
      </c>
      <c r="I229" s="451"/>
      <c r="J229" s="468"/>
      <c r="K229" s="436"/>
      <c r="L229" s="436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  <c r="Z229" s="436"/>
      <c r="AA229" s="436"/>
    </row>
    <row r="230">
      <c r="A230" s="466"/>
      <c r="B230" s="456"/>
      <c r="C230" s="453"/>
      <c r="D230" s="453"/>
      <c r="E230" s="460"/>
      <c r="F230" s="464"/>
      <c r="G230" s="464"/>
      <c r="H230" s="450" t="str">
        <f t="shared" si="1"/>
        <v/>
      </c>
      <c r="I230" s="451"/>
      <c r="J230" s="468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436"/>
      <c r="V230" s="436"/>
      <c r="W230" s="436"/>
      <c r="X230" s="436"/>
      <c r="Y230" s="436"/>
      <c r="Z230" s="436"/>
      <c r="AA230" s="436"/>
    </row>
    <row r="231">
      <c r="A231" s="466"/>
      <c r="B231" s="456"/>
      <c r="C231" s="453"/>
      <c r="D231" s="453"/>
      <c r="E231" s="460"/>
      <c r="F231" s="464"/>
      <c r="G231" s="464"/>
      <c r="H231" s="450" t="str">
        <f t="shared" si="1"/>
        <v/>
      </c>
      <c r="I231" s="451"/>
      <c r="J231" s="468"/>
      <c r="K231" s="436"/>
      <c r="L231" s="436"/>
      <c r="M231" s="436"/>
      <c r="N231" s="436"/>
      <c r="O231" s="436"/>
      <c r="P231" s="436"/>
      <c r="Q231" s="436"/>
      <c r="R231" s="436"/>
      <c r="S231" s="436"/>
      <c r="T231" s="436"/>
      <c r="U231" s="436"/>
      <c r="V231" s="436"/>
      <c r="W231" s="436"/>
      <c r="X231" s="436"/>
      <c r="Y231" s="436"/>
      <c r="Z231" s="436"/>
      <c r="AA231" s="436"/>
    </row>
    <row r="232">
      <c r="A232" s="466"/>
      <c r="B232" s="453"/>
      <c r="C232" s="453"/>
      <c r="D232" s="453"/>
      <c r="E232" s="460"/>
      <c r="F232" s="464"/>
      <c r="G232" s="464"/>
      <c r="H232" s="450" t="str">
        <f t="shared" si="1"/>
        <v/>
      </c>
      <c r="I232" s="451"/>
      <c r="J232" s="468"/>
      <c r="K232" s="436"/>
      <c r="L232" s="436"/>
      <c r="M232" s="436"/>
      <c r="N232" s="436"/>
      <c r="O232" s="436"/>
      <c r="P232" s="436"/>
      <c r="Q232" s="436"/>
      <c r="R232" s="436"/>
      <c r="S232" s="436"/>
      <c r="T232" s="436"/>
      <c r="U232" s="436"/>
      <c r="V232" s="436"/>
      <c r="W232" s="436"/>
      <c r="X232" s="436"/>
      <c r="Y232" s="436"/>
      <c r="Z232" s="436"/>
      <c r="AA232" s="436"/>
    </row>
    <row r="233">
      <c r="A233" s="466"/>
      <c r="B233" s="456"/>
      <c r="C233" s="453"/>
      <c r="D233" s="453"/>
      <c r="E233" s="460"/>
      <c r="F233" s="464"/>
      <c r="G233" s="464"/>
      <c r="H233" s="450" t="str">
        <f t="shared" si="1"/>
        <v/>
      </c>
      <c r="I233" s="451"/>
      <c r="J233" s="468"/>
      <c r="K233" s="436"/>
      <c r="L233" s="436"/>
      <c r="M233" s="436"/>
      <c r="N233" s="436"/>
      <c r="O233" s="436"/>
      <c r="P233" s="436"/>
      <c r="Q233" s="436"/>
      <c r="R233" s="436"/>
      <c r="S233" s="436"/>
      <c r="T233" s="436"/>
      <c r="U233" s="436"/>
      <c r="V233" s="436"/>
      <c r="W233" s="436"/>
      <c r="X233" s="436"/>
      <c r="Y233" s="436"/>
      <c r="Z233" s="436"/>
      <c r="AA233" s="436"/>
    </row>
    <row r="234">
      <c r="A234" s="466"/>
      <c r="B234" s="456"/>
      <c r="C234" s="453"/>
      <c r="D234" s="453"/>
      <c r="E234" s="460"/>
      <c r="F234" s="464"/>
      <c r="G234" s="464"/>
      <c r="H234" s="450" t="str">
        <f t="shared" si="1"/>
        <v/>
      </c>
      <c r="I234" s="451"/>
      <c r="J234" s="468"/>
      <c r="K234" s="436"/>
      <c r="L234" s="436"/>
      <c r="M234" s="436"/>
      <c r="N234" s="436"/>
      <c r="O234" s="436"/>
      <c r="P234" s="436"/>
      <c r="Q234" s="436"/>
      <c r="R234" s="436"/>
      <c r="S234" s="436"/>
      <c r="T234" s="436"/>
      <c r="U234" s="436"/>
      <c r="V234" s="436"/>
      <c r="W234" s="436"/>
      <c r="X234" s="436"/>
      <c r="Y234" s="436"/>
      <c r="Z234" s="436"/>
      <c r="AA234" s="436"/>
    </row>
    <row r="235">
      <c r="A235" s="466"/>
      <c r="B235" s="456"/>
      <c r="C235" s="453"/>
      <c r="D235" s="453"/>
      <c r="E235" s="460"/>
      <c r="F235" s="464"/>
      <c r="G235" s="464"/>
      <c r="H235" s="450" t="str">
        <f t="shared" si="1"/>
        <v/>
      </c>
      <c r="I235" s="451"/>
      <c r="J235" s="468"/>
      <c r="K235" s="436"/>
      <c r="L235" s="436"/>
      <c r="M235" s="436"/>
      <c r="N235" s="436"/>
      <c r="O235" s="436"/>
      <c r="P235" s="436"/>
      <c r="Q235" s="436"/>
      <c r="R235" s="436"/>
      <c r="S235" s="436"/>
      <c r="T235" s="436"/>
      <c r="U235" s="436"/>
      <c r="V235" s="436"/>
      <c r="W235" s="436"/>
      <c r="X235" s="436"/>
      <c r="Y235" s="436"/>
      <c r="Z235" s="436"/>
      <c r="AA235" s="436"/>
    </row>
    <row r="236">
      <c r="A236" s="466"/>
      <c r="B236" s="456"/>
      <c r="C236" s="453"/>
      <c r="D236" s="453"/>
      <c r="E236" s="460"/>
      <c r="F236" s="464"/>
      <c r="G236" s="464"/>
      <c r="H236" s="450" t="str">
        <f t="shared" si="1"/>
        <v/>
      </c>
      <c r="I236" s="451"/>
      <c r="J236" s="468"/>
      <c r="K236" s="436"/>
      <c r="L236" s="436"/>
      <c r="M236" s="436"/>
      <c r="N236" s="436"/>
      <c r="O236" s="436"/>
      <c r="P236" s="436"/>
      <c r="Q236" s="436"/>
      <c r="R236" s="436"/>
      <c r="S236" s="436"/>
      <c r="T236" s="436"/>
      <c r="U236" s="436"/>
      <c r="V236" s="436"/>
      <c r="W236" s="436"/>
      <c r="X236" s="436"/>
      <c r="Y236" s="436"/>
      <c r="Z236" s="436"/>
      <c r="AA236" s="436"/>
    </row>
    <row r="237">
      <c r="A237" s="466"/>
      <c r="B237" s="456"/>
      <c r="C237" s="453"/>
      <c r="D237" s="453"/>
      <c r="E237" s="460"/>
      <c r="F237" s="464"/>
      <c r="G237" s="464"/>
      <c r="H237" s="450" t="str">
        <f t="shared" si="1"/>
        <v/>
      </c>
      <c r="I237" s="451"/>
      <c r="J237" s="468"/>
      <c r="K237" s="436"/>
      <c r="L237" s="436"/>
      <c r="M237" s="436"/>
      <c r="N237" s="436"/>
      <c r="O237" s="436"/>
      <c r="P237" s="436"/>
      <c r="Q237" s="436"/>
      <c r="R237" s="436"/>
      <c r="S237" s="436"/>
      <c r="T237" s="436"/>
      <c r="U237" s="436"/>
      <c r="V237" s="436"/>
      <c r="W237" s="436"/>
      <c r="X237" s="436"/>
      <c r="Y237" s="436"/>
      <c r="Z237" s="436"/>
      <c r="AA237" s="436"/>
    </row>
    <row r="238">
      <c r="A238" s="466"/>
      <c r="B238" s="456"/>
      <c r="C238" s="453"/>
      <c r="D238" s="453"/>
      <c r="E238" s="460"/>
      <c r="F238" s="464"/>
      <c r="G238" s="464"/>
      <c r="H238" s="450" t="str">
        <f t="shared" si="1"/>
        <v/>
      </c>
      <c r="I238" s="451"/>
      <c r="J238" s="468"/>
      <c r="K238" s="436"/>
      <c r="L238" s="436"/>
      <c r="M238" s="436"/>
      <c r="N238" s="436"/>
      <c r="O238" s="436"/>
      <c r="P238" s="436"/>
      <c r="Q238" s="436"/>
      <c r="R238" s="436"/>
      <c r="S238" s="436"/>
      <c r="T238" s="436"/>
      <c r="U238" s="436"/>
      <c r="V238" s="436"/>
      <c r="W238" s="436"/>
      <c r="X238" s="436"/>
      <c r="Y238" s="436"/>
      <c r="Z238" s="436"/>
      <c r="AA238" s="436"/>
    </row>
    <row r="239">
      <c r="A239" s="466"/>
      <c r="B239" s="456"/>
      <c r="C239" s="453"/>
      <c r="D239" s="453"/>
      <c r="E239" s="460"/>
      <c r="F239" s="464"/>
      <c r="G239" s="464"/>
      <c r="H239" s="450" t="str">
        <f t="shared" si="1"/>
        <v/>
      </c>
      <c r="I239" s="451"/>
      <c r="J239" s="468"/>
      <c r="K239" s="436"/>
      <c r="L239" s="436"/>
      <c r="M239" s="436"/>
      <c r="N239" s="436"/>
      <c r="O239" s="436"/>
      <c r="P239" s="436"/>
      <c r="Q239" s="436"/>
      <c r="R239" s="436"/>
      <c r="S239" s="436"/>
      <c r="T239" s="436"/>
      <c r="U239" s="436"/>
      <c r="V239" s="436"/>
      <c r="W239" s="436"/>
      <c r="X239" s="436"/>
      <c r="Y239" s="436"/>
      <c r="Z239" s="436"/>
      <c r="AA239" s="436"/>
    </row>
    <row r="240">
      <c r="A240" s="466"/>
      <c r="B240" s="456"/>
      <c r="C240" s="453"/>
      <c r="D240" s="453"/>
      <c r="E240" s="460"/>
      <c r="F240" s="464"/>
      <c r="G240" s="464"/>
      <c r="H240" s="450" t="str">
        <f t="shared" si="1"/>
        <v/>
      </c>
      <c r="I240" s="451"/>
      <c r="J240" s="468"/>
      <c r="K240" s="436"/>
      <c r="L240" s="436"/>
      <c r="M240" s="436"/>
      <c r="N240" s="436"/>
      <c r="O240" s="436"/>
      <c r="P240" s="436"/>
      <c r="Q240" s="436"/>
      <c r="R240" s="436"/>
      <c r="S240" s="436"/>
      <c r="T240" s="436"/>
      <c r="U240" s="436"/>
      <c r="V240" s="436"/>
      <c r="W240" s="436"/>
      <c r="X240" s="436"/>
      <c r="Y240" s="436"/>
      <c r="Z240" s="436"/>
      <c r="AA240" s="436"/>
    </row>
    <row r="241">
      <c r="A241" s="466"/>
      <c r="B241" s="456"/>
      <c r="C241" s="453"/>
      <c r="D241" s="453"/>
      <c r="E241" s="460"/>
      <c r="F241" s="464"/>
      <c r="G241" s="464"/>
      <c r="H241" s="450" t="str">
        <f t="shared" si="1"/>
        <v/>
      </c>
      <c r="I241" s="451"/>
      <c r="J241" s="468"/>
      <c r="K241" s="436"/>
      <c r="L241" s="436"/>
      <c r="M241" s="436"/>
      <c r="N241" s="436"/>
      <c r="O241" s="436"/>
      <c r="P241" s="436"/>
      <c r="Q241" s="436"/>
      <c r="R241" s="436"/>
      <c r="S241" s="436"/>
      <c r="T241" s="436"/>
      <c r="U241" s="436"/>
      <c r="V241" s="436"/>
      <c r="W241" s="436"/>
      <c r="X241" s="436"/>
      <c r="Y241" s="436"/>
      <c r="Z241" s="436"/>
      <c r="AA241" s="436"/>
    </row>
    <row r="242">
      <c r="A242" s="466"/>
      <c r="B242" s="456"/>
      <c r="C242" s="453"/>
      <c r="D242" s="453"/>
      <c r="E242" s="460"/>
      <c r="F242" s="464"/>
      <c r="G242" s="464"/>
      <c r="H242" s="450" t="str">
        <f t="shared" si="1"/>
        <v/>
      </c>
      <c r="I242" s="451"/>
      <c r="J242" s="468"/>
      <c r="K242" s="436"/>
      <c r="L242" s="436"/>
      <c r="M242" s="436"/>
      <c r="N242" s="436"/>
      <c r="O242" s="436"/>
      <c r="P242" s="436"/>
      <c r="Q242" s="436"/>
      <c r="R242" s="436"/>
      <c r="S242" s="436"/>
      <c r="T242" s="436"/>
      <c r="U242" s="436"/>
      <c r="V242" s="436"/>
      <c r="W242" s="436"/>
      <c r="X242" s="436"/>
      <c r="Y242" s="436"/>
      <c r="Z242" s="436"/>
      <c r="AA242" s="436"/>
    </row>
    <row r="243">
      <c r="A243" s="466"/>
      <c r="B243" s="456"/>
      <c r="C243" s="453"/>
      <c r="D243" s="453"/>
      <c r="E243" s="460"/>
      <c r="F243" s="464"/>
      <c r="G243" s="464"/>
      <c r="H243" s="450" t="str">
        <f t="shared" si="1"/>
        <v/>
      </c>
      <c r="I243" s="451"/>
      <c r="J243" s="468"/>
      <c r="K243" s="436"/>
      <c r="L243" s="436"/>
      <c r="M243" s="436"/>
      <c r="N243" s="436"/>
      <c r="O243" s="436"/>
      <c r="P243" s="436"/>
      <c r="Q243" s="436"/>
      <c r="R243" s="436"/>
      <c r="S243" s="436"/>
      <c r="T243" s="436"/>
      <c r="U243" s="436"/>
      <c r="V243" s="436"/>
      <c r="W243" s="436"/>
      <c r="X243" s="436"/>
      <c r="Y243" s="436"/>
      <c r="Z243" s="436"/>
      <c r="AA243" s="436"/>
    </row>
    <row r="244">
      <c r="A244" s="466"/>
      <c r="B244" s="456"/>
      <c r="C244" s="453"/>
      <c r="D244" s="453"/>
      <c r="E244" s="460"/>
      <c r="F244" s="464"/>
      <c r="G244" s="464"/>
      <c r="H244" s="450" t="str">
        <f t="shared" si="1"/>
        <v/>
      </c>
      <c r="I244" s="451"/>
      <c r="J244" s="468"/>
      <c r="K244" s="436"/>
      <c r="L244" s="436"/>
      <c r="M244" s="436"/>
      <c r="N244" s="436"/>
      <c r="O244" s="436"/>
      <c r="P244" s="436"/>
      <c r="Q244" s="436"/>
      <c r="R244" s="436"/>
      <c r="S244" s="436"/>
      <c r="T244" s="436"/>
      <c r="U244" s="436"/>
      <c r="V244" s="436"/>
      <c r="W244" s="436"/>
      <c r="X244" s="436"/>
      <c r="Y244" s="436"/>
      <c r="Z244" s="436"/>
      <c r="AA244" s="436"/>
    </row>
    <row r="245">
      <c r="A245" s="466"/>
      <c r="B245" s="456"/>
      <c r="C245" s="453"/>
      <c r="D245" s="453"/>
      <c r="E245" s="460"/>
      <c r="F245" s="464"/>
      <c r="G245" s="464"/>
      <c r="H245" s="450" t="str">
        <f t="shared" si="1"/>
        <v/>
      </c>
      <c r="I245" s="451"/>
      <c r="J245" s="468"/>
      <c r="K245" s="436"/>
      <c r="L245" s="436"/>
      <c r="M245" s="436"/>
      <c r="N245" s="436"/>
      <c r="O245" s="436"/>
      <c r="P245" s="436"/>
      <c r="Q245" s="436"/>
      <c r="R245" s="436"/>
      <c r="S245" s="436"/>
      <c r="T245" s="436"/>
      <c r="U245" s="436"/>
      <c r="V245" s="436"/>
      <c r="W245" s="436"/>
      <c r="X245" s="436"/>
      <c r="Y245" s="436"/>
      <c r="Z245" s="436"/>
      <c r="AA245" s="436"/>
    </row>
    <row r="246">
      <c r="A246" s="466"/>
      <c r="B246" s="456"/>
      <c r="C246" s="453"/>
      <c r="D246" s="453"/>
      <c r="E246" s="460"/>
      <c r="F246" s="464"/>
      <c r="G246" s="464"/>
      <c r="H246" s="450" t="str">
        <f t="shared" si="1"/>
        <v/>
      </c>
      <c r="I246" s="451"/>
      <c r="J246" s="468"/>
      <c r="K246" s="436"/>
      <c r="L246" s="436"/>
      <c r="M246" s="436"/>
      <c r="N246" s="436"/>
      <c r="O246" s="436"/>
      <c r="P246" s="436"/>
      <c r="Q246" s="436"/>
      <c r="R246" s="436"/>
      <c r="S246" s="436"/>
      <c r="T246" s="436"/>
      <c r="U246" s="436"/>
      <c r="V246" s="436"/>
      <c r="W246" s="436"/>
      <c r="X246" s="436"/>
      <c r="Y246" s="436"/>
      <c r="Z246" s="436"/>
      <c r="AA246" s="436"/>
    </row>
    <row r="247">
      <c r="A247" s="466"/>
      <c r="B247" s="456"/>
      <c r="C247" s="453"/>
      <c r="D247" s="453"/>
      <c r="E247" s="460"/>
      <c r="F247" s="464"/>
      <c r="G247" s="464"/>
      <c r="H247" s="450" t="str">
        <f t="shared" si="1"/>
        <v/>
      </c>
      <c r="I247" s="451"/>
      <c r="J247" s="468"/>
      <c r="K247" s="436"/>
      <c r="L247" s="436"/>
      <c r="M247" s="436"/>
      <c r="N247" s="436"/>
      <c r="O247" s="436"/>
      <c r="P247" s="436"/>
      <c r="Q247" s="436"/>
      <c r="R247" s="436"/>
      <c r="S247" s="436"/>
      <c r="T247" s="436"/>
      <c r="U247" s="436"/>
      <c r="V247" s="436"/>
      <c r="W247" s="436"/>
      <c r="X247" s="436"/>
      <c r="Y247" s="436"/>
      <c r="Z247" s="436"/>
      <c r="AA247" s="436"/>
    </row>
    <row r="248">
      <c r="A248" s="466"/>
      <c r="B248" s="456"/>
      <c r="C248" s="453"/>
      <c r="D248" s="453"/>
      <c r="E248" s="460"/>
      <c r="F248" s="464"/>
      <c r="G248" s="464"/>
      <c r="H248" s="450" t="str">
        <f t="shared" si="1"/>
        <v/>
      </c>
      <c r="I248" s="451"/>
      <c r="J248" s="468"/>
      <c r="K248" s="436"/>
      <c r="L248" s="436"/>
      <c r="M248" s="436"/>
      <c r="N248" s="436"/>
      <c r="O248" s="436"/>
      <c r="P248" s="436"/>
      <c r="Q248" s="436"/>
      <c r="R248" s="436"/>
      <c r="S248" s="436"/>
      <c r="T248" s="436"/>
      <c r="U248" s="436"/>
      <c r="V248" s="436"/>
      <c r="W248" s="436"/>
      <c r="X248" s="436"/>
      <c r="Y248" s="436"/>
      <c r="Z248" s="436"/>
      <c r="AA248" s="436"/>
    </row>
    <row r="249">
      <c r="A249" s="466"/>
      <c r="B249" s="456"/>
      <c r="C249" s="453"/>
      <c r="D249" s="453"/>
      <c r="E249" s="460"/>
      <c r="F249" s="464"/>
      <c r="G249" s="464"/>
      <c r="H249" s="450" t="str">
        <f t="shared" si="1"/>
        <v/>
      </c>
      <c r="I249" s="451"/>
      <c r="J249" s="468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36"/>
    </row>
    <row r="250">
      <c r="A250" s="466"/>
      <c r="B250" s="456"/>
      <c r="C250" s="453"/>
      <c r="D250" s="453"/>
      <c r="E250" s="460"/>
      <c r="F250" s="464"/>
      <c r="G250" s="464"/>
      <c r="H250" s="450" t="str">
        <f t="shared" si="1"/>
        <v/>
      </c>
      <c r="I250" s="451"/>
      <c r="J250" s="468"/>
      <c r="K250" s="436"/>
      <c r="L250" s="436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  <c r="Z250" s="436"/>
      <c r="AA250" s="436"/>
    </row>
    <row r="251">
      <c r="A251" s="466"/>
      <c r="B251" s="456"/>
      <c r="C251" s="453"/>
      <c r="D251" s="453"/>
      <c r="E251" s="460"/>
      <c r="F251" s="464"/>
      <c r="G251" s="464"/>
      <c r="H251" s="450" t="str">
        <f t="shared" si="1"/>
        <v/>
      </c>
      <c r="I251" s="451"/>
      <c r="J251" s="468"/>
      <c r="K251" s="436"/>
      <c r="L251" s="436"/>
      <c r="M251" s="436"/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  <c r="Z251" s="436"/>
      <c r="AA251" s="436"/>
    </row>
    <row r="252">
      <c r="A252" s="446"/>
      <c r="B252" s="453"/>
      <c r="C252" s="453"/>
      <c r="D252" s="453"/>
      <c r="E252" s="460"/>
      <c r="F252" s="464"/>
      <c r="G252" s="464"/>
      <c r="H252" s="450" t="str">
        <f t="shared" si="1"/>
        <v/>
      </c>
      <c r="I252" s="451"/>
      <c r="J252" s="468"/>
      <c r="K252" s="436"/>
      <c r="L252" s="436"/>
      <c r="M252" s="436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  <c r="Z252" s="436"/>
      <c r="AA252" s="436"/>
    </row>
    <row r="253">
      <c r="A253" s="466"/>
      <c r="B253" s="456"/>
      <c r="C253" s="453"/>
      <c r="D253" s="453"/>
      <c r="E253" s="460"/>
      <c r="F253" s="464"/>
      <c r="G253" s="464"/>
      <c r="H253" s="450" t="str">
        <f t="shared" si="1"/>
        <v/>
      </c>
      <c r="I253" s="451"/>
      <c r="J253" s="468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436"/>
      <c r="V253" s="436"/>
      <c r="W253" s="436"/>
      <c r="X253" s="436"/>
      <c r="Y253" s="436"/>
      <c r="Z253" s="436"/>
      <c r="AA253" s="436"/>
    </row>
    <row r="254">
      <c r="A254" s="466"/>
      <c r="B254" s="456"/>
      <c r="C254" s="453"/>
      <c r="D254" s="453"/>
      <c r="E254" s="460"/>
      <c r="F254" s="464"/>
      <c r="G254" s="464"/>
      <c r="H254" s="450" t="str">
        <f t="shared" si="1"/>
        <v/>
      </c>
      <c r="I254" s="451"/>
      <c r="J254" s="468"/>
      <c r="K254" s="436"/>
      <c r="L254" s="436"/>
      <c r="M254" s="436"/>
      <c r="N254" s="436"/>
      <c r="O254" s="436"/>
      <c r="P254" s="436"/>
      <c r="Q254" s="436"/>
      <c r="R254" s="436"/>
      <c r="S254" s="436"/>
      <c r="T254" s="436"/>
      <c r="U254" s="436"/>
      <c r="V254" s="436"/>
      <c r="W254" s="436"/>
      <c r="X254" s="436"/>
      <c r="Y254" s="436"/>
      <c r="Z254" s="436"/>
      <c r="AA254" s="436"/>
    </row>
    <row r="255">
      <c r="A255" s="466"/>
      <c r="B255" s="456"/>
      <c r="C255" s="453"/>
      <c r="D255" s="453"/>
      <c r="E255" s="460"/>
      <c r="F255" s="464"/>
      <c r="G255" s="464"/>
      <c r="H255" s="450" t="str">
        <f t="shared" si="1"/>
        <v/>
      </c>
      <c r="I255" s="451"/>
      <c r="J255" s="468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36"/>
    </row>
    <row r="256">
      <c r="A256" s="466"/>
      <c r="B256" s="456"/>
      <c r="C256" s="456"/>
      <c r="D256" s="456"/>
      <c r="E256" s="460"/>
      <c r="F256" s="464"/>
      <c r="G256" s="464"/>
      <c r="H256" s="450" t="str">
        <f t="shared" si="1"/>
        <v/>
      </c>
      <c r="I256" s="451"/>
      <c r="J256" s="468"/>
      <c r="K256" s="436"/>
      <c r="L256" s="436"/>
      <c r="M256" s="436"/>
      <c r="N256" s="436"/>
      <c r="O256" s="436"/>
      <c r="P256" s="436"/>
      <c r="Q256" s="436"/>
      <c r="R256" s="436"/>
      <c r="S256" s="436"/>
      <c r="T256" s="436"/>
      <c r="U256" s="436"/>
      <c r="V256" s="436"/>
      <c r="W256" s="436"/>
      <c r="X256" s="436"/>
      <c r="Y256" s="436"/>
      <c r="Z256" s="436"/>
      <c r="AA256" s="436"/>
    </row>
    <row r="257">
      <c r="A257" s="466"/>
      <c r="B257" s="453"/>
      <c r="C257" s="453"/>
      <c r="D257" s="453"/>
      <c r="E257" s="460"/>
      <c r="F257" s="464"/>
      <c r="G257" s="464"/>
      <c r="H257" s="450" t="str">
        <f t="shared" si="1"/>
        <v/>
      </c>
      <c r="I257" s="451"/>
      <c r="J257" s="468"/>
      <c r="K257" s="436"/>
      <c r="L257" s="436"/>
      <c r="M257" s="436"/>
      <c r="N257" s="436"/>
      <c r="O257" s="436"/>
      <c r="P257" s="436"/>
      <c r="Q257" s="436"/>
      <c r="R257" s="436"/>
      <c r="S257" s="436"/>
      <c r="T257" s="436"/>
      <c r="U257" s="436"/>
      <c r="V257" s="436"/>
      <c r="W257" s="436"/>
      <c r="X257" s="436"/>
      <c r="Y257" s="436"/>
      <c r="Z257" s="436"/>
      <c r="AA257" s="436"/>
    </row>
    <row r="258">
      <c r="A258" s="466"/>
      <c r="B258" s="456"/>
      <c r="C258" s="453"/>
      <c r="D258" s="453"/>
      <c r="E258" s="460"/>
      <c r="F258" s="464"/>
      <c r="G258" s="464"/>
      <c r="H258" s="450" t="str">
        <f t="shared" si="1"/>
        <v/>
      </c>
      <c r="I258" s="451"/>
      <c r="J258" s="468"/>
      <c r="K258" s="436"/>
      <c r="L258" s="436"/>
      <c r="M258" s="436"/>
      <c r="N258" s="436"/>
      <c r="O258" s="436"/>
      <c r="P258" s="436"/>
      <c r="Q258" s="436"/>
      <c r="R258" s="436"/>
      <c r="S258" s="436"/>
      <c r="T258" s="436"/>
      <c r="U258" s="436"/>
      <c r="V258" s="436"/>
      <c r="W258" s="436"/>
      <c r="X258" s="436"/>
      <c r="Y258" s="436"/>
      <c r="Z258" s="436"/>
      <c r="AA258" s="436"/>
    </row>
    <row r="259">
      <c r="A259" s="466"/>
      <c r="B259" s="456"/>
      <c r="C259" s="453"/>
      <c r="D259" s="453"/>
      <c r="E259" s="460"/>
      <c r="F259" s="464"/>
      <c r="G259" s="464"/>
      <c r="H259" s="450" t="str">
        <f t="shared" si="1"/>
        <v/>
      </c>
      <c r="I259" s="451"/>
      <c r="J259" s="468"/>
      <c r="K259" s="436"/>
      <c r="L259" s="436"/>
      <c r="M259" s="436"/>
      <c r="N259" s="436"/>
      <c r="O259" s="436"/>
      <c r="P259" s="436"/>
      <c r="Q259" s="436"/>
      <c r="R259" s="436"/>
      <c r="S259" s="436"/>
      <c r="T259" s="436"/>
      <c r="U259" s="436"/>
      <c r="V259" s="436"/>
      <c r="W259" s="436"/>
      <c r="X259" s="436"/>
      <c r="Y259" s="436"/>
      <c r="Z259" s="436"/>
      <c r="AA259" s="436"/>
    </row>
    <row r="260">
      <c r="A260" s="466"/>
      <c r="B260" s="456"/>
      <c r="C260" s="453"/>
      <c r="D260" s="453"/>
      <c r="E260" s="460"/>
      <c r="F260" s="464"/>
      <c r="G260" s="464"/>
      <c r="H260" s="450" t="str">
        <f t="shared" si="1"/>
        <v/>
      </c>
      <c r="I260" s="451"/>
      <c r="J260" s="468"/>
      <c r="K260" s="436"/>
      <c r="L260" s="436"/>
      <c r="M260" s="436"/>
      <c r="N260" s="436"/>
      <c r="O260" s="436"/>
      <c r="P260" s="436"/>
      <c r="Q260" s="436"/>
      <c r="R260" s="436"/>
      <c r="S260" s="436"/>
      <c r="T260" s="436"/>
      <c r="U260" s="436"/>
      <c r="V260" s="436"/>
      <c r="W260" s="436"/>
      <c r="X260" s="436"/>
      <c r="Y260" s="436"/>
      <c r="Z260" s="436"/>
      <c r="AA260" s="436"/>
    </row>
    <row r="261">
      <c r="A261" s="466"/>
      <c r="B261" s="456"/>
      <c r="C261" s="453"/>
      <c r="D261" s="453"/>
      <c r="E261" s="460"/>
      <c r="F261" s="464"/>
      <c r="G261" s="464"/>
      <c r="H261" s="450" t="str">
        <f t="shared" si="1"/>
        <v/>
      </c>
      <c r="I261" s="451"/>
      <c r="J261" s="468"/>
      <c r="K261" s="436"/>
      <c r="L261" s="436"/>
      <c r="M261" s="436"/>
      <c r="N261" s="436"/>
      <c r="O261" s="436"/>
      <c r="P261" s="436"/>
      <c r="Q261" s="436"/>
      <c r="R261" s="436"/>
      <c r="S261" s="436"/>
      <c r="T261" s="436"/>
      <c r="U261" s="436"/>
      <c r="V261" s="436"/>
      <c r="W261" s="436"/>
      <c r="X261" s="436"/>
      <c r="Y261" s="436"/>
      <c r="Z261" s="436"/>
      <c r="AA261" s="436"/>
    </row>
    <row r="262">
      <c r="A262" s="446"/>
      <c r="B262" s="453"/>
      <c r="C262" s="453"/>
      <c r="D262" s="453"/>
      <c r="E262" s="460"/>
      <c r="F262" s="464"/>
      <c r="G262" s="464"/>
      <c r="H262" s="450" t="str">
        <f t="shared" si="1"/>
        <v/>
      </c>
      <c r="I262" s="451"/>
      <c r="J262" s="468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36"/>
    </row>
    <row r="263">
      <c r="A263" s="466"/>
      <c r="B263" s="456"/>
      <c r="C263" s="453"/>
      <c r="D263" s="453"/>
      <c r="E263" s="460"/>
      <c r="F263" s="464"/>
      <c r="G263" s="464"/>
      <c r="H263" s="450" t="str">
        <f t="shared" si="1"/>
        <v/>
      </c>
      <c r="I263" s="451"/>
      <c r="J263" s="468"/>
      <c r="K263" s="436"/>
      <c r="L263" s="436"/>
      <c r="M263" s="436"/>
      <c r="N263" s="436"/>
      <c r="O263" s="436"/>
      <c r="P263" s="436"/>
      <c r="Q263" s="436"/>
      <c r="R263" s="436"/>
      <c r="S263" s="436"/>
      <c r="T263" s="436"/>
      <c r="U263" s="436"/>
      <c r="V263" s="436"/>
      <c r="W263" s="436"/>
      <c r="X263" s="436"/>
      <c r="Y263" s="436"/>
      <c r="Z263" s="436"/>
      <c r="AA263" s="436"/>
    </row>
    <row r="264">
      <c r="A264" s="466"/>
      <c r="B264" s="456"/>
      <c r="C264" s="453"/>
      <c r="D264" s="453"/>
      <c r="E264" s="460"/>
      <c r="F264" s="464"/>
      <c r="G264" s="464"/>
      <c r="H264" s="450" t="str">
        <f t="shared" si="1"/>
        <v/>
      </c>
      <c r="I264" s="451"/>
      <c r="J264" s="468"/>
      <c r="K264" s="436"/>
      <c r="L264" s="436"/>
      <c r="M264" s="436"/>
      <c r="N264" s="436"/>
      <c r="O264" s="436"/>
      <c r="P264" s="436"/>
      <c r="Q264" s="436"/>
      <c r="R264" s="436"/>
      <c r="S264" s="436"/>
      <c r="T264" s="436"/>
      <c r="U264" s="436"/>
      <c r="V264" s="436"/>
      <c r="W264" s="436"/>
      <c r="X264" s="436"/>
      <c r="Y264" s="436"/>
      <c r="Z264" s="436"/>
      <c r="AA264" s="436"/>
    </row>
    <row r="265">
      <c r="A265" s="466"/>
      <c r="B265" s="456"/>
      <c r="C265" s="453"/>
      <c r="D265" s="453"/>
      <c r="E265" s="460"/>
      <c r="F265" s="464"/>
      <c r="G265" s="464"/>
      <c r="H265" s="450" t="str">
        <f t="shared" si="1"/>
        <v/>
      </c>
      <c r="I265" s="451"/>
      <c r="J265" s="468"/>
      <c r="K265" s="436"/>
      <c r="L265" s="436"/>
      <c r="M265" s="436"/>
      <c r="N265" s="436"/>
      <c r="O265" s="436"/>
      <c r="P265" s="436"/>
      <c r="Q265" s="436"/>
      <c r="R265" s="436"/>
      <c r="S265" s="436"/>
      <c r="T265" s="436"/>
      <c r="U265" s="436"/>
      <c r="V265" s="436"/>
      <c r="W265" s="436"/>
      <c r="X265" s="436"/>
      <c r="Y265" s="436"/>
      <c r="Z265" s="436"/>
      <c r="AA265" s="436"/>
    </row>
    <row r="266">
      <c r="A266" s="466"/>
      <c r="B266" s="456"/>
      <c r="C266" s="453"/>
      <c r="D266" s="453"/>
      <c r="E266" s="460"/>
      <c r="F266" s="464"/>
      <c r="G266" s="464"/>
      <c r="H266" s="450" t="str">
        <f t="shared" si="1"/>
        <v/>
      </c>
      <c r="I266" s="451"/>
      <c r="J266" s="468"/>
      <c r="K266" s="436"/>
      <c r="L266" s="436"/>
      <c r="M266" s="436"/>
      <c r="N266" s="436"/>
      <c r="O266" s="436"/>
      <c r="P266" s="436"/>
      <c r="Q266" s="436"/>
      <c r="R266" s="436"/>
      <c r="S266" s="436"/>
      <c r="T266" s="436"/>
      <c r="U266" s="436"/>
      <c r="V266" s="436"/>
      <c r="W266" s="436"/>
      <c r="X266" s="436"/>
      <c r="Y266" s="436"/>
      <c r="Z266" s="436"/>
      <c r="AA266" s="436"/>
    </row>
    <row r="267">
      <c r="A267" s="466"/>
      <c r="B267" s="456"/>
      <c r="C267" s="453"/>
      <c r="D267" s="453"/>
      <c r="E267" s="460"/>
      <c r="F267" s="464"/>
      <c r="G267" s="464"/>
      <c r="H267" s="450" t="str">
        <f t="shared" si="1"/>
        <v/>
      </c>
      <c r="I267" s="451"/>
      <c r="J267" s="468"/>
      <c r="K267" s="436"/>
      <c r="L267" s="436"/>
      <c r="M267" s="436"/>
      <c r="N267" s="436"/>
      <c r="O267" s="436"/>
      <c r="P267" s="436"/>
      <c r="Q267" s="436"/>
      <c r="R267" s="436"/>
      <c r="S267" s="436"/>
      <c r="T267" s="436"/>
      <c r="U267" s="436"/>
      <c r="V267" s="436"/>
      <c r="W267" s="436"/>
      <c r="X267" s="436"/>
      <c r="Y267" s="436"/>
      <c r="Z267" s="436"/>
      <c r="AA267" s="436"/>
    </row>
    <row r="268">
      <c r="A268" s="466"/>
      <c r="B268" s="456"/>
      <c r="C268" s="453"/>
      <c r="D268" s="453"/>
      <c r="E268" s="460"/>
      <c r="F268" s="464"/>
      <c r="G268" s="464"/>
      <c r="H268" s="450" t="str">
        <f t="shared" si="1"/>
        <v/>
      </c>
      <c r="I268" s="451"/>
      <c r="J268" s="468"/>
      <c r="K268" s="436"/>
      <c r="L268" s="436"/>
      <c r="M268" s="436"/>
      <c r="N268" s="436"/>
      <c r="O268" s="436"/>
      <c r="P268" s="436"/>
      <c r="Q268" s="436"/>
      <c r="R268" s="436"/>
      <c r="S268" s="436"/>
      <c r="T268" s="436"/>
      <c r="U268" s="436"/>
      <c r="V268" s="436"/>
      <c r="W268" s="436"/>
      <c r="X268" s="436"/>
      <c r="Y268" s="436"/>
      <c r="Z268" s="436"/>
      <c r="AA268" s="436"/>
    </row>
    <row r="269">
      <c r="A269" s="466"/>
      <c r="B269" s="456"/>
      <c r="C269" s="453"/>
      <c r="D269" s="453"/>
      <c r="E269" s="460"/>
      <c r="F269" s="464"/>
      <c r="G269" s="464"/>
      <c r="H269" s="450" t="str">
        <f t="shared" si="1"/>
        <v/>
      </c>
      <c r="I269" s="451"/>
      <c r="J269" s="468"/>
      <c r="K269" s="436"/>
      <c r="L269" s="436"/>
      <c r="M269" s="436"/>
      <c r="N269" s="436"/>
      <c r="O269" s="436"/>
      <c r="P269" s="436"/>
      <c r="Q269" s="436"/>
      <c r="R269" s="436"/>
      <c r="S269" s="436"/>
      <c r="T269" s="436"/>
      <c r="U269" s="436"/>
      <c r="V269" s="436"/>
      <c r="W269" s="436"/>
      <c r="X269" s="436"/>
      <c r="Y269" s="436"/>
      <c r="Z269" s="436"/>
      <c r="AA269" s="436"/>
    </row>
    <row r="270">
      <c r="A270" s="466"/>
      <c r="B270" s="456"/>
      <c r="C270" s="453"/>
      <c r="D270" s="453"/>
      <c r="E270" s="460"/>
      <c r="F270" s="464"/>
      <c r="G270" s="464"/>
      <c r="H270" s="450" t="str">
        <f t="shared" si="1"/>
        <v/>
      </c>
      <c r="I270" s="451"/>
      <c r="J270" s="468"/>
      <c r="K270" s="436"/>
      <c r="L270" s="436"/>
      <c r="M270" s="436"/>
      <c r="N270" s="436"/>
      <c r="O270" s="436"/>
      <c r="P270" s="436"/>
      <c r="Q270" s="436"/>
      <c r="R270" s="436"/>
      <c r="S270" s="436"/>
      <c r="T270" s="436"/>
      <c r="U270" s="436"/>
      <c r="V270" s="436"/>
      <c r="W270" s="436"/>
      <c r="X270" s="436"/>
      <c r="Y270" s="436"/>
      <c r="Z270" s="436"/>
      <c r="AA270" s="436"/>
    </row>
    <row r="271">
      <c r="A271" s="466"/>
      <c r="B271" s="456"/>
      <c r="C271" s="453"/>
      <c r="D271" s="453"/>
      <c r="E271" s="460"/>
      <c r="F271" s="464"/>
      <c r="G271" s="464"/>
      <c r="H271" s="450" t="str">
        <f t="shared" si="1"/>
        <v/>
      </c>
      <c r="I271" s="451"/>
      <c r="J271" s="468"/>
      <c r="K271" s="436"/>
      <c r="L271" s="436"/>
      <c r="M271" s="436"/>
      <c r="N271" s="436"/>
      <c r="O271" s="436"/>
      <c r="P271" s="436"/>
      <c r="Q271" s="436"/>
      <c r="R271" s="436"/>
      <c r="S271" s="436"/>
      <c r="T271" s="436"/>
      <c r="U271" s="436"/>
      <c r="V271" s="436"/>
      <c r="W271" s="436"/>
      <c r="X271" s="436"/>
      <c r="Y271" s="436"/>
      <c r="Z271" s="436"/>
      <c r="AA271" s="436"/>
    </row>
    <row r="272">
      <c r="A272" s="466"/>
      <c r="B272" s="456"/>
      <c r="C272" s="453"/>
      <c r="D272" s="453"/>
      <c r="E272" s="460"/>
      <c r="F272" s="464"/>
      <c r="G272" s="464"/>
      <c r="H272" s="450" t="str">
        <f t="shared" si="1"/>
        <v/>
      </c>
      <c r="I272" s="451"/>
      <c r="J272" s="468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36"/>
    </row>
    <row r="273">
      <c r="A273" s="466"/>
      <c r="B273" s="456"/>
      <c r="C273" s="453"/>
      <c r="D273" s="453"/>
      <c r="E273" s="460"/>
      <c r="F273" s="464"/>
      <c r="G273" s="464"/>
      <c r="H273" s="450" t="str">
        <f t="shared" si="1"/>
        <v/>
      </c>
      <c r="I273" s="451"/>
      <c r="J273" s="468"/>
      <c r="K273" s="436"/>
      <c r="L273" s="436"/>
      <c r="M273" s="436"/>
      <c r="N273" s="436"/>
      <c r="O273" s="436"/>
      <c r="P273" s="436"/>
      <c r="Q273" s="436"/>
      <c r="R273" s="436"/>
      <c r="S273" s="436"/>
      <c r="T273" s="436"/>
      <c r="U273" s="436"/>
      <c r="V273" s="436"/>
      <c r="W273" s="436"/>
      <c r="X273" s="436"/>
      <c r="Y273" s="436"/>
      <c r="Z273" s="436"/>
      <c r="AA273" s="436"/>
    </row>
    <row r="274">
      <c r="A274" s="466"/>
      <c r="B274" s="456"/>
      <c r="C274" s="453"/>
      <c r="D274" s="453"/>
      <c r="E274" s="460"/>
      <c r="F274" s="464"/>
      <c r="G274" s="464"/>
      <c r="H274" s="450" t="str">
        <f t="shared" si="1"/>
        <v/>
      </c>
      <c r="I274" s="451"/>
      <c r="J274" s="468"/>
      <c r="K274" s="436"/>
      <c r="L274" s="436"/>
      <c r="M274" s="436"/>
      <c r="N274" s="436"/>
      <c r="O274" s="436"/>
      <c r="P274" s="436"/>
      <c r="Q274" s="436"/>
      <c r="R274" s="436"/>
      <c r="S274" s="436"/>
      <c r="T274" s="436"/>
      <c r="U274" s="436"/>
      <c r="V274" s="436"/>
      <c r="W274" s="436"/>
      <c r="X274" s="436"/>
      <c r="Y274" s="436"/>
      <c r="Z274" s="436"/>
      <c r="AA274" s="436"/>
    </row>
    <row r="275">
      <c r="A275" s="466"/>
      <c r="B275" s="456"/>
      <c r="C275" s="453"/>
      <c r="D275" s="453"/>
      <c r="E275" s="460"/>
      <c r="F275" s="464"/>
      <c r="G275" s="464"/>
      <c r="H275" s="450" t="str">
        <f t="shared" si="1"/>
        <v/>
      </c>
      <c r="I275" s="451"/>
      <c r="J275" s="468"/>
      <c r="K275" s="436"/>
      <c r="L275" s="436"/>
      <c r="M275" s="436"/>
      <c r="N275" s="436"/>
      <c r="O275" s="436"/>
      <c r="P275" s="436"/>
      <c r="Q275" s="436"/>
      <c r="R275" s="436"/>
      <c r="S275" s="436"/>
      <c r="T275" s="436"/>
      <c r="U275" s="436"/>
      <c r="V275" s="436"/>
      <c r="W275" s="436"/>
      <c r="X275" s="436"/>
      <c r="Y275" s="436"/>
      <c r="Z275" s="436"/>
      <c r="AA275" s="436"/>
    </row>
    <row r="276">
      <c r="A276" s="466"/>
      <c r="B276" s="456"/>
      <c r="C276" s="453"/>
      <c r="D276" s="453"/>
      <c r="E276" s="460"/>
      <c r="F276" s="464"/>
      <c r="G276" s="464"/>
      <c r="H276" s="450" t="str">
        <f t="shared" si="1"/>
        <v/>
      </c>
      <c r="I276" s="451"/>
      <c r="J276" s="468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436"/>
      <c r="V276" s="436"/>
      <c r="W276" s="436"/>
      <c r="X276" s="436"/>
      <c r="Y276" s="436"/>
      <c r="Z276" s="436"/>
      <c r="AA276" s="436"/>
    </row>
    <row r="277">
      <c r="A277" s="466"/>
      <c r="B277" s="456"/>
      <c r="C277" s="453"/>
      <c r="D277" s="453"/>
      <c r="E277" s="460"/>
      <c r="F277" s="464"/>
      <c r="G277" s="464"/>
      <c r="H277" s="450" t="str">
        <f t="shared" si="1"/>
        <v/>
      </c>
      <c r="I277" s="451"/>
      <c r="J277" s="468"/>
      <c r="K277" s="436"/>
      <c r="L277" s="436"/>
      <c r="M277" s="436"/>
      <c r="N277" s="436"/>
      <c r="O277" s="436"/>
      <c r="P277" s="436"/>
      <c r="Q277" s="436"/>
      <c r="R277" s="436"/>
      <c r="S277" s="436"/>
      <c r="T277" s="436"/>
      <c r="U277" s="436"/>
      <c r="V277" s="436"/>
      <c r="W277" s="436"/>
      <c r="X277" s="436"/>
      <c r="Y277" s="436"/>
      <c r="Z277" s="436"/>
      <c r="AA277" s="436"/>
    </row>
    <row r="278">
      <c r="A278" s="466"/>
      <c r="B278" s="456"/>
      <c r="C278" s="453"/>
      <c r="D278" s="453"/>
      <c r="E278" s="460"/>
      <c r="F278" s="464"/>
      <c r="G278" s="464"/>
      <c r="H278" s="450" t="str">
        <f t="shared" si="1"/>
        <v/>
      </c>
      <c r="I278" s="451"/>
      <c r="J278" s="468"/>
      <c r="K278" s="436"/>
      <c r="L278" s="436"/>
      <c r="M278" s="436"/>
      <c r="N278" s="436"/>
      <c r="O278" s="436"/>
      <c r="P278" s="436"/>
      <c r="Q278" s="436"/>
      <c r="R278" s="436"/>
      <c r="S278" s="436"/>
      <c r="T278" s="436"/>
      <c r="U278" s="436"/>
      <c r="V278" s="436"/>
      <c r="W278" s="436"/>
      <c r="X278" s="436"/>
      <c r="Y278" s="436"/>
      <c r="Z278" s="436"/>
      <c r="AA278" s="436"/>
    </row>
    <row r="279">
      <c r="A279" s="446"/>
      <c r="B279" s="453"/>
      <c r="C279" s="453"/>
      <c r="D279" s="453"/>
      <c r="E279" s="460"/>
      <c r="F279" s="464"/>
      <c r="G279" s="464"/>
      <c r="H279" s="450" t="str">
        <f t="shared" si="1"/>
        <v/>
      </c>
      <c r="I279" s="451"/>
      <c r="J279" s="468"/>
      <c r="K279" s="436"/>
      <c r="L279" s="436"/>
      <c r="M279" s="436"/>
      <c r="N279" s="436"/>
      <c r="O279" s="436"/>
      <c r="P279" s="436"/>
      <c r="Q279" s="436"/>
      <c r="R279" s="436"/>
      <c r="S279" s="436"/>
      <c r="T279" s="436"/>
      <c r="U279" s="436"/>
      <c r="V279" s="436"/>
      <c r="W279" s="436"/>
      <c r="X279" s="436"/>
      <c r="Y279" s="436"/>
      <c r="Z279" s="436"/>
      <c r="AA279" s="436"/>
    </row>
    <row r="280">
      <c r="A280" s="466"/>
      <c r="B280" s="456"/>
      <c r="C280" s="453"/>
      <c r="D280" s="453"/>
      <c r="E280" s="460"/>
      <c r="F280" s="464"/>
      <c r="G280" s="464"/>
      <c r="H280" s="450" t="str">
        <f t="shared" si="1"/>
        <v/>
      </c>
      <c r="I280" s="451"/>
      <c r="J280" s="468"/>
      <c r="K280" s="436"/>
      <c r="L280" s="436"/>
      <c r="M280" s="436"/>
      <c r="N280" s="436"/>
      <c r="O280" s="436"/>
      <c r="P280" s="436"/>
      <c r="Q280" s="436"/>
      <c r="R280" s="436"/>
      <c r="S280" s="436"/>
      <c r="T280" s="436"/>
      <c r="U280" s="436"/>
      <c r="V280" s="436"/>
      <c r="W280" s="436"/>
      <c r="X280" s="436"/>
      <c r="Y280" s="436"/>
      <c r="Z280" s="436"/>
      <c r="AA280" s="436"/>
    </row>
    <row r="281">
      <c r="A281" s="466"/>
      <c r="B281" s="456"/>
      <c r="C281" s="453"/>
      <c r="D281" s="453"/>
      <c r="E281" s="460"/>
      <c r="F281" s="464"/>
      <c r="G281" s="464"/>
      <c r="H281" s="450" t="str">
        <f t="shared" si="1"/>
        <v/>
      </c>
      <c r="I281" s="451"/>
      <c r="J281" s="468"/>
      <c r="K281" s="436"/>
      <c r="L281" s="436"/>
      <c r="M281" s="436"/>
      <c r="N281" s="436"/>
      <c r="O281" s="436"/>
      <c r="P281" s="436"/>
      <c r="Q281" s="436"/>
      <c r="R281" s="436"/>
      <c r="S281" s="436"/>
      <c r="T281" s="436"/>
      <c r="U281" s="436"/>
      <c r="V281" s="436"/>
      <c r="W281" s="436"/>
      <c r="X281" s="436"/>
      <c r="Y281" s="436"/>
      <c r="Z281" s="436"/>
      <c r="AA281" s="436"/>
    </row>
    <row r="282">
      <c r="A282" s="466"/>
      <c r="B282" s="456"/>
      <c r="C282" s="453"/>
      <c r="D282" s="453"/>
      <c r="E282" s="460"/>
      <c r="F282" s="464"/>
      <c r="G282" s="464"/>
      <c r="H282" s="450" t="str">
        <f t="shared" si="1"/>
        <v/>
      </c>
      <c r="I282" s="451"/>
      <c r="J282" s="468"/>
      <c r="K282" s="436"/>
      <c r="L282" s="436"/>
      <c r="M282" s="436"/>
      <c r="N282" s="436"/>
      <c r="O282" s="436"/>
      <c r="P282" s="436"/>
      <c r="Q282" s="436"/>
      <c r="R282" s="436"/>
      <c r="S282" s="436"/>
      <c r="T282" s="436"/>
      <c r="U282" s="436"/>
      <c r="V282" s="436"/>
      <c r="W282" s="436"/>
      <c r="X282" s="436"/>
      <c r="Y282" s="436"/>
      <c r="Z282" s="436"/>
      <c r="AA282" s="436"/>
    </row>
    <row r="283">
      <c r="A283" s="466"/>
      <c r="B283" s="453"/>
      <c r="C283" s="453"/>
      <c r="D283" s="453"/>
      <c r="E283" s="460"/>
      <c r="F283" s="464"/>
      <c r="G283" s="464"/>
      <c r="H283" s="450" t="str">
        <f t="shared" si="1"/>
        <v/>
      </c>
      <c r="I283" s="451"/>
      <c r="J283" s="468"/>
      <c r="K283" s="436"/>
      <c r="L283" s="436"/>
      <c r="M283" s="436"/>
      <c r="N283" s="436"/>
      <c r="O283" s="436"/>
      <c r="P283" s="436"/>
      <c r="Q283" s="436"/>
      <c r="R283" s="436"/>
      <c r="S283" s="436"/>
      <c r="T283" s="436"/>
      <c r="U283" s="436"/>
      <c r="V283" s="436"/>
      <c r="W283" s="436"/>
      <c r="X283" s="436"/>
      <c r="Y283" s="436"/>
      <c r="Z283" s="436"/>
      <c r="AA283" s="436"/>
    </row>
    <row r="284">
      <c r="A284" s="446"/>
      <c r="B284" s="453"/>
      <c r="C284" s="453"/>
      <c r="D284" s="453"/>
      <c r="E284" s="460"/>
      <c r="F284" s="464"/>
      <c r="G284" s="464"/>
      <c r="H284" s="450" t="str">
        <f t="shared" si="1"/>
        <v/>
      </c>
      <c r="I284" s="451"/>
      <c r="J284" s="468"/>
      <c r="K284" s="436"/>
      <c r="L284" s="436"/>
      <c r="M284" s="436"/>
      <c r="N284" s="436"/>
      <c r="O284" s="436"/>
      <c r="P284" s="436"/>
      <c r="Q284" s="436"/>
      <c r="R284" s="436"/>
      <c r="S284" s="436"/>
      <c r="T284" s="436"/>
      <c r="U284" s="436"/>
      <c r="V284" s="436"/>
      <c r="W284" s="436"/>
      <c r="X284" s="436"/>
      <c r="Y284" s="436"/>
      <c r="Z284" s="436"/>
      <c r="AA284" s="436"/>
    </row>
    <row r="285">
      <c r="A285" s="466"/>
      <c r="B285" s="456"/>
      <c r="C285" s="453"/>
      <c r="D285" s="453"/>
      <c r="E285" s="460"/>
      <c r="F285" s="464"/>
      <c r="G285" s="464"/>
      <c r="H285" s="450" t="str">
        <f t="shared" si="1"/>
        <v/>
      </c>
      <c r="I285" s="451"/>
      <c r="J285" s="468"/>
      <c r="K285" s="436"/>
      <c r="L285" s="436"/>
      <c r="M285" s="436"/>
      <c r="N285" s="436"/>
      <c r="O285" s="436"/>
      <c r="P285" s="436"/>
      <c r="Q285" s="436"/>
      <c r="R285" s="436"/>
      <c r="S285" s="436"/>
      <c r="T285" s="436"/>
      <c r="U285" s="436"/>
      <c r="V285" s="436"/>
      <c r="W285" s="436"/>
      <c r="X285" s="436"/>
      <c r="Y285" s="436"/>
      <c r="Z285" s="436"/>
      <c r="AA285" s="436"/>
    </row>
    <row r="286">
      <c r="A286" s="466"/>
      <c r="B286" s="456"/>
      <c r="C286" s="453"/>
      <c r="D286" s="453"/>
      <c r="E286" s="460"/>
      <c r="F286" s="464"/>
      <c r="G286" s="464"/>
      <c r="H286" s="450" t="str">
        <f t="shared" si="1"/>
        <v/>
      </c>
      <c r="I286" s="451"/>
      <c r="J286" s="468"/>
      <c r="K286" s="436"/>
      <c r="L286" s="436"/>
      <c r="M286" s="436"/>
      <c r="N286" s="436"/>
      <c r="O286" s="436"/>
      <c r="P286" s="436"/>
      <c r="Q286" s="436"/>
      <c r="R286" s="436"/>
      <c r="S286" s="436"/>
      <c r="T286" s="436"/>
      <c r="U286" s="436"/>
      <c r="V286" s="436"/>
      <c r="W286" s="436"/>
      <c r="X286" s="436"/>
      <c r="Y286" s="436"/>
      <c r="Z286" s="436"/>
      <c r="AA286" s="436"/>
    </row>
    <row r="287">
      <c r="A287" s="466"/>
      <c r="B287" s="456"/>
      <c r="C287" s="453"/>
      <c r="D287" s="453"/>
      <c r="E287" s="460"/>
      <c r="F287" s="464"/>
      <c r="G287" s="464"/>
      <c r="H287" s="450" t="str">
        <f t="shared" si="1"/>
        <v/>
      </c>
      <c r="I287" s="451"/>
      <c r="J287" s="468"/>
      <c r="K287" s="436"/>
      <c r="L287" s="436"/>
      <c r="M287" s="436"/>
      <c r="N287" s="436"/>
      <c r="O287" s="436"/>
      <c r="P287" s="436"/>
      <c r="Q287" s="436"/>
      <c r="R287" s="436"/>
      <c r="S287" s="436"/>
      <c r="T287" s="436"/>
      <c r="U287" s="436"/>
      <c r="V287" s="436"/>
      <c r="W287" s="436"/>
      <c r="X287" s="436"/>
      <c r="Y287" s="436"/>
      <c r="Z287" s="436"/>
      <c r="AA287" s="436"/>
    </row>
    <row r="288">
      <c r="A288" s="466"/>
      <c r="B288" s="456"/>
      <c r="C288" s="453"/>
      <c r="D288" s="453"/>
      <c r="E288" s="460"/>
      <c r="F288" s="464"/>
      <c r="G288" s="464"/>
      <c r="H288" s="450" t="str">
        <f t="shared" si="1"/>
        <v/>
      </c>
      <c r="I288" s="451"/>
      <c r="J288" s="468"/>
      <c r="K288" s="436"/>
      <c r="L288" s="436"/>
      <c r="M288" s="436"/>
      <c r="N288" s="436"/>
      <c r="O288" s="436"/>
      <c r="P288" s="436"/>
      <c r="Q288" s="436"/>
      <c r="R288" s="436"/>
      <c r="S288" s="436"/>
      <c r="T288" s="436"/>
      <c r="U288" s="436"/>
      <c r="V288" s="436"/>
      <c r="W288" s="436"/>
      <c r="X288" s="436"/>
      <c r="Y288" s="436"/>
      <c r="Z288" s="436"/>
      <c r="AA288" s="436"/>
    </row>
    <row r="289">
      <c r="A289" s="466"/>
      <c r="B289" s="456"/>
      <c r="C289" s="453"/>
      <c r="D289" s="453"/>
      <c r="E289" s="460"/>
      <c r="F289" s="464"/>
      <c r="G289" s="464"/>
      <c r="H289" s="450" t="str">
        <f t="shared" si="1"/>
        <v/>
      </c>
      <c r="I289" s="451"/>
      <c r="J289" s="468"/>
      <c r="K289" s="436"/>
      <c r="L289" s="436"/>
      <c r="M289" s="436"/>
      <c r="N289" s="436"/>
      <c r="O289" s="436"/>
      <c r="P289" s="436"/>
      <c r="Q289" s="436"/>
      <c r="R289" s="436"/>
      <c r="S289" s="436"/>
      <c r="T289" s="436"/>
      <c r="U289" s="436"/>
      <c r="V289" s="436"/>
      <c r="W289" s="436"/>
      <c r="X289" s="436"/>
      <c r="Y289" s="436"/>
      <c r="Z289" s="436"/>
      <c r="AA289" s="436"/>
    </row>
    <row r="290">
      <c r="A290" s="466"/>
      <c r="B290" s="456"/>
      <c r="C290" s="453"/>
      <c r="D290" s="453"/>
      <c r="E290" s="460"/>
      <c r="F290" s="464"/>
      <c r="G290" s="464"/>
      <c r="H290" s="450" t="str">
        <f t="shared" si="1"/>
        <v/>
      </c>
      <c r="I290" s="451"/>
      <c r="J290" s="468"/>
      <c r="K290" s="436"/>
      <c r="L290" s="436"/>
      <c r="M290" s="436"/>
      <c r="N290" s="436"/>
      <c r="O290" s="436"/>
      <c r="P290" s="436"/>
      <c r="Q290" s="436"/>
      <c r="R290" s="436"/>
      <c r="S290" s="436"/>
      <c r="T290" s="436"/>
      <c r="U290" s="436"/>
      <c r="V290" s="436"/>
      <c r="W290" s="436"/>
      <c r="X290" s="436"/>
      <c r="Y290" s="436"/>
      <c r="Z290" s="436"/>
      <c r="AA290" s="436"/>
    </row>
    <row r="291">
      <c r="A291" s="466"/>
      <c r="B291" s="456"/>
      <c r="C291" s="453"/>
      <c r="D291" s="453"/>
      <c r="E291" s="460"/>
      <c r="F291" s="464"/>
      <c r="G291" s="464"/>
      <c r="H291" s="450" t="str">
        <f t="shared" si="1"/>
        <v/>
      </c>
      <c r="I291" s="451"/>
      <c r="J291" s="468"/>
      <c r="K291" s="436"/>
      <c r="L291" s="436"/>
      <c r="M291" s="436"/>
      <c r="N291" s="436"/>
      <c r="O291" s="436"/>
      <c r="P291" s="436"/>
      <c r="Q291" s="436"/>
      <c r="R291" s="436"/>
      <c r="S291" s="436"/>
      <c r="T291" s="436"/>
      <c r="U291" s="436"/>
      <c r="V291" s="436"/>
      <c r="W291" s="436"/>
      <c r="X291" s="436"/>
      <c r="Y291" s="436"/>
      <c r="Z291" s="436"/>
      <c r="AA291" s="436"/>
    </row>
    <row r="292">
      <c r="A292" s="466"/>
      <c r="B292" s="456"/>
      <c r="C292" s="453"/>
      <c r="D292" s="453"/>
      <c r="E292" s="460"/>
      <c r="F292" s="464"/>
      <c r="G292" s="464"/>
      <c r="H292" s="450" t="str">
        <f t="shared" si="1"/>
        <v/>
      </c>
      <c r="I292" s="451"/>
      <c r="J292" s="468"/>
      <c r="K292" s="436"/>
      <c r="L292" s="436"/>
      <c r="M292" s="436"/>
      <c r="N292" s="436"/>
      <c r="O292" s="436"/>
      <c r="P292" s="436"/>
      <c r="Q292" s="436"/>
      <c r="R292" s="436"/>
      <c r="S292" s="436"/>
      <c r="T292" s="436"/>
      <c r="U292" s="436"/>
      <c r="V292" s="436"/>
      <c r="W292" s="436"/>
      <c r="X292" s="436"/>
      <c r="Y292" s="436"/>
      <c r="Z292" s="436"/>
      <c r="AA292" s="436"/>
    </row>
    <row r="293">
      <c r="A293" s="466"/>
      <c r="B293" s="456"/>
      <c r="C293" s="453"/>
      <c r="D293" s="453"/>
      <c r="E293" s="460"/>
      <c r="F293" s="464"/>
      <c r="G293" s="464"/>
      <c r="H293" s="450" t="str">
        <f t="shared" si="1"/>
        <v/>
      </c>
      <c r="I293" s="451"/>
      <c r="J293" s="468"/>
      <c r="K293" s="436"/>
      <c r="L293" s="436"/>
      <c r="M293" s="436"/>
      <c r="N293" s="436"/>
      <c r="O293" s="436"/>
      <c r="P293" s="436"/>
      <c r="Q293" s="436"/>
      <c r="R293" s="436"/>
      <c r="S293" s="436"/>
      <c r="T293" s="436"/>
      <c r="U293" s="436"/>
      <c r="V293" s="436"/>
      <c r="W293" s="436"/>
      <c r="X293" s="436"/>
      <c r="Y293" s="436"/>
      <c r="Z293" s="436"/>
      <c r="AA293" s="436"/>
    </row>
    <row r="294">
      <c r="A294" s="466"/>
      <c r="B294" s="456"/>
      <c r="C294" s="453"/>
      <c r="D294" s="453"/>
      <c r="E294" s="460"/>
      <c r="F294" s="464"/>
      <c r="G294" s="464"/>
      <c r="H294" s="450" t="str">
        <f t="shared" si="1"/>
        <v/>
      </c>
      <c r="I294" s="451"/>
      <c r="J294" s="468"/>
      <c r="K294" s="436"/>
      <c r="L294" s="436"/>
      <c r="M294" s="436"/>
      <c r="N294" s="436"/>
      <c r="O294" s="436"/>
      <c r="P294" s="436"/>
      <c r="Q294" s="436"/>
      <c r="R294" s="436"/>
      <c r="S294" s="436"/>
      <c r="T294" s="436"/>
      <c r="U294" s="436"/>
      <c r="V294" s="436"/>
      <c r="W294" s="436"/>
      <c r="X294" s="436"/>
      <c r="Y294" s="436"/>
      <c r="Z294" s="436"/>
      <c r="AA294" s="436"/>
    </row>
    <row r="295">
      <c r="A295" s="466"/>
      <c r="B295" s="456"/>
      <c r="C295" s="453"/>
      <c r="D295" s="453"/>
      <c r="E295" s="460"/>
      <c r="F295" s="464"/>
      <c r="G295" s="464"/>
      <c r="H295" s="450" t="str">
        <f t="shared" si="1"/>
        <v/>
      </c>
      <c r="I295" s="451"/>
      <c r="J295" s="468"/>
      <c r="K295" s="436"/>
      <c r="L295" s="436"/>
      <c r="M295" s="436"/>
      <c r="N295" s="436"/>
      <c r="O295" s="436"/>
      <c r="P295" s="436"/>
      <c r="Q295" s="436"/>
      <c r="R295" s="436"/>
      <c r="S295" s="436"/>
      <c r="T295" s="436"/>
      <c r="U295" s="436"/>
      <c r="V295" s="436"/>
      <c r="W295" s="436"/>
      <c r="X295" s="436"/>
      <c r="Y295" s="436"/>
      <c r="Z295" s="436"/>
      <c r="AA295" s="436"/>
    </row>
    <row r="296">
      <c r="A296" s="466"/>
      <c r="B296" s="456"/>
      <c r="C296" s="453"/>
      <c r="D296" s="453"/>
      <c r="E296" s="460"/>
      <c r="F296" s="464"/>
      <c r="G296" s="464"/>
      <c r="H296" s="450" t="str">
        <f t="shared" si="1"/>
        <v/>
      </c>
      <c r="I296" s="451"/>
      <c r="J296" s="468"/>
      <c r="K296" s="436"/>
      <c r="L296" s="436"/>
      <c r="M296" s="436"/>
      <c r="N296" s="436"/>
      <c r="O296" s="436"/>
      <c r="P296" s="436"/>
      <c r="Q296" s="436"/>
      <c r="R296" s="436"/>
      <c r="S296" s="436"/>
      <c r="T296" s="436"/>
      <c r="U296" s="436"/>
      <c r="V296" s="436"/>
      <c r="W296" s="436"/>
      <c r="X296" s="436"/>
      <c r="Y296" s="436"/>
      <c r="Z296" s="436"/>
      <c r="AA296" s="436"/>
    </row>
    <row r="297">
      <c r="A297" s="466"/>
      <c r="B297" s="456"/>
      <c r="C297" s="453"/>
      <c r="D297" s="453"/>
      <c r="E297" s="460"/>
      <c r="F297" s="464"/>
      <c r="G297" s="464"/>
      <c r="H297" s="450" t="str">
        <f t="shared" si="1"/>
        <v/>
      </c>
      <c r="I297" s="451"/>
      <c r="J297" s="468"/>
      <c r="K297" s="436"/>
      <c r="L297" s="436"/>
      <c r="M297" s="436"/>
      <c r="N297" s="436"/>
      <c r="O297" s="436"/>
      <c r="P297" s="436"/>
      <c r="Q297" s="436"/>
      <c r="R297" s="436"/>
      <c r="S297" s="436"/>
      <c r="T297" s="436"/>
      <c r="U297" s="436"/>
      <c r="V297" s="436"/>
      <c r="W297" s="436"/>
      <c r="X297" s="436"/>
      <c r="Y297" s="436"/>
      <c r="Z297" s="436"/>
      <c r="AA297" s="436"/>
    </row>
    <row r="298">
      <c r="A298" s="466"/>
      <c r="B298" s="456"/>
      <c r="C298" s="453"/>
      <c r="D298" s="453"/>
      <c r="E298" s="460"/>
      <c r="F298" s="464"/>
      <c r="G298" s="464"/>
      <c r="H298" s="450" t="str">
        <f t="shared" si="1"/>
        <v/>
      </c>
      <c r="I298" s="451"/>
      <c r="J298" s="468"/>
      <c r="K298" s="436"/>
      <c r="L298" s="436"/>
      <c r="M298" s="436"/>
      <c r="N298" s="436"/>
      <c r="O298" s="436"/>
      <c r="P298" s="436"/>
      <c r="Q298" s="436"/>
      <c r="R298" s="436"/>
      <c r="S298" s="436"/>
      <c r="T298" s="436"/>
      <c r="U298" s="436"/>
      <c r="V298" s="436"/>
      <c r="W298" s="436"/>
      <c r="X298" s="436"/>
      <c r="Y298" s="436"/>
      <c r="Z298" s="436"/>
      <c r="AA298" s="436"/>
    </row>
    <row r="299">
      <c r="A299" s="466"/>
      <c r="B299" s="456"/>
      <c r="C299" s="453"/>
      <c r="D299" s="453"/>
      <c r="E299" s="460"/>
      <c r="F299" s="464"/>
      <c r="G299" s="464"/>
      <c r="H299" s="450" t="str">
        <f t="shared" si="1"/>
        <v/>
      </c>
      <c r="I299" s="451"/>
      <c r="J299" s="468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436"/>
      <c r="V299" s="436"/>
      <c r="W299" s="436"/>
      <c r="X299" s="436"/>
      <c r="Y299" s="436"/>
      <c r="Z299" s="436"/>
      <c r="AA299" s="436"/>
    </row>
    <row r="300">
      <c r="A300" s="466"/>
      <c r="B300" s="456"/>
      <c r="C300" s="453"/>
      <c r="D300" s="453"/>
      <c r="E300" s="460"/>
      <c r="F300" s="464"/>
      <c r="G300" s="464"/>
      <c r="H300" s="450" t="str">
        <f t="shared" si="1"/>
        <v/>
      </c>
      <c r="I300" s="451"/>
      <c r="J300" s="468"/>
      <c r="K300" s="436"/>
      <c r="L300" s="436"/>
      <c r="M300" s="436"/>
      <c r="N300" s="436"/>
      <c r="O300" s="436"/>
      <c r="P300" s="436"/>
      <c r="Q300" s="436"/>
      <c r="R300" s="436"/>
      <c r="S300" s="436"/>
      <c r="T300" s="436"/>
      <c r="U300" s="436"/>
      <c r="V300" s="436"/>
      <c r="W300" s="436"/>
      <c r="X300" s="436"/>
      <c r="Y300" s="436"/>
      <c r="Z300" s="436"/>
      <c r="AA300" s="436"/>
    </row>
    <row r="301">
      <c r="A301" s="466"/>
      <c r="B301" s="456"/>
      <c r="C301" s="453"/>
      <c r="D301" s="453"/>
      <c r="E301" s="460"/>
      <c r="F301" s="464"/>
      <c r="G301" s="464"/>
      <c r="H301" s="450" t="str">
        <f t="shared" si="1"/>
        <v/>
      </c>
      <c r="I301" s="451"/>
      <c r="J301" s="468"/>
      <c r="K301" s="436"/>
      <c r="L301" s="436"/>
      <c r="M301" s="436"/>
      <c r="N301" s="436"/>
      <c r="O301" s="436"/>
      <c r="P301" s="436"/>
      <c r="Q301" s="436"/>
      <c r="R301" s="436"/>
      <c r="S301" s="436"/>
      <c r="T301" s="436"/>
      <c r="U301" s="436"/>
      <c r="V301" s="436"/>
      <c r="W301" s="436"/>
      <c r="X301" s="436"/>
      <c r="Y301" s="436"/>
      <c r="Z301" s="436"/>
      <c r="AA301" s="436"/>
    </row>
    <row r="302">
      <c r="A302" s="466"/>
      <c r="B302" s="456"/>
      <c r="C302" s="453"/>
      <c r="D302" s="453"/>
      <c r="E302" s="460"/>
      <c r="F302" s="464"/>
      <c r="G302" s="464"/>
      <c r="H302" s="450" t="str">
        <f t="shared" si="1"/>
        <v/>
      </c>
      <c r="I302" s="451"/>
      <c r="J302" s="468"/>
      <c r="K302" s="436"/>
      <c r="L302" s="436"/>
      <c r="M302" s="436"/>
      <c r="N302" s="436"/>
      <c r="O302" s="436"/>
      <c r="P302" s="436"/>
      <c r="Q302" s="436"/>
      <c r="R302" s="436"/>
      <c r="S302" s="436"/>
      <c r="T302" s="436"/>
      <c r="U302" s="436"/>
      <c r="V302" s="436"/>
      <c r="W302" s="436"/>
      <c r="X302" s="436"/>
      <c r="Y302" s="436"/>
      <c r="Z302" s="436"/>
      <c r="AA302" s="436"/>
    </row>
    <row r="303">
      <c r="A303" s="466"/>
      <c r="B303" s="456"/>
      <c r="C303" s="453"/>
      <c r="D303" s="453"/>
      <c r="E303" s="460"/>
      <c r="F303" s="464"/>
      <c r="G303" s="464"/>
      <c r="H303" s="450" t="str">
        <f t="shared" si="1"/>
        <v/>
      </c>
      <c r="I303" s="451"/>
      <c r="J303" s="468"/>
      <c r="K303" s="436"/>
      <c r="L303" s="436"/>
      <c r="M303" s="436"/>
      <c r="N303" s="436"/>
      <c r="O303" s="436"/>
      <c r="P303" s="436"/>
      <c r="Q303" s="436"/>
      <c r="R303" s="436"/>
      <c r="S303" s="436"/>
      <c r="T303" s="436"/>
      <c r="U303" s="436"/>
      <c r="V303" s="436"/>
      <c r="W303" s="436"/>
      <c r="X303" s="436"/>
      <c r="Y303" s="436"/>
      <c r="Z303" s="436"/>
      <c r="AA303" s="436"/>
    </row>
    <row r="304">
      <c r="A304" s="466"/>
      <c r="B304" s="456"/>
      <c r="C304" s="453"/>
      <c r="D304" s="453"/>
      <c r="E304" s="460"/>
      <c r="F304" s="464"/>
      <c r="G304" s="464"/>
      <c r="H304" s="450" t="str">
        <f t="shared" si="1"/>
        <v/>
      </c>
      <c r="I304" s="451"/>
      <c r="J304" s="468"/>
      <c r="K304" s="436"/>
      <c r="L304" s="436"/>
      <c r="M304" s="436"/>
      <c r="N304" s="436"/>
      <c r="O304" s="436"/>
      <c r="P304" s="436"/>
      <c r="Q304" s="436"/>
      <c r="R304" s="436"/>
      <c r="S304" s="436"/>
      <c r="T304" s="436"/>
      <c r="U304" s="436"/>
      <c r="V304" s="436"/>
      <c r="W304" s="436"/>
      <c r="X304" s="436"/>
      <c r="Y304" s="436"/>
      <c r="Z304" s="436"/>
      <c r="AA304" s="436"/>
    </row>
    <row r="305">
      <c r="A305" s="466"/>
      <c r="B305" s="456"/>
      <c r="C305" s="453"/>
      <c r="D305" s="453"/>
      <c r="E305" s="460"/>
      <c r="F305" s="464"/>
      <c r="G305" s="464"/>
      <c r="H305" s="450" t="str">
        <f t="shared" si="1"/>
        <v/>
      </c>
      <c r="I305" s="451"/>
      <c r="J305" s="468"/>
      <c r="K305" s="436"/>
      <c r="L305" s="436"/>
      <c r="M305" s="436"/>
      <c r="N305" s="436"/>
      <c r="O305" s="436"/>
      <c r="P305" s="436"/>
      <c r="Q305" s="436"/>
      <c r="R305" s="436"/>
      <c r="S305" s="436"/>
      <c r="T305" s="436"/>
      <c r="U305" s="436"/>
      <c r="V305" s="436"/>
      <c r="W305" s="436"/>
      <c r="X305" s="436"/>
      <c r="Y305" s="436"/>
      <c r="Z305" s="436"/>
      <c r="AA305" s="436"/>
    </row>
    <row r="306">
      <c r="A306" s="466"/>
      <c r="B306" s="456"/>
      <c r="C306" s="453"/>
      <c r="D306" s="453"/>
      <c r="E306" s="460"/>
      <c r="F306" s="464"/>
      <c r="G306" s="464"/>
      <c r="H306" s="450" t="str">
        <f t="shared" si="1"/>
        <v/>
      </c>
      <c r="I306" s="451"/>
      <c r="J306" s="468"/>
      <c r="K306" s="436"/>
      <c r="L306" s="436"/>
      <c r="M306" s="436"/>
      <c r="N306" s="436"/>
      <c r="O306" s="436"/>
      <c r="P306" s="436"/>
      <c r="Q306" s="436"/>
      <c r="R306" s="436"/>
      <c r="S306" s="436"/>
      <c r="T306" s="436"/>
      <c r="U306" s="436"/>
      <c r="V306" s="436"/>
      <c r="W306" s="436"/>
      <c r="X306" s="436"/>
      <c r="Y306" s="436"/>
      <c r="Z306" s="436"/>
      <c r="AA306" s="436"/>
    </row>
    <row r="307">
      <c r="A307" s="446"/>
      <c r="B307" s="453"/>
      <c r="C307" s="453"/>
      <c r="D307" s="453"/>
      <c r="E307" s="460"/>
      <c r="F307" s="464"/>
      <c r="G307" s="464"/>
      <c r="H307" s="450" t="str">
        <f t="shared" si="1"/>
        <v/>
      </c>
      <c r="I307" s="451"/>
      <c r="J307" s="468"/>
      <c r="K307" s="436"/>
      <c r="L307" s="436"/>
      <c r="M307" s="436"/>
      <c r="N307" s="436"/>
      <c r="O307" s="436"/>
      <c r="P307" s="436"/>
      <c r="Q307" s="436"/>
      <c r="R307" s="436"/>
      <c r="S307" s="436"/>
      <c r="T307" s="436"/>
      <c r="U307" s="436"/>
      <c r="V307" s="436"/>
      <c r="W307" s="436"/>
      <c r="X307" s="436"/>
      <c r="Y307" s="436"/>
      <c r="Z307" s="436"/>
      <c r="AA307" s="436"/>
    </row>
    <row r="308">
      <c r="A308" s="466"/>
      <c r="B308" s="456"/>
      <c r="C308" s="453"/>
      <c r="D308" s="453"/>
      <c r="E308" s="460"/>
      <c r="F308" s="464"/>
      <c r="G308" s="464"/>
      <c r="H308" s="450" t="str">
        <f t="shared" si="1"/>
        <v/>
      </c>
      <c r="I308" s="451"/>
      <c r="J308" s="468"/>
      <c r="K308" s="436"/>
      <c r="L308" s="436"/>
      <c r="M308" s="436"/>
      <c r="N308" s="436"/>
      <c r="O308" s="436"/>
      <c r="P308" s="436"/>
      <c r="Q308" s="436"/>
      <c r="R308" s="436"/>
      <c r="S308" s="436"/>
      <c r="T308" s="436"/>
      <c r="U308" s="436"/>
      <c r="V308" s="436"/>
      <c r="W308" s="436"/>
      <c r="X308" s="436"/>
      <c r="Y308" s="436"/>
      <c r="Z308" s="436"/>
      <c r="AA308" s="436"/>
    </row>
    <row r="309">
      <c r="A309" s="466"/>
      <c r="B309" s="456"/>
      <c r="C309" s="453"/>
      <c r="D309" s="453"/>
      <c r="E309" s="460"/>
      <c r="F309" s="464"/>
      <c r="G309" s="464"/>
      <c r="H309" s="450" t="str">
        <f t="shared" si="1"/>
        <v/>
      </c>
      <c r="I309" s="451"/>
      <c r="J309" s="468"/>
      <c r="K309" s="436"/>
      <c r="L309" s="436"/>
      <c r="M309" s="436"/>
      <c r="N309" s="436"/>
      <c r="O309" s="436"/>
      <c r="P309" s="436"/>
      <c r="Q309" s="436"/>
      <c r="R309" s="436"/>
      <c r="S309" s="436"/>
      <c r="T309" s="436"/>
      <c r="U309" s="436"/>
      <c r="V309" s="436"/>
      <c r="W309" s="436"/>
      <c r="X309" s="436"/>
      <c r="Y309" s="436"/>
      <c r="Z309" s="436"/>
      <c r="AA309" s="436"/>
    </row>
    <row r="310">
      <c r="A310" s="466"/>
      <c r="B310" s="456"/>
      <c r="C310" s="453"/>
      <c r="D310" s="453"/>
      <c r="E310" s="460"/>
      <c r="F310" s="464"/>
      <c r="G310" s="464"/>
      <c r="H310" s="450" t="str">
        <f t="shared" si="1"/>
        <v/>
      </c>
      <c r="I310" s="451"/>
      <c r="J310" s="468"/>
      <c r="K310" s="436"/>
      <c r="L310" s="436"/>
      <c r="M310" s="436"/>
      <c r="N310" s="436"/>
      <c r="O310" s="436"/>
      <c r="P310" s="436"/>
      <c r="Q310" s="436"/>
      <c r="R310" s="436"/>
      <c r="S310" s="436"/>
      <c r="T310" s="436"/>
      <c r="U310" s="436"/>
      <c r="V310" s="436"/>
      <c r="W310" s="436"/>
      <c r="X310" s="436"/>
      <c r="Y310" s="436"/>
      <c r="Z310" s="436"/>
      <c r="AA310" s="436"/>
    </row>
    <row r="311">
      <c r="A311" s="466"/>
      <c r="B311" s="456"/>
      <c r="C311" s="453"/>
      <c r="D311" s="453"/>
      <c r="E311" s="460"/>
      <c r="F311" s="464"/>
      <c r="G311" s="464"/>
      <c r="H311" s="450" t="str">
        <f t="shared" si="1"/>
        <v/>
      </c>
      <c r="I311" s="451"/>
      <c r="J311" s="468"/>
      <c r="K311" s="436"/>
      <c r="L311" s="436"/>
      <c r="M311" s="436"/>
      <c r="N311" s="436"/>
      <c r="O311" s="436"/>
      <c r="P311" s="436"/>
      <c r="Q311" s="436"/>
      <c r="R311" s="436"/>
      <c r="S311" s="436"/>
      <c r="T311" s="436"/>
      <c r="U311" s="436"/>
      <c r="V311" s="436"/>
      <c r="W311" s="436"/>
      <c r="X311" s="436"/>
      <c r="Y311" s="436"/>
      <c r="Z311" s="436"/>
      <c r="AA311" s="436"/>
    </row>
    <row r="312">
      <c r="A312" s="466"/>
      <c r="B312" s="456"/>
      <c r="C312" s="453"/>
      <c r="D312" s="453"/>
      <c r="E312" s="460"/>
      <c r="F312" s="464"/>
      <c r="G312" s="464"/>
      <c r="H312" s="450" t="str">
        <f t="shared" si="1"/>
        <v/>
      </c>
      <c r="I312" s="451"/>
      <c r="J312" s="468"/>
      <c r="K312" s="436"/>
      <c r="L312" s="436"/>
      <c r="M312" s="436"/>
      <c r="N312" s="436"/>
      <c r="O312" s="436"/>
      <c r="P312" s="436"/>
      <c r="Q312" s="436"/>
      <c r="R312" s="436"/>
      <c r="S312" s="436"/>
      <c r="T312" s="436"/>
      <c r="U312" s="436"/>
      <c r="V312" s="436"/>
      <c r="W312" s="436"/>
      <c r="X312" s="436"/>
      <c r="Y312" s="436"/>
      <c r="Z312" s="436"/>
      <c r="AA312" s="436"/>
    </row>
    <row r="313">
      <c r="A313" s="466"/>
      <c r="B313" s="456"/>
      <c r="C313" s="453"/>
      <c r="D313" s="453"/>
      <c r="E313" s="460"/>
      <c r="F313" s="464"/>
      <c r="G313" s="464"/>
      <c r="H313" s="450" t="str">
        <f t="shared" si="1"/>
        <v/>
      </c>
      <c r="I313" s="451"/>
      <c r="J313" s="468"/>
      <c r="K313" s="436"/>
      <c r="L313" s="436"/>
      <c r="M313" s="436"/>
      <c r="N313" s="436"/>
      <c r="O313" s="436"/>
      <c r="P313" s="436"/>
      <c r="Q313" s="436"/>
      <c r="R313" s="436"/>
      <c r="S313" s="436"/>
      <c r="T313" s="436"/>
      <c r="U313" s="436"/>
      <c r="V313" s="436"/>
      <c r="W313" s="436"/>
      <c r="X313" s="436"/>
      <c r="Y313" s="436"/>
      <c r="Z313" s="436"/>
      <c r="AA313" s="436"/>
    </row>
    <row r="314">
      <c r="A314" s="466"/>
      <c r="B314" s="456"/>
      <c r="C314" s="453"/>
      <c r="D314" s="453"/>
      <c r="E314" s="460"/>
      <c r="F314" s="464"/>
      <c r="G314" s="464"/>
      <c r="H314" s="450" t="str">
        <f t="shared" si="1"/>
        <v/>
      </c>
      <c r="I314" s="451"/>
      <c r="J314" s="468"/>
      <c r="K314" s="436"/>
      <c r="L314" s="436"/>
      <c r="M314" s="436"/>
      <c r="N314" s="436"/>
      <c r="O314" s="436"/>
      <c r="P314" s="436"/>
      <c r="Q314" s="436"/>
      <c r="R314" s="436"/>
      <c r="S314" s="436"/>
      <c r="T314" s="436"/>
      <c r="U314" s="436"/>
      <c r="V314" s="436"/>
      <c r="W314" s="436"/>
      <c r="X314" s="436"/>
      <c r="Y314" s="436"/>
      <c r="Z314" s="436"/>
      <c r="AA314" s="436"/>
    </row>
    <row r="315">
      <c r="A315" s="466"/>
      <c r="B315" s="456"/>
      <c r="C315" s="453"/>
      <c r="D315" s="453"/>
      <c r="E315" s="460"/>
      <c r="F315" s="464"/>
      <c r="G315" s="464"/>
      <c r="H315" s="450" t="str">
        <f t="shared" si="1"/>
        <v/>
      </c>
      <c r="I315" s="451"/>
      <c r="J315" s="468"/>
      <c r="K315" s="436"/>
      <c r="L315" s="436"/>
      <c r="M315" s="436"/>
      <c r="N315" s="436"/>
      <c r="O315" s="436"/>
      <c r="P315" s="436"/>
      <c r="Q315" s="436"/>
      <c r="R315" s="436"/>
      <c r="S315" s="436"/>
      <c r="T315" s="436"/>
      <c r="U315" s="436"/>
      <c r="V315" s="436"/>
      <c r="W315" s="436"/>
      <c r="X315" s="436"/>
      <c r="Y315" s="436"/>
      <c r="Z315" s="436"/>
      <c r="AA315" s="436"/>
    </row>
    <row r="316">
      <c r="A316" s="466"/>
      <c r="B316" s="456"/>
      <c r="C316" s="453"/>
      <c r="D316" s="453"/>
      <c r="E316" s="460"/>
      <c r="F316" s="464"/>
      <c r="G316" s="464"/>
      <c r="H316" s="450" t="str">
        <f t="shared" si="1"/>
        <v/>
      </c>
      <c r="I316" s="451"/>
      <c r="J316" s="468"/>
      <c r="K316" s="436"/>
      <c r="L316" s="436"/>
      <c r="M316" s="436"/>
      <c r="N316" s="436"/>
      <c r="O316" s="436"/>
      <c r="P316" s="436"/>
      <c r="Q316" s="436"/>
      <c r="R316" s="436"/>
      <c r="S316" s="436"/>
      <c r="T316" s="436"/>
      <c r="U316" s="436"/>
      <c r="V316" s="436"/>
      <c r="W316" s="436"/>
      <c r="X316" s="436"/>
      <c r="Y316" s="436"/>
      <c r="Z316" s="436"/>
      <c r="AA316" s="436"/>
    </row>
    <row r="317">
      <c r="A317" s="466"/>
      <c r="B317" s="456"/>
      <c r="C317" s="453"/>
      <c r="D317" s="453"/>
      <c r="E317" s="460"/>
      <c r="F317" s="464"/>
      <c r="G317" s="464"/>
      <c r="H317" s="450" t="str">
        <f t="shared" si="1"/>
        <v/>
      </c>
      <c r="I317" s="451"/>
      <c r="J317" s="468"/>
      <c r="K317" s="436"/>
      <c r="L317" s="436"/>
      <c r="M317" s="436"/>
      <c r="N317" s="436"/>
      <c r="O317" s="436"/>
      <c r="P317" s="436"/>
      <c r="Q317" s="436"/>
      <c r="R317" s="436"/>
      <c r="S317" s="436"/>
      <c r="T317" s="436"/>
      <c r="U317" s="436"/>
      <c r="V317" s="436"/>
      <c r="W317" s="436"/>
      <c r="X317" s="436"/>
      <c r="Y317" s="436"/>
      <c r="Z317" s="436"/>
      <c r="AA317" s="436"/>
    </row>
    <row r="318">
      <c r="A318" s="466"/>
      <c r="B318" s="456"/>
      <c r="C318" s="453"/>
      <c r="D318" s="453"/>
      <c r="E318" s="460"/>
      <c r="F318" s="464"/>
      <c r="G318" s="464"/>
      <c r="H318" s="450" t="str">
        <f t="shared" si="1"/>
        <v/>
      </c>
      <c r="I318" s="451"/>
      <c r="J318" s="468"/>
      <c r="K318" s="436"/>
      <c r="L318" s="436"/>
      <c r="M318" s="436"/>
      <c r="N318" s="436"/>
      <c r="O318" s="436"/>
      <c r="P318" s="436"/>
      <c r="Q318" s="436"/>
      <c r="R318" s="436"/>
      <c r="S318" s="436"/>
      <c r="T318" s="436"/>
      <c r="U318" s="436"/>
      <c r="V318" s="436"/>
      <c r="W318" s="436"/>
      <c r="X318" s="436"/>
      <c r="Y318" s="436"/>
      <c r="Z318" s="436"/>
      <c r="AA318" s="436"/>
    </row>
    <row r="319">
      <c r="A319" s="446"/>
      <c r="B319" s="453"/>
      <c r="C319" s="453"/>
      <c r="D319" s="453"/>
      <c r="E319" s="460"/>
      <c r="F319" s="464"/>
      <c r="G319" s="464"/>
      <c r="H319" s="450" t="str">
        <f t="shared" si="1"/>
        <v/>
      </c>
      <c r="I319" s="451"/>
      <c r="J319" s="468"/>
      <c r="K319" s="436"/>
      <c r="L319" s="436"/>
      <c r="M319" s="436"/>
      <c r="N319" s="436"/>
      <c r="O319" s="436"/>
      <c r="P319" s="436"/>
      <c r="Q319" s="436"/>
      <c r="R319" s="436"/>
      <c r="S319" s="436"/>
      <c r="T319" s="436"/>
      <c r="U319" s="436"/>
      <c r="V319" s="436"/>
      <c r="W319" s="436"/>
      <c r="X319" s="436"/>
      <c r="Y319" s="436"/>
      <c r="Z319" s="436"/>
      <c r="AA319" s="436"/>
    </row>
    <row r="320">
      <c r="A320" s="466"/>
      <c r="B320" s="456"/>
      <c r="C320" s="453"/>
      <c r="D320" s="453"/>
      <c r="E320" s="460"/>
      <c r="F320" s="464"/>
      <c r="G320" s="464"/>
      <c r="H320" s="450" t="str">
        <f t="shared" si="1"/>
        <v/>
      </c>
      <c r="I320" s="451"/>
      <c r="J320" s="468"/>
      <c r="K320" s="436"/>
      <c r="L320" s="436"/>
      <c r="M320" s="436"/>
      <c r="N320" s="436"/>
      <c r="O320" s="436"/>
      <c r="P320" s="436"/>
      <c r="Q320" s="436"/>
      <c r="R320" s="436"/>
      <c r="S320" s="436"/>
      <c r="T320" s="436"/>
      <c r="U320" s="436"/>
      <c r="V320" s="436"/>
      <c r="W320" s="436"/>
      <c r="X320" s="436"/>
      <c r="Y320" s="436"/>
      <c r="Z320" s="436"/>
      <c r="AA320" s="436"/>
    </row>
    <row r="321">
      <c r="A321" s="466"/>
      <c r="B321" s="456"/>
      <c r="C321" s="453"/>
      <c r="D321" s="453"/>
      <c r="E321" s="460"/>
      <c r="F321" s="464"/>
      <c r="G321" s="464"/>
      <c r="H321" s="450" t="str">
        <f t="shared" si="1"/>
        <v/>
      </c>
      <c r="I321" s="451"/>
      <c r="J321" s="468"/>
      <c r="K321" s="436"/>
      <c r="L321" s="436"/>
      <c r="M321" s="436"/>
      <c r="N321" s="436"/>
      <c r="O321" s="436"/>
      <c r="P321" s="436"/>
      <c r="Q321" s="436"/>
      <c r="R321" s="436"/>
      <c r="S321" s="436"/>
      <c r="T321" s="436"/>
      <c r="U321" s="436"/>
      <c r="V321" s="436"/>
      <c r="W321" s="436"/>
      <c r="X321" s="436"/>
      <c r="Y321" s="436"/>
      <c r="Z321" s="436"/>
      <c r="AA321" s="436"/>
    </row>
    <row r="322">
      <c r="A322" s="466"/>
      <c r="B322" s="456"/>
      <c r="C322" s="453"/>
      <c r="D322" s="453"/>
      <c r="E322" s="460"/>
      <c r="F322" s="464"/>
      <c r="G322" s="464"/>
      <c r="H322" s="450" t="str">
        <f t="shared" si="1"/>
        <v/>
      </c>
      <c r="I322" s="451"/>
      <c r="J322" s="468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436"/>
      <c r="V322" s="436"/>
      <c r="W322" s="436"/>
      <c r="X322" s="436"/>
      <c r="Y322" s="436"/>
      <c r="Z322" s="436"/>
      <c r="AA322" s="436"/>
    </row>
    <row r="323">
      <c r="A323" s="466"/>
      <c r="B323" s="456"/>
      <c r="C323" s="453"/>
      <c r="D323" s="453"/>
      <c r="E323" s="460"/>
      <c r="F323" s="464"/>
      <c r="G323" s="464"/>
      <c r="H323" s="450" t="str">
        <f t="shared" si="1"/>
        <v/>
      </c>
      <c r="I323" s="451"/>
      <c r="J323" s="468"/>
      <c r="K323" s="436"/>
      <c r="L323" s="436"/>
      <c r="M323" s="436"/>
      <c r="N323" s="436"/>
      <c r="O323" s="436"/>
      <c r="P323" s="436"/>
      <c r="Q323" s="436"/>
      <c r="R323" s="436"/>
      <c r="S323" s="436"/>
      <c r="T323" s="436"/>
      <c r="U323" s="436"/>
      <c r="V323" s="436"/>
      <c r="W323" s="436"/>
      <c r="X323" s="436"/>
      <c r="Y323" s="436"/>
      <c r="Z323" s="436"/>
      <c r="AA323" s="436"/>
    </row>
    <row r="324">
      <c r="A324" s="466"/>
      <c r="B324" s="456"/>
      <c r="C324" s="453"/>
      <c r="D324" s="453"/>
      <c r="E324" s="460"/>
      <c r="F324" s="464"/>
      <c r="G324" s="464"/>
      <c r="H324" s="450" t="str">
        <f t="shared" si="1"/>
        <v/>
      </c>
      <c r="I324" s="451"/>
      <c r="J324" s="468"/>
      <c r="K324" s="436"/>
      <c r="L324" s="436"/>
      <c r="M324" s="436"/>
      <c r="N324" s="436"/>
      <c r="O324" s="436"/>
      <c r="P324" s="436"/>
      <c r="Q324" s="436"/>
      <c r="R324" s="436"/>
      <c r="S324" s="436"/>
      <c r="T324" s="436"/>
      <c r="U324" s="436"/>
      <c r="V324" s="436"/>
      <c r="W324" s="436"/>
      <c r="X324" s="436"/>
      <c r="Y324" s="436"/>
      <c r="Z324" s="436"/>
      <c r="AA324" s="436"/>
    </row>
    <row r="325">
      <c r="A325" s="466"/>
      <c r="B325" s="456"/>
      <c r="C325" s="453"/>
      <c r="D325" s="453"/>
      <c r="E325" s="460"/>
      <c r="F325" s="464"/>
      <c r="G325" s="464"/>
      <c r="H325" s="450" t="str">
        <f t="shared" si="1"/>
        <v/>
      </c>
      <c r="I325" s="451"/>
      <c r="J325" s="468"/>
      <c r="K325" s="436"/>
      <c r="L325" s="436"/>
      <c r="M325" s="436"/>
      <c r="N325" s="436"/>
      <c r="O325" s="436"/>
      <c r="P325" s="436"/>
      <c r="Q325" s="436"/>
      <c r="R325" s="436"/>
      <c r="S325" s="436"/>
      <c r="T325" s="436"/>
      <c r="U325" s="436"/>
      <c r="V325" s="436"/>
      <c r="W325" s="436"/>
      <c r="X325" s="436"/>
      <c r="Y325" s="436"/>
      <c r="Z325" s="436"/>
      <c r="AA325" s="436"/>
    </row>
    <row r="326">
      <c r="A326" s="466"/>
      <c r="B326" s="456"/>
      <c r="C326" s="453"/>
      <c r="D326" s="453"/>
      <c r="E326" s="460"/>
      <c r="F326" s="464"/>
      <c r="G326" s="464"/>
      <c r="H326" s="450" t="str">
        <f t="shared" si="1"/>
        <v/>
      </c>
      <c r="I326" s="451"/>
      <c r="J326" s="468"/>
      <c r="K326" s="436"/>
      <c r="L326" s="436"/>
      <c r="M326" s="436"/>
      <c r="N326" s="436"/>
      <c r="O326" s="436"/>
      <c r="P326" s="436"/>
      <c r="Q326" s="436"/>
      <c r="R326" s="436"/>
      <c r="S326" s="436"/>
      <c r="T326" s="436"/>
      <c r="U326" s="436"/>
      <c r="V326" s="436"/>
      <c r="W326" s="436"/>
      <c r="X326" s="436"/>
      <c r="Y326" s="436"/>
      <c r="Z326" s="436"/>
      <c r="AA326" s="436"/>
    </row>
    <row r="327">
      <c r="A327" s="466"/>
      <c r="B327" s="456"/>
      <c r="C327" s="453"/>
      <c r="D327" s="453"/>
      <c r="E327" s="460"/>
      <c r="F327" s="464"/>
      <c r="G327" s="464"/>
      <c r="H327" s="450" t="str">
        <f t="shared" si="1"/>
        <v/>
      </c>
      <c r="I327" s="451"/>
      <c r="J327" s="468"/>
      <c r="K327" s="436"/>
      <c r="L327" s="436"/>
      <c r="M327" s="436"/>
      <c r="N327" s="436"/>
      <c r="O327" s="436"/>
      <c r="P327" s="436"/>
      <c r="Q327" s="436"/>
      <c r="R327" s="436"/>
      <c r="S327" s="436"/>
      <c r="T327" s="436"/>
      <c r="U327" s="436"/>
      <c r="V327" s="436"/>
      <c r="W327" s="436"/>
      <c r="X327" s="436"/>
      <c r="Y327" s="436"/>
      <c r="Z327" s="436"/>
      <c r="AA327" s="436"/>
    </row>
    <row r="328">
      <c r="A328" s="466"/>
      <c r="B328" s="456"/>
      <c r="C328" s="453"/>
      <c r="D328" s="453"/>
      <c r="E328" s="460"/>
      <c r="F328" s="464"/>
      <c r="G328" s="464"/>
      <c r="H328" s="450" t="str">
        <f t="shared" si="1"/>
        <v/>
      </c>
      <c r="I328" s="451"/>
      <c r="J328" s="468"/>
      <c r="K328" s="436"/>
      <c r="L328" s="436"/>
      <c r="M328" s="436"/>
      <c r="N328" s="436"/>
      <c r="O328" s="436"/>
      <c r="P328" s="436"/>
      <c r="Q328" s="436"/>
      <c r="R328" s="436"/>
      <c r="S328" s="436"/>
      <c r="T328" s="436"/>
      <c r="U328" s="436"/>
      <c r="V328" s="436"/>
      <c r="W328" s="436"/>
      <c r="X328" s="436"/>
      <c r="Y328" s="436"/>
      <c r="Z328" s="436"/>
      <c r="AA328" s="436"/>
    </row>
    <row r="329">
      <c r="A329" s="466"/>
      <c r="B329" s="456"/>
      <c r="C329" s="453"/>
      <c r="D329" s="453"/>
      <c r="E329" s="460"/>
      <c r="F329" s="464"/>
      <c r="G329" s="464"/>
      <c r="H329" s="450" t="str">
        <f t="shared" si="1"/>
        <v/>
      </c>
      <c r="I329" s="451"/>
      <c r="J329" s="468"/>
      <c r="K329" s="436"/>
      <c r="L329" s="436"/>
      <c r="M329" s="436"/>
      <c r="N329" s="436"/>
      <c r="O329" s="436"/>
      <c r="P329" s="436"/>
      <c r="Q329" s="436"/>
      <c r="R329" s="436"/>
      <c r="S329" s="436"/>
      <c r="T329" s="436"/>
      <c r="U329" s="436"/>
      <c r="V329" s="436"/>
      <c r="W329" s="436"/>
      <c r="X329" s="436"/>
      <c r="Y329" s="436"/>
      <c r="Z329" s="436"/>
      <c r="AA329" s="436"/>
    </row>
    <row r="330">
      <c r="A330" s="466"/>
      <c r="B330" s="456"/>
      <c r="C330" s="453"/>
      <c r="D330" s="453"/>
      <c r="E330" s="460"/>
      <c r="F330" s="464"/>
      <c r="G330" s="464"/>
      <c r="H330" s="450" t="str">
        <f t="shared" si="1"/>
        <v/>
      </c>
      <c r="I330" s="451"/>
      <c r="J330" s="468"/>
      <c r="K330" s="436"/>
      <c r="L330" s="436"/>
      <c r="M330" s="436"/>
      <c r="N330" s="436"/>
      <c r="O330" s="436"/>
      <c r="P330" s="436"/>
      <c r="Q330" s="436"/>
      <c r="R330" s="436"/>
      <c r="S330" s="436"/>
      <c r="T330" s="436"/>
      <c r="U330" s="436"/>
      <c r="V330" s="436"/>
      <c r="W330" s="436"/>
      <c r="X330" s="436"/>
      <c r="Y330" s="436"/>
      <c r="Z330" s="436"/>
      <c r="AA330" s="436"/>
    </row>
    <row r="331">
      <c r="A331" s="466"/>
      <c r="B331" s="456"/>
      <c r="C331" s="453"/>
      <c r="D331" s="453"/>
      <c r="E331" s="460"/>
      <c r="F331" s="464"/>
      <c r="G331" s="464"/>
      <c r="H331" s="450" t="str">
        <f t="shared" si="1"/>
        <v/>
      </c>
      <c r="I331" s="451"/>
      <c r="J331" s="468"/>
      <c r="K331" s="436"/>
      <c r="L331" s="436"/>
      <c r="M331" s="436"/>
      <c r="N331" s="436"/>
      <c r="O331" s="436"/>
      <c r="P331" s="436"/>
      <c r="Q331" s="436"/>
      <c r="R331" s="436"/>
      <c r="S331" s="436"/>
      <c r="T331" s="436"/>
      <c r="U331" s="436"/>
      <c r="V331" s="436"/>
      <c r="W331" s="436"/>
      <c r="X331" s="436"/>
      <c r="Y331" s="436"/>
      <c r="Z331" s="436"/>
      <c r="AA331" s="436"/>
    </row>
    <row r="332">
      <c r="A332" s="466"/>
      <c r="B332" s="453"/>
      <c r="C332" s="453"/>
      <c r="D332" s="453"/>
      <c r="E332" s="460"/>
      <c r="F332" s="464"/>
      <c r="G332" s="464"/>
      <c r="H332" s="450" t="str">
        <f t="shared" si="1"/>
        <v/>
      </c>
      <c r="I332" s="451"/>
      <c r="J332" s="468"/>
      <c r="K332" s="436"/>
      <c r="L332" s="436"/>
      <c r="M332" s="436"/>
      <c r="N332" s="436"/>
      <c r="O332" s="436"/>
      <c r="P332" s="436"/>
      <c r="Q332" s="436"/>
      <c r="R332" s="436"/>
      <c r="S332" s="436"/>
      <c r="T332" s="436"/>
      <c r="U332" s="436"/>
      <c r="V332" s="436"/>
      <c r="W332" s="436"/>
      <c r="X332" s="436"/>
      <c r="Y332" s="436"/>
      <c r="Z332" s="436"/>
      <c r="AA332" s="436"/>
    </row>
    <row r="333">
      <c r="A333" s="446"/>
      <c r="B333" s="453"/>
      <c r="C333" s="453"/>
      <c r="D333" s="453"/>
      <c r="E333" s="460"/>
      <c r="F333" s="464"/>
      <c r="G333" s="464"/>
      <c r="H333" s="450" t="str">
        <f t="shared" si="1"/>
        <v/>
      </c>
      <c r="I333" s="451"/>
      <c r="J333" s="468"/>
      <c r="K333" s="436"/>
      <c r="L333" s="436"/>
      <c r="M333" s="436"/>
      <c r="N333" s="436"/>
      <c r="O333" s="436"/>
      <c r="P333" s="436"/>
      <c r="Q333" s="436"/>
      <c r="R333" s="436"/>
      <c r="S333" s="436"/>
      <c r="T333" s="436"/>
      <c r="U333" s="436"/>
      <c r="V333" s="436"/>
      <c r="W333" s="436"/>
      <c r="X333" s="436"/>
      <c r="Y333" s="436"/>
      <c r="Z333" s="436"/>
      <c r="AA333" s="436"/>
    </row>
    <row r="334">
      <c r="A334" s="466"/>
      <c r="B334" s="456"/>
      <c r="C334" s="453"/>
      <c r="D334" s="453"/>
      <c r="E334" s="460"/>
      <c r="F334" s="464"/>
      <c r="G334" s="464"/>
      <c r="H334" s="450" t="str">
        <f t="shared" si="1"/>
        <v/>
      </c>
      <c r="I334" s="451"/>
      <c r="J334" s="468"/>
      <c r="K334" s="436"/>
      <c r="L334" s="436"/>
      <c r="M334" s="436"/>
      <c r="N334" s="436"/>
      <c r="O334" s="436"/>
      <c r="P334" s="436"/>
      <c r="Q334" s="436"/>
      <c r="R334" s="436"/>
      <c r="S334" s="436"/>
      <c r="T334" s="436"/>
      <c r="U334" s="436"/>
      <c r="V334" s="436"/>
      <c r="W334" s="436"/>
      <c r="X334" s="436"/>
      <c r="Y334" s="436"/>
      <c r="Z334" s="436"/>
      <c r="AA334" s="436"/>
    </row>
    <row r="335">
      <c r="A335" s="466"/>
      <c r="B335" s="456"/>
      <c r="C335" s="453"/>
      <c r="D335" s="453"/>
      <c r="E335" s="460"/>
      <c r="F335" s="464"/>
      <c r="G335" s="464"/>
      <c r="H335" s="450" t="str">
        <f t="shared" si="1"/>
        <v/>
      </c>
      <c r="I335" s="451"/>
      <c r="J335" s="468"/>
      <c r="K335" s="436"/>
      <c r="L335" s="436"/>
      <c r="M335" s="436"/>
      <c r="N335" s="436"/>
      <c r="O335" s="436"/>
      <c r="P335" s="436"/>
      <c r="Q335" s="436"/>
      <c r="R335" s="436"/>
      <c r="S335" s="436"/>
      <c r="T335" s="436"/>
      <c r="U335" s="436"/>
      <c r="V335" s="436"/>
      <c r="W335" s="436"/>
      <c r="X335" s="436"/>
      <c r="Y335" s="436"/>
      <c r="Z335" s="436"/>
      <c r="AA335" s="436"/>
    </row>
    <row r="336">
      <c r="A336" s="466"/>
      <c r="B336" s="456"/>
      <c r="C336" s="453"/>
      <c r="D336" s="453"/>
      <c r="E336" s="460"/>
      <c r="F336" s="464"/>
      <c r="G336" s="464"/>
      <c r="H336" s="450" t="str">
        <f t="shared" si="1"/>
        <v/>
      </c>
      <c r="I336" s="451"/>
      <c r="J336" s="468"/>
      <c r="K336" s="436"/>
      <c r="L336" s="436"/>
      <c r="M336" s="436"/>
      <c r="N336" s="436"/>
      <c r="O336" s="436"/>
      <c r="P336" s="436"/>
      <c r="Q336" s="436"/>
      <c r="R336" s="436"/>
      <c r="S336" s="436"/>
      <c r="T336" s="436"/>
      <c r="U336" s="436"/>
      <c r="V336" s="436"/>
      <c r="W336" s="436"/>
      <c r="X336" s="436"/>
      <c r="Y336" s="436"/>
      <c r="Z336" s="436"/>
      <c r="AA336" s="436"/>
    </row>
    <row r="337">
      <c r="A337" s="466"/>
      <c r="B337" s="456"/>
      <c r="C337" s="453"/>
      <c r="D337" s="453"/>
      <c r="E337" s="460"/>
      <c r="F337" s="464"/>
      <c r="G337" s="464"/>
      <c r="H337" s="450" t="str">
        <f t="shared" si="1"/>
        <v/>
      </c>
      <c r="I337" s="451"/>
      <c r="J337" s="468"/>
      <c r="K337" s="436"/>
      <c r="L337" s="436"/>
      <c r="M337" s="436"/>
      <c r="N337" s="436"/>
      <c r="O337" s="436"/>
      <c r="P337" s="436"/>
      <c r="Q337" s="436"/>
      <c r="R337" s="436"/>
      <c r="S337" s="436"/>
      <c r="T337" s="436"/>
      <c r="U337" s="436"/>
      <c r="V337" s="436"/>
      <c r="W337" s="436"/>
      <c r="X337" s="436"/>
      <c r="Y337" s="436"/>
      <c r="Z337" s="436"/>
      <c r="AA337" s="436"/>
    </row>
    <row r="338">
      <c r="A338" s="466"/>
      <c r="B338" s="456"/>
      <c r="C338" s="453"/>
      <c r="D338" s="453"/>
      <c r="E338" s="460"/>
      <c r="F338" s="464"/>
      <c r="G338" s="464"/>
      <c r="H338" s="450" t="str">
        <f t="shared" si="1"/>
        <v/>
      </c>
      <c r="I338" s="451"/>
      <c r="J338" s="468"/>
      <c r="K338" s="436"/>
      <c r="L338" s="436"/>
      <c r="M338" s="436"/>
      <c r="N338" s="436"/>
      <c r="O338" s="436"/>
      <c r="P338" s="436"/>
      <c r="Q338" s="436"/>
      <c r="R338" s="436"/>
      <c r="S338" s="436"/>
      <c r="T338" s="436"/>
      <c r="U338" s="436"/>
      <c r="V338" s="436"/>
      <c r="W338" s="436"/>
      <c r="X338" s="436"/>
      <c r="Y338" s="436"/>
      <c r="Z338" s="436"/>
      <c r="AA338" s="436"/>
    </row>
    <row r="339">
      <c r="A339" s="466"/>
      <c r="B339" s="456"/>
      <c r="C339" s="453"/>
      <c r="D339" s="453"/>
      <c r="E339" s="460"/>
      <c r="F339" s="464"/>
      <c r="G339" s="464"/>
      <c r="H339" s="450" t="str">
        <f t="shared" si="1"/>
        <v/>
      </c>
      <c r="I339" s="451"/>
      <c r="J339" s="468"/>
      <c r="K339" s="436"/>
      <c r="L339" s="436"/>
      <c r="M339" s="436"/>
      <c r="N339" s="436"/>
      <c r="O339" s="436"/>
      <c r="P339" s="436"/>
      <c r="Q339" s="436"/>
      <c r="R339" s="436"/>
      <c r="S339" s="436"/>
      <c r="T339" s="436"/>
      <c r="U339" s="436"/>
      <c r="V339" s="436"/>
      <c r="W339" s="436"/>
      <c r="X339" s="436"/>
      <c r="Y339" s="436"/>
      <c r="Z339" s="436"/>
      <c r="AA339" s="436"/>
    </row>
    <row r="340">
      <c r="A340" s="466"/>
      <c r="B340" s="456"/>
      <c r="C340" s="453"/>
      <c r="D340" s="453"/>
      <c r="E340" s="460"/>
      <c r="F340" s="464"/>
      <c r="G340" s="464"/>
      <c r="H340" s="450" t="str">
        <f t="shared" si="1"/>
        <v/>
      </c>
      <c r="I340" s="451"/>
      <c r="J340" s="468"/>
      <c r="K340" s="436"/>
      <c r="L340" s="436"/>
      <c r="M340" s="436"/>
      <c r="N340" s="436"/>
      <c r="O340" s="436"/>
      <c r="P340" s="436"/>
      <c r="Q340" s="436"/>
      <c r="R340" s="436"/>
      <c r="S340" s="436"/>
      <c r="T340" s="436"/>
      <c r="U340" s="436"/>
      <c r="V340" s="436"/>
      <c r="W340" s="436"/>
      <c r="X340" s="436"/>
      <c r="Y340" s="436"/>
      <c r="Z340" s="436"/>
      <c r="AA340" s="436"/>
    </row>
    <row r="341">
      <c r="A341" s="466"/>
      <c r="B341" s="456"/>
      <c r="C341" s="453"/>
      <c r="D341" s="453"/>
      <c r="E341" s="460"/>
      <c r="F341" s="464"/>
      <c r="G341" s="464"/>
      <c r="H341" s="450" t="str">
        <f t="shared" si="1"/>
        <v/>
      </c>
      <c r="I341" s="451"/>
      <c r="J341" s="468"/>
      <c r="K341" s="436"/>
      <c r="L341" s="436"/>
      <c r="M341" s="436"/>
      <c r="N341" s="436"/>
      <c r="O341" s="436"/>
      <c r="P341" s="436"/>
      <c r="Q341" s="436"/>
      <c r="R341" s="436"/>
      <c r="S341" s="436"/>
      <c r="T341" s="436"/>
      <c r="U341" s="436"/>
      <c r="V341" s="436"/>
      <c r="W341" s="436"/>
      <c r="X341" s="436"/>
      <c r="Y341" s="436"/>
      <c r="Z341" s="436"/>
      <c r="AA341" s="436"/>
    </row>
    <row r="342">
      <c r="A342" s="466"/>
      <c r="B342" s="456"/>
      <c r="C342" s="453"/>
      <c r="D342" s="453"/>
      <c r="E342" s="460"/>
      <c r="F342" s="464"/>
      <c r="G342" s="464"/>
      <c r="H342" s="450" t="str">
        <f t="shared" si="1"/>
        <v/>
      </c>
      <c r="I342" s="451"/>
      <c r="J342" s="468"/>
      <c r="K342" s="436"/>
      <c r="L342" s="436"/>
      <c r="M342" s="436"/>
      <c r="N342" s="436"/>
      <c r="O342" s="436"/>
      <c r="P342" s="436"/>
      <c r="Q342" s="436"/>
      <c r="R342" s="436"/>
      <c r="S342" s="436"/>
      <c r="T342" s="436"/>
      <c r="U342" s="436"/>
      <c r="V342" s="436"/>
      <c r="W342" s="436"/>
      <c r="X342" s="436"/>
      <c r="Y342" s="436"/>
      <c r="Z342" s="436"/>
      <c r="AA342" s="436"/>
    </row>
    <row r="343">
      <c r="A343" s="466"/>
      <c r="B343" s="456"/>
      <c r="C343" s="453"/>
      <c r="D343" s="453"/>
      <c r="E343" s="460"/>
      <c r="F343" s="464"/>
      <c r="G343" s="464"/>
      <c r="H343" s="450" t="str">
        <f t="shared" si="1"/>
        <v/>
      </c>
      <c r="I343" s="451"/>
      <c r="J343" s="468"/>
      <c r="K343" s="436"/>
      <c r="L343" s="436"/>
      <c r="M343" s="436"/>
      <c r="N343" s="436"/>
      <c r="O343" s="436"/>
      <c r="P343" s="436"/>
      <c r="Q343" s="436"/>
      <c r="R343" s="436"/>
      <c r="S343" s="436"/>
      <c r="T343" s="436"/>
      <c r="U343" s="436"/>
      <c r="V343" s="436"/>
      <c r="W343" s="436"/>
      <c r="X343" s="436"/>
      <c r="Y343" s="436"/>
      <c r="Z343" s="436"/>
      <c r="AA343" s="436"/>
    </row>
    <row r="344">
      <c r="A344" s="466"/>
      <c r="B344" s="456"/>
      <c r="C344" s="453"/>
      <c r="D344" s="453"/>
      <c r="E344" s="460"/>
      <c r="F344" s="464"/>
      <c r="G344" s="464"/>
      <c r="H344" s="450" t="str">
        <f t="shared" si="1"/>
        <v/>
      </c>
      <c r="I344" s="451"/>
      <c r="J344" s="468"/>
      <c r="K344" s="436"/>
      <c r="L344" s="436"/>
      <c r="M344" s="436"/>
      <c r="N344" s="436"/>
      <c r="O344" s="436"/>
      <c r="P344" s="436"/>
      <c r="Q344" s="436"/>
      <c r="R344" s="436"/>
      <c r="S344" s="436"/>
      <c r="T344" s="436"/>
      <c r="U344" s="436"/>
      <c r="V344" s="436"/>
      <c r="W344" s="436"/>
      <c r="X344" s="436"/>
      <c r="Y344" s="436"/>
      <c r="Z344" s="436"/>
      <c r="AA344" s="436"/>
    </row>
    <row r="345">
      <c r="A345" s="466"/>
      <c r="B345" s="456"/>
      <c r="C345" s="453"/>
      <c r="D345" s="453"/>
      <c r="E345" s="460"/>
      <c r="F345" s="464"/>
      <c r="G345" s="464"/>
      <c r="H345" s="450" t="str">
        <f t="shared" si="1"/>
        <v/>
      </c>
      <c r="I345" s="451"/>
      <c r="J345" s="468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436"/>
      <c r="V345" s="436"/>
      <c r="W345" s="436"/>
      <c r="X345" s="436"/>
      <c r="Y345" s="436"/>
      <c r="Z345" s="436"/>
      <c r="AA345" s="436"/>
    </row>
    <row r="346">
      <c r="A346" s="446"/>
      <c r="B346" s="453"/>
      <c r="C346" s="453"/>
      <c r="D346" s="453"/>
      <c r="E346" s="460"/>
      <c r="F346" s="464"/>
      <c r="G346" s="464"/>
      <c r="H346" s="450" t="str">
        <f t="shared" si="1"/>
        <v/>
      </c>
      <c r="I346" s="451"/>
      <c r="J346" s="468"/>
      <c r="K346" s="436"/>
      <c r="L346" s="436"/>
      <c r="M346" s="436"/>
      <c r="N346" s="436"/>
      <c r="O346" s="436"/>
      <c r="P346" s="436"/>
      <c r="Q346" s="436"/>
      <c r="R346" s="436"/>
      <c r="S346" s="436"/>
      <c r="T346" s="436"/>
      <c r="U346" s="436"/>
      <c r="V346" s="436"/>
      <c r="W346" s="436"/>
      <c r="X346" s="436"/>
      <c r="Y346" s="436"/>
      <c r="Z346" s="436"/>
      <c r="AA346" s="436"/>
    </row>
    <row r="347">
      <c r="A347" s="466"/>
      <c r="B347" s="456"/>
      <c r="C347" s="453"/>
      <c r="D347" s="453"/>
      <c r="E347" s="460"/>
      <c r="F347" s="464"/>
      <c r="G347" s="464"/>
      <c r="H347" s="450" t="str">
        <f t="shared" si="1"/>
        <v/>
      </c>
      <c r="I347" s="451"/>
      <c r="J347" s="468"/>
      <c r="K347" s="436"/>
      <c r="L347" s="436"/>
      <c r="M347" s="436"/>
      <c r="N347" s="436"/>
      <c r="O347" s="436"/>
      <c r="P347" s="436"/>
      <c r="Q347" s="436"/>
      <c r="R347" s="436"/>
      <c r="S347" s="436"/>
      <c r="T347" s="436"/>
      <c r="U347" s="436"/>
      <c r="V347" s="436"/>
      <c r="W347" s="436"/>
      <c r="X347" s="436"/>
      <c r="Y347" s="436"/>
      <c r="Z347" s="436"/>
      <c r="AA347" s="436"/>
    </row>
    <row r="348">
      <c r="A348" s="466"/>
      <c r="B348" s="456"/>
      <c r="C348" s="453"/>
      <c r="D348" s="453"/>
      <c r="E348" s="460"/>
      <c r="F348" s="464"/>
      <c r="G348" s="464"/>
      <c r="H348" s="450" t="str">
        <f t="shared" si="1"/>
        <v/>
      </c>
      <c r="I348" s="451"/>
      <c r="J348" s="468"/>
      <c r="K348" s="436"/>
      <c r="L348" s="436"/>
      <c r="M348" s="436"/>
      <c r="N348" s="436"/>
      <c r="O348" s="436"/>
      <c r="P348" s="436"/>
      <c r="Q348" s="436"/>
      <c r="R348" s="436"/>
      <c r="S348" s="436"/>
      <c r="T348" s="436"/>
      <c r="U348" s="436"/>
      <c r="V348" s="436"/>
      <c r="W348" s="436"/>
      <c r="X348" s="436"/>
      <c r="Y348" s="436"/>
      <c r="Z348" s="436"/>
      <c r="AA348" s="436"/>
    </row>
    <row r="349">
      <c r="A349" s="466"/>
      <c r="B349" s="456"/>
      <c r="C349" s="453"/>
      <c r="D349" s="453"/>
      <c r="E349" s="460"/>
      <c r="F349" s="464"/>
      <c r="G349" s="464"/>
      <c r="H349" s="450" t="str">
        <f t="shared" si="1"/>
        <v/>
      </c>
      <c r="I349" s="451"/>
      <c r="J349" s="468"/>
      <c r="K349" s="436"/>
      <c r="L349" s="436"/>
      <c r="M349" s="436"/>
      <c r="N349" s="436"/>
      <c r="O349" s="436"/>
      <c r="P349" s="436"/>
      <c r="Q349" s="436"/>
      <c r="R349" s="436"/>
      <c r="S349" s="436"/>
      <c r="T349" s="436"/>
      <c r="U349" s="436"/>
      <c r="V349" s="436"/>
      <c r="W349" s="436"/>
      <c r="X349" s="436"/>
      <c r="Y349" s="436"/>
      <c r="Z349" s="436"/>
      <c r="AA349" s="436"/>
    </row>
    <row r="350">
      <c r="A350" s="466"/>
      <c r="B350" s="456"/>
      <c r="C350" s="453"/>
      <c r="D350" s="453"/>
      <c r="E350" s="460"/>
      <c r="F350" s="464"/>
      <c r="G350" s="464"/>
      <c r="H350" s="450" t="str">
        <f t="shared" si="1"/>
        <v/>
      </c>
      <c r="I350" s="451"/>
      <c r="J350" s="468"/>
      <c r="K350" s="436"/>
      <c r="L350" s="436"/>
      <c r="M350" s="436"/>
      <c r="N350" s="436"/>
      <c r="O350" s="436"/>
      <c r="P350" s="436"/>
      <c r="Q350" s="436"/>
      <c r="R350" s="436"/>
      <c r="S350" s="436"/>
      <c r="T350" s="436"/>
      <c r="U350" s="436"/>
      <c r="V350" s="436"/>
      <c r="W350" s="436"/>
      <c r="X350" s="436"/>
      <c r="Y350" s="436"/>
      <c r="Z350" s="436"/>
      <c r="AA350" s="436"/>
    </row>
    <row r="351">
      <c r="A351" s="466"/>
      <c r="B351" s="456"/>
      <c r="C351" s="453"/>
      <c r="D351" s="453"/>
      <c r="E351" s="460"/>
      <c r="F351" s="464"/>
      <c r="G351" s="464"/>
      <c r="H351" s="450" t="str">
        <f t="shared" si="1"/>
        <v/>
      </c>
      <c r="I351" s="451"/>
      <c r="J351" s="468"/>
      <c r="K351" s="436"/>
      <c r="L351" s="436"/>
      <c r="M351" s="436"/>
      <c r="N351" s="436"/>
      <c r="O351" s="436"/>
      <c r="P351" s="436"/>
      <c r="Q351" s="436"/>
      <c r="R351" s="436"/>
      <c r="S351" s="436"/>
      <c r="T351" s="436"/>
      <c r="U351" s="436"/>
      <c r="V351" s="436"/>
      <c r="W351" s="436"/>
      <c r="X351" s="436"/>
      <c r="Y351" s="436"/>
      <c r="Z351" s="436"/>
      <c r="AA351" s="436"/>
    </row>
    <row r="352">
      <c r="A352" s="466"/>
      <c r="B352" s="456"/>
      <c r="C352" s="453"/>
      <c r="D352" s="453"/>
      <c r="E352" s="460"/>
      <c r="F352" s="464"/>
      <c r="G352" s="464"/>
      <c r="H352" s="450" t="str">
        <f t="shared" si="1"/>
        <v/>
      </c>
      <c r="I352" s="451"/>
      <c r="J352" s="468"/>
      <c r="K352" s="436"/>
      <c r="L352" s="436"/>
      <c r="M352" s="436"/>
      <c r="N352" s="436"/>
      <c r="O352" s="436"/>
      <c r="P352" s="436"/>
      <c r="Q352" s="436"/>
      <c r="R352" s="436"/>
      <c r="S352" s="436"/>
      <c r="T352" s="436"/>
      <c r="U352" s="436"/>
      <c r="V352" s="436"/>
      <c r="W352" s="436"/>
      <c r="X352" s="436"/>
      <c r="Y352" s="436"/>
      <c r="Z352" s="436"/>
      <c r="AA352" s="436"/>
    </row>
    <row r="353">
      <c r="A353" s="466"/>
      <c r="B353" s="456"/>
      <c r="C353" s="453"/>
      <c r="D353" s="453"/>
      <c r="E353" s="460"/>
      <c r="F353" s="464"/>
      <c r="G353" s="464"/>
      <c r="H353" s="450" t="str">
        <f t="shared" si="1"/>
        <v/>
      </c>
      <c r="I353" s="451"/>
      <c r="J353" s="468"/>
      <c r="K353" s="436"/>
      <c r="L353" s="436"/>
      <c r="M353" s="436"/>
      <c r="N353" s="436"/>
      <c r="O353" s="436"/>
      <c r="P353" s="436"/>
      <c r="Q353" s="436"/>
      <c r="R353" s="436"/>
      <c r="S353" s="436"/>
      <c r="T353" s="436"/>
      <c r="U353" s="436"/>
      <c r="V353" s="436"/>
      <c r="W353" s="436"/>
      <c r="X353" s="436"/>
      <c r="Y353" s="436"/>
      <c r="Z353" s="436"/>
      <c r="AA353" s="436"/>
    </row>
    <row r="354">
      <c r="A354" s="466"/>
      <c r="B354" s="456"/>
      <c r="C354" s="453"/>
      <c r="D354" s="453"/>
      <c r="E354" s="460"/>
      <c r="F354" s="464"/>
      <c r="G354" s="464"/>
      <c r="H354" s="450" t="str">
        <f t="shared" si="1"/>
        <v/>
      </c>
      <c r="I354" s="451"/>
      <c r="J354" s="468"/>
      <c r="K354" s="436"/>
      <c r="L354" s="436"/>
      <c r="M354" s="436"/>
      <c r="N354" s="436"/>
      <c r="O354" s="436"/>
      <c r="P354" s="436"/>
      <c r="Q354" s="436"/>
      <c r="R354" s="436"/>
      <c r="S354" s="436"/>
      <c r="T354" s="436"/>
      <c r="U354" s="436"/>
      <c r="V354" s="436"/>
      <c r="W354" s="436"/>
      <c r="X354" s="436"/>
      <c r="Y354" s="436"/>
      <c r="Z354" s="436"/>
      <c r="AA354" s="436"/>
    </row>
    <row r="355">
      <c r="A355" s="466"/>
      <c r="B355" s="456"/>
      <c r="C355" s="453"/>
      <c r="D355" s="453"/>
      <c r="E355" s="460"/>
      <c r="F355" s="464"/>
      <c r="G355" s="464"/>
      <c r="H355" s="450" t="str">
        <f t="shared" si="1"/>
        <v/>
      </c>
      <c r="I355" s="451"/>
      <c r="J355" s="468"/>
      <c r="K355" s="436"/>
      <c r="L355" s="436"/>
      <c r="M355" s="436"/>
      <c r="N355" s="436"/>
      <c r="O355" s="436"/>
      <c r="P355" s="436"/>
      <c r="Q355" s="436"/>
      <c r="R355" s="436"/>
      <c r="S355" s="436"/>
      <c r="T355" s="436"/>
      <c r="U355" s="436"/>
      <c r="V355" s="436"/>
      <c r="W355" s="436"/>
      <c r="X355" s="436"/>
      <c r="Y355" s="436"/>
      <c r="Z355" s="436"/>
      <c r="AA355" s="436"/>
    </row>
    <row r="356">
      <c r="A356" s="466"/>
      <c r="B356" s="456"/>
      <c r="C356" s="453"/>
      <c r="D356" s="453"/>
      <c r="E356" s="460"/>
      <c r="F356" s="464"/>
      <c r="G356" s="464"/>
      <c r="H356" s="450" t="str">
        <f t="shared" si="1"/>
        <v/>
      </c>
      <c r="I356" s="451"/>
      <c r="J356" s="468"/>
      <c r="K356" s="436"/>
      <c r="L356" s="436"/>
      <c r="M356" s="436"/>
      <c r="N356" s="436"/>
      <c r="O356" s="436"/>
      <c r="P356" s="436"/>
      <c r="Q356" s="436"/>
      <c r="R356" s="436"/>
      <c r="S356" s="436"/>
      <c r="T356" s="436"/>
      <c r="U356" s="436"/>
      <c r="V356" s="436"/>
      <c r="W356" s="436"/>
      <c r="X356" s="436"/>
      <c r="Y356" s="436"/>
      <c r="Z356" s="436"/>
      <c r="AA356" s="436"/>
    </row>
    <row r="357">
      <c r="A357" s="466"/>
      <c r="B357" s="456"/>
      <c r="C357" s="453"/>
      <c r="D357" s="453"/>
      <c r="E357" s="460"/>
      <c r="F357" s="464"/>
      <c r="G357" s="464"/>
      <c r="H357" s="450" t="str">
        <f t="shared" si="1"/>
        <v/>
      </c>
      <c r="I357" s="451"/>
      <c r="J357" s="468"/>
      <c r="K357" s="436"/>
      <c r="L357" s="436"/>
      <c r="M357" s="436"/>
      <c r="N357" s="436"/>
      <c r="O357" s="436"/>
      <c r="P357" s="436"/>
      <c r="Q357" s="436"/>
      <c r="R357" s="436"/>
      <c r="S357" s="436"/>
      <c r="T357" s="436"/>
      <c r="U357" s="436"/>
      <c r="V357" s="436"/>
      <c r="W357" s="436"/>
      <c r="X357" s="436"/>
      <c r="Y357" s="436"/>
      <c r="Z357" s="436"/>
      <c r="AA357" s="436"/>
    </row>
    <row r="358">
      <c r="A358" s="466"/>
      <c r="B358" s="456"/>
      <c r="C358" s="453"/>
      <c r="D358" s="453"/>
      <c r="E358" s="460"/>
      <c r="F358" s="464"/>
      <c r="G358" s="464"/>
      <c r="H358" s="450" t="str">
        <f t="shared" si="1"/>
        <v/>
      </c>
      <c r="I358" s="451"/>
      <c r="J358" s="468"/>
      <c r="K358" s="436"/>
      <c r="L358" s="436"/>
      <c r="M358" s="436"/>
      <c r="N358" s="436"/>
      <c r="O358" s="436"/>
      <c r="P358" s="436"/>
      <c r="Q358" s="436"/>
      <c r="R358" s="436"/>
      <c r="S358" s="436"/>
      <c r="T358" s="436"/>
      <c r="U358" s="436"/>
      <c r="V358" s="436"/>
      <c r="W358" s="436"/>
      <c r="X358" s="436"/>
      <c r="Y358" s="436"/>
      <c r="Z358" s="436"/>
      <c r="AA358" s="436"/>
    </row>
    <row r="359">
      <c r="A359" s="466"/>
      <c r="B359" s="456"/>
      <c r="C359" s="453"/>
      <c r="D359" s="453"/>
      <c r="E359" s="460"/>
      <c r="F359" s="464"/>
      <c r="G359" s="464"/>
      <c r="H359" s="450" t="str">
        <f t="shared" si="1"/>
        <v/>
      </c>
      <c r="I359" s="451"/>
      <c r="J359" s="468"/>
      <c r="K359" s="436"/>
      <c r="L359" s="436"/>
      <c r="M359" s="436"/>
      <c r="N359" s="436"/>
      <c r="O359" s="436"/>
      <c r="P359" s="436"/>
      <c r="Q359" s="436"/>
      <c r="R359" s="436"/>
      <c r="S359" s="436"/>
      <c r="T359" s="436"/>
      <c r="U359" s="436"/>
      <c r="V359" s="436"/>
      <c r="W359" s="436"/>
      <c r="X359" s="436"/>
      <c r="Y359" s="436"/>
      <c r="Z359" s="436"/>
      <c r="AA359" s="436"/>
    </row>
    <row r="360">
      <c r="A360" s="466"/>
      <c r="B360" s="456"/>
      <c r="C360" s="453"/>
      <c r="D360" s="453"/>
      <c r="E360" s="460"/>
      <c r="F360" s="464"/>
      <c r="G360" s="464"/>
      <c r="H360" s="450" t="str">
        <f t="shared" si="1"/>
        <v/>
      </c>
      <c r="I360" s="451"/>
      <c r="J360" s="468"/>
      <c r="K360" s="436"/>
      <c r="L360" s="436"/>
      <c r="M360" s="436"/>
      <c r="N360" s="436"/>
      <c r="O360" s="436"/>
      <c r="P360" s="436"/>
      <c r="Q360" s="436"/>
      <c r="R360" s="436"/>
      <c r="S360" s="436"/>
      <c r="T360" s="436"/>
      <c r="U360" s="436"/>
      <c r="V360" s="436"/>
      <c r="W360" s="436"/>
      <c r="X360" s="436"/>
      <c r="Y360" s="436"/>
      <c r="Z360" s="436"/>
      <c r="AA360" s="436"/>
    </row>
    <row r="361">
      <c r="A361" s="466"/>
      <c r="B361" s="456"/>
      <c r="C361" s="453"/>
      <c r="D361" s="453"/>
      <c r="E361" s="460"/>
      <c r="F361" s="464"/>
      <c r="G361" s="464"/>
      <c r="H361" s="450" t="str">
        <f t="shared" si="1"/>
        <v/>
      </c>
      <c r="I361" s="451"/>
      <c r="J361" s="468"/>
      <c r="K361" s="436"/>
      <c r="L361" s="436"/>
      <c r="M361" s="436"/>
      <c r="N361" s="436"/>
      <c r="O361" s="436"/>
      <c r="P361" s="436"/>
      <c r="Q361" s="436"/>
      <c r="R361" s="436"/>
      <c r="S361" s="436"/>
      <c r="T361" s="436"/>
      <c r="U361" s="436"/>
      <c r="V361" s="436"/>
      <c r="W361" s="436"/>
      <c r="X361" s="436"/>
      <c r="Y361" s="436"/>
      <c r="Z361" s="436"/>
      <c r="AA361" s="436"/>
    </row>
    <row r="362">
      <c r="A362" s="466"/>
      <c r="B362" s="456"/>
      <c r="C362" s="453"/>
      <c r="D362" s="453"/>
      <c r="E362" s="460"/>
      <c r="F362" s="464"/>
      <c r="G362" s="464"/>
      <c r="H362" s="450" t="str">
        <f t="shared" si="1"/>
        <v/>
      </c>
      <c r="I362" s="451"/>
      <c r="J362" s="468"/>
      <c r="K362" s="436"/>
      <c r="L362" s="436"/>
      <c r="M362" s="436"/>
      <c r="N362" s="436"/>
      <c r="O362" s="436"/>
      <c r="P362" s="436"/>
      <c r="Q362" s="436"/>
      <c r="R362" s="436"/>
      <c r="S362" s="436"/>
      <c r="T362" s="436"/>
      <c r="U362" s="436"/>
      <c r="V362" s="436"/>
      <c r="W362" s="436"/>
      <c r="X362" s="436"/>
      <c r="Y362" s="436"/>
      <c r="Z362" s="436"/>
      <c r="AA362" s="436"/>
    </row>
    <row r="363">
      <c r="A363" s="466"/>
      <c r="B363" s="456"/>
      <c r="C363" s="453"/>
      <c r="D363" s="453"/>
      <c r="E363" s="460"/>
      <c r="F363" s="464"/>
      <c r="G363" s="464"/>
      <c r="H363" s="450" t="str">
        <f t="shared" si="1"/>
        <v/>
      </c>
      <c r="I363" s="451"/>
      <c r="J363" s="468"/>
      <c r="K363" s="436"/>
      <c r="L363" s="436"/>
      <c r="M363" s="436"/>
      <c r="N363" s="436"/>
      <c r="O363" s="436"/>
      <c r="P363" s="436"/>
      <c r="Q363" s="436"/>
      <c r="R363" s="436"/>
      <c r="S363" s="436"/>
      <c r="T363" s="436"/>
      <c r="U363" s="436"/>
      <c r="V363" s="436"/>
      <c r="W363" s="436"/>
      <c r="X363" s="436"/>
      <c r="Y363" s="436"/>
      <c r="Z363" s="436"/>
      <c r="AA363" s="436"/>
    </row>
    <row r="364">
      <c r="A364" s="466"/>
      <c r="B364" s="456"/>
      <c r="C364" s="453"/>
      <c r="D364" s="453"/>
      <c r="E364" s="460"/>
      <c r="F364" s="464"/>
      <c r="G364" s="464"/>
      <c r="H364" s="450" t="str">
        <f t="shared" si="1"/>
        <v/>
      </c>
      <c r="I364" s="451"/>
      <c r="J364" s="468"/>
      <c r="K364" s="436"/>
      <c r="L364" s="436"/>
      <c r="M364" s="436"/>
      <c r="N364" s="436"/>
      <c r="O364" s="436"/>
      <c r="P364" s="436"/>
      <c r="Q364" s="436"/>
      <c r="R364" s="436"/>
      <c r="S364" s="436"/>
      <c r="T364" s="436"/>
      <c r="U364" s="436"/>
      <c r="V364" s="436"/>
      <c r="W364" s="436"/>
      <c r="X364" s="436"/>
      <c r="Y364" s="436"/>
      <c r="Z364" s="436"/>
      <c r="AA364" s="436"/>
    </row>
    <row r="365">
      <c r="A365" s="466"/>
      <c r="B365" s="456"/>
      <c r="C365" s="453"/>
      <c r="D365" s="453"/>
      <c r="E365" s="460"/>
      <c r="F365" s="464"/>
      <c r="G365" s="464"/>
      <c r="H365" s="450" t="str">
        <f t="shared" si="1"/>
        <v/>
      </c>
      <c r="I365" s="451"/>
      <c r="J365" s="468"/>
      <c r="K365" s="436"/>
      <c r="L365" s="436"/>
      <c r="M365" s="436"/>
      <c r="N365" s="436"/>
      <c r="O365" s="436"/>
      <c r="P365" s="436"/>
      <c r="Q365" s="436"/>
      <c r="R365" s="436"/>
      <c r="S365" s="436"/>
      <c r="T365" s="436"/>
      <c r="U365" s="436"/>
      <c r="V365" s="436"/>
      <c r="W365" s="436"/>
      <c r="X365" s="436"/>
      <c r="Y365" s="436"/>
      <c r="Z365" s="436"/>
      <c r="AA365" s="436"/>
    </row>
    <row r="366">
      <c r="A366" s="466"/>
      <c r="B366" s="456"/>
      <c r="C366" s="453"/>
      <c r="D366" s="453"/>
      <c r="E366" s="460"/>
      <c r="F366" s="464"/>
      <c r="G366" s="464"/>
      <c r="H366" s="450" t="str">
        <f t="shared" si="1"/>
        <v/>
      </c>
      <c r="I366" s="451"/>
      <c r="J366" s="468"/>
      <c r="K366" s="436"/>
      <c r="L366" s="436"/>
      <c r="M366" s="436"/>
      <c r="N366" s="436"/>
      <c r="O366" s="436"/>
      <c r="P366" s="436"/>
      <c r="Q366" s="436"/>
      <c r="R366" s="436"/>
      <c r="S366" s="436"/>
      <c r="T366" s="436"/>
      <c r="U366" s="436"/>
      <c r="V366" s="436"/>
      <c r="W366" s="436"/>
      <c r="X366" s="436"/>
      <c r="Y366" s="436"/>
      <c r="Z366" s="436"/>
      <c r="AA366" s="436"/>
    </row>
    <row r="367">
      <c r="A367" s="466"/>
      <c r="B367" s="456"/>
      <c r="C367" s="453"/>
      <c r="D367" s="453"/>
      <c r="E367" s="460"/>
      <c r="F367" s="464"/>
      <c r="G367" s="464"/>
      <c r="H367" s="450" t="str">
        <f t="shared" si="1"/>
        <v/>
      </c>
      <c r="I367" s="451"/>
      <c r="J367" s="468"/>
      <c r="K367" s="436"/>
      <c r="L367" s="436"/>
      <c r="M367" s="436"/>
      <c r="N367" s="436"/>
      <c r="O367" s="436"/>
      <c r="P367" s="436"/>
      <c r="Q367" s="436"/>
      <c r="R367" s="436"/>
      <c r="S367" s="436"/>
      <c r="T367" s="436"/>
      <c r="U367" s="436"/>
      <c r="V367" s="436"/>
      <c r="W367" s="436"/>
      <c r="X367" s="436"/>
      <c r="Y367" s="436"/>
      <c r="Z367" s="436"/>
      <c r="AA367" s="436"/>
    </row>
    <row r="368">
      <c r="A368" s="466"/>
      <c r="B368" s="456"/>
      <c r="C368" s="456"/>
      <c r="D368" s="456"/>
      <c r="E368" s="460"/>
      <c r="F368" s="464"/>
      <c r="G368" s="464"/>
      <c r="H368" s="450" t="str">
        <f t="shared" si="1"/>
        <v/>
      </c>
      <c r="I368" s="451"/>
      <c r="J368" s="468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436"/>
      <c r="V368" s="436"/>
      <c r="W368" s="436"/>
      <c r="X368" s="436"/>
      <c r="Y368" s="436"/>
      <c r="Z368" s="436"/>
      <c r="AA368" s="436"/>
    </row>
    <row r="369">
      <c r="A369" s="446"/>
      <c r="B369" s="453"/>
      <c r="C369" s="453"/>
      <c r="D369" s="453"/>
      <c r="E369" s="460"/>
      <c r="F369" s="464"/>
      <c r="G369" s="464"/>
      <c r="H369" s="450" t="str">
        <f t="shared" si="1"/>
        <v/>
      </c>
      <c r="I369" s="451"/>
      <c r="J369" s="468"/>
      <c r="K369" s="436"/>
      <c r="L369" s="436"/>
      <c r="M369" s="436"/>
      <c r="N369" s="436"/>
      <c r="O369" s="436"/>
      <c r="P369" s="436"/>
      <c r="Q369" s="436"/>
      <c r="R369" s="436"/>
      <c r="S369" s="436"/>
      <c r="T369" s="436"/>
      <c r="U369" s="436"/>
      <c r="V369" s="436"/>
      <c r="W369" s="436"/>
      <c r="X369" s="436"/>
      <c r="Y369" s="436"/>
      <c r="Z369" s="436"/>
      <c r="AA369" s="436"/>
    </row>
    <row r="370">
      <c r="A370" s="466"/>
      <c r="B370" s="453"/>
      <c r="C370" s="453"/>
      <c r="D370" s="453"/>
      <c r="E370" s="460"/>
      <c r="F370" s="464"/>
      <c r="G370" s="464"/>
      <c r="H370" s="450" t="str">
        <f t="shared" si="1"/>
        <v/>
      </c>
      <c r="I370" s="451"/>
      <c r="J370" s="468"/>
      <c r="K370" s="436"/>
      <c r="L370" s="436"/>
      <c r="M370" s="436"/>
      <c r="N370" s="436"/>
      <c r="O370" s="436"/>
      <c r="P370" s="436"/>
      <c r="Q370" s="436"/>
      <c r="R370" s="436"/>
      <c r="S370" s="436"/>
      <c r="T370" s="436"/>
      <c r="U370" s="436"/>
      <c r="V370" s="436"/>
      <c r="W370" s="436"/>
      <c r="X370" s="436"/>
      <c r="Y370" s="436"/>
      <c r="Z370" s="436"/>
      <c r="AA370" s="436"/>
    </row>
    <row r="371">
      <c r="A371" s="466"/>
      <c r="B371" s="456"/>
      <c r="C371" s="453"/>
      <c r="D371" s="453"/>
      <c r="E371" s="460"/>
      <c r="F371" s="464"/>
      <c r="G371" s="464"/>
      <c r="H371" s="450" t="str">
        <f t="shared" si="1"/>
        <v/>
      </c>
      <c r="I371" s="451"/>
      <c r="J371" s="468"/>
      <c r="K371" s="436"/>
      <c r="L371" s="436"/>
      <c r="M371" s="436"/>
      <c r="N371" s="436"/>
      <c r="O371" s="436"/>
      <c r="P371" s="436"/>
      <c r="Q371" s="436"/>
      <c r="R371" s="436"/>
      <c r="S371" s="436"/>
      <c r="T371" s="436"/>
      <c r="U371" s="436"/>
      <c r="V371" s="436"/>
      <c r="W371" s="436"/>
      <c r="X371" s="436"/>
      <c r="Y371" s="436"/>
      <c r="Z371" s="436"/>
      <c r="AA371" s="436"/>
    </row>
    <row r="372">
      <c r="A372" s="466"/>
      <c r="B372" s="456"/>
      <c r="C372" s="453"/>
      <c r="D372" s="453"/>
      <c r="E372" s="460"/>
      <c r="F372" s="464"/>
      <c r="G372" s="464"/>
      <c r="H372" s="450" t="str">
        <f t="shared" si="1"/>
        <v/>
      </c>
      <c r="I372" s="451"/>
      <c r="J372" s="468"/>
      <c r="K372" s="436"/>
      <c r="L372" s="436"/>
      <c r="M372" s="436"/>
      <c r="N372" s="436"/>
      <c r="O372" s="436"/>
      <c r="P372" s="436"/>
      <c r="Q372" s="436"/>
      <c r="R372" s="436"/>
      <c r="S372" s="436"/>
      <c r="T372" s="436"/>
      <c r="U372" s="436"/>
      <c r="V372" s="436"/>
      <c r="W372" s="436"/>
      <c r="X372" s="436"/>
      <c r="Y372" s="436"/>
      <c r="Z372" s="436"/>
      <c r="AA372" s="436"/>
    </row>
    <row r="373">
      <c r="A373" s="466"/>
      <c r="B373" s="456"/>
      <c r="C373" s="453"/>
      <c r="D373" s="453"/>
      <c r="E373" s="460"/>
      <c r="F373" s="464"/>
      <c r="G373" s="464"/>
      <c r="H373" s="450" t="str">
        <f t="shared" si="1"/>
        <v/>
      </c>
      <c r="I373" s="451"/>
      <c r="J373" s="468"/>
      <c r="K373" s="436"/>
      <c r="L373" s="436"/>
      <c r="M373" s="436"/>
      <c r="N373" s="436"/>
      <c r="O373" s="436"/>
      <c r="P373" s="436"/>
      <c r="Q373" s="436"/>
      <c r="R373" s="436"/>
      <c r="S373" s="436"/>
      <c r="T373" s="436"/>
      <c r="U373" s="436"/>
      <c r="V373" s="436"/>
      <c r="W373" s="436"/>
      <c r="X373" s="436"/>
      <c r="Y373" s="436"/>
      <c r="Z373" s="436"/>
      <c r="AA373" s="436"/>
    </row>
    <row r="374">
      <c r="A374" s="466"/>
      <c r="B374" s="456"/>
      <c r="C374" s="453"/>
      <c r="D374" s="453"/>
      <c r="E374" s="460"/>
      <c r="F374" s="464"/>
      <c r="G374" s="464"/>
      <c r="H374" s="450" t="str">
        <f t="shared" si="1"/>
        <v/>
      </c>
      <c r="I374" s="451"/>
      <c r="J374" s="468"/>
      <c r="K374" s="436"/>
      <c r="L374" s="436"/>
      <c r="M374" s="436"/>
      <c r="N374" s="436"/>
      <c r="O374" s="436"/>
      <c r="P374" s="436"/>
      <c r="Q374" s="436"/>
      <c r="R374" s="436"/>
      <c r="S374" s="436"/>
      <c r="T374" s="436"/>
      <c r="U374" s="436"/>
      <c r="V374" s="436"/>
      <c r="W374" s="436"/>
      <c r="X374" s="436"/>
      <c r="Y374" s="436"/>
      <c r="Z374" s="436"/>
      <c r="AA374" s="436"/>
    </row>
    <row r="375">
      <c r="A375" s="466"/>
      <c r="B375" s="456"/>
      <c r="C375" s="453"/>
      <c r="D375" s="453"/>
      <c r="E375" s="460"/>
      <c r="F375" s="464"/>
      <c r="G375" s="464"/>
      <c r="H375" s="450" t="str">
        <f t="shared" si="1"/>
        <v/>
      </c>
      <c r="I375" s="451"/>
      <c r="J375" s="468"/>
      <c r="K375" s="436"/>
      <c r="L375" s="436"/>
      <c r="M375" s="436"/>
      <c r="N375" s="436"/>
      <c r="O375" s="436"/>
      <c r="P375" s="436"/>
      <c r="Q375" s="436"/>
      <c r="R375" s="436"/>
      <c r="S375" s="436"/>
      <c r="T375" s="436"/>
      <c r="U375" s="436"/>
      <c r="V375" s="436"/>
      <c r="W375" s="436"/>
      <c r="X375" s="436"/>
      <c r="Y375" s="436"/>
      <c r="Z375" s="436"/>
      <c r="AA375" s="436"/>
    </row>
    <row r="376">
      <c r="A376" s="466"/>
      <c r="B376" s="456"/>
      <c r="C376" s="453"/>
      <c r="D376" s="453"/>
      <c r="E376" s="460"/>
      <c r="F376" s="464"/>
      <c r="G376" s="464"/>
      <c r="H376" s="450" t="str">
        <f t="shared" si="1"/>
        <v/>
      </c>
      <c r="I376" s="451"/>
      <c r="J376" s="468"/>
      <c r="K376" s="436"/>
      <c r="L376" s="436"/>
      <c r="M376" s="436"/>
      <c r="N376" s="436"/>
      <c r="O376" s="436"/>
      <c r="P376" s="436"/>
      <c r="Q376" s="436"/>
      <c r="R376" s="436"/>
      <c r="S376" s="436"/>
      <c r="T376" s="436"/>
      <c r="U376" s="436"/>
      <c r="V376" s="436"/>
      <c r="W376" s="436"/>
      <c r="X376" s="436"/>
      <c r="Y376" s="436"/>
      <c r="Z376" s="436"/>
      <c r="AA376" s="436"/>
    </row>
    <row r="377">
      <c r="A377" s="466"/>
      <c r="B377" s="456"/>
      <c r="C377" s="453"/>
      <c r="D377" s="453"/>
      <c r="E377" s="460"/>
      <c r="F377" s="464"/>
      <c r="G377" s="464"/>
      <c r="H377" s="450" t="str">
        <f t="shared" si="1"/>
        <v/>
      </c>
      <c r="I377" s="451"/>
      <c r="J377" s="468"/>
      <c r="K377" s="436"/>
      <c r="L377" s="436"/>
      <c r="M377" s="436"/>
      <c r="N377" s="436"/>
      <c r="O377" s="436"/>
      <c r="P377" s="436"/>
      <c r="Q377" s="436"/>
      <c r="R377" s="436"/>
      <c r="S377" s="436"/>
      <c r="T377" s="436"/>
      <c r="U377" s="436"/>
      <c r="V377" s="436"/>
      <c r="W377" s="436"/>
      <c r="X377" s="436"/>
      <c r="Y377" s="436"/>
      <c r="Z377" s="436"/>
      <c r="AA377" s="436"/>
    </row>
    <row r="378">
      <c r="A378" s="466"/>
      <c r="B378" s="456"/>
      <c r="C378" s="453"/>
      <c r="D378" s="453"/>
      <c r="E378" s="460"/>
      <c r="F378" s="464"/>
      <c r="G378" s="464"/>
      <c r="H378" s="450" t="str">
        <f t="shared" si="1"/>
        <v/>
      </c>
      <c r="I378" s="451"/>
      <c r="J378" s="468"/>
      <c r="K378" s="436"/>
      <c r="L378" s="436"/>
      <c r="M378" s="436"/>
      <c r="N378" s="436"/>
      <c r="O378" s="436"/>
      <c r="P378" s="436"/>
      <c r="Q378" s="436"/>
      <c r="R378" s="436"/>
      <c r="S378" s="436"/>
      <c r="T378" s="436"/>
      <c r="U378" s="436"/>
      <c r="V378" s="436"/>
      <c r="W378" s="436"/>
      <c r="X378" s="436"/>
      <c r="Y378" s="436"/>
      <c r="Z378" s="436"/>
      <c r="AA378" s="436"/>
    </row>
    <row r="379">
      <c r="A379" s="466"/>
      <c r="B379" s="453"/>
      <c r="C379" s="453"/>
      <c r="D379" s="453"/>
      <c r="E379" s="460"/>
      <c r="F379" s="464"/>
      <c r="G379" s="464"/>
      <c r="H379" s="450" t="str">
        <f t="shared" si="1"/>
        <v/>
      </c>
      <c r="I379" s="451"/>
      <c r="J379" s="468"/>
      <c r="K379" s="436"/>
      <c r="L379" s="436"/>
      <c r="M379" s="436"/>
      <c r="N379" s="436"/>
      <c r="O379" s="436"/>
      <c r="P379" s="436"/>
      <c r="Q379" s="436"/>
      <c r="R379" s="436"/>
      <c r="S379" s="436"/>
      <c r="T379" s="436"/>
      <c r="U379" s="436"/>
      <c r="V379" s="436"/>
      <c r="W379" s="436"/>
      <c r="X379" s="436"/>
      <c r="Y379" s="436"/>
      <c r="Z379" s="436"/>
      <c r="AA379" s="436"/>
    </row>
    <row r="380">
      <c r="A380" s="466"/>
      <c r="B380" s="453"/>
      <c r="C380" s="453"/>
      <c r="D380" s="453"/>
      <c r="E380" s="460"/>
      <c r="F380" s="464"/>
      <c r="G380" s="464"/>
      <c r="H380" s="450" t="str">
        <f t="shared" si="1"/>
        <v/>
      </c>
      <c r="I380" s="451"/>
      <c r="J380" s="468"/>
      <c r="K380" s="436"/>
      <c r="L380" s="436"/>
      <c r="M380" s="436"/>
      <c r="N380" s="436"/>
      <c r="O380" s="436"/>
      <c r="P380" s="436"/>
      <c r="Q380" s="436"/>
      <c r="R380" s="436"/>
      <c r="S380" s="436"/>
      <c r="T380" s="436"/>
      <c r="U380" s="436"/>
      <c r="V380" s="436"/>
      <c r="W380" s="436"/>
      <c r="X380" s="436"/>
      <c r="Y380" s="436"/>
      <c r="Z380" s="436"/>
      <c r="AA380" s="436"/>
    </row>
    <row r="381">
      <c r="A381" s="446"/>
      <c r="B381" s="453"/>
      <c r="C381" s="453"/>
      <c r="D381" s="453"/>
      <c r="E381" s="460"/>
      <c r="F381" s="464"/>
      <c r="G381" s="464"/>
      <c r="H381" s="450" t="str">
        <f t="shared" si="1"/>
        <v/>
      </c>
      <c r="I381" s="451"/>
      <c r="J381" s="468"/>
      <c r="K381" s="436"/>
      <c r="L381" s="436"/>
      <c r="M381" s="436"/>
      <c r="N381" s="436"/>
      <c r="O381" s="436"/>
      <c r="P381" s="436"/>
      <c r="Q381" s="436"/>
      <c r="R381" s="436"/>
      <c r="S381" s="436"/>
      <c r="T381" s="436"/>
      <c r="U381" s="436"/>
      <c r="V381" s="436"/>
      <c r="W381" s="436"/>
      <c r="X381" s="436"/>
      <c r="Y381" s="436"/>
      <c r="Z381" s="436"/>
      <c r="AA381" s="436"/>
    </row>
    <row r="382">
      <c r="A382" s="466"/>
      <c r="B382" s="456"/>
      <c r="C382" s="453"/>
      <c r="D382" s="453"/>
      <c r="E382" s="460"/>
      <c r="F382" s="464"/>
      <c r="G382" s="464"/>
      <c r="H382" s="450" t="str">
        <f t="shared" si="1"/>
        <v/>
      </c>
      <c r="I382" s="451"/>
      <c r="J382" s="468"/>
      <c r="K382" s="436"/>
      <c r="L382" s="436"/>
      <c r="M382" s="436"/>
      <c r="N382" s="436"/>
      <c r="O382" s="436"/>
      <c r="P382" s="436"/>
      <c r="Q382" s="436"/>
      <c r="R382" s="436"/>
      <c r="S382" s="436"/>
      <c r="T382" s="436"/>
      <c r="U382" s="436"/>
      <c r="V382" s="436"/>
      <c r="W382" s="436"/>
      <c r="X382" s="436"/>
      <c r="Y382" s="436"/>
      <c r="Z382" s="436"/>
      <c r="AA382" s="436"/>
    </row>
    <row r="383">
      <c r="A383" s="466"/>
      <c r="B383" s="456"/>
      <c r="C383" s="453"/>
      <c r="D383" s="453"/>
      <c r="E383" s="460"/>
      <c r="F383" s="464"/>
      <c r="G383" s="464"/>
      <c r="H383" s="450" t="str">
        <f t="shared" si="1"/>
        <v/>
      </c>
      <c r="I383" s="451"/>
      <c r="J383" s="468"/>
      <c r="K383" s="436"/>
      <c r="L383" s="436"/>
      <c r="M383" s="436"/>
      <c r="N383" s="436"/>
      <c r="O383" s="436"/>
      <c r="P383" s="436"/>
      <c r="Q383" s="436"/>
      <c r="R383" s="436"/>
      <c r="S383" s="436"/>
      <c r="T383" s="436"/>
      <c r="U383" s="436"/>
      <c r="V383" s="436"/>
      <c r="W383" s="436"/>
      <c r="X383" s="436"/>
      <c r="Y383" s="436"/>
      <c r="Z383" s="436"/>
      <c r="AA383" s="436"/>
    </row>
    <row r="384">
      <c r="A384" s="466"/>
      <c r="B384" s="456"/>
      <c r="C384" s="453"/>
      <c r="D384" s="453"/>
      <c r="E384" s="460"/>
      <c r="F384" s="464"/>
      <c r="G384" s="464"/>
      <c r="H384" s="450" t="str">
        <f t="shared" si="1"/>
        <v/>
      </c>
      <c r="I384" s="451"/>
      <c r="J384" s="468"/>
      <c r="K384" s="436"/>
      <c r="L384" s="436"/>
      <c r="M384" s="436"/>
      <c r="N384" s="436"/>
      <c r="O384" s="436"/>
      <c r="P384" s="436"/>
      <c r="Q384" s="436"/>
      <c r="R384" s="436"/>
      <c r="S384" s="436"/>
      <c r="T384" s="436"/>
      <c r="U384" s="436"/>
      <c r="V384" s="436"/>
      <c r="W384" s="436"/>
      <c r="X384" s="436"/>
      <c r="Y384" s="436"/>
      <c r="Z384" s="436"/>
      <c r="AA384" s="436"/>
    </row>
    <row r="385">
      <c r="A385" s="466"/>
      <c r="B385" s="456"/>
      <c r="C385" s="453"/>
      <c r="D385" s="453"/>
      <c r="E385" s="460"/>
      <c r="F385" s="464"/>
      <c r="G385" s="464"/>
      <c r="H385" s="450" t="str">
        <f t="shared" si="1"/>
        <v/>
      </c>
      <c r="I385" s="451"/>
      <c r="J385" s="468"/>
      <c r="K385" s="436"/>
      <c r="L385" s="436"/>
      <c r="M385" s="436"/>
      <c r="N385" s="436"/>
      <c r="O385" s="436"/>
      <c r="P385" s="436"/>
      <c r="Q385" s="436"/>
      <c r="R385" s="436"/>
      <c r="S385" s="436"/>
      <c r="T385" s="436"/>
      <c r="U385" s="436"/>
      <c r="V385" s="436"/>
      <c r="W385" s="436"/>
      <c r="X385" s="436"/>
      <c r="Y385" s="436"/>
      <c r="Z385" s="436"/>
      <c r="AA385" s="436"/>
    </row>
    <row r="386">
      <c r="A386" s="466"/>
      <c r="B386" s="456"/>
      <c r="C386" s="453"/>
      <c r="D386" s="453"/>
      <c r="E386" s="460"/>
      <c r="F386" s="464"/>
      <c r="G386" s="464"/>
      <c r="H386" s="450" t="str">
        <f t="shared" si="1"/>
        <v/>
      </c>
      <c r="I386" s="451"/>
      <c r="J386" s="468"/>
      <c r="K386" s="436"/>
      <c r="L386" s="436"/>
      <c r="M386" s="436"/>
      <c r="N386" s="436"/>
      <c r="O386" s="436"/>
      <c r="P386" s="436"/>
      <c r="Q386" s="436"/>
      <c r="R386" s="436"/>
      <c r="S386" s="436"/>
      <c r="T386" s="436"/>
      <c r="U386" s="436"/>
      <c r="V386" s="436"/>
      <c r="W386" s="436"/>
      <c r="X386" s="436"/>
      <c r="Y386" s="436"/>
      <c r="Z386" s="436"/>
      <c r="AA386" s="436"/>
    </row>
    <row r="387">
      <c r="A387" s="466"/>
      <c r="B387" s="456"/>
      <c r="C387" s="453"/>
      <c r="D387" s="453"/>
      <c r="E387" s="460"/>
      <c r="F387" s="464"/>
      <c r="G387" s="464"/>
      <c r="H387" s="450" t="str">
        <f t="shared" si="1"/>
        <v/>
      </c>
      <c r="I387" s="451"/>
      <c r="J387" s="468"/>
      <c r="K387" s="436"/>
      <c r="L387" s="436"/>
      <c r="M387" s="436"/>
      <c r="N387" s="436"/>
      <c r="O387" s="436"/>
      <c r="P387" s="436"/>
      <c r="Q387" s="436"/>
      <c r="R387" s="436"/>
      <c r="S387" s="436"/>
      <c r="T387" s="436"/>
      <c r="U387" s="436"/>
      <c r="V387" s="436"/>
      <c r="W387" s="436"/>
      <c r="X387" s="436"/>
      <c r="Y387" s="436"/>
      <c r="Z387" s="436"/>
      <c r="AA387" s="436"/>
    </row>
    <row r="388">
      <c r="A388" s="466"/>
      <c r="B388" s="456"/>
      <c r="C388" s="453"/>
      <c r="D388" s="453"/>
      <c r="E388" s="460"/>
      <c r="F388" s="464"/>
      <c r="G388" s="464"/>
      <c r="H388" s="450" t="str">
        <f t="shared" si="1"/>
        <v/>
      </c>
      <c r="I388" s="451"/>
      <c r="J388" s="468"/>
      <c r="K388" s="436"/>
      <c r="L388" s="436"/>
      <c r="M388" s="436"/>
      <c r="N388" s="436"/>
      <c r="O388" s="436"/>
      <c r="P388" s="436"/>
      <c r="Q388" s="436"/>
      <c r="R388" s="436"/>
      <c r="S388" s="436"/>
      <c r="T388" s="436"/>
      <c r="U388" s="436"/>
      <c r="V388" s="436"/>
      <c r="W388" s="436"/>
      <c r="X388" s="436"/>
      <c r="Y388" s="436"/>
      <c r="Z388" s="436"/>
      <c r="AA388" s="436"/>
    </row>
    <row r="389">
      <c r="A389" s="466"/>
      <c r="B389" s="456"/>
      <c r="C389" s="453"/>
      <c r="D389" s="453"/>
      <c r="E389" s="460"/>
      <c r="F389" s="464"/>
      <c r="G389" s="464"/>
      <c r="H389" s="450" t="str">
        <f t="shared" si="1"/>
        <v/>
      </c>
      <c r="I389" s="451"/>
      <c r="J389" s="468"/>
      <c r="K389" s="436"/>
      <c r="L389" s="436"/>
      <c r="M389" s="436"/>
      <c r="N389" s="436"/>
      <c r="O389" s="436"/>
      <c r="P389" s="436"/>
      <c r="Q389" s="436"/>
      <c r="R389" s="436"/>
      <c r="S389" s="436"/>
      <c r="T389" s="436"/>
      <c r="U389" s="436"/>
      <c r="V389" s="436"/>
      <c r="W389" s="436"/>
      <c r="X389" s="436"/>
      <c r="Y389" s="436"/>
      <c r="Z389" s="436"/>
      <c r="AA389" s="436"/>
    </row>
    <row r="390">
      <c r="A390" s="466"/>
      <c r="B390" s="456"/>
      <c r="C390" s="453"/>
      <c r="D390" s="453"/>
      <c r="E390" s="460"/>
      <c r="F390" s="464"/>
      <c r="G390" s="464"/>
      <c r="H390" s="450" t="str">
        <f t="shared" si="1"/>
        <v/>
      </c>
      <c r="I390" s="451"/>
      <c r="J390" s="468"/>
      <c r="K390" s="436"/>
      <c r="L390" s="436"/>
      <c r="M390" s="436"/>
      <c r="N390" s="436"/>
      <c r="O390" s="436"/>
      <c r="P390" s="436"/>
      <c r="Q390" s="436"/>
      <c r="R390" s="436"/>
      <c r="S390" s="436"/>
      <c r="T390" s="436"/>
      <c r="U390" s="436"/>
      <c r="V390" s="436"/>
      <c r="W390" s="436"/>
      <c r="X390" s="436"/>
      <c r="Y390" s="436"/>
      <c r="Z390" s="436"/>
      <c r="AA390" s="436"/>
    </row>
    <row r="391">
      <c r="A391" s="466"/>
      <c r="B391" s="456"/>
      <c r="C391" s="453"/>
      <c r="D391" s="453"/>
      <c r="E391" s="460"/>
      <c r="F391" s="464"/>
      <c r="G391" s="464"/>
      <c r="H391" s="450" t="str">
        <f t="shared" si="1"/>
        <v/>
      </c>
      <c r="I391" s="451"/>
      <c r="J391" s="468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436"/>
      <c r="V391" s="436"/>
      <c r="W391" s="436"/>
      <c r="X391" s="436"/>
      <c r="Y391" s="436"/>
      <c r="Z391" s="436"/>
      <c r="AA391" s="436"/>
    </row>
    <row r="392">
      <c r="A392" s="446"/>
      <c r="B392" s="453"/>
      <c r="C392" s="453"/>
      <c r="D392" s="453"/>
      <c r="E392" s="460"/>
      <c r="F392" s="464"/>
      <c r="G392" s="464"/>
      <c r="H392" s="450" t="str">
        <f t="shared" si="1"/>
        <v/>
      </c>
      <c r="I392" s="451"/>
      <c r="J392" s="468"/>
      <c r="K392" s="436"/>
      <c r="L392" s="436"/>
      <c r="M392" s="436"/>
      <c r="N392" s="436"/>
      <c r="O392" s="436"/>
      <c r="P392" s="436"/>
      <c r="Q392" s="436"/>
      <c r="R392" s="436"/>
      <c r="S392" s="436"/>
      <c r="T392" s="436"/>
      <c r="U392" s="436"/>
      <c r="V392" s="436"/>
      <c r="W392" s="436"/>
      <c r="X392" s="436"/>
      <c r="Y392" s="436"/>
      <c r="Z392" s="436"/>
      <c r="AA392" s="436"/>
    </row>
    <row r="393">
      <c r="A393" s="466"/>
      <c r="B393" s="456"/>
      <c r="C393" s="453"/>
      <c r="D393" s="453"/>
      <c r="E393" s="460"/>
      <c r="F393" s="464"/>
      <c r="G393" s="464"/>
      <c r="H393" s="450" t="str">
        <f t="shared" si="1"/>
        <v/>
      </c>
      <c r="I393" s="451"/>
      <c r="J393" s="468"/>
      <c r="K393" s="436"/>
      <c r="L393" s="436"/>
      <c r="M393" s="436"/>
      <c r="N393" s="436"/>
      <c r="O393" s="436"/>
      <c r="P393" s="436"/>
      <c r="Q393" s="436"/>
      <c r="R393" s="436"/>
      <c r="S393" s="436"/>
      <c r="T393" s="436"/>
      <c r="U393" s="436"/>
      <c r="V393" s="436"/>
      <c r="W393" s="436"/>
      <c r="X393" s="436"/>
      <c r="Y393" s="436"/>
      <c r="Z393" s="436"/>
      <c r="AA393" s="436"/>
    </row>
    <row r="394">
      <c r="A394" s="466"/>
      <c r="B394" s="456"/>
      <c r="C394" s="453"/>
      <c r="D394" s="453"/>
      <c r="E394" s="460"/>
      <c r="F394" s="464"/>
      <c r="G394" s="464"/>
      <c r="H394" s="450" t="str">
        <f t="shared" si="1"/>
        <v/>
      </c>
      <c r="I394" s="451"/>
      <c r="J394" s="468"/>
      <c r="K394" s="436"/>
      <c r="L394" s="436"/>
      <c r="M394" s="436"/>
      <c r="N394" s="436"/>
      <c r="O394" s="436"/>
      <c r="P394" s="436"/>
      <c r="Q394" s="436"/>
      <c r="R394" s="436"/>
      <c r="S394" s="436"/>
      <c r="T394" s="436"/>
      <c r="U394" s="436"/>
      <c r="V394" s="436"/>
      <c r="W394" s="436"/>
      <c r="X394" s="436"/>
      <c r="Y394" s="436"/>
      <c r="Z394" s="436"/>
      <c r="AA394" s="436"/>
    </row>
    <row r="395">
      <c r="A395" s="466"/>
      <c r="B395" s="456"/>
      <c r="C395" s="453"/>
      <c r="D395" s="453"/>
      <c r="E395" s="460"/>
      <c r="F395" s="464"/>
      <c r="G395" s="464"/>
      <c r="H395" s="450" t="str">
        <f t="shared" si="1"/>
        <v/>
      </c>
      <c r="I395" s="451"/>
      <c r="J395" s="468"/>
      <c r="K395" s="436"/>
      <c r="L395" s="436"/>
      <c r="M395" s="436"/>
      <c r="N395" s="436"/>
      <c r="O395" s="436"/>
      <c r="P395" s="436"/>
      <c r="Q395" s="436"/>
      <c r="R395" s="436"/>
      <c r="S395" s="436"/>
      <c r="T395" s="436"/>
      <c r="U395" s="436"/>
      <c r="V395" s="436"/>
      <c r="W395" s="436"/>
      <c r="X395" s="436"/>
      <c r="Y395" s="436"/>
      <c r="Z395" s="436"/>
      <c r="AA395" s="436"/>
    </row>
    <row r="396">
      <c r="A396" s="466"/>
      <c r="B396" s="456"/>
      <c r="C396" s="453"/>
      <c r="D396" s="453"/>
      <c r="E396" s="460"/>
      <c r="F396" s="464"/>
      <c r="G396" s="464"/>
      <c r="H396" s="450" t="str">
        <f t="shared" si="1"/>
        <v/>
      </c>
      <c r="I396" s="451"/>
      <c r="J396" s="468"/>
      <c r="K396" s="436"/>
      <c r="L396" s="436"/>
      <c r="M396" s="436"/>
      <c r="N396" s="436"/>
      <c r="O396" s="436"/>
      <c r="P396" s="436"/>
      <c r="Q396" s="436"/>
      <c r="R396" s="436"/>
      <c r="S396" s="436"/>
      <c r="T396" s="436"/>
      <c r="U396" s="436"/>
      <c r="V396" s="436"/>
      <c r="W396" s="436"/>
      <c r="X396" s="436"/>
      <c r="Y396" s="436"/>
      <c r="Z396" s="436"/>
      <c r="AA396" s="436"/>
    </row>
    <row r="397">
      <c r="A397" s="466"/>
      <c r="B397" s="453"/>
      <c r="C397" s="453"/>
      <c r="D397" s="453"/>
      <c r="E397" s="460"/>
      <c r="F397" s="464"/>
      <c r="G397" s="464"/>
      <c r="H397" s="450" t="str">
        <f t="shared" si="1"/>
        <v/>
      </c>
      <c r="I397" s="451"/>
      <c r="J397" s="468"/>
      <c r="K397" s="436"/>
      <c r="L397" s="436"/>
      <c r="M397" s="436"/>
      <c r="N397" s="436"/>
      <c r="O397" s="436"/>
      <c r="P397" s="436"/>
      <c r="Q397" s="436"/>
      <c r="R397" s="436"/>
      <c r="S397" s="436"/>
      <c r="T397" s="436"/>
      <c r="U397" s="436"/>
      <c r="V397" s="436"/>
      <c r="W397" s="436"/>
      <c r="X397" s="436"/>
      <c r="Y397" s="436"/>
      <c r="Z397" s="436"/>
      <c r="AA397" s="436"/>
    </row>
    <row r="398">
      <c r="A398" s="466"/>
      <c r="B398" s="456"/>
      <c r="C398" s="453"/>
      <c r="D398" s="453"/>
      <c r="E398" s="460"/>
      <c r="F398" s="464"/>
      <c r="G398" s="464"/>
      <c r="H398" s="450" t="str">
        <f t="shared" si="1"/>
        <v/>
      </c>
      <c r="I398" s="451"/>
      <c r="J398" s="468"/>
      <c r="K398" s="436"/>
      <c r="L398" s="436"/>
      <c r="M398" s="436"/>
      <c r="N398" s="436"/>
      <c r="O398" s="436"/>
      <c r="P398" s="436"/>
      <c r="Q398" s="436"/>
      <c r="R398" s="436"/>
      <c r="S398" s="436"/>
      <c r="T398" s="436"/>
      <c r="U398" s="436"/>
      <c r="V398" s="436"/>
      <c r="W398" s="436"/>
      <c r="X398" s="436"/>
      <c r="Y398" s="436"/>
      <c r="Z398" s="436"/>
      <c r="AA398" s="436"/>
    </row>
    <row r="399">
      <c r="A399" s="466"/>
      <c r="B399" s="456"/>
      <c r="C399" s="453"/>
      <c r="D399" s="453"/>
      <c r="E399" s="460"/>
      <c r="F399" s="464"/>
      <c r="G399" s="464"/>
      <c r="H399" s="450" t="str">
        <f t="shared" si="1"/>
        <v/>
      </c>
      <c r="I399" s="451"/>
      <c r="J399" s="468"/>
      <c r="K399" s="436"/>
      <c r="L399" s="436"/>
      <c r="M399" s="436"/>
      <c r="N399" s="436"/>
      <c r="O399" s="436"/>
      <c r="P399" s="436"/>
      <c r="Q399" s="436"/>
      <c r="R399" s="436"/>
      <c r="S399" s="436"/>
      <c r="T399" s="436"/>
      <c r="U399" s="436"/>
      <c r="V399" s="436"/>
      <c r="W399" s="436"/>
      <c r="X399" s="436"/>
      <c r="Y399" s="436"/>
      <c r="Z399" s="436"/>
      <c r="AA399" s="436"/>
    </row>
    <row r="400">
      <c r="A400" s="466"/>
      <c r="B400" s="456"/>
      <c r="C400" s="453"/>
      <c r="D400" s="453"/>
      <c r="E400" s="460"/>
      <c r="F400" s="464"/>
      <c r="G400" s="464"/>
      <c r="H400" s="450" t="str">
        <f t="shared" si="1"/>
        <v/>
      </c>
      <c r="I400" s="451"/>
      <c r="J400" s="468"/>
      <c r="K400" s="436"/>
      <c r="L400" s="436"/>
      <c r="M400" s="436"/>
      <c r="N400" s="436"/>
      <c r="O400" s="436"/>
      <c r="P400" s="436"/>
      <c r="Q400" s="436"/>
      <c r="R400" s="436"/>
      <c r="S400" s="436"/>
      <c r="T400" s="436"/>
      <c r="U400" s="436"/>
      <c r="V400" s="436"/>
      <c r="W400" s="436"/>
      <c r="X400" s="436"/>
      <c r="Y400" s="436"/>
      <c r="Z400" s="436"/>
      <c r="AA400" s="436"/>
    </row>
    <row r="401">
      <c r="A401" s="466"/>
      <c r="B401" s="456"/>
      <c r="C401" s="453"/>
      <c r="D401" s="453"/>
      <c r="E401" s="460"/>
      <c r="F401" s="464"/>
      <c r="G401" s="464"/>
      <c r="H401" s="450" t="str">
        <f t="shared" si="1"/>
        <v/>
      </c>
      <c r="I401" s="451"/>
      <c r="J401" s="468"/>
      <c r="K401" s="436"/>
      <c r="L401" s="436"/>
      <c r="M401" s="436"/>
      <c r="N401" s="436"/>
      <c r="O401" s="436"/>
      <c r="P401" s="436"/>
      <c r="Q401" s="436"/>
      <c r="R401" s="436"/>
      <c r="S401" s="436"/>
      <c r="T401" s="436"/>
      <c r="U401" s="436"/>
      <c r="V401" s="436"/>
      <c r="W401" s="436"/>
      <c r="X401" s="436"/>
      <c r="Y401" s="436"/>
      <c r="Z401" s="436"/>
      <c r="AA401" s="436"/>
    </row>
    <row r="402">
      <c r="A402" s="466"/>
      <c r="B402" s="456"/>
      <c r="C402" s="453"/>
      <c r="D402" s="453"/>
      <c r="E402" s="460"/>
      <c r="F402" s="464"/>
      <c r="G402" s="464"/>
      <c r="H402" s="450" t="str">
        <f t="shared" si="1"/>
        <v/>
      </c>
      <c r="I402" s="451"/>
      <c r="J402" s="468"/>
      <c r="K402" s="436"/>
      <c r="L402" s="436"/>
      <c r="M402" s="436"/>
      <c r="N402" s="436"/>
      <c r="O402" s="436"/>
      <c r="P402" s="436"/>
      <c r="Q402" s="436"/>
      <c r="R402" s="436"/>
      <c r="S402" s="436"/>
      <c r="T402" s="436"/>
      <c r="U402" s="436"/>
      <c r="V402" s="436"/>
      <c r="W402" s="436"/>
      <c r="X402" s="436"/>
      <c r="Y402" s="436"/>
      <c r="Z402" s="436"/>
      <c r="AA402" s="436"/>
    </row>
    <row r="403">
      <c r="A403" s="466"/>
      <c r="B403" s="456"/>
      <c r="C403" s="453"/>
      <c r="D403" s="453"/>
      <c r="E403" s="460"/>
      <c r="F403" s="464"/>
      <c r="G403" s="464"/>
      <c r="H403" s="450" t="str">
        <f t="shared" si="1"/>
        <v/>
      </c>
      <c r="I403" s="451"/>
      <c r="J403" s="468"/>
      <c r="K403" s="436"/>
      <c r="L403" s="436"/>
      <c r="M403" s="436"/>
      <c r="N403" s="436"/>
      <c r="O403" s="436"/>
      <c r="P403" s="436"/>
      <c r="Q403" s="436"/>
      <c r="R403" s="436"/>
      <c r="S403" s="436"/>
      <c r="T403" s="436"/>
      <c r="U403" s="436"/>
      <c r="V403" s="436"/>
      <c r="W403" s="436"/>
      <c r="X403" s="436"/>
      <c r="Y403" s="436"/>
      <c r="Z403" s="436"/>
      <c r="AA403" s="436"/>
    </row>
    <row r="404">
      <c r="A404" s="466"/>
      <c r="B404" s="456"/>
      <c r="C404" s="453"/>
      <c r="D404" s="453"/>
      <c r="E404" s="460"/>
      <c r="F404" s="464"/>
      <c r="G404" s="464"/>
      <c r="H404" s="450" t="str">
        <f t="shared" si="1"/>
        <v/>
      </c>
      <c r="I404" s="451"/>
      <c r="J404" s="468"/>
      <c r="K404" s="436"/>
      <c r="L404" s="436"/>
      <c r="M404" s="436"/>
      <c r="N404" s="436"/>
      <c r="O404" s="436"/>
      <c r="P404" s="436"/>
      <c r="Q404" s="436"/>
      <c r="R404" s="436"/>
      <c r="S404" s="436"/>
      <c r="T404" s="436"/>
      <c r="U404" s="436"/>
      <c r="V404" s="436"/>
      <c r="W404" s="436"/>
      <c r="X404" s="436"/>
      <c r="Y404" s="436"/>
      <c r="Z404" s="436"/>
      <c r="AA404" s="436"/>
    </row>
    <row r="405">
      <c r="A405" s="466"/>
      <c r="B405" s="456"/>
      <c r="C405" s="453"/>
      <c r="D405" s="453"/>
      <c r="E405" s="460"/>
      <c r="F405" s="464"/>
      <c r="G405" s="464"/>
      <c r="H405" s="450" t="str">
        <f t="shared" si="1"/>
        <v/>
      </c>
      <c r="I405" s="451"/>
      <c r="J405" s="468"/>
      <c r="K405" s="436"/>
      <c r="L405" s="436"/>
      <c r="M405" s="436"/>
      <c r="N405" s="436"/>
      <c r="O405" s="436"/>
      <c r="P405" s="436"/>
      <c r="Q405" s="436"/>
      <c r="R405" s="436"/>
      <c r="S405" s="436"/>
      <c r="T405" s="436"/>
      <c r="U405" s="436"/>
      <c r="V405" s="436"/>
      <c r="W405" s="436"/>
      <c r="X405" s="436"/>
      <c r="Y405" s="436"/>
      <c r="Z405" s="436"/>
      <c r="AA405" s="436"/>
    </row>
    <row r="406">
      <c r="A406" s="466"/>
      <c r="B406" s="456"/>
      <c r="C406" s="453"/>
      <c r="D406" s="453"/>
      <c r="E406" s="460"/>
      <c r="F406" s="464"/>
      <c r="G406" s="464"/>
      <c r="H406" s="450" t="str">
        <f t="shared" si="1"/>
        <v/>
      </c>
      <c r="I406" s="451"/>
      <c r="J406" s="468"/>
      <c r="K406" s="436"/>
      <c r="L406" s="436"/>
      <c r="M406" s="436"/>
      <c r="N406" s="436"/>
      <c r="O406" s="436"/>
      <c r="P406" s="436"/>
      <c r="Q406" s="436"/>
      <c r="R406" s="436"/>
      <c r="S406" s="436"/>
      <c r="T406" s="436"/>
      <c r="U406" s="436"/>
      <c r="V406" s="436"/>
      <c r="W406" s="436"/>
      <c r="X406" s="436"/>
      <c r="Y406" s="436"/>
      <c r="Z406" s="436"/>
      <c r="AA406" s="436"/>
    </row>
    <row r="407">
      <c r="A407" s="466"/>
      <c r="B407" s="456"/>
      <c r="C407" s="453"/>
      <c r="D407" s="453"/>
      <c r="E407" s="460"/>
      <c r="F407" s="464"/>
      <c r="G407" s="464"/>
      <c r="H407" s="450" t="str">
        <f t="shared" si="1"/>
        <v/>
      </c>
      <c r="I407" s="451"/>
      <c r="J407" s="468"/>
      <c r="K407" s="436"/>
      <c r="L407" s="436"/>
      <c r="M407" s="436"/>
      <c r="N407" s="436"/>
      <c r="O407" s="436"/>
      <c r="P407" s="436"/>
      <c r="Q407" s="436"/>
      <c r="R407" s="436"/>
      <c r="S407" s="436"/>
      <c r="T407" s="436"/>
      <c r="U407" s="436"/>
      <c r="V407" s="436"/>
      <c r="W407" s="436"/>
      <c r="X407" s="436"/>
      <c r="Y407" s="436"/>
      <c r="Z407" s="436"/>
      <c r="AA407" s="436"/>
    </row>
    <row r="408">
      <c r="A408" s="466"/>
      <c r="B408" s="456"/>
      <c r="C408" s="453"/>
      <c r="D408" s="453"/>
      <c r="E408" s="460"/>
      <c r="F408" s="464"/>
      <c r="G408" s="464"/>
      <c r="H408" s="450" t="str">
        <f t="shared" si="1"/>
        <v/>
      </c>
      <c r="I408" s="451"/>
      <c r="J408" s="468"/>
      <c r="K408" s="436"/>
      <c r="L408" s="436"/>
      <c r="M408" s="436"/>
      <c r="N408" s="436"/>
      <c r="O408" s="436"/>
      <c r="P408" s="436"/>
      <c r="Q408" s="436"/>
      <c r="R408" s="436"/>
      <c r="S408" s="436"/>
      <c r="T408" s="436"/>
      <c r="U408" s="436"/>
      <c r="V408" s="436"/>
      <c r="W408" s="436"/>
      <c r="X408" s="436"/>
      <c r="Y408" s="436"/>
      <c r="Z408" s="436"/>
      <c r="AA408" s="436"/>
    </row>
    <row r="409">
      <c r="A409" s="466"/>
      <c r="B409" s="456"/>
      <c r="C409" s="453"/>
      <c r="D409" s="453"/>
      <c r="E409" s="460"/>
      <c r="F409" s="464"/>
      <c r="G409" s="464"/>
      <c r="H409" s="450" t="str">
        <f t="shared" si="1"/>
        <v/>
      </c>
      <c r="I409" s="451"/>
      <c r="J409" s="468"/>
      <c r="K409" s="436"/>
      <c r="L409" s="436"/>
      <c r="M409" s="436"/>
      <c r="N409" s="436"/>
      <c r="O409" s="436"/>
      <c r="P409" s="436"/>
      <c r="Q409" s="436"/>
      <c r="R409" s="436"/>
      <c r="S409" s="436"/>
      <c r="T409" s="436"/>
      <c r="U409" s="436"/>
      <c r="V409" s="436"/>
      <c r="W409" s="436"/>
      <c r="X409" s="436"/>
      <c r="Y409" s="436"/>
      <c r="Z409" s="436"/>
      <c r="AA409" s="436"/>
    </row>
    <row r="410">
      <c r="A410" s="466"/>
      <c r="B410" s="456"/>
      <c r="C410" s="453"/>
      <c r="D410" s="453"/>
      <c r="E410" s="460"/>
      <c r="F410" s="464"/>
      <c r="G410" s="464"/>
      <c r="H410" s="450" t="str">
        <f t="shared" si="1"/>
        <v/>
      </c>
      <c r="I410" s="451"/>
      <c r="J410" s="468"/>
      <c r="K410" s="436"/>
      <c r="L410" s="436"/>
      <c r="M410" s="436"/>
      <c r="N410" s="436"/>
      <c r="O410" s="436"/>
      <c r="P410" s="436"/>
      <c r="Q410" s="436"/>
      <c r="R410" s="436"/>
      <c r="S410" s="436"/>
      <c r="T410" s="436"/>
      <c r="U410" s="436"/>
      <c r="V410" s="436"/>
      <c r="W410" s="436"/>
      <c r="X410" s="436"/>
      <c r="Y410" s="436"/>
      <c r="Z410" s="436"/>
      <c r="AA410" s="436"/>
    </row>
    <row r="411">
      <c r="A411" s="446"/>
      <c r="B411" s="453"/>
      <c r="C411" s="453"/>
      <c r="D411" s="453"/>
      <c r="E411" s="460"/>
      <c r="F411" s="464"/>
      <c r="G411" s="464"/>
      <c r="H411" s="450" t="str">
        <f t="shared" si="1"/>
        <v/>
      </c>
      <c r="I411" s="451"/>
      <c r="J411" s="468"/>
      <c r="K411" s="436"/>
      <c r="L411" s="436"/>
      <c r="M411" s="436"/>
      <c r="N411" s="436"/>
      <c r="O411" s="436"/>
      <c r="P411" s="436"/>
      <c r="Q411" s="436"/>
      <c r="R411" s="436"/>
      <c r="S411" s="436"/>
      <c r="T411" s="436"/>
      <c r="U411" s="436"/>
      <c r="V411" s="436"/>
      <c r="W411" s="436"/>
      <c r="X411" s="436"/>
      <c r="Y411" s="436"/>
      <c r="Z411" s="436"/>
      <c r="AA411" s="436"/>
    </row>
    <row r="412">
      <c r="A412" s="466"/>
      <c r="B412" s="453"/>
      <c r="C412" s="453"/>
      <c r="D412" s="453"/>
      <c r="E412" s="460"/>
      <c r="F412" s="464"/>
      <c r="G412" s="464"/>
      <c r="H412" s="450" t="str">
        <f t="shared" si="1"/>
        <v/>
      </c>
      <c r="I412" s="451"/>
      <c r="J412" s="468"/>
      <c r="K412" s="436"/>
      <c r="L412" s="436"/>
      <c r="M412" s="436"/>
      <c r="N412" s="436"/>
      <c r="O412" s="436"/>
      <c r="P412" s="436"/>
      <c r="Q412" s="436"/>
      <c r="R412" s="436"/>
      <c r="S412" s="436"/>
      <c r="T412" s="436"/>
      <c r="U412" s="436"/>
      <c r="V412" s="436"/>
      <c r="W412" s="436"/>
      <c r="X412" s="436"/>
      <c r="Y412" s="436"/>
      <c r="Z412" s="436"/>
      <c r="AA412" s="436"/>
    </row>
    <row r="413">
      <c r="A413" s="466"/>
      <c r="B413" s="456"/>
      <c r="C413" s="453"/>
      <c r="D413" s="453"/>
      <c r="E413" s="460"/>
      <c r="F413" s="464"/>
      <c r="G413" s="464"/>
      <c r="H413" s="450" t="str">
        <f t="shared" si="1"/>
        <v/>
      </c>
      <c r="I413" s="451"/>
      <c r="J413" s="468"/>
      <c r="K413" s="436"/>
      <c r="L413" s="436"/>
      <c r="M413" s="436"/>
      <c r="N413" s="436"/>
      <c r="O413" s="436"/>
      <c r="P413" s="436"/>
      <c r="Q413" s="436"/>
      <c r="R413" s="436"/>
      <c r="S413" s="436"/>
      <c r="T413" s="436"/>
      <c r="U413" s="436"/>
      <c r="V413" s="436"/>
      <c r="W413" s="436"/>
      <c r="X413" s="436"/>
      <c r="Y413" s="436"/>
      <c r="Z413" s="436"/>
      <c r="AA413" s="436"/>
    </row>
    <row r="414">
      <c r="A414" s="466"/>
      <c r="B414" s="456"/>
      <c r="C414" s="453"/>
      <c r="D414" s="453"/>
      <c r="E414" s="460"/>
      <c r="F414" s="464"/>
      <c r="G414" s="464"/>
      <c r="H414" s="450" t="str">
        <f t="shared" si="1"/>
        <v/>
      </c>
      <c r="I414" s="451"/>
      <c r="J414" s="468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436"/>
      <c r="V414" s="436"/>
      <c r="W414" s="436"/>
      <c r="X414" s="436"/>
      <c r="Y414" s="436"/>
      <c r="Z414" s="436"/>
      <c r="AA414" s="436"/>
    </row>
    <row r="415">
      <c r="A415" s="466"/>
      <c r="B415" s="456"/>
      <c r="C415" s="453"/>
      <c r="D415" s="453"/>
      <c r="E415" s="460"/>
      <c r="F415" s="464"/>
      <c r="G415" s="464"/>
      <c r="H415" s="450" t="str">
        <f t="shared" si="1"/>
        <v/>
      </c>
      <c r="I415" s="451"/>
      <c r="J415" s="468"/>
      <c r="K415" s="436"/>
      <c r="L415" s="436"/>
      <c r="M415" s="436"/>
      <c r="N415" s="436"/>
      <c r="O415" s="436"/>
      <c r="P415" s="436"/>
      <c r="Q415" s="436"/>
      <c r="R415" s="436"/>
      <c r="S415" s="436"/>
      <c r="T415" s="436"/>
      <c r="U415" s="436"/>
      <c r="V415" s="436"/>
      <c r="W415" s="436"/>
      <c r="X415" s="436"/>
      <c r="Y415" s="436"/>
      <c r="Z415" s="436"/>
      <c r="AA415" s="436"/>
    </row>
    <row r="416">
      <c r="A416" s="466"/>
      <c r="B416" s="456"/>
      <c r="C416" s="453"/>
      <c r="D416" s="453"/>
      <c r="E416" s="460"/>
      <c r="F416" s="464"/>
      <c r="G416" s="464"/>
      <c r="H416" s="450" t="str">
        <f t="shared" si="1"/>
        <v/>
      </c>
      <c r="I416" s="451"/>
      <c r="J416" s="468"/>
      <c r="K416" s="436"/>
      <c r="L416" s="436"/>
      <c r="M416" s="436"/>
      <c r="N416" s="436"/>
      <c r="O416" s="436"/>
      <c r="P416" s="436"/>
      <c r="Q416" s="436"/>
      <c r="R416" s="436"/>
      <c r="S416" s="436"/>
      <c r="T416" s="436"/>
      <c r="U416" s="436"/>
      <c r="V416" s="436"/>
      <c r="W416" s="436"/>
      <c r="X416" s="436"/>
      <c r="Y416" s="436"/>
      <c r="Z416" s="436"/>
      <c r="AA416" s="436"/>
    </row>
    <row r="417">
      <c r="A417" s="466"/>
      <c r="B417" s="456"/>
      <c r="C417" s="453"/>
      <c r="D417" s="453"/>
      <c r="E417" s="460"/>
      <c r="F417" s="464"/>
      <c r="G417" s="464"/>
      <c r="H417" s="450" t="str">
        <f t="shared" si="1"/>
        <v/>
      </c>
      <c r="I417" s="451"/>
      <c r="J417" s="468"/>
      <c r="K417" s="436"/>
      <c r="L417" s="436"/>
      <c r="M417" s="436"/>
      <c r="N417" s="436"/>
      <c r="O417" s="436"/>
      <c r="P417" s="436"/>
      <c r="Q417" s="436"/>
      <c r="R417" s="436"/>
      <c r="S417" s="436"/>
      <c r="T417" s="436"/>
      <c r="U417" s="436"/>
      <c r="V417" s="436"/>
      <c r="W417" s="436"/>
      <c r="X417" s="436"/>
      <c r="Y417" s="436"/>
      <c r="Z417" s="436"/>
      <c r="AA417" s="436"/>
    </row>
    <row r="418">
      <c r="A418" s="466"/>
      <c r="B418" s="456"/>
      <c r="C418" s="453"/>
      <c r="D418" s="453"/>
      <c r="E418" s="460"/>
      <c r="F418" s="464"/>
      <c r="G418" s="464"/>
      <c r="H418" s="450" t="str">
        <f t="shared" si="1"/>
        <v/>
      </c>
      <c r="I418" s="451"/>
      <c r="J418" s="468"/>
      <c r="K418" s="436"/>
      <c r="L418" s="436"/>
      <c r="M418" s="436"/>
      <c r="N418" s="436"/>
      <c r="O418" s="436"/>
      <c r="P418" s="436"/>
      <c r="Q418" s="436"/>
      <c r="R418" s="436"/>
      <c r="S418" s="436"/>
      <c r="T418" s="436"/>
      <c r="U418" s="436"/>
      <c r="V418" s="436"/>
      <c r="W418" s="436"/>
      <c r="X418" s="436"/>
      <c r="Y418" s="436"/>
      <c r="Z418" s="436"/>
      <c r="AA418" s="436"/>
    </row>
    <row r="419">
      <c r="A419" s="466"/>
      <c r="B419" s="456"/>
      <c r="C419" s="453"/>
      <c r="D419" s="453"/>
      <c r="E419" s="460"/>
      <c r="F419" s="464"/>
      <c r="G419" s="464"/>
      <c r="H419" s="450" t="str">
        <f t="shared" si="1"/>
        <v/>
      </c>
      <c r="I419" s="451"/>
      <c r="J419" s="468"/>
      <c r="K419" s="436"/>
      <c r="L419" s="436"/>
      <c r="M419" s="436"/>
      <c r="N419" s="436"/>
      <c r="O419" s="436"/>
      <c r="P419" s="436"/>
      <c r="Q419" s="436"/>
      <c r="R419" s="436"/>
      <c r="S419" s="436"/>
      <c r="T419" s="436"/>
      <c r="U419" s="436"/>
      <c r="V419" s="436"/>
      <c r="W419" s="436"/>
      <c r="X419" s="436"/>
      <c r="Y419" s="436"/>
      <c r="Z419" s="436"/>
      <c r="AA419" s="436"/>
    </row>
    <row r="420">
      <c r="A420" s="466"/>
      <c r="B420" s="456"/>
      <c r="C420" s="453"/>
      <c r="D420" s="453"/>
      <c r="E420" s="460"/>
      <c r="F420" s="464"/>
      <c r="G420" s="464"/>
      <c r="H420" s="450" t="str">
        <f t="shared" si="1"/>
        <v/>
      </c>
      <c r="I420" s="451"/>
      <c r="J420" s="468"/>
      <c r="K420" s="436"/>
      <c r="L420" s="436"/>
      <c r="M420" s="436"/>
      <c r="N420" s="436"/>
      <c r="O420" s="436"/>
      <c r="P420" s="436"/>
      <c r="Q420" s="436"/>
      <c r="R420" s="436"/>
      <c r="S420" s="436"/>
      <c r="T420" s="436"/>
      <c r="U420" s="436"/>
      <c r="V420" s="436"/>
      <c r="W420" s="436"/>
      <c r="X420" s="436"/>
      <c r="Y420" s="436"/>
      <c r="Z420" s="436"/>
      <c r="AA420" s="436"/>
    </row>
    <row r="421">
      <c r="A421" s="466"/>
      <c r="B421" s="456"/>
      <c r="C421" s="456"/>
      <c r="D421" s="456"/>
      <c r="E421" s="460"/>
      <c r="F421" s="464"/>
      <c r="G421" s="464"/>
      <c r="H421" s="450" t="str">
        <f t="shared" si="1"/>
        <v/>
      </c>
      <c r="I421" s="451"/>
      <c r="J421" s="468"/>
      <c r="K421" s="436"/>
      <c r="L421" s="436"/>
      <c r="M421" s="436"/>
      <c r="N421" s="436"/>
      <c r="O421" s="436"/>
      <c r="P421" s="436"/>
      <c r="Q421" s="436"/>
      <c r="R421" s="436"/>
      <c r="S421" s="436"/>
      <c r="T421" s="436"/>
      <c r="U421" s="436"/>
      <c r="V421" s="436"/>
      <c r="W421" s="436"/>
      <c r="X421" s="436"/>
      <c r="Y421" s="436"/>
      <c r="Z421" s="436"/>
      <c r="AA421" s="436"/>
    </row>
    <row r="422">
      <c r="A422" s="466"/>
      <c r="B422" s="456"/>
      <c r="C422" s="453"/>
      <c r="D422" s="453"/>
      <c r="E422" s="460"/>
      <c r="F422" s="464"/>
      <c r="G422" s="464"/>
      <c r="H422" s="450" t="str">
        <f t="shared" si="1"/>
        <v/>
      </c>
      <c r="I422" s="451"/>
      <c r="J422" s="468"/>
      <c r="K422" s="436"/>
      <c r="L422" s="436"/>
      <c r="M422" s="436"/>
      <c r="N422" s="436"/>
      <c r="O422" s="436"/>
      <c r="P422" s="436"/>
      <c r="Q422" s="436"/>
      <c r="R422" s="436"/>
      <c r="S422" s="436"/>
      <c r="T422" s="436"/>
      <c r="U422" s="436"/>
      <c r="V422" s="436"/>
      <c r="W422" s="436"/>
      <c r="X422" s="436"/>
      <c r="Y422" s="436"/>
      <c r="Z422" s="436"/>
      <c r="AA422" s="436"/>
    </row>
    <row r="423">
      <c r="A423" s="466"/>
      <c r="B423" s="456"/>
      <c r="C423" s="453"/>
      <c r="D423" s="453"/>
      <c r="E423" s="460"/>
      <c r="F423" s="464"/>
      <c r="G423" s="464"/>
      <c r="H423" s="450" t="str">
        <f t="shared" si="1"/>
        <v/>
      </c>
      <c r="I423" s="451"/>
      <c r="J423" s="468"/>
      <c r="K423" s="436"/>
      <c r="L423" s="436"/>
      <c r="M423" s="436"/>
      <c r="N423" s="436"/>
      <c r="O423" s="436"/>
      <c r="P423" s="436"/>
      <c r="Q423" s="436"/>
      <c r="R423" s="436"/>
      <c r="S423" s="436"/>
      <c r="T423" s="436"/>
      <c r="U423" s="436"/>
      <c r="V423" s="436"/>
      <c r="W423" s="436"/>
      <c r="X423" s="436"/>
      <c r="Y423" s="436"/>
      <c r="Z423" s="436"/>
      <c r="AA423" s="436"/>
    </row>
    <row r="424">
      <c r="A424" s="466"/>
      <c r="B424" s="456"/>
      <c r="C424" s="453"/>
      <c r="D424" s="453"/>
      <c r="E424" s="460"/>
      <c r="F424" s="464"/>
      <c r="G424" s="464"/>
      <c r="H424" s="450" t="str">
        <f t="shared" si="1"/>
        <v/>
      </c>
      <c r="I424" s="451"/>
      <c r="J424" s="468"/>
      <c r="K424" s="436"/>
      <c r="L424" s="436"/>
      <c r="M424" s="436"/>
      <c r="N424" s="436"/>
      <c r="O424" s="436"/>
      <c r="P424" s="436"/>
      <c r="Q424" s="436"/>
      <c r="R424" s="436"/>
      <c r="S424" s="436"/>
      <c r="T424" s="436"/>
      <c r="U424" s="436"/>
      <c r="V424" s="436"/>
      <c r="W424" s="436"/>
      <c r="X424" s="436"/>
      <c r="Y424" s="436"/>
      <c r="Z424" s="436"/>
      <c r="AA424" s="436"/>
    </row>
    <row r="425">
      <c r="A425" s="466"/>
      <c r="B425" s="456"/>
      <c r="C425" s="453"/>
      <c r="D425" s="453"/>
      <c r="E425" s="460"/>
      <c r="F425" s="464"/>
      <c r="G425" s="464"/>
      <c r="H425" s="450" t="str">
        <f t="shared" si="1"/>
        <v/>
      </c>
      <c r="I425" s="451"/>
      <c r="J425" s="468"/>
      <c r="K425" s="436"/>
      <c r="L425" s="436"/>
      <c r="M425" s="436"/>
      <c r="N425" s="436"/>
      <c r="O425" s="436"/>
      <c r="P425" s="436"/>
      <c r="Q425" s="436"/>
      <c r="R425" s="436"/>
      <c r="S425" s="436"/>
      <c r="T425" s="436"/>
      <c r="U425" s="436"/>
      <c r="V425" s="436"/>
      <c r="W425" s="436"/>
      <c r="X425" s="436"/>
      <c r="Y425" s="436"/>
      <c r="Z425" s="436"/>
      <c r="AA425" s="436"/>
    </row>
    <row r="426">
      <c r="A426" s="466"/>
      <c r="B426" s="456"/>
      <c r="C426" s="453"/>
      <c r="D426" s="453"/>
      <c r="E426" s="460"/>
      <c r="F426" s="464"/>
      <c r="G426" s="464"/>
      <c r="H426" s="450" t="str">
        <f t="shared" si="1"/>
        <v/>
      </c>
      <c r="I426" s="451"/>
      <c r="J426" s="468"/>
      <c r="K426" s="436"/>
      <c r="L426" s="436"/>
      <c r="M426" s="436"/>
      <c r="N426" s="436"/>
      <c r="O426" s="436"/>
      <c r="P426" s="436"/>
      <c r="Q426" s="436"/>
      <c r="R426" s="436"/>
      <c r="S426" s="436"/>
      <c r="T426" s="436"/>
      <c r="U426" s="436"/>
      <c r="V426" s="436"/>
      <c r="W426" s="436"/>
      <c r="X426" s="436"/>
      <c r="Y426" s="436"/>
      <c r="Z426" s="436"/>
      <c r="AA426" s="436"/>
    </row>
    <row r="427">
      <c r="A427" s="446"/>
      <c r="B427" s="453"/>
      <c r="C427" s="453"/>
      <c r="D427" s="453"/>
      <c r="E427" s="460"/>
      <c r="F427" s="464"/>
      <c r="G427" s="464"/>
      <c r="H427" s="450" t="str">
        <f t="shared" si="1"/>
        <v/>
      </c>
      <c r="I427" s="451"/>
      <c r="J427" s="468"/>
      <c r="K427" s="436"/>
      <c r="L427" s="436"/>
      <c r="M427" s="436"/>
      <c r="N427" s="436"/>
      <c r="O427" s="436"/>
      <c r="P427" s="436"/>
      <c r="Q427" s="436"/>
      <c r="R427" s="436"/>
      <c r="S427" s="436"/>
      <c r="T427" s="436"/>
      <c r="U427" s="436"/>
      <c r="V427" s="436"/>
      <c r="W427" s="436"/>
      <c r="X427" s="436"/>
      <c r="Y427" s="436"/>
      <c r="Z427" s="436"/>
      <c r="AA427" s="436"/>
    </row>
    <row r="428">
      <c r="A428" s="466"/>
      <c r="B428" s="456"/>
      <c r="C428" s="453"/>
      <c r="D428" s="453"/>
      <c r="E428" s="460"/>
      <c r="F428" s="464"/>
      <c r="G428" s="464"/>
      <c r="H428" s="450" t="str">
        <f t="shared" si="1"/>
        <v/>
      </c>
      <c r="I428" s="451"/>
      <c r="J428" s="468"/>
      <c r="K428" s="436"/>
      <c r="L428" s="436"/>
      <c r="M428" s="436"/>
      <c r="N428" s="436"/>
      <c r="O428" s="436"/>
      <c r="P428" s="436"/>
      <c r="Q428" s="436"/>
      <c r="R428" s="436"/>
      <c r="S428" s="436"/>
      <c r="T428" s="436"/>
      <c r="U428" s="436"/>
      <c r="V428" s="436"/>
      <c r="W428" s="436"/>
      <c r="X428" s="436"/>
      <c r="Y428" s="436"/>
      <c r="Z428" s="436"/>
      <c r="AA428" s="436"/>
    </row>
    <row r="429">
      <c r="A429" s="466"/>
      <c r="B429" s="456"/>
      <c r="C429" s="453"/>
      <c r="D429" s="453"/>
      <c r="E429" s="460"/>
      <c r="F429" s="464"/>
      <c r="G429" s="464"/>
      <c r="H429" s="450" t="str">
        <f t="shared" si="1"/>
        <v/>
      </c>
      <c r="I429" s="451"/>
      <c r="J429" s="468"/>
      <c r="K429" s="436"/>
      <c r="L429" s="436"/>
      <c r="M429" s="436"/>
      <c r="N429" s="436"/>
      <c r="O429" s="436"/>
      <c r="P429" s="436"/>
      <c r="Q429" s="436"/>
      <c r="R429" s="436"/>
      <c r="S429" s="436"/>
      <c r="T429" s="436"/>
      <c r="U429" s="436"/>
      <c r="V429" s="436"/>
      <c r="W429" s="436"/>
      <c r="X429" s="436"/>
      <c r="Y429" s="436"/>
      <c r="Z429" s="436"/>
      <c r="AA429" s="436"/>
    </row>
    <row r="430">
      <c r="A430" s="466"/>
      <c r="B430" s="456"/>
      <c r="C430" s="453"/>
      <c r="D430" s="453"/>
      <c r="E430" s="460"/>
      <c r="F430" s="464"/>
      <c r="G430" s="464"/>
      <c r="H430" s="450" t="str">
        <f t="shared" si="1"/>
        <v/>
      </c>
      <c r="I430" s="451"/>
      <c r="J430" s="468"/>
      <c r="K430" s="436"/>
      <c r="L430" s="436"/>
      <c r="M430" s="436"/>
      <c r="N430" s="436"/>
      <c r="O430" s="436"/>
      <c r="P430" s="436"/>
      <c r="Q430" s="436"/>
      <c r="R430" s="436"/>
      <c r="S430" s="436"/>
      <c r="T430" s="436"/>
      <c r="U430" s="436"/>
      <c r="V430" s="436"/>
      <c r="W430" s="436"/>
      <c r="X430" s="436"/>
      <c r="Y430" s="436"/>
      <c r="Z430" s="436"/>
      <c r="AA430" s="436"/>
    </row>
    <row r="431">
      <c r="A431" s="466"/>
      <c r="B431" s="456"/>
      <c r="C431" s="453"/>
      <c r="D431" s="453"/>
      <c r="E431" s="460"/>
      <c r="F431" s="464"/>
      <c r="G431" s="464"/>
      <c r="H431" s="450" t="str">
        <f t="shared" si="1"/>
        <v/>
      </c>
      <c r="I431" s="451"/>
      <c r="J431" s="468"/>
      <c r="K431" s="436"/>
      <c r="L431" s="436"/>
      <c r="M431" s="436"/>
      <c r="N431" s="436"/>
      <c r="O431" s="436"/>
      <c r="P431" s="436"/>
      <c r="Q431" s="436"/>
      <c r="R431" s="436"/>
      <c r="S431" s="436"/>
      <c r="T431" s="436"/>
      <c r="U431" s="436"/>
      <c r="V431" s="436"/>
      <c r="W431" s="436"/>
      <c r="X431" s="436"/>
      <c r="Y431" s="436"/>
      <c r="Z431" s="436"/>
      <c r="AA431" s="436"/>
    </row>
    <row r="432">
      <c r="A432" s="466"/>
      <c r="B432" s="456"/>
      <c r="C432" s="453"/>
      <c r="D432" s="453"/>
      <c r="E432" s="460"/>
      <c r="F432" s="464"/>
      <c r="G432" s="464"/>
      <c r="H432" s="450" t="str">
        <f t="shared" si="1"/>
        <v/>
      </c>
      <c r="I432" s="451"/>
      <c r="J432" s="468"/>
      <c r="K432" s="436"/>
      <c r="L432" s="436"/>
      <c r="M432" s="436"/>
      <c r="N432" s="436"/>
      <c r="O432" s="436"/>
      <c r="P432" s="436"/>
      <c r="Q432" s="436"/>
      <c r="R432" s="436"/>
      <c r="S432" s="436"/>
      <c r="T432" s="436"/>
      <c r="U432" s="436"/>
      <c r="V432" s="436"/>
      <c r="W432" s="436"/>
      <c r="X432" s="436"/>
      <c r="Y432" s="436"/>
      <c r="Z432" s="436"/>
      <c r="AA432" s="436"/>
    </row>
    <row r="433">
      <c r="A433" s="466"/>
      <c r="B433" s="456"/>
      <c r="C433" s="453"/>
      <c r="D433" s="453"/>
      <c r="E433" s="460"/>
      <c r="F433" s="464"/>
      <c r="G433" s="464"/>
      <c r="H433" s="450" t="str">
        <f t="shared" si="1"/>
        <v/>
      </c>
      <c r="I433" s="451"/>
      <c r="J433" s="468"/>
      <c r="K433" s="436"/>
      <c r="L433" s="436"/>
      <c r="M433" s="436"/>
      <c r="N433" s="436"/>
      <c r="O433" s="436"/>
      <c r="P433" s="436"/>
      <c r="Q433" s="436"/>
      <c r="R433" s="436"/>
      <c r="S433" s="436"/>
      <c r="T433" s="436"/>
      <c r="U433" s="436"/>
      <c r="V433" s="436"/>
      <c r="W433" s="436"/>
      <c r="X433" s="436"/>
      <c r="Y433" s="436"/>
      <c r="Z433" s="436"/>
      <c r="AA433" s="436"/>
    </row>
    <row r="434">
      <c r="A434" s="466"/>
      <c r="B434" s="456"/>
      <c r="C434" s="453"/>
      <c r="D434" s="453"/>
      <c r="E434" s="460"/>
      <c r="F434" s="464"/>
      <c r="G434" s="464"/>
      <c r="H434" s="450" t="str">
        <f t="shared" si="1"/>
        <v/>
      </c>
      <c r="I434" s="451"/>
      <c r="J434" s="468"/>
      <c r="K434" s="436"/>
      <c r="L434" s="436"/>
      <c r="M434" s="436"/>
      <c r="N434" s="436"/>
      <c r="O434" s="436"/>
      <c r="P434" s="436"/>
      <c r="Q434" s="436"/>
      <c r="R434" s="436"/>
      <c r="S434" s="436"/>
      <c r="T434" s="436"/>
      <c r="U434" s="436"/>
      <c r="V434" s="436"/>
      <c r="W434" s="436"/>
      <c r="X434" s="436"/>
      <c r="Y434" s="436"/>
      <c r="Z434" s="436"/>
      <c r="AA434" s="436"/>
    </row>
    <row r="435">
      <c r="A435" s="466"/>
      <c r="B435" s="456"/>
      <c r="C435" s="453"/>
      <c r="D435" s="453"/>
      <c r="E435" s="460"/>
      <c r="F435" s="464"/>
      <c r="G435" s="464"/>
      <c r="H435" s="450" t="str">
        <f t="shared" si="1"/>
        <v/>
      </c>
      <c r="I435" s="451"/>
      <c r="J435" s="468"/>
      <c r="K435" s="436"/>
      <c r="L435" s="436"/>
      <c r="M435" s="436"/>
      <c r="N435" s="436"/>
      <c r="O435" s="436"/>
      <c r="P435" s="436"/>
      <c r="Q435" s="436"/>
      <c r="R435" s="436"/>
      <c r="S435" s="436"/>
      <c r="T435" s="436"/>
      <c r="U435" s="436"/>
      <c r="V435" s="436"/>
      <c r="W435" s="436"/>
      <c r="X435" s="436"/>
      <c r="Y435" s="436"/>
      <c r="Z435" s="436"/>
      <c r="AA435" s="436"/>
    </row>
    <row r="436">
      <c r="A436" s="466"/>
      <c r="B436" s="453"/>
      <c r="C436" s="453"/>
      <c r="D436" s="453"/>
      <c r="E436" s="460"/>
      <c r="F436" s="464"/>
      <c r="G436" s="464"/>
      <c r="H436" s="450" t="str">
        <f t="shared" si="1"/>
        <v/>
      </c>
      <c r="I436" s="451"/>
      <c r="J436" s="468"/>
      <c r="K436" s="436"/>
      <c r="L436" s="436"/>
      <c r="M436" s="436"/>
      <c r="N436" s="436"/>
      <c r="O436" s="436"/>
      <c r="P436" s="436"/>
      <c r="Q436" s="436"/>
      <c r="R436" s="436"/>
      <c r="S436" s="436"/>
      <c r="T436" s="436"/>
      <c r="U436" s="436"/>
      <c r="V436" s="436"/>
      <c r="W436" s="436"/>
      <c r="X436" s="436"/>
      <c r="Y436" s="436"/>
      <c r="Z436" s="436"/>
      <c r="AA436" s="436"/>
    </row>
    <row r="437">
      <c r="A437" s="466"/>
      <c r="B437" s="456"/>
      <c r="C437" s="453"/>
      <c r="D437" s="453"/>
      <c r="E437" s="460"/>
      <c r="F437" s="464"/>
      <c r="G437" s="464"/>
      <c r="H437" s="450" t="str">
        <f t="shared" si="1"/>
        <v/>
      </c>
      <c r="I437" s="451"/>
      <c r="J437" s="468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436"/>
      <c r="V437" s="436"/>
      <c r="W437" s="436"/>
      <c r="X437" s="436"/>
      <c r="Y437" s="436"/>
      <c r="Z437" s="436"/>
      <c r="AA437" s="436"/>
    </row>
    <row r="438">
      <c r="A438" s="466"/>
      <c r="B438" s="456"/>
      <c r="C438" s="453"/>
      <c r="D438" s="453"/>
      <c r="E438" s="460"/>
      <c r="F438" s="464"/>
      <c r="G438" s="464"/>
      <c r="H438" s="450" t="str">
        <f t="shared" si="1"/>
        <v/>
      </c>
      <c r="I438" s="451"/>
      <c r="J438" s="468"/>
      <c r="K438" s="436"/>
      <c r="L438" s="436"/>
      <c r="M438" s="436"/>
      <c r="N438" s="436"/>
      <c r="O438" s="436"/>
      <c r="P438" s="436"/>
      <c r="Q438" s="436"/>
      <c r="R438" s="436"/>
      <c r="S438" s="436"/>
      <c r="T438" s="436"/>
      <c r="U438" s="436"/>
      <c r="V438" s="436"/>
      <c r="W438" s="436"/>
      <c r="X438" s="436"/>
      <c r="Y438" s="436"/>
      <c r="Z438" s="436"/>
      <c r="AA438" s="436"/>
    </row>
    <row r="439">
      <c r="A439" s="466"/>
      <c r="B439" s="456"/>
      <c r="C439" s="453"/>
      <c r="D439" s="453"/>
      <c r="E439" s="460"/>
      <c r="F439" s="464"/>
      <c r="G439" s="464"/>
      <c r="H439" s="450" t="str">
        <f t="shared" si="1"/>
        <v/>
      </c>
      <c r="I439" s="451"/>
      <c r="J439" s="468"/>
      <c r="K439" s="436"/>
      <c r="L439" s="436"/>
      <c r="M439" s="436"/>
      <c r="N439" s="436"/>
      <c r="O439" s="436"/>
      <c r="P439" s="436"/>
      <c r="Q439" s="436"/>
      <c r="R439" s="436"/>
      <c r="S439" s="436"/>
      <c r="T439" s="436"/>
      <c r="U439" s="436"/>
      <c r="V439" s="436"/>
      <c r="W439" s="436"/>
      <c r="X439" s="436"/>
      <c r="Y439" s="436"/>
      <c r="Z439" s="436"/>
      <c r="AA439" s="436"/>
    </row>
    <row r="440">
      <c r="A440" s="466"/>
      <c r="B440" s="456"/>
      <c r="C440" s="453"/>
      <c r="D440" s="453"/>
      <c r="E440" s="460"/>
      <c r="F440" s="464"/>
      <c r="G440" s="464"/>
      <c r="H440" s="450" t="str">
        <f t="shared" si="1"/>
        <v/>
      </c>
      <c r="I440" s="451"/>
      <c r="J440" s="468"/>
      <c r="K440" s="436"/>
      <c r="L440" s="436"/>
      <c r="M440" s="436"/>
      <c r="N440" s="436"/>
      <c r="O440" s="436"/>
      <c r="P440" s="436"/>
      <c r="Q440" s="436"/>
      <c r="R440" s="436"/>
      <c r="S440" s="436"/>
      <c r="T440" s="436"/>
      <c r="U440" s="436"/>
      <c r="V440" s="436"/>
      <c r="W440" s="436"/>
      <c r="X440" s="436"/>
      <c r="Y440" s="436"/>
      <c r="Z440" s="436"/>
      <c r="AA440" s="436"/>
    </row>
    <row r="441">
      <c r="A441" s="446"/>
      <c r="B441" s="453"/>
      <c r="C441" s="453"/>
      <c r="D441" s="453"/>
      <c r="E441" s="460"/>
      <c r="F441" s="464"/>
      <c r="G441" s="464"/>
      <c r="H441" s="450" t="str">
        <f t="shared" si="1"/>
        <v/>
      </c>
      <c r="I441" s="451"/>
      <c r="J441" s="468"/>
      <c r="K441" s="436"/>
      <c r="L441" s="436"/>
      <c r="M441" s="436"/>
      <c r="N441" s="436"/>
      <c r="O441" s="436"/>
      <c r="P441" s="436"/>
      <c r="Q441" s="436"/>
      <c r="R441" s="436"/>
      <c r="S441" s="436"/>
      <c r="T441" s="436"/>
      <c r="U441" s="436"/>
      <c r="V441" s="436"/>
      <c r="W441" s="436"/>
      <c r="X441" s="436"/>
      <c r="Y441" s="436"/>
      <c r="Z441" s="436"/>
      <c r="AA441" s="436"/>
    </row>
    <row r="442">
      <c r="A442" s="466"/>
      <c r="B442" s="456"/>
      <c r="C442" s="453"/>
      <c r="D442" s="453"/>
      <c r="E442" s="460"/>
      <c r="F442" s="464"/>
      <c r="G442" s="464"/>
      <c r="H442" s="450" t="str">
        <f t="shared" si="1"/>
        <v/>
      </c>
      <c r="I442" s="451"/>
      <c r="J442" s="468"/>
      <c r="K442" s="436"/>
      <c r="L442" s="436"/>
      <c r="M442" s="436"/>
      <c r="N442" s="436"/>
      <c r="O442" s="436"/>
      <c r="P442" s="436"/>
      <c r="Q442" s="436"/>
      <c r="R442" s="436"/>
      <c r="S442" s="436"/>
      <c r="T442" s="436"/>
      <c r="U442" s="436"/>
      <c r="V442" s="436"/>
      <c r="W442" s="436"/>
      <c r="X442" s="436"/>
      <c r="Y442" s="436"/>
      <c r="Z442" s="436"/>
      <c r="AA442" s="436"/>
    </row>
    <row r="443">
      <c r="A443" s="466"/>
      <c r="B443" s="456"/>
      <c r="C443" s="453"/>
      <c r="D443" s="453"/>
      <c r="E443" s="460"/>
      <c r="F443" s="464"/>
      <c r="G443" s="464"/>
      <c r="H443" s="450" t="str">
        <f t="shared" si="1"/>
        <v/>
      </c>
      <c r="I443" s="451"/>
      <c r="J443" s="468"/>
      <c r="K443" s="436"/>
      <c r="L443" s="436"/>
      <c r="M443" s="436"/>
      <c r="N443" s="436"/>
      <c r="O443" s="436"/>
      <c r="P443" s="436"/>
      <c r="Q443" s="436"/>
      <c r="R443" s="436"/>
      <c r="S443" s="436"/>
      <c r="T443" s="436"/>
      <c r="U443" s="436"/>
      <c r="V443" s="436"/>
      <c r="W443" s="436"/>
      <c r="X443" s="436"/>
      <c r="Y443" s="436"/>
      <c r="Z443" s="436"/>
      <c r="AA443" s="436"/>
    </row>
    <row r="444">
      <c r="A444" s="466"/>
      <c r="B444" s="456"/>
      <c r="C444" s="453"/>
      <c r="D444" s="453"/>
      <c r="E444" s="460"/>
      <c r="F444" s="464"/>
      <c r="G444" s="464"/>
      <c r="H444" s="450" t="str">
        <f t="shared" si="1"/>
        <v/>
      </c>
      <c r="I444" s="451"/>
      <c r="J444" s="468"/>
      <c r="K444" s="436"/>
      <c r="L444" s="436"/>
      <c r="M444" s="436"/>
      <c r="N444" s="436"/>
      <c r="O444" s="436"/>
      <c r="P444" s="436"/>
      <c r="Q444" s="436"/>
      <c r="R444" s="436"/>
      <c r="S444" s="436"/>
      <c r="T444" s="436"/>
      <c r="U444" s="436"/>
      <c r="V444" s="436"/>
      <c r="W444" s="436"/>
      <c r="X444" s="436"/>
      <c r="Y444" s="436"/>
      <c r="Z444" s="436"/>
      <c r="AA444" s="436"/>
    </row>
    <row r="445">
      <c r="A445" s="466"/>
      <c r="B445" s="456"/>
      <c r="C445" s="453"/>
      <c r="D445" s="453"/>
      <c r="E445" s="460"/>
      <c r="F445" s="464"/>
      <c r="G445" s="464"/>
      <c r="H445" s="450" t="str">
        <f t="shared" si="1"/>
        <v/>
      </c>
      <c r="I445" s="451"/>
      <c r="J445" s="468"/>
      <c r="K445" s="436"/>
      <c r="L445" s="436"/>
      <c r="M445" s="436"/>
      <c r="N445" s="436"/>
      <c r="O445" s="436"/>
      <c r="P445" s="436"/>
      <c r="Q445" s="436"/>
      <c r="R445" s="436"/>
      <c r="S445" s="436"/>
      <c r="T445" s="436"/>
      <c r="U445" s="436"/>
      <c r="V445" s="436"/>
      <c r="W445" s="436"/>
      <c r="X445" s="436"/>
      <c r="Y445" s="436"/>
      <c r="Z445" s="436"/>
      <c r="AA445" s="436"/>
    </row>
    <row r="446">
      <c r="A446" s="466"/>
      <c r="B446" s="456"/>
      <c r="C446" s="453"/>
      <c r="D446" s="453"/>
      <c r="E446" s="460"/>
      <c r="F446" s="464"/>
      <c r="G446" s="464"/>
      <c r="H446" s="450" t="str">
        <f t="shared" si="1"/>
        <v/>
      </c>
      <c r="I446" s="451"/>
      <c r="J446" s="468"/>
      <c r="K446" s="436"/>
      <c r="L446" s="436"/>
      <c r="M446" s="436"/>
      <c r="N446" s="436"/>
      <c r="O446" s="436"/>
      <c r="P446" s="436"/>
      <c r="Q446" s="436"/>
      <c r="R446" s="436"/>
      <c r="S446" s="436"/>
      <c r="T446" s="436"/>
      <c r="U446" s="436"/>
      <c r="V446" s="436"/>
      <c r="W446" s="436"/>
      <c r="X446" s="436"/>
      <c r="Y446" s="436"/>
      <c r="Z446" s="436"/>
      <c r="AA446" s="436"/>
    </row>
    <row r="447">
      <c r="A447" s="466"/>
      <c r="B447" s="456"/>
      <c r="C447" s="453"/>
      <c r="D447" s="453"/>
      <c r="E447" s="460"/>
      <c r="F447" s="464"/>
      <c r="G447" s="464"/>
      <c r="H447" s="450" t="str">
        <f t="shared" si="1"/>
        <v/>
      </c>
      <c r="I447" s="451"/>
      <c r="J447" s="468"/>
      <c r="K447" s="436"/>
      <c r="L447" s="436"/>
      <c r="M447" s="436"/>
      <c r="N447" s="436"/>
      <c r="O447" s="436"/>
      <c r="P447" s="436"/>
      <c r="Q447" s="436"/>
      <c r="R447" s="436"/>
      <c r="S447" s="436"/>
      <c r="T447" s="436"/>
      <c r="U447" s="436"/>
      <c r="V447" s="436"/>
      <c r="W447" s="436"/>
      <c r="X447" s="436"/>
      <c r="Y447" s="436"/>
      <c r="Z447" s="436"/>
      <c r="AA447" s="436"/>
    </row>
    <row r="448">
      <c r="A448" s="466"/>
      <c r="B448" s="456"/>
      <c r="C448" s="453"/>
      <c r="D448" s="453"/>
      <c r="E448" s="460"/>
      <c r="F448" s="464"/>
      <c r="G448" s="464"/>
      <c r="H448" s="450" t="str">
        <f t="shared" si="1"/>
        <v/>
      </c>
      <c r="I448" s="451"/>
      <c r="J448" s="468"/>
      <c r="K448" s="436"/>
      <c r="L448" s="436"/>
      <c r="M448" s="436"/>
      <c r="N448" s="436"/>
      <c r="O448" s="436"/>
      <c r="P448" s="436"/>
      <c r="Q448" s="436"/>
      <c r="R448" s="436"/>
      <c r="S448" s="436"/>
      <c r="T448" s="436"/>
      <c r="U448" s="436"/>
      <c r="V448" s="436"/>
      <c r="W448" s="436"/>
      <c r="X448" s="436"/>
      <c r="Y448" s="436"/>
      <c r="Z448" s="436"/>
      <c r="AA448" s="436"/>
    </row>
    <row r="449">
      <c r="A449" s="466"/>
      <c r="B449" s="456"/>
      <c r="C449" s="453"/>
      <c r="D449" s="453"/>
      <c r="E449" s="460"/>
      <c r="F449" s="464"/>
      <c r="G449" s="464"/>
      <c r="H449" s="450" t="str">
        <f t="shared" si="1"/>
        <v/>
      </c>
      <c r="I449" s="451"/>
      <c r="J449" s="468"/>
      <c r="K449" s="436"/>
      <c r="L449" s="436"/>
      <c r="M449" s="436"/>
      <c r="N449" s="436"/>
      <c r="O449" s="436"/>
      <c r="P449" s="436"/>
      <c r="Q449" s="436"/>
      <c r="R449" s="436"/>
      <c r="S449" s="436"/>
      <c r="T449" s="436"/>
      <c r="U449" s="436"/>
      <c r="V449" s="436"/>
      <c r="W449" s="436"/>
      <c r="X449" s="436"/>
      <c r="Y449" s="436"/>
      <c r="Z449" s="436"/>
      <c r="AA449" s="436"/>
    </row>
    <row r="450">
      <c r="A450" s="466"/>
      <c r="B450" s="456"/>
      <c r="C450" s="453"/>
      <c r="D450" s="453"/>
      <c r="E450" s="460"/>
      <c r="F450" s="464"/>
      <c r="G450" s="464"/>
      <c r="H450" s="450" t="str">
        <f t="shared" si="1"/>
        <v/>
      </c>
      <c r="I450" s="451"/>
      <c r="J450" s="468"/>
      <c r="K450" s="436"/>
      <c r="L450" s="436"/>
      <c r="M450" s="436"/>
      <c r="N450" s="436"/>
      <c r="O450" s="436"/>
      <c r="P450" s="436"/>
      <c r="Q450" s="436"/>
      <c r="R450" s="436"/>
      <c r="S450" s="436"/>
      <c r="T450" s="436"/>
      <c r="U450" s="436"/>
      <c r="V450" s="436"/>
      <c r="W450" s="436"/>
      <c r="X450" s="436"/>
      <c r="Y450" s="436"/>
      <c r="Z450" s="436"/>
      <c r="AA450" s="436"/>
    </row>
    <row r="451">
      <c r="A451" s="466"/>
      <c r="B451" s="456"/>
      <c r="C451" s="456"/>
      <c r="D451" s="456"/>
      <c r="E451" s="460"/>
      <c r="F451" s="464"/>
      <c r="G451" s="464"/>
      <c r="H451" s="450" t="str">
        <f t="shared" si="1"/>
        <v/>
      </c>
      <c r="I451" s="451"/>
      <c r="J451" s="468"/>
      <c r="K451" s="436"/>
      <c r="L451" s="436"/>
      <c r="M451" s="436"/>
      <c r="N451" s="436"/>
      <c r="O451" s="436"/>
      <c r="P451" s="436"/>
      <c r="Q451" s="436"/>
      <c r="R451" s="436"/>
      <c r="S451" s="436"/>
      <c r="T451" s="436"/>
      <c r="U451" s="436"/>
      <c r="V451" s="436"/>
      <c r="W451" s="436"/>
      <c r="X451" s="436"/>
      <c r="Y451" s="436"/>
      <c r="Z451" s="436"/>
      <c r="AA451" s="436"/>
    </row>
    <row r="452">
      <c r="A452" s="466"/>
      <c r="B452" s="456"/>
      <c r="C452" s="453"/>
      <c r="D452" s="453"/>
      <c r="E452" s="460"/>
      <c r="F452" s="464"/>
      <c r="G452" s="464"/>
      <c r="H452" s="450" t="str">
        <f t="shared" si="1"/>
        <v/>
      </c>
      <c r="I452" s="451"/>
      <c r="J452" s="468"/>
      <c r="K452" s="436"/>
      <c r="L452" s="436"/>
      <c r="M452" s="436"/>
      <c r="N452" s="436"/>
      <c r="O452" s="436"/>
      <c r="P452" s="436"/>
      <c r="Q452" s="436"/>
      <c r="R452" s="436"/>
      <c r="S452" s="436"/>
      <c r="T452" s="436"/>
      <c r="U452" s="436"/>
      <c r="V452" s="436"/>
      <c r="W452" s="436"/>
      <c r="X452" s="436"/>
      <c r="Y452" s="436"/>
      <c r="Z452" s="436"/>
      <c r="AA452" s="436"/>
    </row>
    <row r="453">
      <c r="A453" s="466"/>
      <c r="B453" s="456"/>
      <c r="C453" s="453"/>
      <c r="D453" s="453"/>
      <c r="E453" s="460"/>
      <c r="F453" s="464"/>
      <c r="G453" s="464"/>
      <c r="H453" s="450" t="str">
        <f t="shared" si="1"/>
        <v/>
      </c>
      <c r="I453" s="451"/>
      <c r="J453" s="468"/>
      <c r="K453" s="436"/>
      <c r="L453" s="436"/>
      <c r="M453" s="436"/>
      <c r="N453" s="436"/>
      <c r="O453" s="436"/>
      <c r="P453" s="436"/>
      <c r="Q453" s="436"/>
      <c r="R453" s="436"/>
      <c r="S453" s="436"/>
      <c r="T453" s="436"/>
      <c r="U453" s="436"/>
      <c r="V453" s="436"/>
      <c r="W453" s="436"/>
      <c r="X453" s="436"/>
      <c r="Y453" s="436"/>
      <c r="Z453" s="436"/>
      <c r="AA453" s="436"/>
    </row>
    <row r="454">
      <c r="A454" s="466"/>
      <c r="B454" s="456"/>
      <c r="C454" s="453"/>
      <c r="D454" s="453"/>
      <c r="E454" s="460"/>
      <c r="F454" s="464"/>
      <c r="G454" s="464"/>
      <c r="H454" s="450" t="str">
        <f t="shared" si="1"/>
        <v/>
      </c>
      <c r="I454" s="451"/>
      <c r="J454" s="468"/>
      <c r="K454" s="436"/>
      <c r="L454" s="436"/>
      <c r="M454" s="436"/>
      <c r="N454" s="436"/>
      <c r="O454" s="436"/>
      <c r="P454" s="436"/>
      <c r="Q454" s="436"/>
      <c r="R454" s="436"/>
      <c r="S454" s="436"/>
      <c r="T454" s="436"/>
      <c r="U454" s="436"/>
      <c r="V454" s="436"/>
      <c r="W454" s="436"/>
      <c r="X454" s="436"/>
      <c r="Y454" s="436"/>
      <c r="Z454" s="436"/>
      <c r="AA454" s="436"/>
    </row>
    <row r="455">
      <c r="A455" s="466"/>
      <c r="B455" s="453"/>
      <c r="C455" s="453"/>
      <c r="D455" s="453"/>
      <c r="E455" s="460"/>
      <c r="F455" s="464"/>
      <c r="G455" s="464"/>
      <c r="H455" s="450" t="str">
        <f t="shared" si="1"/>
        <v/>
      </c>
      <c r="I455" s="451"/>
      <c r="J455" s="468"/>
      <c r="K455" s="436"/>
      <c r="L455" s="436"/>
      <c r="M455" s="436"/>
      <c r="N455" s="436"/>
      <c r="O455" s="436"/>
      <c r="P455" s="436"/>
      <c r="Q455" s="436"/>
      <c r="R455" s="436"/>
      <c r="S455" s="436"/>
      <c r="T455" s="436"/>
      <c r="U455" s="436"/>
      <c r="V455" s="436"/>
      <c r="W455" s="436"/>
      <c r="X455" s="436"/>
      <c r="Y455" s="436"/>
      <c r="Z455" s="436"/>
      <c r="AA455" s="436"/>
    </row>
    <row r="456">
      <c r="A456" s="446"/>
      <c r="B456" s="453"/>
      <c r="C456" s="453"/>
      <c r="D456" s="453"/>
      <c r="E456" s="460"/>
      <c r="F456" s="464"/>
      <c r="G456" s="464"/>
      <c r="H456" s="450" t="str">
        <f t="shared" si="1"/>
        <v/>
      </c>
      <c r="I456" s="451"/>
      <c r="J456" s="468"/>
      <c r="K456" s="436"/>
      <c r="L456" s="436"/>
      <c r="M456" s="436"/>
      <c r="N456" s="436"/>
      <c r="O456" s="436"/>
      <c r="P456" s="436"/>
      <c r="Q456" s="436"/>
      <c r="R456" s="436"/>
      <c r="S456" s="436"/>
      <c r="T456" s="436"/>
      <c r="U456" s="436"/>
      <c r="V456" s="436"/>
      <c r="W456" s="436"/>
      <c r="X456" s="436"/>
      <c r="Y456" s="436"/>
      <c r="Z456" s="436"/>
      <c r="AA456" s="436"/>
    </row>
    <row r="457">
      <c r="A457" s="466"/>
      <c r="B457" s="456"/>
      <c r="C457" s="453"/>
      <c r="D457" s="453"/>
      <c r="E457" s="460"/>
      <c r="F457" s="464"/>
      <c r="G457" s="464"/>
      <c r="H457" s="450" t="str">
        <f t="shared" si="1"/>
        <v/>
      </c>
      <c r="I457" s="451"/>
      <c r="J457" s="468"/>
      <c r="K457" s="436"/>
      <c r="L457" s="436"/>
      <c r="M457" s="436"/>
      <c r="N457" s="436"/>
      <c r="O457" s="436"/>
      <c r="P457" s="436"/>
      <c r="Q457" s="436"/>
      <c r="R457" s="436"/>
      <c r="S457" s="436"/>
      <c r="T457" s="436"/>
      <c r="U457" s="436"/>
      <c r="V457" s="436"/>
      <c r="W457" s="436"/>
      <c r="X457" s="436"/>
      <c r="Y457" s="436"/>
      <c r="Z457" s="436"/>
      <c r="AA457" s="436"/>
    </row>
    <row r="458">
      <c r="A458" s="466"/>
      <c r="B458" s="456"/>
      <c r="C458" s="453"/>
      <c r="D458" s="453"/>
      <c r="E458" s="460"/>
      <c r="F458" s="464"/>
      <c r="G458" s="464"/>
      <c r="H458" s="450" t="str">
        <f t="shared" si="1"/>
        <v/>
      </c>
      <c r="I458" s="451"/>
      <c r="J458" s="468"/>
      <c r="K458" s="436"/>
      <c r="L458" s="436"/>
      <c r="M458" s="436"/>
      <c r="N458" s="436"/>
      <c r="O458" s="436"/>
      <c r="P458" s="436"/>
      <c r="Q458" s="436"/>
      <c r="R458" s="436"/>
      <c r="S458" s="436"/>
      <c r="T458" s="436"/>
      <c r="U458" s="436"/>
      <c r="V458" s="436"/>
      <c r="W458" s="436"/>
      <c r="X458" s="436"/>
      <c r="Y458" s="436"/>
      <c r="Z458" s="436"/>
      <c r="AA458" s="436"/>
    </row>
    <row r="459">
      <c r="A459" s="466"/>
      <c r="B459" s="456"/>
      <c r="C459" s="453"/>
      <c r="D459" s="453"/>
      <c r="E459" s="460"/>
      <c r="F459" s="464"/>
      <c r="G459" s="464"/>
      <c r="H459" s="450" t="str">
        <f t="shared" si="1"/>
        <v/>
      </c>
      <c r="I459" s="451"/>
      <c r="J459" s="468"/>
      <c r="K459" s="436"/>
      <c r="L459" s="436"/>
      <c r="M459" s="436"/>
      <c r="N459" s="436"/>
      <c r="O459" s="436"/>
      <c r="P459" s="436"/>
      <c r="Q459" s="436"/>
      <c r="R459" s="436"/>
      <c r="S459" s="436"/>
      <c r="T459" s="436"/>
      <c r="U459" s="436"/>
      <c r="V459" s="436"/>
      <c r="W459" s="436"/>
      <c r="X459" s="436"/>
      <c r="Y459" s="436"/>
      <c r="Z459" s="436"/>
      <c r="AA459" s="436"/>
    </row>
    <row r="460">
      <c r="A460" s="466"/>
      <c r="B460" s="456"/>
      <c r="C460" s="453"/>
      <c r="D460" s="453"/>
      <c r="E460" s="460"/>
      <c r="F460" s="464"/>
      <c r="G460" s="464"/>
      <c r="H460" s="450" t="str">
        <f t="shared" si="1"/>
        <v/>
      </c>
      <c r="I460" s="451"/>
      <c r="J460" s="468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436"/>
      <c r="V460" s="436"/>
      <c r="W460" s="436"/>
      <c r="X460" s="436"/>
      <c r="Y460" s="436"/>
      <c r="Z460" s="436"/>
      <c r="AA460" s="436"/>
    </row>
    <row r="461">
      <c r="A461" s="466"/>
      <c r="B461" s="456"/>
      <c r="C461" s="453"/>
      <c r="D461" s="453"/>
      <c r="E461" s="460"/>
      <c r="F461" s="464"/>
      <c r="G461" s="464"/>
      <c r="H461" s="450" t="str">
        <f t="shared" si="1"/>
        <v/>
      </c>
      <c r="I461" s="451"/>
      <c r="J461" s="468"/>
      <c r="K461" s="436"/>
      <c r="L461" s="436"/>
      <c r="M461" s="436"/>
      <c r="N461" s="436"/>
      <c r="O461" s="436"/>
      <c r="P461" s="436"/>
      <c r="Q461" s="436"/>
      <c r="R461" s="436"/>
      <c r="S461" s="436"/>
      <c r="T461" s="436"/>
      <c r="U461" s="436"/>
      <c r="V461" s="436"/>
      <c r="W461" s="436"/>
      <c r="X461" s="436"/>
      <c r="Y461" s="436"/>
      <c r="Z461" s="436"/>
      <c r="AA461" s="436"/>
    </row>
    <row r="462">
      <c r="A462" s="466"/>
      <c r="B462" s="456"/>
      <c r="C462" s="453"/>
      <c r="D462" s="453"/>
      <c r="E462" s="460"/>
      <c r="F462" s="464"/>
      <c r="G462" s="464"/>
      <c r="H462" s="450" t="str">
        <f t="shared" si="1"/>
        <v/>
      </c>
      <c r="I462" s="451"/>
      <c r="J462" s="468"/>
      <c r="K462" s="436"/>
      <c r="L462" s="436"/>
      <c r="M462" s="436"/>
      <c r="N462" s="436"/>
      <c r="O462" s="436"/>
      <c r="P462" s="436"/>
      <c r="Q462" s="436"/>
      <c r="R462" s="436"/>
      <c r="S462" s="436"/>
      <c r="T462" s="436"/>
      <c r="U462" s="436"/>
      <c r="V462" s="436"/>
      <c r="W462" s="436"/>
      <c r="X462" s="436"/>
      <c r="Y462" s="436"/>
      <c r="Z462" s="436"/>
      <c r="AA462" s="436"/>
    </row>
    <row r="463">
      <c r="A463" s="466"/>
      <c r="B463" s="456"/>
      <c r="C463" s="453"/>
      <c r="D463" s="453"/>
      <c r="E463" s="460"/>
      <c r="F463" s="464"/>
      <c r="G463" s="464"/>
      <c r="H463" s="450" t="str">
        <f t="shared" si="1"/>
        <v/>
      </c>
      <c r="I463" s="451"/>
      <c r="J463" s="468"/>
      <c r="K463" s="436"/>
      <c r="L463" s="436"/>
      <c r="M463" s="436"/>
      <c r="N463" s="436"/>
      <c r="O463" s="436"/>
      <c r="P463" s="436"/>
      <c r="Q463" s="436"/>
      <c r="R463" s="436"/>
      <c r="S463" s="436"/>
      <c r="T463" s="436"/>
      <c r="U463" s="436"/>
      <c r="V463" s="436"/>
      <c r="W463" s="436"/>
      <c r="X463" s="436"/>
      <c r="Y463" s="436"/>
      <c r="Z463" s="436"/>
      <c r="AA463" s="436"/>
    </row>
    <row r="464">
      <c r="A464" s="466"/>
      <c r="B464" s="456"/>
      <c r="C464" s="453"/>
      <c r="D464" s="453"/>
      <c r="E464" s="460"/>
      <c r="F464" s="464"/>
      <c r="G464" s="464"/>
      <c r="H464" s="450" t="str">
        <f t="shared" si="1"/>
        <v/>
      </c>
      <c r="I464" s="451"/>
      <c r="J464" s="468"/>
      <c r="K464" s="436"/>
      <c r="L464" s="436"/>
      <c r="M464" s="436"/>
      <c r="N464" s="436"/>
      <c r="O464" s="436"/>
      <c r="P464" s="436"/>
      <c r="Q464" s="436"/>
      <c r="R464" s="436"/>
      <c r="S464" s="436"/>
      <c r="T464" s="436"/>
      <c r="U464" s="436"/>
      <c r="V464" s="436"/>
      <c r="W464" s="436"/>
      <c r="X464" s="436"/>
      <c r="Y464" s="436"/>
      <c r="Z464" s="436"/>
      <c r="AA464" s="436"/>
    </row>
    <row r="465">
      <c r="A465" s="466"/>
      <c r="B465" s="456"/>
      <c r="C465" s="453"/>
      <c r="D465" s="453"/>
      <c r="E465" s="460"/>
      <c r="F465" s="464"/>
      <c r="G465" s="464"/>
      <c r="H465" s="450" t="str">
        <f t="shared" si="1"/>
        <v/>
      </c>
      <c r="I465" s="451"/>
      <c r="J465" s="468"/>
      <c r="K465" s="436"/>
      <c r="L465" s="436"/>
      <c r="M465" s="436"/>
      <c r="N465" s="436"/>
      <c r="O465" s="436"/>
      <c r="P465" s="436"/>
      <c r="Q465" s="436"/>
      <c r="R465" s="436"/>
      <c r="S465" s="436"/>
      <c r="T465" s="436"/>
      <c r="U465" s="436"/>
      <c r="V465" s="436"/>
      <c r="W465" s="436"/>
      <c r="X465" s="436"/>
      <c r="Y465" s="436"/>
      <c r="Z465" s="436"/>
      <c r="AA465" s="436"/>
    </row>
    <row r="466">
      <c r="A466" s="466"/>
      <c r="B466" s="456"/>
      <c r="C466" s="453"/>
      <c r="D466" s="453"/>
      <c r="E466" s="460"/>
      <c r="F466" s="464"/>
      <c r="G466" s="464"/>
      <c r="H466" s="450" t="str">
        <f t="shared" si="1"/>
        <v/>
      </c>
      <c r="I466" s="451"/>
      <c r="J466" s="468"/>
      <c r="K466" s="436"/>
      <c r="L466" s="436"/>
      <c r="M466" s="436"/>
      <c r="N466" s="436"/>
      <c r="O466" s="436"/>
      <c r="P466" s="436"/>
      <c r="Q466" s="436"/>
      <c r="R466" s="436"/>
      <c r="S466" s="436"/>
      <c r="T466" s="436"/>
      <c r="U466" s="436"/>
      <c r="V466" s="436"/>
      <c r="W466" s="436"/>
      <c r="X466" s="436"/>
      <c r="Y466" s="436"/>
      <c r="Z466" s="436"/>
      <c r="AA466" s="436"/>
    </row>
    <row r="467">
      <c r="A467" s="466"/>
      <c r="B467" s="456"/>
      <c r="C467" s="453"/>
      <c r="D467" s="453"/>
      <c r="E467" s="460"/>
      <c r="F467" s="464"/>
      <c r="G467" s="464"/>
      <c r="H467" s="450" t="str">
        <f t="shared" si="1"/>
        <v/>
      </c>
      <c r="I467" s="451"/>
      <c r="J467" s="468"/>
      <c r="K467" s="436"/>
      <c r="L467" s="436"/>
      <c r="M467" s="436"/>
      <c r="N467" s="436"/>
      <c r="O467" s="436"/>
      <c r="P467" s="436"/>
      <c r="Q467" s="436"/>
      <c r="R467" s="436"/>
      <c r="S467" s="436"/>
      <c r="T467" s="436"/>
      <c r="U467" s="436"/>
      <c r="V467" s="436"/>
      <c r="W467" s="436"/>
      <c r="X467" s="436"/>
      <c r="Y467" s="436"/>
      <c r="Z467" s="436"/>
      <c r="AA467" s="436"/>
    </row>
    <row r="468">
      <c r="A468" s="466"/>
      <c r="B468" s="456"/>
      <c r="C468" s="453"/>
      <c r="D468" s="453"/>
      <c r="E468" s="460"/>
      <c r="F468" s="464"/>
      <c r="G468" s="464"/>
      <c r="H468" s="450" t="str">
        <f t="shared" si="1"/>
        <v/>
      </c>
      <c r="I468" s="451"/>
      <c r="J468" s="468"/>
      <c r="K468" s="436"/>
      <c r="L468" s="436"/>
      <c r="M468" s="436"/>
      <c r="N468" s="436"/>
      <c r="O468" s="436"/>
      <c r="P468" s="436"/>
      <c r="Q468" s="436"/>
      <c r="R468" s="436"/>
      <c r="S468" s="436"/>
      <c r="T468" s="436"/>
      <c r="U468" s="436"/>
      <c r="V468" s="436"/>
      <c r="W468" s="436"/>
      <c r="X468" s="436"/>
      <c r="Y468" s="436"/>
      <c r="Z468" s="436"/>
      <c r="AA468" s="436"/>
    </row>
    <row r="469">
      <c r="A469" s="466"/>
      <c r="B469" s="456"/>
      <c r="C469" s="453"/>
      <c r="D469" s="453"/>
      <c r="E469" s="460"/>
      <c r="F469" s="464"/>
      <c r="G469" s="464"/>
      <c r="H469" s="450" t="str">
        <f t="shared" si="1"/>
        <v/>
      </c>
      <c r="I469" s="451"/>
      <c r="J469" s="468"/>
      <c r="K469" s="436"/>
      <c r="L469" s="436"/>
      <c r="M469" s="436"/>
      <c r="N469" s="436"/>
      <c r="O469" s="436"/>
      <c r="P469" s="436"/>
      <c r="Q469" s="436"/>
      <c r="R469" s="436"/>
      <c r="S469" s="436"/>
      <c r="T469" s="436"/>
      <c r="U469" s="436"/>
      <c r="V469" s="436"/>
      <c r="W469" s="436"/>
      <c r="X469" s="436"/>
      <c r="Y469" s="436"/>
      <c r="Z469" s="436"/>
      <c r="AA469" s="436"/>
    </row>
    <row r="470">
      <c r="A470" s="466"/>
      <c r="B470" s="456"/>
      <c r="C470" s="453"/>
      <c r="D470" s="453"/>
      <c r="E470" s="460"/>
      <c r="F470" s="464"/>
      <c r="G470" s="464"/>
      <c r="H470" s="450" t="str">
        <f t="shared" si="1"/>
        <v/>
      </c>
      <c r="I470" s="451"/>
      <c r="J470" s="468"/>
      <c r="K470" s="436"/>
      <c r="L470" s="436"/>
      <c r="M470" s="436"/>
      <c r="N470" s="436"/>
      <c r="O470" s="436"/>
      <c r="P470" s="436"/>
      <c r="Q470" s="436"/>
      <c r="R470" s="436"/>
      <c r="S470" s="436"/>
      <c r="T470" s="436"/>
      <c r="U470" s="436"/>
      <c r="V470" s="436"/>
      <c r="W470" s="436"/>
      <c r="X470" s="436"/>
      <c r="Y470" s="436"/>
      <c r="Z470" s="436"/>
      <c r="AA470" s="436"/>
    </row>
    <row r="471">
      <c r="A471" s="466"/>
      <c r="B471" s="456"/>
      <c r="C471" s="453"/>
      <c r="D471" s="453"/>
      <c r="E471" s="460"/>
      <c r="F471" s="464"/>
      <c r="G471" s="464"/>
      <c r="H471" s="450" t="str">
        <f t="shared" si="1"/>
        <v/>
      </c>
      <c r="I471" s="451"/>
      <c r="J471" s="468"/>
      <c r="K471" s="436"/>
      <c r="L471" s="436"/>
      <c r="M471" s="436"/>
      <c r="N471" s="436"/>
      <c r="O471" s="436"/>
      <c r="P471" s="436"/>
      <c r="Q471" s="436"/>
      <c r="R471" s="436"/>
      <c r="S471" s="436"/>
      <c r="T471" s="436"/>
      <c r="U471" s="436"/>
      <c r="V471" s="436"/>
      <c r="W471" s="436"/>
      <c r="X471" s="436"/>
      <c r="Y471" s="436"/>
      <c r="Z471" s="436"/>
      <c r="AA471" s="436"/>
    </row>
    <row r="472">
      <c r="A472" s="446"/>
      <c r="B472" s="453"/>
      <c r="C472" s="453"/>
      <c r="D472" s="453"/>
      <c r="E472" s="460"/>
      <c r="F472" s="464"/>
      <c r="G472" s="464"/>
      <c r="H472" s="450" t="str">
        <f t="shared" si="1"/>
        <v/>
      </c>
      <c r="I472" s="451"/>
      <c r="J472" s="468"/>
      <c r="K472" s="436"/>
      <c r="L472" s="436"/>
      <c r="M472" s="436"/>
      <c r="N472" s="436"/>
      <c r="O472" s="436"/>
      <c r="P472" s="436"/>
      <c r="Q472" s="436"/>
      <c r="R472" s="436"/>
      <c r="S472" s="436"/>
      <c r="T472" s="436"/>
      <c r="U472" s="436"/>
      <c r="V472" s="436"/>
      <c r="W472" s="436"/>
      <c r="X472" s="436"/>
      <c r="Y472" s="436"/>
      <c r="Z472" s="436"/>
      <c r="AA472" s="436"/>
    </row>
    <row r="473">
      <c r="A473" s="466"/>
      <c r="B473" s="456"/>
      <c r="C473" s="453"/>
      <c r="D473" s="453"/>
      <c r="E473" s="460"/>
      <c r="F473" s="464"/>
      <c r="G473" s="464"/>
      <c r="H473" s="450" t="str">
        <f t="shared" si="1"/>
        <v/>
      </c>
      <c r="I473" s="451"/>
      <c r="J473" s="468"/>
      <c r="K473" s="436"/>
      <c r="L473" s="436"/>
      <c r="M473" s="436"/>
      <c r="N473" s="436"/>
      <c r="O473" s="436"/>
      <c r="P473" s="436"/>
      <c r="Q473" s="436"/>
      <c r="R473" s="436"/>
      <c r="S473" s="436"/>
      <c r="T473" s="436"/>
      <c r="U473" s="436"/>
      <c r="V473" s="436"/>
      <c r="W473" s="436"/>
      <c r="X473" s="436"/>
      <c r="Y473" s="436"/>
      <c r="Z473" s="436"/>
      <c r="AA473" s="436"/>
    </row>
    <row r="474">
      <c r="A474" s="466"/>
      <c r="B474" s="456"/>
      <c r="C474" s="453"/>
      <c r="D474" s="453"/>
      <c r="E474" s="460"/>
      <c r="F474" s="464"/>
      <c r="G474" s="464"/>
      <c r="H474" s="450" t="str">
        <f t="shared" si="1"/>
        <v/>
      </c>
      <c r="I474" s="451"/>
      <c r="J474" s="468"/>
      <c r="K474" s="436"/>
      <c r="L474" s="436"/>
      <c r="M474" s="436"/>
      <c r="N474" s="436"/>
      <c r="O474" s="436"/>
      <c r="P474" s="436"/>
      <c r="Q474" s="436"/>
      <c r="R474" s="436"/>
      <c r="S474" s="436"/>
      <c r="T474" s="436"/>
      <c r="U474" s="436"/>
      <c r="V474" s="436"/>
      <c r="W474" s="436"/>
      <c r="X474" s="436"/>
      <c r="Y474" s="436"/>
      <c r="Z474" s="436"/>
      <c r="AA474" s="436"/>
    </row>
    <row r="475">
      <c r="A475" s="466"/>
      <c r="B475" s="456"/>
      <c r="C475" s="453"/>
      <c r="D475" s="453"/>
      <c r="E475" s="460"/>
      <c r="F475" s="464"/>
      <c r="G475" s="464"/>
      <c r="H475" s="450" t="str">
        <f t="shared" si="1"/>
        <v/>
      </c>
      <c r="I475" s="451"/>
      <c r="J475" s="468"/>
      <c r="K475" s="436"/>
      <c r="L475" s="436"/>
      <c r="M475" s="436"/>
      <c r="N475" s="436"/>
      <c r="O475" s="436"/>
      <c r="P475" s="436"/>
      <c r="Q475" s="436"/>
      <c r="R475" s="436"/>
      <c r="S475" s="436"/>
      <c r="T475" s="436"/>
      <c r="U475" s="436"/>
      <c r="V475" s="436"/>
      <c r="W475" s="436"/>
      <c r="X475" s="436"/>
      <c r="Y475" s="436"/>
      <c r="Z475" s="436"/>
      <c r="AA475" s="436"/>
    </row>
    <row r="476">
      <c r="A476" s="466"/>
      <c r="B476" s="456"/>
      <c r="C476" s="453"/>
      <c r="D476" s="453"/>
      <c r="E476" s="460"/>
      <c r="F476" s="464"/>
      <c r="G476" s="464"/>
      <c r="H476" s="450" t="str">
        <f t="shared" si="1"/>
        <v/>
      </c>
      <c r="I476" s="451"/>
      <c r="J476" s="468"/>
      <c r="K476" s="436"/>
      <c r="L476" s="436"/>
      <c r="M476" s="436"/>
      <c r="N476" s="436"/>
      <c r="O476" s="436"/>
      <c r="P476" s="436"/>
      <c r="Q476" s="436"/>
      <c r="R476" s="436"/>
      <c r="S476" s="436"/>
      <c r="T476" s="436"/>
      <c r="U476" s="436"/>
      <c r="V476" s="436"/>
      <c r="W476" s="436"/>
      <c r="X476" s="436"/>
      <c r="Y476" s="436"/>
      <c r="Z476" s="436"/>
      <c r="AA476" s="436"/>
    </row>
    <row r="477">
      <c r="A477" s="466"/>
      <c r="B477" s="456"/>
      <c r="C477" s="453"/>
      <c r="D477" s="453"/>
      <c r="E477" s="460"/>
      <c r="F477" s="464"/>
      <c r="G477" s="464"/>
      <c r="H477" s="450" t="str">
        <f t="shared" si="1"/>
        <v/>
      </c>
      <c r="I477" s="451"/>
      <c r="J477" s="468"/>
      <c r="K477" s="436"/>
      <c r="L477" s="436"/>
      <c r="M477" s="436"/>
      <c r="N477" s="436"/>
      <c r="O477" s="436"/>
      <c r="P477" s="436"/>
      <c r="Q477" s="436"/>
      <c r="R477" s="436"/>
      <c r="S477" s="436"/>
      <c r="T477" s="436"/>
      <c r="U477" s="436"/>
      <c r="V477" s="436"/>
      <c r="W477" s="436"/>
      <c r="X477" s="436"/>
      <c r="Y477" s="436"/>
      <c r="Z477" s="436"/>
      <c r="AA477" s="436"/>
    </row>
    <row r="478">
      <c r="A478" s="466"/>
      <c r="B478" s="456"/>
      <c r="C478" s="453"/>
      <c r="D478" s="453"/>
      <c r="E478" s="460"/>
      <c r="F478" s="464"/>
      <c r="G478" s="464"/>
      <c r="H478" s="450" t="str">
        <f t="shared" si="1"/>
        <v/>
      </c>
      <c r="I478" s="451"/>
      <c r="J478" s="468"/>
      <c r="K478" s="436"/>
      <c r="L478" s="436"/>
      <c r="M478" s="436"/>
      <c r="N478" s="436"/>
      <c r="O478" s="436"/>
      <c r="P478" s="436"/>
      <c r="Q478" s="436"/>
      <c r="R478" s="436"/>
      <c r="S478" s="436"/>
      <c r="T478" s="436"/>
      <c r="U478" s="436"/>
      <c r="V478" s="436"/>
      <c r="W478" s="436"/>
      <c r="X478" s="436"/>
      <c r="Y478" s="436"/>
      <c r="Z478" s="436"/>
      <c r="AA478" s="436"/>
    </row>
    <row r="479">
      <c r="A479" s="446"/>
      <c r="B479" s="456"/>
      <c r="C479" s="456"/>
      <c r="D479" s="456"/>
      <c r="E479" s="460"/>
      <c r="F479" s="464"/>
      <c r="G479" s="464"/>
      <c r="H479" s="450" t="str">
        <f t="shared" si="1"/>
        <v/>
      </c>
      <c r="I479" s="451"/>
      <c r="J479" s="468"/>
      <c r="K479" s="436"/>
      <c r="L479" s="436"/>
      <c r="M479" s="436"/>
      <c r="N479" s="436"/>
      <c r="O479" s="436"/>
      <c r="P479" s="436"/>
      <c r="Q479" s="436"/>
      <c r="R479" s="436"/>
      <c r="S479" s="436"/>
      <c r="T479" s="436"/>
      <c r="U479" s="436"/>
      <c r="V479" s="436"/>
      <c r="W479" s="436"/>
      <c r="X479" s="436"/>
      <c r="Y479" s="436"/>
      <c r="Z479" s="436"/>
      <c r="AA479" s="436"/>
    </row>
    <row r="480">
      <c r="A480" s="446"/>
      <c r="B480" s="456"/>
      <c r="C480" s="453"/>
      <c r="D480" s="453"/>
      <c r="E480" s="460"/>
      <c r="F480" s="464"/>
      <c r="G480" s="464"/>
      <c r="H480" s="450" t="str">
        <f t="shared" si="1"/>
        <v/>
      </c>
      <c r="I480" s="451"/>
      <c r="J480" s="468"/>
      <c r="K480" s="436"/>
      <c r="L480" s="436"/>
      <c r="M480" s="436"/>
      <c r="N480" s="436"/>
      <c r="O480" s="436"/>
      <c r="P480" s="436"/>
      <c r="Q480" s="436"/>
      <c r="R480" s="436"/>
      <c r="S480" s="436"/>
      <c r="T480" s="436"/>
      <c r="U480" s="436"/>
      <c r="V480" s="436"/>
      <c r="W480" s="436"/>
      <c r="X480" s="436"/>
      <c r="Y480" s="436"/>
      <c r="Z480" s="436"/>
      <c r="AA480" s="436"/>
    </row>
    <row r="481">
      <c r="A481" s="446"/>
      <c r="B481" s="456"/>
      <c r="C481" s="456"/>
      <c r="D481" s="456"/>
      <c r="E481" s="460"/>
      <c r="F481" s="464"/>
      <c r="G481" s="464"/>
      <c r="H481" s="450" t="str">
        <f t="shared" si="1"/>
        <v/>
      </c>
      <c r="I481" s="451"/>
      <c r="J481" s="468"/>
      <c r="K481" s="436"/>
      <c r="L481" s="436"/>
      <c r="M481" s="436"/>
      <c r="N481" s="436"/>
      <c r="O481" s="436"/>
      <c r="P481" s="436"/>
      <c r="Q481" s="436"/>
      <c r="R481" s="436"/>
      <c r="S481" s="436"/>
      <c r="T481" s="436"/>
      <c r="U481" s="436"/>
      <c r="V481" s="436"/>
      <c r="W481" s="436"/>
      <c r="X481" s="436"/>
      <c r="Y481" s="436"/>
      <c r="Z481" s="436"/>
      <c r="AA481" s="436"/>
    </row>
    <row r="482">
      <c r="A482" s="446"/>
      <c r="B482" s="456"/>
      <c r="C482" s="453"/>
      <c r="D482" s="453"/>
      <c r="E482" s="460"/>
      <c r="F482" s="464"/>
      <c r="G482" s="464"/>
      <c r="H482" s="450" t="str">
        <f t="shared" si="1"/>
        <v/>
      </c>
      <c r="I482" s="451"/>
      <c r="J482" s="468"/>
      <c r="K482" s="436"/>
      <c r="L482" s="436"/>
      <c r="M482" s="436"/>
      <c r="N482" s="436"/>
      <c r="O482" s="436"/>
      <c r="P482" s="436"/>
      <c r="Q482" s="436"/>
      <c r="R482" s="436"/>
      <c r="S482" s="436"/>
      <c r="T482" s="436"/>
      <c r="U482" s="436"/>
      <c r="V482" s="436"/>
      <c r="W482" s="436"/>
      <c r="X482" s="436"/>
      <c r="Y482" s="436"/>
      <c r="Z482" s="436"/>
      <c r="AA482" s="436"/>
    </row>
    <row r="483">
      <c r="A483" s="446"/>
      <c r="B483" s="456"/>
      <c r="C483" s="453"/>
      <c r="D483" s="453"/>
      <c r="E483" s="460"/>
      <c r="F483" s="464"/>
      <c r="G483" s="464"/>
      <c r="H483" s="450" t="str">
        <f t="shared" si="1"/>
        <v/>
      </c>
      <c r="I483" s="451"/>
      <c r="J483" s="468"/>
      <c r="K483" s="436"/>
      <c r="L483" s="436"/>
      <c r="M483" s="436"/>
      <c r="N483" s="436"/>
      <c r="O483" s="436"/>
      <c r="P483" s="436"/>
      <c r="Q483" s="436"/>
      <c r="R483" s="436"/>
      <c r="S483" s="436"/>
      <c r="T483" s="436"/>
      <c r="U483" s="436"/>
      <c r="V483" s="436"/>
      <c r="W483" s="436"/>
      <c r="X483" s="436"/>
      <c r="Y483" s="436"/>
      <c r="Z483" s="436"/>
      <c r="AA483" s="436"/>
    </row>
    <row r="484">
      <c r="A484" s="446"/>
      <c r="B484" s="456"/>
      <c r="C484" s="456"/>
      <c r="D484" s="456"/>
      <c r="E484" s="460"/>
      <c r="F484" s="464"/>
      <c r="G484" s="464"/>
      <c r="H484" s="450" t="str">
        <f t="shared" si="1"/>
        <v/>
      </c>
      <c r="I484" s="451"/>
      <c r="J484" s="468"/>
      <c r="K484" s="436"/>
      <c r="L484" s="436"/>
      <c r="M484" s="436"/>
      <c r="N484" s="436"/>
      <c r="O484" s="436"/>
      <c r="P484" s="436"/>
      <c r="Q484" s="436"/>
      <c r="R484" s="436"/>
      <c r="S484" s="436"/>
      <c r="T484" s="436"/>
      <c r="U484" s="436"/>
      <c r="V484" s="436"/>
      <c r="W484" s="436"/>
      <c r="X484" s="436"/>
      <c r="Y484" s="436"/>
      <c r="Z484" s="436"/>
      <c r="AA484" s="436"/>
    </row>
    <row r="485">
      <c r="A485" s="446"/>
      <c r="B485" s="456"/>
      <c r="C485" s="453"/>
      <c r="D485" s="453"/>
      <c r="E485" s="460"/>
      <c r="F485" s="464"/>
      <c r="G485" s="464"/>
      <c r="H485" s="450" t="str">
        <f t="shared" si="1"/>
        <v/>
      </c>
      <c r="I485" s="451"/>
      <c r="J485" s="468"/>
      <c r="K485" s="436"/>
      <c r="L485" s="436"/>
      <c r="M485" s="436"/>
      <c r="N485" s="436"/>
      <c r="O485" s="436"/>
      <c r="P485" s="436"/>
      <c r="Q485" s="436"/>
      <c r="R485" s="436"/>
      <c r="S485" s="436"/>
      <c r="T485" s="436"/>
      <c r="U485" s="436"/>
      <c r="V485" s="436"/>
      <c r="W485" s="436"/>
      <c r="X485" s="436"/>
      <c r="Y485" s="436"/>
      <c r="Z485" s="436"/>
      <c r="AA485" s="436"/>
    </row>
    <row r="486">
      <c r="A486" s="446"/>
      <c r="B486" s="456"/>
      <c r="C486" s="453"/>
      <c r="D486" s="453"/>
      <c r="E486" s="460"/>
      <c r="F486" s="464"/>
      <c r="G486" s="464"/>
      <c r="H486" s="450" t="str">
        <f t="shared" si="1"/>
        <v/>
      </c>
      <c r="I486" s="451"/>
      <c r="J486" s="468"/>
      <c r="K486" s="436"/>
      <c r="L486" s="436"/>
      <c r="M486" s="436"/>
      <c r="N486" s="436"/>
      <c r="O486" s="436"/>
      <c r="P486" s="436"/>
      <c r="Q486" s="436"/>
      <c r="R486" s="436"/>
      <c r="S486" s="436"/>
      <c r="T486" s="436"/>
      <c r="U486" s="436"/>
      <c r="V486" s="436"/>
      <c r="W486" s="436"/>
      <c r="X486" s="436"/>
      <c r="Y486" s="436"/>
      <c r="Z486" s="436"/>
      <c r="AA486" s="436"/>
    </row>
    <row r="487">
      <c r="A487" s="446"/>
      <c r="B487" s="456"/>
      <c r="C487" s="456"/>
      <c r="D487" s="456"/>
      <c r="E487" s="460"/>
      <c r="F487" s="464"/>
      <c r="G487" s="464"/>
      <c r="H487" s="450" t="str">
        <f t="shared" si="1"/>
        <v/>
      </c>
      <c r="I487" s="451"/>
      <c r="J487" s="468"/>
      <c r="K487" s="436"/>
      <c r="L487" s="436"/>
      <c r="M487" s="436"/>
      <c r="N487" s="436"/>
      <c r="O487" s="436"/>
      <c r="P487" s="436"/>
      <c r="Q487" s="436"/>
      <c r="R487" s="436"/>
      <c r="S487" s="436"/>
      <c r="T487" s="436"/>
      <c r="U487" s="436"/>
      <c r="V487" s="436"/>
      <c r="W487" s="436"/>
      <c r="X487" s="436"/>
      <c r="Y487" s="436"/>
      <c r="Z487" s="436"/>
      <c r="AA487" s="436"/>
    </row>
    <row r="488">
      <c r="A488" s="446"/>
      <c r="B488" s="456"/>
      <c r="C488" s="456"/>
      <c r="D488" s="456"/>
      <c r="E488" s="460"/>
      <c r="F488" s="464"/>
      <c r="G488" s="464"/>
      <c r="H488" s="450" t="str">
        <f t="shared" si="1"/>
        <v/>
      </c>
      <c r="I488" s="451"/>
      <c r="J488" s="468"/>
      <c r="K488" s="436"/>
      <c r="L488" s="436"/>
      <c r="M488" s="436"/>
      <c r="N488" s="436"/>
      <c r="O488" s="436"/>
      <c r="P488" s="436"/>
      <c r="Q488" s="436"/>
      <c r="R488" s="436"/>
      <c r="S488" s="436"/>
      <c r="T488" s="436"/>
      <c r="U488" s="436"/>
      <c r="V488" s="436"/>
      <c r="W488" s="436"/>
      <c r="X488" s="436"/>
      <c r="Y488" s="436"/>
      <c r="Z488" s="436"/>
      <c r="AA488" s="436"/>
    </row>
    <row r="489">
      <c r="A489" s="446"/>
      <c r="B489" s="456"/>
      <c r="C489" s="456"/>
      <c r="D489" s="456"/>
      <c r="E489" s="460"/>
      <c r="F489" s="464"/>
      <c r="G489" s="464"/>
      <c r="H489" s="450" t="str">
        <f t="shared" si="1"/>
        <v/>
      </c>
      <c r="I489" s="451"/>
      <c r="J489" s="468"/>
      <c r="K489" s="436"/>
      <c r="L489" s="436"/>
      <c r="M489" s="436"/>
      <c r="N489" s="436"/>
      <c r="O489" s="436"/>
      <c r="P489" s="436"/>
      <c r="Q489" s="436"/>
      <c r="R489" s="436"/>
      <c r="S489" s="436"/>
      <c r="T489" s="436"/>
      <c r="U489" s="436"/>
      <c r="V489" s="436"/>
      <c r="W489" s="436"/>
      <c r="X489" s="436"/>
      <c r="Y489" s="436"/>
      <c r="Z489" s="436"/>
      <c r="AA489" s="436"/>
    </row>
    <row r="490">
      <c r="A490" s="446"/>
      <c r="B490" s="456"/>
      <c r="C490" s="456"/>
      <c r="D490" s="456"/>
      <c r="E490" s="460"/>
      <c r="F490" s="464"/>
      <c r="G490" s="464"/>
      <c r="H490" s="450" t="str">
        <f t="shared" si="1"/>
        <v/>
      </c>
      <c r="I490" s="451"/>
      <c r="J490" s="468"/>
      <c r="K490" s="436"/>
      <c r="L490" s="436"/>
      <c r="M490" s="436"/>
      <c r="N490" s="436"/>
      <c r="O490" s="436"/>
      <c r="P490" s="436"/>
      <c r="Q490" s="436"/>
      <c r="R490" s="436"/>
      <c r="S490" s="436"/>
      <c r="T490" s="436"/>
      <c r="U490" s="436"/>
      <c r="V490" s="436"/>
      <c r="W490" s="436"/>
      <c r="X490" s="436"/>
      <c r="Y490" s="436"/>
      <c r="Z490" s="436"/>
      <c r="AA490" s="436"/>
    </row>
    <row r="491">
      <c r="A491" s="446"/>
      <c r="B491" s="456"/>
      <c r="C491" s="456"/>
      <c r="D491" s="456"/>
      <c r="E491" s="460"/>
      <c r="F491" s="464"/>
      <c r="G491" s="464"/>
      <c r="H491" s="450" t="str">
        <f t="shared" si="1"/>
        <v/>
      </c>
      <c r="I491" s="451"/>
      <c r="J491" s="468"/>
      <c r="K491" s="436"/>
      <c r="L491" s="436"/>
      <c r="M491" s="436"/>
      <c r="N491" s="436"/>
      <c r="O491" s="436"/>
      <c r="P491" s="436"/>
      <c r="Q491" s="436"/>
      <c r="R491" s="436"/>
      <c r="S491" s="436"/>
      <c r="T491" s="436"/>
      <c r="U491" s="436"/>
      <c r="V491" s="436"/>
      <c r="W491" s="436"/>
      <c r="X491" s="436"/>
      <c r="Y491" s="436"/>
      <c r="Z491" s="436"/>
      <c r="AA491" s="436"/>
    </row>
    <row r="492">
      <c r="A492" s="446"/>
      <c r="B492" s="456"/>
      <c r="C492" s="453"/>
      <c r="D492" s="453"/>
      <c r="E492" s="460"/>
      <c r="F492" s="464"/>
      <c r="G492" s="464"/>
      <c r="H492" s="450" t="str">
        <f t="shared" si="1"/>
        <v/>
      </c>
      <c r="I492" s="451"/>
      <c r="J492" s="468"/>
      <c r="K492" s="436"/>
      <c r="L492" s="436"/>
      <c r="M492" s="436"/>
      <c r="N492" s="436"/>
      <c r="O492" s="436"/>
      <c r="P492" s="436"/>
      <c r="Q492" s="436"/>
      <c r="R492" s="436"/>
      <c r="S492" s="436"/>
      <c r="T492" s="436"/>
      <c r="U492" s="436"/>
      <c r="V492" s="436"/>
      <c r="W492" s="436"/>
      <c r="X492" s="436"/>
      <c r="Y492" s="436"/>
      <c r="Z492" s="436"/>
      <c r="AA492" s="436"/>
    </row>
    <row r="493">
      <c r="A493" s="446"/>
      <c r="B493" s="456"/>
      <c r="C493" s="456"/>
      <c r="D493" s="456"/>
      <c r="E493" s="460"/>
      <c r="F493" s="464"/>
      <c r="G493" s="464"/>
      <c r="H493" s="450" t="str">
        <f t="shared" si="1"/>
        <v/>
      </c>
      <c r="I493" s="451"/>
      <c r="J493" s="468"/>
      <c r="K493" s="436"/>
      <c r="L493" s="436"/>
      <c r="M493" s="436"/>
      <c r="N493" s="436"/>
      <c r="O493" s="436"/>
      <c r="P493" s="436"/>
      <c r="Q493" s="436"/>
      <c r="R493" s="436"/>
      <c r="S493" s="436"/>
      <c r="T493" s="436"/>
      <c r="U493" s="436"/>
      <c r="V493" s="436"/>
      <c r="W493" s="436"/>
      <c r="X493" s="436"/>
      <c r="Y493" s="436"/>
      <c r="Z493" s="436"/>
      <c r="AA493" s="436"/>
    </row>
    <row r="494">
      <c r="A494" s="446"/>
      <c r="B494" s="456"/>
      <c r="C494" s="456"/>
      <c r="D494" s="456"/>
      <c r="E494" s="460"/>
      <c r="F494" s="464"/>
      <c r="G494" s="464"/>
      <c r="H494" s="450" t="str">
        <f t="shared" si="1"/>
        <v/>
      </c>
      <c r="I494" s="451"/>
      <c r="J494" s="468"/>
      <c r="K494" s="436"/>
      <c r="L494" s="436"/>
      <c r="M494" s="436"/>
      <c r="N494" s="436"/>
      <c r="O494" s="436"/>
      <c r="P494" s="436"/>
      <c r="Q494" s="436"/>
      <c r="R494" s="436"/>
      <c r="S494" s="436"/>
      <c r="T494" s="436"/>
      <c r="U494" s="436"/>
      <c r="V494" s="436"/>
      <c r="W494" s="436"/>
      <c r="X494" s="436"/>
      <c r="Y494" s="436"/>
      <c r="Z494" s="436"/>
      <c r="AA494" s="436"/>
    </row>
    <row r="495">
      <c r="A495" s="446"/>
      <c r="B495" s="456"/>
      <c r="C495" s="456"/>
      <c r="D495" s="456"/>
      <c r="E495" s="460"/>
      <c r="F495" s="464"/>
      <c r="G495" s="464"/>
      <c r="H495" s="450" t="str">
        <f t="shared" si="1"/>
        <v/>
      </c>
      <c r="I495" s="451"/>
      <c r="J495" s="468"/>
      <c r="K495" s="436"/>
      <c r="L495" s="436"/>
      <c r="M495" s="436"/>
      <c r="N495" s="436"/>
      <c r="O495" s="436"/>
      <c r="P495" s="436"/>
      <c r="Q495" s="436"/>
      <c r="R495" s="436"/>
      <c r="S495" s="436"/>
      <c r="T495" s="436"/>
      <c r="U495" s="436"/>
      <c r="V495" s="436"/>
      <c r="W495" s="436"/>
      <c r="X495" s="436"/>
      <c r="Y495" s="436"/>
      <c r="Z495" s="436"/>
      <c r="AA495" s="436"/>
    </row>
    <row r="496">
      <c r="A496" s="446"/>
      <c r="B496" s="456"/>
      <c r="C496" s="456"/>
      <c r="D496" s="456"/>
      <c r="E496" s="460"/>
      <c r="F496" s="464"/>
      <c r="G496" s="464"/>
      <c r="H496" s="450" t="str">
        <f t="shared" si="1"/>
        <v/>
      </c>
      <c r="I496" s="451"/>
      <c r="J496" s="468"/>
      <c r="K496" s="436"/>
      <c r="L496" s="436"/>
      <c r="M496" s="436"/>
      <c r="N496" s="436"/>
      <c r="O496" s="436"/>
      <c r="P496" s="436"/>
      <c r="Q496" s="436"/>
      <c r="R496" s="436"/>
      <c r="S496" s="436"/>
      <c r="T496" s="436"/>
      <c r="U496" s="436"/>
      <c r="V496" s="436"/>
      <c r="W496" s="436"/>
      <c r="X496" s="436"/>
      <c r="Y496" s="436"/>
      <c r="Z496" s="436"/>
      <c r="AA496" s="436"/>
    </row>
    <row r="497">
      <c r="A497" s="446"/>
      <c r="B497" s="456"/>
      <c r="C497" s="456"/>
      <c r="D497" s="456"/>
      <c r="E497" s="460"/>
      <c r="F497" s="464"/>
      <c r="G497" s="464"/>
      <c r="H497" s="450" t="str">
        <f t="shared" si="1"/>
        <v/>
      </c>
      <c r="I497" s="451"/>
      <c r="J497" s="468"/>
      <c r="K497" s="436"/>
      <c r="L497" s="436"/>
      <c r="M497" s="436"/>
      <c r="N497" s="436"/>
      <c r="O497" s="436"/>
      <c r="P497" s="436"/>
      <c r="Q497" s="436"/>
      <c r="R497" s="436"/>
      <c r="S497" s="436"/>
      <c r="T497" s="436"/>
      <c r="U497" s="436"/>
      <c r="V497" s="436"/>
      <c r="W497" s="436"/>
      <c r="X497" s="436"/>
      <c r="Y497" s="436"/>
      <c r="Z497" s="436"/>
      <c r="AA497" s="436"/>
    </row>
    <row r="498">
      <c r="A498" s="446"/>
      <c r="B498" s="456"/>
      <c r="C498" s="453"/>
      <c r="D498" s="453"/>
      <c r="E498" s="460"/>
      <c r="F498" s="464"/>
      <c r="G498" s="464"/>
      <c r="H498" s="450" t="str">
        <f t="shared" si="1"/>
        <v/>
      </c>
      <c r="I498" s="451"/>
      <c r="J498" s="468"/>
      <c r="K498" s="436"/>
      <c r="L498" s="436"/>
      <c r="M498" s="436"/>
      <c r="N498" s="436"/>
      <c r="O498" s="436"/>
      <c r="P498" s="436"/>
      <c r="Q498" s="436"/>
      <c r="R498" s="436"/>
      <c r="S498" s="436"/>
      <c r="T498" s="436"/>
      <c r="U498" s="436"/>
      <c r="V498" s="436"/>
      <c r="W498" s="436"/>
      <c r="X498" s="436"/>
      <c r="Y498" s="436"/>
      <c r="Z498" s="436"/>
      <c r="AA498" s="436"/>
    </row>
    <row r="499">
      <c r="A499" s="446"/>
      <c r="B499" s="456"/>
      <c r="C499" s="456"/>
      <c r="D499" s="456"/>
      <c r="E499" s="460"/>
      <c r="F499" s="464"/>
      <c r="G499" s="464"/>
      <c r="H499" s="450" t="str">
        <f t="shared" si="1"/>
        <v/>
      </c>
      <c r="I499" s="451"/>
      <c r="J499" s="468"/>
      <c r="K499" s="436"/>
      <c r="L499" s="436"/>
      <c r="M499" s="436"/>
      <c r="N499" s="436"/>
      <c r="O499" s="436"/>
      <c r="P499" s="436"/>
      <c r="Q499" s="436"/>
      <c r="R499" s="436"/>
      <c r="S499" s="436"/>
      <c r="T499" s="436"/>
      <c r="U499" s="436"/>
      <c r="V499" s="436"/>
      <c r="W499" s="436"/>
      <c r="X499" s="436"/>
      <c r="Y499" s="436"/>
      <c r="Z499" s="436"/>
      <c r="AA499" s="436"/>
    </row>
    <row r="500">
      <c r="A500" s="446"/>
      <c r="B500" s="456"/>
      <c r="C500" s="453"/>
      <c r="D500" s="453"/>
      <c r="E500" s="460"/>
      <c r="F500" s="464"/>
      <c r="G500" s="464"/>
      <c r="H500" s="450" t="str">
        <f t="shared" si="1"/>
        <v/>
      </c>
      <c r="I500" s="451"/>
      <c r="J500" s="468"/>
      <c r="K500" s="436"/>
      <c r="L500" s="436"/>
      <c r="M500" s="436"/>
      <c r="N500" s="436"/>
      <c r="O500" s="436"/>
      <c r="P500" s="436"/>
      <c r="Q500" s="436"/>
      <c r="R500" s="436"/>
      <c r="S500" s="436"/>
      <c r="T500" s="436"/>
      <c r="U500" s="436"/>
      <c r="V500" s="436"/>
      <c r="W500" s="436"/>
      <c r="X500" s="436"/>
      <c r="Y500" s="436"/>
      <c r="Z500" s="436"/>
      <c r="AA500" s="436"/>
    </row>
    <row r="501">
      <c r="A501" s="446"/>
      <c r="B501" s="456"/>
      <c r="C501" s="453"/>
      <c r="D501" s="453"/>
      <c r="E501" s="460"/>
      <c r="F501" s="464"/>
      <c r="G501" s="464"/>
      <c r="H501" s="450" t="str">
        <f t="shared" si="1"/>
        <v/>
      </c>
      <c r="I501" s="451"/>
      <c r="J501" s="468"/>
      <c r="K501" s="436"/>
      <c r="L501" s="436"/>
      <c r="M501" s="436"/>
      <c r="N501" s="436"/>
      <c r="O501" s="436"/>
      <c r="P501" s="436"/>
      <c r="Q501" s="436"/>
      <c r="R501" s="436"/>
      <c r="S501" s="436"/>
      <c r="T501" s="436"/>
      <c r="U501" s="436"/>
      <c r="V501" s="436"/>
      <c r="W501" s="436"/>
      <c r="X501" s="436"/>
      <c r="Y501" s="436"/>
      <c r="Z501" s="436"/>
      <c r="AA501" s="436"/>
    </row>
    <row r="502">
      <c r="A502" s="446"/>
      <c r="B502" s="456"/>
      <c r="C502" s="453"/>
      <c r="D502" s="453"/>
      <c r="E502" s="460"/>
      <c r="F502" s="464"/>
      <c r="G502" s="464"/>
      <c r="H502" s="450" t="str">
        <f t="shared" si="1"/>
        <v/>
      </c>
      <c r="I502" s="451"/>
      <c r="J502" s="468"/>
      <c r="K502" s="436"/>
      <c r="L502" s="436"/>
      <c r="M502" s="436"/>
      <c r="N502" s="436"/>
      <c r="O502" s="436"/>
      <c r="P502" s="436"/>
      <c r="Q502" s="436"/>
      <c r="R502" s="436"/>
      <c r="S502" s="436"/>
      <c r="T502" s="436"/>
      <c r="U502" s="436"/>
      <c r="V502" s="436"/>
      <c r="W502" s="436"/>
      <c r="X502" s="436"/>
      <c r="Y502" s="436"/>
      <c r="Z502" s="436"/>
      <c r="AA502" s="436"/>
    </row>
    <row r="503">
      <c r="A503" s="446"/>
      <c r="B503" s="456"/>
      <c r="C503" s="453"/>
      <c r="D503" s="453"/>
      <c r="E503" s="460"/>
      <c r="F503" s="464"/>
      <c r="G503" s="464"/>
      <c r="H503" s="450" t="str">
        <f t="shared" si="1"/>
        <v/>
      </c>
      <c r="I503" s="451"/>
      <c r="J503" s="468"/>
      <c r="K503" s="436"/>
      <c r="L503" s="436"/>
      <c r="M503" s="436"/>
      <c r="N503" s="436"/>
      <c r="O503" s="436"/>
      <c r="P503" s="436"/>
      <c r="Q503" s="436"/>
      <c r="R503" s="436"/>
      <c r="S503" s="436"/>
      <c r="T503" s="436"/>
      <c r="U503" s="436"/>
      <c r="V503" s="436"/>
      <c r="W503" s="436"/>
      <c r="X503" s="436"/>
      <c r="Y503" s="436"/>
      <c r="Z503" s="436"/>
      <c r="AA503" s="436"/>
    </row>
    <row r="504">
      <c r="A504" s="446"/>
      <c r="B504" s="456"/>
      <c r="C504" s="453"/>
      <c r="D504" s="453"/>
      <c r="E504" s="460"/>
      <c r="F504" s="464"/>
      <c r="G504" s="464"/>
      <c r="H504" s="450" t="str">
        <f t="shared" si="1"/>
        <v/>
      </c>
      <c r="I504" s="451"/>
      <c r="J504" s="468"/>
      <c r="K504" s="436"/>
      <c r="L504" s="436"/>
      <c r="M504" s="436"/>
      <c r="N504" s="436"/>
      <c r="O504" s="436"/>
      <c r="P504" s="436"/>
      <c r="Q504" s="436"/>
      <c r="R504" s="436"/>
      <c r="S504" s="436"/>
      <c r="T504" s="436"/>
      <c r="U504" s="436"/>
      <c r="V504" s="436"/>
      <c r="W504" s="436"/>
      <c r="X504" s="436"/>
      <c r="Y504" s="436"/>
      <c r="Z504" s="436"/>
      <c r="AA504" s="436"/>
    </row>
    <row r="505">
      <c r="A505" s="446"/>
      <c r="B505" s="456"/>
      <c r="C505" s="453"/>
      <c r="D505" s="453"/>
      <c r="E505" s="460"/>
      <c r="F505" s="464"/>
      <c r="G505" s="464"/>
      <c r="H505" s="450" t="str">
        <f t="shared" si="1"/>
        <v/>
      </c>
      <c r="I505" s="451"/>
      <c r="J505" s="468"/>
      <c r="K505" s="436"/>
      <c r="L505" s="436"/>
      <c r="M505" s="436"/>
      <c r="N505" s="436"/>
      <c r="O505" s="436"/>
      <c r="P505" s="436"/>
      <c r="Q505" s="436"/>
      <c r="R505" s="436"/>
      <c r="S505" s="436"/>
      <c r="T505" s="436"/>
      <c r="U505" s="436"/>
      <c r="V505" s="436"/>
      <c r="W505" s="436"/>
      <c r="X505" s="436"/>
      <c r="Y505" s="436"/>
      <c r="Z505" s="436"/>
      <c r="AA505" s="436"/>
    </row>
    <row r="506">
      <c r="A506" s="446"/>
      <c r="B506" s="456"/>
      <c r="C506" s="453"/>
      <c r="D506" s="453"/>
      <c r="E506" s="460"/>
      <c r="F506" s="464"/>
      <c r="G506" s="464"/>
      <c r="H506" s="450" t="str">
        <f t="shared" si="1"/>
        <v/>
      </c>
      <c r="I506" s="451"/>
      <c r="J506" s="468"/>
      <c r="K506" s="436"/>
      <c r="L506" s="436"/>
      <c r="M506" s="436"/>
      <c r="N506" s="436"/>
      <c r="O506" s="436"/>
      <c r="P506" s="436"/>
      <c r="Q506" s="436"/>
      <c r="R506" s="436"/>
      <c r="S506" s="436"/>
      <c r="T506" s="436"/>
      <c r="U506" s="436"/>
      <c r="V506" s="436"/>
      <c r="W506" s="436"/>
      <c r="X506" s="436"/>
      <c r="Y506" s="436"/>
      <c r="Z506" s="436"/>
      <c r="AA506" s="436"/>
    </row>
    <row r="507">
      <c r="A507" s="446"/>
      <c r="B507" s="453"/>
      <c r="C507" s="453"/>
      <c r="D507" s="453"/>
      <c r="E507" s="460"/>
      <c r="F507" s="464"/>
      <c r="G507" s="464"/>
      <c r="H507" s="450" t="str">
        <f t="shared" si="1"/>
        <v/>
      </c>
      <c r="I507" s="451"/>
      <c r="J507" s="468"/>
      <c r="K507" s="436"/>
      <c r="L507" s="436"/>
      <c r="M507" s="436"/>
      <c r="N507" s="436"/>
      <c r="O507" s="436"/>
      <c r="P507" s="436"/>
      <c r="Q507" s="436"/>
      <c r="R507" s="436"/>
      <c r="S507" s="436"/>
      <c r="T507" s="436"/>
      <c r="U507" s="436"/>
      <c r="V507" s="436"/>
      <c r="W507" s="436"/>
      <c r="X507" s="436"/>
      <c r="Y507" s="436"/>
      <c r="Z507" s="436"/>
      <c r="AA507" s="436"/>
    </row>
    <row r="508">
      <c r="A508" s="446"/>
      <c r="B508" s="456"/>
      <c r="C508" s="453"/>
      <c r="D508" s="453"/>
      <c r="E508" s="460"/>
      <c r="F508" s="464"/>
      <c r="G508" s="464"/>
      <c r="H508" s="450" t="str">
        <f t="shared" si="1"/>
        <v/>
      </c>
      <c r="I508" s="451"/>
      <c r="J508" s="468"/>
      <c r="K508" s="436"/>
      <c r="L508" s="436"/>
      <c r="M508" s="436"/>
      <c r="N508" s="436"/>
      <c r="O508" s="436"/>
      <c r="P508" s="436"/>
      <c r="Q508" s="436"/>
      <c r="R508" s="436"/>
      <c r="S508" s="436"/>
      <c r="T508" s="436"/>
      <c r="U508" s="436"/>
      <c r="V508" s="436"/>
      <c r="W508" s="436"/>
      <c r="X508" s="436"/>
      <c r="Y508" s="436"/>
      <c r="Z508" s="436"/>
      <c r="AA508" s="436"/>
    </row>
    <row r="509">
      <c r="A509" s="446"/>
      <c r="B509" s="456"/>
      <c r="C509" s="453"/>
      <c r="D509" s="453"/>
      <c r="E509" s="460"/>
      <c r="F509" s="464"/>
      <c r="G509" s="464"/>
      <c r="H509" s="450" t="str">
        <f t="shared" si="1"/>
        <v/>
      </c>
      <c r="I509" s="451"/>
      <c r="J509" s="468"/>
      <c r="K509" s="436"/>
      <c r="L509" s="436"/>
      <c r="M509" s="436"/>
      <c r="N509" s="436"/>
      <c r="O509" s="436"/>
      <c r="P509" s="436"/>
      <c r="Q509" s="436"/>
      <c r="R509" s="436"/>
      <c r="S509" s="436"/>
      <c r="T509" s="436"/>
      <c r="U509" s="436"/>
      <c r="V509" s="436"/>
      <c r="W509" s="436"/>
      <c r="X509" s="436"/>
      <c r="Y509" s="436"/>
      <c r="Z509" s="436"/>
      <c r="AA509" s="436"/>
    </row>
    <row r="510">
      <c r="A510" s="446"/>
      <c r="B510" s="456"/>
      <c r="C510" s="453"/>
      <c r="D510" s="453"/>
      <c r="E510" s="460"/>
      <c r="F510" s="464"/>
      <c r="G510" s="464"/>
      <c r="H510" s="450" t="str">
        <f t="shared" si="1"/>
        <v/>
      </c>
      <c r="I510" s="451"/>
      <c r="J510" s="468"/>
      <c r="K510" s="436"/>
      <c r="L510" s="436"/>
      <c r="M510" s="436"/>
      <c r="N510" s="436"/>
      <c r="O510" s="436"/>
      <c r="P510" s="436"/>
      <c r="Q510" s="436"/>
      <c r="R510" s="436"/>
      <c r="S510" s="436"/>
      <c r="T510" s="436"/>
      <c r="U510" s="436"/>
      <c r="V510" s="436"/>
      <c r="W510" s="436"/>
      <c r="X510" s="436"/>
      <c r="Y510" s="436"/>
      <c r="Z510" s="436"/>
      <c r="AA510" s="436"/>
    </row>
    <row r="511">
      <c r="A511" s="466"/>
      <c r="B511" s="453"/>
      <c r="C511" s="453"/>
      <c r="D511" s="453"/>
      <c r="E511" s="460"/>
      <c r="F511" s="464"/>
      <c r="G511" s="464"/>
      <c r="H511" s="450" t="str">
        <f t="shared" si="1"/>
        <v/>
      </c>
      <c r="I511" s="451"/>
      <c r="J511" s="468"/>
      <c r="K511" s="436"/>
      <c r="L511" s="436"/>
      <c r="M511" s="436"/>
      <c r="N511" s="436"/>
      <c r="O511" s="436"/>
      <c r="P511" s="436"/>
      <c r="Q511" s="436"/>
      <c r="R511" s="436"/>
      <c r="S511" s="436"/>
      <c r="T511" s="436"/>
      <c r="U511" s="436"/>
      <c r="V511" s="436"/>
      <c r="W511" s="436"/>
      <c r="X511" s="436"/>
      <c r="Y511" s="436"/>
      <c r="Z511" s="436"/>
      <c r="AA511" s="436"/>
    </row>
    <row r="512">
      <c r="A512" s="446"/>
      <c r="B512" s="456"/>
      <c r="C512" s="453"/>
      <c r="D512" s="453"/>
      <c r="E512" s="460"/>
      <c r="F512" s="464"/>
      <c r="G512" s="464"/>
      <c r="H512" s="450" t="str">
        <f t="shared" si="1"/>
        <v/>
      </c>
      <c r="I512" s="451"/>
      <c r="J512" s="468"/>
      <c r="K512" s="436"/>
      <c r="L512" s="436"/>
      <c r="M512" s="436"/>
      <c r="N512" s="436"/>
      <c r="O512" s="436"/>
      <c r="P512" s="436"/>
      <c r="Q512" s="436"/>
      <c r="R512" s="436"/>
      <c r="S512" s="436"/>
      <c r="T512" s="436"/>
      <c r="U512" s="436"/>
      <c r="V512" s="436"/>
      <c r="W512" s="436"/>
      <c r="X512" s="436"/>
      <c r="Y512" s="436"/>
      <c r="Z512" s="436"/>
      <c r="AA512" s="436"/>
    </row>
    <row r="513">
      <c r="A513" s="446"/>
      <c r="B513" s="456"/>
      <c r="C513" s="453"/>
      <c r="D513" s="453"/>
      <c r="E513" s="460"/>
      <c r="F513" s="464"/>
      <c r="G513" s="464"/>
      <c r="H513" s="450" t="str">
        <f t="shared" si="1"/>
        <v/>
      </c>
      <c r="I513" s="451"/>
      <c r="J513" s="468"/>
      <c r="K513" s="436"/>
      <c r="L513" s="436"/>
      <c r="M513" s="436"/>
      <c r="N513" s="436"/>
      <c r="O513" s="436"/>
      <c r="P513" s="436"/>
      <c r="Q513" s="436"/>
      <c r="R513" s="436"/>
      <c r="S513" s="436"/>
      <c r="T513" s="436"/>
      <c r="U513" s="436"/>
      <c r="V513" s="436"/>
      <c r="W513" s="436"/>
      <c r="X513" s="436"/>
      <c r="Y513" s="436"/>
      <c r="Z513" s="436"/>
      <c r="AA513" s="436"/>
    </row>
    <row r="514">
      <c r="A514" s="446"/>
      <c r="B514" s="456"/>
      <c r="C514" s="453"/>
      <c r="D514" s="453"/>
      <c r="E514" s="460"/>
      <c r="F514" s="464"/>
      <c r="G514" s="464"/>
      <c r="H514" s="450" t="str">
        <f t="shared" si="1"/>
        <v/>
      </c>
      <c r="I514" s="451"/>
      <c r="J514" s="468"/>
      <c r="K514" s="436"/>
      <c r="L514" s="436"/>
      <c r="M514" s="436"/>
      <c r="N514" s="436"/>
      <c r="O514" s="436"/>
      <c r="P514" s="436"/>
      <c r="Q514" s="436"/>
      <c r="R514" s="436"/>
      <c r="S514" s="436"/>
      <c r="T514" s="436"/>
      <c r="U514" s="436"/>
      <c r="V514" s="436"/>
      <c r="W514" s="436"/>
      <c r="X514" s="436"/>
      <c r="Y514" s="436"/>
      <c r="Z514" s="436"/>
      <c r="AA514" s="436"/>
    </row>
    <row r="515">
      <c r="A515" s="446"/>
      <c r="B515" s="456"/>
      <c r="C515" s="453"/>
      <c r="D515" s="453"/>
      <c r="E515" s="460"/>
      <c r="F515" s="464"/>
      <c r="G515" s="464"/>
      <c r="H515" s="450" t="str">
        <f t="shared" si="1"/>
        <v/>
      </c>
      <c r="I515" s="451"/>
      <c r="J515" s="468"/>
      <c r="K515" s="436"/>
      <c r="L515" s="436"/>
      <c r="M515" s="436"/>
      <c r="N515" s="436"/>
      <c r="O515" s="436"/>
      <c r="P515" s="436"/>
      <c r="Q515" s="436"/>
      <c r="R515" s="436"/>
      <c r="S515" s="436"/>
      <c r="T515" s="436"/>
      <c r="U515" s="436"/>
      <c r="V515" s="436"/>
      <c r="W515" s="436"/>
      <c r="X515" s="436"/>
      <c r="Y515" s="436"/>
      <c r="Z515" s="436"/>
      <c r="AA515" s="436"/>
    </row>
    <row r="516">
      <c r="A516" s="446"/>
      <c r="B516" s="456"/>
      <c r="C516" s="456"/>
      <c r="D516" s="456"/>
      <c r="E516" s="460"/>
      <c r="F516" s="464"/>
      <c r="G516" s="464"/>
      <c r="H516" s="450" t="str">
        <f t="shared" si="1"/>
        <v/>
      </c>
      <c r="I516" s="451"/>
      <c r="J516" s="468"/>
      <c r="K516" s="436"/>
      <c r="L516" s="436"/>
      <c r="M516" s="436"/>
      <c r="N516" s="436"/>
      <c r="O516" s="436"/>
      <c r="P516" s="436"/>
      <c r="Q516" s="436"/>
      <c r="R516" s="436"/>
      <c r="S516" s="436"/>
      <c r="T516" s="436"/>
      <c r="U516" s="436"/>
      <c r="V516" s="436"/>
      <c r="W516" s="436"/>
      <c r="X516" s="436"/>
      <c r="Y516" s="436"/>
      <c r="Z516" s="436"/>
      <c r="AA516" s="436"/>
    </row>
    <row r="517">
      <c r="A517" s="446"/>
      <c r="B517" s="456"/>
      <c r="C517" s="453"/>
      <c r="D517" s="453"/>
      <c r="E517" s="460"/>
      <c r="F517" s="464"/>
      <c r="G517" s="464"/>
      <c r="H517" s="450" t="str">
        <f t="shared" si="1"/>
        <v/>
      </c>
      <c r="I517" s="451"/>
      <c r="J517" s="468"/>
      <c r="K517" s="436"/>
      <c r="L517" s="436"/>
      <c r="M517" s="436"/>
      <c r="N517" s="436"/>
      <c r="O517" s="436"/>
      <c r="P517" s="436"/>
      <c r="Q517" s="436"/>
      <c r="R517" s="436"/>
      <c r="S517" s="436"/>
      <c r="T517" s="436"/>
      <c r="U517" s="436"/>
      <c r="V517" s="436"/>
      <c r="W517" s="436"/>
      <c r="X517" s="436"/>
      <c r="Y517" s="436"/>
      <c r="Z517" s="436"/>
      <c r="AA517" s="436"/>
    </row>
    <row r="518">
      <c r="A518" s="466"/>
      <c r="B518" s="453"/>
      <c r="C518" s="453"/>
      <c r="D518" s="453"/>
      <c r="E518" s="460"/>
      <c r="F518" s="464"/>
      <c r="G518" s="464"/>
      <c r="H518" s="450" t="str">
        <f t="shared" si="1"/>
        <v/>
      </c>
      <c r="I518" s="451"/>
      <c r="J518" s="468"/>
      <c r="K518" s="436"/>
      <c r="L518" s="436"/>
      <c r="M518" s="436"/>
      <c r="N518" s="436"/>
      <c r="O518" s="436"/>
      <c r="P518" s="436"/>
      <c r="Q518" s="436"/>
      <c r="R518" s="436"/>
      <c r="S518" s="436"/>
      <c r="T518" s="436"/>
      <c r="U518" s="436"/>
      <c r="V518" s="436"/>
      <c r="W518" s="436"/>
      <c r="X518" s="436"/>
      <c r="Y518" s="436"/>
      <c r="Z518" s="436"/>
      <c r="AA518" s="436"/>
    </row>
    <row r="519">
      <c r="A519" s="446"/>
      <c r="B519" s="456"/>
      <c r="C519" s="456"/>
      <c r="D519" s="456"/>
      <c r="E519" s="460"/>
      <c r="F519" s="464"/>
      <c r="G519" s="464"/>
      <c r="H519" s="450" t="str">
        <f t="shared" si="1"/>
        <v/>
      </c>
      <c r="I519" s="451"/>
      <c r="J519" s="468"/>
      <c r="K519" s="436"/>
      <c r="L519" s="436"/>
      <c r="M519" s="436"/>
      <c r="N519" s="436"/>
      <c r="O519" s="436"/>
      <c r="P519" s="436"/>
      <c r="Q519" s="436"/>
      <c r="R519" s="436"/>
      <c r="S519" s="436"/>
      <c r="T519" s="436"/>
      <c r="U519" s="436"/>
      <c r="V519" s="436"/>
      <c r="W519" s="436"/>
      <c r="X519" s="436"/>
      <c r="Y519" s="436"/>
      <c r="Z519" s="436"/>
      <c r="AA519" s="436"/>
    </row>
    <row r="520">
      <c r="A520" s="446"/>
      <c r="B520" s="456"/>
      <c r="C520" s="456"/>
      <c r="D520" s="456"/>
      <c r="E520" s="460"/>
      <c r="F520" s="464"/>
      <c r="G520" s="464"/>
      <c r="H520" s="450" t="str">
        <f t="shared" si="1"/>
        <v/>
      </c>
      <c r="I520" s="451"/>
      <c r="J520" s="468"/>
      <c r="K520" s="436"/>
      <c r="L520" s="436"/>
      <c r="M520" s="436"/>
      <c r="N520" s="436"/>
      <c r="O520" s="436"/>
      <c r="P520" s="436"/>
      <c r="Q520" s="436"/>
      <c r="R520" s="436"/>
      <c r="S520" s="436"/>
      <c r="T520" s="436"/>
      <c r="U520" s="436"/>
      <c r="V520" s="436"/>
      <c r="W520" s="436"/>
      <c r="X520" s="436"/>
      <c r="Y520" s="436"/>
      <c r="Z520" s="436"/>
      <c r="AA520" s="436"/>
    </row>
    <row r="521">
      <c r="A521" s="446"/>
      <c r="B521" s="456"/>
      <c r="C521" s="453"/>
      <c r="D521" s="453"/>
      <c r="E521" s="460"/>
      <c r="F521" s="464"/>
      <c r="G521" s="464"/>
      <c r="H521" s="450" t="str">
        <f t="shared" si="1"/>
        <v/>
      </c>
      <c r="I521" s="451"/>
      <c r="J521" s="468"/>
      <c r="K521" s="436"/>
      <c r="L521" s="436"/>
      <c r="M521" s="436"/>
      <c r="N521" s="436"/>
      <c r="O521" s="436"/>
      <c r="P521" s="436"/>
      <c r="Q521" s="436"/>
      <c r="R521" s="436"/>
      <c r="S521" s="436"/>
      <c r="T521" s="436"/>
      <c r="U521" s="436"/>
      <c r="V521" s="436"/>
      <c r="W521" s="436"/>
      <c r="X521" s="436"/>
      <c r="Y521" s="436"/>
      <c r="Z521" s="436"/>
      <c r="AA521" s="436"/>
    </row>
    <row r="522">
      <c r="A522" s="446"/>
      <c r="B522" s="456"/>
      <c r="C522" s="453"/>
      <c r="D522" s="453"/>
      <c r="E522" s="460"/>
      <c r="F522" s="464"/>
      <c r="G522" s="464"/>
      <c r="H522" s="450" t="str">
        <f t="shared" si="1"/>
        <v/>
      </c>
      <c r="I522" s="451"/>
      <c r="J522" s="468"/>
      <c r="K522" s="436"/>
      <c r="L522" s="436"/>
      <c r="M522" s="436"/>
      <c r="N522" s="436"/>
      <c r="O522" s="436"/>
      <c r="P522" s="436"/>
      <c r="Q522" s="436"/>
      <c r="R522" s="436"/>
      <c r="S522" s="436"/>
      <c r="T522" s="436"/>
      <c r="U522" s="436"/>
      <c r="V522" s="436"/>
      <c r="W522" s="436"/>
      <c r="X522" s="436"/>
      <c r="Y522" s="436"/>
      <c r="Z522" s="436"/>
      <c r="AA522" s="436"/>
    </row>
    <row r="523">
      <c r="A523" s="446"/>
      <c r="B523" s="456"/>
      <c r="C523" s="453"/>
      <c r="D523" s="453"/>
      <c r="E523" s="460"/>
      <c r="F523" s="464"/>
      <c r="G523" s="464"/>
      <c r="H523" s="450" t="str">
        <f t="shared" si="1"/>
        <v/>
      </c>
      <c r="I523" s="451"/>
      <c r="J523" s="468"/>
      <c r="K523" s="436"/>
      <c r="L523" s="436"/>
      <c r="M523" s="436"/>
      <c r="N523" s="436"/>
      <c r="O523" s="436"/>
      <c r="P523" s="436"/>
      <c r="Q523" s="436"/>
      <c r="R523" s="436"/>
      <c r="S523" s="436"/>
      <c r="T523" s="436"/>
      <c r="U523" s="436"/>
      <c r="V523" s="436"/>
      <c r="W523" s="436"/>
      <c r="X523" s="436"/>
      <c r="Y523" s="436"/>
      <c r="Z523" s="436"/>
      <c r="AA523" s="436"/>
    </row>
    <row r="524">
      <c r="A524" s="446"/>
      <c r="B524" s="453"/>
      <c r="C524" s="453"/>
      <c r="D524" s="453"/>
      <c r="E524" s="460"/>
      <c r="F524" s="464"/>
      <c r="G524" s="464"/>
      <c r="H524" s="450" t="str">
        <f t="shared" si="1"/>
        <v/>
      </c>
      <c r="I524" s="451"/>
      <c r="J524" s="468"/>
      <c r="K524" s="436"/>
      <c r="L524" s="436"/>
      <c r="M524" s="436"/>
      <c r="N524" s="436"/>
      <c r="O524" s="436"/>
      <c r="P524" s="436"/>
      <c r="Q524" s="436"/>
      <c r="R524" s="436"/>
      <c r="S524" s="436"/>
      <c r="T524" s="436"/>
      <c r="U524" s="436"/>
      <c r="V524" s="436"/>
      <c r="W524" s="436"/>
      <c r="X524" s="436"/>
      <c r="Y524" s="436"/>
      <c r="Z524" s="436"/>
      <c r="AA524" s="436"/>
    </row>
    <row r="525">
      <c r="A525" s="466"/>
      <c r="B525" s="456"/>
      <c r="C525" s="453"/>
      <c r="D525" s="453"/>
      <c r="E525" s="460"/>
      <c r="F525" s="464"/>
      <c r="G525" s="464"/>
      <c r="H525" s="450" t="str">
        <f t="shared" si="1"/>
        <v/>
      </c>
      <c r="I525" s="451"/>
      <c r="J525" s="468"/>
      <c r="K525" s="436"/>
      <c r="L525" s="436"/>
      <c r="M525" s="436"/>
      <c r="N525" s="436"/>
      <c r="O525" s="436"/>
      <c r="P525" s="436"/>
      <c r="Q525" s="436"/>
      <c r="R525" s="436"/>
      <c r="S525" s="436"/>
      <c r="T525" s="436"/>
      <c r="U525" s="436"/>
      <c r="V525" s="436"/>
      <c r="W525" s="436"/>
      <c r="X525" s="436"/>
      <c r="Y525" s="436"/>
      <c r="Z525" s="436"/>
      <c r="AA525" s="436"/>
    </row>
    <row r="526">
      <c r="A526" s="466"/>
      <c r="B526" s="456"/>
      <c r="C526" s="453"/>
      <c r="D526" s="453"/>
      <c r="E526" s="460"/>
      <c r="F526" s="464"/>
      <c r="G526" s="464"/>
      <c r="H526" s="450" t="str">
        <f t="shared" si="1"/>
        <v/>
      </c>
      <c r="I526" s="451"/>
      <c r="J526" s="468"/>
      <c r="K526" s="436"/>
      <c r="L526" s="436"/>
      <c r="M526" s="436"/>
      <c r="N526" s="436"/>
      <c r="O526" s="436"/>
      <c r="P526" s="436"/>
      <c r="Q526" s="436"/>
      <c r="R526" s="436"/>
      <c r="S526" s="436"/>
      <c r="T526" s="436"/>
      <c r="U526" s="436"/>
      <c r="V526" s="436"/>
      <c r="W526" s="436"/>
      <c r="X526" s="436"/>
      <c r="Y526" s="436"/>
      <c r="Z526" s="436"/>
      <c r="AA526" s="436"/>
    </row>
    <row r="527">
      <c r="A527" s="466"/>
      <c r="B527" s="456"/>
      <c r="C527" s="453"/>
      <c r="D527" s="453"/>
      <c r="E527" s="460"/>
      <c r="F527" s="464"/>
      <c r="G527" s="464"/>
      <c r="H527" s="450" t="str">
        <f t="shared" si="1"/>
        <v/>
      </c>
      <c r="I527" s="451"/>
      <c r="J527" s="468"/>
      <c r="K527" s="436"/>
      <c r="L527" s="436"/>
      <c r="M527" s="436"/>
      <c r="N527" s="436"/>
      <c r="O527" s="436"/>
      <c r="P527" s="436"/>
      <c r="Q527" s="436"/>
      <c r="R527" s="436"/>
      <c r="S527" s="436"/>
      <c r="T527" s="436"/>
      <c r="U527" s="436"/>
      <c r="V527" s="436"/>
      <c r="W527" s="436"/>
      <c r="X527" s="436"/>
      <c r="Y527" s="436"/>
      <c r="Z527" s="436"/>
      <c r="AA527" s="436"/>
    </row>
    <row r="528">
      <c r="A528" s="466"/>
      <c r="B528" s="456"/>
      <c r="C528" s="453"/>
      <c r="D528" s="453"/>
      <c r="E528" s="460"/>
      <c r="F528" s="464"/>
      <c r="G528" s="464"/>
      <c r="H528" s="450" t="str">
        <f t="shared" si="1"/>
        <v/>
      </c>
      <c r="I528" s="451"/>
      <c r="J528" s="468"/>
      <c r="K528" s="436"/>
      <c r="L528" s="436"/>
      <c r="M528" s="436"/>
      <c r="N528" s="436"/>
      <c r="O528" s="436"/>
      <c r="P528" s="436"/>
      <c r="Q528" s="436"/>
      <c r="R528" s="436"/>
      <c r="S528" s="436"/>
      <c r="T528" s="436"/>
      <c r="U528" s="436"/>
      <c r="V528" s="436"/>
      <c r="W528" s="436"/>
      <c r="X528" s="436"/>
      <c r="Y528" s="436"/>
      <c r="Z528" s="436"/>
      <c r="AA528" s="436"/>
    </row>
    <row r="529">
      <c r="A529" s="466"/>
      <c r="B529" s="456"/>
      <c r="C529" s="453"/>
      <c r="D529" s="453"/>
      <c r="E529" s="460"/>
      <c r="F529" s="464"/>
      <c r="G529" s="464"/>
      <c r="H529" s="450" t="str">
        <f t="shared" si="1"/>
        <v/>
      </c>
      <c r="I529" s="451"/>
      <c r="J529" s="468"/>
      <c r="K529" s="436"/>
      <c r="L529" s="436"/>
      <c r="M529" s="436"/>
      <c r="N529" s="436"/>
      <c r="O529" s="436"/>
      <c r="P529" s="436"/>
      <c r="Q529" s="436"/>
      <c r="R529" s="436"/>
      <c r="S529" s="436"/>
      <c r="T529" s="436"/>
      <c r="U529" s="436"/>
      <c r="V529" s="436"/>
      <c r="W529" s="436"/>
      <c r="X529" s="436"/>
      <c r="Y529" s="436"/>
      <c r="Z529" s="436"/>
      <c r="AA529" s="436"/>
    </row>
    <row r="530">
      <c r="A530" s="466"/>
      <c r="B530" s="456"/>
      <c r="C530" s="453"/>
      <c r="D530" s="453"/>
      <c r="E530" s="460"/>
      <c r="F530" s="464"/>
      <c r="G530" s="464"/>
      <c r="H530" s="450" t="str">
        <f t="shared" si="1"/>
        <v/>
      </c>
      <c r="I530" s="451"/>
      <c r="J530" s="468"/>
      <c r="K530" s="436"/>
      <c r="L530" s="436"/>
      <c r="M530" s="436"/>
      <c r="N530" s="436"/>
      <c r="O530" s="436"/>
      <c r="P530" s="436"/>
      <c r="Q530" s="436"/>
      <c r="R530" s="436"/>
      <c r="S530" s="436"/>
      <c r="T530" s="436"/>
      <c r="U530" s="436"/>
      <c r="V530" s="436"/>
      <c r="W530" s="436"/>
      <c r="X530" s="436"/>
      <c r="Y530" s="436"/>
      <c r="Z530" s="436"/>
      <c r="AA530" s="436"/>
    </row>
    <row r="531">
      <c r="A531" s="466"/>
      <c r="B531" s="456"/>
      <c r="C531" s="453"/>
      <c r="D531" s="453"/>
      <c r="E531" s="460"/>
      <c r="F531" s="464"/>
      <c r="G531" s="464"/>
      <c r="H531" s="450" t="str">
        <f t="shared" si="1"/>
        <v/>
      </c>
      <c r="I531" s="451"/>
      <c r="J531" s="468"/>
      <c r="K531" s="436"/>
      <c r="L531" s="436"/>
      <c r="M531" s="436"/>
      <c r="N531" s="436"/>
      <c r="O531" s="436"/>
      <c r="P531" s="436"/>
      <c r="Q531" s="436"/>
      <c r="R531" s="436"/>
      <c r="S531" s="436"/>
      <c r="T531" s="436"/>
      <c r="U531" s="436"/>
      <c r="V531" s="436"/>
      <c r="W531" s="436"/>
      <c r="X531" s="436"/>
      <c r="Y531" s="436"/>
      <c r="Z531" s="436"/>
      <c r="AA531" s="436"/>
    </row>
    <row r="532">
      <c r="A532" s="446"/>
      <c r="B532" s="456"/>
      <c r="C532" s="453"/>
      <c r="D532" s="453"/>
      <c r="E532" s="460"/>
      <c r="F532" s="464"/>
      <c r="G532" s="464"/>
      <c r="H532" s="450" t="str">
        <f t="shared" si="1"/>
        <v/>
      </c>
      <c r="I532" s="451"/>
      <c r="J532" s="468"/>
      <c r="K532" s="436"/>
      <c r="L532" s="436"/>
      <c r="M532" s="436"/>
      <c r="N532" s="436"/>
      <c r="O532" s="436"/>
      <c r="P532" s="436"/>
      <c r="Q532" s="436"/>
      <c r="R532" s="436"/>
      <c r="S532" s="436"/>
      <c r="T532" s="436"/>
      <c r="U532" s="436"/>
      <c r="V532" s="436"/>
      <c r="W532" s="436"/>
      <c r="X532" s="436"/>
      <c r="Y532" s="436"/>
      <c r="Z532" s="436"/>
      <c r="AA532" s="436"/>
    </row>
    <row r="533">
      <c r="A533" s="446"/>
      <c r="B533" s="456"/>
      <c r="C533" s="453"/>
      <c r="D533" s="453"/>
      <c r="E533" s="460"/>
      <c r="F533" s="464"/>
      <c r="G533" s="464"/>
      <c r="H533" s="450" t="str">
        <f t="shared" si="1"/>
        <v/>
      </c>
      <c r="I533" s="451"/>
      <c r="J533" s="468"/>
      <c r="K533" s="436"/>
      <c r="L533" s="436"/>
      <c r="M533" s="436"/>
      <c r="N533" s="436"/>
      <c r="O533" s="436"/>
      <c r="P533" s="436"/>
      <c r="Q533" s="436"/>
      <c r="R533" s="436"/>
      <c r="S533" s="436"/>
      <c r="T533" s="436"/>
      <c r="U533" s="436"/>
      <c r="V533" s="436"/>
      <c r="W533" s="436"/>
      <c r="X533" s="436"/>
      <c r="Y533" s="436"/>
      <c r="Z533" s="436"/>
      <c r="AA533" s="436"/>
    </row>
    <row r="534">
      <c r="A534" s="446"/>
      <c r="B534" s="456"/>
      <c r="C534" s="453"/>
      <c r="D534" s="453"/>
      <c r="E534" s="460"/>
      <c r="F534" s="464"/>
      <c r="G534" s="464"/>
      <c r="H534" s="450" t="str">
        <f t="shared" si="1"/>
        <v/>
      </c>
      <c r="I534" s="451"/>
      <c r="J534" s="468"/>
      <c r="K534" s="436"/>
      <c r="L534" s="436"/>
      <c r="M534" s="436"/>
      <c r="N534" s="436"/>
      <c r="O534" s="436"/>
      <c r="P534" s="436"/>
      <c r="Q534" s="436"/>
      <c r="R534" s="436"/>
      <c r="S534" s="436"/>
      <c r="T534" s="436"/>
      <c r="U534" s="436"/>
      <c r="V534" s="436"/>
      <c r="W534" s="436"/>
      <c r="X534" s="436"/>
      <c r="Y534" s="436"/>
      <c r="Z534" s="436"/>
      <c r="AA534" s="436"/>
    </row>
    <row r="535">
      <c r="A535" s="446"/>
      <c r="B535" s="456"/>
      <c r="C535" s="453"/>
      <c r="D535" s="453"/>
      <c r="E535" s="460"/>
      <c r="F535" s="464"/>
      <c r="G535" s="464"/>
      <c r="H535" s="450" t="str">
        <f t="shared" si="1"/>
        <v/>
      </c>
      <c r="I535" s="451"/>
      <c r="J535" s="468"/>
      <c r="K535" s="436"/>
      <c r="L535" s="436"/>
      <c r="M535" s="436"/>
      <c r="N535" s="436"/>
      <c r="O535" s="436"/>
      <c r="P535" s="436"/>
      <c r="Q535" s="436"/>
      <c r="R535" s="436"/>
      <c r="S535" s="436"/>
      <c r="T535" s="436"/>
      <c r="U535" s="436"/>
      <c r="V535" s="436"/>
      <c r="W535" s="436"/>
      <c r="X535" s="436"/>
      <c r="Y535" s="436"/>
      <c r="Z535" s="436"/>
      <c r="AA535" s="436"/>
    </row>
    <row r="536">
      <c r="A536" s="446"/>
      <c r="B536" s="456"/>
      <c r="C536" s="456"/>
      <c r="D536" s="456"/>
      <c r="E536" s="460"/>
      <c r="F536" s="464"/>
      <c r="G536" s="464"/>
      <c r="H536" s="450" t="str">
        <f t="shared" si="1"/>
        <v/>
      </c>
      <c r="I536" s="451"/>
      <c r="J536" s="468"/>
      <c r="K536" s="436"/>
      <c r="L536" s="436"/>
      <c r="M536" s="436"/>
      <c r="N536" s="436"/>
      <c r="O536" s="436"/>
      <c r="P536" s="436"/>
      <c r="Q536" s="436"/>
      <c r="R536" s="436"/>
      <c r="S536" s="436"/>
      <c r="T536" s="436"/>
      <c r="U536" s="436"/>
      <c r="V536" s="436"/>
      <c r="W536" s="436"/>
      <c r="X536" s="436"/>
      <c r="Y536" s="436"/>
      <c r="Z536" s="436"/>
      <c r="AA536" s="436"/>
    </row>
    <row r="537">
      <c r="A537" s="446"/>
      <c r="B537" s="453"/>
      <c r="C537" s="453"/>
      <c r="D537" s="453"/>
      <c r="E537" s="460"/>
      <c r="F537" s="464"/>
      <c r="G537" s="464"/>
      <c r="H537" s="450" t="str">
        <f t="shared" si="1"/>
        <v/>
      </c>
      <c r="I537" s="451"/>
      <c r="J537" s="468"/>
      <c r="K537" s="436"/>
      <c r="L537" s="436"/>
      <c r="M537" s="436"/>
      <c r="N537" s="436"/>
      <c r="O537" s="436"/>
      <c r="P537" s="436"/>
      <c r="Q537" s="436"/>
      <c r="R537" s="436"/>
      <c r="S537" s="436"/>
      <c r="T537" s="436"/>
      <c r="U537" s="436"/>
      <c r="V537" s="436"/>
      <c r="W537" s="436"/>
      <c r="X537" s="436"/>
      <c r="Y537" s="436"/>
      <c r="Z537" s="436"/>
      <c r="AA537" s="436"/>
    </row>
    <row r="538">
      <c r="A538" s="446"/>
      <c r="B538" s="456"/>
      <c r="C538" s="453"/>
      <c r="D538" s="453"/>
      <c r="E538" s="460"/>
      <c r="F538" s="464"/>
      <c r="G538" s="464"/>
      <c r="H538" s="450" t="str">
        <f t="shared" si="1"/>
        <v/>
      </c>
      <c r="I538" s="451"/>
      <c r="J538" s="468"/>
      <c r="K538" s="436"/>
      <c r="L538" s="436"/>
      <c r="M538" s="436"/>
      <c r="N538" s="436"/>
      <c r="O538" s="436"/>
      <c r="P538" s="436"/>
      <c r="Q538" s="436"/>
      <c r="R538" s="436"/>
      <c r="S538" s="436"/>
      <c r="T538" s="436"/>
      <c r="U538" s="436"/>
      <c r="V538" s="436"/>
      <c r="W538" s="436"/>
      <c r="X538" s="436"/>
      <c r="Y538" s="436"/>
      <c r="Z538" s="436"/>
      <c r="AA538" s="436"/>
    </row>
    <row r="539">
      <c r="A539" s="446"/>
      <c r="B539" s="456"/>
      <c r="C539" s="453"/>
      <c r="D539" s="453"/>
      <c r="E539" s="460"/>
      <c r="F539" s="464"/>
      <c r="G539" s="464"/>
      <c r="H539" s="450" t="str">
        <f t="shared" si="1"/>
        <v/>
      </c>
      <c r="I539" s="451"/>
      <c r="J539" s="468"/>
      <c r="K539" s="436"/>
      <c r="L539" s="436"/>
      <c r="M539" s="436"/>
      <c r="N539" s="436"/>
      <c r="O539" s="436"/>
      <c r="P539" s="436"/>
      <c r="Q539" s="436"/>
      <c r="R539" s="436"/>
      <c r="S539" s="436"/>
      <c r="T539" s="436"/>
      <c r="U539" s="436"/>
      <c r="V539" s="436"/>
      <c r="W539" s="436"/>
      <c r="X539" s="436"/>
      <c r="Y539" s="436"/>
      <c r="Z539" s="436"/>
      <c r="AA539" s="436"/>
    </row>
    <row r="540">
      <c r="A540" s="446"/>
      <c r="B540" s="456"/>
      <c r="C540" s="453"/>
      <c r="D540" s="453"/>
      <c r="E540" s="460"/>
      <c r="F540" s="464"/>
      <c r="G540" s="464"/>
      <c r="H540" s="450" t="str">
        <f t="shared" si="1"/>
        <v/>
      </c>
      <c r="I540" s="451"/>
      <c r="J540" s="468"/>
      <c r="K540" s="436"/>
      <c r="L540" s="436"/>
      <c r="M540" s="436"/>
      <c r="N540" s="436"/>
      <c r="O540" s="436"/>
      <c r="P540" s="436"/>
      <c r="Q540" s="436"/>
      <c r="R540" s="436"/>
      <c r="S540" s="436"/>
      <c r="T540" s="436"/>
      <c r="U540" s="436"/>
      <c r="V540" s="436"/>
      <c r="W540" s="436"/>
      <c r="X540" s="436"/>
      <c r="Y540" s="436"/>
      <c r="Z540" s="436"/>
      <c r="AA540" s="436"/>
    </row>
    <row r="541">
      <c r="A541" s="446"/>
      <c r="B541" s="456"/>
      <c r="C541" s="453"/>
      <c r="D541" s="453"/>
      <c r="E541" s="460"/>
      <c r="F541" s="464"/>
      <c r="G541" s="464"/>
      <c r="H541" s="450" t="str">
        <f t="shared" si="1"/>
        <v/>
      </c>
      <c r="I541" s="451"/>
      <c r="J541" s="468"/>
      <c r="K541" s="436"/>
      <c r="L541" s="436"/>
      <c r="M541" s="436"/>
      <c r="N541" s="436"/>
      <c r="O541" s="436"/>
      <c r="P541" s="436"/>
      <c r="Q541" s="436"/>
      <c r="R541" s="436"/>
      <c r="S541" s="436"/>
      <c r="T541" s="436"/>
      <c r="U541" s="436"/>
      <c r="V541" s="436"/>
      <c r="W541" s="436"/>
      <c r="X541" s="436"/>
      <c r="Y541" s="436"/>
      <c r="Z541" s="436"/>
      <c r="AA541" s="436"/>
    </row>
    <row r="542">
      <c r="A542" s="446"/>
      <c r="B542" s="456"/>
      <c r="C542" s="456"/>
      <c r="D542" s="456"/>
      <c r="E542" s="460"/>
      <c r="F542" s="464"/>
      <c r="G542" s="464"/>
      <c r="H542" s="450" t="str">
        <f t="shared" si="1"/>
        <v/>
      </c>
      <c r="I542" s="451"/>
      <c r="J542" s="468"/>
      <c r="K542" s="436"/>
      <c r="L542" s="436"/>
      <c r="M542" s="436"/>
      <c r="N542" s="436"/>
      <c r="O542" s="436"/>
      <c r="P542" s="436"/>
      <c r="Q542" s="436"/>
      <c r="R542" s="436"/>
      <c r="S542" s="436"/>
      <c r="T542" s="436"/>
      <c r="U542" s="436"/>
      <c r="V542" s="436"/>
      <c r="W542" s="436"/>
      <c r="X542" s="436"/>
      <c r="Y542" s="436"/>
      <c r="Z542" s="436"/>
      <c r="AA542" s="436"/>
    </row>
    <row r="543">
      <c r="A543" s="446"/>
      <c r="B543" s="456"/>
      <c r="C543" s="453"/>
      <c r="D543" s="453"/>
      <c r="E543" s="460"/>
      <c r="F543" s="464"/>
      <c r="G543" s="464"/>
      <c r="H543" s="450" t="str">
        <f t="shared" si="1"/>
        <v/>
      </c>
      <c r="I543" s="451"/>
      <c r="J543" s="468"/>
      <c r="K543" s="436"/>
      <c r="L543" s="436"/>
      <c r="M543" s="436"/>
      <c r="N543" s="436"/>
      <c r="O543" s="436"/>
      <c r="P543" s="436"/>
      <c r="Q543" s="436"/>
      <c r="R543" s="436"/>
      <c r="S543" s="436"/>
      <c r="T543" s="436"/>
      <c r="U543" s="436"/>
      <c r="V543" s="436"/>
      <c r="W543" s="436"/>
      <c r="X543" s="436"/>
      <c r="Y543" s="436"/>
      <c r="Z543" s="436"/>
      <c r="AA543" s="436"/>
    </row>
    <row r="544">
      <c r="A544" s="446"/>
      <c r="B544" s="456"/>
      <c r="C544" s="453"/>
      <c r="D544" s="453"/>
      <c r="E544" s="460"/>
      <c r="F544" s="464"/>
      <c r="G544" s="464"/>
      <c r="H544" s="450" t="str">
        <f t="shared" si="1"/>
        <v/>
      </c>
      <c r="I544" s="451"/>
      <c r="J544" s="468"/>
      <c r="K544" s="436"/>
      <c r="L544" s="436"/>
      <c r="M544" s="436"/>
      <c r="N544" s="436"/>
      <c r="O544" s="436"/>
      <c r="P544" s="436"/>
      <c r="Q544" s="436"/>
      <c r="R544" s="436"/>
      <c r="S544" s="436"/>
      <c r="T544" s="436"/>
      <c r="U544" s="436"/>
      <c r="V544" s="436"/>
      <c r="W544" s="436"/>
      <c r="X544" s="436"/>
      <c r="Y544" s="436"/>
      <c r="Z544" s="436"/>
      <c r="AA544" s="436"/>
    </row>
    <row r="545">
      <c r="A545" s="446"/>
      <c r="B545" s="456"/>
      <c r="C545" s="453"/>
      <c r="D545" s="453"/>
      <c r="E545" s="460"/>
      <c r="F545" s="464"/>
      <c r="G545" s="464"/>
      <c r="H545" s="450" t="str">
        <f t="shared" si="1"/>
        <v/>
      </c>
      <c r="I545" s="451"/>
      <c r="J545" s="468"/>
      <c r="K545" s="436"/>
      <c r="L545" s="436"/>
      <c r="M545" s="436"/>
      <c r="N545" s="436"/>
      <c r="O545" s="436"/>
      <c r="P545" s="436"/>
      <c r="Q545" s="436"/>
      <c r="R545" s="436"/>
      <c r="S545" s="436"/>
      <c r="T545" s="436"/>
      <c r="U545" s="436"/>
      <c r="V545" s="436"/>
      <c r="W545" s="436"/>
      <c r="X545" s="436"/>
      <c r="Y545" s="436"/>
      <c r="Z545" s="436"/>
      <c r="AA545" s="436"/>
    </row>
    <row r="546">
      <c r="A546" s="446"/>
      <c r="B546" s="456"/>
      <c r="C546" s="453"/>
      <c r="D546" s="453"/>
      <c r="E546" s="460"/>
      <c r="F546" s="464"/>
      <c r="G546" s="464"/>
      <c r="H546" s="450" t="str">
        <f t="shared" si="1"/>
        <v/>
      </c>
      <c r="I546" s="451"/>
      <c r="J546" s="468"/>
      <c r="K546" s="436"/>
      <c r="L546" s="436"/>
      <c r="M546" s="436"/>
      <c r="N546" s="436"/>
      <c r="O546" s="436"/>
      <c r="P546" s="436"/>
      <c r="Q546" s="436"/>
      <c r="R546" s="436"/>
      <c r="S546" s="436"/>
      <c r="T546" s="436"/>
      <c r="U546" s="436"/>
      <c r="V546" s="436"/>
      <c r="W546" s="436"/>
      <c r="X546" s="436"/>
      <c r="Y546" s="436"/>
      <c r="Z546" s="436"/>
      <c r="AA546" s="436"/>
    </row>
    <row r="547">
      <c r="A547" s="446"/>
      <c r="B547" s="453"/>
      <c r="C547" s="453"/>
      <c r="D547" s="453"/>
      <c r="E547" s="460"/>
      <c r="F547" s="464"/>
      <c r="G547" s="464"/>
      <c r="H547" s="450" t="str">
        <f t="shared" si="1"/>
        <v/>
      </c>
      <c r="I547" s="451"/>
      <c r="J547" s="468"/>
      <c r="K547" s="436"/>
      <c r="L547" s="436"/>
      <c r="M547" s="436"/>
      <c r="N547" s="436"/>
      <c r="O547" s="436"/>
      <c r="P547" s="436"/>
      <c r="Q547" s="436"/>
      <c r="R547" s="436"/>
      <c r="S547" s="436"/>
      <c r="T547" s="436"/>
      <c r="U547" s="436"/>
      <c r="V547" s="436"/>
      <c r="W547" s="436"/>
      <c r="X547" s="436"/>
      <c r="Y547" s="436"/>
      <c r="Z547" s="436"/>
      <c r="AA547" s="436"/>
    </row>
    <row r="548">
      <c r="A548" s="446"/>
      <c r="B548" s="456"/>
      <c r="C548" s="453"/>
      <c r="D548" s="453"/>
      <c r="E548" s="460"/>
      <c r="F548" s="464"/>
      <c r="G548" s="464"/>
      <c r="H548" s="450" t="str">
        <f t="shared" si="1"/>
        <v/>
      </c>
      <c r="I548" s="451"/>
      <c r="J548" s="468"/>
      <c r="K548" s="436"/>
      <c r="L548" s="436"/>
      <c r="M548" s="436"/>
      <c r="N548" s="436"/>
      <c r="O548" s="436"/>
      <c r="P548" s="436"/>
      <c r="Q548" s="436"/>
      <c r="R548" s="436"/>
      <c r="S548" s="436"/>
      <c r="T548" s="436"/>
      <c r="U548" s="436"/>
      <c r="V548" s="436"/>
      <c r="W548" s="436"/>
      <c r="X548" s="436"/>
      <c r="Y548" s="436"/>
      <c r="Z548" s="436"/>
      <c r="AA548" s="436"/>
    </row>
    <row r="549">
      <c r="A549" s="446"/>
      <c r="B549" s="456"/>
      <c r="C549" s="453"/>
      <c r="D549" s="453"/>
      <c r="E549" s="460"/>
      <c r="F549" s="464"/>
      <c r="G549" s="464"/>
      <c r="H549" s="450" t="str">
        <f t="shared" si="1"/>
        <v/>
      </c>
      <c r="I549" s="451"/>
      <c r="J549" s="468"/>
      <c r="K549" s="436"/>
      <c r="L549" s="436"/>
      <c r="M549" s="436"/>
      <c r="N549" s="436"/>
      <c r="O549" s="436"/>
      <c r="P549" s="436"/>
      <c r="Q549" s="436"/>
      <c r="R549" s="436"/>
      <c r="S549" s="436"/>
      <c r="T549" s="436"/>
      <c r="U549" s="436"/>
      <c r="V549" s="436"/>
      <c r="W549" s="436"/>
      <c r="X549" s="436"/>
      <c r="Y549" s="436"/>
      <c r="Z549" s="436"/>
      <c r="AA549" s="436"/>
    </row>
    <row r="550">
      <c r="A550" s="446"/>
      <c r="B550" s="456"/>
      <c r="C550" s="453"/>
      <c r="D550" s="453"/>
      <c r="E550" s="460"/>
      <c r="F550" s="464"/>
      <c r="G550" s="464"/>
      <c r="H550" s="450" t="str">
        <f t="shared" si="1"/>
        <v/>
      </c>
      <c r="I550" s="451"/>
      <c r="J550" s="468"/>
      <c r="K550" s="436"/>
      <c r="L550" s="436"/>
      <c r="M550" s="436"/>
      <c r="N550" s="436"/>
      <c r="O550" s="436"/>
      <c r="P550" s="436"/>
      <c r="Q550" s="436"/>
      <c r="R550" s="436"/>
      <c r="S550" s="436"/>
      <c r="T550" s="436"/>
      <c r="U550" s="436"/>
      <c r="V550" s="436"/>
      <c r="W550" s="436"/>
      <c r="X550" s="436"/>
      <c r="Y550" s="436"/>
      <c r="Z550" s="436"/>
      <c r="AA550" s="436"/>
    </row>
    <row r="551">
      <c r="A551" s="446"/>
      <c r="B551" s="456"/>
      <c r="C551" s="453"/>
      <c r="D551" s="453"/>
      <c r="E551" s="460"/>
      <c r="F551" s="464"/>
      <c r="G551" s="464"/>
      <c r="H551" s="450" t="str">
        <f t="shared" si="1"/>
        <v/>
      </c>
      <c r="I551" s="451"/>
      <c r="J551" s="468"/>
      <c r="K551" s="436"/>
      <c r="L551" s="436"/>
      <c r="M551" s="436"/>
      <c r="N551" s="436"/>
      <c r="O551" s="436"/>
      <c r="P551" s="436"/>
      <c r="Q551" s="436"/>
      <c r="R551" s="436"/>
      <c r="S551" s="436"/>
      <c r="T551" s="436"/>
      <c r="U551" s="436"/>
      <c r="V551" s="436"/>
      <c r="W551" s="436"/>
      <c r="X551" s="436"/>
      <c r="Y551" s="436"/>
      <c r="Z551" s="436"/>
      <c r="AA551" s="436"/>
    </row>
    <row r="552">
      <c r="A552" s="446"/>
      <c r="B552" s="456"/>
      <c r="C552" s="453"/>
      <c r="D552" s="453"/>
      <c r="E552" s="460"/>
      <c r="F552" s="464"/>
      <c r="G552" s="464"/>
      <c r="H552" s="450" t="str">
        <f t="shared" si="1"/>
        <v/>
      </c>
      <c r="I552" s="451"/>
      <c r="J552" s="468"/>
      <c r="K552" s="436"/>
      <c r="L552" s="436"/>
      <c r="M552" s="436"/>
      <c r="N552" s="436"/>
      <c r="O552" s="436"/>
      <c r="P552" s="436"/>
      <c r="Q552" s="436"/>
      <c r="R552" s="436"/>
      <c r="S552" s="436"/>
      <c r="T552" s="436"/>
      <c r="U552" s="436"/>
      <c r="V552" s="436"/>
      <c r="W552" s="436"/>
      <c r="X552" s="436"/>
      <c r="Y552" s="436"/>
      <c r="Z552" s="436"/>
      <c r="AA552" s="436"/>
    </row>
    <row r="553">
      <c r="A553" s="446"/>
      <c r="B553" s="456"/>
      <c r="C553" s="453"/>
      <c r="D553" s="453"/>
      <c r="E553" s="460"/>
      <c r="F553" s="464"/>
      <c r="G553" s="464"/>
      <c r="H553" s="450" t="str">
        <f t="shared" si="1"/>
        <v/>
      </c>
      <c r="I553" s="451"/>
      <c r="J553" s="468"/>
      <c r="K553" s="436"/>
      <c r="L553" s="436"/>
      <c r="M553" s="436"/>
      <c r="N553" s="436"/>
      <c r="O553" s="436"/>
      <c r="P553" s="436"/>
      <c r="Q553" s="436"/>
      <c r="R553" s="436"/>
      <c r="S553" s="436"/>
      <c r="T553" s="436"/>
      <c r="U553" s="436"/>
      <c r="V553" s="436"/>
      <c r="W553" s="436"/>
      <c r="X553" s="436"/>
      <c r="Y553" s="436"/>
      <c r="Z553" s="436"/>
      <c r="AA553" s="436"/>
    </row>
    <row r="554">
      <c r="A554" s="466"/>
      <c r="B554" s="453"/>
      <c r="C554" s="453"/>
      <c r="D554" s="453"/>
      <c r="E554" s="460"/>
      <c r="F554" s="464"/>
      <c r="G554" s="464"/>
      <c r="H554" s="450" t="str">
        <f t="shared" si="1"/>
        <v/>
      </c>
      <c r="I554" s="451"/>
      <c r="J554" s="468"/>
      <c r="K554" s="436"/>
      <c r="L554" s="436"/>
      <c r="M554" s="436"/>
      <c r="N554" s="436"/>
      <c r="O554" s="436"/>
      <c r="P554" s="436"/>
      <c r="Q554" s="436"/>
      <c r="R554" s="436"/>
      <c r="S554" s="436"/>
      <c r="T554" s="436"/>
      <c r="U554" s="436"/>
      <c r="V554" s="436"/>
      <c r="W554" s="436"/>
      <c r="X554" s="436"/>
      <c r="Y554" s="436"/>
      <c r="Z554" s="436"/>
      <c r="AA554" s="436"/>
    </row>
    <row r="555">
      <c r="A555" s="446"/>
      <c r="B555" s="456"/>
      <c r="C555" s="453"/>
      <c r="D555" s="453"/>
      <c r="E555" s="460"/>
      <c r="F555" s="464"/>
      <c r="G555" s="464"/>
      <c r="H555" s="450" t="str">
        <f t="shared" si="1"/>
        <v/>
      </c>
      <c r="I555" s="451"/>
      <c r="J555" s="468"/>
      <c r="K555" s="436"/>
      <c r="L555" s="436"/>
      <c r="M555" s="436"/>
      <c r="N555" s="436"/>
      <c r="O555" s="436"/>
      <c r="P555" s="436"/>
      <c r="Q555" s="436"/>
      <c r="R555" s="436"/>
      <c r="S555" s="436"/>
      <c r="T555" s="436"/>
      <c r="U555" s="436"/>
      <c r="V555" s="436"/>
      <c r="W555" s="436"/>
      <c r="X555" s="436"/>
      <c r="Y555" s="436"/>
      <c r="Z555" s="436"/>
      <c r="AA555" s="436"/>
    </row>
    <row r="556">
      <c r="A556" s="446"/>
      <c r="B556" s="456"/>
      <c r="C556" s="453"/>
      <c r="D556" s="453"/>
      <c r="E556" s="460"/>
      <c r="F556" s="464"/>
      <c r="G556" s="464"/>
      <c r="H556" s="450" t="str">
        <f t="shared" si="1"/>
        <v/>
      </c>
      <c r="I556" s="451"/>
      <c r="J556" s="468"/>
      <c r="K556" s="436"/>
      <c r="L556" s="436"/>
      <c r="M556" s="436"/>
      <c r="N556" s="436"/>
      <c r="O556" s="436"/>
      <c r="P556" s="436"/>
      <c r="Q556" s="436"/>
      <c r="R556" s="436"/>
      <c r="S556" s="436"/>
      <c r="T556" s="436"/>
      <c r="U556" s="436"/>
      <c r="V556" s="436"/>
      <c r="W556" s="436"/>
      <c r="X556" s="436"/>
      <c r="Y556" s="436"/>
      <c r="Z556" s="436"/>
      <c r="AA556" s="436"/>
    </row>
    <row r="557">
      <c r="A557" s="446"/>
      <c r="B557" s="456"/>
      <c r="C557" s="453"/>
      <c r="D557" s="453"/>
      <c r="E557" s="460"/>
      <c r="F557" s="464"/>
      <c r="G557" s="464"/>
      <c r="H557" s="450" t="str">
        <f t="shared" si="1"/>
        <v/>
      </c>
      <c r="I557" s="451"/>
      <c r="J557" s="468"/>
      <c r="K557" s="436"/>
      <c r="L557" s="436"/>
      <c r="M557" s="436"/>
      <c r="N557" s="436"/>
      <c r="O557" s="436"/>
      <c r="P557" s="436"/>
      <c r="Q557" s="436"/>
      <c r="R557" s="436"/>
      <c r="S557" s="436"/>
      <c r="T557" s="436"/>
      <c r="U557" s="436"/>
      <c r="V557" s="436"/>
      <c r="W557" s="436"/>
      <c r="X557" s="436"/>
      <c r="Y557" s="436"/>
      <c r="Z557" s="436"/>
      <c r="AA557" s="436"/>
    </row>
    <row r="558">
      <c r="A558" s="446"/>
      <c r="B558" s="453"/>
      <c r="C558" s="453"/>
      <c r="D558" s="453"/>
      <c r="E558" s="460"/>
      <c r="F558" s="464"/>
      <c r="G558" s="464"/>
      <c r="H558" s="450" t="str">
        <f t="shared" si="1"/>
        <v/>
      </c>
      <c r="I558" s="451"/>
      <c r="J558" s="468"/>
      <c r="K558" s="436"/>
      <c r="L558" s="436"/>
      <c r="M558" s="436"/>
      <c r="N558" s="436"/>
      <c r="O558" s="436"/>
      <c r="P558" s="436"/>
      <c r="Q558" s="436"/>
      <c r="R558" s="436"/>
      <c r="S558" s="436"/>
      <c r="T558" s="436"/>
      <c r="U558" s="436"/>
      <c r="V558" s="436"/>
      <c r="W558" s="436"/>
      <c r="X558" s="436"/>
      <c r="Y558" s="436"/>
      <c r="Z558" s="436"/>
      <c r="AA558" s="436"/>
    </row>
    <row r="559">
      <c r="A559" s="446"/>
      <c r="B559" s="456"/>
      <c r="C559" s="456"/>
      <c r="D559" s="456"/>
      <c r="E559" s="460"/>
      <c r="F559" s="464"/>
      <c r="G559" s="464"/>
      <c r="H559" s="450" t="str">
        <f t="shared" si="1"/>
        <v/>
      </c>
      <c r="I559" s="451"/>
      <c r="J559" s="468"/>
      <c r="K559" s="436"/>
      <c r="L559" s="436"/>
      <c r="M559" s="436"/>
      <c r="N559" s="436"/>
      <c r="O559" s="436"/>
      <c r="P559" s="436"/>
      <c r="Q559" s="436"/>
      <c r="R559" s="436"/>
      <c r="S559" s="436"/>
      <c r="T559" s="436"/>
      <c r="U559" s="436"/>
      <c r="V559" s="436"/>
      <c r="W559" s="436"/>
      <c r="X559" s="436"/>
      <c r="Y559" s="436"/>
      <c r="Z559" s="436"/>
      <c r="AA559" s="436"/>
    </row>
    <row r="560">
      <c r="A560" s="446"/>
      <c r="B560" s="456"/>
      <c r="C560" s="456"/>
      <c r="D560" s="456"/>
      <c r="E560" s="460"/>
      <c r="F560" s="464"/>
      <c r="G560" s="464"/>
      <c r="H560" s="450" t="str">
        <f t="shared" si="1"/>
        <v/>
      </c>
      <c r="I560" s="451"/>
      <c r="J560" s="468"/>
      <c r="K560" s="436"/>
      <c r="L560" s="436"/>
      <c r="M560" s="436"/>
      <c r="N560" s="436"/>
      <c r="O560" s="436"/>
      <c r="P560" s="436"/>
      <c r="Q560" s="436"/>
      <c r="R560" s="436"/>
      <c r="S560" s="436"/>
      <c r="T560" s="436"/>
      <c r="U560" s="436"/>
      <c r="V560" s="436"/>
      <c r="W560" s="436"/>
      <c r="X560" s="436"/>
      <c r="Y560" s="436"/>
      <c r="Z560" s="436"/>
      <c r="AA560" s="436"/>
    </row>
    <row r="561">
      <c r="A561" s="446"/>
      <c r="B561" s="456"/>
      <c r="C561" s="456"/>
      <c r="D561" s="456"/>
      <c r="E561" s="460"/>
      <c r="F561" s="464"/>
      <c r="G561" s="464"/>
      <c r="H561" s="450" t="str">
        <f t="shared" si="1"/>
        <v/>
      </c>
      <c r="I561" s="451"/>
      <c r="J561" s="468"/>
      <c r="K561" s="436"/>
      <c r="L561" s="436"/>
      <c r="M561" s="436"/>
      <c r="N561" s="436"/>
      <c r="O561" s="436"/>
      <c r="P561" s="436"/>
      <c r="Q561" s="436"/>
      <c r="R561" s="436"/>
      <c r="S561" s="436"/>
      <c r="T561" s="436"/>
      <c r="U561" s="436"/>
      <c r="V561" s="436"/>
      <c r="W561" s="436"/>
      <c r="X561" s="436"/>
      <c r="Y561" s="436"/>
      <c r="Z561" s="436"/>
      <c r="AA561" s="436"/>
    </row>
    <row r="562">
      <c r="A562" s="446"/>
      <c r="B562" s="456"/>
      <c r="C562" s="456"/>
      <c r="D562" s="456"/>
      <c r="E562" s="460"/>
      <c r="F562" s="464"/>
      <c r="G562" s="464"/>
      <c r="H562" s="450" t="str">
        <f t="shared" si="1"/>
        <v/>
      </c>
      <c r="I562" s="451"/>
      <c r="J562" s="468"/>
      <c r="K562" s="436"/>
      <c r="L562" s="436"/>
      <c r="M562" s="436"/>
      <c r="N562" s="436"/>
      <c r="O562" s="436"/>
      <c r="P562" s="436"/>
      <c r="Q562" s="436"/>
      <c r="R562" s="436"/>
      <c r="S562" s="436"/>
      <c r="T562" s="436"/>
      <c r="U562" s="436"/>
      <c r="V562" s="436"/>
      <c r="W562" s="436"/>
      <c r="X562" s="436"/>
      <c r="Y562" s="436"/>
      <c r="Z562" s="436"/>
      <c r="AA562" s="436"/>
    </row>
    <row r="563">
      <c r="A563" s="446"/>
      <c r="B563" s="456"/>
      <c r="C563" s="456"/>
      <c r="D563" s="456"/>
      <c r="E563" s="460"/>
      <c r="F563" s="464"/>
      <c r="G563" s="464"/>
      <c r="H563" s="450" t="str">
        <f t="shared" si="1"/>
        <v/>
      </c>
      <c r="I563" s="451"/>
      <c r="J563" s="468"/>
      <c r="K563" s="436"/>
      <c r="L563" s="436"/>
      <c r="M563" s="436"/>
      <c r="N563" s="436"/>
      <c r="O563" s="436"/>
      <c r="P563" s="436"/>
      <c r="Q563" s="436"/>
      <c r="R563" s="436"/>
      <c r="S563" s="436"/>
      <c r="T563" s="436"/>
      <c r="U563" s="436"/>
      <c r="V563" s="436"/>
      <c r="W563" s="436"/>
      <c r="X563" s="436"/>
      <c r="Y563" s="436"/>
      <c r="Z563" s="436"/>
      <c r="AA563" s="436"/>
    </row>
    <row r="564">
      <c r="A564" s="446"/>
      <c r="B564" s="456"/>
      <c r="C564" s="456"/>
      <c r="D564" s="456"/>
      <c r="E564" s="460"/>
      <c r="F564" s="464"/>
      <c r="G564" s="464"/>
      <c r="H564" s="450" t="str">
        <f t="shared" si="1"/>
        <v/>
      </c>
      <c r="I564" s="451"/>
      <c r="J564" s="468"/>
      <c r="K564" s="436"/>
      <c r="L564" s="436"/>
      <c r="M564" s="436"/>
      <c r="N564" s="436"/>
      <c r="O564" s="436"/>
      <c r="P564" s="436"/>
      <c r="Q564" s="436"/>
      <c r="R564" s="436"/>
      <c r="S564" s="436"/>
      <c r="T564" s="436"/>
      <c r="U564" s="436"/>
      <c r="V564" s="436"/>
      <c r="W564" s="436"/>
      <c r="X564" s="436"/>
      <c r="Y564" s="436"/>
      <c r="Z564" s="436"/>
      <c r="AA564" s="436"/>
    </row>
    <row r="565">
      <c r="A565" s="446"/>
      <c r="B565" s="456"/>
      <c r="C565" s="456"/>
      <c r="D565" s="456"/>
      <c r="E565" s="460"/>
      <c r="F565" s="464"/>
      <c r="G565" s="464"/>
      <c r="H565" s="450" t="str">
        <f t="shared" si="1"/>
        <v/>
      </c>
      <c r="I565" s="451"/>
      <c r="J565" s="468"/>
      <c r="K565" s="436"/>
      <c r="L565" s="436"/>
      <c r="M565" s="436"/>
      <c r="N565" s="436"/>
      <c r="O565" s="436"/>
      <c r="P565" s="436"/>
      <c r="Q565" s="436"/>
      <c r="R565" s="436"/>
      <c r="S565" s="436"/>
      <c r="T565" s="436"/>
      <c r="U565" s="436"/>
      <c r="V565" s="436"/>
      <c r="W565" s="436"/>
      <c r="X565" s="436"/>
      <c r="Y565" s="436"/>
      <c r="Z565" s="436"/>
      <c r="AA565" s="436"/>
    </row>
    <row r="566">
      <c r="A566" s="446"/>
      <c r="B566" s="456"/>
      <c r="C566" s="456"/>
      <c r="D566" s="456"/>
      <c r="E566" s="460"/>
      <c r="F566" s="464"/>
      <c r="G566" s="464"/>
      <c r="H566" s="450" t="str">
        <f t="shared" si="1"/>
        <v/>
      </c>
      <c r="I566" s="451"/>
      <c r="J566" s="468"/>
      <c r="K566" s="436"/>
      <c r="L566" s="436"/>
      <c r="M566" s="436"/>
      <c r="N566" s="436"/>
      <c r="O566" s="436"/>
      <c r="P566" s="436"/>
      <c r="Q566" s="436"/>
      <c r="R566" s="436"/>
      <c r="S566" s="436"/>
      <c r="T566" s="436"/>
      <c r="U566" s="436"/>
      <c r="V566" s="436"/>
      <c r="W566" s="436"/>
      <c r="X566" s="436"/>
      <c r="Y566" s="436"/>
      <c r="Z566" s="436"/>
      <c r="AA566" s="436"/>
    </row>
    <row r="567">
      <c r="A567" s="446"/>
      <c r="B567" s="456"/>
      <c r="C567" s="456"/>
      <c r="D567" s="456"/>
      <c r="E567" s="460"/>
      <c r="F567" s="464"/>
      <c r="G567" s="464"/>
      <c r="H567" s="450" t="str">
        <f t="shared" si="1"/>
        <v/>
      </c>
      <c r="I567" s="451"/>
      <c r="J567" s="468"/>
      <c r="K567" s="436"/>
      <c r="L567" s="436"/>
      <c r="M567" s="436"/>
      <c r="N567" s="436"/>
      <c r="O567" s="436"/>
      <c r="P567" s="436"/>
      <c r="Q567" s="436"/>
      <c r="R567" s="436"/>
      <c r="S567" s="436"/>
      <c r="T567" s="436"/>
      <c r="U567" s="436"/>
      <c r="V567" s="436"/>
      <c r="W567" s="436"/>
      <c r="X567" s="436"/>
      <c r="Y567" s="436"/>
      <c r="Z567" s="436"/>
      <c r="AA567" s="436"/>
    </row>
    <row r="568">
      <c r="A568" s="446"/>
      <c r="B568" s="456"/>
      <c r="C568" s="456"/>
      <c r="D568" s="456"/>
      <c r="E568" s="460"/>
      <c r="F568" s="464"/>
      <c r="G568" s="464"/>
      <c r="H568" s="450" t="str">
        <f t="shared" si="1"/>
        <v/>
      </c>
      <c r="I568" s="451"/>
      <c r="J568" s="468"/>
      <c r="K568" s="436"/>
      <c r="L568" s="436"/>
      <c r="M568" s="436"/>
      <c r="N568" s="436"/>
      <c r="O568" s="436"/>
      <c r="P568" s="436"/>
      <c r="Q568" s="436"/>
      <c r="R568" s="436"/>
      <c r="S568" s="436"/>
      <c r="T568" s="436"/>
      <c r="U568" s="436"/>
      <c r="V568" s="436"/>
      <c r="W568" s="436"/>
      <c r="X568" s="436"/>
      <c r="Y568" s="436"/>
      <c r="Z568" s="436"/>
      <c r="AA568" s="436"/>
    </row>
    <row r="569">
      <c r="A569" s="466"/>
      <c r="B569" s="453"/>
      <c r="C569" s="453"/>
      <c r="D569" s="453"/>
      <c r="E569" s="460"/>
      <c r="F569" s="464"/>
      <c r="G569" s="464"/>
      <c r="H569" s="450" t="str">
        <f t="shared" si="1"/>
        <v/>
      </c>
      <c r="I569" s="451"/>
      <c r="J569" s="468"/>
      <c r="K569" s="436"/>
      <c r="L569" s="436"/>
      <c r="M569" s="436"/>
      <c r="N569" s="436"/>
      <c r="O569" s="436"/>
      <c r="P569" s="436"/>
      <c r="Q569" s="436"/>
      <c r="R569" s="436"/>
      <c r="S569" s="436"/>
      <c r="T569" s="436"/>
      <c r="U569" s="436"/>
      <c r="V569" s="436"/>
      <c r="W569" s="436"/>
      <c r="X569" s="436"/>
      <c r="Y569" s="436"/>
      <c r="Z569" s="436"/>
      <c r="AA569" s="436"/>
    </row>
    <row r="570">
      <c r="A570" s="446"/>
      <c r="B570" s="456"/>
      <c r="C570" s="456"/>
      <c r="D570" s="456"/>
      <c r="E570" s="460"/>
      <c r="F570" s="464"/>
      <c r="G570" s="464"/>
      <c r="H570" s="450" t="str">
        <f t="shared" si="1"/>
        <v/>
      </c>
      <c r="I570" s="451"/>
      <c r="J570" s="468"/>
      <c r="K570" s="436"/>
      <c r="L570" s="436"/>
      <c r="M570" s="436"/>
      <c r="N570" s="436"/>
      <c r="O570" s="436"/>
      <c r="P570" s="436"/>
      <c r="Q570" s="436"/>
      <c r="R570" s="436"/>
      <c r="S570" s="436"/>
      <c r="T570" s="436"/>
      <c r="U570" s="436"/>
      <c r="V570" s="436"/>
      <c r="W570" s="436"/>
      <c r="X570" s="436"/>
      <c r="Y570" s="436"/>
      <c r="Z570" s="436"/>
      <c r="AA570" s="436"/>
    </row>
    <row r="571">
      <c r="A571" s="446"/>
      <c r="B571" s="456"/>
      <c r="C571" s="456"/>
      <c r="D571" s="456"/>
      <c r="E571" s="460"/>
      <c r="F571" s="464"/>
      <c r="G571" s="464"/>
      <c r="H571" s="450" t="str">
        <f t="shared" si="1"/>
        <v/>
      </c>
      <c r="I571" s="451"/>
      <c r="J571" s="468"/>
      <c r="K571" s="436"/>
      <c r="L571" s="436"/>
      <c r="M571" s="436"/>
      <c r="N571" s="436"/>
      <c r="O571" s="436"/>
      <c r="P571" s="436"/>
      <c r="Q571" s="436"/>
      <c r="R571" s="436"/>
      <c r="S571" s="436"/>
      <c r="T571" s="436"/>
      <c r="U571" s="436"/>
      <c r="V571" s="436"/>
      <c r="W571" s="436"/>
      <c r="X571" s="436"/>
      <c r="Y571" s="436"/>
      <c r="Z571" s="436"/>
      <c r="AA571" s="436"/>
    </row>
    <row r="572">
      <c r="A572" s="446"/>
      <c r="B572" s="456"/>
      <c r="C572" s="456"/>
      <c r="D572" s="456"/>
      <c r="E572" s="460"/>
      <c r="F572" s="464"/>
      <c r="G572" s="464"/>
      <c r="H572" s="450" t="str">
        <f t="shared" si="1"/>
        <v/>
      </c>
      <c r="I572" s="451"/>
      <c r="J572" s="468"/>
      <c r="K572" s="436"/>
      <c r="L572" s="436"/>
      <c r="M572" s="436"/>
      <c r="N572" s="436"/>
      <c r="O572" s="436"/>
      <c r="P572" s="436"/>
      <c r="Q572" s="436"/>
      <c r="R572" s="436"/>
      <c r="S572" s="436"/>
      <c r="T572" s="436"/>
      <c r="U572" s="436"/>
      <c r="V572" s="436"/>
      <c r="W572" s="436"/>
      <c r="X572" s="436"/>
      <c r="Y572" s="436"/>
      <c r="Z572" s="436"/>
      <c r="AA572" s="436"/>
    </row>
    <row r="573">
      <c r="A573" s="446"/>
      <c r="B573" s="456"/>
      <c r="C573" s="456"/>
      <c r="D573" s="456"/>
      <c r="E573" s="460"/>
      <c r="F573" s="464"/>
      <c r="G573" s="464"/>
      <c r="H573" s="450" t="str">
        <f t="shared" si="1"/>
        <v/>
      </c>
      <c r="I573" s="451"/>
      <c r="J573" s="468"/>
      <c r="K573" s="436"/>
      <c r="L573" s="436"/>
      <c r="M573" s="436"/>
      <c r="N573" s="436"/>
      <c r="O573" s="436"/>
      <c r="P573" s="436"/>
      <c r="Q573" s="436"/>
      <c r="R573" s="436"/>
      <c r="S573" s="436"/>
      <c r="T573" s="436"/>
      <c r="U573" s="436"/>
      <c r="V573" s="436"/>
      <c r="W573" s="436"/>
      <c r="X573" s="436"/>
      <c r="Y573" s="436"/>
      <c r="Z573" s="436"/>
      <c r="AA573" s="436"/>
    </row>
    <row r="574">
      <c r="A574" s="446"/>
      <c r="B574" s="453"/>
      <c r="C574" s="453"/>
      <c r="D574" s="453"/>
      <c r="E574" s="460"/>
      <c r="F574" s="464"/>
      <c r="G574" s="464"/>
      <c r="H574" s="450" t="str">
        <f t="shared" si="1"/>
        <v/>
      </c>
      <c r="I574" s="451"/>
      <c r="J574" s="468"/>
      <c r="K574" s="436"/>
      <c r="L574" s="436"/>
      <c r="M574" s="436"/>
      <c r="N574" s="436"/>
      <c r="O574" s="436"/>
      <c r="P574" s="436"/>
      <c r="Q574" s="436"/>
      <c r="R574" s="436"/>
      <c r="S574" s="436"/>
      <c r="T574" s="436"/>
      <c r="U574" s="436"/>
      <c r="V574" s="436"/>
      <c r="W574" s="436"/>
      <c r="X574" s="436"/>
      <c r="Y574" s="436"/>
      <c r="Z574" s="436"/>
      <c r="AA574" s="436"/>
    </row>
    <row r="575">
      <c r="A575" s="446"/>
      <c r="B575" s="456"/>
      <c r="C575" s="456"/>
      <c r="D575" s="456"/>
      <c r="E575" s="460"/>
      <c r="F575" s="464"/>
      <c r="G575" s="464"/>
      <c r="H575" s="450" t="str">
        <f t="shared" si="1"/>
        <v/>
      </c>
      <c r="I575" s="451"/>
      <c r="J575" s="468"/>
      <c r="K575" s="436"/>
      <c r="L575" s="436"/>
      <c r="M575" s="436"/>
      <c r="N575" s="436"/>
      <c r="O575" s="436"/>
      <c r="P575" s="436"/>
      <c r="Q575" s="436"/>
      <c r="R575" s="436"/>
      <c r="S575" s="436"/>
      <c r="T575" s="436"/>
      <c r="U575" s="436"/>
      <c r="V575" s="436"/>
      <c r="W575" s="436"/>
      <c r="X575" s="436"/>
      <c r="Y575" s="436"/>
      <c r="Z575" s="436"/>
      <c r="AA575" s="436"/>
    </row>
    <row r="576">
      <c r="A576" s="446"/>
      <c r="B576" s="456"/>
      <c r="C576" s="456"/>
      <c r="D576" s="456"/>
      <c r="E576" s="460"/>
      <c r="F576" s="464"/>
      <c r="G576" s="464"/>
      <c r="H576" s="450" t="str">
        <f t="shared" si="1"/>
        <v/>
      </c>
      <c r="I576" s="451"/>
      <c r="J576" s="468"/>
      <c r="K576" s="436"/>
      <c r="L576" s="436"/>
      <c r="M576" s="436"/>
      <c r="N576" s="436"/>
      <c r="O576" s="436"/>
      <c r="P576" s="436"/>
      <c r="Q576" s="436"/>
      <c r="R576" s="436"/>
      <c r="S576" s="436"/>
      <c r="T576" s="436"/>
      <c r="U576" s="436"/>
      <c r="V576" s="436"/>
      <c r="W576" s="436"/>
      <c r="X576" s="436"/>
      <c r="Y576" s="436"/>
      <c r="Z576" s="436"/>
      <c r="AA576" s="436"/>
    </row>
    <row r="577">
      <c r="A577" s="446"/>
      <c r="B577" s="456"/>
      <c r="C577" s="456"/>
      <c r="D577" s="456"/>
      <c r="E577" s="460"/>
      <c r="F577" s="464"/>
      <c r="G577" s="464"/>
      <c r="H577" s="450" t="str">
        <f t="shared" si="1"/>
        <v/>
      </c>
      <c r="I577" s="451"/>
      <c r="J577" s="468"/>
      <c r="K577" s="436"/>
      <c r="L577" s="436"/>
      <c r="M577" s="436"/>
      <c r="N577" s="436"/>
      <c r="O577" s="436"/>
      <c r="P577" s="436"/>
      <c r="Q577" s="436"/>
      <c r="R577" s="436"/>
      <c r="S577" s="436"/>
      <c r="T577" s="436"/>
      <c r="U577" s="436"/>
      <c r="V577" s="436"/>
      <c r="W577" s="436"/>
      <c r="X577" s="436"/>
      <c r="Y577" s="436"/>
      <c r="Z577" s="436"/>
      <c r="AA577" s="436"/>
    </row>
    <row r="578">
      <c r="A578" s="446"/>
      <c r="B578" s="456"/>
      <c r="C578" s="456"/>
      <c r="D578" s="456"/>
      <c r="E578" s="460"/>
      <c r="F578" s="464"/>
      <c r="G578" s="464"/>
      <c r="H578" s="450" t="str">
        <f t="shared" si="1"/>
        <v/>
      </c>
      <c r="I578" s="451"/>
      <c r="J578" s="468"/>
      <c r="K578" s="436"/>
      <c r="L578" s="436"/>
      <c r="M578" s="436"/>
      <c r="N578" s="436"/>
      <c r="O578" s="436"/>
      <c r="P578" s="436"/>
      <c r="Q578" s="436"/>
      <c r="R578" s="436"/>
      <c r="S578" s="436"/>
      <c r="T578" s="436"/>
      <c r="U578" s="436"/>
      <c r="V578" s="436"/>
      <c r="W578" s="436"/>
      <c r="X578" s="436"/>
      <c r="Y578" s="436"/>
      <c r="Z578" s="436"/>
      <c r="AA578" s="436"/>
    </row>
    <row r="579">
      <c r="A579" s="446"/>
      <c r="B579" s="456"/>
      <c r="C579" s="456"/>
      <c r="D579" s="456"/>
      <c r="E579" s="460"/>
      <c r="F579" s="464"/>
      <c r="G579" s="464"/>
      <c r="H579" s="450" t="str">
        <f t="shared" si="1"/>
        <v/>
      </c>
      <c r="I579" s="451"/>
      <c r="J579" s="468"/>
      <c r="K579" s="436"/>
      <c r="L579" s="436"/>
      <c r="M579" s="436"/>
      <c r="N579" s="436"/>
      <c r="O579" s="436"/>
      <c r="P579" s="436"/>
      <c r="Q579" s="436"/>
      <c r="R579" s="436"/>
      <c r="S579" s="436"/>
      <c r="T579" s="436"/>
      <c r="U579" s="436"/>
      <c r="V579" s="436"/>
      <c r="W579" s="436"/>
      <c r="X579" s="436"/>
      <c r="Y579" s="436"/>
      <c r="Z579" s="436"/>
      <c r="AA579" s="436"/>
    </row>
    <row r="580">
      <c r="A580" s="446"/>
      <c r="B580" s="456"/>
      <c r="C580" s="456"/>
      <c r="D580" s="456"/>
      <c r="E580" s="460"/>
      <c r="F580" s="464"/>
      <c r="G580" s="464"/>
      <c r="H580" s="450" t="str">
        <f t="shared" si="1"/>
        <v/>
      </c>
      <c r="I580" s="451"/>
      <c r="J580" s="468"/>
      <c r="K580" s="436"/>
      <c r="L580" s="436"/>
      <c r="M580" s="436"/>
      <c r="N580" s="436"/>
      <c r="O580" s="436"/>
      <c r="P580" s="436"/>
      <c r="Q580" s="436"/>
      <c r="R580" s="436"/>
      <c r="S580" s="436"/>
      <c r="T580" s="436"/>
      <c r="U580" s="436"/>
      <c r="V580" s="436"/>
      <c r="W580" s="436"/>
      <c r="X580" s="436"/>
      <c r="Y580" s="436"/>
      <c r="Z580" s="436"/>
      <c r="AA580" s="436"/>
    </row>
    <row r="581">
      <c r="A581" s="446"/>
      <c r="B581" s="456"/>
      <c r="C581" s="456"/>
      <c r="D581" s="456"/>
      <c r="E581" s="460"/>
      <c r="F581" s="464"/>
      <c r="G581" s="464"/>
      <c r="H581" s="450" t="str">
        <f t="shared" si="1"/>
        <v/>
      </c>
      <c r="I581" s="451"/>
      <c r="J581" s="468"/>
      <c r="K581" s="436"/>
      <c r="L581" s="436"/>
      <c r="M581" s="436"/>
      <c r="N581" s="436"/>
      <c r="O581" s="436"/>
      <c r="P581" s="436"/>
      <c r="Q581" s="436"/>
      <c r="R581" s="436"/>
      <c r="S581" s="436"/>
      <c r="T581" s="436"/>
      <c r="U581" s="436"/>
      <c r="V581" s="436"/>
      <c r="W581" s="436"/>
      <c r="X581" s="436"/>
      <c r="Y581" s="436"/>
      <c r="Z581" s="436"/>
      <c r="AA581" s="436"/>
    </row>
    <row r="582">
      <c r="A582" s="446"/>
      <c r="B582" s="456"/>
      <c r="C582" s="456"/>
      <c r="D582" s="456"/>
      <c r="E582" s="460"/>
      <c r="F582" s="464"/>
      <c r="G582" s="464"/>
      <c r="H582" s="450" t="str">
        <f t="shared" si="1"/>
        <v/>
      </c>
      <c r="I582" s="451"/>
      <c r="J582" s="468"/>
      <c r="K582" s="436"/>
      <c r="L582" s="436"/>
      <c r="M582" s="436"/>
      <c r="N582" s="436"/>
      <c r="O582" s="436"/>
      <c r="P582" s="436"/>
      <c r="Q582" s="436"/>
      <c r="R582" s="436"/>
      <c r="S582" s="436"/>
      <c r="T582" s="436"/>
      <c r="U582" s="436"/>
      <c r="V582" s="436"/>
      <c r="W582" s="436"/>
      <c r="X582" s="436"/>
      <c r="Y582" s="436"/>
      <c r="Z582" s="436"/>
      <c r="AA582" s="436"/>
    </row>
    <row r="583">
      <c r="A583" s="446"/>
      <c r="B583" s="456"/>
      <c r="C583" s="456"/>
      <c r="D583" s="456"/>
      <c r="E583" s="460"/>
      <c r="F583" s="464"/>
      <c r="G583" s="464"/>
      <c r="H583" s="450" t="str">
        <f t="shared" si="1"/>
        <v/>
      </c>
      <c r="I583" s="451"/>
      <c r="J583" s="468"/>
      <c r="K583" s="436"/>
      <c r="L583" s="436"/>
      <c r="M583" s="436"/>
      <c r="N583" s="436"/>
      <c r="O583" s="436"/>
      <c r="P583" s="436"/>
      <c r="Q583" s="436"/>
      <c r="R583" s="436"/>
      <c r="S583" s="436"/>
      <c r="T583" s="436"/>
      <c r="U583" s="436"/>
      <c r="V583" s="436"/>
      <c r="W583" s="436"/>
      <c r="X583" s="436"/>
      <c r="Y583" s="436"/>
      <c r="Z583" s="436"/>
      <c r="AA583" s="436"/>
    </row>
    <row r="584">
      <c r="A584" s="446"/>
      <c r="B584" s="456"/>
      <c r="C584" s="456"/>
      <c r="D584" s="456"/>
      <c r="E584" s="460"/>
      <c r="F584" s="464"/>
      <c r="G584" s="464"/>
      <c r="H584" s="450" t="str">
        <f t="shared" si="1"/>
        <v/>
      </c>
      <c r="I584" s="451"/>
      <c r="J584" s="468"/>
      <c r="K584" s="436"/>
      <c r="L584" s="436"/>
      <c r="M584" s="436"/>
      <c r="N584" s="436"/>
      <c r="O584" s="436"/>
      <c r="P584" s="436"/>
      <c r="Q584" s="436"/>
      <c r="R584" s="436"/>
      <c r="S584" s="436"/>
      <c r="T584" s="436"/>
      <c r="U584" s="436"/>
      <c r="V584" s="436"/>
      <c r="W584" s="436"/>
      <c r="X584" s="436"/>
      <c r="Y584" s="436"/>
      <c r="Z584" s="436"/>
      <c r="AA584" s="436"/>
    </row>
    <row r="585">
      <c r="A585" s="446"/>
      <c r="B585" s="456"/>
      <c r="C585" s="456"/>
      <c r="D585" s="456"/>
      <c r="E585" s="460"/>
      <c r="F585" s="464"/>
      <c r="G585" s="464"/>
      <c r="H585" s="450" t="str">
        <f t="shared" si="1"/>
        <v/>
      </c>
      <c r="I585" s="451"/>
      <c r="J585" s="468"/>
      <c r="K585" s="436"/>
      <c r="L585" s="436"/>
      <c r="M585" s="436"/>
      <c r="N585" s="436"/>
      <c r="O585" s="436"/>
      <c r="P585" s="436"/>
      <c r="Q585" s="436"/>
      <c r="R585" s="436"/>
      <c r="S585" s="436"/>
      <c r="T585" s="436"/>
      <c r="U585" s="436"/>
      <c r="V585" s="436"/>
      <c r="W585" s="436"/>
      <c r="X585" s="436"/>
      <c r="Y585" s="436"/>
      <c r="Z585" s="436"/>
      <c r="AA585" s="436"/>
    </row>
    <row r="586">
      <c r="A586" s="446"/>
      <c r="B586" s="456"/>
      <c r="C586" s="456"/>
      <c r="D586" s="456"/>
      <c r="E586" s="460"/>
      <c r="F586" s="464"/>
      <c r="G586" s="464"/>
      <c r="H586" s="450" t="str">
        <f t="shared" si="1"/>
        <v/>
      </c>
      <c r="I586" s="451"/>
      <c r="J586" s="468"/>
      <c r="K586" s="436"/>
      <c r="L586" s="436"/>
      <c r="M586" s="436"/>
      <c r="N586" s="436"/>
      <c r="O586" s="436"/>
      <c r="P586" s="436"/>
      <c r="Q586" s="436"/>
      <c r="R586" s="436"/>
      <c r="S586" s="436"/>
      <c r="T586" s="436"/>
      <c r="U586" s="436"/>
      <c r="V586" s="436"/>
      <c r="W586" s="436"/>
      <c r="X586" s="436"/>
      <c r="Y586" s="436"/>
      <c r="Z586" s="436"/>
      <c r="AA586" s="436"/>
    </row>
    <row r="587">
      <c r="A587" s="446"/>
      <c r="B587" s="456"/>
      <c r="C587" s="456"/>
      <c r="D587" s="456"/>
      <c r="E587" s="460"/>
      <c r="F587" s="464"/>
      <c r="G587" s="464"/>
      <c r="H587" s="450" t="str">
        <f t="shared" si="1"/>
        <v/>
      </c>
      <c r="I587" s="451"/>
      <c r="J587" s="468"/>
      <c r="K587" s="436"/>
      <c r="L587" s="436"/>
      <c r="M587" s="436"/>
      <c r="N587" s="436"/>
      <c r="O587" s="436"/>
      <c r="P587" s="436"/>
      <c r="Q587" s="436"/>
      <c r="R587" s="436"/>
      <c r="S587" s="436"/>
      <c r="T587" s="436"/>
      <c r="U587" s="436"/>
      <c r="V587" s="436"/>
      <c r="W587" s="436"/>
      <c r="X587" s="436"/>
      <c r="Y587" s="436"/>
      <c r="Z587" s="436"/>
      <c r="AA587" s="436"/>
    </row>
    <row r="588">
      <c r="A588" s="446"/>
      <c r="B588" s="456"/>
      <c r="C588" s="456"/>
      <c r="D588" s="456"/>
      <c r="E588" s="460"/>
      <c r="F588" s="464"/>
      <c r="G588" s="464"/>
      <c r="H588" s="450" t="str">
        <f t="shared" si="1"/>
        <v/>
      </c>
      <c r="I588" s="451"/>
      <c r="J588" s="468"/>
      <c r="K588" s="436"/>
      <c r="L588" s="436"/>
      <c r="M588" s="436"/>
      <c r="N588" s="436"/>
      <c r="O588" s="436"/>
      <c r="P588" s="436"/>
      <c r="Q588" s="436"/>
      <c r="R588" s="436"/>
      <c r="S588" s="436"/>
      <c r="T588" s="436"/>
      <c r="U588" s="436"/>
      <c r="V588" s="436"/>
      <c r="W588" s="436"/>
      <c r="X588" s="436"/>
      <c r="Y588" s="436"/>
      <c r="Z588" s="436"/>
      <c r="AA588" s="436"/>
    </row>
    <row r="589">
      <c r="A589" s="446"/>
      <c r="B589" s="456"/>
      <c r="C589" s="456"/>
      <c r="D589" s="456"/>
      <c r="E589" s="460"/>
      <c r="F589" s="464"/>
      <c r="G589" s="464"/>
      <c r="H589" s="450" t="str">
        <f t="shared" si="1"/>
        <v/>
      </c>
      <c r="I589" s="451"/>
      <c r="J589" s="468"/>
      <c r="K589" s="436"/>
      <c r="L589" s="436"/>
      <c r="M589" s="436"/>
      <c r="N589" s="436"/>
      <c r="O589" s="436"/>
      <c r="P589" s="436"/>
      <c r="Q589" s="436"/>
      <c r="R589" s="436"/>
      <c r="S589" s="436"/>
      <c r="T589" s="436"/>
      <c r="U589" s="436"/>
      <c r="V589" s="436"/>
      <c r="W589" s="436"/>
      <c r="X589" s="436"/>
      <c r="Y589" s="436"/>
      <c r="Z589" s="436"/>
      <c r="AA589" s="436"/>
    </row>
    <row r="590">
      <c r="A590" s="446"/>
      <c r="B590" s="456"/>
      <c r="C590" s="456"/>
      <c r="D590" s="456"/>
      <c r="E590" s="460"/>
      <c r="F590" s="464"/>
      <c r="G590" s="464"/>
      <c r="H590" s="450" t="str">
        <f t="shared" si="1"/>
        <v/>
      </c>
      <c r="I590" s="451"/>
      <c r="J590" s="468"/>
      <c r="K590" s="436"/>
      <c r="L590" s="436"/>
      <c r="M590" s="436"/>
      <c r="N590" s="436"/>
      <c r="O590" s="436"/>
      <c r="P590" s="436"/>
      <c r="Q590" s="436"/>
      <c r="R590" s="436"/>
      <c r="S590" s="436"/>
      <c r="T590" s="436"/>
      <c r="U590" s="436"/>
      <c r="V590" s="436"/>
      <c r="W590" s="436"/>
      <c r="X590" s="436"/>
      <c r="Y590" s="436"/>
      <c r="Z590" s="436"/>
      <c r="AA590" s="436"/>
    </row>
    <row r="591">
      <c r="A591" s="446"/>
      <c r="B591" s="456"/>
      <c r="C591" s="456"/>
      <c r="D591" s="456"/>
      <c r="E591" s="460"/>
      <c r="F591" s="464"/>
      <c r="G591" s="464"/>
      <c r="H591" s="450" t="str">
        <f t="shared" si="1"/>
        <v/>
      </c>
      <c r="I591" s="451"/>
      <c r="J591" s="468"/>
      <c r="K591" s="436"/>
      <c r="L591" s="436"/>
      <c r="M591" s="436"/>
      <c r="N591" s="436"/>
      <c r="O591" s="436"/>
      <c r="P591" s="436"/>
      <c r="Q591" s="436"/>
      <c r="R591" s="436"/>
      <c r="S591" s="436"/>
      <c r="T591" s="436"/>
      <c r="U591" s="436"/>
      <c r="V591" s="436"/>
      <c r="W591" s="436"/>
      <c r="X591" s="436"/>
      <c r="Y591" s="436"/>
      <c r="Z591" s="436"/>
      <c r="AA591" s="436"/>
    </row>
    <row r="592">
      <c r="A592" s="446"/>
      <c r="B592" s="453"/>
      <c r="C592" s="453"/>
      <c r="D592" s="453"/>
      <c r="E592" s="460"/>
      <c r="F592" s="464"/>
      <c r="G592" s="464"/>
      <c r="H592" s="450" t="str">
        <f t="shared" si="1"/>
        <v/>
      </c>
      <c r="I592" s="451"/>
      <c r="J592" s="468"/>
      <c r="K592" s="436"/>
      <c r="L592" s="436"/>
      <c r="M592" s="436"/>
      <c r="N592" s="436"/>
      <c r="O592" s="436"/>
      <c r="P592" s="436"/>
      <c r="Q592" s="436"/>
      <c r="R592" s="436"/>
      <c r="S592" s="436"/>
      <c r="T592" s="436"/>
      <c r="U592" s="436"/>
      <c r="V592" s="436"/>
      <c r="W592" s="436"/>
      <c r="X592" s="436"/>
      <c r="Y592" s="436"/>
      <c r="Z592" s="436"/>
      <c r="AA592" s="436"/>
    </row>
    <row r="593">
      <c r="A593" s="446"/>
      <c r="B593" s="456"/>
      <c r="C593" s="456"/>
      <c r="D593" s="456"/>
      <c r="E593" s="460"/>
      <c r="F593" s="464"/>
      <c r="G593" s="464"/>
      <c r="H593" s="450" t="str">
        <f t="shared" si="1"/>
        <v/>
      </c>
      <c r="I593" s="451"/>
      <c r="J593" s="468"/>
      <c r="K593" s="436"/>
      <c r="L593" s="436"/>
      <c r="M593" s="436"/>
      <c r="N593" s="436"/>
      <c r="O593" s="436"/>
      <c r="P593" s="436"/>
      <c r="Q593" s="436"/>
      <c r="R593" s="436"/>
      <c r="S593" s="436"/>
      <c r="T593" s="436"/>
      <c r="U593" s="436"/>
      <c r="V593" s="436"/>
      <c r="W593" s="436"/>
      <c r="X593" s="436"/>
      <c r="Y593" s="436"/>
      <c r="Z593" s="436"/>
      <c r="AA593" s="436"/>
    </row>
    <row r="594">
      <c r="A594" s="446"/>
      <c r="B594" s="453"/>
      <c r="C594" s="453"/>
      <c r="D594" s="453"/>
      <c r="E594" s="460"/>
      <c r="F594" s="464"/>
      <c r="G594" s="464"/>
      <c r="H594" s="450" t="str">
        <f t="shared" si="1"/>
        <v/>
      </c>
      <c r="I594" s="451"/>
      <c r="J594" s="468"/>
      <c r="K594" s="436"/>
      <c r="L594" s="436"/>
      <c r="M594" s="436"/>
      <c r="N594" s="436"/>
      <c r="O594" s="436"/>
      <c r="P594" s="436"/>
      <c r="Q594" s="436"/>
      <c r="R594" s="436"/>
      <c r="S594" s="436"/>
      <c r="T594" s="436"/>
      <c r="U594" s="436"/>
      <c r="V594" s="436"/>
      <c r="W594" s="436"/>
      <c r="X594" s="436"/>
      <c r="Y594" s="436"/>
      <c r="Z594" s="436"/>
      <c r="AA594" s="436"/>
    </row>
    <row r="595">
      <c r="A595" s="446"/>
      <c r="B595" s="456"/>
      <c r="C595" s="456"/>
      <c r="D595" s="456"/>
      <c r="E595" s="460"/>
      <c r="F595" s="464"/>
      <c r="G595" s="464"/>
      <c r="H595" s="450" t="str">
        <f t="shared" si="1"/>
        <v/>
      </c>
      <c r="I595" s="451"/>
      <c r="J595" s="468"/>
      <c r="K595" s="436"/>
      <c r="L595" s="436"/>
      <c r="M595" s="436"/>
      <c r="N595" s="436"/>
      <c r="O595" s="436"/>
      <c r="P595" s="436"/>
      <c r="Q595" s="436"/>
      <c r="R595" s="436"/>
      <c r="S595" s="436"/>
      <c r="T595" s="436"/>
      <c r="U595" s="436"/>
      <c r="V595" s="436"/>
      <c r="W595" s="436"/>
      <c r="X595" s="436"/>
      <c r="Y595" s="436"/>
      <c r="Z595" s="436"/>
      <c r="AA595" s="436"/>
    </row>
    <row r="596">
      <c r="A596" s="446"/>
      <c r="B596" s="456"/>
      <c r="C596" s="456"/>
      <c r="D596" s="456"/>
      <c r="E596" s="460"/>
      <c r="F596" s="464"/>
      <c r="G596" s="464"/>
      <c r="H596" s="450" t="str">
        <f t="shared" si="1"/>
        <v/>
      </c>
      <c r="I596" s="451"/>
      <c r="J596" s="468"/>
      <c r="K596" s="436"/>
      <c r="L596" s="436"/>
      <c r="M596" s="436"/>
      <c r="N596" s="436"/>
      <c r="O596" s="436"/>
      <c r="P596" s="436"/>
      <c r="Q596" s="436"/>
      <c r="R596" s="436"/>
      <c r="S596" s="436"/>
      <c r="T596" s="436"/>
      <c r="U596" s="436"/>
      <c r="V596" s="436"/>
      <c r="W596" s="436"/>
      <c r="X596" s="436"/>
      <c r="Y596" s="436"/>
      <c r="Z596" s="436"/>
      <c r="AA596" s="436"/>
    </row>
    <row r="597">
      <c r="A597" s="446"/>
      <c r="B597" s="456"/>
      <c r="C597" s="456"/>
      <c r="D597" s="456"/>
      <c r="E597" s="460"/>
      <c r="F597" s="464"/>
      <c r="G597" s="464"/>
      <c r="H597" s="450" t="str">
        <f t="shared" si="1"/>
        <v/>
      </c>
      <c r="I597" s="451"/>
      <c r="J597" s="468"/>
      <c r="K597" s="436"/>
      <c r="L597" s="436"/>
      <c r="M597" s="436"/>
      <c r="N597" s="436"/>
      <c r="O597" s="436"/>
      <c r="P597" s="436"/>
      <c r="Q597" s="436"/>
      <c r="R597" s="436"/>
      <c r="S597" s="436"/>
      <c r="T597" s="436"/>
      <c r="U597" s="436"/>
      <c r="V597" s="436"/>
      <c r="W597" s="436"/>
      <c r="X597" s="436"/>
      <c r="Y597" s="436"/>
      <c r="Z597" s="436"/>
      <c r="AA597" s="436"/>
    </row>
    <row r="598">
      <c r="A598" s="446"/>
      <c r="B598" s="456"/>
      <c r="C598" s="456"/>
      <c r="D598" s="456"/>
      <c r="E598" s="460"/>
      <c r="F598" s="464"/>
      <c r="G598" s="464"/>
      <c r="H598" s="450" t="str">
        <f t="shared" si="1"/>
        <v/>
      </c>
      <c r="I598" s="451"/>
      <c r="J598" s="468"/>
      <c r="K598" s="436"/>
      <c r="L598" s="436"/>
      <c r="M598" s="436"/>
      <c r="N598" s="436"/>
      <c r="O598" s="436"/>
      <c r="P598" s="436"/>
      <c r="Q598" s="436"/>
      <c r="R598" s="436"/>
      <c r="S598" s="436"/>
      <c r="T598" s="436"/>
      <c r="U598" s="436"/>
      <c r="V598" s="436"/>
      <c r="W598" s="436"/>
      <c r="X598" s="436"/>
      <c r="Y598" s="436"/>
      <c r="Z598" s="436"/>
      <c r="AA598" s="436"/>
    </row>
    <row r="599">
      <c r="A599" s="446"/>
      <c r="B599" s="456"/>
      <c r="C599" s="456"/>
      <c r="D599" s="456"/>
      <c r="E599" s="460"/>
      <c r="F599" s="464"/>
      <c r="G599" s="464"/>
      <c r="H599" s="450" t="str">
        <f t="shared" si="1"/>
        <v/>
      </c>
      <c r="I599" s="451"/>
      <c r="J599" s="468"/>
      <c r="K599" s="436"/>
      <c r="L599" s="436"/>
      <c r="M599" s="436"/>
      <c r="N599" s="436"/>
      <c r="O599" s="436"/>
      <c r="P599" s="436"/>
      <c r="Q599" s="436"/>
      <c r="R599" s="436"/>
      <c r="S599" s="436"/>
      <c r="T599" s="436"/>
      <c r="U599" s="436"/>
      <c r="V599" s="436"/>
      <c r="W599" s="436"/>
      <c r="X599" s="436"/>
      <c r="Y599" s="436"/>
      <c r="Z599" s="436"/>
      <c r="AA599" s="436"/>
    </row>
    <row r="600">
      <c r="A600" s="446"/>
      <c r="B600" s="456"/>
      <c r="C600" s="456"/>
      <c r="D600" s="456"/>
      <c r="E600" s="460"/>
      <c r="F600" s="464"/>
      <c r="G600" s="464"/>
      <c r="H600" s="450" t="str">
        <f t="shared" si="1"/>
        <v/>
      </c>
      <c r="I600" s="451"/>
      <c r="J600" s="468"/>
      <c r="K600" s="436"/>
      <c r="L600" s="436"/>
      <c r="M600" s="436"/>
      <c r="N600" s="436"/>
      <c r="O600" s="436"/>
      <c r="P600" s="436"/>
      <c r="Q600" s="436"/>
      <c r="R600" s="436"/>
      <c r="S600" s="436"/>
      <c r="T600" s="436"/>
      <c r="U600" s="436"/>
      <c r="V600" s="436"/>
      <c r="W600" s="436"/>
      <c r="X600" s="436"/>
      <c r="Y600" s="436"/>
      <c r="Z600" s="436"/>
      <c r="AA600" s="436"/>
    </row>
    <row r="601">
      <c r="A601" s="446"/>
      <c r="B601" s="456"/>
      <c r="C601" s="456"/>
      <c r="D601" s="456"/>
      <c r="E601" s="460"/>
      <c r="F601" s="464"/>
      <c r="G601" s="464"/>
      <c r="H601" s="450" t="str">
        <f t="shared" si="1"/>
        <v/>
      </c>
      <c r="I601" s="451"/>
      <c r="J601" s="468"/>
      <c r="K601" s="436"/>
      <c r="L601" s="436"/>
      <c r="M601" s="436"/>
      <c r="N601" s="436"/>
      <c r="O601" s="436"/>
      <c r="P601" s="436"/>
      <c r="Q601" s="436"/>
      <c r="R601" s="436"/>
      <c r="S601" s="436"/>
      <c r="T601" s="436"/>
      <c r="U601" s="436"/>
      <c r="V601" s="436"/>
      <c r="W601" s="436"/>
      <c r="X601" s="436"/>
      <c r="Y601" s="436"/>
      <c r="Z601" s="436"/>
      <c r="AA601" s="436"/>
    </row>
    <row r="602">
      <c r="A602" s="446"/>
      <c r="B602" s="453"/>
      <c r="C602" s="453"/>
      <c r="D602" s="453"/>
      <c r="E602" s="460"/>
      <c r="F602" s="464"/>
      <c r="G602" s="464"/>
      <c r="H602" s="450" t="str">
        <f t="shared" si="1"/>
        <v/>
      </c>
      <c r="I602" s="451"/>
      <c r="J602" s="468"/>
      <c r="K602" s="436"/>
      <c r="L602" s="436"/>
      <c r="M602" s="436"/>
      <c r="N602" s="436"/>
      <c r="O602" s="436"/>
      <c r="P602" s="436"/>
      <c r="Q602" s="436"/>
      <c r="R602" s="436"/>
      <c r="S602" s="436"/>
      <c r="T602" s="436"/>
      <c r="U602" s="436"/>
      <c r="V602" s="436"/>
      <c r="W602" s="436"/>
      <c r="X602" s="436"/>
      <c r="Y602" s="436"/>
      <c r="Z602" s="436"/>
      <c r="AA602" s="436"/>
    </row>
    <row r="603">
      <c r="A603" s="446"/>
      <c r="B603" s="456"/>
      <c r="C603" s="453"/>
      <c r="D603" s="453"/>
      <c r="E603" s="460"/>
      <c r="F603" s="464"/>
      <c r="G603" s="464"/>
      <c r="H603" s="450" t="str">
        <f t="shared" si="1"/>
        <v/>
      </c>
      <c r="I603" s="451"/>
      <c r="J603" s="468"/>
      <c r="K603" s="436"/>
      <c r="L603" s="436"/>
      <c r="M603" s="436"/>
      <c r="N603" s="436"/>
      <c r="O603" s="436"/>
      <c r="P603" s="436"/>
      <c r="Q603" s="436"/>
      <c r="R603" s="436"/>
      <c r="S603" s="436"/>
      <c r="T603" s="436"/>
      <c r="U603" s="436"/>
      <c r="V603" s="436"/>
      <c r="W603" s="436"/>
      <c r="X603" s="436"/>
      <c r="Y603" s="436"/>
      <c r="Z603" s="436"/>
      <c r="AA603" s="436"/>
    </row>
    <row r="604">
      <c r="A604" s="446"/>
      <c r="B604" s="456"/>
      <c r="C604" s="456"/>
      <c r="D604" s="456"/>
      <c r="E604" s="460"/>
      <c r="F604" s="464"/>
      <c r="G604" s="464"/>
      <c r="H604" s="450" t="str">
        <f t="shared" si="1"/>
        <v/>
      </c>
      <c r="I604" s="451"/>
      <c r="J604" s="468"/>
      <c r="K604" s="436"/>
      <c r="L604" s="436"/>
      <c r="M604" s="436"/>
      <c r="N604" s="436"/>
      <c r="O604" s="436"/>
      <c r="P604" s="436"/>
      <c r="Q604" s="436"/>
      <c r="R604" s="436"/>
      <c r="S604" s="436"/>
      <c r="T604" s="436"/>
      <c r="U604" s="436"/>
      <c r="V604" s="436"/>
      <c r="W604" s="436"/>
      <c r="X604" s="436"/>
      <c r="Y604" s="436"/>
      <c r="Z604" s="436"/>
      <c r="AA604" s="436"/>
    </row>
    <row r="605">
      <c r="A605" s="446"/>
      <c r="B605" s="456"/>
      <c r="C605" s="456"/>
      <c r="D605" s="456"/>
      <c r="E605" s="460"/>
      <c r="F605" s="464"/>
      <c r="G605" s="464"/>
      <c r="H605" s="450" t="str">
        <f t="shared" si="1"/>
        <v/>
      </c>
      <c r="I605" s="451"/>
      <c r="J605" s="468"/>
      <c r="K605" s="436"/>
      <c r="L605" s="436"/>
      <c r="M605" s="436"/>
      <c r="N605" s="436"/>
      <c r="O605" s="436"/>
      <c r="P605" s="436"/>
      <c r="Q605" s="436"/>
      <c r="R605" s="436"/>
      <c r="S605" s="436"/>
      <c r="T605" s="436"/>
      <c r="U605" s="436"/>
      <c r="V605" s="436"/>
      <c r="W605" s="436"/>
      <c r="X605" s="436"/>
      <c r="Y605" s="436"/>
      <c r="Z605" s="436"/>
      <c r="AA605" s="436"/>
    </row>
    <row r="606">
      <c r="A606" s="446"/>
      <c r="B606" s="456"/>
      <c r="C606" s="456"/>
      <c r="D606" s="456"/>
      <c r="E606" s="460"/>
      <c r="F606" s="464"/>
      <c r="G606" s="464"/>
      <c r="H606" s="450" t="str">
        <f t="shared" si="1"/>
        <v/>
      </c>
      <c r="I606" s="451"/>
      <c r="J606" s="468"/>
      <c r="K606" s="436"/>
      <c r="L606" s="436"/>
      <c r="M606" s="436"/>
      <c r="N606" s="436"/>
      <c r="O606" s="436"/>
      <c r="P606" s="436"/>
      <c r="Q606" s="436"/>
      <c r="R606" s="436"/>
      <c r="S606" s="436"/>
      <c r="T606" s="436"/>
      <c r="U606" s="436"/>
      <c r="V606" s="436"/>
      <c r="W606" s="436"/>
      <c r="X606" s="436"/>
      <c r="Y606" s="436"/>
      <c r="Z606" s="436"/>
      <c r="AA606" s="436"/>
    </row>
    <row r="607">
      <c r="A607" s="446"/>
      <c r="B607" s="456"/>
      <c r="C607" s="456"/>
      <c r="D607" s="456"/>
      <c r="E607" s="460"/>
      <c r="F607" s="464"/>
      <c r="G607" s="464"/>
      <c r="H607" s="450" t="str">
        <f t="shared" si="1"/>
        <v/>
      </c>
      <c r="I607" s="451"/>
      <c r="J607" s="468"/>
      <c r="K607" s="436"/>
      <c r="L607" s="436"/>
      <c r="M607" s="436"/>
      <c r="N607" s="436"/>
      <c r="O607" s="436"/>
      <c r="P607" s="436"/>
      <c r="Q607" s="436"/>
      <c r="R607" s="436"/>
      <c r="S607" s="436"/>
      <c r="T607" s="436"/>
      <c r="U607" s="436"/>
      <c r="V607" s="436"/>
      <c r="W607" s="436"/>
      <c r="X607" s="436"/>
      <c r="Y607" s="436"/>
      <c r="Z607" s="436"/>
      <c r="AA607" s="436"/>
    </row>
    <row r="608">
      <c r="A608" s="446"/>
      <c r="B608" s="456"/>
      <c r="C608" s="456"/>
      <c r="D608" s="456"/>
      <c r="E608" s="460"/>
      <c r="F608" s="464"/>
      <c r="G608" s="464"/>
      <c r="H608" s="450" t="str">
        <f t="shared" si="1"/>
        <v/>
      </c>
      <c r="I608" s="451"/>
      <c r="J608" s="468"/>
      <c r="K608" s="436"/>
      <c r="L608" s="436"/>
      <c r="M608" s="436"/>
      <c r="N608" s="436"/>
      <c r="O608" s="436"/>
      <c r="P608" s="436"/>
      <c r="Q608" s="436"/>
      <c r="R608" s="436"/>
      <c r="S608" s="436"/>
      <c r="T608" s="436"/>
      <c r="U608" s="436"/>
      <c r="V608" s="436"/>
      <c r="W608" s="436"/>
      <c r="X608" s="436"/>
      <c r="Y608" s="436"/>
      <c r="Z608" s="436"/>
      <c r="AA608" s="436"/>
    </row>
    <row r="609">
      <c r="A609" s="446"/>
      <c r="B609" s="453"/>
      <c r="C609" s="453"/>
      <c r="D609" s="453"/>
      <c r="E609" s="460"/>
      <c r="F609" s="464"/>
      <c r="G609" s="464"/>
      <c r="H609" s="450" t="str">
        <f t="shared" si="1"/>
        <v/>
      </c>
      <c r="I609" s="451"/>
      <c r="J609" s="468"/>
      <c r="K609" s="436"/>
      <c r="L609" s="436"/>
      <c r="M609" s="436"/>
      <c r="N609" s="436"/>
      <c r="O609" s="436"/>
      <c r="P609" s="436"/>
      <c r="Q609" s="436"/>
      <c r="R609" s="436"/>
      <c r="S609" s="436"/>
      <c r="T609" s="436"/>
      <c r="U609" s="436"/>
      <c r="V609" s="436"/>
      <c r="W609" s="436"/>
      <c r="X609" s="436"/>
      <c r="Y609" s="436"/>
      <c r="Z609" s="436"/>
      <c r="AA609" s="436"/>
    </row>
    <row r="610">
      <c r="A610" s="446"/>
      <c r="B610" s="456"/>
      <c r="C610" s="456"/>
      <c r="D610" s="456"/>
      <c r="E610" s="460"/>
      <c r="F610" s="464"/>
      <c r="G610" s="464"/>
      <c r="H610" s="450" t="str">
        <f t="shared" si="1"/>
        <v/>
      </c>
      <c r="I610" s="451"/>
      <c r="J610" s="468"/>
      <c r="K610" s="436"/>
      <c r="L610" s="436"/>
      <c r="M610" s="436"/>
      <c r="N610" s="436"/>
      <c r="O610" s="436"/>
      <c r="P610" s="436"/>
      <c r="Q610" s="436"/>
      <c r="R610" s="436"/>
      <c r="S610" s="436"/>
      <c r="T610" s="436"/>
      <c r="U610" s="436"/>
      <c r="V610" s="436"/>
      <c r="W610" s="436"/>
      <c r="X610" s="436"/>
      <c r="Y610" s="436"/>
      <c r="Z610" s="436"/>
      <c r="AA610" s="436"/>
    </row>
    <row r="611">
      <c r="A611" s="466"/>
      <c r="B611" s="453"/>
      <c r="C611" s="453"/>
      <c r="D611" s="453"/>
      <c r="E611" s="460"/>
      <c r="F611" s="464"/>
      <c r="G611" s="464"/>
      <c r="H611" s="450" t="str">
        <f t="shared" si="1"/>
        <v/>
      </c>
      <c r="I611" s="451"/>
      <c r="J611" s="468"/>
      <c r="K611" s="436"/>
      <c r="L611" s="436"/>
      <c r="M611" s="436"/>
      <c r="N611" s="436"/>
      <c r="O611" s="436"/>
      <c r="P611" s="436"/>
      <c r="Q611" s="436"/>
      <c r="R611" s="436"/>
      <c r="S611" s="436"/>
      <c r="T611" s="436"/>
      <c r="U611" s="436"/>
      <c r="V611" s="436"/>
      <c r="W611" s="436"/>
      <c r="X611" s="436"/>
      <c r="Y611" s="436"/>
      <c r="Z611" s="436"/>
      <c r="AA611" s="436"/>
    </row>
    <row r="612">
      <c r="A612" s="446"/>
      <c r="B612" s="456"/>
      <c r="C612" s="456"/>
      <c r="D612" s="456"/>
      <c r="E612" s="460"/>
      <c r="F612" s="464"/>
      <c r="G612" s="464"/>
      <c r="H612" s="450" t="str">
        <f t="shared" si="1"/>
        <v/>
      </c>
      <c r="I612" s="451"/>
      <c r="J612" s="468"/>
      <c r="K612" s="436"/>
      <c r="L612" s="436"/>
      <c r="M612" s="436"/>
      <c r="N612" s="436"/>
      <c r="O612" s="436"/>
      <c r="P612" s="436"/>
      <c r="Q612" s="436"/>
      <c r="R612" s="436"/>
      <c r="S612" s="436"/>
      <c r="T612" s="436"/>
      <c r="U612" s="436"/>
      <c r="V612" s="436"/>
      <c r="W612" s="436"/>
      <c r="X612" s="436"/>
      <c r="Y612" s="436"/>
      <c r="Z612" s="436"/>
      <c r="AA612" s="436"/>
    </row>
    <row r="613">
      <c r="A613" s="446"/>
      <c r="B613" s="456"/>
      <c r="C613" s="456"/>
      <c r="D613" s="456"/>
      <c r="E613" s="460"/>
      <c r="F613" s="464"/>
      <c r="G613" s="464"/>
      <c r="H613" s="450" t="str">
        <f t="shared" si="1"/>
        <v/>
      </c>
      <c r="I613" s="451"/>
      <c r="J613" s="468"/>
      <c r="K613" s="436"/>
      <c r="L613" s="436"/>
      <c r="M613" s="436"/>
      <c r="N613" s="436"/>
      <c r="O613" s="436"/>
      <c r="P613" s="436"/>
      <c r="Q613" s="436"/>
      <c r="R613" s="436"/>
      <c r="S613" s="436"/>
      <c r="T613" s="436"/>
      <c r="U613" s="436"/>
      <c r="V613" s="436"/>
      <c r="W613" s="436"/>
      <c r="X613" s="436"/>
      <c r="Y613" s="436"/>
      <c r="Z613" s="436"/>
      <c r="AA613" s="436"/>
    </row>
    <row r="614">
      <c r="A614" s="446"/>
      <c r="B614" s="456"/>
      <c r="C614" s="456"/>
      <c r="D614" s="456"/>
      <c r="E614" s="460"/>
      <c r="F614" s="464"/>
      <c r="G614" s="464"/>
      <c r="H614" s="450" t="str">
        <f t="shared" si="1"/>
        <v/>
      </c>
      <c r="I614" s="451"/>
      <c r="J614" s="468"/>
      <c r="K614" s="436"/>
      <c r="L614" s="436"/>
      <c r="M614" s="436"/>
      <c r="N614" s="436"/>
      <c r="O614" s="436"/>
      <c r="P614" s="436"/>
      <c r="Q614" s="436"/>
      <c r="R614" s="436"/>
      <c r="S614" s="436"/>
      <c r="T614" s="436"/>
      <c r="U614" s="436"/>
      <c r="V614" s="436"/>
      <c r="W614" s="436"/>
      <c r="X614" s="436"/>
      <c r="Y614" s="436"/>
      <c r="Z614" s="436"/>
      <c r="AA614" s="436"/>
    </row>
    <row r="615">
      <c r="A615" s="446"/>
      <c r="B615" s="456"/>
      <c r="C615" s="456"/>
      <c r="D615" s="456"/>
      <c r="E615" s="460"/>
      <c r="F615" s="464"/>
      <c r="G615" s="464"/>
      <c r="H615" s="450" t="str">
        <f t="shared" si="1"/>
        <v/>
      </c>
      <c r="I615" s="451"/>
      <c r="J615" s="468"/>
      <c r="K615" s="436"/>
      <c r="L615" s="436"/>
      <c r="M615" s="436"/>
      <c r="N615" s="436"/>
      <c r="O615" s="436"/>
      <c r="P615" s="436"/>
      <c r="Q615" s="436"/>
      <c r="R615" s="436"/>
      <c r="S615" s="436"/>
      <c r="T615" s="436"/>
      <c r="U615" s="436"/>
      <c r="V615" s="436"/>
      <c r="W615" s="436"/>
      <c r="X615" s="436"/>
      <c r="Y615" s="436"/>
      <c r="Z615" s="436"/>
      <c r="AA615" s="436"/>
    </row>
    <row r="616">
      <c r="A616" s="446"/>
      <c r="B616" s="456"/>
      <c r="C616" s="456"/>
      <c r="D616" s="456"/>
      <c r="E616" s="460"/>
      <c r="F616" s="464"/>
      <c r="G616" s="464"/>
      <c r="H616" s="450" t="str">
        <f t="shared" si="1"/>
        <v/>
      </c>
      <c r="I616" s="451"/>
      <c r="J616" s="468"/>
      <c r="K616" s="436"/>
      <c r="L616" s="436"/>
      <c r="M616" s="436"/>
      <c r="N616" s="436"/>
      <c r="O616" s="436"/>
      <c r="P616" s="436"/>
      <c r="Q616" s="436"/>
      <c r="R616" s="436"/>
      <c r="S616" s="436"/>
      <c r="T616" s="436"/>
      <c r="U616" s="436"/>
      <c r="V616" s="436"/>
      <c r="W616" s="436"/>
      <c r="X616" s="436"/>
      <c r="Y616" s="436"/>
      <c r="Z616" s="436"/>
      <c r="AA616" s="436"/>
    </row>
    <row r="617">
      <c r="A617" s="446"/>
      <c r="B617" s="456"/>
      <c r="C617" s="456"/>
      <c r="D617" s="456"/>
      <c r="E617" s="460"/>
      <c r="F617" s="464"/>
      <c r="G617" s="464"/>
      <c r="H617" s="450" t="str">
        <f t="shared" si="1"/>
        <v/>
      </c>
      <c r="I617" s="451"/>
      <c r="J617" s="468"/>
      <c r="K617" s="436"/>
      <c r="L617" s="436"/>
      <c r="M617" s="436"/>
      <c r="N617" s="436"/>
      <c r="O617" s="436"/>
      <c r="P617" s="436"/>
      <c r="Q617" s="436"/>
      <c r="R617" s="436"/>
      <c r="S617" s="436"/>
      <c r="T617" s="436"/>
      <c r="U617" s="436"/>
      <c r="V617" s="436"/>
      <c r="W617" s="436"/>
      <c r="X617" s="436"/>
      <c r="Y617" s="436"/>
      <c r="Z617" s="436"/>
      <c r="AA617" s="436"/>
    </row>
    <row r="618">
      <c r="A618" s="446"/>
      <c r="B618" s="456"/>
      <c r="C618" s="456"/>
      <c r="D618" s="456"/>
      <c r="E618" s="460"/>
      <c r="F618" s="464"/>
      <c r="G618" s="464"/>
      <c r="H618" s="450" t="str">
        <f t="shared" si="1"/>
        <v/>
      </c>
      <c r="I618" s="451"/>
      <c r="J618" s="468"/>
      <c r="K618" s="436"/>
      <c r="L618" s="436"/>
      <c r="M618" s="436"/>
      <c r="N618" s="436"/>
      <c r="O618" s="436"/>
      <c r="P618" s="436"/>
      <c r="Q618" s="436"/>
      <c r="R618" s="436"/>
      <c r="S618" s="436"/>
      <c r="T618" s="436"/>
      <c r="U618" s="436"/>
      <c r="V618" s="436"/>
      <c r="W618" s="436"/>
      <c r="X618" s="436"/>
      <c r="Y618" s="436"/>
      <c r="Z618" s="436"/>
      <c r="AA618" s="436"/>
    </row>
    <row r="619">
      <c r="A619" s="446"/>
      <c r="B619" s="456"/>
      <c r="C619" s="456"/>
      <c r="D619" s="456"/>
      <c r="E619" s="460"/>
      <c r="F619" s="464"/>
      <c r="G619" s="464"/>
      <c r="H619" s="450" t="str">
        <f t="shared" si="1"/>
        <v/>
      </c>
      <c r="I619" s="451"/>
      <c r="J619" s="468"/>
      <c r="K619" s="436"/>
      <c r="L619" s="436"/>
      <c r="M619" s="436"/>
      <c r="N619" s="436"/>
      <c r="O619" s="436"/>
      <c r="P619" s="436"/>
      <c r="Q619" s="436"/>
      <c r="R619" s="436"/>
      <c r="S619" s="436"/>
      <c r="T619" s="436"/>
      <c r="U619" s="436"/>
      <c r="V619" s="436"/>
      <c r="W619" s="436"/>
      <c r="X619" s="436"/>
      <c r="Y619" s="436"/>
      <c r="Z619" s="436"/>
      <c r="AA619" s="436"/>
    </row>
    <row r="620">
      <c r="A620" s="446"/>
      <c r="B620" s="456"/>
      <c r="C620" s="456"/>
      <c r="D620" s="456"/>
      <c r="E620" s="460"/>
      <c r="F620" s="464"/>
      <c r="G620" s="464"/>
      <c r="H620" s="450" t="str">
        <f t="shared" si="1"/>
        <v/>
      </c>
      <c r="I620" s="451"/>
      <c r="J620" s="468"/>
      <c r="K620" s="436"/>
      <c r="L620" s="436"/>
      <c r="M620" s="436"/>
      <c r="N620" s="436"/>
      <c r="O620" s="436"/>
      <c r="P620" s="436"/>
      <c r="Q620" s="436"/>
      <c r="R620" s="436"/>
      <c r="S620" s="436"/>
      <c r="T620" s="436"/>
      <c r="U620" s="436"/>
      <c r="V620" s="436"/>
      <c r="W620" s="436"/>
      <c r="X620" s="436"/>
      <c r="Y620" s="436"/>
      <c r="Z620" s="436"/>
      <c r="AA620" s="436"/>
    </row>
    <row r="621">
      <c r="A621" s="446"/>
      <c r="B621" s="456"/>
      <c r="C621" s="456"/>
      <c r="D621" s="456"/>
      <c r="E621" s="460"/>
      <c r="F621" s="464"/>
      <c r="G621" s="464"/>
      <c r="H621" s="450" t="str">
        <f t="shared" si="1"/>
        <v/>
      </c>
      <c r="I621" s="451"/>
      <c r="J621" s="468"/>
      <c r="K621" s="436"/>
      <c r="L621" s="436"/>
      <c r="M621" s="436"/>
      <c r="N621" s="436"/>
      <c r="O621" s="436"/>
      <c r="P621" s="436"/>
      <c r="Q621" s="436"/>
      <c r="R621" s="436"/>
      <c r="S621" s="436"/>
      <c r="T621" s="436"/>
      <c r="U621" s="436"/>
      <c r="V621" s="436"/>
      <c r="W621" s="436"/>
      <c r="X621" s="436"/>
      <c r="Y621" s="436"/>
      <c r="Z621" s="436"/>
      <c r="AA621" s="436"/>
    </row>
    <row r="622">
      <c r="A622" s="446"/>
      <c r="B622" s="456"/>
      <c r="C622" s="456"/>
      <c r="D622" s="456"/>
      <c r="E622" s="460"/>
      <c r="F622" s="464"/>
      <c r="G622" s="464"/>
      <c r="H622" s="450" t="str">
        <f t="shared" si="1"/>
        <v/>
      </c>
      <c r="I622" s="451"/>
      <c r="J622" s="468"/>
      <c r="K622" s="436"/>
      <c r="L622" s="436"/>
      <c r="M622" s="436"/>
      <c r="N622" s="436"/>
      <c r="O622" s="436"/>
      <c r="P622" s="436"/>
      <c r="Q622" s="436"/>
      <c r="R622" s="436"/>
      <c r="S622" s="436"/>
      <c r="T622" s="436"/>
      <c r="U622" s="436"/>
      <c r="V622" s="436"/>
      <c r="W622" s="436"/>
      <c r="X622" s="436"/>
      <c r="Y622" s="436"/>
      <c r="Z622" s="436"/>
      <c r="AA622" s="436"/>
    </row>
    <row r="623">
      <c r="A623" s="446"/>
      <c r="B623" s="456"/>
      <c r="C623" s="456"/>
      <c r="D623" s="456"/>
      <c r="E623" s="460"/>
      <c r="F623" s="464"/>
      <c r="G623" s="464"/>
      <c r="H623" s="450" t="str">
        <f t="shared" si="1"/>
        <v/>
      </c>
      <c r="I623" s="451"/>
      <c r="J623" s="468"/>
      <c r="K623" s="436"/>
      <c r="L623" s="436"/>
      <c r="M623" s="436"/>
      <c r="N623" s="436"/>
      <c r="O623" s="436"/>
      <c r="P623" s="436"/>
      <c r="Q623" s="436"/>
      <c r="R623" s="436"/>
      <c r="S623" s="436"/>
      <c r="T623" s="436"/>
      <c r="U623" s="436"/>
      <c r="V623" s="436"/>
      <c r="W623" s="436"/>
      <c r="X623" s="436"/>
      <c r="Y623" s="436"/>
      <c r="Z623" s="436"/>
      <c r="AA623" s="436"/>
    </row>
    <row r="624">
      <c r="A624" s="446"/>
      <c r="B624" s="453"/>
      <c r="C624" s="453"/>
      <c r="D624" s="453"/>
      <c r="E624" s="460"/>
      <c r="F624" s="464"/>
      <c r="G624" s="464"/>
      <c r="H624" s="450" t="str">
        <f t="shared" si="1"/>
        <v/>
      </c>
      <c r="I624" s="451"/>
      <c r="J624" s="468"/>
      <c r="K624" s="436"/>
      <c r="L624" s="436"/>
      <c r="M624" s="436"/>
      <c r="N624" s="436"/>
      <c r="O624" s="436"/>
      <c r="P624" s="436"/>
      <c r="Q624" s="436"/>
      <c r="R624" s="436"/>
      <c r="S624" s="436"/>
      <c r="T624" s="436"/>
      <c r="U624" s="436"/>
      <c r="V624" s="436"/>
      <c r="W624" s="436"/>
      <c r="X624" s="436"/>
      <c r="Y624" s="436"/>
      <c r="Z624" s="436"/>
      <c r="AA624" s="436"/>
    </row>
    <row r="625">
      <c r="A625" s="446"/>
      <c r="B625" s="453"/>
      <c r="C625" s="453"/>
      <c r="D625" s="453"/>
      <c r="E625" s="460"/>
      <c r="F625" s="464"/>
      <c r="G625" s="464"/>
      <c r="H625" s="450" t="str">
        <f t="shared" si="1"/>
        <v/>
      </c>
      <c r="I625" s="451"/>
      <c r="J625" s="468"/>
      <c r="K625" s="436"/>
      <c r="L625" s="436"/>
      <c r="M625" s="436"/>
      <c r="N625" s="436"/>
      <c r="O625" s="436"/>
      <c r="P625" s="436"/>
      <c r="Q625" s="436"/>
      <c r="R625" s="436"/>
      <c r="S625" s="436"/>
      <c r="T625" s="436"/>
      <c r="U625" s="436"/>
      <c r="V625" s="436"/>
      <c r="W625" s="436"/>
      <c r="X625" s="436"/>
      <c r="Y625" s="436"/>
      <c r="Z625" s="436"/>
      <c r="AA625" s="436"/>
    </row>
    <row r="626">
      <c r="A626" s="446"/>
      <c r="B626" s="456"/>
      <c r="C626" s="456"/>
      <c r="D626" s="456"/>
      <c r="E626" s="460"/>
      <c r="F626" s="464"/>
      <c r="G626" s="464"/>
      <c r="H626" s="450" t="str">
        <f t="shared" si="1"/>
        <v/>
      </c>
      <c r="I626" s="451"/>
      <c r="J626" s="468"/>
      <c r="K626" s="436"/>
      <c r="L626" s="436"/>
      <c r="M626" s="436"/>
      <c r="N626" s="436"/>
      <c r="O626" s="436"/>
      <c r="P626" s="436"/>
      <c r="Q626" s="436"/>
      <c r="R626" s="436"/>
      <c r="S626" s="436"/>
      <c r="T626" s="436"/>
      <c r="U626" s="436"/>
      <c r="V626" s="436"/>
      <c r="W626" s="436"/>
      <c r="X626" s="436"/>
      <c r="Y626" s="436"/>
      <c r="Z626" s="436"/>
      <c r="AA626" s="436"/>
    </row>
    <row r="627">
      <c r="A627" s="446"/>
      <c r="B627" s="456"/>
      <c r="C627" s="456"/>
      <c r="D627" s="456"/>
      <c r="E627" s="460"/>
      <c r="F627" s="464"/>
      <c r="G627" s="464"/>
      <c r="H627" s="450" t="str">
        <f t="shared" si="1"/>
        <v/>
      </c>
      <c r="I627" s="451"/>
      <c r="J627" s="468"/>
      <c r="K627" s="436"/>
      <c r="L627" s="436"/>
      <c r="M627" s="436"/>
      <c r="N627" s="436"/>
      <c r="O627" s="436"/>
      <c r="P627" s="436"/>
      <c r="Q627" s="436"/>
      <c r="R627" s="436"/>
      <c r="S627" s="436"/>
      <c r="T627" s="436"/>
      <c r="U627" s="436"/>
      <c r="V627" s="436"/>
      <c r="W627" s="436"/>
      <c r="X627" s="436"/>
      <c r="Y627" s="436"/>
      <c r="Z627" s="436"/>
      <c r="AA627" s="436"/>
    </row>
    <row r="628">
      <c r="A628" s="446"/>
      <c r="B628" s="456"/>
      <c r="C628" s="456"/>
      <c r="D628" s="456"/>
      <c r="E628" s="460"/>
      <c r="F628" s="464"/>
      <c r="G628" s="464"/>
      <c r="H628" s="450" t="str">
        <f t="shared" si="1"/>
        <v/>
      </c>
      <c r="I628" s="451"/>
      <c r="J628" s="468"/>
      <c r="K628" s="436"/>
      <c r="L628" s="436"/>
      <c r="M628" s="436"/>
      <c r="N628" s="436"/>
      <c r="O628" s="436"/>
      <c r="P628" s="436"/>
      <c r="Q628" s="436"/>
      <c r="R628" s="436"/>
      <c r="S628" s="436"/>
      <c r="T628" s="436"/>
      <c r="U628" s="436"/>
      <c r="V628" s="436"/>
      <c r="W628" s="436"/>
      <c r="X628" s="436"/>
      <c r="Y628" s="436"/>
      <c r="Z628" s="436"/>
      <c r="AA628" s="436"/>
    </row>
    <row r="629">
      <c r="A629" s="446"/>
      <c r="B629" s="456"/>
      <c r="C629" s="456"/>
      <c r="D629" s="456"/>
      <c r="E629" s="460"/>
      <c r="F629" s="464"/>
      <c r="G629" s="464"/>
      <c r="H629" s="450" t="str">
        <f t="shared" si="1"/>
        <v/>
      </c>
      <c r="I629" s="451"/>
      <c r="J629" s="468"/>
      <c r="K629" s="436"/>
      <c r="L629" s="436"/>
      <c r="M629" s="436"/>
      <c r="N629" s="436"/>
      <c r="O629" s="436"/>
      <c r="P629" s="436"/>
      <c r="Q629" s="436"/>
      <c r="R629" s="436"/>
      <c r="S629" s="436"/>
      <c r="T629" s="436"/>
      <c r="U629" s="436"/>
      <c r="V629" s="436"/>
      <c r="W629" s="436"/>
      <c r="X629" s="436"/>
      <c r="Y629" s="436"/>
      <c r="Z629" s="436"/>
      <c r="AA629" s="436"/>
    </row>
    <row r="630">
      <c r="A630" s="446"/>
      <c r="B630" s="456"/>
      <c r="C630" s="456"/>
      <c r="D630" s="456"/>
      <c r="E630" s="460"/>
      <c r="F630" s="464"/>
      <c r="G630" s="464"/>
      <c r="H630" s="450" t="str">
        <f t="shared" si="1"/>
        <v/>
      </c>
      <c r="I630" s="451"/>
      <c r="J630" s="468"/>
      <c r="K630" s="436"/>
      <c r="L630" s="436"/>
      <c r="M630" s="436"/>
      <c r="N630" s="436"/>
      <c r="O630" s="436"/>
      <c r="P630" s="436"/>
      <c r="Q630" s="436"/>
      <c r="R630" s="436"/>
      <c r="S630" s="436"/>
      <c r="T630" s="436"/>
      <c r="U630" s="436"/>
      <c r="V630" s="436"/>
      <c r="W630" s="436"/>
      <c r="X630" s="436"/>
      <c r="Y630" s="436"/>
      <c r="Z630" s="436"/>
      <c r="AA630" s="436"/>
    </row>
    <row r="631">
      <c r="A631" s="446"/>
      <c r="B631" s="456"/>
      <c r="C631" s="456"/>
      <c r="D631" s="456"/>
      <c r="E631" s="460"/>
      <c r="F631" s="464"/>
      <c r="G631" s="464"/>
      <c r="H631" s="450" t="str">
        <f t="shared" si="1"/>
        <v/>
      </c>
      <c r="I631" s="451"/>
      <c r="J631" s="468"/>
      <c r="K631" s="436"/>
      <c r="L631" s="436"/>
      <c r="M631" s="436"/>
      <c r="N631" s="436"/>
      <c r="O631" s="436"/>
      <c r="P631" s="436"/>
      <c r="Q631" s="436"/>
      <c r="R631" s="436"/>
      <c r="S631" s="436"/>
      <c r="T631" s="436"/>
      <c r="U631" s="436"/>
      <c r="V631" s="436"/>
      <c r="W631" s="436"/>
      <c r="X631" s="436"/>
      <c r="Y631" s="436"/>
      <c r="Z631" s="436"/>
      <c r="AA631" s="436"/>
    </row>
    <row r="632">
      <c r="A632" s="446"/>
      <c r="B632" s="456"/>
      <c r="C632" s="456"/>
      <c r="D632" s="456"/>
      <c r="E632" s="460"/>
      <c r="F632" s="464"/>
      <c r="G632" s="464"/>
      <c r="H632" s="450" t="str">
        <f t="shared" si="1"/>
        <v/>
      </c>
      <c r="I632" s="451"/>
      <c r="J632" s="468"/>
      <c r="K632" s="436"/>
      <c r="L632" s="436"/>
      <c r="M632" s="436"/>
      <c r="N632" s="436"/>
      <c r="O632" s="436"/>
      <c r="P632" s="436"/>
      <c r="Q632" s="436"/>
      <c r="R632" s="436"/>
      <c r="S632" s="436"/>
      <c r="T632" s="436"/>
      <c r="U632" s="436"/>
      <c r="V632" s="436"/>
      <c r="W632" s="436"/>
      <c r="X632" s="436"/>
      <c r="Y632" s="436"/>
      <c r="Z632" s="436"/>
      <c r="AA632" s="436"/>
    </row>
    <row r="633">
      <c r="A633" s="446"/>
      <c r="B633" s="456"/>
      <c r="C633" s="456"/>
      <c r="D633" s="456"/>
      <c r="E633" s="460"/>
      <c r="F633" s="464"/>
      <c r="G633" s="464"/>
      <c r="H633" s="450" t="str">
        <f t="shared" si="1"/>
        <v/>
      </c>
      <c r="I633" s="451"/>
      <c r="J633" s="468"/>
      <c r="K633" s="436"/>
      <c r="L633" s="436"/>
      <c r="M633" s="436"/>
      <c r="N633" s="436"/>
      <c r="O633" s="436"/>
      <c r="P633" s="436"/>
      <c r="Q633" s="436"/>
      <c r="R633" s="436"/>
      <c r="S633" s="436"/>
      <c r="T633" s="436"/>
      <c r="U633" s="436"/>
      <c r="V633" s="436"/>
      <c r="W633" s="436"/>
      <c r="X633" s="436"/>
      <c r="Y633" s="436"/>
      <c r="Z633" s="436"/>
      <c r="AA633" s="436"/>
    </row>
    <row r="634">
      <c r="A634" s="446"/>
      <c r="B634" s="456"/>
      <c r="C634" s="456"/>
      <c r="D634" s="456"/>
      <c r="E634" s="460"/>
      <c r="F634" s="464"/>
      <c r="G634" s="464"/>
      <c r="H634" s="450" t="str">
        <f t="shared" si="1"/>
        <v/>
      </c>
      <c r="I634" s="451"/>
      <c r="J634" s="468"/>
      <c r="K634" s="436"/>
      <c r="L634" s="436"/>
      <c r="M634" s="436"/>
      <c r="N634" s="436"/>
      <c r="O634" s="436"/>
      <c r="P634" s="436"/>
      <c r="Q634" s="436"/>
      <c r="R634" s="436"/>
      <c r="S634" s="436"/>
      <c r="T634" s="436"/>
      <c r="U634" s="436"/>
      <c r="V634" s="436"/>
      <c r="W634" s="436"/>
      <c r="X634" s="436"/>
      <c r="Y634" s="436"/>
      <c r="Z634" s="436"/>
      <c r="AA634" s="436"/>
    </row>
    <row r="635">
      <c r="A635" s="446"/>
      <c r="B635" s="456"/>
      <c r="C635" s="456"/>
      <c r="D635" s="456"/>
      <c r="E635" s="460"/>
      <c r="F635" s="464"/>
      <c r="G635" s="464"/>
      <c r="H635" s="450" t="str">
        <f t="shared" si="1"/>
        <v/>
      </c>
      <c r="I635" s="451"/>
      <c r="J635" s="468"/>
      <c r="K635" s="436"/>
      <c r="L635" s="436"/>
      <c r="M635" s="436"/>
      <c r="N635" s="436"/>
      <c r="O635" s="436"/>
      <c r="P635" s="436"/>
      <c r="Q635" s="436"/>
      <c r="R635" s="436"/>
      <c r="S635" s="436"/>
      <c r="T635" s="436"/>
      <c r="U635" s="436"/>
      <c r="V635" s="436"/>
      <c r="W635" s="436"/>
      <c r="X635" s="436"/>
      <c r="Y635" s="436"/>
      <c r="Z635" s="436"/>
      <c r="AA635" s="436"/>
    </row>
    <row r="636">
      <c r="A636" s="446"/>
      <c r="B636" s="456"/>
      <c r="C636" s="456"/>
      <c r="D636" s="456"/>
      <c r="E636" s="460"/>
      <c r="F636" s="464"/>
      <c r="G636" s="464"/>
      <c r="H636" s="450" t="str">
        <f t="shared" si="1"/>
        <v/>
      </c>
      <c r="I636" s="451"/>
      <c r="J636" s="468"/>
      <c r="K636" s="436"/>
      <c r="L636" s="436"/>
      <c r="M636" s="436"/>
      <c r="N636" s="436"/>
      <c r="O636" s="436"/>
      <c r="P636" s="436"/>
      <c r="Q636" s="436"/>
      <c r="R636" s="436"/>
      <c r="S636" s="436"/>
      <c r="T636" s="436"/>
      <c r="U636" s="436"/>
      <c r="V636" s="436"/>
      <c r="W636" s="436"/>
      <c r="X636" s="436"/>
      <c r="Y636" s="436"/>
      <c r="Z636" s="436"/>
      <c r="AA636" s="436"/>
    </row>
    <row r="637">
      <c r="A637" s="446"/>
      <c r="B637" s="456"/>
      <c r="C637" s="456"/>
      <c r="D637" s="456"/>
      <c r="E637" s="460"/>
      <c r="F637" s="464"/>
      <c r="G637" s="464"/>
      <c r="H637" s="450" t="str">
        <f t="shared" si="1"/>
        <v/>
      </c>
      <c r="I637" s="451"/>
      <c r="J637" s="468"/>
      <c r="K637" s="436"/>
      <c r="L637" s="436"/>
      <c r="M637" s="436"/>
      <c r="N637" s="436"/>
      <c r="O637" s="436"/>
      <c r="P637" s="436"/>
      <c r="Q637" s="436"/>
      <c r="R637" s="436"/>
      <c r="S637" s="436"/>
      <c r="T637" s="436"/>
      <c r="U637" s="436"/>
      <c r="V637" s="436"/>
      <c r="W637" s="436"/>
      <c r="X637" s="436"/>
      <c r="Y637" s="436"/>
      <c r="Z637" s="436"/>
      <c r="AA637" s="436"/>
    </row>
    <row r="638">
      <c r="A638" s="446"/>
      <c r="B638" s="456"/>
      <c r="C638" s="456"/>
      <c r="D638" s="456"/>
      <c r="E638" s="460"/>
      <c r="F638" s="464"/>
      <c r="G638" s="464"/>
      <c r="H638" s="450" t="str">
        <f t="shared" si="1"/>
        <v/>
      </c>
      <c r="I638" s="451"/>
      <c r="J638" s="468"/>
      <c r="K638" s="436"/>
      <c r="L638" s="436"/>
      <c r="M638" s="436"/>
      <c r="N638" s="436"/>
      <c r="O638" s="436"/>
      <c r="P638" s="436"/>
      <c r="Q638" s="436"/>
      <c r="R638" s="436"/>
      <c r="S638" s="436"/>
      <c r="T638" s="436"/>
      <c r="U638" s="436"/>
      <c r="V638" s="436"/>
      <c r="W638" s="436"/>
      <c r="X638" s="436"/>
      <c r="Y638" s="436"/>
      <c r="Z638" s="436"/>
      <c r="AA638" s="436"/>
    </row>
    <row r="639">
      <c r="A639" s="446"/>
      <c r="B639" s="456"/>
      <c r="C639" s="456"/>
      <c r="D639" s="456"/>
      <c r="E639" s="460"/>
      <c r="F639" s="464"/>
      <c r="G639" s="464"/>
      <c r="H639" s="450" t="str">
        <f t="shared" si="1"/>
        <v/>
      </c>
      <c r="I639" s="451"/>
      <c r="J639" s="468"/>
      <c r="K639" s="436"/>
      <c r="L639" s="436"/>
      <c r="M639" s="436"/>
      <c r="N639" s="436"/>
      <c r="O639" s="436"/>
      <c r="P639" s="436"/>
      <c r="Q639" s="436"/>
      <c r="R639" s="436"/>
      <c r="S639" s="436"/>
      <c r="T639" s="436"/>
      <c r="U639" s="436"/>
      <c r="V639" s="436"/>
      <c r="W639" s="436"/>
      <c r="X639" s="436"/>
      <c r="Y639" s="436"/>
      <c r="Z639" s="436"/>
      <c r="AA639" s="436"/>
    </row>
    <row r="640">
      <c r="A640" s="446"/>
      <c r="B640" s="456"/>
      <c r="C640" s="456"/>
      <c r="D640" s="456"/>
      <c r="E640" s="460"/>
      <c r="F640" s="464"/>
      <c r="G640" s="464"/>
      <c r="H640" s="450" t="str">
        <f t="shared" si="1"/>
        <v/>
      </c>
      <c r="I640" s="451"/>
      <c r="J640" s="468"/>
      <c r="K640" s="436"/>
      <c r="L640" s="436"/>
      <c r="M640" s="436"/>
      <c r="N640" s="436"/>
      <c r="O640" s="436"/>
      <c r="P640" s="436"/>
      <c r="Q640" s="436"/>
      <c r="R640" s="436"/>
      <c r="S640" s="436"/>
      <c r="T640" s="436"/>
      <c r="U640" s="436"/>
      <c r="V640" s="436"/>
      <c r="W640" s="436"/>
      <c r="X640" s="436"/>
      <c r="Y640" s="436"/>
      <c r="Z640" s="436"/>
      <c r="AA640" s="436"/>
    </row>
    <row r="641">
      <c r="A641" s="446"/>
      <c r="B641" s="453"/>
      <c r="C641" s="453"/>
      <c r="D641" s="453"/>
      <c r="E641" s="460"/>
      <c r="F641" s="464"/>
      <c r="G641" s="464"/>
      <c r="H641" s="450" t="str">
        <f t="shared" si="1"/>
        <v/>
      </c>
      <c r="I641" s="451"/>
      <c r="J641" s="468"/>
      <c r="K641" s="436"/>
      <c r="L641" s="436"/>
      <c r="M641" s="436"/>
      <c r="N641" s="436"/>
      <c r="O641" s="436"/>
      <c r="P641" s="436"/>
      <c r="Q641" s="436"/>
      <c r="R641" s="436"/>
      <c r="S641" s="436"/>
      <c r="T641" s="436"/>
      <c r="U641" s="436"/>
      <c r="V641" s="436"/>
      <c r="W641" s="436"/>
      <c r="X641" s="436"/>
      <c r="Y641" s="436"/>
      <c r="Z641" s="436"/>
      <c r="AA641" s="436"/>
    </row>
    <row r="642">
      <c r="A642" s="446"/>
      <c r="B642" s="453"/>
      <c r="C642" s="453"/>
      <c r="D642" s="453"/>
      <c r="E642" s="460"/>
      <c r="F642" s="464"/>
      <c r="G642" s="464"/>
      <c r="H642" s="450" t="str">
        <f t="shared" si="1"/>
        <v/>
      </c>
      <c r="I642" s="451"/>
      <c r="J642" s="468"/>
      <c r="K642" s="436"/>
      <c r="L642" s="436"/>
      <c r="M642" s="436"/>
      <c r="N642" s="436"/>
      <c r="O642" s="436"/>
      <c r="P642" s="436"/>
      <c r="Q642" s="436"/>
      <c r="R642" s="436"/>
      <c r="S642" s="436"/>
      <c r="T642" s="436"/>
      <c r="U642" s="436"/>
      <c r="V642" s="436"/>
      <c r="W642" s="436"/>
      <c r="X642" s="436"/>
      <c r="Y642" s="436"/>
      <c r="Z642" s="436"/>
      <c r="AA642" s="436"/>
    </row>
    <row r="643">
      <c r="A643" s="446"/>
      <c r="B643" s="456"/>
      <c r="C643" s="456"/>
      <c r="D643" s="456"/>
      <c r="E643" s="460"/>
      <c r="F643" s="464"/>
      <c r="G643" s="464"/>
      <c r="H643" s="450" t="str">
        <f t="shared" si="1"/>
        <v/>
      </c>
      <c r="I643" s="451"/>
      <c r="J643" s="468"/>
      <c r="K643" s="436"/>
      <c r="L643" s="436"/>
      <c r="M643" s="436"/>
      <c r="N643" s="436"/>
      <c r="O643" s="436"/>
      <c r="P643" s="436"/>
      <c r="Q643" s="436"/>
      <c r="R643" s="436"/>
      <c r="S643" s="436"/>
      <c r="T643" s="436"/>
      <c r="U643" s="436"/>
      <c r="V643" s="436"/>
      <c r="W643" s="436"/>
      <c r="X643" s="436"/>
      <c r="Y643" s="436"/>
      <c r="Z643" s="436"/>
      <c r="AA643" s="436"/>
    </row>
    <row r="644">
      <c r="A644" s="446"/>
      <c r="B644" s="456"/>
      <c r="C644" s="456"/>
      <c r="D644" s="456"/>
      <c r="E644" s="460"/>
      <c r="F644" s="464"/>
      <c r="G644" s="464"/>
      <c r="H644" s="450" t="str">
        <f t="shared" si="1"/>
        <v/>
      </c>
      <c r="I644" s="451"/>
      <c r="J644" s="468"/>
      <c r="K644" s="436"/>
      <c r="L644" s="436"/>
      <c r="M644" s="436"/>
      <c r="N644" s="436"/>
      <c r="O644" s="436"/>
      <c r="P644" s="436"/>
      <c r="Q644" s="436"/>
      <c r="R644" s="436"/>
      <c r="S644" s="436"/>
      <c r="T644" s="436"/>
      <c r="U644" s="436"/>
      <c r="V644" s="436"/>
      <c r="W644" s="436"/>
      <c r="X644" s="436"/>
      <c r="Y644" s="436"/>
      <c r="Z644" s="436"/>
      <c r="AA644" s="436"/>
    </row>
    <row r="645">
      <c r="A645" s="446"/>
      <c r="B645" s="456"/>
      <c r="C645" s="456"/>
      <c r="D645" s="456"/>
      <c r="E645" s="460"/>
      <c r="F645" s="464"/>
      <c r="G645" s="464"/>
      <c r="H645" s="450" t="str">
        <f t="shared" si="1"/>
        <v/>
      </c>
      <c r="I645" s="451"/>
      <c r="J645" s="468"/>
      <c r="K645" s="436"/>
      <c r="L645" s="436"/>
      <c r="M645" s="436"/>
      <c r="N645" s="436"/>
      <c r="O645" s="436"/>
      <c r="P645" s="436"/>
      <c r="Q645" s="436"/>
      <c r="R645" s="436"/>
      <c r="S645" s="436"/>
      <c r="T645" s="436"/>
      <c r="U645" s="436"/>
      <c r="V645" s="436"/>
      <c r="W645" s="436"/>
      <c r="X645" s="436"/>
      <c r="Y645" s="436"/>
      <c r="Z645" s="436"/>
      <c r="AA645" s="436"/>
    </row>
    <row r="646">
      <c r="A646" s="446"/>
      <c r="B646" s="456"/>
      <c r="C646" s="456"/>
      <c r="D646" s="456"/>
      <c r="E646" s="460"/>
      <c r="F646" s="464"/>
      <c r="G646" s="464"/>
      <c r="H646" s="450" t="str">
        <f t="shared" si="1"/>
        <v/>
      </c>
      <c r="I646" s="451"/>
      <c r="J646" s="468"/>
      <c r="K646" s="436"/>
      <c r="L646" s="436"/>
      <c r="M646" s="436"/>
      <c r="N646" s="436"/>
      <c r="O646" s="436"/>
      <c r="P646" s="436"/>
      <c r="Q646" s="436"/>
      <c r="R646" s="436"/>
      <c r="S646" s="436"/>
      <c r="T646" s="436"/>
      <c r="U646" s="436"/>
      <c r="V646" s="436"/>
      <c r="W646" s="436"/>
      <c r="X646" s="436"/>
      <c r="Y646" s="436"/>
      <c r="Z646" s="436"/>
      <c r="AA646" s="436"/>
    </row>
    <row r="647">
      <c r="A647" s="446"/>
      <c r="B647" s="453"/>
      <c r="C647" s="453"/>
      <c r="D647" s="453"/>
      <c r="E647" s="460"/>
      <c r="F647" s="464"/>
      <c r="G647" s="464"/>
      <c r="H647" s="450" t="str">
        <f t="shared" si="1"/>
        <v/>
      </c>
      <c r="I647" s="451"/>
      <c r="J647" s="468"/>
      <c r="K647" s="436"/>
      <c r="L647" s="436"/>
      <c r="M647" s="436"/>
      <c r="N647" s="436"/>
      <c r="O647" s="436"/>
      <c r="P647" s="436"/>
      <c r="Q647" s="436"/>
      <c r="R647" s="436"/>
      <c r="S647" s="436"/>
      <c r="T647" s="436"/>
      <c r="U647" s="436"/>
      <c r="V647" s="436"/>
      <c r="W647" s="436"/>
      <c r="X647" s="436"/>
      <c r="Y647" s="436"/>
      <c r="Z647" s="436"/>
      <c r="AA647" s="436"/>
    </row>
    <row r="648">
      <c r="A648" s="446"/>
      <c r="B648" s="456"/>
      <c r="C648" s="456"/>
      <c r="D648" s="456"/>
      <c r="E648" s="460"/>
      <c r="F648" s="464"/>
      <c r="G648" s="464"/>
      <c r="H648" s="450" t="str">
        <f t="shared" si="1"/>
        <v/>
      </c>
      <c r="I648" s="451"/>
      <c r="J648" s="468"/>
      <c r="K648" s="436"/>
      <c r="L648" s="436"/>
      <c r="M648" s="436"/>
      <c r="N648" s="436"/>
      <c r="O648" s="436"/>
      <c r="P648" s="436"/>
      <c r="Q648" s="436"/>
      <c r="R648" s="436"/>
      <c r="S648" s="436"/>
      <c r="T648" s="436"/>
      <c r="U648" s="436"/>
      <c r="V648" s="436"/>
      <c r="W648" s="436"/>
      <c r="X648" s="436"/>
      <c r="Y648" s="436"/>
      <c r="Z648" s="436"/>
      <c r="AA648" s="436"/>
    </row>
    <row r="649">
      <c r="A649" s="446"/>
      <c r="B649" s="456"/>
      <c r="C649" s="456"/>
      <c r="D649" s="456"/>
      <c r="E649" s="460"/>
      <c r="F649" s="464"/>
      <c r="G649" s="464"/>
      <c r="H649" s="450" t="str">
        <f t="shared" si="1"/>
        <v/>
      </c>
      <c r="I649" s="451"/>
      <c r="J649" s="468"/>
      <c r="K649" s="436"/>
      <c r="L649" s="436"/>
      <c r="M649" s="436"/>
      <c r="N649" s="436"/>
      <c r="O649" s="436"/>
      <c r="P649" s="436"/>
      <c r="Q649" s="436"/>
      <c r="R649" s="436"/>
      <c r="S649" s="436"/>
      <c r="T649" s="436"/>
      <c r="U649" s="436"/>
      <c r="V649" s="436"/>
      <c r="W649" s="436"/>
      <c r="X649" s="436"/>
      <c r="Y649" s="436"/>
      <c r="Z649" s="436"/>
      <c r="AA649" s="436"/>
    </row>
    <row r="650">
      <c r="A650" s="446"/>
      <c r="B650" s="456"/>
      <c r="C650" s="456"/>
      <c r="D650" s="456"/>
      <c r="E650" s="460"/>
      <c r="F650" s="464"/>
      <c r="G650" s="464"/>
      <c r="H650" s="450" t="str">
        <f t="shared" si="1"/>
        <v/>
      </c>
      <c r="I650" s="451"/>
      <c r="J650" s="468"/>
      <c r="K650" s="436"/>
      <c r="L650" s="436"/>
      <c r="M650" s="436"/>
      <c r="N650" s="436"/>
      <c r="O650" s="436"/>
      <c r="P650" s="436"/>
      <c r="Q650" s="436"/>
      <c r="R650" s="436"/>
      <c r="S650" s="436"/>
      <c r="T650" s="436"/>
      <c r="U650" s="436"/>
      <c r="V650" s="436"/>
      <c r="W650" s="436"/>
      <c r="X650" s="436"/>
      <c r="Y650" s="436"/>
      <c r="Z650" s="436"/>
      <c r="AA650" s="436"/>
    </row>
    <row r="651">
      <c r="A651" s="446"/>
      <c r="B651" s="456"/>
      <c r="C651" s="456"/>
      <c r="D651" s="456"/>
      <c r="E651" s="460"/>
      <c r="F651" s="464"/>
      <c r="G651" s="464"/>
      <c r="H651" s="450" t="str">
        <f t="shared" si="1"/>
        <v/>
      </c>
      <c r="I651" s="451"/>
      <c r="J651" s="468"/>
      <c r="K651" s="436"/>
      <c r="L651" s="436"/>
      <c r="M651" s="436"/>
      <c r="N651" s="436"/>
      <c r="O651" s="436"/>
      <c r="P651" s="436"/>
      <c r="Q651" s="436"/>
      <c r="R651" s="436"/>
      <c r="S651" s="436"/>
      <c r="T651" s="436"/>
      <c r="U651" s="436"/>
      <c r="V651" s="436"/>
      <c r="W651" s="436"/>
      <c r="X651" s="436"/>
      <c r="Y651" s="436"/>
      <c r="Z651" s="436"/>
      <c r="AA651" s="436"/>
    </row>
    <row r="652">
      <c r="A652" s="446"/>
      <c r="B652" s="456"/>
      <c r="C652" s="456"/>
      <c r="D652" s="456"/>
      <c r="E652" s="460"/>
      <c r="F652" s="464"/>
      <c r="G652" s="464"/>
      <c r="H652" s="450" t="str">
        <f t="shared" si="1"/>
        <v/>
      </c>
      <c r="I652" s="451"/>
      <c r="J652" s="468"/>
      <c r="K652" s="436"/>
      <c r="L652" s="436"/>
      <c r="M652" s="436"/>
      <c r="N652" s="436"/>
      <c r="O652" s="436"/>
      <c r="P652" s="436"/>
      <c r="Q652" s="436"/>
      <c r="R652" s="436"/>
      <c r="S652" s="436"/>
      <c r="T652" s="436"/>
      <c r="U652" s="436"/>
      <c r="V652" s="436"/>
      <c r="W652" s="436"/>
      <c r="X652" s="436"/>
      <c r="Y652" s="436"/>
      <c r="Z652" s="436"/>
      <c r="AA652" s="436"/>
    </row>
    <row r="653">
      <c r="A653" s="446"/>
      <c r="B653" s="456"/>
      <c r="C653" s="456"/>
      <c r="D653" s="456"/>
      <c r="E653" s="460"/>
      <c r="F653" s="464"/>
      <c r="G653" s="464"/>
      <c r="H653" s="450" t="str">
        <f t="shared" si="1"/>
        <v/>
      </c>
      <c r="I653" s="451"/>
      <c r="J653" s="468"/>
      <c r="K653" s="436"/>
      <c r="L653" s="436"/>
      <c r="M653" s="436"/>
      <c r="N653" s="436"/>
      <c r="O653" s="436"/>
      <c r="P653" s="436"/>
      <c r="Q653" s="436"/>
      <c r="R653" s="436"/>
      <c r="S653" s="436"/>
      <c r="T653" s="436"/>
      <c r="U653" s="436"/>
      <c r="V653" s="436"/>
      <c r="W653" s="436"/>
      <c r="X653" s="436"/>
      <c r="Y653" s="436"/>
      <c r="Z653" s="436"/>
      <c r="AA653" s="436"/>
    </row>
    <row r="654">
      <c r="A654" s="446"/>
      <c r="B654" s="456"/>
      <c r="C654" s="456"/>
      <c r="D654" s="456"/>
      <c r="E654" s="460"/>
      <c r="F654" s="464"/>
      <c r="G654" s="464"/>
      <c r="H654" s="450" t="str">
        <f t="shared" si="1"/>
        <v/>
      </c>
      <c r="I654" s="451"/>
      <c r="J654" s="468"/>
      <c r="K654" s="436"/>
      <c r="L654" s="436"/>
      <c r="M654" s="436"/>
      <c r="N654" s="436"/>
      <c r="O654" s="436"/>
      <c r="P654" s="436"/>
      <c r="Q654" s="436"/>
      <c r="R654" s="436"/>
      <c r="S654" s="436"/>
      <c r="T654" s="436"/>
      <c r="U654" s="436"/>
      <c r="V654" s="436"/>
      <c r="W654" s="436"/>
      <c r="X654" s="436"/>
      <c r="Y654" s="436"/>
      <c r="Z654" s="436"/>
      <c r="AA654" s="436"/>
    </row>
    <row r="655">
      <c r="A655" s="446"/>
      <c r="B655" s="453"/>
      <c r="C655" s="453"/>
      <c r="D655" s="453"/>
      <c r="E655" s="460"/>
      <c r="F655" s="464"/>
      <c r="G655" s="464"/>
      <c r="H655" s="450" t="str">
        <f t="shared" si="1"/>
        <v/>
      </c>
      <c r="I655" s="451"/>
      <c r="J655" s="468"/>
      <c r="K655" s="436"/>
      <c r="L655" s="436"/>
      <c r="M655" s="436"/>
      <c r="N655" s="436"/>
      <c r="O655" s="436"/>
      <c r="P655" s="436"/>
      <c r="Q655" s="436"/>
      <c r="R655" s="436"/>
      <c r="S655" s="436"/>
      <c r="T655" s="436"/>
      <c r="U655" s="436"/>
      <c r="V655" s="436"/>
      <c r="W655" s="436"/>
      <c r="X655" s="436"/>
      <c r="Y655" s="436"/>
      <c r="Z655" s="436"/>
      <c r="AA655" s="436"/>
    </row>
    <row r="656">
      <c r="A656" s="446"/>
      <c r="B656" s="456"/>
      <c r="C656" s="456"/>
      <c r="D656" s="456"/>
      <c r="E656" s="460"/>
      <c r="F656" s="464"/>
      <c r="G656" s="464"/>
      <c r="H656" s="450" t="str">
        <f t="shared" si="1"/>
        <v/>
      </c>
      <c r="I656" s="451"/>
      <c r="J656" s="468"/>
      <c r="K656" s="436"/>
      <c r="L656" s="436"/>
      <c r="M656" s="436"/>
      <c r="N656" s="436"/>
      <c r="O656" s="436"/>
      <c r="P656" s="436"/>
      <c r="Q656" s="436"/>
      <c r="R656" s="436"/>
      <c r="S656" s="436"/>
      <c r="T656" s="436"/>
      <c r="U656" s="436"/>
      <c r="V656" s="436"/>
      <c r="W656" s="436"/>
      <c r="X656" s="436"/>
      <c r="Y656" s="436"/>
      <c r="Z656" s="436"/>
      <c r="AA656" s="436"/>
    </row>
    <row r="657">
      <c r="A657" s="446"/>
      <c r="B657" s="456"/>
      <c r="C657" s="456"/>
      <c r="D657" s="456"/>
      <c r="E657" s="460"/>
      <c r="F657" s="464"/>
      <c r="G657" s="464"/>
      <c r="H657" s="450" t="str">
        <f t="shared" si="1"/>
        <v/>
      </c>
      <c r="I657" s="451"/>
      <c r="J657" s="468"/>
      <c r="K657" s="436"/>
      <c r="L657" s="436"/>
      <c r="M657" s="436"/>
      <c r="N657" s="436"/>
      <c r="O657" s="436"/>
      <c r="P657" s="436"/>
      <c r="Q657" s="436"/>
      <c r="R657" s="436"/>
      <c r="S657" s="436"/>
      <c r="T657" s="436"/>
      <c r="U657" s="436"/>
      <c r="V657" s="436"/>
      <c r="W657" s="436"/>
      <c r="X657" s="436"/>
      <c r="Y657" s="436"/>
      <c r="Z657" s="436"/>
      <c r="AA657" s="436"/>
    </row>
    <row r="658">
      <c r="A658" s="446"/>
      <c r="B658" s="453"/>
      <c r="C658" s="453"/>
      <c r="D658" s="453"/>
      <c r="E658" s="460"/>
      <c r="F658" s="464"/>
      <c r="G658" s="464"/>
      <c r="H658" s="450" t="str">
        <f t="shared" si="1"/>
        <v/>
      </c>
      <c r="I658" s="451"/>
      <c r="J658" s="468"/>
      <c r="K658" s="436"/>
      <c r="L658" s="436"/>
      <c r="M658" s="436"/>
      <c r="N658" s="436"/>
      <c r="O658" s="436"/>
      <c r="P658" s="436"/>
      <c r="Q658" s="436"/>
      <c r="R658" s="436"/>
      <c r="S658" s="436"/>
      <c r="T658" s="436"/>
      <c r="U658" s="436"/>
      <c r="V658" s="436"/>
      <c r="W658" s="436"/>
      <c r="X658" s="436"/>
      <c r="Y658" s="436"/>
      <c r="Z658" s="436"/>
      <c r="AA658" s="436"/>
    </row>
    <row r="659">
      <c r="A659" s="446"/>
      <c r="B659" s="456"/>
      <c r="C659" s="453"/>
      <c r="D659" s="453"/>
      <c r="E659" s="460"/>
      <c r="F659" s="464"/>
      <c r="G659" s="464"/>
      <c r="H659" s="450" t="str">
        <f t="shared" si="1"/>
        <v/>
      </c>
      <c r="I659" s="451"/>
      <c r="J659" s="468"/>
      <c r="K659" s="436"/>
      <c r="L659" s="436"/>
      <c r="M659" s="436"/>
      <c r="N659" s="436"/>
      <c r="O659" s="436"/>
      <c r="P659" s="436"/>
      <c r="Q659" s="436"/>
      <c r="R659" s="436"/>
      <c r="S659" s="436"/>
      <c r="T659" s="436"/>
      <c r="U659" s="436"/>
      <c r="V659" s="436"/>
      <c r="W659" s="436"/>
      <c r="X659" s="436"/>
      <c r="Y659" s="436"/>
      <c r="Z659" s="436"/>
      <c r="AA659" s="436"/>
    </row>
    <row r="660">
      <c r="A660" s="446"/>
      <c r="B660" s="456"/>
      <c r="C660" s="456"/>
      <c r="D660" s="456"/>
      <c r="E660" s="460"/>
      <c r="F660" s="464"/>
      <c r="G660" s="464"/>
      <c r="H660" s="450" t="str">
        <f t="shared" si="1"/>
        <v/>
      </c>
      <c r="I660" s="451"/>
      <c r="J660" s="468"/>
      <c r="K660" s="436"/>
      <c r="L660" s="436"/>
      <c r="M660" s="436"/>
      <c r="N660" s="436"/>
      <c r="O660" s="436"/>
      <c r="P660" s="436"/>
      <c r="Q660" s="436"/>
      <c r="R660" s="436"/>
      <c r="S660" s="436"/>
      <c r="T660" s="436"/>
      <c r="U660" s="436"/>
      <c r="V660" s="436"/>
      <c r="W660" s="436"/>
      <c r="X660" s="436"/>
      <c r="Y660" s="436"/>
      <c r="Z660" s="436"/>
      <c r="AA660" s="436"/>
    </row>
    <row r="661">
      <c r="A661" s="446"/>
      <c r="B661" s="456"/>
      <c r="C661" s="456"/>
      <c r="D661" s="456"/>
      <c r="E661" s="460"/>
      <c r="F661" s="464"/>
      <c r="G661" s="464"/>
      <c r="H661" s="450" t="str">
        <f t="shared" si="1"/>
        <v/>
      </c>
      <c r="I661" s="451"/>
      <c r="J661" s="468"/>
      <c r="K661" s="436"/>
      <c r="L661" s="436"/>
      <c r="M661" s="436"/>
      <c r="N661" s="436"/>
      <c r="O661" s="436"/>
      <c r="P661" s="436"/>
      <c r="Q661" s="436"/>
      <c r="R661" s="436"/>
      <c r="S661" s="436"/>
      <c r="T661" s="436"/>
      <c r="U661" s="436"/>
      <c r="V661" s="436"/>
      <c r="W661" s="436"/>
      <c r="X661" s="436"/>
      <c r="Y661" s="436"/>
      <c r="Z661" s="436"/>
      <c r="AA661" s="436"/>
    </row>
    <row r="662">
      <c r="A662" s="446"/>
      <c r="B662" s="456"/>
      <c r="C662" s="456"/>
      <c r="D662" s="456"/>
      <c r="E662" s="460"/>
      <c r="F662" s="464"/>
      <c r="G662" s="464"/>
      <c r="H662" s="450" t="str">
        <f t="shared" si="1"/>
        <v/>
      </c>
      <c r="I662" s="451"/>
      <c r="J662" s="468"/>
      <c r="K662" s="436"/>
      <c r="L662" s="436"/>
      <c r="M662" s="436"/>
      <c r="N662" s="436"/>
      <c r="O662" s="436"/>
      <c r="P662" s="436"/>
      <c r="Q662" s="436"/>
      <c r="R662" s="436"/>
      <c r="S662" s="436"/>
      <c r="T662" s="436"/>
      <c r="U662" s="436"/>
      <c r="V662" s="436"/>
      <c r="W662" s="436"/>
      <c r="X662" s="436"/>
      <c r="Y662" s="436"/>
      <c r="Z662" s="436"/>
      <c r="AA662" s="436"/>
    </row>
    <row r="663">
      <c r="A663" s="446"/>
      <c r="B663" s="456"/>
      <c r="C663" s="456"/>
      <c r="D663" s="456"/>
      <c r="E663" s="460"/>
      <c r="F663" s="464"/>
      <c r="G663" s="464"/>
      <c r="H663" s="450" t="str">
        <f t="shared" si="1"/>
        <v/>
      </c>
      <c r="I663" s="451"/>
      <c r="J663" s="468"/>
      <c r="K663" s="436"/>
      <c r="L663" s="436"/>
      <c r="M663" s="436"/>
      <c r="N663" s="436"/>
      <c r="O663" s="436"/>
      <c r="P663" s="436"/>
      <c r="Q663" s="436"/>
      <c r="R663" s="436"/>
      <c r="S663" s="436"/>
      <c r="T663" s="436"/>
      <c r="U663" s="436"/>
      <c r="V663" s="436"/>
      <c r="W663" s="436"/>
      <c r="X663" s="436"/>
      <c r="Y663" s="436"/>
      <c r="Z663" s="436"/>
      <c r="AA663" s="436"/>
    </row>
    <row r="664">
      <c r="A664" s="446"/>
      <c r="B664" s="456"/>
      <c r="C664" s="456"/>
      <c r="D664" s="456"/>
      <c r="E664" s="460"/>
      <c r="F664" s="464"/>
      <c r="G664" s="464"/>
      <c r="H664" s="450" t="str">
        <f t="shared" si="1"/>
        <v/>
      </c>
      <c r="I664" s="451"/>
      <c r="J664" s="468"/>
      <c r="K664" s="436"/>
      <c r="L664" s="436"/>
      <c r="M664" s="436"/>
      <c r="N664" s="436"/>
      <c r="O664" s="436"/>
      <c r="P664" s="436"/>
      <c r="Q664" s="436"/>
      <c r="R664" s="436"/>
      <c r="S664" s="436"/>
      <c r="T664" s="436"/>
      <c r="U664" s="436"/>
      <c r="V664" s="436"/>
      <c r="W664" s="436"/>
      <c r="X664" s="436"/>
      <c r="Y664" s="436"/>
      <c r="Z664" s="436"/>
      <c r="AA664" s="436"/>
    </row>
    <row r="665">
      <c r="A665" s="446"/>
      <c r="B665" s="456"/>
      <c r="C665" s="456"/>
      <c r="D665" s="456"/>
      <c r="E665" s="460"/>
      <c r="F665" s="464"/>
      <c r="G665" s="464"/>
      <c r="H665" s="450" t="str">
        <f t="shared" si="1"/>
        <v/>
      </c>
      <c r="I665" s="451"/>
      <c r="J665" s="468"/>
      <c r="K665" s="436"/>
      <c r="L665" s="436"/>
      <c r="M665" s="436"/>
      <c r="N665" s="436"/>
      <c r="O665" s="436"/>
      <c r="P665" s="436"/>
      <c r="Q665" s="436"/>
      <c r="R665" s="436"/>
      <c r="S665" s="436"/>
      <c r="T665" s="436"/>
      <c r="U665" s="436"/>
      <c r="V665" s="436"/>
      <c r="W665" s="436"/>
      <c r="X665" s="436"/>
      <c r="Y665" s="436"/>
      <c r="Z665" s="436"/>
      <c r="AA665" s="436"/>
    </row>
    <row r="666">
      <c r="A666" s="446"/>
      <c r="B666" s="456"/>
      <c r="C666" s="456"/>
      <c r="D666" s="456"/>
      <c r="E666" s="460"/>
      <c r="F666" s="464"/>
      <c r="G666" s="464"/>
      <c r="H666" s="450" t="str">
        <f t="shared" si="1"/>
        <v/>
      </c>
      <c r="I666" s="451"/>
      <c r="J666" s="468"/>
      <c r="K666" s="436"/>
      <c r="L666" s="436"/>
      <c r="M666" s="436"/>
      <c r="N666" s="436"/>
      <c r="O666" s="436"/>
      <c r="P666" s="436"/>
      <c r="Q666" s="436"/>
      <c r="R666" s="436"/>
      <c r="S666" s="436"/>
      <c r="T666" s="436"/>
      <c r="U666" s="436"/>
      <c r="V666" s="436"/>
      <c r="W666" s="436"/>
      <c r="X666" s="436"/>
      <c r="Y666" s="436"/>
      <c r="Z666" s="436"/>
      <c r="AA666" s="436"/>
    </row>
    <row r="667">
      <c r="A667" s="446"/>
      <c r="B667" s="453"/>
      <c r="C667" s="453"/>
      <c r="D667" s="453"/>
      <c r="E667" s="460"/>
      <c r="F667" s="464"/>
      <c r="G667" s="464"/>
      <c r="H667" s="450" t="str">
        <f t="shared" si="1"/>
        <v/>
      </c>
      <c r="I667" s="451"/>
      <c r="J667" s="468"/>
      <c r="K667" s="436"/>
      <c r="L667" s="436"/>
      <c r="M667" s="436"/>
      <c r="N667" s="436"/>
      <c r="O667" s="436"/>
      <c r="P667" s="436"/>
      <c r="Q667" s="436"/>
      <c r="R667" s="436"/>
      <c r="S667" s="436"/>
      <c r="T667" s="436"/>
      <c r="U667" s="436"/>
      <c r="V667" s="436"/>
      <c r="W667" s="436"/>
      <c r="X667" s="436"/>
      <c r="Y667" s="436"/>
      <c r="Z667" s="436"/>
      <c r="AA667" s="436"/>
    </row>
    <row r="668">
      <c r="A668" s="446"/>
      <c r="B668" s="456"/>
      <c r="C668" s="456"/>
      <c r="D668" s="456"/>
      <c r="E668" s="460"/>
      <c r="F668" s="464"/>
      <c r="G668" s="464"/>
      <c r="H668" s="450" t="str">
        <f t="shared" si="1"/>
        <v/>
      </c>
      <c r="I668" s="451"/>
      <c r="J668" s="468"/>
      <c r="K668" s="436"/>
      <c r="L668" s="436"/>
      <c r="M668" s="436"/>
      <c r="N668" s="436"/>
      <c r="O668" s="436"/>
      <c r="P668" s="436"/>
      <c r="Q668" s="436"/>
      <c r="R668" s="436"/>
      <c r="S668" s="436"/>
      <c r="T668" s="436"/>
      <c r="U668" s="436"/>
      <c r="V668" s="436"/>
      <c r="W668" s="436"/>
      <c r="X668" s="436"/>
      <c r="Y668" s="436"/>
      <c r="Z668" s="436"/>
      <c r="AA668" s="436"/>
    </row>
    <row r="669">
      <c r="A669" s="446"/>
      <c r="B669" s="456"/>
      <c r="C669" s="456"/>
      <c r="D669" s="456"/>
      <c r="E669" s="460"/>
      <c r="F669" s="464"/>
      <c r="G669" s="464"/>
      <c r="H669" s="450" t="str">
        <f t="shared" si="1"/>
        <v/>
      </c>
      <c r="I669" s="451"/>
      <c r="J669" s="468"/>
      <c r="K669" s="436"/>
      <c r="L669" s="436"/>
      <c r="M669" s="436"/>
      <c r="N669" s="436"/>
      <c r="O669" s="436"/>
      <c r="P669" s="436"/>
      <c r="Q669" s="436"/>
      <c r="R669" s="436"/>
      <c r="S669" s="436"/>
      <c r="T669" s="436"/>
      <c r="U669" s="436"/>
      <c r="V669" s="436"/>
      <c r="W669" s="436"/>
      <c r="X669" s="436"/>
      <c r="Y669" s="436"/>
      <c r="Z669" s="436"/>
      <c r="AA669" s="436"/>
    </row>
    <row r="670">
      <c r="A670" s="446"/>
      <c r="B670" s="456"/>
      <c r="C670" s="456"/>
      <c r="D670" s="456"/>
      <c r="E670" s="460"/>
      <c r="F670" s="464"/>
      <c r="G670" s="464"/>
      <c r="H670" s="450" t="str">
        <f t="shared" si="1"/>
        <v/>
      </c>
      <c r="I670" s="451"/>
      <c r="J670" s="468"/>
      <c r="K670" s="436"/>
      <c r="L670" s="436"/>
      <c r="M670" s="436"/>
      <c r="N670" s="436"/>
      <c r="O670" s="436"/>
      <c r="P670" s="436"/>
      <c r="Q670" s="436"/>
      <c r="R670" s="436"/>
      <c r="S670" s="436"/>
      <c r="T670" s="436"/>
      <c r="U670" s="436"/>
      <c r="V670" s="436"/>
      <c r="W670" s="436"/>
      <c r="X670" s="436"/>
      <c r="Y670" s="436"/>
      <c r="Z670" s="436"/>
      <c r="AA670" s="436"/>
    </row>
    <row r="671">
      <c r="A671" s="446"/>
      <c r="B671" s="453"/>
      <c r="C671" s="453"/>
      <c r="D671" s="453"/>
      <c r="E671" s="460"/>
      <c r="F671" s="464"/>
      <c r="G671" s="464"/>
      <c r="H671" s="450" t="str">
        <f t="shared" si="1"/>
        <v/>
      </c>
      <c r="I671" s="451"/>
      <c r="J671" s="468"/>
      <c r="K671" s="436"/>
      <c r="L671" s="436"/>
      <c r="M671" s="436"/>
      <c r="N671" s="436"/>
      <c r="O671" s="436"/>
      <c r="P671" s="436"/>
      <c r="Q671" s="436"/>
      <c r="R671" s="436"/>
      <c r="S671" s="436"/>
      <c r="T671" s="436"/>
      <c r="U671" s="436"/>
      <c r="V671" s="436"/>
      <c r="W671" s="436"/>
      <c r="X671" s="436"/>
      <c r="Y671" s="436"/>
      <c r="Z671" s="436"/>
      <c r="AA671" s="436"/>
    </row>
    <row r="672">
      <c r="A672" s="446"/>
      <c r="B672" s="456"/>
      <c r="C672" s="456"/>
      <c r="D672" s="456"/>
      <c r="E672" s="460"/>
      <c r="F672" s="464"/>
      <c r="G672" s="464"/>
      <c r="H672" s="450" t="str">
        <f t="shared" si="1"/>
        <v/>
      </c>
      <c r="I672" s="451"/>
      <c r="J672" s="468"/>
      <c r="K672" s="436"/>
      <c r="L672" s="436"/>
      <c r="M672" s="436"/>
      <c r="N672" s="436"/>
      <c r="O672" s="436"/>
      <c r="P672" s="436"/>
      <c r="Q672" s="436"/>
      <c r="R672" s="436"/>
      <c r="S672" s="436"/>
      <c r="T672" s="436"/>
      <c r="U672" s="436"/>
      <c r="V672" s="436"/>
      <c r="W672" s="436"/>
      <c r="X672" s="436"/>
      <c r="Y672" s="436"/>
      <c r="Z672" s="436"/>
      <c r="AA672" s="436"/>
    </row>
    <row r="673">
      <c r="A673" s="446"/>
      <c r="B673" s="456"/>
      <c r="C673" s="456"/>
      <c r="D673" s="456"/>
      <c r="E673" s="460"/>
      <c r="F673" s="464"/>
      <c r="G673" s="464"/>
      <c r="H673" s="450" t="str">
        <f t="shared" si="1"/>
        <v/>
      </c>
      <c r="I673" s="451"/>
      <c r="J673" s="468"/>
      <c r="K673" s="436"/>
      <c r="L673" s="436"/>
      <c r="M673" s="436"/>
      <c r="N673" s="436"/>
      <c r="O673" s="436"/>
      <c r="P673" s="436"/>
      <c r="Q673" s="436"/>
      <c r="R673" s="436"/>
      <c r="S673" s="436"/>
      <c r="T673" s="436"/>
      <c r="U673" s="436"/>
      <c r="V673" s="436"/>
      <c r="W673" s="436"/>
      <c r="X673" s="436"/>
      <c r="Y673" s="436"/>
      <c r="Z673" s="436"/>
      <c r="AA673" s="436"/>
    </row>
    <row r="674">
      <c r="A674" s="446"/>
      <c r="B674" s="456"/>
      <c r="C674" s="456"/>
      <c r="D674" s="456"/>
      <c r="E674" s="460"/>
      <c r="F674" s="464"/>
      <c r="G674" s="464"/>
      <c r="H674" s="450" t="str">
        <f t="shared" si="1"/>
        <v/>
      </c>
      <c r="I674" s="451"/>
      <c r="J674" s="468"/>
      <c r="K674" s="436"/>
      <c r="L674" s="436"/>
      <c r="M674" s="436"/>
      <c r="N674" s="436"/>
      <c r="O674" s="436"/>
      <c r="P674" s="436"/>
      <c r="Q674" s="436"/>
      <c r="R674" s="436"/>
      <c r="S674" s="436"/>
      <c r="T674" s="436"/>
      <c r="U674" s="436"/>
      <c r="V674" s="436"/>
      <c r="W674" s="436"/>
      <c r="X674" s="436"/>
      <c r="Y674" s="436"/>
      <c r="Z674" s="436"/>
      <c r="AA674" s="436"/>
    </row>
    <row r="675">
      <c r="A675" s="446"/>
      <c r="B675" s="456"/>
      <c r="C675" s="456"/>
      <c r="D675" s="456"/>
      <c r="E675" s="460"/>
      <c r="F675" s="464"/>
      <c r="G675" s="464"/>
      <c r="H675" s="450" t="str">
        <f t="shared" si="1"/>
        <v/>
      </c>
      <c r="I675" s="451"/>
      <c r="J675" s="468"/>
      <c r="K675" s="436"/>
      <c r="L675" s="436"/>
      <c r="M675" s="436"/>
      <c r="N675" s="436"/>
      <c r="O675" s="436"/>
      <c r="P675" s="436"/>
      <c r="Q675" s="436"/>
      <c r="R675" s="436"/>
      <c r="S675" s="436"/>
      <c r="T675" s="436"/>
      <c r="U675" s="436"/>
      <c r="V675" s="436"/>
      <c r="W675" s="436"/>
      <c r="X675" s="436"/>
      <c r="Y675" s="436"/>
      <c r="Z675" s="436"/>
      <c r="AA675" s="436"/>
    </row>
    <row r="676">
      <c r="A676" s="446"/>
      <c r="B676" s="456"/>
      <c r="C676" s="456"/>
      <c r="D676" s="456"/>
      <c r="E676" s="460"/>
      <c r="F676" s="464"/>
      <c r="G676" s="464"/>
      <c r="H676" s="450" t="str">
        <f t="shared" si="1"/>
        <v/>
      </c>
      <c r="I676" s="451"/>
      <c r="J676" s="468"/>
      <c r="K676" s="436"/>
      <c r="L676" s="436"/>
      <c r="M676" s="436"/>
      <c r="N676" s="436"/>
      <c r="O676" s="436"/>
      <c r="P676" s="436"/>
      <c r="Q676" s="436"/>
      <c r="R676" s="436"/>
      <c r="S676" s="436"/>
      <c r="T676" s="436"/>
      <c r="U676" s="436"/>
      <c r="V676" s="436"/>
      <c r="W676" s="436"/>
      <c r="X676" s="436"/>
      <c r="Y676" s="436"/>
      <c r="Z676" s="436"/>
      <c r="AA676" s="436"/>
    </row>
    <row r="677">
      <c r="A677" s="446"/>
      <c r="B677" s="456"/>
      <c r="C677" s="456"/>
      <c r="D677" s="456"/>
      <c r="E677" s="460"/>
      <c r="F677" s="464"/>
      <c r="G677" s="464"/>
      <c r="H677" s="450" t="str">
        <f t="shared" si="1"/>
        <v/>
      </c>
      <c r="I677" s="451"/>
      <c r="J677" s="468"/>
      <c r="K677" s="436"/>
      <c r="L677" s="436"/>
      <c r="M677" s="436"/>
      <c r="N677" s="436"/>
      <c r="O677" s="436"/>
      <c r="P677" s="436"/>
      <c r="Q677" s="436"/>
      <c r="R677" s="436"/>
      <c r="S677" s="436"/>
      <c r="T677" s="436"/>
      <c r="U677" s="436"/>
      <c r="V677" s="436"/>
      <c r="W677" s="436"/>
      <c r="X677" s="436"/>
      <c r="Y677" s="436"/>
      <c r="Z677" s="436"/>
      <c r="AA677" s="436"/>
    </row>
    <row r="678">
      <c r="A678" s="446"/>
      <c r="B678" s="456"/>
      <c r="C678" s="456"/>
      <c r="D678" s="456"/>
      <c r="E678" s="460"/>
      <c r="F678" s="464"/>
      <c r="G678" s="464"/>
      <c r="H678" s="450" t="str">
        <f t="shared" si="1"/>
        <v/>
      </c>
      <c r="I678" s="451"/>
      <c r="J678" s="468"/>
      <c r="K678" s="436"/>
      <c r="L678" s="436"/>
      <c r="M678" s="436"/>
      <c r="N678" s="436"/>
      <c r="O678" s="436"/>
      <c r="P678" s="436"/>
      <c r="Q678" s="436"/>
      <c r="R678" s="436"/>
      <c r="S678" s="436"/>
      <c r="T678" s="436"/>
      <c r="U678" s="436"/>
      <c r="V678" s="436"/>
      <c r="W678" s="436"/>
      <c r="X678" s="436"/>
      <c r="Y678" s="436"/>
      <c r="Z678" s="436"/>
      <c r="AA678" s="436"/>
    </row>
    <row r="679">
      <c r="A679" s="446"/>
      <c r="B679" s="456"/>
      <c r="C679" s="456"/>
      <c r="D679" s="456"/>
      <c r="E679" s="460"/>
      <c r="F679" s="464"/>
      <c r="G679" s="464"/>
      <c r="H679" s="450" t="str">
        <f t="shared" si="1"/>
        <v/>
      </c>
      <c r="I679" s="451"/>
      <c r="J679" s="468"/>
      <c r="K679" s="436"/>
      <c r="L679" s="436"/>
      <c r="M679" s="436"/>
      <c r="N679" s="436"/>
      <c r="O679" s="436"/>
      <c r="P679" s="436"/>
      <c r="Q679" s="436"/>
      <c r="R679" s="436"/>
      <c r="S679" s="436"/>
      <c r="T679" s="436"/>
      <c r="U679" s="436"/>
      <c r="V679" s="436"/>
      <c r="W679" s="436"/>
      <c r="X679" s="436"/>
      <c r="Y679" s="436"/>
      <c r="Z679" s="436"/>
      <c r="AA679" s="436"/>
    </row>
    <row r="680">
      <c r="A680" s="446"/>
      <c r="B680" s="456"/>
      <c r="C680" s="456"/>
      <c r="D680" s="456"/>
      <c r="E680" s="460"/>
      <c r="F680" s="464"/>
      <c r="G680" s="464"/>
      <c r="H680" s="450" t="str">
        <f t="shared" si="1"/>
        <v/>
      </c>
      <c r="I680" s="451"/>
      <c r="J680" s="468"/>
      <c r="K680" s="436"/>
      <c r="L680" s="436"/>
      <c r="M680" s="436"/>
      <c r="N680" s="436"/>
      <c r="O680" s="436"/>
      <c r="P680" s="436"/>
      <c r="Q680" s="436"/>
      <c r="R680" s="436"/>
      <c r="S680" s="436"/>
      <c r="T680" s="436"/>
      <c r="U680" s="436"/>
      <c r="V680" s="436"/>
      <c r="W680" s="436"/>
      <c r="X680" s="436"/>
      <c r="Y680" s="436"/>
      <c r="Z680" s="436"/>
      <c r="AA680" s="436"/>
    </row>
    <row r="681">
      <c r="A681" s="446"/>
      <c r="B681" s="456"/>
      <c r="C681" s="456"/>
      <c r="D681" s="456"/>
      <c r="E681" s="460"/>
      <c r="F681" s="464"/>
      <c r="G681" s="464"/>
      <c r="H681" s="450" t="str">
        <f t="shared" si="1"/>
        <v/>
      </c>
      <c r="I681" s="451"/>
      <c r="J681" s="468"/>
      <c r="K681" s="436"/>
      <c r="L681" s="436"/>
      <c r="M681" s="436"/>
      <c r="N681" s="436"/>
      <c r="O681" s="436"/>
      <c r="P681" s="436"/>
      <c r="Q681" s="436"/>
      <c r="R681" s="436"/>
      <c r="S681" s="436"/>
      <c r="T681" s="436"/>
      <c r="U681" s="436"/>
      <c r="V681" s="436"/>
      <c r="W681" s="436"/>
      <c r="X681" s="436"/>
      <c r="Y681" s="436"/>
      <c r="Z681" s="436"/>
      <c r="AA681" s="436"/>
    </row>
    <row r="682">
      <c r="A682" s="446"/>
      <c r="B682" s="456"/>
      <c r="C682" s="453"/>
      <c r="D682" s="453"/>
      <c r="E682" s="460"/>
      <c r="F682" s="464"/>
      <c r="G682" s="464"/>
      <c r="H682" s="450" t="str">
        <f t="shared" si="1"/>
        <v/>
      </c>
      <c r="I682" s="451"/>
      <c r="J682" s="468"/>
      <c r="K682" s="436"/>
      <c r="L682" s="436"/>
      <c r="M682" s="436"/>
      <c r="N682" s="436"/>
      <c r="O682" s="436"/>
      <c r="P682" s="436"/>
      <c r="Q682" s="436"/>
      <c r="R682" s="436"/>
      <c r="S682" s="436"/>
      <c r="T682" s="436"/>
      <c r="U682" s="436"/>
      <c r="V682" s="436"/>
      <c r="W682" s="436"/>
      <c r="X682" s="436"/>
      <c r="Y682" s="436"/>
      <c r="Z682" s="436"/>
      <c r="AA682" s="436"/>
    </row>
    <row r="683">
      <c r="A683" s="446"/>
      <c r="B683" s="453"/>
      <c r="C683" s="453"/>
      <c r="D683" s="453"/>
      <c r="E683" s="460"/>
      <c r="F683" s="464"/>
      <c r="G683" s="464"/>
      <c r="H683" s="450" t="str">
        <f t="shared" si="1"/>
        <v/>
      </c>
      <c r="I683" s="451"/>
      <c r="J683" s="468"/>
      <c r="K683" s="436"/>
      <c r="L683" s="436"/>
      <c r="M683" s="436"/>
      <c r="N683" s="436"/>
      <c r="O683" s="436"/>
      <c r="P683" s="436"/>
      <c r="Q683" s="436"/>
      <c r="R683" s="436"/>
      <c r="S683" s="436"/>
      <c r="T683" s="436"/>
      <c r="U683" s="436"/>
      <c r="V683" s="436"/>
      <c r="W683" s="436"/>
      <c r="X683" s="436"/>
      <c r="Y683" s="436"/>
      <c r="Z683" s="436"/>
      <c r="AA683" s="436"/>
    </row>
    <row r="684">
      <c r="A684" s="446"/>
      <c r="B684" s="456"/>
      <c r="C684" s="456"/>
      <c r="D684" s="456"/>
      <c r="E684" s="460"/>
      <c r="F684" s="464"/>
      <c r="G684" s="464"/>
      <c r="H684" s="450" t="str">
        <f t="shared" si="1"/>
        <v/>
      </c>
      <c r="I684" s="451"/>
      <c r="J684" s="468"/>
      <c r="K684" s="436"/>
      <c r="L684" s="436"/>
      <c r="M684" s="436"/>
      <c r="N684" s="436"/>
      <c r="O684" s="436"/>
      <c r="P684" s="436"/>
      <c r="Q684" s="436"/>
      <c r="R684" s="436"/>
      <c r="S684" s="436"/>
      <c r="T684" s="436"/>
      <c r="U684" s="436"/>
      <c r="V684" s="436"/>
      <c r="W684" s="436"/>
      <c r="X684" s="436"/>
      <c r="Y684" s="436"/>
      <c r="Z684" s="436"/>
      <c r="AA684" s="436"/>
    </row>
    <row r="685">
      <c r="A685" s="446"/>
      <c r="B685" s="456"/>
      <c r="C685" s="453"/>
      <c r="D685" s="453"/>
      <c r="E685" s="460"/>
      <c r="F685" s="464"/>
      <c r="G685" s="464"/>
      <c r="H685" s="450" t="str">
        <f t="shared" si="1"/>
        <v/>
      </c>
      <c r="I685" s="451"/>
      <c r="J685" s="468"/>
      <c r="K685" s="436"/>
      <c r="L685" s="436"/>
      <c r="M685" s="436"/>
      <c r="N685" s="436"/>
      <c r="O685" s="436"/>
      <c r="P685" s="436"/>
      <c r="Q685" s="436"/>
      <c r="R685" s="436"/>
      <c r="S685" s="436"/>
      <c r="T685" s="436"/>
      <c r="U685" s="436"/>
      <c r="V685" s="436"/>
      <c r="W685" s="436"/>
      <c r="X685" s="436"/>
      <c r="Y685" s="436"/>
      <c r="Z685" s="436"/>
      <c r="AA685" s="436"/>
    </row>
    <row r="686">
      <c r="A686" s="446"/>
      <c r="B686" s="456"/>
      <c r="C686" s="456"/>
      <c r="D686" s="456"/>
      <c r="E686" s="460"/>
      <c r="F686" s="464"/>
      <c r="G686" s="464"/>
      <c r="H686" s="450" t="str">
        <f t="shared" si="1"/>
        <v/>
      </c>
      <c r="I686" s="451"/>
      <c r="J686" s="468"/>
      <c r="K686" s="436"/>
      <c r="L686" s="436"/>
      <c r="M686" s="436"/>
      <c r="N686" s="436"/>
      <c r="O686" s="436"/>
      <c r="P686" s="436"/>
      <c r="Q686" s="436"/>
      <c r="R686" s="436"/>
      <c r="S686" s="436"/>
      <c r="T686" s="436"/>
      <c r="U686" s="436"/>
      <c r="V686" s="436"/>
      <c r="W686" s="436"/>
      <c r="X686" s="436"/>
      <c r="Y686" s="436"/>
      <c r="Z686" s="436"/>
      <c r="AA686" s="436"/>
    </row>
    <row r="687">
      <c r="A687" s="446"/>
      <c r="B687" s="456"/>
      <c r="C687" s="456"/>
      <c r="D687" s="456"/>
      <c r="E687" s="460"/>
      <c r="F687" s="464"/>
      <c r="G687" s="464"/>
      <c r="H687" s="450" t="str">
        <f t="shared" si="1"/>
        <v/>
      </c>
      <c r="I687" s="451"/>
      <c r="J687" s="468"/>
      <c r="K687" s="436"/>
      <c r="L687" s="436"/>
      <c r="M687" s="436"/>
      <c r="N687" s="436"/>
      <c r="O687" s="436"/>
      <c r="P687" s="436"/>
      <c r="Q687" s="436"/>
      <c r="R687" s="436"/>
      <c r="S687" s="436"/>
      <c r="T687" s="436"/>
      <c r="U687" s="436"/>
      <c r="V687" s="436"/>
      <c r="W687" s="436"/>
      <c r="X687" s="436"/>
      <c r="Y687" s="436"/>
      <c r="Z687" s="436"/>
      <c r="AA687" s="436"/>
    </row>
    <row r="688">
      <c r="A688" s="446"/>
      <c r="B688" s="456"/>
      <c r="C688" s="456"/>
      <c r="D688" s="456"/>
      <c r="E688" s="460"/>
      <c r="F688" s="464"/>
      <c r="G688" s="464"/>
      <c r="H688" s="450" t="str">
        <f t="shared" si="1"/>
        <v/>
      </c>
      <c r="I688" s="451"/>
      <c r="J688" s="468"/>
      <c r="K688" s="436"/>
      <c r="L688" s="436"/>
      <c r="M688" s="436"/>
      <c r="N688" s="436"/>
      <c r="O688" s="436"/>
      <c r="P688" s="436"/>
      <c r="Q688" s="436"/>
      <c r="R688" s="436"/>
      <c r="S688" s="436"/>
      <c r="T688" s="436"/>
      <c r="U688" s="436"/>
      <c r="V688" s="436"/>
      <c r="W688" s="436"/>
      <c r="X688" s="436"/>
      <c r="Y688" s="436"/>
      <c r="Z688" s="436"/>
      <c r="AA688" s="436"/>
    </row>
    <row r="689">
      <c r="A689" s="446"/>
      <c r="B689" s="456"/>
      <c r="C689" s="456"/>
      <c r="D689" s="456"/>
      <c r="E689" s="460"/>
      <c r="F689" s="464"/>
      <c r="G689" s="464"/>
      <c r="H689" s="450" t="str">
        <f t="shared" si="1"/>
        <v/>
      </c>
      <c r="I689" s="451"/>
      <c r="J689" s="468"/>
      <c r="K689" s="436"/>
      <c r="L689" s="436"/>
      <c r="M689" s="436"/>
      <c r="N689" s="436"/>
      <c r="O689" s="436"/>
      <c r="P689" s="436"/>
      <c r="Q689" s="436"/>
      <c r="R689" s="436"/>
      <c r="S689" s="436"/>
      <c r="T689" s="436"/>
      <c r="U689" s="436"/>
      <c r="V689" s="436"/>
      <c r="W689" s="436"/>
      <c r="X689" s="436"/>
      <c r="Y689" s="436"/>
      <c r="Z689" s="436"/>
      <c r="AA689" s="436"/>
    </row>
    <row r="690">
      <c r="A690" s="446"/>
      <c r="B690" s="456"/>
      <c r="C690" s="456"/>
      <c r="D690" s="456"/>
      <c r="E690" s="460"/>
      <c r="F690" s="464"/>
      <c r="G690" s="464"/>
      <c r="H690" s="450" t="str">
        <f t="shared" si="1"/>
        <v/>
      </c>
      <c r="I690" s="451"/>
      <c r="J690" s="468"/>
      <c r="K690" s="436"/>
      <c r="L690" s="436"/>
      <c r="M690" s="436"/>
      <c r="N690" s="436"/>
      <c r="O690" s="436"/>
      <c r="P690" s="436"/>
      <c r="Q690" s="436"/>
      <c r="R690" s="436"/>
      <c r="S690" s="436"/>
      <c r="T690" s="436"/>
      <c r="U690" s="436"/>
      <c r="V690" s="436"/>
      <c r="W690" s="436"/>
      <c r="X690" s="436"/>
      <c r="Y690" s="436"/>
      <c r="Z690" s="436"/>
      <c r="AA690" s="436"/>
    </row>
    <row r="691">
      <c r="A691" s="446"/>
      <c r="B691" s="453"/>
      <c r="C691" s="453"/>
      <c r="D691" s="453"/>
      <c r="E691" s="460"/>
      <c r="F691" s="464"/>
      <c r="G691" s="464"/>
      <c r="H691" s="450" t="str">
        <f t="shared" si="1"/>
        <v/>
      </c>
      <c r="I691" s="451"/>
      <c r="J691" s="468"/>
      <c r="K691" s="436"/>
      <c r="L691" s="436"/>
      <c r="M691" s="436"/>
      <c r="N691" s="436"/>
      <c r="O691" s="436"/>
      <c r="P691" s="436"/>
      <c r="Q691" s="436"/>
      <c r="R691" s="436"/>
      <c r="S691" s="436"/>
      <c r="T691" s="436"/>
      <c r="U691" s="436"/>
      <c r="V691" s="436"/>
      <c r="W691" s="436"/>
      <c r="X691" s="436"/>
      <c r="Y691" s="436"/>
      <c r="Z691" s="436"/>
      <c r="AA691" s="436"/>
    </row>
    <row r="692">
      <c r="A692" s="446"/>
      <c r="B692" s="456"/>
      <c r="C692" s="456"/>
      <c r="D692" s="456"/>
      <c r="E692" s="460"/>
      <c r="F692" s="464"/>
      <c r="G692" s="464"/>
      <c r="H692" s="450" t="str">
        <f t="shared" si="1"/>
        <v/>
      </c>
      <c r="I692" s="451"/>
      <c r="J692" s="468"/>
      <c r="K692" s="436"/>
      <c r="L692" s="436"/>
      <c r="M692" s="436"/>
      <c r="N692" s="436"/>
      <c r="O692" s="436"/>
      <c r="P692" s="436"/>
      <c r="Q692" s="436"/>
      <c r="R692" s="436"/>
      <c r="S692" s="436"/>
      <c r="T692" s="436"/>
      <c r="U692" s="436"/>
      <c r="V692" s="436"/>
      <c r="W692" s="436"/>
      <c r="X692" s="436"/>
      <c r="Y692" s="436"/>
      <c r="Z692" s="436"/>
      <c r="AA692" s="436"/>
    </row>
    <row r="693">
      <c r="A693" s="446"/>
      <c r="B693" s="456"/>
      <c r="C693" s="456"/>
      <c r="D693" s="456"/>
      <c r="E693" s="460"/>
      <c r="F693" s="464"/>
      <c r="G693" s="464"/>
      <c r="H693" s="450" t="str">
        <f t="shared" si="1"/>
        <v/>
      </c>
      <c r="I693" s="451"/>
      <c r="J693" s="468"/>
      <c r="K693" s="436"/>
      <c r="L693" s="436"/>
      <c r="M693" s="436"/>
      <c r="N693" s="436"/>
      <c r="O693" s="436"/>
      <c r="P693" s="436"/>
      <c r="Q693" s="436"/>
      <c r="R693" s="436"/>
      <c r="S693" s="436"/>
      <c r="T693" s="436"/>
      <c r="U693" s="436"/>
      <c r="V693" s="436"/>
      <c r="W693" s="436"/>
      <c r="X693" s="436"/>
      <c r="Y693" s="436"/>
      <c r="Z693" s="436"/>
      <c r="AA693" s="436"/>
    </row>
    <row r="694">
      <c r="A694" s="446"/>
      <c r="B694" s="456"/>
      <c r="C694" s="456"/>
      <c r="D694" s="456"/>
      <c r="E694" s="460"/>
      <c r="F694" s="464"/>
      <c r="G694" s="464"/>
      <c r="H694" s="450" t="str">
        <f t="shared" si="1"/>
        <v/>
      </c>
      <c r="I694" s="451"/>
      <c r="J694" s="468"/>
      <c r="K694" s="436"/>
      <c r="L694" s="436"/>
      <c r="M694" s="436"/>
      <c r="N694" s="436"/>
      <c r="O694" s="436"/>
      <c r="P694" s="436"/>
      <c r="Q694" s="436"/>
      <c r="R694" s="436"/>
      <c r="S694" s="436"/>
      <c r="T694" s="436"/>
      <c r="U694" s="436"/>
      <c r="V694" s="436"/>
      <c r="W694" s="436"/>
      <c r="X694" s="436"/>
      <c r="Y694" s="436"/>
      <c r="Z694" s="436"/>
      <c r="AA694" s="436"/>
    </row>
    <row r="695">
      <c r="A695" s="446"/>
      <c r="B695" s="456"/>
      <c r="C695" s="456"/>
      <c r="D695" s="456"/>
      <c r="E695" s="460"/>
      <c r="F695" s="464"/>
      <c r="G695" s="464"/>
      <c r="H695" s="450" t="str">
        <f t="shared" si="1"/>
        <v/>
      </c>
      <c r="I695" s="451"/>
      <c r="J695" s="468"/>
      <c r="K695" s="436"/>
      <c r="L695" s="436"/>
      <c r="M695" s="436"/>
      <c r="N695" s="436"/>
      <c r="O695" s="436"/>
      <c r="P695" s="436"/>
      <c r="Q695" s="436"/>
      <c r="R695" s="436"/>
      <c r="S695" s="436"/>
      <c r="T695" s="436"/>
      <c r="U695" s="436"/>
      <c r="V695" s="436"/>
      <c r="W695" s="436"/>
      <c r="X695" s="436"/>
      <c r="Y695" s="436"/>
      <c r="Z695" s="436"/>
      <c r="AA695" s="436"/>
    </row>
    <row r="696">
      <c r="A696" s="446"/>
      <c r="B696" s="456"/>
      <c r="C696" s="456"/>
      <c r="D696" s="456"/>
      <c r="E696" s="460"/>
      <c r="F696" s="464"/>
      <c r="G696" s="464"/>
      <c r="H696" s="450" t="str">
        <f t="shared" si="1"/>
        <v/>
      </c>
      <c r="I696" s="451"/>
      <c r="J696" s="468"/>
      <c r="K696" s="436"/>
      <c r="L696" s="436"/>
      <c r="M696" s="436"/>
      <c r="N696" s="436"/>
      <c r="O696" s="436"/>
      <c r="P696" s="436"/>
      <c r="Q696" s="436"/>
      <c r="R696" s="436"/>
      <c r="S696" s="436"/>
      <c r="T696" s="436"/>
      <c r="U696" s="436"/>
      <c r="V696" s="436"/>
      <c r="W696" s="436"/>
      <c r="X696" s="436"/>
      <c r="Y696" s="436"/>
      <c r="Z696" s="436"/>
      <c r="AA696" s="436"/>
    </row>
    <row r="697">
      <c r="A697" s="446"/>
      <c r="B697" s="453"/>
      <c r="C697" s="453"/>
      <c r="D697" s="453"/>
      <c r="E697" s="460"/>
      <c r="F697" s="464"/>
      <c r="G697" s="464"/>
      <c r="H697" s="450" t="str">
        <f t="shared" si="1"/>
        <v/>
      </c>
      <c r="I697" s="451"/>
      <c r="J697" s="468"/>
      <c r="K697" s="436"/>
      <c r="L697" s="436"/>
      <c r="M697" s="436"/>
      <c r="N697" s="436"/>
      <c r="O697" s="436"/>
      <c r="P697" s="436"/>
      <c r="Q697" s="436"/>
      <c r="R697" s="436"/>
      <c r="S697" s="436"/>
      <c r="T697" s="436"/>
      <c r="U697" s="436"/>
      <c r="V697" s="436"/>
      <c r="W697" s="436"/>
      <c r="X697" s="436"/>
      <c r="Y697" s="436"/>
      <c r="Z697" s="436"/>
      <c r="AA697" s="436"/>
    </row>
    <row r="698">
      <c r="A698" s="446"/>
      <c r="B698" s="456"/>
      <c r="C698" s="456"/>
      <c r="D698" s="456"/>
      <c r="E698" s="460"/>
      <c r="F698" s="464"/>
      <c r="G698" s="464"/>
      <c r="H698" s="450" t="str">
        <f t="shared" si="1"/>
        <v/>
      </c>
      <c r="I698" s="451"/>
      <c r="J698" s="468"/>
      <c r="K698" s="436"/>
      <c r="L698" s="436"/>
      <c r="M698" s="436"/>
      <c r="N698" s="436"/>
      <c r="O698" s="436"/>
      <c r="P698" s="436"/>
      <c r="Q698" s="436"/>
      <c r="R698" s="436"/>
      <c r="S698" s="436"/>
      <c r="T698" s="436"/>
      <c r="U698" s="436"/>
      <c r="V698" s="436"/>
      <c r="W698" s="436"/>
      <c r="X698" s="436"/>
      <c r="Y698" s="436"/>
      <c r="Z698" s="436"/>
      <c r="AA698" s="436"/>
    </row>
    <row r="699">
      <c r="A699" s="446"/>
      <c r="B699" s="453"/>
      <c r="C699" s="453"/>
      <c r="D699" s="453"/>
      <c r="E699" s="460"/>
      <c r="F699" s="464"/>
      <c r="G699" s="464"/>
      <c r="H699" s="450" t="str">
        <f t="shared" si="1"/>
        <v/>
      </c>
      <c r="I699" s="451"/>
      <c r="J699" s="468"/>
      <c r="K699" s="436"/>
      <c r="L699" s="436"/>
      <c r="M699" s="436"/>
      <c r="N699" s="436"/>
      <c r="O699" s="436"/>
      <c r="P699" s="436"/>
      <c r="Q699" s="436"/>
      <c r="R699" s="436"/>
      <c r="S699" s="436"/>
      <c r="T699" s="436"/>
      <c r="U699" s="436"/>
      <c r="V699" s="436"/>
      <c r="W699" s="436"/>
      <c r="X699" s="436"/>
      <c r="Y699" s="436"/>
      <c r="Z699" s="436"/>
      <c r="AA699" s="436"/>
    </row>
    <row r="700">
      <c r="A700" s="446"/>
      <c r="B700" s="456"/>
      <c r="C700" s="456"/>
      <c r="D700" s="456"/>
      <c r="E700" s="460"/>
      <c r="F700" s="464"/>
      <c r="G700" s="464"/>
      <c r="H700" s="450" t="str">
        <f t="shared" si="1"/>
        <v/>
      </c>
      <c r="I700" s="451"/>
      <c r="J700" s="468"/>
      <c r="K700" s="436"/>
      <c r="L700" s="436"/>
      <c r="M700" s="436"/>
      <c r="N700" s="436"/>
      <c r="O700" s="436"/>
      <c r="P700" s="436"/>
      <c r="Q700" s="436"/>
      <c r="R700" s="436"/>
      <c r="S700" s="436"/>
      <c r="T700" s="436"/>
      <c r="U700" s="436"/>
      <c r="V700" s="436"/>
      <c r="W700" s="436"/>
      <c r="X700" s="436"/>
      <c r="Y700" s="436"/>
      <c r="Z700" s="436"/>
      <c r="AA700" s="436"/>
    </row>
    <row r="701">
      <c r="A701" s="446"/>
      <c r="B701" s="456"/>
      <c r="C701" s="456"/>
      <c r="D701" s="456"/>
      <c r="E701" s="460"/>
      <c r="F701" s="464"/>
      <c r="G701" s="464"/>
      <c r="H701" s="450" t="str">
        <f t="shared" si="1"/>
        <v/>
      </c>
      <c r="I701" s="451"/>
      <c r="J701" s="468"/>
      <c r="K701" s="436"/>
      <c r="L701" s="436"/>
      <c r="M701" s="436"/>
      <c r="N701" s="436"/>
      <c r="O701" s="436"/>
      <c r="P701" s="436"/>
      <c r="Q701" s="436"/>
      <c r="R701" s="436"/>
      <c r="S701" s="436"/>
      <c r="T701" s="436"/>
      <c r="U701" s="436"/>
      <c r="V701" s="436"/>
      <c r="W701" s="436"/>
      <c r="X701" s="436"/>
      <c r="Y701" s="436"/>
      <c r="Z701" s="436"/>
      <c r="AA701" s="436"/>
    </row>
    <row r="702">
      <c r="A702" s="446"/>
      <c r="B702" s="456"/>
      <c r="C702" s="456"/>
      <c r="D702" s="456"/>
      <c r="E702" s="460"/>
      <c r="F702" s="464"/>
      <c r="G702" s="464"/>
      <c r="H702" s="450" t="str">
        <f t="shared" si="1"/>
        <v/>
      </c>
      <c r="I702" s="451"/>
      <c r="J702" s="468"/>
      <c r="K702" s="436"/>
      <c r="L702" s="436"/>
      <c r="M702" s="436"/>
      <c r="N702" s="436"/>
      <c r="O702" s="436"/>
      <c r="P702" s="436"/>
      <c r="Q702" s="436"/>
      <c r="R702" s="436"/>
      <c r="S702" s="436"/>
      <c r="T702" s="436"/>
      <c r="U702" s="436"/>
      <c r="V702" s="436"/>
      <c r="W702" s="436"/>
      <c r="X702" s="436"/>
      <c r="Y702" s="436"/>
      <c r="Z702" s="436"/>
      <c r="AA702" s="436"/>
    </row>
    <row r="703">
      <c r="A703" s="446"/>
      <c r="B703" s="456"/>
      <c r="C703" s="456"/>
      <c r="D703" s="456"/>
      <c r="E703" s="460"/>
      <c r="F703" s="464"/>
      <c r="G703" s="464"/>
      <c r="H703" s="450" t="str">
        <f t="shared" si="1"/>
        <v/>
      </c>
      <c r="I703" s="451"/>
      <c r="J703" s="468"/>
      <c r="K703" s="436"/>
      <c r="L703" s="436"/>
      <c r="M703" s="436"/>
      <c r="N703" s="436"/>
      <c r="O703" s="436"/>
      <c r="P703" s="436"/>
      <c r="Q703" s="436"/>
      <c r="R703" s="436"/>
      <c r="S703" s="436"/>
      <c r="T703" s="436"/>
      <c r="U703" s="436"/>
      <c r="V703" s="436"/>
      <c r="W703" s="436"/>
      <c r="X703" s="436"/>
      <c r="Y703" s="436"/>
      <c r="Z703" s="436"/>
      <c r="AA703" s="436"/>
    </row>
    <row r="704">
      <c r="A704" s="446"/>
      <c r="B704" s="456"/>
      <c r="C704" s="456"/>
      <c r="D704" s="456"/>
      <c r="E704" s="460"/>
      <c r="F704" s="464"/>
      <c r="G704" s="464"/>
      <c r="H704" s="450" t="str">
        <f t="shared" si="1"/>
        <v/>
      </c>
      <c r="I704" s="451"/>
      <c r="J704" s="468"/>
      <c r="K704" s="436"/>
      <c r="L704" s="436"/>
      <c r="M704" s="436"/>
      <c r="N704" s="436"/>
      <c r="O704" s="436"/>
      <c r="P704" s="436"/>
      <c r="Q704" s="436"/>
      <c r="R704" s="436"/>
      <c r="S704" s="436"/>
      <c r="T704" s="436"/>
      <c r="U704" s="436"/>
      <c r="V704" s="436"/>
      <c r="W704" s="436"/>
      <c r="X704" s="436"/>
      <c r="Y704" s="436"/>
      <c r="Z704" s="436"/>
      <c r="AA704" s="436"/>
    </row>
    <row r="705">
      <c r="A705" s="446"/>
      <c r="B705" s="456"/>
      <c r="C705" s="456"/>
      <c r="D705" s="456"/>
      <c r="E705" s="460"/>
      <c r="F705" s="464"/>
      <c r="G705" s="464"/>
      <c r="H705" s="450" t="str">
        <f t="shared" si="1"/>
        <v/>
      </c>
      <c r="I705" s="451"/>
      <c r="J705" s="468"/>
      <c r="K705" s="436"/>
      <c r="L705" s="436"/>
      <c r="M705" s="436"/>
      <c r="N705" s="436"/>
      <c r="O705" s="436"/>
      <c r="P705" s="436"/>
      <c r="Q705" s="436"/>
      <c r="R705" s="436"/>
      <c r="S705" s="436"/>
      <c r="T705" s="436"/>
      <c r="U705" s="436"/>
      <c r="V705" s="436"/>
      <c r="W705" s="436"/>
      <c r="X705" s="436"/>
      <c r="Y705" s="436"/>
      <c r="Z705" s="436"/>
      <c r="AA705" s="436"/>
    </row>
    <row r="706">
      <c r="A706" s="446"/>
      <c r="B706" s="456"/>
      <c r="C706" s="456"/>
      <c r="D706" s="456"/>
      <c r="E706" s="460"/>
      <c r="F706" s="464"/>
      <c r="G706" s="464"/>
      <c r="H706" s="450" t="str">
        <f t="shared" si="1"/>
        <v/>
      </c>
      <c r="I706" s="451"/>
      <c r="J706" s="468"/>
      <c r="K706" s="436"/>
      <c r="L706" s="436"/>
      <c r="M706" s="436"/>
      <c r="N706" s="436"/>
      <c r="O706" s="436"/>
      <c r="P706" s="436"/>
      <c r="Q706" s="436"/>
      <c r="R706" s="436"/>
      <c r="S706" s="436"/>
      <c r="T706" s="436"/>
      <c r="U706" s="436"/>
      <c r="V706" s="436"/>
      <c r="W706" s="436"/>
      <c r="X706" s="436"/>
      <c r="Y706" s="436"/>
      <c r="Z706" s="436"/>
      <c r="AA706" s="436"/>
    </row>
    <row r="707">
      <c r="A707" s="446"/>
      <c r="B707" s="456"/>
      <c r="C707" s="456"/>
      <c r="D707" s="456"/>
      <c r="E707" s="460"/>
      <c r="F707" s="464"/>
      <c r="G707" s="464"/>
      <c r="H707" s="450" t="str">
        <f t="shared" si="1"/>
        <v/>
      </c>
      <c r="I707" s="451"/>
      <c r="J707" s="468"/>
      <c r="K707" s="436"/>
      <c r="L707" s="436"/>
      <c r="M707" s="436"/>
      <c r="N707" s="436"/>
      <c r="O707" s="436"/>
      <c r="P707" s="436"/>
      <c r="Q707" s="436"/>
      <c r="R707" s="436"/>
      <c r="S707" s="436"/>
      <c r="T707" s="436"/>
      <c r="U707" s="436"/>
      <c r="V707" s="436"/>
      <c r="W707" s="436"/>
      <c r="X707" s="436"/>
      <c r="Y707" s="436"/>
      <c r="Z707" s="436"/>
      <c r="AA707" s="436"/>
    </row>
    <row r="708">
      <c r="A708" s="446"/>
      <c r="B708" s="456"/>
      <c r="C708" s="456"/>
      <c r="D708" s="456"/>
      <c r="E708" s="460"/>
      <c r="F708" s="464"/>
      <c r="G708" s="464"/>
      <c r="H708" s="450" t="str">
        <f t="shared" si="1"/>
        <v/>
      </c>
      <c r="I708" s="451"/>
      <c r="J708" s="468"/>
      <c r="K708" s="436"/>
      <c r="L708" s="436"/>
      <c r="M708" s="436"/>
      <c r="N708" s="436"/>
      <c r="O708" s="436"/>
      <c r="P708" s="436"/>
      <c r="Q708" s="436"/>
      <c r="R708" s="436"/>
      <c r="S708" s="436"/>
      <c r="T708" s="436"/>
      <c r="U708" s="436"/>
      <c r="V708" s="436"/>
      <c r="W708" s="436"/>
      <c r="X708" s="436"/>
      <c r="Y708" s="436"/>
      <c r="Z708" s="436"/>
      <c r="AA708" s="436"/>
    </row>
    <row r="709">
      <c r="A709" s="446"/>
      <c r="B709" s="456"/>
      <c r="C709" s="456"/>
      <c r="D709" s="456"/>
      <c r="E709" s="460"/>
      <c r="F709" s="464"/>
      <c r="G709" s="464"/>
      <c r="H709" s="450" t="str">
        <f t="shared" si="1"/>
        <v/>
      </c>
      <c r="I709" s="451"/>
      <c r="J709" s="468"/>
      <c r="K709" s="436"/>
      <c r="L709" s="436"/>
      <c r="M709" s="436"/>
      <c r="N709" s="436"/>
      <c r="O709" s="436"/>
      <c r="P709" s="436"/>
      <c r="Q709" s="436"/>
      <c r="R709" s="436"/>
      <c r="S709" s="436"/>
      <c r="T709" s="436"/>
      <c r="U709" s="436"/>
      <c r="V709" s="436"/>
      <c r="W709" s="436"/>
      <c r="X709" s="436"/>
      <c r="Y709" s="436"/>
      <c r="Z709" s="436"/>
      <c r="AA709" s="436"/>
    </row>
    <row r="710">
      <c r="A710" s="446"/>
      <c r="B710" s="456"/>
      <c r="C710" s="456"/>
      <c r="D710" s="456"/>
      <c r="E710" s="460"/>
      <c r="F710" s="464"/>
      <c r="G710" s="464"/>
      <c r="H710" s="450" t="str">
        <f t="shared" si="1"/>
        <v/>
      </c>
      <c r="I710" s="451"/>
      <c r="J710" s="468"/>
      <c r="K710" s="436"/>
      <c r="L710" s="436"/>
      <c r="M710" s="436"/>
      <c r="N710" s="436"/>
      <c r="O710" s="436"/>
      <c r="P710" s="436"/>
      <c r="Q710" s="436"/>
      <c r="R710" s="436"/>
      <c r="S710" s="436"/>
      <c r="T710" s="436"/>
      <c r="U710" s="436"/>
      <c r="V710" s="436"/>
      <c r="W710" s="436"/>
      <c r="X710" s="436"/>
      <c r="Y710" s="436"/>
      <c r="Z710" s="436"/>
      <c r="AA710" s="436"/>
    </row>
    <row r="711">
      <c r="A711" s="446"/>
      <c r="B711" s="456"/>
      <c r="C711" s="456"/>
      <c r="D711" s="456"/>
      <c r="E711" s="460"/>
      <c r="F711" s="464"/>
      <c r="G711" s="464"/>
      <c r="H711" s="450" t="str">
        <f t="shared" si="1"/>
        <v/>
      </c>
      <c r="I711" s="451"/>
      <c r="J711" s="468"/>
      <c r="K711" s="436"/>
      <c r="L711" s="436"/>
      <c r="M711" s="436"/>
      <c r="N711" s="436"/>
      <c r="O711" s="436"/>
      <c r="P711" s="436"/>
      <c r="Q711" s="436"/>
      <c r="R711" s="436"/>
      <c r="S711" s="436"/>
      <c r="T711" s="436"/>
      <c r="U711" s="436"/>
      <c r="V711" s="436"/>
      <c r="W711" s="436"/>
      <c r="X711" s="436"/>
      <c r="Y711" s="436"/>
      <c r="Z711" s="436"/>
      <c r="AA711" s="436"/>
    </row>
    <row r="712">
      <c r="A712" s="446"/>
      <c r="B712" s="453"/>
      <c r="C712" s="453"/>
      <c r="D712" s="453"/>
      <c r="E712" s="460"/>
      <c r="F712" s="464"/>
      <c r="G712" s="464"/>
      <c r="H712" s="450" t="str">
        <f t="shared" si="1"/>
        <v/>
      </c>
      <c r="I712" s="451"/>
      <c r="J712" s="468"/>
      <c r="K712" s="436"/>
      <c r="L712" s="436"/>
      <c r="M712" s="436"/>
      <c r="N712" s="436"/>
      <c r="O712" s="436"/>
      <c r="P712" s="436"/>
      <c r="Q712" s="436"/>
      <c r="R712" s="436"/>
      <c r="S712" s="436"/>
      <c r="T712" s="436"/>
      <c r="U712" s="436"/>
      <c r="V712" s="436"/>
      <c r="W712" s="436"/>
      <c r="X712" s="436"/>
      <c r="Y712" s="436"/>
      <c r="Z712" s="436"/>
      <c r="AA712" s="436"/>
    </row>
    <row r="713">
      <c r="A713" s="446"/>
      <c r="B713" s="456"/>
      <c r="C713" s="456"/>
      <c r="D713" s="456"/>
      <c r="E713" s="460"/>
      <c r="F713" s="464"/>
      <c r="G713" s="464"/>
      <c r="H713" s="450" t="str">
        <f t="shared" si="1"/>
        <v/>
      </c>
      <c r="I713" s="451"/>
      <c r="J713" s="468"/>
      <c r="K713" s="436"/>
      <c r="L713" s="436"/>
      <c r="M713" s="436"/>
      <c r="N713" s="436"/>
      <c r="O713" s="436"/>
      <c r="P713" s="436"/>
      <c r="Q713" s="436"/>
      <c r="R713" s="436"/>
      <c r="S713" s="436"/>
      <c r="T713" s="436"/>
      <c r="U713" s="436"/>
      <c r="V713" s="436"/>
      <c r="W713" s="436"/>
      <c r="X713" s="436"/>
      <c r="Y713" s="436"/>
      <c r="Z713" s="436"/>
      <c r="AA713" s="436"/>
    </row>
    <row r="714">
      <c r="A714" s="446"/>
      <c r="B714" s="456"/>
      <c r="C714" s="456"/>
      <c r="D714" s="456"/>
      <c r="E714" s="460"/>
      <c r="F714" s="464"/>
      <c r="G714" s="464"/>
      <c r="H714" s="450" t="str">
        <f t="shared" si="1"/>
        <v/>
      </c>
      <c r="I714" s="451"/>
      <c r="J714" s="468"/>
      <c r="K714" s="436"/>
      <c r="L714" s="436"/>
      <c r="M714" s="436"/>
      <c r="N714" s="436"/>
      <c r="O714" s="436"/>
      <c r="P714" s="436"/>
      <c r="Q714" s="436"/>
      <c r="R714" s="436"/>
      <c r="S714" s="436"/>
      <c r="T714" s="436"/>
      <c r="U714" s="436"/>
      <c r="V714" s="436"/>
      <c r="W714" s="436"/>
      <c r="X714" s="436"/>
      <c r="Y714" s="436"/>
      <c r="Z714" s="436"/>
      <c r="AA714" s="436"/>
    </row>
    <row r="715">
      <c r="A715" s="446"/>
      <c r="B715" s="453"/>
      <c r="C715" s="453"/>
      <c r="D715" s="453"/>
      <c r="E715" s="460"/>
      <c r="F715" s="464"/>
      <c r="G715" s="464"/>
      <c r="H715" s="450" t="str">
        <f t="shared" si="1"/>
        <v/>
      </c>
      <c r="I715" s="451"/>
      <c r="J715" s="468"/>
      <c r="K715" s="436"/>
      <c r="L715" s="436"/>
      <c r="M715" s="436"/>
      <c r="N715" s="436"/>
      <c r="O715" s="436"/>
      <c r="P715" s="436"/>
      <c r="Q715" s="436"/>
      <c r="R715" s="436"/>
      <c r="S715" s="436"/>
      <c r="T715" s="436"/>
      <c r="U715" s="436"/>
      <c r="V715" s="436"/>
      <c r="W715" s="436"/>
      <c r="X715" s="436"/>
      <c r="Y715" s="436"/>
      <c r="Z715" s="436"/>
      <c r="AA715" s="436"/>
    </row>
    <row r="716">
      <c r="A716" s="446"/>
      <c r="B716" s="456"/>
      <c r="C716" s="456"/>
      <c r="D716" s="456"/>
      <c r="E716" s="460"/>
      <c r="F716" s="464"/>
      <c r="G716" s="464"/>
      <c r="H716" s="450" t="str">
        <f t="shared" si="1"/>
        <v/>
      </c>
      <c r="I716" s="451"/>
      <c r="J716" s="468"/>
      <c r="K716" s="436"/>
      <c r="L716" s="436"/>
      <c r="M716" s="436"/>
      <c r="N716" s="436"/>
      <c r="O716" s="436"/>
      <c r="P716" s="436"/>
      <c r="Q716" s="436"/>
      <c r="R716" s="436"/>
      <c r="S716" s="436"/>
      <c r="T716" s="436"/>
      <c r="U716" s="436"/>
      <c r="V716" s="436"/>
      <c r="W716" s="436"/>
      <c r="X716" s="436"/>
      <c r="Y716" s="436"/>
      <c r="Z716" s="436"/>
      <c r="AA716" s="436"/>
    </row>
    <row r="717">
      <c r="A717" s="446"/>
      <c r="B717" s="456"/>
      <c r="C717" s="453"/>
      <c r="D717" s="453"/>
      <c r="E717" s="460"/>
      <c r="F717" s="464"/>
      <c r="G717" s="464"/>
      <c r="H717" s="450" t="str">
        <f t="shared" si="1"/>
        <v/>
      </c>
      <c r="I717" s="451"/>
      <c r="J717" s="468"/>
      <c r="K717" s="436"/>
      <c r="L717" s="436"/>
      <c r="M717" s="436"/>
      <c r="N717" s="436"/>
      <c r="O717" s="436"/>
      <c r="P717" s="436"/>
      <c r="Q717" s="436"/>
      <c r="R717" s="436"/>
      <c r="S717" s="436"/>
      <c r="T717" s="436"/>
      <c r="U717" s="436"/>
      <c r="V717" s="436"/>
      <c r="W717" s="436"/>
      <c r="X717" s="436"/>
      <c r="Y717" s="436"/>
      <c r="Z717" s="436"/>
      <c r="AA717" s="436"/>
    </row>
    <row r="718">
      <c r="A718" s="446"/>
      <c r="B718" s="456"/>
      <c r="C718" s="456"/>
      <c r="D718" s="456"/>
      <c r="E718" s="460"/>
      <c r="F718" s="464"/>
      <c r="G718" s="464"/>
      <c r="H718" s="450" t="str">
        <f t="shared" si="1"/>
        <v/>
      </c>
      <c r="I718" s="451"/>
      <c r="J718" s="468"/>
      <c r="K718" s="436"/>
      <c r="L718" s="436"/>
      <c r="M718" s="436"/>
      <c r="N718" s="436"/>
      <c r="O718" s="436"/>
      <c r="P718" s="436"/>
      <c r="Q718" s="436"/>
      <c r="R718" s="436"/>
      <c r="S718" s="436"/>
      <c r="T718" s="436"/>
      <c r="U718" s="436"/>
      <c r="V718" s="436"/>
      <c r="W718" s="436"/>
      <c r="X718" s="436"/>
      <c r="Y718" s="436"/>
      <c r="Z718" s="436"/>
      <c r="AA718" s="436"/>
    </row>
    <row r="719">
      <c r="A719" s="446"/>
      <c r="B719" s="456"/>
      <c r="C719" s="456"/>
      <c r="D719" s="456"/>
      <c r="E719" s="460"/>
      <c r="F719" s="464"/>
      <c r="G719" s="464"/>
      <c r="H719" s="450" t="str">
        <f t="shared" si="1"/>
        <v/>
      </c>
      <c r="I719" s="451"/>
      <c r="J719" s="468"/>
      <c r="K719" s="436"/>
      <c r="L719" s="436"/>
      <c r="M719" s="436"/>
      <c r="N719" s="436"/>
      <c r="O719" s="436"/>
      <c r="P719" s="436"/>
      <c r="Q719" s="436"/>
      <c r="R719" s="436"/>
      <c r="S719" s="436"/>
      <c r="T719" s="436"/>
      <c r="U719" s="436"/>
      <c r="V719" s="436"/>
      <c r="W719" s="436"/>
      <c r="X719" s="436"/>
      <c r="Y719" s="436"/>
      <c r="Z719" s="436"/>
      <c r="AA719" s="436"/>
    </row>
    <row r="720">
      <c r="A720" s="446"/>
      <c r="B720" s="456"/>
      <c r="C720" s="456"/>
      <c r="D720" s="456"/>
      <c r="E720" s="460"/>
      <c r="F720" s="464"/>
      <c r="G720" s="464"/>
      <c r="H720" s="450" t="str">
        <f t="shared" si="1"/>
        <v/>
      </c>
      <c r="I720" s="451"/>
      <c r="J720" s="468"/>
      <c r="K720" s="436"/>
      <c r="L720" s="436"/>
      <c r="M720" s="436"/>
      <c r="N720" s="436"/>
      <c r="O720" s="436"/>
      <c r="P720" s="436"/>
      <c r="Q720" s="436"/>
      <c r="R720" s="436"/>
      <c r="S720" s="436"/>
      <c r="T720" s="436"/>
      <c r="U720" s="436"/>
      <c r="V720" s="436"/>
      <c r="W720" s="436"/>
      <c r="X720" s="436"/>
      <c r="Y720" s="436"/>
      <c r="Z720" s="436"/>
      <c r="AA720" s="436"/>
    </row>
    <row r="721">
      <c r="A721" s="446"/>
      <c r="B721" s="456"/>
      <c r="C721" s="456"/>
      <c r="D721" s="456"/>
      <c r="E721" s="460"/>
      <c r="F721" s="464"/>
      <c r="G721" s="464"/>
      <c r="H721" s="450" t="str">
        <f t="shared" si="1"/>
        <v/>
      </c>
      <c r="I721" s="451"/>
      <c r="J721" s="468"/>
      <c r="K721" s="436"/>
      <c r="L721" s="436"/>
      <c r="M721" s="436"/>
      <c r="N721" s="436"/>
      <c r="O721" s="436"/>
      <c r="P721" s="436"/>
      <c r="Q721" s="436"/>
      <c r="R721" s="436"/>
      <c r="S721" s="436"/>
      <c r="T721" s="436"/>
      <c r="U721" s="436"/>
      <c r="V721" s="436"/>
      <c r="W721" s="436"/>
      <c r="X721" s="436"/>
      <c r="Y721" s="436"/>
      <c r="Z721" s="436"/>
      <c r="AA721" s="436"/>
    </row>
    <row r="722">
      <c r="A722" s="446"/>
      <c r="B722" s="453"/>
      <c r="C722" s="453"/>
      <c r="D722" s="453"/>
      <c r="E722" s="460"/>
      <c r="F722" s="464"/>
      <c r="G722" s="464"/>
      <c r="H722" s="450" t="str">
        <f t="shared" si="1"/>
        <v/>
      </c>
      <c r="I722" s="451"/>
      <c r="J722" s="468"/>
      <c r="K722" s="436"/>
      <c r="L722" s="436"/>
      <c r="M722" s="436"/>
      <c r="N722" s="436"/>
      <c r="O722" s="436"/>
      <c r="P722" s="436"/>
      <c r="Q722" s="436"/>
      <c r="R722" s="436"/>
      <c r="S722" s="436"/>
      <c r="T722" s="436"/>
      <c r="U722" s="436"/>
      <c r="V722" s="436"/>
      <c r="W722" s="436"/>
      <c r="X722" s="436"/>
      <c r="Y722" s="436"/>
      <c r="Z722" s="436"/>
      <c r="AA722" s="436"/>
    </row>
    <row r="723">
      <c r="A723" s="446"/>
      <c r="B723" s="456"/>
      <c r="C723" s="453"/>
      <c r="D723" s="453"/>
      <c r="E723" s="460"/>
      <c r="F723" s="464"/>
      <c r="G723" s="464"/>
      <c r="H723" s="450" t="str">
        <f t="shared" si="1"/>
        <v/>
      </c>
      <c r="I723" s="451"/>
      <c r="J723" s="468"/>
      <c r="K723" s="436"/>
      <c r="L723" s="436"/>
      <c r="M723" s="436"/>
      <c r="N723" s="436"/>
      <c r="O723" s="436"/>
      <c r="P723" s="436"/>
      <c r="Q723" s="436"/>
      <c r="R723" s="436"/>
      <c r="S723" s="436"/>
      <c r="T723" s="436"/>
      <c r="U723" s="436"/>
      <c r="V723" s="436"/>
      <c r="W723" s="436"/>
      <c r="X723" s="436"/>
      <c r="Y723" s="436"/>
      <c r="Z723" s="436"/>
      <c r="AA723" s="436"/>
    </row>
    <row r="724">
      <c r="A724" s="446"/>
      <c r="B724" s="456"/>
      <c r="C724" s="456"/>
      <c r="D724" s="456"/>
      <c r="E724" s="460"/>
      <c r="F724" s="464"/>
      <c r="G724" s="464"/>
      <c r="H724" s="450" t="str">
        <f t="shared" si="1"/>
        <v/>
      </c>
      <c r="I724" s="451"/>
      <c r="J724" s="468"/>
      <c r="K724" s="436"/>
      <c r="L724" s="436"/>
      <c r="M724" s="436"/>
      <c r="N724" s="436"/>
      <c r="O724" s="436"/>
      <c r="P724" s="436"/>
      <c r="Q724" s="436"/>
      <c r="R724" s="436"/>
      <c r="S724" s="436"/>
      <c r="T724" s="436"/>
      <c r="U724" s="436"/>
      <c r="V724" s="436"/>
      <c r="W724" s="436"/>
      <c r="X724" s="436"/>
      <c r="Y724" s="436"/>
      <c r="Z724" s="436"/>
      <c r="AA724" s="436"/>
    </row>
    <row r="725">
      <c r="A725" s="446"/>
      <c r="B725" s="453"/>
      <c r="C725" s="453"/>
      <c r="D725" s="453"/>
      <c r="E725" s="460"/>
      <c r="F725" s="464"/>
      <c r="G725" s="464"/>
      <c r="H725" s="450" t="str">
        <f t="shared" si="1"/>
        <v/>
      </c>
      <c r="I725" s="451"/>
      <c r="J725" s="468"/>
      <c r="K725" s="436"/>
      <c r="L725" s="436"/>
      <c r="M725" s="436"/>
      <c r="N725" s="436"/>
      <c r="O725" s="436"/>
      <c r="P725" s="436"/>
      <c r="Q725" s="436"/>
      <c r="R725" s="436"/>
      <c r="S725" s="436"/>
      <c r="T725" s="436"/>
      <c r="U725" s="436"/>
      <c r="V725" s="436"/>
      <c r="W725" s="436"/>
      <c r="X725" s="436"/>
      <c r="Y725" s="436"/>
      <c r="Z725" s="436"/>
      <c r="AA725" s="436"/>
    </row>
    <row r="726">
      <c r="A726" s="446"/>
      <c r="B726" s="456"/>
      <c r="C726" s="456"/>
      <c r="D726" s="456"/>
      <c r="E726" s="460"/>
      <c r="F726" s="464"/>
      <c r="G726" s="464"/>
      <c r="H726" s="450" t="str">
        <f t="shared" si="1"/>
        <v/>
      </c>
      <c r="I726" s="451"/>
      <c r="J726" s="468"/>
      <c r="K726" s="436"/>
      <c r="L726" s="436"/>
      <c r="M726" s="436"/>
      <c r="N726" s="436"/>
      <c r="O726" s="436"/>
      <c r="P726" s="436"/>
      <c r="Q726" s="436"/>
      <c r="R726" s="436"/>
      <c r="S726" s="436"/>
      <c r="T726" s="436"/>
      <c r="U726" s="436"/>
      <c r="V726" s="436"/>
      <c r="W726" s="436"/>
      <c r="X726" s="436"/>
      <c r="Y726" s="436"/>
      <c r="Z726" s="436"/>
      <c r="AA726" s="436"/>
    </row>
    <row r="727">
      <c r="A727" s="446"/>
      <c r="B727" s="456"/>
      <c r="C727" s="456"/>
      <c r="D727" s="456"/>
      <c r="E727" s="460"/>
      <c r="F727" s="464"/>
      <c r="G727" s="464"/>
      <c r="H727" s="450" t="str">
        <f t="shared" si="1"/>
        <v/>
      </c>
      <c r="I727" s="451"/>
      <c r="J727" s="468"/>
      <c r="K727" s="436"/>
      <c r="L727" s="436"/>
      <c r="M727" s="436"/>
      <c r="N727" s="436"/>
      <c r="O727" s="436"/>
      <c r="P727" s="436"/>
      <c r="Q727" s="436"/>
      <c r="R727" s="436"/>
      <c r="S727" s="436"/>
      <c r="T727" s="436"/>
      <c r="U727" s="436"/>
      <c r="V727" s="436"/>
      <c r="W727" s="436"/>
      <c r="X727" s="436"/>
      <c r="Y727" s="436"/>
      <c r="Z727" s="436"/>
      <c r="AA727" s="436"/>
    </row>
    <row r="728">
      <c r="A728" s="446"/>
      <c r="B728" s="456"/>
      <c r="C728" s="453"/>
      <c r="D728" s="453"/>
      <c r="E728" s="460"/>
      <c r="F728" s="464"/>
      <c r="G728" s="464"/>
      <c r="H728" s="450" t="str">
        <f t="shared" si="1"/>
        <v/>
      </c>
      <c r="I728" s="451"/>
      <c r="J728" s="468"/>
      <c r="K728" s="436"/>
      <c r="L728" s="436"/>
      <c r="M728" s="436"/>
      <c r="N728" s="436"/>
      <c r="O728" s="436"/>
      <c r="P728" s="436"/>
      <c r="Q728" s="436"/>
      <c r="R728" s="436"/>
      <c r="S728" s="436"/>
      <c r="T728" s="436"/>
      <c r="U728" s="436"/>
      <c r="V728" s="436"/>
      <c r="W728" s="436"/>
      <c r="X728" s="436"/>
      <c r="Y728" s="436"/>
      <c r="Z728" s="436"/>
      <c r="AA728" s="436"/>
    </row>
    <row r="729">
      <c r="A729" s="446"/>
      <c r="B729" s="456"/>
      <c r="C729" s="453"/>
      <c r="D729" s="453"/>
      <c r="E729" s="460"/>
      <c r="F729" s="464"/>
      <c r="G729" s="464"/>
      <c r="H729" s="450" t="str">
        <f t="shared" si="1"/>
        <v/>
      </c>
      <c r="I729" s="451"/>
      <c r="J729" s="468"/>
      <c r="K729" s="436"/>
      <c r="L729" s="436"/>
      <c r="M729" s="436"/>
      <c r="N729" s="436"/>
      <c r="O729" s="436"/>
      <c r="P729" s="436"/>
      <c r="Q729" s="436"/>
      <c r="R729" s="436"/>
      <c r="S729" s="436"/>
      <c r="T729" s="436"/>
      <c r="U729" s="436"/>
      <c r="V729" s="436"/>
      <c r="W729" s="436"/>
      <c r="X729" s="436"/>
      <c r="Y729" s="436"/>
      <c r="Z729" s="436"/>
      <c r="AA729" s="436"/>
    </row>
    <row r="730">
      <c r="A730" s="446"/>
      <c r="B730" s="456"/>
      <c r="C730" s="453"/>
      <c r="D730" s="453"/>
      <c r="E730" s="460"/>
      <c r="F730" s="464"/>
      <c r="G730" s="464"/>
      <c r="H730" s="450" t="str">
        <f t="shared" si="1"/>
        <v/>
      </c>
      <c r="I730" s="451"/>
      <c r="J730" s="468"/>
      <c r="K730" s="436"/>
      <c r="L730" s="436"/>
      <c r="M730" s="436"/>
      <c r="N730" s="436"/>
      <c r="O730" s="436"/>
      <c r="P730" s="436"/>
      <c r="Q730" s="436"/>
      <c r="R730" s="436"/>
      <c r="S730" s="436"/>
      <c r="T730" s="436"/>
      <c r="U730" s="436"/>
      <c r="V730" s="436"/>
      <c r="W730" s="436"/>
      <c r="X730" s="436"/>
      <c r="Y730" s="436"/>
      <c r="Z730" s="436"/>
      <c r="AA730" s="436"/>
    </row>
    <row r="731">
      <c r="A731" s="446"/>
      <c r="B731" s="456"/>
      <c r="C731" s="453"/>
      <c r="D731" s="453"/>
      <c r="E731" s="460"/>
      <c r="F731" s="464"/>
      <c r="G731" s="464"/>
      <c r="H731" s="450" t="str">
        <f t="shared" si="1"/>
        <v/>
      </c>
      <c r="I731" s="451"/>
      <c r="J731" s="468"/>
      <c r="K731" s="436"/>
      <c r="L731" s="436"/>
      <c r="M731" s="436"/>
      <c r="N731" s="436"/>
      <c r="O731" s="436"/>
      <c r="P731" s="436"/>
      <c r="Q731" s="436"/>
      <c r="R731" s="436"/>
      <c r="S731" s="436"/>
      <c r="T731" s="436"/>
      <c r="U731" s="436"/>
      <c r="V731" s="436"/>
      <c r="W731" s="436"/>
      <c r="X731" s="436"/>
      <c r="Y731" s="436"/>
      <c r="Z731" s="436"/>
      <c r="AA731" s="436"/>
    </row>
    <row r="732">
      <c r="A732" s="446"/>
      <c r="B732" s="456"/>
      <c r="C732" s="453"/>
      <c r="D732" s="453"/>
      <c r="E732" s="460"/>
      <c r="F732" s="464"/>
      <c r="G732" s="464"/>
      <c r="H732" s="450" t="str">
        <f t="shared" si="1"/>
        <v/>
      </c>
      <c r="I732" s="451"/>
      <c r="J732" s="468"/>
      <c r="K732" s="436"/>
      <c r="L732" s="436"/>
      <c r="M732" s="436"/>
      <c r="N732" s="436"/>
      <c r="O732" s="436"/>
      <c r="P732" s="436"/>
      <c r="Q732" s="436"/>
      <c r="R732" s="436"/>
      <c r="S732" s="436"/>
      <c r="T732" s="436"/>
      <c r="U732" s="436"/>
      <c r="V732" s="436"/>
      <c r="W732" s="436"/>
      <c r="X732" s="436"/>
      <c r="Y732" s="436"/>
      <c r="Z732" s="436"/>
      <c r="AA732" s="436"/>
    </row>
    <row r="733">
      <c r="A733" s="446"/>
      <c r="B733" s="456"/>
      <c r="C733" s="453"/>
      <c r="D733" s="453"/>
      <c r="E733" s="460"/>
      <c r="F733" s="464"/>
      <c r="G733" s="464"/>
      <c r="H733" s="450" t="str">
        <f t="shared" si="1"/>
        <v/>
      </c>
      <c r="I733" s="451"/>
      <c r="J733" s="468"/>
      <c r="K733" s="436"/>
      <c r="L733" s="436"/>
      <c r="M733" s="436"/>
      <c r="N733" s="436"/>
      <c r="O733" s="436"/>
      <c r="P733" s="436"/>
      <c r="Q733" s="436"/>
      <c r="R733" s="436"/>
      <c r="S733" s="436"/>
      <c r="T733" s="436"/>
      <c r="U733" s="436"/>
      <c r="V733" s="436"/>
      <c r="W733" s="436"/>
      <c r="X733" s="436"/>
      <c r="Y733" s="436"/>
      <c r="Z733" s="436"/>
      <c r="AA733" s="436"/>
    </row>
    <row r="734">
      <c r="A734" s="446"/>
      <c r="B734" s="456"/>
      <c r="C734" s="453"/>
      <c r="D734" s="453"/>
      <c r="E734" s="460"/>
      <c r="F734" s="464"/>
      <c r="G734" s="464"/>
      <c r="H734" s="450" t="str">
        <f t="shared" si="1"/>
        <v/>
      </c>
      <c r="I734" s="451"/>
      <c r="J734" s="468"/>
      <c r="K734" s="436"/>
      <c r="L734" s="436"/>
      <c r="M734" s="436"/>
      <c r="N734" s="436"/>
      <c r="O734" s="436"/>
      <c r="P734" s="436"/>
      <c r="Q734" s="436"/>
      <c r="R734" s="436"/>
      <c r="S734" s="436"/>
      <c r="T734" s="436"/>
      <c r="U734" s="436"/>
      <c r="V734" s="436"/>
      <c r="W734" s="436"/>
      <c r="X734" s="436"/>
      <c r="Y734" s="436"/>
      <c r="Z734" s="436"/>
      <c r="AA734" s="436"/>
    </row>
    <row r="735">
      <c r="A735" s="446"/>
      <c r="B735" s="453"/>
      <c r="C735" s="453"/>
      <c r="D735" s="453"/>
      <c r="E735" s="460"/>
      <c r="F735" s="464"/>
      <c r="G735" s="464"/>
      <c r="H735" s="450" t="str">
        <f t="shared" si="1"/>
        <v/>
      </c>
      <c r="I735" s="451"/>
      <c r="J735" s="468"/>
      <c r="K735" s="436"/>
      <c r="L735" s="436"/>
      <c r="M735" s="436"/>
      <c r="N735" s="436"/>
      <c r="O735" s="436"/>
      <c r="P735" s="436"/>
      <c r="Q735" s="436"/>
      <c r="R735" s="436"/>
      <c r="S735" s="436"/>
      <c r="T735" s="436"/>
      <c r="U735" s="436"/>
      <c r="V735" s="436"/>
      <c r="W735" s="436"/>
      <c r="X735" s="436"/>
      <c r="Y735" s="436"/>
      <c r="Z735" s="436"/>
      <c r="AA735" s="436"/>
    </row>
    <row r="736">
      <c r="A736" s="446"/>
      <c r="B736" s="456"/>
      <c r="C736" s="453"/>
      <c r="D736" s="453"/>
      <c r="E736" s="460"/>
      <c r="F736" s="464"/>
      <c r="G736" s="464"/>
      <c r="H736" s="450" t="str">
        <f t="shared" si="1"/>
        <v/>
      </c>
      <c r="I736" s="451"/>
      <c r="J736" s="468"/>
      <c r="K736" s="436"/>
      <c r="L736" s="436"/>
      <c r="M736" s="436"/>
      <c r="N736" s="436"/>
      <c r="O736" s="436"/>
      <c r="P736" s="436"/>
      <c r="Q736" s="436"/>
      <c r="R736" s="436"/>
      <c r="S736" s="436"/>
      <c r="T736" s="436"/>
      <c r="U736" s="436"/>
      <c r="V736" s="436"/>
      <c r="W736" s="436"/>
      <c r="X736" s="436"/>
      <c r="Y736" s="436"/>
      <c r="Z736" s="436"/>
      <c r="AA736" s="436"/>
    </row>
    <row r="737">
      <c r="A737" s="446"/>
      <c r="B737" s="456"/>
      <c r="C737" s="453"/>
      <c r="D737" s="453"/>
      <c r="E737" s="460"/>
      <c r="F737" s="464"/>
      <c r="G737" s="464"/>
      <c r="H737" s="450" t="str">
        <f t="shared" si="1"/>
        <v/>
      </c>
      <c r="I737" s="451"/>
      <c r="J737" s="468"/>
      <c r="K737" s="436"/>
      <c r="L737" s="436"/>
      <c r="M737" s="436"/>
      <c r="N737" s="436"/>
      <c r="O737" s="436"/>
      <c r="P737" s="436"/>
      <c r="Q737" s="436"/>
      <c r="R737" s="436"/>
      <c r="S737" s="436"/>
      <c r="T737" s="436"/>
      <c r="U737" s="436"/>
      <c r="V737" s="436"/>
      <c r="W737" s="436"/>
      <c r="X737" s="436"/>
      <c r="Y737" s="436"/>
      <c r="Z737" s="436"/>
      <c r="AA737" s="436"/>
    </row>
    <row r="738">
      <c r="A738" s="446"/>
      <c r="B738" s="456"/>
      <c r="C738" s="453"/>
      <c r="D738" s="453"/>
      <c r="E738" s="460"/>
      <c r="F738" s="464"/>
      <c r="G738" s="464"/>
      <c r="H738" s="450" t="str">
        <f t="shared" si="1"/>
        <v/>
      </c>
      <c r="I738" s="451"/>
      <c r="J738" s="468"/>
      <c r="K738" s="436"/>
      <c r="L738" s="436"/>
      <c r="M738" s="436"/>
      <c r="N738" s="436"/>
      <c r="O738" s="436"/>
      <c r="P738" s="436"/>
      <c r="Q738" s="436"/>
      <c r="R738" s="436"/>
      <c r="S738" s="436"/>
      <c r="T738" s="436"/>
      <c r="U738" s="436"/>
      <c r="V738" s="436"/>
      <c r="W738" s="436"/>
      <c r="X738" s="436"/>
      <c r="Y738" s="436"/>
      <c r="Z738" s="436"/>
      <c r="AA738" s="436"/>
    </row>
    <row r="739">
      <c r="A739" s="446"/>
      <c r="B739" s="453"/>
      <c r="C739" s="453"/>
      <c r="D739" s="453"/>
      <c r="E739" s="460"/>
      <c r="F739" s="464"/>
      <c r="G739" s="464"/>
      <c r="H739" s="450" t="str">
        <f t="shared" si="1"/>
        <v/>
      </c>
      <c r="I739" s="451"/>
      <c r="J739" s="468"/>
      <c r="K739" s="436"/>
      <c r="L739" s="436"/>
      <c r="M739" s="436"/>
      <c r="N739" s="436"/>
      <c r="O739" s="436"/>
      <c r="P739" s="436"/>
      <c r="Q739" s="436"/>
      <c r="R739" s="436"/>
      <c r="S739" s="436"/>
      <c r="T739" s="436"/>
      <c r="U739" s="436"/>
      <c r="V739" s="436"/>
      <c r="W739" s="436"/>
      <c r="X739" s="436"/>
      <c r="Y739" s="436"/>
      <c r="Z739" s="436"/>
      <c r="AA739" s="436"/>
    </row>
    <row r="740">
      <c r="A740" s="446"/>
      <c r="B740" s="456"/>
      <c r="C740" s="456"/>
      <c r="D740" s="456"/>
      <c r="E740" s="460"/>
      <c r="F740" s="464"/>
      <c r="G740" s="464"/>
      <c r="H740" s="450" t="str">
        <f t="shared" si="1"/>
        <v/>
      </c>
      <c r="I740" s="451"/>
      <c r="J740" s="468"/>
      <c r="K740" s="436"/>
      <c r="L740" s="436"/>
      <c r="M740" s="436"/>
      <c r="N740" s="436"/>
      <c r="O740" s="436"/>
      <c r="P740" s="436"/>
      <c r="Q740" s="436"/>
      <c r="R740" s="436"/>
      <c r="S740" s="436"/>
      <c r="T740" s="436"/>
      <c r="U740" s="436"/>
      <c r="V740" s="436"/>
      <c r="W740" s="436"/>
      <c r="X740" s="436"/>
      <c r="Y740" s="436"/>
      <c r="Z740" s="436"/>
      <c r="AA740" s="436"/>
    </row>
    <row r="741">
      <c r="A741" s="446"/>
      <c r="B741" s="456"/>
      <c r="C741" s="456"/>
      <c r="D741" s="456"/>
      <c r="E741" s="460"/>
      <c r="F741" s="464"/>
      <c r="G741" s="464"/>
      <c r="H741" s="450" t="str">
        <f t="shared" si="1"/>
        <v/>
      </c>
      <c r="I741" s="451"/>
      <c r="J741" s="468"/>
      <c r="K741" s="436"/>
      <c r="L741" s="436"/>
      <c r="M741" s="436"/>
      <c r="N741" s="436"/>
      <c r="O741" s="436"/>
      <c r="P741" s="436"/>
      <c r="Q741" s="436"/>
      <c r="R741" s="436"/>
      <c r="S741" s="436"/>
      <c r="T741" s="436"/>
      <c r="U741" s="436"/>
      <c r="V741" s="436"/>
      <c r="W741" s="436"/>
      <c r="X741" s="436"/>
      <c r="Y741" s="436"/>
      <c r="Z741" s="436"/>
      <c r="AA741" s="436"/>
    </row>
    <row r="742">
      <c r="A742" s="446"/>
      <c r="B742" s="456"/>
      <c r="C742" s="456"/>
      <c r="D742" s="456"/>
      <c r="E742" s="460"/>
      <c r="F742" s="464"/>
      <c r="G742" s="464"/>
      <c r="H742" s="450" t="str">
        <f t="shared" si="1"/>
        <v/>
      </c>
      <c r="I742" s="451"/>
      <c r="J742" s="468"/>
      <c r="K742" s="436"/>
      <c r="L742" s="436"/>
      <c r="M742" s="436"/>
      <c r="N742" s="436"/>
      <c r="O742" s="436"/>
      <c r="P742" s="436"/>
      <c r="Q742" s="436"/>
      <c r="R742" s="436"/>
      <c r="S742" s="436"/>
      <c r="T742" s="436"/>
      <c r="U742" s="436"/>
      <c r="V742" s="436"/>
      <c r="W742" s="436"/>
      <c r="X742" s="436"/>
      <c r="Y742" s="436"/>
      <c r="Z742" s="436"/>
      <c r="AA742" s="436"/>
    </row>
    <row r="743">
      <c r="A743" s="446"/>
      <c r="B743" s="456"/>
      <c r="C743" s="456"/>
      <c r="D743" s="456"/>
      <c r="E743" s="460"/>
      <c r="F743" s="464"/>
      <c r="G743" s="464"/>
      <c r="H743" s="450" t="str">
        <f t="shared" si="1"/>
        <v/>
      </c>
      <c r="I743" s="451"/>
      <c r="J743" s="468"/>
      <c r="K743" s="436"/>
      <c r="L743" s="436"/>
      <c r="M743" s="436"/>
      <c r="N743" s="436"/>
      <c r="O743" s="436"/>
      <c r="P743" s="436"/>
      <c r="Q743" s="436"/>
      <c r="R743" s="436"/>
      <c r="S743" s="436"/>
      <c r="T743" s="436"/>
      <c r="U743" s="436"/>
      <c r="V743" s="436"/>
      <c r="W743" s="436"/>
      <c r="X743" s="436"/>
      <c r="Y743" s="436"/>
      <c r="Z743" s="436"/>
      <c r="AA743" s="436"/>
    </row>
    <row r="744">
      <c r="A744" s="446"/>
      <c r="B744" s="456"/>
      <c r="C744" s="456"/>
      <c r="D744" s="456"/>
      <c r="E744" s="460"/>
      <c r="F744" s="464"/>
      <c r="G744" s="464"/>
      <c r="H744" s="450" t="str">
        <f t="shared" si="1"/>
        <v/>
      </c>
      <c r="I744" s="451"/>
      <c r="J744" s="468"/>
      <c r="K744" s="436"/>
      <c r="L744" s="436"/>
      <c r="M744" s="436"/>
      <c r="N744" s="436"/>
      <c r="O744" s="436"/>
      <c r="P744" s="436"/>
      <c r="Q744" s="436"/>
      <c r="R744" s="436"/>
      <c r="S744" s="436"/>
      <c r="T744" s="436"/>
      <c r="U744" s="436"/>
      <c r="V744" s="436"/>
      <c r="W744" s="436"/>
      <c r="X744" s="436"/>
      <c r="Y744" s="436"/>
      <c r="Z744" s="436"/>
      <c r="AA744" s="436"/>
    </row>
    <row r="745">
      <c r="A745" s="446"/>
      <c r="B745" s="456"/>
      <c r="C745" s="456"/>
      <c r="D745" s="456"/>
      <c r="E745" s="460"/>
      <c r="F745" s="464"/>
      <c r="G745" s="464"/>
      <c r="H745" s="450" t="str">
        <f t="shared" si="1"/>
        <v/>
      </c>
      <c r="I745" s="451"/>
      <c r="J745" s="468"/>
      <c r="K745" s="436"/>
      <c r="L745" s="436"/>
      <c r="M745" s="436"/>
      <c r="N745" s="436"/>
      <c r="O745" s="436"/>
      <c r="P745" s="436"/>
      <c r="Q745" s="436"/>
      <c r="R745" s="436"/>
      <c r="S745" s="436"/>
      <c r="T745" s="436"/>
      <c r="U745" s="436"/>
      <c r="V745" s="436"/>
      <c r="W745" s="436"/>
      <c r="X745" s="436"/>
      <c r="Y745" s="436"/>
      <c r="Z745" s="436"/>
      <c r="AA745" s="436"/>
    </row>
    <row r="746">
      <c r="A746" s="446"/>
      <c r="B746" s="453"/>
      <c r="C746" s="453"/>
      <c r="D746" s="453"/>
      <c r="E746" s="460"/>
      <c r="F746" s="464"/>
      <c r="G746" s="464"/>
      <c r="H746" s="450" t="str">
        <f t="shared" si="1"/>
        <v/>
      </c>
      <c r="I746" s="451"/>
      <c r="J746" s="468"/>
      <c r="K746" s="436"/>
      <c r="L746" s="436"/>
      <c r="M746" s="436"/>
      <c r="N746" s="436"/>
      <c r="O746" s="436"/>
      <c r="P746" s="436"/>
      <c r="Q746" s="436"/>
      <c r="R746" s="436"/>
      <c r="S746" s="436"/>
      <c r="T746" s="436"/>
      <c r="U746" s="436"/>
      <c r="V746" s="436"/>
      <c r="W746" s="436"/>
      <c r="X746" s="436"/>
      <c r="Y746" s="436"/>
      <c r="Z746" s="436"/>
      <c r="AA746" s="436"/>
    </row>
    <row r="747">
      <c r="A747" s="446"/>
      <c r="B747" s="456"/>
      <c r="C747" s="456"/>
      <c r="D747" s="456"/>
      <c r="E747" s="460"/>
      <c r="F747" s="464"/>
      <c r="G747" s="464"/>
      <c r="H747" s="450" t="str">
        <f t="shared" si="1"/>
        <v/>
      </c>
      <c r="I747" s="451"/>
      <c r="J747" s="468"/>
      <c r="K747" s="436"/>
      <c r="L747" s="436"/>
      <c r="M747" s="436"/>
      <c r="N747" s="436"/>
      <c r="O747" s="436"/>
      <c r="P747" s="436"/>
      <c r="Q747" s="436"/>
      <c r="R747" s="436"/>
      <c r="S747" s="436"/>
      <c r="T747" s="436"/>
      <c r="U747" s="436"/>
      <c r="V747" s="436"/>
      <c r="W747" s="436"/>
      <c r="X747" s="436"/>
      <c r="Y747" s="436"/>
      <c r="Z747" s="436"/>
      <c r="AA747" s="436"/>
    </row>
    <row r="748">
      <c r="A748" s="446"/>
      <c r="B748" s="456"/>
      <c r="C748" s="456"/>
      <c r="D748" s="456"/>
      <c r="E748" s="460"/>
      <c r="F748" s="464"/>
      <c r="G748" s="464"/>
      <c r="H748" s="450" t="str">
        <f t="shared" si="1"/>
        <v/>
      </c>
      <c r="I748" s="451"/>
      <c r="J748" s="468"/>
      <c r="K748" s="436"/>
      <c r="L748" s="436"/>
      <c r="M748" s="436"/>
      <c r="N748" s="436"/>
      <c r="O748" s="436"/>
      <c r="P748" s="436"/>
      <c r="Q748" s="436"/>
      <c r="R748" s="436"/>
      <c r="S748" s="436"/>
      <c r="T748" s="436"/>
      <c r="U748" s="436"/>
      <c r="V748" s="436"/>
      <c r="W748" s="436"/>
      <c r="X748" s="436"/>
      <c r="Y748" s="436"/>
      <c r="Z748" s="436"/>
      <c r="AA748" s="436"/>
    </row>
    <row r="749">
      <c r="A749" s="446"/>
      <c r="B749" s="456"/>
      <c r="C749" s="456"/>
      <c r="D749" s="456"/>
      <c r="E749" s="460"/>
      <c r="F749" s="464"/>
      <c r="G749" s="464"/>
      <c r="H749" s="450" t="str">
        <f t="shared" si="1"/>
        <v/>
      </c>
      <c r="I749" s="451"/>
      <c r="J749" s="468"/>
      <c r="K749" s="436"/>
      <c r="L749" s="436"/>
      <c r="M749" s="436"/>
      <c r="N749" s="436"/>
      <c r="O749" s="436"/>
      <c r="P749" s="436"/>
      <c r="Q749" s="436"/>
      <c r="R749" s="436"/>
      <c r="S749" s="436"/>
      <c r="T749" s="436"/>
      <c r="U749" s="436"/>
      <c r="V749" s="436"/>
      <c r="W749" s="436"/>
      <c r="X749" s="436"/>
      <c r="Y749" s="436"/>
      <c r="Z749" s="436"/>
      <c r="AA749" s="436"/>
    </row>
    <row r="750">
      <c r="A750" s="446"/>
      <c r="B750" s="453"/>
      <c r="C750" s="453"/>
      <c r="D750" s="453"/>
      <c r="E750" s="460"/>
      <c r="F750" s="464"/>
      <c r="G750" s="464"/>
      <c r="H750" s="450" t="str">
        <f t="shared" si="1"/>
        <v/>
      </c>
      <c r="I750" s="451"/>
      <c r="J750" s="468"/>
      <c r="K750" s="436"/>
      <c r="L750" s="436"/>
      <c r="M750" s="436"/>
      <c r="N750" s="436"/>
      <c r="O750" s="436"/>
      <c r="P750" s="436"/>
      <c r="Q750" s="436"/>
      <c r="R750" s="436"/>
      <c r="S750" s="436"/>
      <c r="T750" s="436"/>
      <c r="U750" s="436"/>
      <c r="V750" s="436"/>
      <c r="W750" s="436"/>
      <c r="X750" s="436"/>
      <c r="Y750" s="436"/>
      <c r="Z750" s="436"/>
      <c r="AA750" s="436"/>
    </row>
    <row r="751">
      <c r="A751" s="446"/>
      <c r="B751" s="456"/>
      <c r="C751" s="456"/>
      <c r="D751" s="456"/>
      <c r="E751" s="460"/>
      <c r="F751" s="464"/>
      <c r="G751" s="464"/>
      <c r="H751" s="450" t="str">
        <f t="shared" si="1"/>
        <v/>
      </c>
      <c r="I751" s="451"/>
      <c r="J751" s="468"/>
      <c r="K751" s="436"/>
      <c r="L751" s="436"/>
      <c r="M751" s="436"/>
      <c r="N751" s="436"/>
      <c r="O751" s="436"/>
      <c r="P751" s="436"/>
      <c r="Q751" s="436"/>
      <c r="R751" s="436"/>
      <c r="S751" s="436"/>
      <c r="T751" s="436"/>
      <c r="U751" s="436"/>
      <c r="V751" s="436"/>
      <c r="W751" s="436"/>
      <c r="X751" s="436"/>
      <c r="Y751" s="436"/>
      <c r="Z751" s="436"/>
      <c r="AA751" s="436"/>
    </row>
    <row r="752">
      <c r="A752" s="446"/>
      <c r="B752" s="456"/>
      <c r="C752" s="456"/>
      <c r="D752" s="456"/>
      <c r="E752" s="460"/>
      <c r="F752" s="464"/>
      <c r="G752" s="464"/>
      <c r="H752" s="450" t="str">
        <f t="shared" si="1"/>
        <v/>
      </c>
      <c r="I752" s="451"/>
      <c r="J752" s="468"/>
      <c r="K752" s="436"/>
      <c r="L752" s="436"/>
      <c r="M752" s="436"/>
      <c r="N752" s="436"/>
      <c r="O752" s="436"/>
      <c r="P752" s="436"/>
      <c r="Q752" s="436"/>
      <c r="R752" s="436"/>
      <c r="S752" s="436"/>
      <c r="T752" s="436"/>
      <c r="U752" s="436"/>
      <c r="V752" s="436"/>
      <c r="W752" s="436"/>
      <c r="X752" s="436"/>
      <c r="Y752" s="436"/>
      <c r="Z752" s="436"/>
      <c r="AA752" s="436"/>
    </row>
    <row r="753">
      <c r="A753" s="446"/>
      <c r="B753" s="456"/>
      <c r="C753" s="456"/>
      <c r="D753" s="456"/>
      <c r="E753" s="460"/>
      <c r="F753" s="464"/>
      <c r="G753" s="464"/>
      <c r="H753" s="450" t="str">
        <f t="shared" si="1"/>
        <v/>
      </c>
      <c r="I753" s="451"/>
      <c r="J753" s="468"/>
      <c r="K753" s="436"/>
      <c r="L753" s="436"/>
      <c r="M753" s="436"/>
      <c r="N753" s="436"/>
      <c r="O753" s="436"/>
      <c r="P753" s="436"/>
      <c r="Q753" s="436"/>
      <c r="R753" s="436"/>
      <c r="S753" s="436"/>
      <c r="T753" s="436"/>
      <c r="U753" s="436"/>
      <c r="V753" s="436"/>
      <c r="W753" s="436"/>
      <c r="X753" s="436"/>
      <c r="Y753" s="436"/>
      <c r="Z753" s="436"/>
      <c r="AA753" s="436"/>
    </row>
    <row r="754">
      <c r="A754" s="446"/>
      <c r="B754" s="453"/>
      <c r="C754" s="453"/>
      <c r="D754" s="453"/>
      <c r="E754" s="460"/>
      <c r="F754" s="464"/>
      <c r="G754" s="464"/>
      <c r="H754" s="450" t="str">
        <f t="shared" si="1"/>
        <v/>
      </c>
      <c r="I754" s="451"/>
      <c r="J754" s="468"/>
      <c r="K754" s="436"/>
      <c r="L754" s="436"/>
      <c r="M754" s="436"/>
      <c r="N754" s="436"/>
      <c r="O754" s="436"/>
      <c r="P754" s="436"/>
      <c r="Q754" s="436"/>
      <c r="R754" s="436"/>
      <c r="S754" s="436"/>
      <c r="T754" s="436"/>
      <c r="U754" s="436"/>
      <c r="V754" s="436"/>
      <c r="W754" s="436"/>
      <c r="X754" s="436"/>
      <c r="Y754" s="436"/>
      <c r="Z754" s="436"/>
      <c r="AA754" s="436"/>
    </row>
    <row r="755">
      <c r="A755" s="446"/>
      <c r="B755" s="456"/>
      <c r="C755" s="456"/>
      <c r="D755" s="456"/>
      <c r="E755" s="460"/>
      <c r="F755" s="464"/>
      <c r="G755" s="464"/>
      <c r="H755" s="450" t="str">
        <f t="shared" si="1"/>
        <v/>
      </c>
      <c r="I755" s="451"/>
      <c r="J755" s="468"/>
      <c r="K755" s="436"/>
      <c r="L755" s="436"/>
      <c r="M755" s="436"/>
      <c r="N755" s="436"/>
      <c r="O755" s="436"/>
      <c r="P755" s="436"/>
      <c r="Q755" s="436"/>
      <c r="R755" s="436"/>
      <c r="S755" s="436"/>
      <c r="T755" s="436"/>
      <c r="U755" s="436"/>
      <c r="V755" s="436"/>
      <c r="W755" s="436"/>
      <c r="X755" s="436"/>
      <c r="Y755" s="436"/>
      <c r="Z755" s="436"/>
      <c r="AA755" s="436"/>
    </row>
    <row r="756">
      <c r="A756" s="446"/>
      <c r="B756" s="456"/>
      <c r="C756" s="456"/>
      <c r="D756" s="456"/>
      <c r="E756" s="460"/>
      <c r="F756" s="464"/>
      <c r="G756" s="464"/>
      <c r="H756" s="450" t="str">
        <f t="shared" si="1"/>
        <v/>
      </c>
      <c r="I756" s="451"/>
      <c r="J756" s="468"/>
      <c r="K756" s="436"/>
      <c r="L756" s="436"/>
      <c r="M756" s="436"/>
      <c r="N756" s="436"/>
      <c r="O756" s="436"/>
      <c r="P756" s="436"/>
      <c r="Q756" s="436"/>
      <c r="R756" s="436"/>
      <c r="S756" s="436"/>
      <c r="T756" s="436"/>
      <c r="U756" s="436"/>
      <c r="V756" s="436"/>
      <c r="W756" s="436"/>
      <c r="X756" s="436"/>
      <c r="Y756" s="436"/>
      <c r="Z756" s="436"/>
      <c r="AA756" s="436"/>
    </row>
    <row r="757">
      <c r="A757" s="446"/>
      <c r="B757" s="456"/>
      <c r="C757" s="456"/>
      <c r="D757" s="456"/>
      <c r="E757" s="460"/>
      <c r="F757" s="464"/>
      <c r="G757" s="464"/>
      <c r="H757" s="450" t="str">
        <f t="shared" si="1"/>
        <v/>
      </c>
      <c r="I757" s="451"/>
      <c r="J757" s="468"/>
      <c r="K757" s="436"/>
      <c r="L757" s="436"/>
      <c r="M757" s="436"/>
      <c r="N757" s="436"/>
      <c r="O757" s="436"/>
      <c r="P757" s="436"/>
      <c r="Q757" s="436"/>
      <c r="R757" s="436"/>
      <c r="S757" s="436"/>
      <c r="T757" s="436"/>
      <c r="U757" s="436"/>
      <c r="V757" s="436"/>
      <c r="W757" s="436"/>
      <c r="X757" s="436"/>
      <c r="Y757" s="436"/>
      <c r="Z757" s="436"/>
      <c r="AA757" s="436"/>
    </row>
    <row r="758">
      <c r="A758" s="446"/>
      <c r="B758" s="453"/>
      <c r="C758" s="453"/>
      <c r="D758" s="453"/>
      <c r="E758" s="460"/>
      <c r="F758" s="464"/>
      <c r="G758" s="464"/>
      <c r="H758" s="450" t="str">
        <f t="shared" si="1"/>
        <v/>
      </c>
      <c r="I758" s="451"/>
      <c r="J758" s="468"/>
      <c r="K758" s="436"/>
      <c r="L758" s="436"/>
      <c r="M758" s="436"/>
      <c r="N758" s="436"/>
      <c r="O758" s="436"/>
      <c r="P758" s="436"/>
      <c r="Q758" s="436"/>
      <c r="R758" s="436"/>
      <c r="S758" s="436"/>
      <c r="T758" s="436"/>
      <c r="U758" s="436"/>
      <c r="V758" s="436"/>
      <c r="W758" s="436"/>
      <c r="X758" s="436"/>
      <c r="Y758" s="436"/>
      <c r="Z758" s="436"/>
      <c r="AA758" s="436"/>
    </row>
    <row r="759">
      <c r="A759" s="446"/>
      <c r="B759" s="456"/>
      <c r="C759" s="453"/>
      <c r="D759" s="453"/>
      <c r="E759" s="460"/>
      <c r="F759" s="464"/>
      <c r="G759" s="464"/>
      <c r="H759" s="450" t="str">
        <f t="shared" si="1"/>
        <v/>
      </c>
      <c r="I759" s="451"/>
      <c r="J759" s="468"/>
      <c r="K759" s="436"/>
      <c r="L759" s="436"/>
      <c r="M759" s="436"/>
      <c r="N759" s="436"/>
      <c r="O759" s="436"/>
      <c r="P759" s="436"/>
      <c r="Q759" s="436"/>
      <c r="R759" s="436"/>
      <c r="S759" s="436"/>
      <c r="T759" s="436"/>
      <c r="U759" s="436"/>
      <c r="V759" s="436"/>
      <c r="W759" s="436"/>
      <c r="X759" s="436"/>
      <c r="Y759" s="436"/>
      <c r="Z759" s="436"/>
      <c r="AA759" s="436"/>
    </row>
    <row r="760">
      <c r="A760" s="446"/>
      <c r="B760" s="456"/>
      <c r="C760" s="456"/>
      <c r="D760" s="456"/>
      <c r="E760" s="460"/>
      <c r="F760" s="464"/>
      <c r="G760" s="464"/>
      <c r="H760" s="450" t="str">
        <f t="shared" si="1"/>
        <v/>
      </c>
      <c r="I760" s="451"/>
      <c r="J760" s="468"/>
      <c r="K760" s="436"/>
      <c r="L760" s="436"/>
      <c r="M760" s="436"/>
      <c r="N760" s="436"/>
      <c r="O760" s="436"/>
      <c r="P760" s="436"/>
      <c r="Q760" s="436"/>
      <c r="R760" s="436"/>
      <c r="S760" s="436"/>
      <c r="T760" s="436"/>
      <c r="U760" s="436"/>
      <c r="V760" s="436"/>
      <c r="W760" s="436"/>
      <c r="X760" s="436"/>
      <c r="Y760" s="436"/>
      <c r="Z760" s="436"/>
      <c r="AA760" s="436"/>
    </row>
    <row r="761">
      <c r="A761" s="446"/>
      <c r="B761" s="456"/>
      <c r="C761" s="456"/>
      <c r="D761" s="456"/>
      <c r="E761" s="460"/>
      <c r="F761" s="464"/>
      <c r="G761" s="464"/>
      <c r="H761" s="450" t="str">
        <f t="shared" si="1"/>
        <v/>
      </c>
      <c r="I761" s="451"/>
      <c r="J761" s="468"/>
      <c r="K761" s="436"/>
      <c r="L761" s="436"/>
      <c r="M761" s="436"/>
      <c r="N761" s="436"/>
      <c r="O761" s="436"/>
      <c r="P761" s="436"/>
      <c r="Q761" s="436"/>
      <c r="R761" s="436"/>
      <c r="S761" s="436"/>
      <c r="T761" s="436"/>
      <c r="U761" s="436"/>
      <c r="V761" s="436"/>
      <c r="W761" s="436"/>
      <c r="X761" s="436"/>
      <c r="Y761" s="436"/>
      <c r="Z761" s="436"/>
      <c r="AA761" s="436"/>
    </row>
    <row r="762">
      <c r="A762" s="446"/>
      <c r="B762" s="456"/>
      <c r="C762" s="456"/>
      <c r="D762" s="456"/>
      <c r="E762" s="460"/>
      <c r="F762" s="464"/>
      <c r="G762" s="464"/>
      <c r="H762" s="450" t="str">
        <f t="shared" si="1"/>
        <v/>
      </c>
      <c r="I762" s="451"/>
      <c r="J762" s="468"/>
      <c r="K762" s="436"/>
      <c r="L762" s="436"/>
      <c r="M762" s="436"/>
      <c r="N762" s="436"/>
      <c r="O762" s="436"/>
      <c r="P762" s="436"/>
      <c r="Q762" s="436"/>
      <c r="R762" s="436"/>
      <c r="S762" s="436"/>
      <c r="T762" s="436"/>
      <c r="U762" s="436"/>
      <c r="V762" s="436"/>
      <c r="W762" s="436"/>
      <c r="X762" s="436"/>
      <c r="Y762" s="436"/>
      <c r="Z762" s="436"/>
      <c r="AA762" s="436"/>
    </row>
    <row r="763">
      <c r="A763" s="446"/>
      <c r="B763" s="456"/>
      <c r="C763" s="456"/>
      <c r="D763" s="456"/>
      <c r="E763" s="460"/>
      <c r="F763" s="464"/>
      <c r="G763" s="464"/>
      <c r="H763" s="450" t="str">
        <f t="shared" si="1"/>
        <v/>
      </c>
      <c r="I763" s="451"/>
      <c r="J763" s="468"/>
      <c r="K763" s="436"/>
      <c r="L763" s="436"/>
      <c r="M763" s="436"/>
      <c r="N763" s="436"/>
      <c r="O763" s="436"/>
      <c r="P763" s="436"/>
      <c r="Q763" s="436"/>
      <c r="R763" s="436"/>
      <c r="S763" s="436"/>
      <c r="T763" s="436"/>
      <c r="U763" s="436"/>
      <c r="V763" s="436"/>
      <c r="W763" s="436"/>
      <c r="X763" s="436"/>
      <c r="Y763" s="436"/>
      <c r="Z763" s="436"/>
      <c r="AA763" s="436"/>
    </row>
    <row r="764">
      <c r="A764" s="466"/>
      <c r="B764" s="453"/>
      <c r="C764" s="453"/>
      <c r="D764" s="453"/>
      <c r="E764" s="460"/>
      <c r="F764" s="464"/>
      <c r="G764" s="464"/>
      <c r="H764" s="450" t="str">
        <f t="shared" si="1"/>
        <v/>
      </c>
      <c r="I764" s="451"/>
      <c r="J764" s="468"/>
      <c r="K764" s="436"/>
      <c r="L764" s="436"/>
      <c r="M764" s="436"/>
      <c r="N764" s="436"/>
      <c r="O764" s="436"/>
      <c r="P764" s="436"/>
      <c r="Q764" s="436"/>
      <c r="R764" s="436"/>
      <c r="S764" s="436"/>
      <c r="T764" s="436"/>
      <c r="U764" s="436"/>
      <c r="V764" s="436"/>
      <c r="W764" s="436"/>
      <c r="X764" s="436"/>
      <c r="Y764" s="436"/>
      <c r="Z764" s="436"/>
      <c r="AA764" s="436"/>
    </row>
    <row r="765">
      <c r="A765" s="446"/>
      <c r="B765" s="453"/>
      <c r="C765" s="453"/>
      <c r="D765" s="453"/>
      <c r="E765" s="460"/>
      <c r="F765" s="464"/>
      <c r="G765" s="464"/>
      <c r="H765" s="450" t="str">
        <f t="shared" si="1"/>
        <v/>
      </c>
      <c r="I765" s="451"/>
      <c r="J765" s="468"/>
      <c r="K765" s="436"/>
      <c r="L765" s="436"/>
      <c r="M765" s="436"/>
      <c r="N765" s="436"/>
      <c r="O765" s="436"/>
      <c r="P765" s="436"/>
      <c r="Q765" s="436"/>
      <c r="R765" s="436"/>
      <c r="S765" s="436"/>
      <c r="T765" s="436"/>
      <c r="U765" s="436"/>
      <c r="V765" s="436"/>
      <c r="W765" s="436"/>
      <c r="X765" s="436"/>
      <c r="Y765" s="436"/>
      <c r="Z765" s="436"/>
      <c r="AA765" s="436"/>
    </row>
    <row r="766">
      <c r="A766" s="446"/>
      <c r="B766" s="456"/>
      <c r="C766" s="456"/>
      <c r="D766" s="456"/>
      <c r="E766" s="460"/>
      <c r="F766" s="464"/>
      <c r="G766" s="464"/>
      <c r="H766" s="450" t="str">
        <f t="shared" si="1"/>
        <v/>
      </c>
      <c r="I766" s="451"/>
      <c r="J766" s="468"/>
      <c r="K766" s="436"/>
      <c r="L766" s="436"/>
      <c r="M766" s="436"/>
      <c r="N766" s="436"/>
      <c r="O766" s="436"/>
      <c r="P766" s="436"/>
      <c r="Q766" s="436"/>
      <c r="R766" s="436"/>
      <c r="S766" s="436"/>
      <c r="T766" s="436"/>
      <c r="U766" s="436"/>
      <c r="V766" s="436"/>
      <c r="W766" s="436"/>
      <c r="X766" s="436"/>
      <c r="Y766" s="436"/>
      <c r="Z766" s="436"/>
      <c r="AA766" s="436"/>
    </row>
    <row r="767">
      <c r="A767" s="446"/>
      <c r="B767" s="456"/>
      <c r="C767" s="456"/>
      <c r="D767" s="456"/>
      <c r="E767" s="460"/>
      <c r="F767" s="464"/>
      <c r="G767" s="464"/>
      <c r="H767" s="450" t="str">
        <f t="shared" si="1"/>
        <v/>
      </c>
      <c r="I767" s="451"/>
      <c r="J767" s="468"/>
      <c r="K767" s="436"/>
      <c r="L767" s="436"/>
      <c r="M767" s="436"/>
      <c r="N767" s="436"/>
      <c r="O767" s="436"/>
      <c r="P767" s="436"/>
      <c r="Q767" s="436"/>
      <c r="R767" s="436"/>
      <c r="S767" s="436"/>
      <c r="T767" s="436"/>
      <c r="U767" s="436"/>
      <c r="V767" s="436"/>
      <c r="W767" s="436"/>
      <c r="X767" s="436"/>
      <c r="Y767" s="436"/>
      <c r="Z767" s="436"/>
      <c r="AA767" s="436"/>
    </row>
    <row r="768">
      <c r="A768" s="446"/>
      <c r="B768" s="456"/>
      <c r="C768" s="456"/>
      <c r="D768" s="456"/>
      <c r="E768" s="460"/>
      <c r="F768" s="464"/>
      <c r="G768" s="464"/>
      <c r="H768" s="450" t="str">
        <f t="shared" si="1"/>
        <v/>
      </c>
      <c r="I768" s="451"/>
      <c r="J768" s="468"/>
      <c r="K768" s="436"/>
      <c r="L768" s="436"/>
      <c r="M768" s="436"/>
      <c r="N768" s="436"/>
      <c r="O768" s="436"/>
      <c r="P768" s="436"/>
      <c r="Q768" s="436"/>
      <c r="R768" s="436"/>
      <c r="S768" s="436"/>
      <c r="T768" s="436"/>
      <c r="U768" s="436"/>
      <c r="V768" s="436"/>
      <c r="W768" s="436"/>
      <c r="X768" s="436"/>
      <c r="Y768" s="436"/>
      <c r="Z768" s="436"/>
      <c r="AA768" s="436"/>
    </row>
    <row r="769">
      <c r="A769" s="446"/>
      <c r="B769" s="456"/>
      <c r="C769" s="456"/>
      <c r="D769" s="456"/>
      <c r="E769" s="460"/>
      <c r="F769" s="464"/>
      <c r="G769" s="464"/>
      <c r="H769" s="450" t="str">
        <f t="shared" si="1"/>
        <v/>
      </c>
      <c r="I769" s="451"/>
      <c r="J769" s="468"/>
      <c r="K769" s="436"/>
      <c r="L769" s="436"/>
      <c r="M769" s="436"/>
      <c r="N769" s="436"/>
      <c r="O769" s="436"/>
      <c r="P769" s="436"/>
      <c r="Q769" s="436"/>
      <c r="R769" s="436"/>
      <c r="S769" s="436"/>
      <c r="T769" s="436"/>
      <c r="U769" s="436"/>
      <c r="V769" s="436"/>
      <c r="W769" s="436"/>
      <c r="X769" s="436"/>
      <c r="Y769" s="436"/>
      <c r="Z769" s="436"/>
      <c r="AA769" s="436"/>
    </row>
    <row r="770">
      <c r="A770" s="446"/>
      <c r="B770" s="456"/>
      <c r="C770" s="456"/>
      <c r="D770" s="456"/>
      <c r="E770" s="460"/>
      <c r="F770" s="464"/>
      <c r="G770" s="464"/>
      <c r="H770" s="450" t="str">
        <f t="shared" si="1"/>
        <v/>
      </c>
      <c r="I770" s="451"/>
      <c r="J770" s="468"/>
      <c r="K770" s="436"/>
      <c r="L770" s="436"/>
      <c r="M770" s="436"/>
      <c r="N770" s="436"/>
      <c r="O770" s="436"/>
      <c r="P770" s="436"/>
      <c r="Q770" s="436"/>
      <c r="R770" s="436"/>
      <c r="S770" s="436"/>
      <c r="T770" s="436"/>
      <c r="U770" s="436"/>
      <c r="V770" s="436"/>
      <c r="W770" s="436"/>
      <c r="X770" s="436"/>
      <c r="Y770" s="436"/>
      <c r="Z770" s="436"/>
      <c r="AA770" s="436"/>
    </row>
    <row r="771">
      <c r="A771" s="446"/>
      <c r="B771" s="456"/>
      <c r="C771" s="456"/>
      <c r="D771" s="456"/>
      <c r="E771" s="460"/>
      <c r="F771" s="464"/>
      <c r="G771" s="464"/>
      <c r="H771" s="450" t="str">
        <f t="shared" si="1"/>
        <v/>
      </c>
      <c r="I771" s="451"/>
      <c r="J771" s="468"/>
      <c r="K771" s="436"/>
      <c r="L771" s="436"/>
      <c r="M771" s="436"/>
      <c r="N771" s="436"/>
      <c r="O771" s="436"/>
      <c r="P771" s="436"/>
      <c r="Q771" s="436"/>
      <c r="R771" s="436"/>
      <c r="S771" s="436"/>
      <c r="T771" s="436"/>
      <c r="U771" s="436"/>
      <c r="V771" s="436"/>
      <c r="W771" s="436"/>
      <c r="X771" s="436"/>
      <c r="Y771" s="436"/>
      <c r="Z771" s="436"/>
      <c r="AA771" s="436"/>
    </row>
    <row r="772">
      <c r="A772" s="446"/>
      <c r="B772" s="453"/>
      <c r="C772" s="453"/>
      <c r="D772" s="453"/>
      <c r="E772" s="460"/>
      <c r="F772" s="464"/>
      <c r="G772" s="464"/>
      <c r="H772" s="450" t="str">
        <f t="shared" si="1"/>
        <v/>
      </c>
      <c r="I772" s="451"/>
      <c r="J772" s="468"/>
      <c r="K772" s="436"/>
      <c r="L772" s="436"/>
      <c r="M772" s="436"/>
      <c r="N772" s="436"/>
      <c r="O772" s="436"/>
      <c r="P772" s="436"/>
      <c r="Q772" s="436"/>
      <c r="R772" s="436"/>
      <c r="S772" s="436"/>
      <c r="T772" s="436"/>
      <c r="U772" s="436"/>
      <c r="V772" s="436"/>
      <c r="W772" s="436"/>
      <c r="X772" s="436"/>
      <c r="Y772" s="436"/>
      <c r="Z772" s="436"/>
      <c r="AA772" s="436"/>
    </row>
    <row r="773">
      <c r="A773" s="446"/>
      <c r="B773" s="453"/>
      <c r="C773" s="456"/>
      <c r="D773" s="456"/>
      <c r="E773" s="460"/>
      <c r="F773" s="464"/>
      <c r="G773" s="464"/>
      <c r="H773" s="450" t="str">
        <f t="shared" si="1"/>
        <v/>
      </c>
      <c r="I773" s="451"/>
      <c r="J773" s="468"/>
      <c r="K773" s="436"/>
      <c r="L773" s="436"/>
      <c r="M773" s="436"/>
      <c r="N773" s="436"/>
      <c r="O773" s="436"/>
      <c r="P773" s="436"/>
      <c r="Q773" s="436"/>
      <c r="R773" s="436"/>
      <c r="S773" s="436"/>
      <c r="T773" s="436"/>
      <c r="U773" s="436"/>
      <c r="V773" s="436"/>
      <c r="W773" s="436"/>
      <c r="X773" s="436"/>
      <c r="Y773" s="436"/>
      <c r="Z773" s="436"/>
      <c r="AA773" s="436"/>
    </row>
    <row r="774">
      <c r="A774" s="446"/>
      <c r="B774" s="456"/>
      <c r="C774" s="456"/>
      <c r="D774" s="456"/>
      <c r="E774" s="460"/>
      <c r="F774" s="464"/>
      <c r="G774" s="464"/>
      <c r="H774" s="450" t="str">
        <f t="shared" si="1"/>
        <v/>
      </c>
      <c r="I774" s="451"/>
      <c r="J774" s="468"/>
      <c r="K774" s="436"/>
      <c r="L774" s="436"/>
      <c r="M774" s="436"/>
      <c r="N774" s="436"/>
      <c r="O774" s="436"/>
      <c r="P774" s="436"/>
      <c r="Q774" s="436"/>
      <c r="R774" s="436"/>
      <c r="S774" s="436"/>
      <c r="T774" s="436"/>
      <c r="U774" s="436"/>
      <c r="V774" s="436"/>
      <c r="W774" s="436"/>
      <c r="X774" s="436"/>
      <c r="Y774" s="436"/>
      <c r="Z774" s="436"/>
      <c r="AA774" s="436"/>
    </row>
    <row r="775">
      <c r="A775" s="446"/>
      <c r="B775" s="456"/>
      <c r="C775" s="456"/>
      <c r="D775" s="456"/>
      <c r="E775" s="460"/>
      <c r="F775" s="464"/>
      <c r="G775" s="464"/>
      <c r="H775" s="450" t="str">
        <f t="shared" si="1"/>
        <v/>
      </c>
      <c r="I775" s="451"/>
      <c r="J775" s="468"/>
      <c r="K775" s="436"/>
      <c r="L775" s="436"/>
      <c r="M775" s="436"/>
      <c r="N775" s="436"/>
      <c r="O775" s="436"/>
      <c r="P775" s="436"/>
      <c r="Q775" s="436"/>
      <c r="R775" s="436"/>
      <c r="S775" s="436"/>
      <c r="T775" s="436"/>
      <c r="U775" s="436"/>
      <c r="V775" s="436"/>
      <c r="W775" s="436"/>
      <c r="X775" s="436"/>
      <c r="Y775" s="436"/>
      <c r="Z775" s="436"/>
      <c r="AA775" s="436"/>
    </row>
    <row r="776">
      <c r="A776" s="446"/>
      <c r="B776" s="456"/>
      <c r="C776" s="456"/>
      <c r="D776" s="456"/>
      <c r="E776" s="460"/>
      <c r="F776" s="464"/>
      <c r="G776" s="464"/>
      <c r="H776" s="450" t="str">
        <f t="shared" si="1"/>
        <v/>
      </c>
      <c r="I776" s="451"/>
      <c r="J776" s="468"/>
      <c r="K776" s="436"/>
      <c r="L776" s="436"/>
      <c r="M776" s="436"/>
      <c r="N776" s="436"/>
      <c r="O776" s="436"/>
      <c r="P776" s="436"/>
      <c r="Q776" s="436"/>
      <c r="R776" s="436"/>
      <c r="S776" s="436"/>
      <c r="T776" s="436"/>
      <c r="U776" s="436"/>
      <c r="V776" s="436"/>
      <c r="W776" s="436"/>
      <c r="X776" s="436"/>
      <c r="Y776" s="436"/>
      <c r="Z776" s="436"/>
      <c r="AA776" s="436"/>
    </row>
    <row r="777">
      <c r="A777" s="446"/>
      <c r="B777" s="456"/>
      <c r="C777" s="456"/>
      <c r="D777" s="456"/>
      <c r="E777" s="460"/>
      <c r="F777" s="464"/>
      <c r="G777" s="464"/>
      <c r="H777" s="450" t="str">
        <f t="shared" si="1"/>
        <v/>
      </c>
      <c r="I777" s="451"/>
      <c r="J777" s="468"/>
      <c r="K777" s="436"/>
      <c r="L777" s="436"/>
      <c r="M777" s="436"/>
      <c r="N777" s="436"/>
      <c r="O777" s="436"/>
      <c r="P777" s="436"/>
      <c r="Q777" s="436"/>
      <c r="R777" s="436"/>
      <c r="S777" s="436"/>
      <c r="T777" s="436"/>
      <c r="U777" s="436"/>
      <c r="V777" s="436"/>
      <c r="W777" s="436"/>
      <c r="X777" s="436"/>
      <c r="Y777" s="436"/>
      <c r="Z777" s="436"/>
      <c r="AA777" s="436"/>
    </row>
    <row r="778">
      <c r="A778" s="446"/>
      <c r="B778" s="456"/>
      <c r="C778" s="456"/>
      <c r="D778" s="456"/>
      <c r="E778" s="460"/>
      <c r="F778" s="464"/>
      <c r="G778" s="464"/>
      <c r="H778" s="450" t="str">
        <f t="shared" si="1"/>
        <v/>
      </c>
      <c r="I778" s="451"/>
      <c r="J778" s="468"/>
      <c r="K778" s="436"/>
      <c r="L778" s="436"/>
      <c r="M778" s="436"/>
      <c r="N778" s="436"/>
      <c r="O778" s="436"/>
      <c r="P778" s="436"/>
      <c r="Q778" s="436"/>
      <c r="R778" s="436"/>
      <c r="S778" s="436"/>
      <c r="T778" s="436"/>
      <c r="U778" s="436"/>
      <c r="V778" s="436"/>
      <c r="W778" s="436"/>
      <c r="X778" s="436"/>
      <c r="Y778" s="436"/>
      <c r="Z778" s="436"/>
      <c r="AA778" s="436"/>
    </row>
    <row r="779">
      <c r="A779" s="446"/>
      <c r="B779" s="453"/>
      <c r="C779" s="453"/>
      <c r="D779" s="453"/>
      <c r="E779" s="460"/>
      <c r="F779" s="464"/>
      <c r="G779" s="464"/>
      <c r="H779" s="450" t="str">
        <f t="shared" si="1"/>
        <v/>
      </c>
      <c r="I779" s="451"/>
      <c r="J779" s="468"/>
      <c r="K779" s="436"/>
      <c r="L779" s="436"/>
      <c r="M779" s="436"/>
      <c r="N779" s="436"/>
      <c r="O779" s="436"/>
      <c r="P779" s="436"/>
      <c r="Q779" s="436"/>
      <c r="R779" s="436"/>
      <c r="S779" s="436"/>
      <c r="T779" s="436"/>
      <c r="U779" s="436"/>
      <c r="V779" s="436"/>
      <c r="W779" s="436"/>
      <c r="X779" s="436"/>
      <c r="Y779" s="436"/>
      <c r="Z779" s="436"/>
      <c r="AA779" s="436"/>
    </row>
    <row r="780">
      <c r="A780" s="446"/>
      <c r="B780" s="456"/>
      <c r="C780" s="456"/>
      <c r="D780" s="456"/>
      <c r="E780" s="460"/>
      <c r="F780" s="464"/>
      <c r="G780" s="464"/>
      <c r="H780" s="450" t="str">
        <f t="shared" si="1"/>
        <v/>
      </c>
      <c r="I780" s="451"/>
      <c r="J780" s="468"/>
      <c r="K780" s="436"/>
      <c r="L780" s="436"/>
      <c r="M780" s="436"/>
      <c r="N780" s="436"/>
      <c r="O780" s="436"/>
      <c r="P780" s="436"/>
      <c r="Q780" s="436"/>
      <c r="R780" s="436"/>
      <c r="S780" s="436"/>
      <c r="T780" s="436"/>
      <c r="U780" s="436"/>
      <c r="V780" s="436"/>
      <c r="W780" s="436"/>
      <c r="X780" s="436"/>
      <c r="Y780" s="436"/>
      <c r="Z780" s="436"/>
      <c r="AA780" s="436"/>
    </row>
    <row r="781">
      <c r="A781" s="446"/>
      <c r="B781" s="456"/>
      <c r="C781" s="456"/>
      <c r="D781" s="456"/>
      <c r="E781" s="460"/>
      <c r="F781" s="464"/>
      <c r="G781" s="464"/>
      <c r="H781" s="450" t="str">
        <f t="shared" si="1"/>
        <v/>
      </c>
      <c r="I781" s="451"/>
      <c r="J781" s="468"/>
      <c r="K781" s="436"/>
      <c r="L781" s="436"/>
      <c r="M781" s="436"/>
      <c r="N781" s="436"/>
      <c r="O781" s="436"/>
      <c r="P781" s="436"/>
      <c r="Q781" s="436"/>
      <c r="R781" s="436"/>
      <c r="S781" s="436"/>
      <c r="T781" s="436"/>
      <c r="U781" s="436"/>
      <c r="V781" s="436"/>
      <c r="W781" s="436"/>
      <c r="X781" s="436"/>
      <c r="Y781" s="436"/>
      <c r="Z781" s="436"/>
      <c r="AA781" s="436"/>
    </row>
    <row r="782">
      <c r="A782" s="446"/>
      <c r="B782" s="453"/>
      <c r="C782" s="453"/>
      <c r="D782" s="453"/>
      <c r="E782" s="460"/>
      <c r="F782" s="464"/>
      <c r="G782" s="464"/>
      <c r="H782" s="450" t="str">
        <f t="shared" si="1"/>
        <v/>
      </c>
      <c r="I782" s="451"/>
      <c r="J782" s="468"/>
      <c r="K782" s="436"/>
      <c r="L782" s="436"/>
      <c r="M782" s="436"/>
      <c r="N782" s="436"/>
      <c r="O782" s="436"/>
      <c r="P782" s="436"/>
      <c r="Q782" s="436"/>
      <c r="R782" s="436"/>
      <c r="S782" s="436"/>
      <c r="T782" s="436"/>
      <c r="U782" s="436"/>
      <c r="V782" s="436"/>
      <c r="W782" s="436"/>
      <c r="X782" s="436"/>
      <c r="Y782" s="436"/>
      <c r="Z782" s="436"/>
      <c r="AA782" s="436"/>
    </row>
    <row r="783">
      <c r="A783" s="446"/>
      <c r="B783" s="453"/>
      <c r="C783" s="453"/>
      <c r="D783" s="453"/>
      <c r="E783" s="460"/>
      <c r="F783" s="464"/>
      <c r="G783" s="464"/>
      <c r="H783" s="450" t="str">
        <f t="shared" si="1"/>
        <v/>
      </c>
      <c r="I783" s="451"/>
      <c r="J783" s="468"/>
      <c r="K783" s="436"/>
      <c r="L783" s="436"/>
      <c r="M783" s="436"/>
      <c r="N783" s="436"/>
      <c r="O783" s="436"/>
      <c r="P783" s="436"/>
      <c r="Q783" s="436"/>
      <c r="R783" s="436"/>
      <c r="S783" s="436"/>
      <c r="T783" s="436"/>
      <c r="U783" s="436"/>
      <c r="V783" s="436"/>
      <c r="W783" s="436"/>
      <c r="X783" s="436"/>
      <c r="Y783" s="436"/>
      <c r="Z783" s="436"/>
      <c r="AA783" s="436"/>
    </row>
    <row r="784">
      <c r="A784" s="446"/>
      <c r="B784" s="456"/>
      <c r="C784" s="456"/>
      <c r="D784" s="456"/>
      <c r="E784" s="460"/>
      <c r="F784" s="464"/>
      <c r="G784" s="464"/>
      <c r="H784" s="450" t="str">
        <f t="shared" si="1"/>
        <v/>
      </c>
      <c r="I784" s="451"/>
      <c r="J784" s="468"/>
      <c r="K784" s="436"/>
      <c r="L784" s="436"/>
      <c r="M784" s="436"/>
      <c r="N784" s="436"/>
      <c r="O784" s="436"/>
      <c r="P784" s="436"/>
      <c r="Q784" s="436"/>
      <c r="R784" s="436"/>
      <c r="S784" s="436"/>
      <c r="T784" s="436"/>
      <c r="U784" s="436"/>
      <c r="V784" s="436"/>
      <c r="W784" s="436"/>
      <c r="X784" s="436"/>
      <c r="Y784" s="436"/>
      <c r="Z784" s="436"/>
      <c r="AA784" s="436"/>
    </row>
    <row r="785">
      <c r="A785" s="446"/>
      <c r="B785" s="456"/>
      <c r="C785" s="456"/>
      <c r="D785" s="456"/>
      <c r="E785" s="460"/>
      <c r="F785" s="464"/>
      <c r="G785" s="464"/>
      <c r="H785" s="450" t="str">
        <f t="shared" si="1"/>
        <v/>
      </c>
      <c r="I785" s="451"/>
      <c r="J785" s="468"/>
      <c r="K785" s="436"/>
      <c r="L785" s="436"/>
      <c r="M785" s="436"/>
      <c r="N785" s="436"/>
      <c r="O785" s="436"/>
      <c r="P785" s="436"/>
      <c r="Q785" s="436"/>
      <c r="R785" s="436"/>
      <c r="S785" s="436"/>
      <c r="T785" s="436"/>
      <c r="U785" s="436"/>
      <c r="V785" s="436"/>
      <c r="W785" s="436"/>
      <c r="X785" s="436"/>
      <c r="Y785" s="436"/>
      <c r="Z785" s="436"/>
      <c r="AA785" s="436"/>
    </row>
    <row r="786">
      <c r="A786" s="446"/>
      <c r="B786" s="456"/>
      <c r="C786" s="456"/>
      <c r="D786" s="456"/>
      <c r="E786" s="460"/>
      <c r="F786" s="464"/>
      <c r="G786" s="464"/>
      <c r="H786" s="450" t="str">
        <f t="shared" si="1"/>
        <v/>
      </c>
      <c r="I786" s="451"/>
      <c r="J786" s="468"/>
      <c r="K786" s="436"/>
      <c r="L786" s="436"/>
      <c r="M786" s="436"/>
      <c r="N786" s="436"/>
      <c r="O786" s="436"/>
      <c r="P786" s="436"/>
      <c r="Q786" s="436"/>
      <c r="R786" s="436"/>
      <c r="S786" s="436"/>
      <c r="T786" s="436"/>
      <c r="U786" s="436"/>
      <c r="V786" s="436"/>
      <c r="W786" s="436"/>
      <c r="X786" s="436"/>
      <c r="Y786" s="436"/>
      <c r="Z786" s="436"/>
      <c r="AA786" s="436"/>
    </row>
    <row r="787">
      <c r="A787" s="446"/>
      <c r="B787" s="453"/>
      <c r="C787" s="453"/>
      <c r="D787" s="453"/>
      <c r="E787" s="460"/>
      <c r="F787" s="464"/>
      <c r="G787" s="464"/>
      <c r="H787" s="450" t="str">
        <f t="shared" si="1"/>
        <v/>
      </c>
      <c r="I787" s="451"/>
      <c r="J787" s="468"/>
      <c r="K787" s="436"/>
      <c r="L787" s="436"/>
      <c r="M787" s="436"/>
      <c r="N787" s="436"/>
      <c r="O787" s="436"/>
      <c r="P787" s="436"/>
      <c r="Q787" s="436"/>
      <c r="R787" s="436"/>
      <c r="S787" s="436"/>
      <c r="T787" s="436"/>
      <c r="U787" s="436"/>
      <c r="V787" s="436"/>
      <c r="W787" s="436"/>
      <c r="X787" s="436"/>
      <c r="Y787" s="436"/>
      <c r="Z787" s="436"/>
      <c r="AA787" s="436"/>
    </row>
    <row r="788">
      <c r="A788" s="446"/>
      <c r="B788" s="456"/>
      <c r="C788" s="456"/>
      <c r="D788" s="456"/>
      <c r="E788" s="460"/>
      <c r="F788" s="464"/>
      <c r="G788" s="464"/>
      <c r="H788" s="450" t="str">
        <f t="shared" si="1"/>
        <v/>
      </c>
      <c r="I788" s="451"/>
      <c r="J788" s="468"/>
      <c r="K788" s="436"/>
      <c r="L788" s="436"/>
      <c r="M788" s="436"/>
      <c r="N788" s="436"/>
      <c r="O788" s="436"/>
      <c r="P788" s="436"/>
      <c r="Q788" s="436"/>
      <c r="R788" s="436"/>
      <c r="S788" s="436"/>
      <c r="T788" s="436"/>
      <c r="U788" s="436"/>
      <c r="V788" s="436"/>
      <c r="W788" s="436"/>
      <c r="X788" s="436"/>
      <c r="Y788" s="436"/>
      <c r="Z788" s="436"/>
      <c r="AA788" s="436"/>
    </row>
    <row r="789">
      <c r="A789" s="446"/>
      <c r="B789" s="456"/>
      <c r="C789" s="456"/>
      <c r="D789" s="456"/>
      <c r="E789" s="460"/>
      <c r="F789" s="464"/>
      <c r="G789" s="464"/>
      <c r="H789" s="450" t="str">
        <f t="shared" si="1"/>
        <v/>
      </c>
      <c r="I789" s="451"/>
      <c r="J789" s="468"/>
      <c r="K789" s="436"/>
      <c r="L789" s="436"/>
      <c r="M789" s="436"/>
      <c r="N789" s="436"/>
      <c r="O789" s="436"/>
      <c r="P789" s="436"/>
      <c r="Q789" s="436"/>
      <c r="R789" s="436"/>
      <c r="S789" s="436"/>
      <c r="T789" s="436"/>
      <c r="U789" s="436"/>
      <c r="V789" s="436"/>
      <c r="W789" s="436"/>
      <c r="X789" s="436"/>
      <c r="Y789" s="436"/>
      <c r="Z789" s="436"/>
      <c r="AA789" s="436"/>
    </row>
    <row r="790">
      <c r="A790" s="446"/>
      <c r="B790" s="453"/>
      <c r="C790" s="453"/>
      <c r="D790" s="453"/>
      <c r="E790" s="460"/>
      <c r="F790" s="464"/>
      <c r="G790" s="464"/>
      <c r="H790" s="450" t="str">
        <f t="shared" si="1"/>
        <v/>
      </c>
      <c r="I790" s="451"/>
      <c r="J790" s="468"/>
      <c r="K790" s="436"/>
      <c r="L790" s="436"/>
      <c r="M790" s="436"/>
      <c r="N790" s="436"/>
      <c r="O790" s="436"/>
      <c r="P790" s="436"/>
      <c r="Q790" s="436"/>
      <c r="R790" s="436"/>
      <c r="S790" s="436"/>
      <c r="T790" s="436"/>
      <c r="U790" s="436"/>
      <c r="V790" s="436"/>
      <c r="W790" s="436"/>
      <c r="X790" s="436"/>
      <c r="Y790" s="436"/>
      <c r="Z790" s="436"/>
      <c r="AA790" s="436"/>
    </row>
    <row r="791">
      <c r="A791" s="446"/>
      <c r="B791" s="456"/>
      <c r="C791" s="456"/>
      <c r="D791" s="456"/>
      <c r="E791" s="460"/>
      <c r="F791" s="464"/>
      <c r="G791" s="464"/>
      <c r="H791" s="450" t="str">
        <f t="shared" si="1"/>
        <v/>
      </c>
      <c r="I791" s="451"/>
      <c r="J791" s="468"/>
      <c r="K791" s="436"/>
      <c r="L791" s="436"/>
      <c r="M791" s="436"/>
      <c r="N791" s="436"/>
      <c r="O791" s="436"/>
      <c r="P791" s="436"/>
      <c r="Q791" s="436"/>
      <c r="R791" s="436"/>
      <c r="S791" s="436"/>
      <c r="T791" s="436"/>
      <c r="U791" s="436"/>
      <c r="V791" s="436"/>
      <c r="W791" s="436"/>
      <c r="X791" s="436"/>
      <c r="Y791" s="436"/>
      <c r="Z791" s="436"/>
      <c r="AA791" s="436"/>
    </row>
    <row r="792">
      <c r="A792" s="446"/>
      <c r="B792" s="456"/>
      <c r="C792" s="456"/>
      <c r="D792" s="456"/>
      <c r="E792" s="460"/>
      <c r="F792" s="464"/>
      <c r="G792" s="464"/>
      <c r="H792" s="450" t="str">
        <f t="shared" si="1"/>
        <v/>
      </c>
      <c r="I792" s="451"/>
      <c r="J792" s="468"/>
      <c r="K792" s="436"/>
      <c r="L792" s="436"/>
      <c r="M792" s="436"/>
      <c r="N792" s="436"/>
      <c r="O792" s="436"/>
      <c r="P792" s="436"/>
      <c r="Q792" s="436"/>
      <c r="R792" s="436"/>
      <c r="S792" s="436"/>
      <c r="T792" s="436"/>
      <c r="U792" s="436"/>
      <c r="V792" s="436"/>
      <c r="W792" s="436"/>
      <c r="X792" s="436"/>
      <c r="Y792" s="436"/>
      <c r="Z792" s="436"/>
      <c r="AA792" s="436"/>
    </row>
    <row r="793">
      <c r="A793" s="446"/>
      <c r="B793" s="453"/>
      <c r="C793" s="453"/>
      <c r="D793" s="453"/>
      <c r="E793" s="460"/>
      <c r="F793" s="464"/>
      <c r="G793" s="464"/>
      <c r="H793" s="450" t="str">
        <f t="shared" si="1"/>
        <v/>
      </c>
      <c r="I793" s="451"/>
      <c r="J793" s="468"/>
      <c r="K793" s="436"/>
      <c r="L793" s="436"/>
      <c r="M793" s="436"/>
      <c r="N793" s="436"/>
      <c r="O793" s="436"/>
      <c r="P793" s="436"/>
      <c r="Q793" s="436"/>
      <c r="R793" s="436"/>
      <c r="S793" s="436"/>
      <c r="T793" s="436"/>
      <c r="U793" s="436"/>
      <c r="V793" s="436"/>
      <c r="W793" s="436"/>
      <c r="X793" s="436"/>
      <c r="Y793" s="436"/>
      <c r="Z793" s="436"/>
      <c r="AA793" s="436"/>
    </row>
    <row r="794">
      <c r="A794" s="446"/>
      <c r="B794" s="453"/>
      <c r="C794" s="453"/>
      <c r="D794" s="453"/>
      <c r="E794" s="460"/>
      <c r="F794" s="464"/>
      <c r="G794" s="464"/>
      <c r="H794" s="450" t="str">
        <f t="shared" si="1"/>
        <v/>
      </c>
      <c r="I794" s="451"/>
      <c r="J794" s="468"/>
      <c r="K794" s="436"/>
      <c r="L794" s="436"/>
      <c r="M794" s="436"/>
      <c r="N794" s="436"/>
      <c r="O794" s="436"/>
      <c r="P794" s="436"/>
      <c r="Q794" s="436"/>
      <c r="R794" s="436"/>
      <c r="S794" s="436"/>
      <c r="T794" s="436"/>
      <c r="U794" s="436"/>
      <c r="V794" s="436"/>
      <c r="W794" s="436"/>
      <c r="X794" s="436"/>
      <c r="Y794" s="436"/>
      <c r="Z794" s="436"/>
      <c r="AA794" s="436"/>
    </row>
    <row r="795">
      <c r="A795" s="446"/>
      <c r="B795" s="456"/>
      <c r="C795" s="456"/>
      <c r="D795" s="456"/>
      <c r="E795" s="460"/>
      <c r="F795" s="464"/>
      <c r="G795" s="464"/>
      <c r="H795" s="450" t="str">
        <f t="shared" si="1"/>
        <v/>
      </c>
      <c r="I795" s="451"/>
      <c r="J795" s="468"/>
      <c r="K795" s="436"/>
      <c r="L795" s="436"/>
      <c r="M795" s="436"/>
      <c r="N795" s="436"/>
      <c r="O795" s="436"/>
      <c r="P795" s="436"/>
      <c r="Q795" s="436"/>
      <c r="R795" s="436"/>
      <c r="S795" s="436"/>
      <c r="T795" s="436"/>
      <c r="U795" s="436"/>
      <c r="V795" s="436"/>
      <c r="W795" s="436"/>
      <c r="X795" s="436"/>
      <c r="Y795" s="436"/>
      <c r="Z795" s="436"/>
      <c r="AA795" s="436"/>
    </row>
    <row r="796">
      <c r="A796" s="446"/>
      <c r="B796" s="456"/>
      <c r="C796" s="453"/>
      <c r="D796" s="453"/>
      <c r="E796" s="460"/>
      <c r="F796" s="464"/>
      <c r="G796" s="464"/>
      <c r="H796" s="450" t="str">
        <f t="shared" si="1"/>
        <v/>
      </c>
      <c r="I796" s="451"/>
      <c r="J796" s="468"/>
      <c r="K796" s="436"/>
      <c r="L796" s="436"/>
      <c r="M796" s="436"/>
      <c r="N796" s="436"/>
      <c r="O796" s="436"/>
      <c r="P796" s="436"/>
      <c r="Q796" s="436"/>
      <c r="R796" s="436"/>
      <c r="S796" s="436"/>
      <c r="T796" s="436"/>
      <c r="U796" s="436"/>
      <c r="V796" s="436"/>
      <c r="W796" s="436"/>
      <c r="X796" s="436"/>
      <c r="Y796" s="436"/>
      <c r="Z796" s="436"/>
      <c r="AA796" s="436"/>
    </row>
    <row r="797">
      <c r="A797" s="446"/>
      <c r="B797" s="456"/>
      <c r="C797" s="456"/>
      <c r="D797" s="456"/>
      <c r="E797" s="460"/>
      <c r="F797" s="464"/>
      <c r="G797" s="464"/>
      <c r="H797" s="450" t="str">
        <f t="shared" si="1"/>
        <v/>
      </c>
      <c r="I797" s="451"/>
      <c r="J797" s="468"/>
      <c r="K797" s="436"/>
      <c r="L797" s="436"/>
      <c r="M797" s="436"/>
      <c r="N797" s="436"/>
      <c r="O797" s="436"/>
      <c r="P797" s="436"/>
      <c r="Q797" s="436"/>
      <c r="R797" s="436"/>
      <c r="S797" s="436"/>
      <c r="T797" s="436"/>
      <c r="U797" s="436"/>
      <c r="V797" s="436"/>
      <c r="W797" s="436"/>
      <c r="X797" s="436"/>
      <c r="Y797" s="436"/>
      <c r="Z797" s="436"/>
      <c r="AA797" s="436"/>
    </row>
    <row r="798">
      <c r="A798" s="446"/>
      <c r="B798" s="456"/>
      <c r="C798" s="456"/>
      <c r="D798" s="456"/>
      <c r="E798" s="460"/>
      <c r="F798" s="464"/>
      <c r="G798" s="464"/>
      <c r="H798" s="450" t="str">
        <f t="shared" si="1"/>
        <v/>
      </c>
      <c r="I798" s="451"/>
      <c r="J798" s="468"/>
      <c r="K798" s="436"/>
      <c r="L798" s="436"/>
      <c r="M798" s="436"/>
      <c r="N798" s="436"/>
      <c r="O798" s="436"/>
      <c r="P798" s="436"/>
      <c r="Q798" s="436"/>
      <c r="R798" s="436"/>
      <c r="S798" s="436"/>
      <c r="T798" s="436"/>
      <c r="U798" s="436"/>
      <c r="V798" s="436"/>
      <c r="W798" s="436"/>
      <c r="X798" s="436"/>
      <c r="Y798" s="436"/>
      <c r="Z798" s="436"/>
      <c r="AA798" s="436"/>
    </row>
    <row r="799">
      <c r="A799" s="446"/>
      <c r="B799" s="456"/>
      <c r="C799" s="456"/>
      <c r="D799" s="456"/>
      <c r="E799" s="460"/>
      <c r="F799" s="464"/>
      <c r="G799" s="464"/>
      <c r="H799" s="450" t="str">
        <f t="shared" si="1"/>
        <v/>
      </c>
      <c r="I799" s="451"/>
      <c r="J799" s="468"/>
      <c r="K799" s="436"/>
      <c r="L799" s="436"/>
      <c r="M799" s="436"/>
      <c r="N799" s="436"/>
      <c r="O799" s="436"/>
      <c r="P799" s="436"/>
      <c r="Q799" s="436"/>
      <c r="R799" s="436"/>
      <c r="S799" s="436"/>
      <c r="T799" s="436"/>
      <c r="U799" s="436"/>
      <c r="V799" s="436"/>
      <c r="W799" s="436"/>
      <c r="X799" s="436"/>
      <c r="Y799" s="436"/>
      <c r="Z799" s="436"/>
      <c r="AA799" s="436"/>
    </row>
    <row r="800">
      <c r="A800" s="446"/>
      <c r="B800" s="453"/>
      <c r="C800" s="453"/>
      <c r="D800" s="453"/>
      <c r="E800" s="460"/>
      <c r="F800" s="464"/>
      <c r="G800" s="464"/>
      <c r="H800" s="450" t="str">
        <f t="shared" si="1"/>
        <v/>
      </c>
      <c r="I800" s="451"/>
      <c r="J800" s="468"/>
      <c r="K800" s="436"/>
      <c r="L800" s="436"/>
      <c r="M800" s="436"/>
      <c r="N800" s="436"/>
      <c r="O800" s="436"/>
      <c r="P800" s="436"/>
      <c r="Q800" s="436"/>
      <c r="R800" s="436"/>
      <c r="S800" s="436"/>
      <c r="T800" s="436"/>
      <c r="U800" s="436"/>
      <c r="V800" s="436"/>
      <c r="W800" s="436"/>
      <c r="X800" s="436"/>
      <c r="Y800" s="436"/>
      <c r="Z800" s="436"/>
      <c r="AA800" s="436"/>
    </row>
    <row r="801">
      <c r="A801" s="446"/>
      <c r="B801" s="453"/>
      <c r="C801" s="453"/>
      <c r="D801" s="453"/>
      <c r="E801" s="460"/>
      <c r="F801" s="464"/>
      <c r="G801" s="464"/>
      <c r="H801" s="450" t="str">
        <f t="shared" si="1"/>
        <v/>
      </c>
      <c r="I801" s="451"/>
      <c r="J801" s="468"/>
      <c r="K801" s="436"/>
      <c r="L801" s="436"/>
      <c r="M801" s="436"/>
      <c r="N801" s="436"/>
      <c r="O801" s="436"/>
      <c r="P801" s="436"/>
      <c r="Q801" s="436"/>
      <c r="R801" s="436"/>
      <c r="S801" s="436"/>
      <c r="T801" s="436"/>
      <c r="U801" s="436"/>
      <c r="V801" s="436"/>
      <c r="W801" s="436"/>
      <c r="X801" s="436"/>
      <c r="Y801" s="436"/>
      <c r="Z801" s="436"/>
      <c r="AA801" s="436"/>
    </row>
    <row r="802">
      <c r="A802" s="446"/>
      <c r="B802" s="456"/>
      <c r="C802" s="456"/>
      <c r="D802" s="456"/>
      <c r="E802" s="460"/>
      <c r="F802" s="464"/>
      <c r="G802" s="464"/>
      <c r="H802" s="450" t="str">
        <f t="shared" si="1"/>
        <v/>
      </c>
      <c r="I802" s="451"/>
      <c r="J802" s="468"/>
      <c r="K802" s="436"/>
      <c r="L802" s="436"/>
      <c r="M802" s="436"/>
      <c r="N802" s="436"/>
      <c r="O802" s="436"/>
      <c r="P802" s="436"/>
      <c r="Q802" s="436"/>
      <c r="R802" s="436"/>
      <c r="S802" s="436"/>
      <c r="T802" s="436"/>
      <c r="U802" s="436"/>
      <c r="V802" s="436"/>
      <c r="W802" s="436"/>
      <c r="X802" s="436"/>
      <c r="Y802" s="436"/>
      <c r="Z802" s="436"/>
      <c r="AA802" s="436"/>
    </row>
    <row r="803">
      <c r="A803" s="446"/>
      <c r="B803" s="456"/>
      <c r="C803" s="456"/>
      <c r="D803" s="456"/>
      <c r="E803" s="460"/>
      <c r="F803" s="464"/>
      <c r="G803" s="464"/>
      <c r="H803" s="450" t="str">
        <f t="shared" si="1"/>
        <v/>
      </c>
      <c r="I803" s="451"/>
      <c r="J803" s="468"/>
      <c r="K803" s="436"/>
      <c r="L803" s="436"/>
      <c r="M803" s="436"/>
      <c r="N803" s="436"/>
      <c r="O803" s="436"/>
      <c r="P803" s="436"/>
      <c r="Q803" s="436"/>
      <c r="R803" s="436"/>
      <c r="S803" s="436"/>
      <c r="T803" s="436"/>
      <c r="U803" s="436"/>
      <c r="V803" s="436"/>
      <c r="W803" s="436"/>
      <c r="X803" s="436"/>
      <c r="Y803" s="436"/>
      <c r="Z803" s="436"/>
      <c r="AA803" s="436"/>
    </row>
    <row r="804">
      <c r="A804" s="446"/>
      <c r="B804" s="456"/>
      <c r="C804" s="456"/>
      <c r="D804" s="456"/>
      <c r="E804" s="460"/>
      <c r="F804" s="464"/>
      <c r="G804" s="464"/>
      <c r="H804" s="450" t="str">
        <f t="shared" si="1"/>
        <v/>
      </c>
      <c r="I804" s="451"/>
      <c r="J804" s="468"/>
      <c r="K804" s="436"/>
      <c r="L804" s="436"/>
      <c r="M804" s="436"/>
      <c r="N804" s="436"/>
      <c r="O804" s="436"/>
      <c r="P804" s="436"/>
      <c r="Q804" s="436"/>
      <c r="R804" s="436"/>
      <c r="S804" s="436"/>
      <c r="T804" s="436"/>
      <c r="U804" s="436"/>
      <c r="V804" s="436"/>
      <c r="W804" s="436"/>
      <c r="X804" s="436"/>
      <c r="Y804" s="436"/>
      <c r="Z804" s="436"/>
      <c r="AA804" s="436"/>
    </row>
    <row r="805">
      <c r="A805" s="446"/>
      <c r="B805" s="456"/>
      <c r="C805" s="456"/>
      <c r="D805" s="456"/>
      <c r="E805" s="460"/>
      <c r="F805" s="464"/>
      <c r="G805" s="464"/>
      <c r="H805" s="450" t="str">
        <f t="shared" si="1"/>
        <v/>
      </c>
      <c r="I805" s="451"/>
      <c r="J805" s="468"/>
      <c r="K805" s="436"/>
      <c r="L805" s="436"/>
      <c r="M805" s="436"/>
      <c r="N805" s="436"/>
      <c r="O805" s="436"/>
      <c r="P805" s="436"/>
      <c r="Q805" s="436"/>
      <c r="R805" s="436"/>
      <c r="S805" s="436"/>
      <c r="T805" s="436"/>
      <c r="U805" s="436"/>
      <c r="V805" s="436"/>
      <c r="W805" s="436"/>
      <c r="X805" s="436"/>
      <c r="Y805" s="436"/>
      <c r="Z805" s="436"/>
      <c r="AA805" s="436"/>
    </row>
    <row r="806">
      <c r="A806" s="446"/>
      <c r="B806" s="453"/>
      <c r="C806" s="453"/>
      <c r="D806" s="453"/>
      <c r="E806" s="460"/>
      <c r="F806" s="464"/>
      <c r="G806" s="464"/>
      <c r="H806" s="450" t="str">
        <f t="shared" si="1"/>
        <v/>
      </c>
      <c r="I806" s="451"/>
      <c r="J806" s="468"/>
      <c r="K806" s="436"/>
      <c r="L806" s="436"/>
      <c r="M806" s="436"/>
      <c r="N806" s="436"/>
      <c r="O806" s="436"/>
      <c r="P806" s="436"/>
      <c r="Q806" s="436"/>
      <c r="R806" s="436"/>
      <c r="S806" s="436"/>
      <c r="T806" s="436"/>
      <c r="U806" s="436"/>
      <c r="V806" s="436"/>
      <c r="W806" s="436"/>
      <c r="X806" s="436"/>
      <c r="Y806" s="436"/>
      <c r="Z806" s="436"/>
      <c r="AA806" s="436"/>
    </row>
    <row r="807">
      <c r="A807" s="446"/>
      <c r="B807" s="453"/>
      <c r="C807" s="453"/>
      <c r="D807" s="453"/>
      <c r="E807" s="460"/>
      <c r="F807" s="464"/>
      <c r="G807" s="464"/>
      <c r="H807" s="450" t="str">
        <f t="shared" si="1"/>
        <v/>
      </c>
      <c r="I807" s="451"/>
      <c r="J807" s="468"/>
      <c r="K807" s="436"/>
      <c r="L807" s="436"/>
      <c r="M807" s="436"/>
      <c r="N807" s="436"/>
      <c r="O807" s="436"/>
      <c r="P807" s="436"/>
      <c r="Q807" s="436"/>
      <c r="R807" s="436"/>
      <c r="S807" s="436"/>
      <c r="T807" s="436"/>
      <c r="U807" s="436"/>
      <c r="V807" s="436"/>
      <c r="W807" s="436"/>
      <c r="X807" s="436"/>
      <c r="Y807" s="436"/>
      <c r="Z807" s="436"/>
      <c r="AA807" s="436"/>
    </row>
    <row r="808">
      <c r="A808" s="446"/>
      <c r="B808" s="456"/>
      <c r="C808" s="456"/>
      <c r="D808" s="456"/>
      <c r="E808" s="460"/>
      <c r="F808" s="464"/>
      <c r="G808" s="464"/>
      <c r="H808" s="450" t="str">
        <f t="shared" si="1"/>
        <v/>
      </c>
      <c r="I808" s="451"/>
      <c r="J808" s="468"/>
      <c r="K808" s="436"/>
      <c r="L808" s="436"/>
      <c r="M808" s="436"/>
      <c r="N808" s="436"/>
      <c r="O808" s="436"/>
      <c r="P808" s="436"/>
      <c r="Q808" s="436"/>
      <c r="R808" s="436"/>
      <c r="S808" s="436"/>
      <c r="T808" s="436"/>
      <c r="U808" s="436"/>
      <c r="V808" s="436"/>
      <c r="W808" s="436"/>
      <c r="X808" s="436"/>
      <c r="Y808" s="436"/>
      <c r="Z808" s="436"/>
      <c r="AA808" s="436"/>
    </row>
    <row r="809">
      <c r="A809" s="477"/>
      <c r="B809" s="478"/>
      <c r="C809" s="478"/>
      <c r="D809" s="478"/>
      <c r="E809" s="479"/>
      <c r="F809" s="464"/>
      <c r="G809" s="464"/>
      <c r="H809" s="450" t="str">
        <f t="shared" si="1"/>
        <v/>
      </c>
      <c r="I809" s="451"/>
      <c r="J809" s="468"/>
      <c r="K809" s="436"/>
      <c r="L809" s="436"/>
      <c r="M809" s="436"/>
      <c r="N809" s="436"/>
      <c r="O809" s="436"/>
      <c r="P809" s="436"/>
      <c r="Q809" s="436"/>
      <c r="R809" s="436"/>
      <c r="S809" s="436"/>
      <c r="T809" s="436"/>
      <c r="U809" s="436"/>
      <c r="V809" s="436"/>
      <c r="W809" s="436"/>
      <c r="X809" s="436"/>
      <c r="Y809" s="436"/>
      <c r="Z809" s="436"/>
      <c r="AA809" s="436"/>
    </row>
    <row r="810">
      <c r="A810" s="477"/>
      <c r="B810" s="478"/>
      <c r="C810" s="478"/>
      <c r="D810" s="478"/>
      <c r="E810" s="479"/>
      <c r="F810" s="464"/>
      <c r="G810" s="464"/>
      <c r="H810" s="450" t="str">
        <f t="shared" si="1"/>
        <v/>
      </c>
      <c r="I810" s="451"/>
      <c r="J810" s="468"/>
      <c r="K810" s="436"/>
      <c r="L810" s="436"/>
      <c r="M810" s="436"/>
      <c r="N810" s="436"/>
      <c r="O810" s="436"/>
      <c r="P810" s="436"/>
      <c r="Q810" s="436"/>
      <c r="R810" s="436"/>
      <c r="S810" s="436"/>
      <c r="T810" s="436"/>
      <c r="U810" s="436"/>
      <c r="V810" s="436"/>
      <c r="W810" s="436"/>
      <c r="X810" s="436"/>
      <c r="Y810" s="436"/>
      <c r="Z810" s="436"/>
      <c r="AA810" s="436"/>
    </row>
    <row r="811">
      <c r="A811" s="477"/>
      <c r="B811" s="478"/>
      <c r="C811" s="478"/>
      <c r="D811" s="478"/>
      <c r="E811" s="479"/>
      <c r="F811" s="464"/>
      <c r="G811" s="464"/>
      <c r="H811" s="450" t="str">
        <f t="shared" si="1"/>
        <v/>
      </c>
      <c r="I811" s="451"/>
      <c r="J811" s="468"/>
      <c r="K811" s="436"/>
      <c r="L811" s="436"/>
      <c r="M811" s="436"/>
      <c r="N811" s="436"/>
      <c r="O811" s="436"/>
      <c r="P811" s="436"/>
      <c r="Q811" s="436"/>
      <c r="R811" s="436"/>
      <c r="S811" s="436"/>
      <c r="T811" s="436"/>
      <c r="U811" s="436"/>
      <c r="V811" s="436"/>
      <c r="W811" s="436"/>
      <c r="X811" s="436"/>
      <c r="Y811" s="436"/>
      <c r="Z811" s="436"/>
      <c r="AA811" s="436"/>
    </row>
    <row r="812">
      <c r="A812" s="477"/>
      <c r="B812" s="478"/>
      <c r="C812" s="478"/>
      <c r="D812" s="478"/>
      <c r="E812" s="479"/>
      <c r="F812" s="464"/>
      <c r="G812" s="464"/>
      <c r="H812" s="450" t="str">
        <f t="shared" si="1"/>
        <v/>
      </c>
      <c r="I812" s="451"/>
      <c r="J812" s="468"/>
      <c r="K812" s="436"/>
      <c r="L812" s="436"/>
      <c r="M812" s="436"/>
      <c r="N812" s="436"/>
      <c r="O812" s="436"/>
      <c r="P812" s="436"/>
      <c r="Q812" s="436"/>
      <c r="R812" s="436"/>
      <c r="S812" s="436"/>
      <c r="T812" s="436"/>
      <c r="U812" s="436"/>
      <c r="V812" s="436"/>
      <c r="W812" s="436"/>
      <c r="X812" s="436"/>
      <c r="Y812" s="436"/>
      <c r="Z812" s="436"/>
      <c r="AA812" s="436"/>
    </row>
    <row r="813">
      <c r="A813" s="477"/>
      <c r="B813" s="478"/>
      <c r="C813" s="478"/>
      <c r="D813" s="478"/>
      <c r="E813" s="479"/>
      <c r="F813" s="464"/>
      <c r="G813" s="464"/>
      <c r="H813" s="450" t="str">
        <f t="shared" si="1"/>
        <v/>
      </c>
      <c r="I813" s="451"/>
      <c r="J813" s="468"/>
      <c r="K813" s="436"/>
      <c r="L813" s="436"/>
      <c r="M813" s="436"/>
      <c r="N813" s="436"/>
      <c r="O813" s="436"/>
      <c r="P813" s="436"/>
      <c r="Q813" s="436"/>
      <c r="R813" s="436"/>
      <c r="S813" s="436"/>
      <c r="T813" s="436"/>
      <c r="U813" s="436"/>
      <c r="V813" s="436"/>
      <c r="W813" s="436"/>
      <c r="X813" s="436"/>
      <c r="Y813" s="436"/>
      <c r="Z813" s="436"/>
      <c r="AA813" s="436"/>
    </row>
    <row r="814">
      <c r="A814" s="477"/>
      <c r="B814" s="478"/>
      <c r="C814" s="478"/>
      <c r="D814" s="478"/>
      <c r="E814" s="479"/>
      <c r="F814" s="464"/>
      <c r="G814" s="464"/>
      <c r="H814" s="450" t="str">
        <f t="shared" si="1"/>
        <v/>
      </c>
      <c r="I814" s="451"/>
      <c r="J814" s="468"/>
      <c r="K814" s="436"/>
      <c r="L814" s="436"/>
      <c r="M814" s="436"/>
      <c r="N814" s="436"/>
      <c r="O814" s="436"/>
      <c r="P814" s="436"/>
      <c r="Q814" s="436"/>
      <c r="R814" s="436"/>
      <c r="S814" s="436"/>
      <c r="T814" s="436"/>
      <c r="U814" s="436"/>
      <c r="V814" s="436"/>
      <c r="W814" s="436"/>
      <c r="X814" s="436"/>
      <c r="Y814" s="436"/>
      <c r="Z814" s="436"/>
      <c r="AA814" s="436"/>
    </row>
    <row r="815">
      <c r="A815" s="477"/>
      <c r="B815" s="478"/>
      <c r="C815" s="478"/>
      <c r="D815" s="478"/>
      <c r="E815" s="479"/>
      <c r="F815" s="464"/>
      <c r="G815" s="464"/>
      <c r="H815" s="450" t="str">
        <f t="shared" si="1"/>
        <v/>
      </c>
      <c r="I815" s="451"/>
      <c r="J815" s="468"/>
      <c r="K815" s="436"/>
      <c r="L815" s="436"/>
      <c r="M815" s="436"/>
      <c r="N815" s="436"/>
      <c r="O815" s="436"/>
      <c r="P815" s="436"/>
      <c r="Q815" s="436"/>
      <c r="R815" s="436"/>
      <c r="S815" s="436"/>
      <c r="T815" s="436"/>
      <c r="U815" s="436"/>
      <c r="V815" s="436"/>
      <c r="W815" s="436"/>
      <c r="X815" s="436"/>
      <c r="Y815" s="436"/>
      <c r="Z815" s="436"/>
      <c r="AA815" s="436"/>
    </row>
    <row r="816">
      <c r="A816" s="477"/>
      <c r="B816" s="478"/>
      <c r="C816" s="478"/>
      <c r="D816" s="478"/>
      <c r="E816" s="479"/>
      <c r="F816" s="464"/>
      <c r="G816" s="464"/>
      <c r="H816" s="450" t="str">
        <f t="shared" si="1"/>
        <v/>
      </c>
      <c r="I816" s="451"/>
      <c r="J816" s="468"/>
      <c r="K816" s="436"/>
      <c r="L816" s="436"/>
      <c r="M816" s="436"/>
      <c r="N816" s="436"/>
      <c r="O816" s="436"/>
      <c r="P816" s="436"/>
      <c r="Q816" s="436"/>
      <c r="R816" s="436"/>
      <c r="S816" s="436"/>
      <c r="T816" s="436"/>
      <c r="U816" s="436"/>
      <c r="V816" s="436"/>
      <c r="W816" s="436"/>
      <c r="X816" s="436"/>
      <c r="Y816" s="436"/>
      <c r="Z816" s="436"/>
      <c r="AA816" s="436"/>
    </row>
    <row r="817">
      <c r="A817" s="477"/>
      <c r="B817" s="478"/>
      <c r="C817" s="478"/>
      <c r="D817" s="478"/>
      <c r="E817" s="479"/>
      <c r="F817" s="464"/>
      <c r="G817" s="464"/>
      <c r="H817" s="450" t="str">
        <f t="shared" si="1"/>
        <v/>
      </c>
      <c r="I817" s="451"/>
      <c r="J817" s="468"/>
      <c r="K817" s="436"/>
      <c r="L817" s="436"/>
      <c r="M817" s="436"/>
      <c r="N817" s="436"/>
      <c r="O817" s="436"/>
      <c r="P817" s="436"/>
      <c r="Q817" s="436"/>
      <c r="R817" s="436"/>
      <c r="S817" s="436"/>
      <c r="T817" s="436"/>
      <c r="U817" s="436"/>
      <c r="V817" s="436"/>
      <c r="W817" s="436"/>
      <c r="X817" s="436"/>
      <c r="Y817" s="436"/>
      <c r="Z817" s="436"/>
      <c r="AA817" s="436"/>
    </row>
    <row r="818">
      <c r="A818" s="477"/>
      <c r="B818" s="478"/>
      <c r="C818" s="478"/>
      <c r="D818" s="478"/>
      <c r="E818" s="479"/>
      <c r="F818" s="464"/>
      <c r="G818" s="464"/>
      <c r="H818" s="450" t="str">
        <f t="shared" si="1"/>
        <v/>
      </c>
      <c r="I818" s="451"/>
      <c r="J818" s="468"/>
      <c r="K818" s="436"/>
      <c r="L818" s="436"/>
      <c r="M818" s="436"/>
      <c r="N818" s="436"/>
      <c r="O818" s="436"/>
      <c r="P818" s="436"/>
      <c r="Q818" s="436"/>
      <c r="R818" s="436"/>
      <c r="S818" s="436"/>
      <c r="T818" s="436"/>
      <c r="U818" s="436"/>
      <c r="V818" s="436"/>
      <c r="W818" s="436"/>
      <c r="X818" s="436"/>
      <c r="Y818" s="436"/>
      <c r="Z818" s="436"/>
      <c r="AA818" s="436"/>
    </row>
    <row r="819">
      <c r="A819" s="477"/>
      <c r="B819" s="478"/>
      <c r="C819" s="478"/>
      <c r="D819" s="478"/>
      <c r="E819" s="479"/>
      <c r="F819" s="464"/>
      <c r="G819" s="464"/>
      <c r="H819" s="450" t="str">
        <f t="shared" si="1"/>
        <v/>
      </c>
      <c r="I819" s="451"/>
      <c r="J819" s="468"/>
      <c r="K819" s="436"/>
      <c r="L819" s="436"/>
      <c r="M819" s="436"/>
      <c r="N819" s="436"/>
      <c r="O819" s="436"/>
      <c r="P819" s="436"/>
      <c r="Q819" s="436"/>
      <c r="R819" s="436"/>
      <c r="S819" s="436"/>
      <c r="T819" s="436"/>
      <c r="U819" s="436"/>
      <c r="V819" s="436"/>
      <c r="W819" s="436"/>
      <c r="X819" s="436"/>
      <c r="Y819" s="436"/>
      <c r="Z819" s="436"/>
      <c r="AA819" s="436"/>
    </row>
    <row r="820">
      <c r="A820" s="477"/>
      <c r="B820" s="478"/>
      <c r="C820" s="478"/>
      <c r="D820" s="478"/>
      <c r="E820" s="479"/>
      <c r="F820" s="464"/>
      <c r="G820" s="464"/>
      <c r="H820" s="450" t="str">
        <f t="shared" si="1"/>
        <v/>
      </c>
      <c r="I820" s="451"/>
      <c r="J820" s="468"/>
      <c r="K820" s="436"/>
      <c r="L820" s="436"/>
      <c r="M820" s="436"/>
      <c r="N820" s="436"/>
      <c r="O820" s="436"/>
      <c r="P820" s="436"/>
      <c r="Q820" s="436"/>
      <c r="R820" s="436"/>
      <c r="S820" s="436"/>
      <c r="T820" s="436"/>
      <c r="U820" s="436"/>
      <c r="V820" s="436"/>
      <c r="W820" s="436"/>
      <c r="X820" s="436"/>
      <c r="Y820" s="436"/>
      <c r="Z820" s="436"/>
      <c r="AA820" s="436"/>
    </row>
    <row r="821">
      <c r="A821" s="477"/>
      <c r="B821" s="478"/>
      <c r="C821" s="478"/>
      <c r="D821" s="478"/>
      <c r="E821" s="479"/>
      <c r="F821" s="464"/>
      <c r="G821" s="464"/>
      <c r="H821" s="450" t="str">
        <f t="shared" si="1"/>
        <v/>
      </c>
      <c r="I821" s="451"/>
      <c r="J821" s="468"/>
      <c r="K821" s="436"/>
      <c r="L821" s="436"/>
      <c r="M821" s="436"/>
      <c r="N821" s="436"/>
      <c r="O821" s="436"/>
      <c r="P821" s="436"/>
      <c r="Q821" s="436"/>
      <c r="R821" s="436"/>
      <c r="S821" s="436"/>
      <c r="T821" s="436"/>
      <c r="U821" s="436"/>
      <c r="V821" s="436"/>
      <c r="W821" s="436"/>
      <c r="X821" s="436"/>
      <c r="Y821" s="436"/>
      <c r="Z821" s="436"/>
      <c r="AA821" s="436"/>
    </row>
    <row r="822">
      <c r="A822" s="477"/>
      <c r="B822" s="478"/>
      <c r="C822" s="478"/>
      <c r="D822" s="478"/>
      <c r="E822" s="479"/>
      <c r="F822" s="464"/>
      <c r="G822" s="464"/>
      <c r="H822" s="450" t="str">
        <f t="shared" si="1"/>
        <v/>
      </c>
      <c r="I822" s="451"/>
      <c r="J822" s="468"/>
      <c r="K822" s="436"/>
      <c r="L822" s="436"/>
      <c r="M822" s="436"/>
      <c r="N822" s="436"/>
      <c r="O822" s="436"/>
      <c r="P822" s="436"/>
      <c r="Q822" s="436"/>
      <c r="R822" s="436"/>
      <c r="S822" s="436"/>
      <c r="T822" s="436"/>
      <c r="U822" s="436"/>
      <c r="V822" s="436"/>
      <c r="W822" s="436"/>
      <c r="X822" s="436"/>
      <c r="Y822" s="436"/>
      <c r="Z822" s="436"/>
      <c r="AA822" s="436"/>
    </row>
    <row r="823">
      <c r="A823" s="477"/>
      <c r="B823" s="478"/>
      <c r="C823" s="478"/>
      <c r="D823" s="478"/>
      <c r="E823" s="479"/>
      <c r="F823" s="464"/>
      <c r="G823" s="464"/>
      <c r="H823" s="450" t="str">
        <f t="shared" si="1"/>
        <v/>
      </c>
      <c r="I823" s="451"/>
      <c r="J823" s="468"/>
      <c r="K823" s="436"/>
      <c r="L823" s="436"/>
      <c r="M823" s="436"/>
      <c r="N823" s="436"/>
      <c r="O823" s="436"/>
      <c r="P823" s="436"/>
      <c r="Q823" s="436"/>
      <c r="R823" s="436"/>
      <c r="S823" s="436"/>
      <c r="T823" s="436"/>
      <c r="U823" s="436"/>
      <c r="V823" s="436"/>
      <c r="W823" s="436"/>
      <c r="X823" s="436"/>
      <c r="Y823" s="436"/>
      <c r="Z823" s="436"/>
      <c r="AA823" s="436"/>
    </row>
    <row r="824">
      <c r="A824" s="477"/>
      <c r="B824" s="478"/>
      <c r="C824" s="478"/>
      <c r="D824" s="478"/>
      <c r="E824" s="479"/>
      <c r="F824" s="464"/>
      <c r="G824" s="464"/>
      <c r="H824" s="450" t="str">
        <f t="shared" si="1"/>
        <v/>
      </c>
      <c r="I824" s="451"/>
      <c r="J824" s="468"/>
      <c r="K824" s="436"/>
      <c r="L824" s="436"/>
      <c r="M824" s="436"/>
      <c r="N824" s="436"/>
      <c r="O824" s="436"/>
      <c r="P824" s="436"/>
      <c r="Q824" s="436"/>
      <c r="R824" s="436"/>
      <c r="S824" s="436"/>
      <c r="T824" s="436"/>
      <c r="U824" s="436"/>
      <c r="V824" s="436"/>
      <c r="W824" s="436"/>
      <c r="X824" s="436"/>
      <c r="Y824" s="436"/>
      <c r="Z824" s="436"/>
      <c r="AA824" s="436"/>
    </row>
    <row r="825">
      <c r="A825" s="477"/>
      <c r="B825" s="478"/>
      <c r="C825" s="478"/>
      <c r="D825" s="478"/>
      <c r="E825" s="479"/>
      <c r="F825" s="464"/>
      <c r="G825" s="464"/>
      <c r="H825" s="450" t="str">
        <f t="shared" si="1"/>
        <v/>
      </c>
      <c r="I825" s="451"/>
      <c r="J825" s="468"/>
      <c r="K825" s="436"/>
      <c r="L825" s="436"/>
      <c r="M825" s="436"/>
      <c r="N825" s="436"/>
      <c r="O825" s="436"/>
      <c r="P825" s="436"/>
      <c r="Q825" s="436"/>
      <c r="R825" s="436"/>
      <c r="S825" s="436"/>
      <c r="T825" s="436"/>
      <c r="U825" s="436"/>
      <c r="V825" s="436"/>
      <c r="W825" s="436"/>
      <c r="X825" s="436"/>
      <c r="Y825" s="436"/>
      <c r="Z825" s="436"/>
      <c r="AA825" s="436"/>
    </row>
    <row r="826">
      <c r="A826" s="477"/>
      <c r="B826" s="478"/>
      <c r="C826" s="478"/>
      <c r="D826" s="478"/>
      <c r="E826" s="479"/>
      <c r="F826" s="464"/>
      <c r="G826" s="464"/>
      <c r="H826" s="450" t="str">
        <f t="shared" si="1"/>
        <v/>
      </c>
      <c r="I826" s="451"/>
      <c r="J826" s="468"/>
      <c r="K826" s="436"/>
      <c r="L826" s="436"/>
      <c r="M826" s="436"/>
      <c r="N826" s="436"/>
      <c r="O826" s="436"/>
      <c r="P826" s="436"/>
      <c r="Q826" s="436"/>
      <c r="R826" s="436"/>
      <c r="S826" s="436"/>
      <c r="T826" s="436"/>
      <c r="U826" s="436"/>
      <c r="V826" s="436"/>
      <c r="W826" s="436"/>
      <c r="X826" s="436"/>
      <c r="Y826" s="436"/>
      <c r="Z826" s="436"/>
      <c r="AA826" s="436"/>
    </row>
    <row r="827">
      <c r="A827" s="477"/>
      <c r="B827" s="478"/>
      <c r="C827" s="478"/>
      <c r="D827" s="478"/>
      <c r="E827" s="479"/>
      <c r="F827" s="464"/>
      <c r="G827" s="464"/>
      <c r="H827" s="450" t="str">
        <f t="shared" si="1"/>
        <v/>
      </c>
      <c r="I827" s="451"/>
      <c r="J827" s="468"/>
      <c r="K827" s="436"/>
      <c r="L827" s="436"/>
      <c r="M827" s="436"/>
      <c r="N827" s="436"/>
      <c r="O827" s="436"/>
      <c r="P827" s="436"/>
      <c r="Q827" s="436"/>
      <c r="R827" s="436"/>
      <c r="S827" s="436"/>
      <c r="T827" s="436"/>
      <c r="U827" s="436"/>
      <c r="V827" s="436"/>
      <c r="W827" s="436"/>
      <c r="X827" s="436"/>
      <c r="Y827" s="436"/>
      <c r="Z827" s="436"/>
      <c r="AA827" s="436"/>
    </row>
    <row r="828">
      <c r="A828" s="477"/>
      <c r="B828" s="478"/>
      <c r="C828" s="478"/>
      <c r="D828" s="478"/>
      <c r="E828" s="479"/>
      <c r="F828" s="464"/>
      <c r="G828" s="464"/>
      <c r="H828" s="450" t="str">
        <f t="shared" si="1"/>
        <v/>
      </c>
      <c r="I828" s="451"/>
      <c r="J828" s="468"/>
      <c r="K828" s="436"/>
      <c r="L828" s="436"/>
      <c r="M828" s="436"/>
      <c r="N828" s="436"/>
      <c r="O828" s="436"/>
      <c r="P828" s="436"/>
      <c r="Q828" s="436"/>
      <c r="R828" s="436"/>
      <c r="S828" s="436"/>
      <c r="T828" s="436"/>
      <c r="U828" s="436"/>
      <c r="V828" s="436"/>
      <c r="W828" s="436"/>
      <c r="X828" s="436"/>
      <c r="Y828" s="436"/>
      <c r="Z828" s="436"/>
      <c r="AA828" s="436"/>
    </row>
    <row r="829">
      <c r="A829" s="477"/>
      <c r="B829" s="478"/>
      <c r="C829" s="478"/>
      <c r="D829" s="478"/>
      <c r="E829" s="479"/>
      <c r="F829" s="464"/>
      <c r="G829" s="464"/>
      <c r="H829" s="450" t="str">
        <f t="shared" si="1"/>
        <v/>
      </c>
      <c r="I829" s="451"/>
      <c r="J829" s="468"/>
      <c r="K829" s="436"/>
      <c r="L829" s="436"/>
      <c r="M829" s="436"/>
      <c r="N829" s="436"/>
      <c r="O829" s="436"/>
      <c r="P829" s="436"/>
      <c r="Q829" s="436"/>
      <c r="R829" s="436"/>
      <c r="S829" s="436"/>
      <c r="T829" s="436"/>
      <c r="U829" s="436"/>
      <c r="V829" s="436"/>
      <c r="W829" s="436"/>
      <c r="X829" s="436"/>
      <c r="Y829" s="436"/>
      <c r="Z829" s="436"/>
      <c r="AA829" s="436"/>
    </row>
    <row r="830">
      <c r="A830" s="477"/>
      <c r="B830" s="478"/>
      <c r="C830" s="478"/>
      <c r="D830" s="478"/>
      <c r="E830" s="479"/>
      <c r="F830" s="464"/>
      <c r="G830" s="464"/>
      <c r="H830" s="450" t="str">
        <f t="shared" si="1"/>
        <v/>
      </c>
      <c r="I830" s="451"/>
      <c r="J830" s="468"/>
      <c r="K830" s="436"/>
      <c r="L830" s="436"/>
      <c r="M830" s="436"/>
      <c r="N830" s="436"/>
      <c r="O830" s="436"/>
      <c r="P830" s="436"/>
      <c r="Q830" s="436"/>
      <c r="R830" s="436"/>
      <c r="S830" s="436"/>
      <c r="T830" s="436"/>
      <c r="U830" s="436"/>
      <c r="V830" s="436"/>
      <c r="W830" s="436"/>
      <c r="X830" s="436"/>
      <c r="Y830" s="436"/>
      <c r="Z830" s="436"/>
      <c r="AA830" s="436"/>
    </row>
    <row r="831">
      <c r="A831" s="477"/>
      <c r="B831" s="478"/>
      <c r="C831" s="478"/>
      <c r="D831" s="478"/>
      <c r="E831" s="479"/>
      <c r="F831" s="464"/>
      <c r="G831" s="464"/>
      <c r="H831" s="450" t="str">
        <f t="shared" si="1"/>
        <v/>
      </c>
      <c r="I831" s="451"/>
      <c r="J831" s="468"/>
      <c r="K831" s="436"/>
      <c r="L831" s="436"/>
      <c r="M831" s="436"/>
      <c r="N831" s="436"/>
      <c r="O831" s="436"/>
      <c r="P831" s="436"/>
      <c r="Q831" s="436"/>
      <c r="R831" s="436"/>
      <c r="S831" s="436"/>
      <c r="T831" s="436"/>
      <c r="U831" s="436"/>
      <c r="V831" s="436"/>
      <c r="W831" s="436"/>
      <c r="X831" s="436"/>
      <c r="Y831" s="436"/>
      <c r="Z831" s="436"/>
      <c r="AA831" s="436"/>
    </row>
    <row r="832">
      <c r="A832" s="477"/>
      <c r="B832" s="478"/>
      <c r="C832" s="478"/>
      <c r="D832" s="478"/>
      <c r="E832" s="479"/>
      <c r="F832" s="464"/>
      <c r="G832" s="464"/>
      <c r="H832" s="450" t="str">
        <f t="shared" si="1"/>
        <v/>
      </c>
      <c r="I832" s="451"/>
      <c r="J832" s="468"/>
      <c r="K832" s="436"/>
      <c r="L832" s="436"/>
      <c r="M832" s="436"/>
      <c r="N832" s="436"/>
      <c r="O832" s="436"/>
      <c r="P832" s="436"/>
      <c r="Q832" s="436"/>
      <c r="R832" s="436"/>
      <c r="S832" s="436"/>
      <c r="T832" s="436"/>
      <c r="U832" s="436"/>
      <c r="V832" s="436"/>
      <c r="W832" s="436"/>
      <c r="X832" s="436"/>
      <c r="Y832" s="436"/>
      <c r="Z832" s="436"/>
      <c r="AA832" s="436"/>
    </row>
    <row r="833">
      <c r="A833" s="477"/>
      <c r="B833" s="478"/>
      <c r="C833" s="478"/>
      <c r="D833" s="478"/>
      <c r="E833" s="479"/>
      <c r="F833" s="464"/>
      <c r="G833" s="464"/>
      <c r="H833" s="450" t="str">
        <f t="shared" si="1"/>
        <v/>
      </c>
      <c r="I833" s="451"/>
      <c r="J833" s="468"/>
      <c r="K833" s="436"/>
      <c r="L833" s="436"/>
      <c r="M833" s="436"/>
      <c r="N833" s="436"/>
      <c r="O833" s="436"/>
      <c r="P833" s="436"/>
      <c r="Q833" s="436"/>
      <c r="R833" s="436"/>
      <c r="S833" s="436"/>
      <c r="T833" s="436"/>
      <c r="U833" s="436"/>
      <c r="V833" s="436"/>
      <c r="W833" s="436"/>
      <c r="X833" s="436"/>
      <c r="Y833" s="436"/>
      <c r="Z833" s="436"/>
      <c r="AA833" s="436"/>
    </row>
    <row r="834">
      <c r="A834" s="477"/>
      <c r="B834" s="478"/>
      <c r="C834" s="478"/>
      <c r="D834" s="478"/>
      <c r="E834" s="479"/>
      <c r="F834" s="464"/>
      <c r="G834" s="464"/>
      <c r="H834" s="450" t="str">
        <f t="shared" si="1"/>
        <v/>
      </c>
      <c r="I834" s="451"/>
      <c r="J834" s="468"/>
      <c r="K834" s="436"/>
      <c r="L834" s="436"/>
      <c r="M834" s="436"/>
      <c r="N834" s="436"/>
      <c r="O834" s="436"/>
      <c r="P834" s="436"/>
      <c r="Q834" s="436"/>
      <c r="R834" s="436"/>
      <c r="S834" s="436"/>
      <c r="T834" s="436"/>
      <c r="U834" s="436"/>
      <c r="V834" s="436"/>
      <c r="W834" s="436"/>
      <c r="X834" s="436"/>
      <c r="Y834" s="436"/>
      <c r="Z834" s="436"/>
      <c r="AA834" s="436"/>
    </row>
    <row r="835">
      <c r="A835" s="477"/>
      <c r="B835" s="478"/>
      <c r="C835" s="478"/>
      <c r="D835" s="478"/>
      <c r="E835" s="479"/>
      <c r="F835" s="464"/>
      <c r="G835" s="464"/>
      <c r="H835" s="450" t="str">
        <f t="shared" si="1"/>
        <v/>
      </c>
      <c r="I835" s="451"/>
      <c r="J835" s="468"/>
      <c r="K835" s="436"/>
      <c r="L835" s="436"/>
      <c r="M835" s="436"/>
      <c r="N835" s="436"/>
      <c r="O835" s="436"/>
      <c r="P835" s="436"/>
      <c r="Q835" s="436"/>
      <c r="R835" s="436"/>
      <c r="S835" s="436"/>
      <c r="T835" s="436"/>
      <c r="U835" s="436"/>
      <c r="V835" s="436"/>
      <c r="W835" s="436"/>
      <c r="X835" s="436"/>
      <c r="Y835" s="436"/>
      <c r="Z835" s="436"/>
      <c r="AA835" s="436"/>
    </row>
    <row r="836">
      <c r="A836" s="477"/>
      <c r="B836" s="478"/>
      <c r="C836" s="478"/>
      <c r="D836" s="478"/>
      <c r="E836" s="479"/>
      <c r="F836" s="464"/>
      <c r="G836" s="464"/>
      <c r="H836" s="450" t="str">
        <f t="shared" si="1"/>
        <v/>
      </c>
      <c r="I836" s="451"/>
      <c r="J836" s="468"/>
      <c r="K836" s="436"/>
      <c r="L836" s="436"/>
      <c r="M836" s="436"/>
      <c r="N836" s="436"/>
      <c r="O836" s="436"/>
      <c r="P836" s="436"/>
      <c r="Q836" s="436"/>
      <c r="R836" s="436"/>
      <c r="S836" s="436"/>
      <c r="T836" s="436"/>
      <c r="U836" s="436"/>
      <c r="V836" s="436"/>
      <c r="W836" s="436"/>
      <c r="X836" s="436"/>
      <c r="Y836" s="436"/>
      <c r="Z836" s="436"/>
      <c r="AA836" s="436"/>
    </row>
    <row r="837">
      <c r="A837" s="477"/>
      <c r="B837" s="478"/>
      <c r="C837" s="478"/>
      <c r="D837" s="478"/>
      <c r="E837" s="479"/>
      <c r="F837" s="464"/>
      <c r="G837" s="464"/>
      <c r="H837" s="450" t="str">
        <f t="shared" si="1"/>
        <v/>
      </c>
      <c r="I837" s="451"/>
      <c r="J837" s="468"/>
      <c r="K837" s="436"/>
      <c r="L837" s="436"/>
      <c r="M837" s="436"/>
      <c r="N837" s="436"/>
      <c r="O837" s="436"/>
      <c r="P837" s="436"/>
      <c r="Q837" s="436"/>
      <c r="R837" s="436"/>
      <c r="S837" s="436"/>
      <c r="T837" s="436"/>
      <c r="U837" s="436"/>
      <c r="V837" s="436"/>
      <c r="W837" s="436"/>
      <c r="X837" s="436"/>
      <c r="Y837" s="436"/>
      <c r="Z837" s="436"/>
      <c r="AA837" s="436"/>
    </row>
    <row r="838">
      <c r="A838" s="477"/>
      <c r="B838" s="478"/>
      <c r="C838" s="478"/>
      <c r="D838" s="478"/>
      <c r="E838" s="479"/>
      <c r="F838" s="464"/>
      <c r="G838" s="464"/>
      <c r="H838" s="450" t="str">
        <f t="shared" si="1"/>
        <v/>
      </c>
      <c r="I838" s="451"/>
      <c r="J838" s="468"/>
      <c r="K838" s="436"/>
      <c r="L838" s="436"/>
      <c r="M838" s="436"/>
      <c r="N838" s="436"/>
      <c r="O838" s="436"/>
      <c r="P838" s="436"/>
      <c r="Q838" s="436"/>
      <c r="R838" s="436"/>
      <c r="S838" s="436"/>
      <c r="T838" s="436"/>
      <c r="U838" s="436"/>
      <c r="V838" s="436"/>
      <c r="W838" s="436"/>
      <c r="X838" s="436"/>
      <c r="Y838" s="436"/>
      <c r="Z838" s="436"/>
      <c r="AA838" s="436"/>
    </row>
    <row r="839">
      <c r="A839" s="477"/>
      <c r="B839" s="478"/>
      <c r="C839" s="478"/>
      <c r="D839" s="478"/>
      <c r="E839" s="479"/>
      <c r="F839" s="464"/>
      <c r="G839" s="464"/>
      <c r="H839" s="450" t="str">
        <f t="shared" si="1"/>
        <v/>
      </c>
      <c r="I839" s="451"/>
      <c r="J839" s="468"/>
      <c r="K839" s="436"/>
      <c r="L839" s="436"/>
      <c r="M839" s="436"/>
      <c r="N839" s="436"/>
      <c r="O839" s="436"/>
      <c r="P839" s="436"/>
      <c r="Q839" s="436"/>
      <c r="R839" s="436"/>
      <c r="S839" s="436"/>
      <c r="T839" s="436"/>
      <c r="U839" s="436"/>
      <c r="V839" s="436"/>
      <c r="W839" s="436"/>
      <c r="X839" s="436"/>
      <c r="Y839" s="436"/>
      <c r="Z839" s="436"/>
      <c r="AA839" s="436"/>
    </row>
    <row r="840">
      <c r="A840" s="477"/>
      <c r="B840" s="478"/>
      <c r="C840" s="478"/>
      <c r="D840" s="478"/>
      <c r="E840" s="479"/>
      <c r="F840" s="464"/>
      <c r="G840" s="464"/>
      <c r="H840" s="450" t="str">
        <f t="shared" si="1"/>
        <v/>
      </c>
      <c r="I840" s="451"/>
      <c r="J840" s="468"/>
      <c r="K840" s="436"/>
      <c r="L840" s="436"/>
      <c r="M840" s="436"/>
      <c r="N840" s="436"/>
      <c r="O840" s="436"/>
      <c r="P840" s="436"/>
      <c r="Q840" s="436"/>
      <c r="R840" s="436"/>
      <c r="S840" s="436"/>
      <c r="T840" s="436"/>
      <c r="U840" s="436"/>
      <c r="V840" s="436"/>
      <c r="W840" s="436"/>
      <c r="X840" s="436"/>
      <c r="Y840" s="436"/>
      <c r="Z840" s="436"/>
      <c r="AA840" s="436"/>
    </row>
    <row r="841">
      <c r="A841" s="477"/>
      <c r="B841" s="478"/>
      <c r="C841" s="478"/>
      <c r="D841" s="478"/>
      <c r="E841" s="479"/>
      <c r="F841" s="464"/>
      <c r="G841" s="464"/>
      <c r="H841" s="450" t="str">
        <f t="shared" si="1"/>
        <v/>
      </c>
      <c r="I841" s="451"/>
      <c r="J841" s="468"/>
      <c r="K841" s="436"/>
      <c r="L841" s="436"/>
      <c r="M841" s="436"/>
      <c r="N841" s="436"/>
      <c r="O841" s="436"/>
      <c r="P841" s="436"/>
      <c r="Q841" s="436"/>
      <c r="R841" s="436"/>
      <c r="S841" s="436"/>
      <c r="T841" s="436"/>
      <c r="U841" s="436"/>
      <c r="V841" s="436"/>
      <c r="W841" s="436"/>
      <c r="X841" s="436"/>
      <c r="Y841" s="436"/>
      <c r="Z841" s="436"/>
      <c r="AA841" s="436"/>
    </row>
    <row r="842">
      <c r="A842" s="477"/>
      <c r="B842" s="478"/>
      <c r="C842" s="478"/>
      <c r="D842" s="478"/>
      <c r="E842" s="479"/>
      <c r="F842" s="464"/>
      <c r="G842" s="464"/>
      <c r="H842" s="450" t="str">
        <f t="shared" si="1"/>
        <v/>
      </c>
      <c r="I842" s="451"/>
      <c r="J842" s="468"/>
      <c r="K842" s="436"/>
      <c r="L842" s="436"/>
      <c r="M842" s="436"/>
      <c r="N842" s="436"/>
      <c r="O842" s="436"/>
      <c r="P842" s="436"/>
      <c r="Q842" s="436"/>
      <c r="R842" s="436"/>
      <c r="S842" s="436"/>
      <c r="T842" s="436"/>
      <c r="U842" s="436"/>
      <c r="V842" s="436"/>
      <c r="W842" s="436"/>
      <c r="X842" s="436"/>
      <c r="Y842" s="436"/>
      <c r="Z842" s="436"/>
      <c r="AA842" s="436"/>
    </row>
    <row r="843">
      <c r="A843" s="477"/>
      <c r="B843" s="478"/>
      <c r="C843" s="478"/>
      <c r="D843" s="478"/>
      <c r="E843" s="479"/>
      <c r="F843" s="464"/>
      <c r="G843" s="464"/>
      <c r="H843" s="450" t="str">
        <f t="shared" si="1"/>
        <v/>
      </c>
      <c r="I843" s="451"/>
      <c r="J843" s="468"/>
      <c r="K843" s="436"/>
      <c r="L843" s="436"/>
      <c r="M843" s="436"/>
      <c r="N843" s="436"/>
      <c r="O843" s="436"/>
      <c r="P843" s="436"/>
      <c r="Q843" s="436"/>
      <c r="R843" s="436"/>
      <c r="S843" s="436"/>
      <c r="T843" s="436"/>
      <c r="U843" s="436"/>
      <c r="V843" s="436"/>
      <c r="W843" s="436"/>
      <c r="X843" s="436"/>
      <c r="Y843" s="436"/>
      <c r="Z843" s="436"/>
      <c r="AA843" s="436"/>
    </row>
    <row r="844">
      <c r="A844" s="477"/>
      <c r="B844" s="478"/>
      <c r="C844" s="478"/>
      <c r="D844" s="478"/>
      <c r="E844" s="479"/>
      <c r="F844" s="464"/>
      <c r="G844" s="464"/>
      <c r="H844" s="450" t="str">
        <f t="shared" si="1"/>
        <v/>
      </c>
      <c r="I844" s="451"/>
      <c r="J844" s="468"/>
      <c r="K844" s="436"/>
      <c r="L844" s="436"/>
      <c r="M844" s="436"/>
      <c r="N844" s="436"/>
      <c r="O844" s="436"/>
      <c r="P844" s="436"/>
      <c r="Q844" s="436"/>
      <c r="R844" s="436"/>
      <c r="S844" s="436"/>
      <c r="T844" s="436"/>
      <c r="U844" s="436"/>
      <c r="V844" s="436"/>
      <c r="W844" s="436"/>
      <c r="X844" s="436"/>
      <c r="Y844" s="436"/>
      <c r="Z844" s="436"/>
      <c r="AA844" s="436"/>
    </row>
    <row r="845">
      <c r="A845" s="477"/>
      <c r="B845" s="478"/>
      <c r="C845" s="478"/>
      <c r="D845" s="478"/>
      <c r="E845" s="479"/>
      <c r="F845" s="464"/>
      <c r="G845" s="464"/>
      <c r="H845" s="450" t="str">
        <f t="shared" si="1"/>
        <v/>
      </c>
      <c r="I845" s="451"/>
      <c r="J845" s="468"/>
      <c r="K845" s="436"/>
      <c r="L845" s="436"/>
      <c r="M845" s="436"/>
      <c r="N845" s="436"/>
      <c r="O845" s="436"/>
      <c r="P845" s="436"/>
      <c r="Q845" s="436"/>
      <c r="R845" s="436"/>
      <c r="S845" s="436"/>
      <c r="T845" s="436"/>
      <c r="U845" s="436"/>
      <c r="V845" s="436"/>
      <c r="W845" s="436"/>
      <c r="X845" s="436"/>
      <c r="Y845" s="436"/>
      <c r="Z845" s="436"/>
      <c r="AA845" s="436"/>
    </row>
    <row r="846">
      <c r="A846" s="477"/>
      <c r="B846" s="478"/>
      <c r="C846" s="478"/>
      <c r="D846" s="478"/>
      <c r="E846" s="479"/>
      <c r="F846" s="464"/>
      <c r="G846" s="464"/>
      <c r="H846" s="450" t="str">
        <f t="shared" si="1"/>
        <v/>
      </c>
      <c r="I846" s="451"/>
      <c r="J846" s="468"/>
      <c r="K846" s="436"/>
      <c r="L846" s="436"/>
      <c r="M846" s="436"/>
      <c r="N846" s="436"/>
      <c r="O846" s="436"/>
      <c r="P846" s="436"/>
      <c r="Q846" s="436"/>
      <c r="R846" s="436"/>
      <c r="S846" s="436"/>
      <c r="T846" s="436"/>
      <c r="U846" s="436"/>
      <c r="V846" s="436"/>
      <c r="W846" s="436"/>
      <c r="X846" s="436"/>
      <c r="Y846" s="436"/>
      <c r="Z846" s="436"/>
      <c r="AA846" s="436"/>
    </row>
    <row r="847">
      <c r="A847" s="477"/>
      <c r="B847" s="478"/>
      <c r="C847" s="478"/>
      <c r="D847" s="478"/>
      <c r="E847" s="479"/>
      <c r="F847" s="464"/>
      <c r="G847" s="464"/>
      <c r="H847" s="450" t="str">
        <f t="shared" si="1"/>
        <v/>
      </c>
      <c r="I847" s="451"/>
      <c r="J847" s="468"/>
      <c r="K847" s="436"/>
      <c r="L847" s="436"/>
      <c r="M847" s="436"/>
      <c r="N847" s="436"/>
      <c r="O847" s="436"/>
      <c r="P847" s="436"/>
      <c r="Q847" s="436"/>
      <c r="R847" s="436"/>
      <c r="S847" s="436"/>
      <c r="T847" s="436"/>
      <c r="U847" s="436"/>
      <c r="V847" s="436"/>
      <c r="W847" s="436"/>
      <c r="X847" s="436"/>
      <c r="Y847" s="436"/>
      <c r="Z847" s="436"/>
      <c r="AA847" s="436"/>
    </row>
    <row r="848">
      <c r="A848" s="477"/>
      <c r="B848" s="478"/>
      <c r="C848" s="478"/>
      <c r="D848" s="478"/>
      <c r="E848" s="479"/>
      <c r="F848" s="464"/>
      <c r="G848" s="464"/>
      <c r="H848" s="450" t="str">
        <f t="shared" si="1"/>
        <v/>
      </c>
      <c r="I848" s="451"/>
      <c r="J848" s="468"/>
      <c r="K848" s="436"/>
      <c r="L848" s="436"/>
      <c r="M848" s="436"/>
      <c r="N848" s="436"/>
      <c r="O848" s="436"/>
      <c r="P848" s="436"/>
      <c r="Q848" s="436"/>
      <c r="R848" s="436"/>
      <c r="S848" s="436"/>
      <c r="T848" s="436"/>
      <c r="U848" s="436"/>
      <c r="V848" s="436"/>
      <c r="W848" s="436"/>
      <c r="X848" s="436"/>
      <c r="Y848" s="436"/>
      <c r="Z848" s="436"/>
      <c r="AA848" s="436"/>
    </row>
    <row r="849">
      <c r="A849" s="477"/>
      <c r="B849" s="478"/>
      <c r="C849" s="478"/>
      <c r="D849" s="478"/>
      <c r="E849" s="479"/>
      <c r="F849" s="464"/>
      <c r="G849" s="464"/>
      <c r="H849" s="450" t="str">
        <f t="shared" si="1"/>
        <v/>
      </c>
      <c r="I849" s="451"/>
      <c r="J849" s="468"/>
      <c r="K849" s="436"/>
      <c r="L849" s="436"/>
      <c r="M849" s="436"/>
      <c r="N849" s="436"/>
      <c r="O849" s="436"/>
      <c r="P849" s="436"/>
      <c r="Q849" s="436"/>
      <c r="R849" s="436"/>
      <c r="S849" s="436"/>
      <c r="T849" s="436"/>
      <c r="U849" s="436"/>
      <c r="V849" s="436"/>
      <c r="W849" s="436"/>
      <c r="X849" s="436"/>
      <c r="Y849" s="436"/>
      <c r="Z849" s="436"/>
      <c r="AA849" s="436"/>
    </row>
    <row r="850">
      <c r="A850" s="477"/>
      <c r="B850" s="478"/>
      <c r="C850" s="478"/>
      <c r="D850" s="478"/>
      <c r="E850" s="479"/>
      <c r="F850" s="464"/>
      <c r="G850" s="464"/>
      <c r="H850" s="450" t="str">
        <f t="shared" si="1"/>
        <v/>
      </c>
      <c r="I850" s="451"/>
      <c r="J850" s="468"/>
      <c r="K850" s="436"/>
      <c r="L850" s="436"/>
      <c r="M850" s="436"/>
      <c r="N850" s="436"/>
      <c r="O850" s="436"/>
      <c r="P850" s="436"/>
      <c r="Q850" s="436"/>
      <c r="R850" s="436"/>
      <c r="S850" s="436"/>
      <c r="T850" s="436"/>
      <c r="U850" s="436"/>
      <c r="V850" s="436"/>
      <c r="W850" s="436"/>
      <c r="X850" s="436"/>
      <c r="Y850" s="436"/>
      <c r="Z850" s="436"/>
      <c r="AA850" s="436"/>
    </row>
    <row r="851">
      <c r="A851" s="477"/>
      <c r="B851" s="478"/>
      <c r="C851" s="478"/>
      <c r="D851" s="478"/>
      <c r="E851" s="479"/>
      <c r="F851" s="464"/>
      <c r="G851" s="464"/>
      <c r="H851" s="450" t="str">
        <f t="shared" si="1"/>
        <v/>
      </c>
      <c r="I851" s="451"/>
      <c r="J851" s="468"/>
      <c r="K851" s="436"/>
      <c r="L851" s="436"/>
      <c r="M851" s="436"/>
      <c r="N851" s="436"/>
      <c r="O851" s="436"/>
      <c r="P851" s="436"/>
      <c r="Q851" s="436"/>
      <c r="R851" s="436"/>
      <c r="S851" s="436"/>
      <c r="T851" s="436"/>
      <c r="U851" s="436"/>
      <c r="V851" s="436"/>
      <c r="W851" s="436"/>
      <c r="X851" s="436"/>
      <c r="Y851" s="436"/>
      <c r="Z851" s="436"/>
      <c r="AA851" s="436"/>
    </row>
    <row r="852">
      <c r="A852" s="477"/>
      <c r="B852" s="478"/>
      <c r="C852" s="478"/>
      <c r="D852" s="478"/>
      <c r="E852" s="479"/>
      <c r="F852" s="464"/>
      <c r="G852" s="464"/>
      <c r="H852" s="450" t="str">
        <f t="shared" si="1"/>
        <v/>
      </c>
      <c r="I852" s="451"/>
      <c r="J852" s="468"/>
      <c r="K852" s="436"/>
      <c r="L852" s="436"/>
      <c r="M852" s="436"/>
      <c r="N852" s="436"/>
      <c r="O852" s="436"/>
      <c r="P852" s="436"/>
      <c r="Q852" s="436"/>
      <c r="R852" s="436"/>
      <c r="S852" s="436"/>
      <c r="T852" s="436"/>
      <c r="U852" s="436"/>
      <c r="V852" s="436"/>
      <c r="W852" s="436"/>
      <c r="X852" s="436"/>
      <c r="Y852" s="436"/>
      <c r="Z852" s="436"/>
      <c r="AA852" s="436"/>
    </row>
    <row r="853">
      <c r="A853" s="477"/>
      <c r="B853" s="478"/>
      <c r="C853" s="478"/>
      <c r="D853" s="478"/>
      <c r="E853" s="479"/>
      <c r="F853" s="464"/>
      <c r="G853" s="464"/>
      <c r="H853" s="450" t="str">
        <f t="shared" si="1"/>
        <v/>
      </c>
      <c r="I853" s="451"/>
      <c r="J853" s="468"/>
      <c r="K853" s="436"/>
      <c r="L853" s="436"/>
      <c r="M853" s="436"/>
      <c r="N853" s="436"/>
      <c r="O853" s="436"/>
      <c r="P853" s="436"/>
      <c r="Q853" s="436"/>
      <c r="R853" s="436"/>
      <c r="S853" s="436"/>
      <c r="T853" s="436"/>
      <c r="U853" s="436"/>
      <c r="V853" s="436"/>
      <c r="W853" s="436"/>
      <c r="X853" s="436"/>
      <c r="Y853" s="436"/>
      <c r="Z853" s="436"/>
      <c r="AA853" s="436"/>
    </row>
    <row r="854">
      <c r="A854" s="477"/>
      <c r="B854" s="478"/>
      <c r="C854" s="478"/>
      <c r="D854" s="478"/>
      <c r="E854" s="479"/>
      <c r="F854" s="464"/>
      <c r="G854" s="464"/>
      <c r="H854" s="450" t="str">
        <f t="shared" si="1"/>
        <v/>
      </c>
      <c r="I854" s="451"/>
      <c r="J854" s="468"/>
      <c r="K854" s="436"/>
      <c r="L854" s="436"/>
      <c r="M854" s="436"/>
      <c r="N854" s="436"/>
      <c r="O854" s="436"/>
      <c r="P854" s="436"/>
      <c r="Q854" s="436"/>
      <c r="R854" s="436"/>
      <c r="S854" s="436"/>
      <c r="T854" s="436"/>
      <c r="U854" s="436"/>
      <c r="V854" s="436"/>
      <c r="W854" s="436"/>
      <c r="X854" s="436"/>
      <c r="Y854" s="436"/>
      <c r="Z854" s="436"/>
      <c r="AA854" s="436"/>
    </row>
    <row r="855">
      <c r="A855" s="477"/>
      <c r="B855" s="478"/>
      <c r="C855" s="478"/>
      <c r="D855" s="478"/>
      <c r="E855" s="479"/>
      <c r="F855" s="464"/>
      <c r="G855" s="464"/>
      <c r="H855" s="450" t="str">
        <f t="shared" si="1"/>
        <v/>
      </c>
      <c r="I855" s="451"/>
      <c r="J855" s="468"/>
      <c r="K855" s="436"/>
      <c r="L855" s="436"/>
      <c r="M855" s="436"/>
      <c r="N855" s="436"/>
      <c r="O855" s="436"/>
      <c r="P855" s="436"/>
      <c r="Q855" s="436"/>
      <c r="R855" s="436"/>
      <c r="S855" s="436"/>
      <c r="T855" s="436"/>
      <c r="U855" s="436"/>
      <c r="V855" s="436"/>
      <c r="W855" s="436"/>
      <c r="X855" s="436"/>
      <c r="Y855" s="436"/>
      <c r="Z855" s="436"/>
      <c r="AA855" s="436"/>
    </row>
    <row r="856">
      <c r="A856" s="477"/>
      <c r="B856" s="478"/>
      <c r="C856" s="478"/>
      <c r="D856" s="478"/>
      <c r="E856" s="479"/>
      <c r="F856" s="464"/>
      <c r="G856" s="464"/>
      <c r="H856" s="450" t="str">
        <f t="shared" si="1"/>
        <v/>
      </c>
      <c r="I856" s="451"/>
      <c r="J856" s="468"/>
      <c r="K856" s="436"/>
      <c r="L856" s="436"/>
      <c r="M856" s="436"/>
      <c r="N856" s="436"/>
      <c r="O856" s="436"/>
      <c r="P856" s="436"/>
      <c r="Q856" s="436"/>
      <c r="R856" s="436"/>
      <c r="S856" s="436"/>
      <c r="T856" s="436"/>
      <c r="U856" s="436"/>
      <c r="V856" s="436"/>
      <c r="W856" s="436"/>
      <c r="X856" s="436"/>
      <c r="Y856" s="436"/>
      <c r="Z856" s="436"/>
      <c r="AA856" s="436"/>
    </row>
    <row r="857">
      <c r="A857" s="477"/>
      <c r="B857" s="478"/>
      <c r="C857" s="478"/>
      <c r="D857" s="478"/>
      <c r="E857" s="479"/>
      <c r="F857" s="464"/>
      <c r="G857" s="464"/>
      <c r="H857" s="450" t="str">
        <f t="shared" si="1"/>
        <v/>
      </c>
      <c r="I857" s="451"/>
      <c r="J857" s="468"/>
      <c r="K857" s="436"/>
      <c r="L857" s="436"/>
      <c r="M857" s="436"/>
      <c r="N857" s="436"/>
      <c r="O857" s="436"/>
      <c r="P857" s="436"/>
      <c r="Q857" s="436"/>
      <c r="R857" s="436"/>
      <c r="S857" s="436"/>
      <c r="T857" s="436"/>
      <c r="U857" s="436"/>
      <c r="V857" s="436"/>
      <c r="W857" s="436"/>
      <c r="X857" s="436"/>
      <c r="Y857" s="436"/>
      <c r="Z857" s="436"/>
      <c r="AA857" s="436"/>
    </row>
    <row r="858">
      <c r="A858" s="477"/>
      <c r="B858" s="478"/>
      <c r="C858" s="478"/>
      <c r="D858" s="478"/>
      <c r="E858" s="479"/>
      <c r="F858" s="464"/>
      <c r="G858" s="464"/>
      <c r="H858" s="450" t="str">
        <f t="shared" si="1"/>
        <v/>
      </c>
      <c r="I858" s="451"/>
      <c r="J858" s="468"/>
      <c r="K858" s="436"/>
      <c r="L858" s="436"/>
      <c r="M858" s="436"/>
      <c r="N858" s="436"/>
      <c r="O858" s="436"/>
      <c r="P858" s="436"/>
      <c r="Q858" s="436"/>
      <c r="R858" s="436"/>
      <c r="S858" s="436"/>
      <c r="T858" s="436"/>
      <c r="U858" s="436"/>
      <c r="V858" s="436"/>
      <c r="W858" s="436"/>
      <c r="X858" s="436"/>
      <c r="Y858" s="436"/>
      <c r="Z858" s="436"/>
      <c r="AA858" s="436"/>
    </row>
    <row r="859">
      <c r="A859" s="477"/>
      <c r="B859" s="478"/>
      <c r="C859" s="478"/>
      <c r="D859" s="478"/>
      <c r="E859" s="479"/>
      <c r="F859" s="464"/>
      <c r="G859" s="464"/>
      <c r="H859" s="450" t="str">
        <f t="shared" si="1"/>
        <v/>
      </c>
      <c r="I859" s="451"/>
      <c r="J859" s="468"/>
      <c r="K859" s="436"/>
      <c r="L859" s="436"/>
      <c r="M859" s="436"/>
      <c r="N859" s="436"/>
      <c r="O859" s="436"/>
      <c r="P859" s="436"/>
      <c r="Q859" s="436"/>
      <c r="R859" s="436"/>
      <c r="S859" s="436"/>
      <c r="T859" s="436"/>
      <c r="U859" s="436"/>
      <c r="V859" s="436"/>
      <c r="W859" s="436"/>
      <c r="X859" s="436"/>
      <c r="Y859" s="436"/>
      <c r="Z859" s="436"/>
      <c r="AA859" s="436"/>
    </row>
    <row r="860">
      <c r="A860" s="477"/>
      <c r="B860" s="478"/>
      <c r="C860" s="478"/>
      <c r="D860" s="478"/>
      <c r="E860" s="479"/>
      <c r="F860" s="464"/>
      <c r="G860" s="464"/>
      <c r="H860" s="450" t="str">
        <f t="shared" si="1"/>
        <v/>
      </c>
      <c r="I860" s="451"/>
      <c r="J860" s="468"/>
      <c r="K860" s="436"/>
      <c r="L860" s="436"/>
      <c r="M860" s="436"/>
      <c r="N860" s="436"/>
      <c r="O860" s="436"/>
      <c r="P860" s="436"/>
      <c r="Q860" s="436"/>
      <c r="R860" s="436"/>
      <c r="S860" s="436"/>
      <c r="T860" s="436"/>
      <c r="U860" s="436"/>
      <c r="V860" s="436"/>
      <c r="W860" s="436"/>
      <c r="X860" s="436"/>
      <c r="Y860" s="436"/>
      <c r="Z860" s="436"/>
      <c r="AA860" s="436"/>
    </row>
    <row r="861">
      <c r="A861" s="477"/>
      <c r="B861" s="478"/>
      <c r="C861" s="478"/>
      <c r="D861" s="478"/>
      <c r="E861" s="479"/>
      <c r="F861" s="464"/>
      <c r="G861" s="464"/>
      <c r="H861" s="450" t="str">
        <f t="shared" si="1"/>
        <v/>
      </c>
      <c r="I861" s="451"/>
      <c r="J861" s="468"/>
      <c r="K861" s="436"/>
      <c r="L861" s="436"/>
      <c r="M861" s="436"/>
      <c r="N861" s="436"/>
      <c r="O861" s="436"/>
      <c r="P861" s="436"/>
      <c r="Q861" s="436"/>
      <c r="R861" s="436"/>
      <c r="S861" s="436"/>
      <c r="T861" s="436"/>
      <c r="U861" s="436"/>
      <c r="V861" s="436"/>
      <c r="W861" s="436"/>
      <c r="X861" s="436"/>
      <c r="Y861" s="436"/>
      <c r="Z861" s="436"/>
      <c r="AA861" s="436"/>
    </row>
    <row r="862">
      <c r="A862" s="477"/>
      <c r="B862" s="478"/>
      <c r="C862" s="478"/>
      <c r="D862" s="478"/>
      <c r="E862" s="479"/>
      <c r="F862" s="464"/>
      <c r="G862" s="464"/>
      <c r="H862" s="450" t="str">
        <f t="shared" si="1"/>
        <v/>
      </c>
      <c r="I862" s="451"/>
      <c r="J862" s="468"/>
      <c r="K862" s="436"/>
      <c r="L862" s="436"/>
      <c r="M862" s="436"/>
      <c r="N862" s="436"/>
      <c r="O862" s="436"/>
      <c r="P862" s="436"/>
      <c r="Q862" s="436"/>
      <c r="R862" s="436"/>
      <c r="S862" s="436"/>
      <c r="T862" s="436"/>
      <c r="U862" s="436"/>
      <c r="V862" s="436"/>
      <c r="W862" s="436"/>
      <c r="X862" s="436"/>
      <c r="Y862" s="436"/>
      <c r="Z862" s="436"/>
      <c r="AA862" s="436"/>
    </row>
    <row r="863">
      <c r="A863" s="477"/>
      <c r="B863" s="478"/>
      <c r="C863" s="478"/>
      <c r="D863" s="478"/>
      <c r="E863" s="479"/>
      <c r="F863" s="464"/>
      <c r="G863" s="464"/>
      <c r="H863" s="450" t="str">
        <f t="shared" si="1"/>
        <v/>
      </c>
      <c r="I863" s="451"/>
      <c r="J863" s="468"/>
      <c r="K863" s="436"/>
      <c r="L863" s="436"/>
      <c r="M863" s="436"/>
      <c r="N863" s="436"/>
      <c r="O863" s="436"/>
      <c r="P863" s="436"/>
      <c r="Q863" s="436"/>
      <c r="R863" s="436"/>
      <c r="S863" s="436"/>
      <c r="T863" s="436"/>
      <c r="U863" s="436"/>
      <c r="V863" s="436"/>
      <c r="W863" s="436"/>
      <c r="X863" s="436"/>
      <c r="Y863" s="436"/>
      <c r="Z863" s="436"/>
      <c r="AA863" s="436"/>
    </row>
    <row r="864">
      <c r="A864" s="477"/>
      <c r="B864" s="478"/>
      <c r="C864" s="478"/>
      <c r="D864" s="478"/>
      <c r="E864" s="479"/>
      <c r="F864" s="464"/>
      <c r="G864" s="464"/>
      <c r="H864" s="450" t="str">
        <f t="shared" si="1"/>
        <v/>
      </c>
      <c r="I864" s="451"/>
      <c r="J864" s="468"/>
      <c r="K864" s="436"/>
      <c r="L864" s="436"/>
      <c r="M864" s="436"/>
      <c r="N864" s="436"/>
      <c r="O864" s="436"/>
      <c r="P864" s="436"/>
      <c r="Q864" s="436"/>
      <c r="R864" s="436"/>
      <c r="S864" s="436"/>
      <c r="T864" s="436"/>
      <c r="U864" s="436"/>
      <c r="V864" s="436"/>
      <c r="W864" s="436"/>
      <c r="X864" s="436"/>
      <c r="Y864" s="436"/>
      <c r="Z864" s="436"/>
      <c r="AA864" s="436"/>
    </row>
    <row r="865">
      <c r="A865" s="477"/>
      <c r="B865" s="478"/>
      <c r="C865" s="478"/>
      <c r="D865" s="478"/>
      <c r="E865" s="479"/>
      <c r="F865" s="464"/>
      <c r="G865" s="464"/>
      <c r="H865" s="450" t="str">
        <f t="shared" si="1"/>
        <v/>
      </c>
      <c r="I865" s="451"/>
      <c r="J865" s="468"/>
      <c r="K865" s="436"/>
      <c r="L865" s="436"/>
      <c r="M865" s="436"/>
      <c r="N865" s="436"/>
      <c r="O865" s="436"/>
      <c r="P865" s="436"/>
      <c r="Q865" s="436"/>
      <c r="R865" s="436"/>
      <c r="S865" s="436"/>
      <c r="T865" s="436"/>
      <c r="U865" s="436"/>
      <c r="V865" s="436"/>
      <c r="W865" s="436"/>
      <c r="X865" s="436"/>
      <c r="Y865" s="436"/>
      <c r="Z865" s="436"/>
      <c r="AA865" s="436"/>
    </row>
    <row r="866">
      <c r="A866" s="477"/>
      <c r="B866" s="478"/>
      <c r="C866" s="478"/>
      <c r="D866" s="478"/>
      <c r="E866" s="479"/>
      <c r="F866" s="464"/>
      <c r="G866" s="464"/>
      <c r="H866" s="450" t="str">
        <f t="shared" si="1"/>
        <v/>
      </c>
      <c r="I866" s="451"/>
      <c r="J866" s="468"/>
      <c r="K866" s="436"/>
      <c r="L866" s="436"/>
      <c r="M866" s="436"/>
      <c r="N866" s="436"/>
      <c r="O866" s="436"/>
      <c r="P866" s="436"/>
      <c r="Q866" s="436"/>
      <c r="R866" s="436"/>
      <c r="S866" s="436"/>
      <c r="T866" s="436"/>
      <c r="U866" s="436"/>
      <c r="V866" s="436"/>
      <c r="W866" s="436"/>
      <c r="X866" s="436"/>
      <c r="Y866" s="436"/>
      <c r="Z866" s="436"/>
      <c r="AA866" s="436"/>
    </row>
    <row r="867">
      <c r="A867" s="477"/>
      <c r="B867" s="478"/>
      <c r="C867" s="478"/>
      <c r="D867" s="478"/>
      <c r="E867" s="479"/>
      <c r="F867" s="464"/>
      <c r="G867" s="464"/>
      <c r="H867" s="450" t="str">
        <f t="shared" si="1"/>
        <v/>
      </c>
      <c r="I867" s="451"/>
      <c r="J867" s="468"/>
      <c r="K867" s="436"/>
      <c r="L867" s="436"/>
      <c r="M867" s="436"/>
      <c r="N867" s="436"/>
      <c r="O867" s="436"/>
      <c r="P867" s="436"/>
      <c r="Q867" s="436"/>
      <c r="R867" s="436"/>
      <c r="S867" s="436"/>
      <c r="T867" s="436"/>
      <c r="U867" s="436"/>
      <c r="V867" s="436"/>
      <c r="W867" s="436"/>
      <c r="X867" s="436"/>
      <c r="Y867" s="436"/>
      <c r="Z867" s="436"/>
      <c r="AA867" s="436"/>
    </row>
    <row r="868">
      <c r="A868" s="477"/>
      <c r="B868" s="478"/>
      <c r="C868" s="478"/>
      <c r="D868" s="478"/>
      <c r="E868" s="479"/>
      <c r="F868" s="464"/>
      <c r="G868" s="464"/>
      <c r="H868" s="450" t="str">
        <f t="shared" si="1"/>
        <v/>
      </c>
      <c r="I868" s="451"/>
      <c r="J868" s="468"/>
      <c r="K868" s="436"/>
      <c r="L868" s="436"/>
      <c r="M868" s="436"/>
      <c r="N868" s="436"/>
      <c r="O868" s="436"/>
      <c r="P868" s="436"/>
      <c r="Q868" s="436"/>
      <c r="R868" s="436"/>
      <c r="S868" s="436"/>
      <c r="T868" s="436"/>
      <c r="U868" s="436"/>
      <c r="V868" s="436"/>
      <c r="W868" s="436"/>
      <c r="X868" s="436"/>
      <c r="Y868" s="436"/>
      <c r="Z868" s="436"/>
      <c r="AA868" s="436"/>
    </row>
    <row r="869">
      <c r="A869" s="477"/>
      <c r="B869" s="478"/>
      <c r="C869" s="478"/>
      <c r="D869" s="478"/>
      <c r="E869" s="479"/>
      <c r="F869" s="464"/>
      <c r="G869" s="464"/>
      <c r="H869" s="450" t="str">
        <f t="shared" si="1"/>
        <v/>
      </c>
      <c r="I869" s="451"/>
      <c r="J869" s="468"/>
      <c r="K869" s="436"/>
      <c r="L869" s="436"/>
      <c r="M869" s="436"/>
      <c r="N869" s="436"/>
      <c r="O869" s="436"/>
      <c r="P869" s="436"/>
      <c r="Q869" s="436"/>
      <c r="R869" s="436"/>
      <c r="S869" s="436"/>
      <c r="T869" s="436"/>
      <c r="U869" s="436"/>
      <c r="V869" s="436"/>
      <c r="W869" s="436"/>
      <c r="X869" s="436"/>
      <c r="Y869" s="436"/>
      <c r="Z869" s="436"/>
      <c r="AA869" s="436"/>
    </row>
    <row r="870">
      <c r="A870" s="477"/>
      <c r="B870" s="478"/>
      <c r="C870" s="478"/>
      <c r="D870" s="478"/>
      <c r="E870" s="479"/>
      <c r="F870" s="464"/>
      <c r="G870" s="464"/>
      <c r="H870" s="450" t="str">
        <f t="shared" si="1"/>
        <v/>
      </c>
      <c r="I870" s="451"/>
      <c r="J870" s="468"/>
      <c r="K870" s="436"/>
      <c r="L870" s="436"/>
      <c r="M870" s="436"/>
      <c r="N870" s="436"/>
      <c r="O870" s="436"/>
      <c r="P870" s="436"/>
      <c r="Q870" s="436"/>
      <c r="R870" s="436"/>
      <c r="S870" s="436"/>
      <c r="T870" s="436"/>
      <c r="U870" s="436"/>
      <c r="V870" s="436"/>
      <c r="W870" s="436"/>
      <c r="X870" s="436"/>
      <c r="Y870" s="436"/>
      <c r="Z870" s="436"/>
      <c r="AA870" s="436"/>
    </row>
    <row r="871">
      <c r="A871" s="477"/>
      <c r="B871" s="478"/>
      <c r="C871" s="478"/>
      <c r="D871" s="478"/>
      <c r="E871" s="479"/>
      <c r="F871" s="464"/>
      <c r="G871" s="464"/>
      <c r="H871" s="450" t="str">
        <f t="shared" si="1"/>
        <v/>
      </c>
      <c r="I871" s="451"/>
      <c r="J871" s="468"/>
      <c r="K871" s="436"/>
      <c r="L871" s="436"/>
      <c r="M871" s="436"/>
      <c r="N871" s="436"/>
      <c r="O871" s="436"/>
      <c r="P871" s="436"/>
      <c r="Q871" s="436"/>
      <c r="R871" s="436"/>
      <c r="S871" s="436"/>
      <c r="T871" s="436"/>
      <c r="U871" s="436"/>
      <c r="V871" s="436"/>
      <c r="W871" s="436"/>
      <c r="X871" s="436"/>
      <c r="Y871" s="436"/>
      <c r="Z871" s="436"/>
      <c r="AA871" s="436"/>
    </row>
    <row r="872">
      <c r="A872" s="477"/>
      <c r="B872" s="478"/>
      <c r="C872" s="478"/>
      <c r="D872" s="478"/>
      <c r="E872" s="479"/>
      <c r="F872" s="464"/>
      <c r="G872" s="464"/>
      <c r="H872" s="450" t="str">
        <f t="shared" si="1"/>
        <v/>
      </c>
      <c r="I872" s="451"/>
      <c r="J872" s="468"/>
      <c r="K872" s="436"/>
      <c r="L872" s="436"/>
      <c r="M872" s="436"/>
      <c r="N872" s="436"/>
      <c r="O872" s="436"/>
      <c r="P872" s="436"/>
      <c r="Q872" s="436"/>
      <c r="R872" s="436"/>
      <c r="S872" s="436"/>
      <c r="T872" s="436"/>
      <c r="U872" s="436"/>
      <c r="V872" s="436"/>
      <c r="W872" s="436"/>
      <c r="X872" s="436"/>
      <c r="Y872" s="436"/>
      <c r="Z872" s="436"/>
      <c r="AA872" s="436"/>
    </row>
    <row r="873">
      <c r="A873" s="477"/>
      <c r="B873" s="478"/>
      <c r="C873" s="478"/>
      <c r="D873" s="478"/>
      <c r="E873" s="479"/>
      <c r="F873" s="464"/>
      <c r="G873" s="464"/>
      <c r="H873" s="450" t="str">
        <f t="shared" si="1"/>
        <v/>
      </c>
      <c r="I873" s="451"/>
      <c r="J873" s="468"/>
      <c r="K873" s="436"/>
      <c r="L873" s="436"/>
      <c r="M873" s="436"/>
      <c r="N873" s="436"/>
      <c r="O873" s="436"/>
      <c r="P873" s="436"/>
      <c r="Q873" s="436"/>
      <c r="R873" s="436"/>
      <c r="S873" s="436"/>
      <c r="T873" s="436"/>
      <c r="U873" s="436"/>
      <c r="V873" s="436"/>
      <c r="W873" s="436"/>
      <c r="X873" s="436"/>
      <c r="Y873" s="436"/>
      <c r="Z873" s="436"/>
      <c r="AA873" s="436"/>
    </row>
    <row r="874">
      <c r="A874" s="477"/>
      <c r="B874" s="478"/>
      <c r="C874" s="478"/>
      <c r="D874" s="478"/>
      <c r="E874" s="479"/>
      <c r="F874" s="464"/>
      <c r="G874" s="464"/>
      <c r="H874" s="450" t="str">
        <f t="shared" si="1"/>
        <v/>
      </c>
      <c r="I874" s="451"/>
      <c r="J874" s="468"/>
      <c r="K874" s="436"/>
      <c r="L874" s="436"/>
      <c r="M874" s="436"/>
      <c r="N874" s="436"/>
      <c r="O874" s="436"/>
      <c r="P874" s="436"/>
      <c r="Q874" s="436"/>
      <c r="R874" s="436"/>
      <c r="S874" s="436"/>
      <c r="T874" s="436"/>
      <c r="U874" s="436"/>
      <c r="V874" s="436"/>
      <c r="W874" s="436"/>
      <c r="X874" s="436"/>
      <c r="Y874" s="436"/>
      <c r="Z874" s="436"/>
      <c r="AA874" s="436"/>
    </row>
    <row r="875">
      <c r="A875" s="477"/>
      <c r="B875" s="478"/>
      <c r="C875" s="478"/>
      <c r="D875" s="478"/>
      <c r="E875" s="479"/>
      <c r="F875" s="464"/>
      <c r="G875" s="464"/>
      <c r="H875" s="450" t="str">
        <f t="shared" si="1"/>
        <v/>
      </c>
      <c r="I875" s="451"/>
      <c r="J875" s="468"/>
      <c r="K875" s="436"/>
      <c r="L875" s="436"/>
      <c r="M875" s="436"/>
      <c r="N875" s="436"/>
      <c r="O875" s="436"/>
      <c r="P875" s="436"/>
      <c r="Q875" s="436"/>
      <c r="R875" s="436"/>
      <c r="S875" s="436"/>
      <c r="T875" s="436"/>
      <c r="U875" s="436"/>
      <c r="V875" s="436"/>
      <c r="W875" s="436"/>
      <c r="X875" s="436"/>
      <c r="Y875" s="436"/>
      <c r="Z875" s="436"/>
      <c r="AA875" s="436"/>
    </row>
    <row r="876">
      <c r="A876" s="477"/>
      <c r="B876" s="478"/>
      <c r="C876" s="478"/>
      <c r="D876" s="478"/>
      <c r="E876" s="479"/>
      <c r="F876" s="464"/>
      <c r="G876" s="464"/>
      <c r="H876" s="450" t="str">
        <f t="shared" si="1"/>
        <v/>
      </c>
      <c r="I876" s="451"/>
      <c r="J876" s="468"/>
      <c r="K876" s="436"/>
      <c r="L876" s="436"/>
      <c r="M876" s="436"/>
      <c r="N876" s="436"/>
      <c r="O876" s="436"/>
      <c r="P876" s="436"/>
      <c r="Q876" s="436"/>
      <c r="R876" s="436"/>
      <c r="S876" s="436"/>
      <c r="T876" s="436"/>
      <c r="U876" s="436"/>
      <c r="V876" s="436"/>
      <c r="W876" s="436"/>
      <c r="X876" s="436"/>
      <c r="Y876" s="436"/>
      <c r="Z876" s="436"/>
      <c r="AA876" s="436"/>
    </row>
    <row r="877">
      <c r="A877" s="477"/>
      <c r="B877" s="478"/>
      <c r="C877" s="478"/>
      <c r="D877" s="478"/>
      <c r="E877" s="479"/>
      <c r="F877" s="464"/>
      <c r="G877" s="464"/>
      <c r="H877" s="450" t="str">
        <f t="shared" si="1"/>
        <v/>
      </c>
      <c r="I877" s="451"/>
      <c r="J877" s="468"/>
      <c r="K877" s="436"/>
      <c r="L877" s="436"/>
      <c r="M877" s="436"/>
      <c r="N877" s="436"/>
      <c r="O877" s="436"/>
      <c r="P877" s="436"/>
      <c r="Q877" s="436"/>
      <c r="R877" s="436"/>
      <c r="S877" s="436"/>
      <c r="T877" s="436"/>
      <c r="U877" s="436"/>
      <c r="V877" s="436"/>
      <c r="W877" s="436"/>
      <c r="X877" s="436"/>
      <c r="Y877" s="436"/>
      <c r="Z877" s="436"/>
      <c r="AA877" s="436"/>
    </row>
    <row r="878">
      <c r="A878" s="477"/>
      <c r="B878" s="478"/>
      <c r="C878" s="478"/>
      <c r="D878" s="478"/>
      <c r="E878" s="479"/>
      <c r="F878" s="464"/>
      <c r="G878" s="464"/>
      <c r="H878" s="450" t="str">
        <f t="shared" si="1"/>
        <v/>
      </c>
      <c r="I878" s="451"/>
      <c r="J878" s="468"/>
      <c r="K878" s="436"/>
      <c r="L878" s="436"/>
      <c r="M878" s="436"/>
      <c r="N878" s="436"/>
      <c r="O878" s="436"/>
      <c r="P878" s="436"/>
      <c r="Q878" s="436"/>
      <c r="R878" s="436"/>
      <c r="S878" s="436"/>
      <c r="T878" s="436"/>
      <c r="U878" s="436"/>
      <c r="V878" s="436"/>
      <c r="W878" s="436"/>
      <c r="X878" s="436"/>
      <c r="Y878" s="436"/>
      <c r="Z878" s="436"/>
      <c r="AA878" s="436"/>
    </row>
    <row r="879">
      <c r="A879" s="477"/>
      <c r="B879" s="478"/>
      <c r="C879" s="478"/>
      <c r="D879" s="478"/>
      <c r="E879" s="479"/>
      <c r="F879" s="464"/>
      <c r="G879" s="464"/>
      <c r="H879" s="450" t="str">
        <f t="shared" si="1"/>
        <v/>
      </c>
      <c r="I879" s="451"/>
      <c r="J879" s="468"/>
      <c r="K879" s="436"/>
      <c r="L879" s="436"/>
      <c r="M879" s="436"/>
      <c r="N879" s="436"/>
      <c r="O879" s="436"/>
      <c r="P879" s="436"/>
      <c r="Q879" s="436"/>
      <c r="R879" s="436"/>
      <c r="S879" s="436"/>
      <c r="T879" s="436"/>
      <c r="U879" s="436"/>
      <c r="V879" s="436"/>
      <c r="W879" s="436"/>
      <c r="X879" s="436"/>
      <c r="Y879" s="436"/>
      <c r="Z879" s="436"/>
      <c r="AA879" s="436"/>
    </row>
    <row r="880">
      <c r="A880" s="477"/>
      <c r="B880" s="478"/>
      <c r="C880" s="478"/>
      <c r="D880" s="478"/>
      <c r="E880" s="479"/>
      <c r="F880" s="464"/>
      <c r="G880" s="464"/>
      <c r="H880" s="450" t="str">
        <f t="shared" si="1"/>
        <v/>
      </c>
      <c r="I880" s="451"/>
      <c r="J880" s="468"/>
      <c r="K880" s="436"/>
      <c r="L880" s="436"/>
      <c r="M880" s="436"/>
      <c r="N880" s="436"/>
      <c r="O880" s="436"/>
      <c r="P880" s="436"/>
      <c r="Q880" s="436"/>
      <c r="R880" s="436"/>
      <c r="S880" s="436"/>
      <c r="T880" s="436"/>
      <c r="U880" s="436"/>
      <c r="V880" s="436"/>
      <c r="W880" s="436"/>
      <c r="X880" s="436"/>
      <c r="Y880" s="436"/>
      <c r="Z880" s="436"/>
      <c r="AA880" s="436"/>
    </row>
    <row r="881">
      <c r="A881" s="477"/>
      <c r="B881" s="478"/>
      <c r="C881" s="478"/>
      <c r="D881" s="478"/>
      <c r="E881" s="479"/>
      <c r="F881" s="464"/>
      <c r="G881" s="464"/>
      <c r="H881" s="450" t="str">
        <f t="shared" si="1"/>
        <v/>
      </c>
      <c r="I881" s="451"/>
      <c r="J881" s="468"/>
      <c r="K881" s="436"/>
      <c r="L881" s="436"/>
      <c r="M881" s="436"/>
      <c r="N881" s="436"/>
      <c r="O881" s="436"/>
      <c r="P881" s="436"/>
      <c r="Q881" s="436"/>
      <c r="R881" s="436"/>
      <c r="S881" s="436"/>
      <c r="T881" s="436"/>
      <c r="U881" s="436"/>
      <c r="V881" s="436"/>
      <c r="W881" s="436"/>
      <c r="X881" s="436"/>
      <c r="Y881" s="436"/>
      <c r="Z881" s="436"/>
      <c r="AA881" s="436"/>
    </row>
    <row r="882">
      <c r="A882" s="477"/>
      <c r="B882" s="478"/>
      <c r="C882" s="478"/>
      <c r="D882" s="478"/>
      <c r="E882" s="479"/>
      <c r="F882" s="464"/>
      <c r="G882" s="464"/>
      <c r="H882" s="450" t="str">
        <f t="shared" si="1"/>
        <v/>
      </c>
      <c r="I882" s="451"/>
      <c r="J882" s="468"/>
      <c r="K882" s="436"/>
      <c r="L882" s="436"/>
      <c r="M882" s="436"/>
      <c r="N882" s="436"/>
      <c r="O882" s="436"/>
      <c r="P882" s="436"/>
      <c r="Q882" s="436"/>
      <c r="R882" s="436"/>
      <c r="S882" s="436"/>
      <c r="T882" s="436"/>
      <c r="U882" s="436"/>
      <c r="V882" s="436"/>
      <c r="W882" s="436"/>
      <c r="X882" s="436"/>
      <c r="Y882" s="436"/>
      <c r="Z882" s="436"/>
      <c r="AA882" s="436"/>
    </row>
    <row r="883">
      <c r="A883" s="477"/>
      <c r="B883" s="478"/>
      <c r="C883" s="478"/>
      <c r="D883" s="478"/>
      <c r="E883" s="479"/>
      <c r="F883" s="464"/>
      <c r="G883" s="464"/>
      <c r="H883" s="450" t="str">
        <f t="shared" si="1"/>
        <v/>
      </c>
      <c r="I883" s="451"/>
      <c r="J883" s="468"/>
      <c r="K883" s="436"/>
      <c r="L883" s="436"/>
      <c r="M883" s="436"/>
      <c r="N883" s="436"/>
      <c r="O883" s="436"/>
      <c r="P883" s="436"/>
      <c r="Q883" s="436"/>
      <c r="R883" s="436"/>
      <c r="S883" s="436"/>
      <c r="T883" s="436"/>
      <c r="U883" s="436"/>
      <c r="V883" s="436"/>
      <c r="W883" s="436"/>
      <c r="X883" s="436"/>
      <c r="Y883" s="436"/>
      <c r="Z883" s="436"/>
      <c r="AA883" s="436"/>
    </row>
    <row r="884">
      <c r="A884" s="477"/>
      <c r="B884" s="478"/>
      <c r="C884" s="478"/>
      <c r="D884" s="478"/>
      <c r="E884" s="479"/>
      <c r="F884" s="464"/>
      <c r="G884" s="464"/>
      <c r="H884" s="450" t="str">
        <f t="shared" si="1"/>
        <v/>
      </c>
      <c r="I884" s="451"/>
      <c r="J884" s="468"/>
      <c r="K884" s="436"/>
      <c r="L884" s="436"/>
      <c r="M884" s="436"/>
      <c r="N884" s="436"/>
      <c r="O884" s="436"/>
      <c r="P884" s="436"/>
      <c r="Q884" s="436"/>
      <c r="R884" s="436"/>
      <c r="S884" s="436"/>
      <c r="T884" s="436"/>
      <c r="U884" s="436"/>
      <c r="V884" s="436"/>
      <c r="W884" s="436"/>
      <c r="X884" s="436"/>
      <c r="Y884" s="436"/>
      <c r="Z884" s="436"/>
      <c r="AA884" s="436"/>
    </row>
    <row r="885">
      <c r="A885" s="477"/>
      <c r="B885" s="478"/>
      <c r="C885" s="478"/>
      <c r="D885" s="478"/>
      <c r="E885" s="479"/>
      <c r="F885" s="464"/>
      <c r="G885" s="464"/>
      <c r="H885" s="450" t="str">
        <f t="shared" si="1"/>
        <v/>
      </c>
      <c r="I885" s="451"/>
      <c r="J885" s="468"/>
      <c r="K885" s="436"/>
      <c r="L885" s="436"/>
      <c r="M885" s="436"/>
      <c r="N885" s="436"/>
      <c r="O885" s="436"/>
      <c r="P885" s="436"/>
      <c r="Q885" s="436"/>
      <c r="R885" s="436"/>
      <c r="S885" s="436"/>
      <c r="T885" s="436"/>
      <c r="U885" s="436"/>
      <c r="V885" s="436"/>
      <c r="W885" s="436"/>
      <c r="X885" s="436"/>
      <c r="Y885" s="436"/>
      <c r="Z885" s="436"/>
      <c r="AA885" s="436"/>
    </row>
    <row r="886">
      <c r="A886" s="477"/>
      <c r="B886" s="478"/>
      <c r="C886" s="478"/>
      <c r="D886" s="478"/>
      <c r="E886" s="479"/>
      <c r="F886" s="464"/>
      <c r="G886" s="464"/>
      <c r="H886" s="450" t="str">
        <f t="shared" si="1"/>
        <v/>
      </c>
      <c r="I886" s="451"/>
      <c r="J886" s="468"/>
      <c r="K886" s="436"/>
      <c r="L886" s="436"/>
      <c r="M886" s="436"/>
      <c r="N886" s="436"/>
      <c r="O886" s="436"/>
      <c r="P886" s="436"/>
      <c r="Q886" s="436"/>
      <c r="R886" s="436"/>
      <c r="S886" s="436"/>
      <c r="T886" s="436"/>
      <c r="U886" s="436"/>
      <c r="V886" s="436"/>
      <c r="W886" s="436"/>
      <c r="X886" s="436"/>
      <c r="Y886" s="436"/>
      <c r="Z886" s="436"/>
      <c r="AA886" s="436"/>
    </row>
    <row r="887">
      <c r="A887" s="477"/>
      <c r="B887" s="478"/>
      <c r="C887" s="478"/>
      <c r="D887" s="478"/>
      <c r="E887" s="479"/>
      <c r="F887" s="464"/>
      <c r="G887" s="464"/>
      <c r="H887" s="450" t="str">
        <f t="shared" si="1"/>
        <v/>
      </c>
      <c r="I887" s="451"/>
      <c r="J887" s="468"/>
      <c r="K887" s="436"/>
      <c r="L887" s="436"/>
      <c r="M887" s="436"/>
      <c r="N887" s="436"/>
      <c r="O887" s="436"/>
      <c r="P887" s="436"/>
      <c r="Q887" s="436"/>
      <c r="R887" s="436"/>
      <c r="S887" s="436"/>
      <c r="T887" s="436"/>
      <c r="U887" s="436"/>
      <c r="V887" s="436"/>
      <c r="W887" s="436"/>
      <c r="X887" s="436"/>
      <c r="Y887" s="436"/>
      <c r="Z887" s="436"/>
      <c r="AA887" s="436"/>
    </row>
    <row r="888">
      <c r="A888" s="477"/>
      <c r="B888" s="478"/>
      <c r="C888" s="478"/>
      <c r="D888" s="478"/>
      <c r="E888" s="479"/>
      <c r="F888" s="464"/>
      <c r="G888" s="464"/>
      <c r="H888" s="450" t="str">
        <f t="shared" si="1"/>
        <v/>
      </c>
      <c r="I888" s="451"/>
      <c r="J888" s="468"/>
      <c r="K888" s="436"/>
      <c r="L888" s="436"/>
      <c r="M888" s="436"/>
      <c r="N888" s="436"/>
      <c r="O888" s="436"/>
      <c r="P888" s="436"/>
      <c r="Q888" s="436"/>
      <c r="R888" s="436"/>
      <c r="S888" s="436"/>
      <c r="T888" s="436"/>
      <c r="U888" s="436"/>
      <c r="V888" s="436"/>
      <c r="W888" s="436"/>
      <c r="X888" s="436"/>
      <c r="Y888" s="436"/>
      <c r="Z888" s="436"/>
      <c r="AA888" s="436"/>
    </row>
    <row r="889">
      <c r="A889" s="477"/>
      <c r="B889" s="478"/>
      <c r="C889" s="478"/>
      <c r="D889" s="478"/>
      <c r="E889" s="479"/>
      <c r="F889" s="464"/>
      <c r="G889" s="464"/>
      <c r="H889" s="450" t="str">
        <f t="shared" si="1"/>
        <v/>
      </c>
      <c r="I889" s="451"/>
      <c r="J889" s="468"/>
      <c r="K889" s="436"/>
      <c r="L889" s="436"/>
      <c r="M889" s="436"/>
      <c r="N889" s="436"/>
      <c r="O889" s="436"/>
      <c r="P889" s="436"/>
      <c r="Q889" s="436"/>
      <c r="R889" s="436"/>
      <c r="S889" s="436"/>
      <c r="T889" s="436"/>
      <c r="U889" s="436"/>
      <c r="V889" s="436"/>
      <c r="W889" s="436"/>
      <c r="X889" s="436"/>
      <c r="Y889" s="436"/>
      <c r="Z889" s="436"/>
      <c r="AA889" s="436"/>
    </row>
    <row r="890">
      <c r="A890" s="477"/>
      <c r="B890" s="478"/>
      <c r="C890" s="478"/>
      <c r="D890" s="478"/>
      <c r="E890" s="479"/>
      <c r="F890" s="464"/>
      <c r="G890" s="464"/>
      <c r="H890" s="450" t="str">
        <f t="shared" si="1"/>
        <v/>
      </c>
      <c r="I890" s="451"/>
      <c r="J890" s="468"/>
      <c r="K890" s="436"/>
      <c r="L890" s="436"/>
      <c r="M890" s="436"/>
      <c r="N890" s="436"/>
      <c r="O890" s="436"/>
      <c r="P890" s="436"/>
      <c r="Q890" s="436"/>
      <c r="R890" s="436"/>
      <c r="S890" s="436"/>
      <c r="T890" s="436"/>
      <c r="U890" s="436"/>
      <c r="V890" s="436"/>
      <c r="W890" s="436"/>
      <c r="X890" s="436"/>
      <c r="Y890" s="436"/>
      <c r="Z890" s="436"/>
      <c r="AA890" s="436"/>
    </row>
    <row r="891">
      <c r="A891" s="477"/>
      <c r="B891" s="478"/>
      <c r="C891" s="478"/>
      <c r="D891" s="478"/>
      <c r="E891" s="479"/>
      <c r="F891" s="464"/>
      <c r="G891" s="464"/>
      <c r="H891" s="450" t="str">
        <f t="shared" si="1"/>
        <v/>
      </c>
      <c r="I891" s="451"/>
      <c r="J891" s="468"/>
      <c r="K891" s="436"/>
      <c r="L891" s="436"/>
      <c r="M891" s="436"/>
      <c r="N891" s="436"/>
      <c r="O891" s="436"/>
      <c r="P891" s="436"/>
      <c r="Q891" s="436"/>
      <c r="R891" s="436"/>
      <c r="S891" s="436"/>
      <c r="T891" s="436"/>
      <c r="U891" s="436"/>
      <c r="V891" s="436"/>
      <c r="W891" s="436"/>
      <c r="X891" s="436"/>
      <c r="Y891" s="436"/>
      <c r="Z891" s="436"/>
      <c r="AA891" s="436"/>
    </row>
    <row r="892">
      <c r="A892" s="477"/>
      <c r="B892" s="478"/>
      <c r="C892" s="478"/>
      <c r="D892" s="478"/>
      <c r="E892" s="479"/>
      <c r="F892" s="464"/>
      <c r="G892" s="464"/>
      <c r="H892" s="450" t="str">
        <f t="shared" si="1"/>
        <v/>
      </c>
      <c r="I892" s="451"/>
      <c r="J892" s="468"/>
      <c r="K892" s="436"/>
      <c r="L892" s="436"/>
      <c r="M892" s="436"/>
      <c r="N892" s="436"/>
      <c r="O892" s="436"/>
      <c r="P892" s="436"/>
      <c r="Q892" s="436"/>
      <c r="R892" s="436"/>
      <c r="S892" s="436"/>
      <c r="T892" s="436"/>
      <c r="U892" s="436"/>
      <c r="V892" s="436"/>
      <c r="W892" s="436"/>
      <c r="X892" s="436"/>
      <c r="Y892" s="436"/>
      <c r="Z892" s="436"/>
      <c r="AA892" s="436"/>
    </row>
    <row r="893">
      <c r="A893" s="477"/>
      <c r="B893" s="478"/>
      <c r="C893" s="478"/>
      <c r="D893" s="478"/>
      <c r="E893" s="479"/>
      <c r="F893" s="464"/>
      <c r="G893" s="464"/>
      <c r="H893" s="450" t="str">
        <f t="shared" si="1"/>
        <v/>
      </c>
      <c r="I893" s="451"/>
      <c r="J893" s="468"/>
      <c r="K893" s="436"/>
      <c r="L893" s="436"/>
      <c r="M893" s="436"/>
      <c r="N893" s="436"/>
      <c r="O893" s="436"/>
      <c r="P893" s="436"/>
      <c r="Q893" s="436"/>
      <c r="R893" s="436"/>
      <c r="S893" s="436"/>
      <c r="T893" s="436"/>
      <c r="U893" s="436"/>
      <c r="V893" s="436"/>
      <c r="W893" s="436"/>
      <c r="X893" s="436"/>
      <c r="Y893" s="436"/>
      <c r="Z893" s="436"/>
      <c r="AA893" s="436"/>
    </row>
    <row r="894">
      <c r="A894" s="477"/>
      <c r="B894" s="478"/>
      <c r="C894" s="478"/>
      <c r="D894" s="478"/>
      <c r="E894" s="479"/>
      <c r="F894" s="464"/>
      <c r="G894" s="464"/>
      <c r="H894" s="450" t="str">
        <f t="shared" si="1"/>
        <v/>
      </c>
      <c r="I894" s="451"/>
      <c r="J894" s="468"/>
      <c r="K894" s="436"/>
      <c r="L894" s="436"/>
      <c r="M894" s="436"/>
      <c r="N894" s="436"/>
      <c r="O894" s="436"/>
      <c r="P894" s="436"/>
      <c r="Q894" s="436"/>
      <c r="R894" s="436"/>
      <c r="S894" s="436"/>
      <c r="T894" s="436"/>
      <c r="U894" s="436"/>
      <c r="V894" s="436"/>
      <c r="W894" s="436"/>
      <c r="X894" s="436"/>
      <c r="Y894" s="436"/>
      <c r="Z894" s="436"/>
      <c r="AA894" s="436"/>
    </row>
    <row r="895">
      <c r="A895" s="477"/>
      <c r="B895" s="478"/>
      <c r="C895" s="478"/>
      <c r="D895" s="478"/>
      <c r="E895" s="479"/>
      <c r="F895" s="464"/>
      <c r="G895" s="464"/>
      <c r="H895" s="450" t="str">
        <f t="shared" si="1"/>
        <v/>
      </c>
      <c r="I895" s="451"/>
      <c r="J895" s="468"/>
      <c r="K895" s="436"/>
      <c r="L895" s="436"/>
      <c r="M895" s="436"/>
      <c r="N895" s="436"/>
      <c r="O895" s="436"/>
      <c r="P895" s="436"/>
      <c r="Q895" s="436"/>
      <c r="R895" s="436"/>
      <c r="S895" s="436"/>
      <c r="T895" s="436"/>
      <c r="U895" s="436"/>
      <c r="V895" s="436"/>
      <c r="W895" s="436"/>
      <c r="X895" s="436"/>
      <c r="Y895" s="436"/>
      <c r="Z895" s="436"/>
      <c r="AA895" s="436"/>
    </row>
    <row r="896">
      <c r="A896" s="477"/>
      <c r="B896" s="478"/>
      <c r="C896" s="478"/>
      <c r="D896" s="478"/>
      <c r="E896" s="479"/>
      <c r="F896" s="464"/>
      <c r="G896" s="464"/>
      <c r="H896" s="450" t="str">
        <f t="shared" si="1"/>
        <v/>
      </c>
      <c r="I896" s="451"/>
      <c r="J896" s="468"/>
      <c r="K896" s="436"/>
      <c r="L896" s="436"/>
      <c r="M896" s="436"/>
      <c r="N896" s="436"/>
      <c r="O896" s="436"/>
      <c r="P896" s="436"/>
      <c r="Q896" s="436"/>
      <c r="R896" s="436"/>
      <c r="S896" s="436"/>
      <c r="T896" s="436"/>
      <c r="U896" s="436"/>
      <c r="V896" s="436"/>
      <c r="W896" s="436"/>
      <c r="X896" s="436"/>
      <c r="Y896" s="436"/>
      <c r="Z896" s="436"/>
      <c r="AA896" s="436"/>
    </row>
    <row r="897">
      <c r="A897" s="477"/>
      <c r="B897" s="478"/>
      <c r="C897" s="478"/>
      <c r="D897" s="478"/>
      <c r="E897" s="479"/>
      <c r="F897" s="464"/>
      <c r="G897" s="464"/>
      <c r="H897" s="450" t="str">
        <f t="shared" si="1"/>
        <v/>
      </c>
      <c r="I897" s="451"/>
      <c r="J897" s="468"/>
      <c r="K897" s="436"/>
      <c r="L897" s="436"/>
      <c r="M897" s="436"/>
      <c r="N897" s="436"/>
      <c r="O897" s="436"/>
      <c r="P897" s="436"/>
      <c r="Q897" s="436"/>
      <c r="R897" s="436"/>
      <c r="S897" s="436"/>
      <c r="T897" s="436"/>
      <c r="U897" s="436"/>
      <c r="V897" s="436"/>
      <c r="W897" s="436"/>
      <c r="X897" s="436"/>
      <c r="Y897" s="436"/>
      <c r="Z897" s="436"/>
      <c r="AA897" s="436"/>
    </row>
    <row r="898">
      <c r="A898" s="477"/>
      <c r="B898" s="478"/>
      <c r="C898" s="478"/>
      <c r="D898" s="478"/>
      <c r="E898" s="479"/>
      <c r="F898" s="464"/>
      <c r="G898" s="464"/>
      <c r="H898" s="450" t="str">
        <f t="shared" si="1"/>
        <v/>
      </c>
      <c r="I898" s="451"/>
      <c r="J898" s="468"/>
      <c r="K898" s="436"/>
      <c r="L898" s="436"/>
      <c r="M898" s="436"/>
      <c r="N898" s="436"/>
      <c r="O898" s="436"/>
      <c r="P898" s="436"/>
      <c r="Q898" s="436"/>
      <c r="R898" s="436"/>
      <c r="S898" s="436"/>
      <c r="T898" s="436"/>
      <c r="U898" s="436"/>
      <c r="V898" s="436"/>
      <c r="W898" s="436"/>
      <c r="X898" s="436"/>
      <c r="Y898" s="436"/>
      <c r="Z898" s="436"/>
      <c r="AA898" s="436"/>
    </row>
    <row r="899">
      <c r="A899" s="477"/>
      <c r="B899" s="478"/>
      <c r="C899" s="478"/>
      <c r="D899" s="478"/>
      <c r="E899" s="479"/>
      <c r="F899" s="464"/>
      <c r="G899" s="464"/>
      <c r="H899" s="450" t="str">
        <f t="shared" si="1"/>
        <v/>
      </c>
      <c r="I899" s="451"/>
      <c r="J899" s="468"/>
      <c r="K899" s="436"/>
      <c r="L899" s="436"/>
      <c r="M899" s="436"/>
      <c r="N899" s="436"/>
      <c r="O899" s="436"/>
      <c r="P899" s="436"/>
      <c r="Q899" s="436"/>
      <c r="R899" s="436"/>
      <c r="S899" s="436"/>
      <c r="T899" s="436"/>
      <c r="U899" s="436"/>
      <c r="V899" s="436"/>
      <c r="W899" s="436"/>
      <c r="X899" s="436"/>
      <c r="Y899" s="436"/>
      <c r="Z899" s="436"/>
      <c r="AA899" s="436"/>
    </row>
    <row r="900">
      <c r="A900" s="477"/>
      <c r="B900" s="478"/>
      <c r="C900" s="478"/>
      <c r="D900" s="478"/>
      <c r="E900" s="479"/>
      <c r="F900" s="464"/>
      <c r="G900" s="464"/>
      <c r="H900" s="450" t="str">
        <f t="shared" si="1"/>
        <v/>
      </c>
      <c r="I900" s="451"/>
      <c r="J900" s="468"/>
      <c r="K900" s="436"/>
      <c r="L900" s="436"/>
      <c r="M900" s="436"/>
      <c r="N900" s="436"/>
      <c r="O900" s="436"/>
      <c r="P900" s="436"/>
      <c r="Q900" s="436"/>
      <c r="R900" s="436"/>
      <c r="S900" s="436"/>
      <c r="T900" s="436"/>
      <c r="U900" s="436"/>
      <c r="V900" s="436"/>
      <c r="W900" s="436"/>
      <c r="X900" s="436"/>
      <c r="Y900" s="436"/>
      <c r="Z900" s="436"/>
      <c r="AA900" s="436"/>
    </row>
    <row r="901">
      <c r="A901" s="477"/>
      <c r="B901" s="478"/>
      <c r="C901" s="478"/>
      <c r="D901" s="478"/>
      <c r="E901" s="479"/>
      <c r="F901" s="464"/>
      <c r="G901" s="464"/>
      <c r="H901" s="450" t="str">
        <f t="shared" si="1"/>
        <v/>
      </c>
      <c r="I901" s="451"/>
      <c r="J901" s="468"/>
      <c r="K901" s="436"/>
      <c r="L901" s="436"/>
      <c r="M901" s="436"/>
      <c r="N901" s="436"/>
      <c r="O901" s="436"/>
      <c r="P901" s="436"/>
      <c r="Q901" s="436"/>
      <c r="R901" s="436"/>
      <c r="S901" s="436"/>
      <c r="T901" s="436"/>
      <c r="U901" s="436"/>
      <c r="V901" s="436"/>
      <c r="W901" s="436"/>
      <c r="X901" s="436"/>
      <c r="Y901" s="436"/>
      <c r="Z901" s="436"/>
      <c r="AA901" s="436"/>
    </row>
    <row r="902">
      <c r="A902" s="477"/>
      <c r="B902" s="478"/>
      <c r="C902" s="478"/>
      <c r="D902" s="478"/>
      <c r="E902" s="479"/>
      <c r="F902" s="464"/>
      <c r="G902" s="464"/>
      <c r="H902" s="450" t="str">
        <f t="shared" si="1"/>
        <v/>
      </c>
      <c r="I902" s="451"/>
      <c r="J902" s="468"/>
      <c r="K902" s="436"/>
      <c r="L902" s="436"/>
      <c r="M902" s="436"/>
      <c r="N902" s="436"/>
      <c r="O902" s="436"/>
      <c r="P902" s="436"/>
      <c r="Q902" s="436"/>
      <c r="R902" s="436"/>
      <c r="S902" s="436"/>
      <c r="T902" s="436"/>
      <c r="U902" s="436"/>
      <c r="V902" s="436"/>
      <c r="W902" s="436"/>
      <c r="X902" s="436"/>
      <c r="Y902" s="436"/>
      <c r="Z902" s="436"/>
      <c r="AA902" s="436"/>
    </row>
    <row r="903">
      <c r="A903" s="477"/>
      <c r="B903" s="478"/>
      <c r="C903" s="478"/>
      <c r="D903" s="478"/>
      <c r="E903" s="479"/>
      <c r="F903" s="464"/>
      <c r="G903" s="464"/>
      <c r="H903" s="450" t="str">
        <f t="shared" si="1"/>
        <v/>
      </c>
      <c r="I903" s="451"/>
      <c r="J903" s="468"/>
      <c r="K903" s="436"/>
      <c r="L903" s="436"/>
      <c r="M903" s="436"/>
      <c r="N903" s="436"/>
      <c r="O903" s="436"/>
      <c r="P903" s="436"/>
      <c r="Q903" s="436"/>
      <c r="R903" s="436"/>
      <c r="S903" s="436"/>
      <c r="T903" s="436"/>
      <c r="U903" s="436"/>
      <c r="V903" s="436"/>
      <c r="W903" s="436"/>
      <c r="X903" s="436"/>
      <c r="Y903" s="436"/>
      <c r="Z903" s="436"/>
      <c r="AA903" s="436"/>
    </row>
    <row r="904">
      <c r="A904" s="477"/>
      <c r="B904" s="478"/>
      <c r="C904" s="478"/>
      <c r="D904" s="478"/>
      <c r="E904" s="479"/>
      <c r="F904" s="464"/>
      <c r="G904" s="464"/>
      <c r="H904" s="450" t="str">
        <f t="shared" si="1"/>
        <v/>
      </c>
      <c r="I904" s="451"/>
      <c r="J904" s="468"/>
      <c r="K904" s="436"/>
      <c r="L904" s="436"/>
      <c r="M904" s="436"/>
      <c r="N904" s="436"/>
      <c r="O904" s="436"/>
      <c r="P904" s="436"/>
      <c r="Q904" s="436"/>
      <c r="R904" s="436"/>
      <c r="S904" s="436"/>
      <c r="T904" s="436"/>
      <c r="U904" s="436"/>
      <c r="V904" s="436"/>
      <c r="W904" s="436"/>
      <c r="X904" s="436"/>
      <c r="Y904" s="436"/>
      <c r="Z904" s="436"/>
      <c r="AA904" s="436"/>
    </row>
    <row r="905">
      <c r="A905" s="477"/>
      <c r="B905" s="478"/>
      <c r="C905" s="478"/>
      <c r="D905" s="478"/>
      <c r="E905" s="479"/>
      <c r="F905" s="464"/>
      <c r="G905" s="464"/>
      <c r="H905" s="450" t="str">
        <f t="shared" si="1"/>
        <v/>
      </c>
      <c r="I905" s="451"/>
      <c r="J905" s="468"/>
      <c r="K905" s="436"/>
      <c r="L905" s="436"/>
      <c r="M905" s="436"/>
      <c r="N905" s="436"/>
      <c r="O905" s="436"/>
      <c r="P905" s="436"/>
      <c r="Q905" s="436"/>
      <c r="R905" s="436"/>
      <c r="S905" s="436"/>
      <c r="T905" s="436"/>
      <c r="U905" s="436"/>
      <c r="V905" s="436"/>
      <c r="W905" s="436"/>
      <c r="X905" s="436"/>
      <c r="Y905" s="436"/>
      <c r="Z905" s="436"/>
      <c r="AA905" s="436"/>
    </row>
    <row r="906">
      <c r="A906" s="477"/>
      <c r="B906" s="478"/>
      <c r="C906" s="478"/>
      <c r="D906" s="478"/>
      <c r="E906" s="479"/>
      <c r="F906" s="464"/>
      <c r="G906" s="464"/>
      <c r="H906" s="450" t="str">
        <f t="shared" si="1"/>
        <v/>
      </c>
      <c r="I906" s="451"/>
      <c r="J906" s="468"/>
      <c r="K906" s="436"/>
      <c r="L906" s="436"/>
      <c r="M906" s="436"/>
      <c r="N906" s="436"/>
      <c r="O906" s="436"/>
      <c r="P906" s="436"/>
      <c r="Q906" s="436"/>
      <c r="R906" s="436"/>
      <c r="S906" s="436"/>
      <c r="T906" s="436"/>
      <c r="U906" s="436"/>
      <c r="V906" s="436"/>
      <c r="W906" s="436"/>
      <c r="X906" s="436"/>
      <c r="Y906" s="436"/>
      <c r="Z906" s="436"/>
      <c r="AA906" s="436"/>
    </row>
    <row r="907">
      <c r="A907" s="477"/>
      <c r="B907" s="478"/>
      <c r="C907" s="478"/>
      <c r="D907" s="478"/>
      <c r="E907" s="479"/>
      <c r="F907" s="464"/>
      <c r="G907" s="464"/>
      <c r="H907" s="450" t="str">
        <f t="shared" si="1"/>
        <v/>
      </c>
      <c r="I907" s="451"/>
      <c r="J907" s="468"/>
      <c r="K907" s="436"/>
      <c r="L907" s="436"/>
      <c r="M907" s="436"/>
      <c r="N907" s="436"/>
      <c r="O907" s="436"/>
      <c r="P907" s="436"/>
      <c r="Q907" s="436"/>
      <c r="R907" s="436"/>
      <c r="S907" s="436"/>
      <c r="T907" s="436"/>
      <c r="U907" s="436"/>
      <c r="V907" s="436"/>
      <c r="W907" s="436"/>
      <c r="X907" s="436"/>
      <c r="Y907" s="436"/>
      <c r="Z907" s="436"/>
      <c r="AA907" s="436"/>
    </row>
    <row r="908">
      <c r="A908" s="477"/>
      <c r="B908" s="478"/>
      <c r="C908" s="478"/>
      <c r="D908" s="478"/>
      <c r="E908" s="479"/>
      <c r="F908" s="464"/>
      <c r="G908" s="464"/>
      <c r="H908" s="450" t="str">
        <f t="shared" si="1"/>
        <v/>
      </c>
      <c r="I908" s="451"/>
      <c r="J908" s="468"/>
      <c r="K908" s="436"/>
      <c r="L908" s="436"/>
      <c r="M908" s="436"/>
      <c r="N908" s="436"/>
      <c r="O908" s="436"/>
      <c r="P908" s="436"/>
      <c r="Q908" s="436"/>
      <c r="R908" s="436"/>
      <c r="S908" s="436"/>
      <c r="T908" s="436"/>
      <c r="U908" s="436"/>
      <c r="V908" s="436"/>
      <c r="W908" s="436"/>
      <c r="X908" s="436"/>
      <c r="Y908" s="436"/>
      <c r="Z908" s="436"/>
      <c r="AA908" s="436"/>
    </row>
    <row r="909">
      <c r="A909" s="477"/>
      <c r="B909" s="478"/>
      <c r="C909" s="478"/>
      <c r="D909" s="478"/>
      <c r="E909" s="479"/>
      <c r="F909" s="464"/>
      <c r="G909" s="464"/>
      <c r="H909" s="450" t="str">
        <f t="shared" si="1"/>
        <v/>
      </c>
      <c r="I909" s="451"/>
      <c r="J909" s="468"/>
      <c r="K909" s="436"/>
      <c r="L909" s="436"/>
      <c r="M909" s="436"/>
      <c r="N909" s="436"/>
      <c r="O909" s="436"/>
      <c r="P909" s="436"/>
      <c r="Q909" s="436"/>
      <c r="R909" s="436"/>
      <c r="S909" s="436"/>
      <c r="T909" s="436"/>
      <c r="U909" s="436"/>
      <c r="V909" s="436"/>
      <c r="W909" s="436"/>
      <c r="X909" s="436"/>
      <c r="Y909" s="436"/>
      <c r="Z909" s="436"/>
      <c r="AA909" s="436"/>
    </row>
    <row r="910">
      <c r="A910" s="477"/>
      <c r="B910" s="478"/>
      <c r="C910" s="478"/>
      <c r="D910" s="478"/>
      <c r="E910" s="479"/>
      <c r="F910" s="464"/>
      <c r="G910" s="464"/>
      <c r="H910" s="450" t="str">
        <f t="shared" si="1"/>
        <v/>
      </c>
      <c r="I910" s="451"/>
      <c r="J910" s="468"/>
      <c r="K910" s="436"/>
      <c r="L910" s="436"/>
      <c r="M910" s="436"/>
      <c r="N910" s="436"/>
      <c r="O910" s="436"/>
      <c r="P910" s="436"/>
      <c r="Q910" s="436"/>
      <c r="R910" s="436"/>
      <c r="S910" s="436"/>
      <c r="T910" s="436"/>
      <c r="U910" s="436"/>
      <c r="V910" s="436"/>
      <c r="W910" s="436"/>
      <c r="X910" s="436"/>
      <c r="Y910" s="436"/>
      <c r="Z910" s="436"/>
      <c r="AA910" s="436"/>
    </row>
    <row r="911">
      <c r="A911" s="477"/>
      <c r="B911" s="478"/>
      <c r="C911" s="478"/>
      <c r="D911" s="478"/>
      <c r="E911" s="479"/>
      <c r="F911" s="464"/>
      <c r="G911" s="464"/>
      <c r="H911" s="450" t="str">
        <f t="shared" si="1"/>
        <v/>
      </c>
      <c r="I911" s="451"/>
      <c r="J911" s="468"/>
      <c r="K911" s="436"/>
      <c r="L911" s="436"/>
      <c r="M911" s="436"/>
      <c r="N911" s="436"/>
      <c r="O911" s="436"/>
      <c r="P911" s="436"/>
      <c r="Q911" s="436"/>
      <c r="R911" s="436"/>
      <c r="S911" s="436"/>
      <c r="T911" s="436"/>
      <c r="U911" s="436"/>
      <c r="V911" s="436"/>
      <c r="W911" s="436"/>
      <c r="X911" s="436"/>
      <c r="Y911" s="436"/>
      <c r="Z911" s="436"/>
      <c r="AA911" s="436"/>
    </row>
    <row r="912">
      <c r="A912" s="477"/>
      <c r="B912" s="478"/>
      <c r="C912" s="478"/>
      <c r="D912" s="478"/>
      <c r="E912" s="479"/>
      <c r="F912" s="464"/>
      <c r="G912" s="464"/>
      <c r="H912" s="450" t="str">
        <f t="shared" si="1"/>
        <v/>
      </c>
      <c r="I912" s="451"/>
      <c r="J912" s="468"/>
      <c r="K912" s="436"/>
      <c r="L912" s="436"/>
      <c r="M912" s="436"/>
      <c r="N912" s="436"/>
      <c r="O912" s="436"/>
      <c r="P912" s="436"/>
      <c r="Q912" s="436"/>
      <c r="R912" s="436"/>
      <c r="S912" s="436"/>
      <c r="T912" s="436"/>
      <c r="U912" s="436"/>
      <c r="V912" s="436"/>
      <c r="W912" s="436"/>
      <c r="X912" s="436"/>
      <c r="Y912" s="436"/>
      <c r="Z912" s="436"/>
      <c r="AA912" s="436"/>
    </row>
    <row r="913">
      <c r="A913" s="477"/>
      <c r="B913" s="478"/>
      <c r="C913" s="478"/>
      <c r="D913" s="478"/>
      <c r="E913" s="479"/>
      <c r="F913" s="464"/>
      <c r="G913" s="464"/>
      <c r="H913" s="450" t="str">
        <f t="shared" si="1"/>
        <v/>
      </c>
      <c r="I913" s="451"/>
      <c r="J913" s="468"/>
      <c r="K913" s="436"/>
      <c r="L913" s="436"/>
      <c r="M913" s="436"/>
      <c r="N913" s="436"/>
      <c r="O913" s="436"/>
      <c r="P913" s="436"/>
      <c r="Q913" s="436"/>
      <c r="R913" s="436"/>
      <c r="S913" s="436"/>
      <c r="T913" s="436"/>
      <c r="U913" s="436"/>
      <c r="V913" s="436"/>
      <c r="W913" s="436"/>
      <c r="X913" s="436"/>
      <c r="Y913" s="436"/>
      <c r="Z913" s="436"/>
      <c r="AA913" s="436"/>
    </row>
    <row r="914">
      <c r="A914" s="477"/>
      <c r="B914" s="478"/>
      <c r="C914" s="478"/>
      <c r="D914" s="478"/>
      <c r="E914" s="479"/>
      <c r="F914" s="464"/>
      <c r="G914" s="464"/>
      <c r="H914" s="450" t="str">
        <f t="shared" si="1"/>
        <v/>
      </c>
      <c r="I914" s="451"/>
      <c r="J914" s="468"/>
      <c r="K914" s="436"/>
      <c r="L914" s="436"/>
      <c r="M914" s="436"/>
      <c r="N914" s="436"/>
      <c r="O914" s="436"/>
      <c r="P914" s="436"/>
      <c r="Q914" s="436"/>
      <c r="R914" s="436"/>
      <c r="S914" s="436"/>
      <c r="T914" s="436"/>
      <c r="U914" s="436"/>
      <c r="V914" s="436"/>
      <c r="W914" s="436"/>
      <c r="X914" s="436"/>
      <c r="Y914" s="436"/>
      <c r="Z914" s="436"/>
      <c r="AA914" s="436"/>
    </row>
    <row r="915">
      <c r="A915" s="477"/>
      <c r="B915" s="478"/>
      <c r="C915" s="478"/>
      <c r="D915" s="478"/>
      <c r="E915" s="479"/>
      <c r="F915" s="464"/>
      <c r="G915" s="464"/>
      <c r="H915" s="450" t="str">
        <f t="shared" si="1"/>
        <v/>
      </c>
      <c r="I915" s="451"/>
      <c r="J915" s="468"/>
      <c r="K915" s="436"/>
      <c r="L915" s="436"/>
      <c r="M915" s="436"/>
      <c r="N915" s="436"/>
      <c r="O915" s="436"/>
      <c r="P915" s="436"/>
      <c r="Q915" s="436"/>
      <c r="R915" s="436"/>
      <c r="S915" s="436"/>
      <c r="T915" s="436"/>
      <c r="U915" s="436"/>
      <c r="V915" s="436"/>
      <c r="W915" s="436"/>
      <c r="X915" s="436"/>
      <c r="Y915" s="436"/>
      <c r="Z915" s="436"/>
      <c r="AA915" s="436"/>
    </row>
    <row r="916">
      <c r="A916" s="477"/>
      <c r="B916" s="478"/>
      <c r="C916" s="478"/>
      <c r="D916" s="478"/>
      <c r="E916" s="479"/>
      <c r="F916" s="464"/>
      <c r="G916" s="464"/>
      <c r="H916" s="450" t="str">
        <f t="shared" si="1"/>
        <v/>
      </c>
      <c r="I916" s="451"/>
      <c r="J916" s="468"/>
      <c r="K916" s="436"/>
      <c r="L916" s="436"/>
      <c r="M916" s="436"/>
      <c r="N916" s="436"/>
      <c r="O916" s="436"/>
      <c r="P916" s="436"/>
      <c r="Q916" s="436"/>
      <c r="R916" s="436"/>
      <c r="S916" s="436"/>
      <c r="T916" s="436"/>
      <c r="U916" s="436"/>
      <c r="V916" s="436"/>
      <c r="W916" s="436"/>
      <c r="X916" s="436"/>
      <c r="Y916" s="436"/>
      <c r="Z916" s="436"/>
      <c r="AA916" s="436"/>
    </row>
    <row r="917">
      <c r="A917" s="477"/>
      <c r="B917" s="478"/>
      <c r="C917" s="478"/>
      <c r="D917" s="478"/>
      <c r="E917" s="479"/>
      <c r="F917" s="464"/>
      <c r="G917" s="464"/>
      <c r="H917" s="450" t="str">
        <f t="shared" si="1"/>
        <v/>
      </c>
      <c r="I917" s="451"/>
      <c r="J917" s="468"/>
      <c r="K917" s="436"/>
      <c r="L917" s="436"/>
      <c r="M917" s="436"/>
      <c r="N917" s="436"/>
      <c r="O917" s="436"/>
      <c r="P917" s="436"/>
      <c r="Q917" s="436"/>
      <c r="R917" s="436"/>
      <c r="S917" s="436"/>
      <c r="T917" s="436"/>
      <c r="U917" s="436"/>
      <c r="V917" s="436"/>
      <c r="W917" s="436"/>
      <c r="X917" s="436"/>
      <c r="Y917" s="436"/>
      <c r="Z917" s="436"/>
      <c r="AA917" s="436"/>
    </row>
    <row r="918">
      <c r="A918" s="477"/>
      <c r="B918" s="478"/>
      <c r="C918" s="478"/>
      <c r="D918" s="478"/>
      <c r="E918" s="479"/>
      <c r="F918" s="464"/>
      <c r="G918" s="464"/>
      <c r="H918" s="450" t="str">
        <f t="shared" si="1"/>
        <v/>
      </c>
      <c r="I918" s="451"/>
      <c r="J918" s="468"/>
      <c r="K918" s="436"/>
      <c r="L918" s="436"/>
      <c r="M918" s="436"/>
      <c r="N918" s="436"/>
      <c r="O918" s="436"/>
      <c r="P918" s="436"/>
      <c r="Q918" s="436"/>
      <c r="R918" s="436"/>
      <c r="S918" s="436"/>
      <c r="T918" s="436"/>
      <c r="U918" s="436"/>
      <c r="V918" s="436"/>
      <c r="W918" s="436"/>
      <c r="X918" s="436"/>
      <c r="Y918" s="436"/>
      <c r="Z918" s="436"/>
      <c r="AA918" s="436"/>
    </row>
    <row r="919">
      <c r="A919" s="477"/>
      <c r="B919" s="478"/>
      <c r="C919" s="478"/>
      <c r="D919" s="478"/>
      <c r="E919" s="479"/>
      <c r="F919" s="464"/>
      <c r="G919" s="464"/>
      <c r="H919" s="450" t="str">
        <f t="shared" si="1"/>
        <v/>
      </c>
      <c r="I919" s="451"/>
      <c r="J919" s="468"/>
      <c r="K919" s="436"/>
      <c r="L919" s="436"/>
      <c r="M919" s="436"/>
      <c r="N919" s="436"/>
      <c r="O919" s="436"/>
      <c r="P919" s="436"/>
      <c r="Q919" s="436"/>
      <c r="R919" s="436"/>
      <c r="S919" s="436"/>
      <c r="T919" s="436"/>
      <c r="U919" s="436"/>
      <c r="V919" s="436"/>
      <c r="W919" s="436"/>
      <c r="X919" s="436"/>
      <c r="Y919" s="436"/>
      <c r="Z919" s="436"/>
      <c r="AA919" s="436"/>
    </row>
    <row r="920">
      <c r="A920" s="477"/>
      <c r="B920" s="478"/>
      <c r="C920" s="478"/>
      <c r="D920" s="478"/>
      <c r="E920" s="479"/>
      <c r="F920" s="464"/>
      <c r="G920" s="464"/>
      <c r="H920" s="450" t="str">
        <f t="shared" si="1"/>
        <v/>
      </c>
      <c r="I920" s="451"/>
      <c r="J920" s="468"/>
      <c r="K920" s="436"/>
      <c r="L920" s="436"/>
      <c r="M920" s="436"/>
      <c r="N920" s="436"/>
      <c r="O920" s="436"/>
      <c r="P920" s="436"/>
      <c r="Q920" s="436"/>
      <c r="R920" s="436"/>
      <c r="S920" s="436"/>
      <c r="T920" s="436"/>
      <c r="U920" s="436"/>
      <c r="V920" s="436"/>
      <c r="W920" s="436"/>
      <c r="X920" s="436"/>
      <c r="Y920" s="436"/>
      <c r="Z920" s="436"/>
      <c r="AA920" s="436"/>
    </row>
    <row r="921">
      <c r="A921" s="477"/>
      <c r="B921" s="478"/>
      <c r="C921" s="478"/>
      <c r="D921" s="478"/>
      <c r="E921" s="479"/>
      <c r="F921" s="464"/>
      <c r="G921" s="464"/>
      <c r="H921" s="450" t="str">
        <f t="shared" si="1"/>
        <v/>
      </c>
      <c r="I921" s="451"/>
      <c r="J921" s="468"/>
      <c r="K921" s="436"/>
      <c r="L921" s="436"/>
      <c r="M921" s="436"/>
      <c r="N921" s="436"/>
      <c r="O921" s="436"/>
      <c r="P921" s="436"/>
      <c r="Q921" s="436"/>
      <c r="R921" s="436"/>
      <c r="S921" s="436"/>
      <c r="T921" s="436"/>
      <c r="U921" s="436"/>
      <c r="V921" s="436"/>
      <c r="W921" s="436"/>
      <c r="X921" s="436"/>
      <c r="Y921" s="436"/>
      <c r="Z921" s="436"/>
      <c r="AA921" s="436"/>
    </row>
    <row r="922">
      <c r="A922" s="477"/>
      <c r="B922" s="478"/>
      <c r="C922" s="478"/>
      <c r="D922" s="478"/>
      <c r="E922" s="479"/>
      <c r="F922" s="464"/>
      <c r="G922" s="464"/>
      <c r="H922" s="450" t="str">
        <f t="shared" si="1"/>
        <v/>
      </c>
      <c r="I922" s="451"/>
      <c r="J922" s="468"/>
      <c r="K922" s="436"/>
      <c r="L922" s="436"/>
      <c r="M922" s="436"/>
      <c r="N922" s="436"/>
      <c r="O922" s="436"/>
      <c r="P922" s="436"/>
      <c r="Q922" s="436"/>
      <c r="R922" s="436"/>
      <c r="S922" s="436"/>
      <c r="T922" s="436"/>
      <c r="U922" s="436"/>
      <c r="V922" s="436"/>
      <c r="W922" s="436"/>
      <c r="X922" s="436"/>
      <c r="Y922" s="436"/>
      <c r="Z922" s="436"/>
      <c r="AA922" s="436"/>
    </row>
    <row r="923">
      <c r="A923" s="477"/>
      <c r="B923" s="478"/>
      <c r="C923" s="478"/>
      <c r="D923" s="478"/>
      <c r="E923" s="479"/>
      <c r="F923" s="464"/>
      <c r="G923" s="464"/>
      <c r="H923" s="450" t="str">
        <f t="shared" si="1"/>
        <v/>
      </c>
      <c r="I923" s="451"/>
      <c r="J923" s="468"/>
      <c r="K923" s="436"/>
      <c r="L923" s="436"/>
      <c r="M923" s="436"/>
      <c r="N923" s="436"/>
      <c r="O923" s="436"/>
      <c r="P923" s="436"/>
      <c r="Q923" s="436"/>
      <c r="R923" s="436"/>
      <c r="S923" s="436"/>
      <c r="T923" s="436"/>
      <c r="U923" s="436"/>
      <c r="V923" s="436"/>
      <c r="W923" s="436"/>
      <c r="X923" s="436"/>
      <c r="Y923" s="436"/>
      <c r="Z923" s="436"/>
      <c r="AA923" s="436"/>
    </row>
    <row r="924">
      <c r="A924" s="477"/>
      <c r="B924" s="478"/>
      <c r="C924" s="478"/>
      <c r="D924" s="478"/>
      <c r="E924" s="479"/>
      <c r="F924" s="464"/>
      <c r="G924" s="464"/>
      <c r="H924" s="450" t="str">
        <f t="shared" si="1"/>
        <v/>
      </c>
      <c r="I924" s="451"/>
      <c r="J924" s="468"/>
      <c r="K924" s="436"/>
      <c r="L924" s="436"/>
      <c r="M924" s="436"/>
      <c r="N924" s="436"/>
      <c r="O924" s="436"/>
      <c r="P924" s="436"/>
      <c r="Q924" s="436"/>
      <c r="R924" s="436"/>
      <c r="S924" s="436"/>
      <c r="T924" s="436"/>
      <c r="U924" s="436"/>
      <c r="V924" s="436"/>
      <c r="W924" s="436"/>
      <c r="X924" s="436"/>
      <c r="Y924" s="436"/>
      <c r="Z924" s="436"/>
      <c r="AA924" s="436"/>
    </row>
    <row r="925">
      <c r="A925" s="477"/>
      <c r="B925" s="478"/>
      <c r="C925" s="478"/>
      <c r="D925" s="478"/>
      <c r="E925" s="479"/>
      <c r="F925" s="464"/>
      <c r="G925" s="464"/>
      <c r="H925" s="450" t="str">
        <f t="shared" si="1"/>
        <v/>
      </c>
      <c r="I925" s="451"/>
      <c r="J925" s="468"/>
      <c r="K925" s="436"/>
      <c r="L925" s="436"/>
      <c r="M925" s="436"/>
      <c r="N925" s="436"/>
      <c r="O925" s="436"/>
      <c r="P925" s="436"/>
      <c r="Q925" s="436"/>
      <c r="R925" s="436"/>
      <c r="S925" s="436"/>
      <c r="T925" s="436"/>
      <c r="U925" s="436"/>
      <c r="V925" s="436"/>
      <c r="W925" s="436"/>
      <c r="X925" s="436"/>
      <c r="Y925" s="436"/>
      <c r="Z925" s="436"/>
      <c r="AA925" s="436"/>
    </row>
    <row r="926">
      <c r="A926" s="477"/>
      <c r="B926" s="478"/>
      <c r="C926" s="478"/>
      <c r="D926" s="478"/>
      <c r="E926" s="479"/>
      <c r="F926" s="464"/>
      <c r="G926" s="464"/>
      <c r="H926" s="450" t="str">
        <f t="shared" si="1"/>
        <v/>
      </c>
      <c r="I926" s="451"/>
      <c r="J926" s="468"/>
      <c r="K926" s="436"/>
      <c r="L926" s="436"/>
      <c r="M926" s="436"/>
      <c r="N926" s="436"/>
      <c r="O926" s="436"/>
      <c r="P926" s="436"/>
      <c r="Q926" s="436"/>
      <c r="R926" s="436"/>
      <c r="S926" s="436"/>
      <c r="T926" s="436"/>
      <c r="U926" s="436"/>
      <c r="V926" s="436"/>
      <c r="W926" s="436"/>
      <c r="X926" s="436"/>
      <c r="Y926" s="436"/>
      <c r="Z926" s="436"/>
      <c r="AA926" s="436"/>
    </row>
    <row r="927">
      <c r="A927" s="477"/>
      <c r="B927" s="478"/>
      <c r="C927" s="478"/>
      <c r="D927" s="478"/>
      <c r="E927" s="479"/>
      <c r="F927" s="464"/>
      <c r="G927" s="464"/>
      <c r="H927" s="450" t="str">
        <f t="shared" si="1"/>
        <v/>
      </c>
      <c r="I927" s="451"/>
      <c r="J927" s="468"/>
      <c r="K927" s="436"/>
      <c r="L927" s="436"/>
      <c r="M927" s="436"/>
      <c r="N927" s="436"/>
      <c r="O927" s="436"/>
      <c r="P927" s="436"/>
      <c r="Q927" s="436"/>
      <c r="R927" s="436"/>
      <c r="S927" s="436"/>
      <c r="T927" s="436"/>
      <c r="U927" s="436"/>
      <c r="V927" s="436"/>
      <c r="W927" s="436"/>
      <c r="X927" s="436"/>
      <c r="Y927" s="436"/>
      <c r="Z927" s="436"/>
      <c r="AA927" s="436"/>
    </row>
    <row r="928">
      <c r="A928" s="477"/>
      <c r="B928" s="478"/>
      <c r="C928" s="478"/>
      <c r="D928" s="478"/>
      <c r="E928" s="479"/>
      <c r="F928" s="464"/>
      <c r="G928" s="464"/>
      <c r="H928" s="450" t="str">
        <f t="shared" si="1"/>
        <v/>
      </c>
      <c r="I928" s="451"/>
      <c r="J928" s="468"/>
      <c r="K928" s="436"/>
      <c r="L928" s="436"/>
      <c r="M928" s="436"/>
      <c r="N928" s="436"/>
      <c r="O928" s="436"/>
      <c r="P928" s="436"/>
      <c r="Q928" s="436"/>
      <c r="R928" s="436"/>
      <c r="S928" s="436"/>
      <c r="T928" s="436"/>
      <c r="U928" s="436"/>
      <c r="V928" s="436"/>
      <c r="W928" s="436"/>
      <c r="X928" s="436"/>
      <c r="Y928" s="436"/>
      <c r="Z928" s="436"/>
      <c r="AA928" s="436"/>
    </row>
    <row r="929">
      <c r="A929" s="477"/>
      <c r="B929" s="478"/>
      <c r="C929" s="478"/>
      <c r="D929" s="478"/>
      <c r="E929" s="479"/>
      <c r="F929" s="464"/>
      <c r="G929" s="464"/>
      <c r="H929" s="450" t="str">
        <f t="shared" si="1"/>
        <v/>
      </c>
      <c r="I929" s="451"/>
      <c r="J929" s="468"/>
      <c r="K929" s="436"/>
      <c r="L929" s="436"/>
      <c r="M929" s="436"/>
      <c r="N929" s="436"/>
      <c r="O929" s="436"/>
      <c r="P929" s="436"/>
      <c r="Q929" s="436"/>
      <c r="R929" s="436"/>
      <c r="S929" s="436"/>
      <c r="T929" s="436"/>
      <c r="U929" s="436"/>
      <c r="V929" s="436"/>
      <c r="W929" s="436"/>
      <c r="X929" s="436"/>
      <c r="Y929" s="436"/>
      <c r="Z929" s="436"/>
      <c r="AA929" s="436"/>
    </row>
    <row r="930">
      <c r="A930" s="477"/>
      <c r="B930" s="478"/>
      <c r="C930" s="478"/>
      <c r="D930" s="478"/>
      <c r="E930" s="479"/>
      <c r="F930" s="464"/>
      <c r="G930" s="464"/>
      <c r="H930" s="450" t="str">
        <f t="shared" si="1"/>
        <v/>
      </c>
      <c r="I930" s="451"/>
      <c r="J930" s="468"/>
      <c r="K930" s="436"/>
      <c r="L930" s="436"/>
      <c r="M930" s="436"/>
      <c r="N930" s="436"/>
      <c r="O930" s="436"/>
      <c r="P930" s="436"/>
      <c r="Q930" s="436"/>
      <c r="R930" s="436"/>
      <c r="S930" s="436"/>
      <c r="T930" s="436"/>
      <c r="U930" s="436"/>
      <c r="V930" s="436"/>
      <c r="W930" s="436"/>
      <c r="X930" s="436"/>
      <c r="Y930" s="436"/>
      <c r="Z930" s="436"/>
      <c r="AA930" s="436"/>
    </row>
    <row r="931">
      <c r="A931" s="477"/>
      <c r="B931" s="478"/>
      <c r="C931" s="478"/>
      <c r="D931" s="478"/>
      <c r="E931" s="479"/>
      <c r="F931" s="464"/>
      <c r="G931" s="464"/>
      <c r="H931" s="450" t="str">
        <f t="shared" si="1"/>
        <v/>
      </c>
      <c r="I931" s="451"/>
      <c r="J931" s="468"/>
      <c r="K931" s="436"/>
      <c r="L931" s="436"/>
      <c r="M931" s="436"/>
      <c r="N931" s="436"/>
      <c r="O931" s="436"/>
      <c r="P931" s="436"/>
      <c r="Q931" s="436"/>
      <c r="R931" s="436"/>
      <c r="S931" s="436"/>
      <c r="T931" s="436"/>
      <c r="U931" s="436"/>
      <c r="V931" s="436"/>
      <c r="W931" s="436"/>
      <c r="X931" s="436"/>
      <c r="Y931" s="436"/>
      <c r="Z931" s="436"/>
      <c r="AA931" s="436"/>
    </row>
    <row r="932">
      <c r="A932" s="477"/>
      <c r="B932" s="478"/>
      <c r="C932" s="478"/>
      <c r="D932" s="478"/>
      <c r="E932" s="479"/>
      <c r="F932" s="464"/>
      <c r="G932" s="464"/>
      <c r="H932" s="450" t="str">
        <f t="shared" si="1"/>
        <v/>
      </c>
      <c r="I932" s="451"/>
      <c r="J932" s="468"/>
      <c r="K932" s="436"/>
      <c r="L932" s="436"/>
      <c r="M932" s="436"/>
      <c r="N932" s="436"/>
      <c r="O932" s="436"/>
      <c r="P932" s="436"/>
      <c r="Q932" s="436"/>
      <c r="R932" s="436"/>
      <c r="S932" s="436"/>
      <c r="T932" s="436"/>
      <c r="U932" s="436"/>
      <c r="V932" s="436"/>
      <c r="W932" s="436"/>
      <c r="X932" s="436"/>
      <c r="Y932" s="436"/>
      <c r="Z932" s="436"/>
      <c r="AA932" s="436"/>
    </row>
    <row r="933">
      <c r="A933" s="477"/>
      <c r="B933" s="478"/>
      <c r="C933" s="478"/>
      <c r="D933" s="478"/>
      <c r="E933" s="479"/>
      <c r="F933" s="464"/>
      <c r="G933" s="464"/>
      <c r="H933" s="450" t="str">
        <f t="shared" si="1"/>
        <v/>
      </c>
      <c r="I933" s="451"/>
      <c r="J933" s="468"/>
      <c r="K933" s="436"/>
      <c r="L933" s="436"/>
      <c r="M933" s="436"/>
      <c r="N933" s="436"/>
      <c r="O933" s="436"/>
      <c r="P933" s="436"/>
      <c r="Q933" s="436"/>
      <c r="R933" s="436"/>
      <c r="S933" s="436"/>
      <c r="T933" s="436"/>
      <c r="U933" s="436"/>
      <c r="V933" s="436"/>
      <c r="W933" s="436"/>
      <c r="X933" s="436"/>
      <c r="Y933" s="436"/>
      <c r="Z933" s="436"/>
      <c r="AA933" s="436"/>
    </row>
    <row r="934">
      <c r="A934" s="477"/>
      <c r="B934" s="478"/>
      <c r="C934" s="478"/>
      <c r="D934" s="478"/>
      <c r="E934" s="479"/>
      <c r="F934" s="464"/>
      <c r="G934" s="464"/>
      <c r="H934" s="450" t="str">
        <f t="shared" si="1"/>
        <v/>
      </c>
      <c r="I934" s="451"/>
      <c r="J934" s="468"/>
      <c r="K934" s="436"/>
      <c r="L934" s="436"/>
      <c r="M934" s="436"/>
      <c r="N934" s="436"/>
      <c r="O934" s="436"/>
      <c r="P934" s="436"/>
      <c r="Q934" s="436"/>
      <c r="R934" s="436"/>
      <c r="S934" s="436"/>
      <c r="T934" s="436"/>
      <c r="U934" s="436"/>
      <c r="V934" s="436"/>
      <c r="W934" s="436"/>
      <c r="X934" s="436"/>
      <c r="Y934" s="436"/>
      <c r="Z934" s="436"/>
      <c r="AA934" s="436"/>
    </row>
    <row r="935">
      <c r="A935" s="477"/>
      <c r="B935" s="478"/>
      <c r="C935" s="478"/>
      <c r="D935" s="478"/>
      <c r="E935" s="479"/>
      <c r="F935" s="464"/>
      <c r="G935" s="464"/>
      <c r="H935" s="450" t="str">
        <f t="shared" si="1"/>
        <v/>
      </c>
      <c r="I935" s="451"/>
      <c r="J935" s="468"/>
      <c r="K935" s="436"/>
      <c r="L935" s="436"/>
      <c r="M935" s="436"/>
      <c r="N935" s="436"/>
      <c r="O935" s="436"/>
      <c r="P935" s="436"/>
      <c r="Q935" s="436"/>
      <c r="R935" s="436"/>
      <c r="S935" s="436"/>
      <c r="T935" s="436"/>
      <c r="U935" s="436"/>
      <c r="V935" s="436"/>
      <c r="W935" s="436"/>
      <c r="X935" s="436"/>
      <c r="Y935" s="436"/>
      <c r="Z935" s="436"/>
      <c r="AA935" s="436"/>
    </row>
    <row r="936">
      <c r="A936" s="477"/>
      <c r="B936" s="478"/>
      <c r="C936" s="478"/>
      <c r="D936" s="478"/>
      <c r="E936" s="479"/>
      <c r="F936" s="464"/>
      <c r="G936" s="464"/>
      <c r="H936" s="450" t="str">
        <f t="shared" si="1"/>
        <v/>
      </c>
      <c r="I936" s="451"/>
      <c r="J936" s="468"/>
      <c r="K936" s="436"/>
      <c r="L936" s="436"/>
      <c r="M936" s="436"/>
      <c r="N936" s="436"/>
      <c r="O936" s="436"/>
      <c r="P936" s="436"/>
      <c r="Q936" s="436"/>
      <c r="R936" s="436"/>
      <c r="S936" s="436"/>
      <c r="T936" s="436"/>
      <c r="U936" s="436"/>
      <c r="V936" s="436"/>
      <c r="W936" s="436"/>
      <c r="X936" s="436"/>
      <c r="Y936" s="436"/>
      <c r="Z936" s="436"/>
      <c r="AA936" s="436"/>
    </row>
    <row r="937">
      <c r="A937" s="477"/>
      <c r="B937" s="478"/>
      <c r="C937" s="478"/>
      <c r="D937" s="478"/>
      <c r="E937" s="479"/>
      <c r="F937" s="464"/>
      <c r="G937" s="464"/>
      <c r="H937" s="450" t="str">
        <f t="shared" si="1"/>
        <v/>
      </c>
      <c r="I937" s="451"/>
      <c r="J937" s="468"/>
      <c r="K937" s="436"/>
      <c r="L937" s="436"/>
      <c r="M937" s="436"/>
      <c r="N937" s="436"/>
      <c r="O937" s="436"/>
      <c r="P937" s="436"/>
      <c r="Q937" s="436"/>
      <c r="R937" s="436"/>
      <c r="S937" s="436"/>
      <c r="T937" s="436"/>
      <c r="U937" s="436"/>
      <c r="V937" s="436"/>
      <c r="W937" s="436"/>
      <c r="X937" s="436"/>
      <c r="Y937" s="436"/>
      <c r="Z937" s="436"/>
      <c r="AA937" s="436"/>
    </row>
    <row r="938">
      <c r="A938" s="477"/>
      <c r="B938" s="478"/>
      <c r="C938" s="478"/>
      <c r="D938" s="478"/>
      <c r="E938" s="479"/>
      <c r="F938" s="464"/>
      <c r="G938" s="464"/>
      <c r="H938" s="450" t="str">
        <f t="shared" si="1"/>
        <v/>
      </c>
      <c r="I938" s="451"/>
      <c r="J938" s="468"/>
      <c r="K938" s="436"/>
      <c r="L938" s="436"/>
      <c r="M938" s="436"/>
      <c r="N938" s="436"/>
      <c r="O938" s="436"/>
      <c r="P938" s="436"/>
      <c r="Q938" s="436"/>
      <c r="R938" s="436"/>
      <c r="S938" s="436"/>
      <c r="T938" s="436"/>
      <c r="U938" s="436"/>
      <c r="V938" s="436"/>
      <c r="W938" s="436"/>
      <c r="X938" s="436"/>
      <c r="Y938" s="436"/>
      <c r="Z938" s="436"/>
      <c r="AA938" s="436"/>
    </row>
    <row r="939">
      <c r="A939" s="477"/>
      <c r="B939" s="478"/>
      <c r="C939" s="478"/>
      <c r="D939" s="478"/>
      <c r="E939" s="479"/>
      <c r="F939" s="464"/>
      <c r="G939" s="464"/>
      <c r="H939" s="450" t="str">
        <f t="shared" si="1"/>
        <v/>
      </c>
      <c r="I939" s="451"/>
      <c r="J939" s="468"/>
      <c r="K939" s="436"/>
      <c r="L939" s="436"/>
      <c r="M939" s="436"/>
      <c r="N939" s="436"/>
      <c r="O939" s="436"/>
      <c r="P939" s="436"/>
      <c r="Q939" s="436"/>
      <c r="R939" s="436"/>
      <c r="S939" s="436"/>
      <c r="T939" s="436"/>
      <c r="U939" s="436"/>
      <c r="V939" s="436"/>
      <c r="W939" s="436"/>
      <c r="X939" s="436"/>
      <c r="Y939" s="436"/>
      <c r="Z939" s="436"/>
      <c r="AA939" s="436"/>
    </row>
    <row r="940">
      <c r="A940" s="477"/>
      <c r="B940" s="478"/>
      <c r="C940" s="478"/>
      <c r="D940" s="478"/>
      <c r="E940" s="479"/>
      <c r="F940" s="464"/>
      <c r="G940" s="464"/>
      <c r="H940" s="450" t="str">
        <f t="shared" si="1"/>
        <v/>
      </c>
      <c r="I940" s="451"/>
      <c r="J940" s="468"/>
      <c r="K940" s="436"/>
      <c r="L940" s="436"/>
      <c r="M940" s="436"/>
      <c r="N940" s="436"/>
      <c r="O940" s="436"/>
      <c r="P940" s="436"/>
      <c r="Q940" s="436"/>
      <c r="R940" s="436"/>
      <c r="S940" s="436"/>
      <c r="T940" s="436"/>
      <c r="U940" s="436"/>
      <c r="V940" s="436"/>
      <c r="W940" s="436"/>
      <c r="X940" s="436"/>
      <c r="Y940" s="436"/>
      <c r="Z940" s="436"/>
      <c r="AA940" s="436"/>
    </row>
    <row r="941">
      <c r="A941" s="477"/>
      <c r="B941" s="478"/>
      <c r="C941" s="478"/>
      <c r="D941" s="478"/>
      <c r="E941" s="479"/>
      <c r="F941" s="464"/>
      <c r="G941" s="464"/>
      <c r="H941" s="450" t="str">
        <f t="shared" si="1"/>
        <v/>
      </c>
      <c r="I941" s="451"/>
      <c r="J941" s="468"/>
      <c r="K941" s="436"/>
      <c r="L941" s="436"/>
      <c r="M941" s="436"/>
      <c r="N941" s="436"/>
      <c r="O941" s="436"/>
      <c r="P941" s="436"/>
      <c r="Q941" s="436"/>
      <c r="R941" s="436"/>
      <c r="S941" s="436"/>
      <c r="T941" s="436"/>
      <c r="U941" s="436"/>
      <c r="V941" s="436"/>
      <c r="W941" s="436"/>
      <c r="X941" s="436"/>
      <c r="Y941" s="436"/>
      <c r="Z941" s="436"/>
      <c r="AA941" s="436"/>
    </row>
    <row r="942">
      <c r="A942" s="477"/>
      <c r="B942" s="478"/>
      <c r="C942" s="478"/>
      <c r="D942" s="478"/>
      <c r="E942" s="479"/>
      <c r="F942" s="464"/>
      <c r="G942" s="464"/>
      <c r="H942" s="450" t="str">
        <f t="shared" si="1"/>
        <v/>
      </c>
      <c r="I942" s="451"/>
      <c r="J942" s="468"/>
      <c r="K942" s="436"/>
      <c r="L942" s="436"/>
      <c r="M942" s="436"/>
      <c r="N942" s="436"/>
      <c r="O942" s="436"/>
      <c r="P942" s="436"/>
      <c r="Q942" s="436"/>
      <c r="R942" s="436"/>
      <c r="S942" s="436"/>
      <c r="T942" s="436"/>
      <c r="U942" s="436"/>
      <c r="V942" s="436"/>
      <c r="W942" s="436"/>
      <c r="X942" s="436"/>
      <c r="Y942" s="436"/>
      <c r="Z942" s="436"/>
      <c r="AA942" s="436"/>
    </row>
    <row r="943">
      <c r="A943" s="477"/>
      <c r="B943" s="478"/>
      <c r="C943" s="478"/>
      <c r="D943" s="478"/>
      <c r="E943" s="479"/>
      <c r="F943" s="464"/>
      <c r="G943" s="464"/>
      <c r="H943" s="450" t="str">
        <f t="shared" si="1"/>
        <v/>
      </c>
      <c r="I943" s="451"/>
      <c r="J943" s="468"/>
      <c r="K943" s="436"/>
      <c r="L943" s="436"/>
      <c r="M943" s="436"/>
      <c r="N943" s="436"/>
      <c r="O943" s="436"/>
      <c r="P943" s="436"/>
      <c r="Q943" s="436"/>
      <c r="R943" s="436"/>
      <c r="S943" s="436"/>
      <c r="T943" s="436"/>
      <c r="U943" s="436"/>
      <c r="V943" s="436"/>
      <c r="W943" s="436"/>
      <c r="X943" s="436"/>
      <c r="Y943" s="436"/>
      <c r="Z943" s="436"/>
      <c r="AA943" s="436"/>
    </row>
    <row r="944">
      <c r="A944" s="477"/>
      <c r="B944" s="478"/>
      <c r="C944" s="478"/>
      <c r="D944" s="478"/>
      <c r="E944" s="479"/>
      <c r="F944" s="464"/>
      <c r="G944" s="464"/>
      <c r="H944" s="450" t="str">
        <f t="shared" si="1"/>
        <v/>
      </c>
      <c r="I944" s="451"/>
      <c r="J944" s="468"/>
      <c r="K944" s="436"/>
      <c r="L944" s="436"/>
      <c r="M944" s="436"/>
      <c r="N944" s="436"/>
      <c r="O944" s="436"/>
      <c r="P944" s="436"/>
      <c r="Q944" s="436"/>
      <c r="R944" s="436"/>
      <c r="S944" s="436"/>
      <c r="T944" s="436"/>
      <c r="U944" s="436"/>
      <c r="V944" s="436"/>
      <c r="W944" s="436"/>
      <c r="X944" s="436"/>
      <c r="Y944" s="436"/>
      <c r="Z944" s="436"/>
      <c r="AA944" s="436"/>
    </row>
    <row r="945">
      <c r="A945" s="477"/>
      <c r="B945" s="478"/>
      <c r="C945" s="478"/>
      <c r="D945" s="478"/>
      <c r="E945" s="479"/>
      <c r="F945" s="464"/>
      <c r="G945" s="464"/>
      <c r="H945" s="450" t="str">
        <f t="shared" si="1"/>
        <v/>
      </c>
      <c r="I945" s="451"/>
      <c r="J945" s="468"/>
      <c r="K945" s="436"/>
      <c r="L945" s="436"/>
      <c r="M945" s="436"/>
      <c r="N945" s="436"/>
      <c r="O945" s="436"/>
      <c r="P945" s="436"/>
      <c r="Q945" s="436"/>
      <c r="R945" s="436"/>
      <c r="S945" s="436"/>
      <c r="T945" s="436"/>
      <c r="U945" s="436"/>
      <c r="V945" s="436"/>
      <c r="W945" s="436"/>
      <c r="X945" s="436"/>
      <c r="Y945" s="436"/>
      <c r="Z945" s="436"/>
      <c r="AA945" s="436"/>
    </row>
    <row r="946">
      <c r="A946" s="477"/>
      <c r="B946" s="478"/>
      <c r="C946" s="478"/>
      <c r="D946" s="478"/>
      <c r="E946" s="479"/>
      <c r="F946" s="464"/>
      <c r="G946" s="464"/>
      <c r="H946" s="450" t="str">
        <f t="shared" si="1"/>
        <v/>
      </c>
      <c r="I946" s="451"/>
      <c r="J946" s="468"/>
      <c r="K946" s="436"/>
      <c r="L946" s="436"/>
      <c r="M946" s="436"/>
      <c r="N946" s="436"/>
      <c r="O946" s="436"/>
      <c r="P946" s="436"/>
      <c r="Q946" s="436"/>
      <c r="R946" s="436"/>
      <c r="S946" s="436"/>
      <c r="T946" s="436"/>
      <c r="U946" s="436"/>
      <c r="V946" s="436"/>
      <c r="W946" s="436"/>
      <c r="X946" s="436"/>
      <c r="Y946" s="436"/>
      <c r="Z946" s="436"/>
      <c r="AA946" s="436"/>
    </row>
    <row r="947">
      <c r="A947" s="477"/>
      <c r="B947" s="478"/>
      <c r="C947" s="478"/>
      <c r="D947" s="478"/>
      <c r="E947" s="479"/>
      <c r="F947" s="464"/>
      <c r="G947" s="464"/>
      <c r="H947" s="450" t="str">
        <f t="shared" si="1"/>
        <v/>
      </c>
      <c r="I947" s="451"/>
      <c r="J947" s="468"/>
      <c r="K947" s="436"/>
      <c r="L947" s="436"/>
      <c r="M947" s="436"/>
      <c r="N947" s="436"/>
      <c r="O947" s="436"/>
      <c r="P947" s="436"/>
      <c r="Q947" s="436"/>
      <c r="R947" s="436"/>
      <c r="S947" s="436"/>
      <c r="T947" s="436"/>
      <c r="U947" s="436"/>
      <c r="V947" s="436"/>
      <c r="W947" s="436"/>
      <c r="X947" s="436"/>
      <c r="Y947" s="436"/>
      <c r="Z947" s="436"/>
      <c r="AA947" s="436"/>
    </row>
    <row r="948">
      <c r="A948" s="477"/>
      <c r="B948" s="478"/>
      <c r="C948" s="478"/>
      <c r="D948" s="478"/>
      <c r="E948" s="479"/>
      <c r="F948" s="464"/>
      <c r="G948" s="464"/>
      <c r="H948" s="450" t="str">
        <f t="shared" si="1"/>
        <v/>
      </c>
      <c r="I948" s="451"/>
      <c r="J948" s="468"/>
      <c r="K948" s="436"/>
      <c r="L948" s="436"/>
      <c r="M948" s="436"/>
      <c r="N948" s="436"/>
      <c r="O948" s="436"/>
      <c r="P948" s="436"/>
      <c r="Q948" s="436"/>
      <c r="R948" s="436"/>
      <c r="S948" s="436"/>
      <c r="T948" s="436"/>
      <c r="U948" s="436"/>
      <c r="V948" s="436"/>
      <c r="W948" s="436"/>
      <c r="X948" s="436"/>
      <c r="Y948" s="436"/>
      <c r="Z948" s="436"/>
      <c r="AA948" s="436"/>
    </row>
    <row r="949">
      <c r="A949" s="477"/>
      <c r="B949" s="478"/>
      <c r="C949" s="478"/>
      <c r="D949" s="478"/>
      <c r="E949" s="479"/>
      <c r="F949" s="464"/>
      <c r="G949" s="464"/>
      <c r="H949" s="450" t="str">
        <f t="shared" si="1"/>
        <v/>
      </c>
      <c r="I949" s="451"/>
      <c r="J949" s="468"/>
      <c r="K949" s="436"/>
      <c r="L949" s="436"/>
      <c r="M949" s="436"/>
      <c r="N949" s="436"/>
      <c r="O949" s="436"/>
      <c r="P949" s="436"/>
      <c r="Q949" s="436"/>
      <c r="R949" s="436"/>
      <c r="S949" s="436"/>
      <c r="T949" s="436"/>
      <c r="U949" s="436"/>
      <c r="V949" s="436"/>
      <c r="W949" s="436"/>
      <c r="X949" s="436"/>
      <c r="Y949" s="436"/>
      <c r="Z949" s="436"/>
      <c r="AA949" s="436"/>
    </row>
    <row r="950">
      <c r="A950" s="477"/>
      <c r="B950" s="478"/>
      <c r="C950" s="478"/>
      <c r="D950" s="478"/>
      <c r="E950" s="479"/>
      <c r="F950" s="464"/>
      <c r="G950" s="464"/>
      <c r="H950" s="450" t="str">
        <f t="shared" si="1"/>
        <v/>
      </c>
      <c r="I950" s="451"/>
      <c r="J950" s="468"/>
      <c r="K950" s="436"/>
      <c r="L950" s="436"/>
      <c r="M950" s="436"/>
      <c r="N950" s="436"/>
      <c r="O950" s="436"/>
      <c r="P950" s="436"/>
      <c r="Q950" s="436"/>
      <c r="R950" s="436"/>
      <c r="S950" s="436"/>
      <c r="T950" s="436"/>
      <c r="U950" s="436"/>
      <c r="V950" s="436"/>
      <c r="W950" s="436"/>
      <c r="X950" s="436"/>
      <c r="Y950" s="436"/>
      <c r="Z950" s="436"/>
      <c r="AA950" s="436"/>
    </row>
    <row r="951">
      <c r="A951" s="477"/>
      <c r="B951" s="478"/>
      <c r="C951" s="478"/>
      <c r="D951" s="478"/>
      <c r="E951" s="479"/>
      <c r="F951" s="464"/>
      <c r="G951" s="464"/>
      <c r="H951" s="450" t="str">
        <f t="shared" si="1"/>
        <v/>
      </c>
      <c r="I951" s="451"/>
      <c r="J951" s="468"/>
      <c r="K951" s="436"/>
      <c r="L951" s="436"/>
      <c r="M951" s="436"/>
      <c r="N951" s="436"/>
      <c r="O951" s="436"/>
      <c r="P951" s="436"/>
      <c r="Q951" s="436"/>
      <c r="R951" s="436"/>
      <c r="S951" s="436"/>
      <c r="T951" s="436"/>
      <c r="U951" s="436"/>
      <c r="V951" s="436"/>
      <c r="W951" s="436"/>
      <c r="X951" s="436"/>
      <c r="Y951" s="436"/>
      <c r="Z951" s="436"/>
      <c r="AA951" s="436"/>
    </row>
    <row r="952">
      <c r="A952" s="477"/>
      <c r="B952" s="478"/>
      <c r="C952" s="478"/>
      <c r="D952" s="478"/>
      <c r="E952" s="479"/>
      <c r="F952" s="464"/>
      <c r="G952" s="464"/>
      <c r="H952" s="450" t="str">
        <f t="shared" si="1"/>
        <v/>
      </c>
      <c r="I952" s="451"/>
      <c r="J952" s="468"/>
      <c r="K952" s="436"/>
      <c r="L952" s="436"/>
      <c r="M952" s="436"/>
      <c r="N952" s="436"/>
      <c r="O952" s="436"/>
      <c r="P952" s="436"/>
      <c r="Q952" s="436"/>
      <c r="R952" s="436"/>
      <c r="S952" s="436"/>
      <c r="T952" s="436"/>
      <c r="U952" s="436"/>
      <c r="V952" s="436"/>
      <c r="W952" s="436"/>
      <c r="X952" s="436"/>
      <c r="Y952" s="436"/>
      <c r="Z952" s="436"/>
      <c r="AA952" s="436"/>
    </row>
    <row r="953">
      <c r="A953" s="477"/>
      <c r="B953" s="478"/>
      <c r="C953" s="478"/>
      <c r="D953" s="478"/>
      <c r="E953" s="479"/>
      <c r="F953" s="464"/>
      <c r="G953" s="464"/>
      <c r="H953" s="450" t="str">
        <f t="shared" si="1"/>
        <v/>
      </c>
      <c r="I953" s="451"/>
      <c r="J953" s="468"/>
      <c r="K953" s="436"/>
      <c r="L953" s="436"/>
      <c r="M953" s="436"/>
      <c r="N953" s="436"/>
      <c r="O953" s="436"/>
      <c r="P953" s="436"/>
      <c r="Q953" s="436"/>
      <c r="R953" s="436"/>
      <c r="S953" s="436"/>
      <c r="T953" s="436"/>
      <c r="U953" s="436"/>
      <c r="V953" s="436"/>
      <c r="W953" s="436"/>
      <c r="X953" s="436"/>
      <c r="Y953" s="436"/>
      <c r="Z953" s="436"/>
      <c r="AA953" s="436"/>
    </row>
    <row r="954">
      <c r="A954" s="477"/>
      <c r="B954" s="478"/>
      <c r="C954" s="478"/>
      <c r="D954" s="478"/>
      <c r="E954" s="479"/>
      <c r="F954" s="464"/>
      <c r="G954" s="464"/>
      <c r="H954" s="450" t="str">
        <f t="shared" si="1"/>
        <v/>
      </c>
      <c r="I954" s="451"/>
      <c r="J954" s="468"/>
      <c r="K954" s="436"/>
      <c r="L954" s="436"/>
      <c r="M954" s="436"/>
      <c r="N954" s="436"/>
      <c r="O954" s="436"/>
      <c r="P954" s="436"/>
      <c r="Q954" s="436"/>
      <c r="R954" s="436"/>
      <c r="S954" s="436"/>
      <c r="T954" s="436"/>
      <c r="U954" s="436"/>
      <c r="V954" s="436"/>
      <c r="W954" s="436"/>
      <c r="X954" s="436"/>
      <c r="Y954" s="436"/>
      <c r="Z954" s="436"/>
      <c r="AA954" s="436"/>
    </row>
    <row r="955">
      <c r="A955" s="477"/>
      <c r="B955" s="478"/>
      <c r="C955" s="478"/>
      <c r="D955" s="478"/>
      <c r="E955" s="479"/>
      <c r="F955" s="464"/>
      <c r="G955" s="464"/>
      <c r="H955" s="450" t="str">
        <f t="shared" si="1"/>
        <v/>
      </c>
      <c r="I955" s="451"/>
      <c r="J955" s="468"/>
      <c r="K955" s="436"/>
      <c r="L955" s="436"/>
      <c r="M955" s="436"/>
      <c r="N955" s="436"/>
      <c r="O955" s="436"/>
      <c r="P955" s="436"/>
      <c r="Q955" s="436"/>
      <c r="R955" s="436"/>
      <c r="S955" s="436"/>
      <c r="T955" s="436"/>
      <c r="U955" s="436"/>
      <c r="V955" s="436"/>
      <c r="W955" s="436"/>
      <c r="X955" s="436"/>
      <c r="Y955" s="436"/>
      <c r="Z955" s="436"/>
      <c r="AA955" s="436"/>
    </row>
    <row r="956">
      <c r="A956" s="477"/>
      <c r="B956" s="478"/>
      <c r="C956" s="478"/>
      <c r="D956" s="478"/>
      <c r="E956" s="479"/>
      <c r="F956" s="464"/>
      <c r="G956" s="464"/>
      <c r="H956" s="450" t="str">
        <f t="shared" si="1"/>
        <v/>
      </c>
      <c r="I956" s="451"/>
      <c r="J956" s="468"/>
      <c r="K956" s="436"/>
      <c r="L956" s="436"/>
      <c r="M956" s="436"/>
      <c r="N956" s="436"/>
      <c r="O956" s="436"/>
      <c r="P956" s="436"/>
      <c r="Q956" s="436"/>
      <c r="R956" s="436"/>
      <c r="S956" s="436"/>
      <c r="T956" s="436"/>
      <c r="U956" s="436"/>
      <c r="V956" s="436"/>
      <c r="W956" s="436"/>
      <c r="X956" s="436"/>
      <c r="Y956" s="436"/>
      <c r="Z956" s="436"/>
      <c r="AA956" s="436"/>
    </row>
    <row r="957">
      <c r="A957" s="477"/>
      <c r="B957" s="478"/>
      <c r="C957" s="478"/>
      <c r="D957" s="478"/>
      <c r="E957" s="479"/>
      <c r="F957" s="464"/>
      <c r="G957" s="464"/>
      <c r="H957" s="450" t="str">
        <f t="shared" si="1"/>
        <v/>
      </c>
      <c r="I957" s="451"/>
      <c r="J957" s="468"/>
      <c r="K957" s="436"/>
      <c r="L957" s="436"/>
      <c r="M957" s="436"/>
      <c r="N957" s="436"/>
      <c r="O957" s="436"/>
      <c r="P957" s="436"/>
      <c r="Q957" s="436"/>
      <c r="R957" s="436"/>
      <c r="S957" s="436"/>
      <c r="T957" s="436"/>
      <c r="U957" s="436"/>
      <c r="V957" s="436"/>
      <c r="W957" s="436"/>
      <c r="X957" s="436"/>
      <c r="Y957" s="436"/>
      <c r="Z957" s="436"/>
      <c r="AA957" s="436"/>
    </row>
    <row r="958">
      <c r="A958" s="477"/>
      <c r="B958" s="478"/>
      <c r="C958" s="478"/>
      <c r="D958" s="478"/>
      <c r="E958" s="479"/>
      <c r="F958" s="464"/>
      <c r="G958" s="464"/>
      <c r="H958" s="450" t="str">
        <f t="shared" si="1"/>
        <v/>
      </c>
      <c r="I958" s="451"/>
      <c r="J958" s="468"/>
      <c r="K958" s="436"/>
      <c r="L958" s="436"/>
      <c r="M958" s="436"/>
      <c r="N958" s="436"/>
      <c r="O958" s="436"/>
      <c r="P958" s="436"/>
      <c r="Q958" s="436"/>
      <c r="R958" s="436"/>
      <c r="S958" s="436"/>
      <c r="T958" s="436"/>
      <c r="U958" s="436"/>
      <c r="V958" s="436"/>
      <c r="W958" s="436"/>
      <c r="X958" s="436"/>
      <c r="Y958" s="436"/>
      <c r="Z958" s="436"/>
      <c r="AA958" s="436"/>
    </row>
    <row r="959">
      <c r="A959" s="477"/>
      <c r="B959" s="478"/>
      <c r="C959" s="478"/>
      <c r="D959" s="478"/>
      <c r="E959" s="479"/>
      <c r="F959" s="464"/>
      <c r="G959" s="464"/>
      <c r="H959" s="450" t="str">
        <f t="shared" si="1"/>
        <v/>
      </c>
      <c r="I959" s="451"/>
      <c r="J959" s="468"/>
      <c r="K959" s="436"/>
      <c r="L959" s="436"/>
      <c r="M959" s="436"/>
      <c r="N959" s="436"/>
      <c r="O959" s="436"/>
      <c r="P959" s="436"/>
      <c r="Q959" s="436"/>
      <c r="R959" s="436"/>
      <c r="S959" s="436"/>
      <c r="T959" s="436"/>
      <c r="U959" s="436"/>
      <c r="V959" s="436"/>
      <c r="W959" s="436"/>
      <c r="X959" s="436"/>
      <c r="Y959" s="436"/>
      <c r="Z959" s="436"/>
      <c r="AA959" s="436"/>
    </row>
    <row r="960">
      <c r="A960" s="477"/>
      <c r="B960" s="478"/>
      <c r="C960" s="478"/>
      <c r="D960" s="478"/>
      <c r="E960" s="479"/>
      <c r="F960" s="464"/>
      <c r="G960" s="464"/>
      <c r="H960" s="450" t="str">
        <f t="shared" si="1"/>
        <v/>
      </c>
      <c r="I960" s="451"/>
      <c r="J960" s="468"/>
      <c r="K960" s="436"/>
      <c r="L960" s="436"/>
      <c r="M960" s="436"/>
      <c r="N960" s="436"/>
      <c r="O960" s="436"/>
      <c r="P960" s="436"/>
      <c r="Q960" s="436"/>
      <c r="R960" s="436"/>
      <c r="S960" s="436"/>
      <c r="T960" s="436"/>
      <c r="U960" s="436"/>
      <c r="V960" s="436"/>
      <c r="W960" s="436"/>
      <c r="X960" s="436"/>
      <c r="Y960" s="436"/>
      <c r="Z960" s="436"/>
      <c r="AA960" s="436"/>
    </row>
    <row r="961">
      <c r="A961" s="477"/>
      <c r="B961" s="478"/>
      <c r="C961" s="478"/>
      <c r="D961" s="478"/>
      <c r="E961" s="479"/>
      <c r="F961" s="464"/>
      <c r="G961" s="464"/>
      <c r="H961" s="450" t="str">
        <f t="shared" si="1"/>
        <v/>
      </c>
      <c r="I961" s="451"/>
      <c r="J961" s="468"/>
      <c r="K961" s="436"/>
      <c r="L961" s="436"/>
      <c r="M961" s="436"/>
      <c r="N961" s="436"/>
      <c r="O961" s="436"/>
      <c r="P961" s="436"/>
      <c r="Q961" s="436"/>
      <c r="R961" s="436"/>
      <c r="S961" s="436"/>
      <c r="T961" s="436"/>
      <c r="U961" s="436"/>
      <c r="V961" s="436"/>
      <c r="W961" s="436"/>
      <c r="X961" s="436"/>
      <c r="Y961" s="436"/>
      <c r="Z961" s="436"/>
      <c r="AA961" s="436"/>
    </row>
    <row r="962">
      <c r="A962" s="477"/>
      <c r="B962" s="478"/>
      <c r="C962" s="478"/>
      <c r="D962" s="478"/>
      <c r="E962" s="479"/>
      <c r="F962" s="464"/>
      <c r="G962" s="464"/>
      <c r="H962" s="450" t="str">
        <f t="shared" si="1"/>
        <v/>
      </c>
      <c r="I962" s="451"/>
      <c r="J962" s="468"/>
      <c r="K962" s="436"/>
      <c r="L962" s="436"/>
      <c r="M962" s="436"/>
      <c r="N962" s="436"/>
      <c r="O962" s="436"/>
      <c r="P962" s="436"/>
      <c r="Q962" s="436"/>
      <c r="R962" s="436"/>
      <c r="S962" s="436"/>
      <c r="T962" s="436"/>
      <c r="U962" s="436"/>
      <c r="V962" s="436"/>
      <c r="W962" s="436"/>
      <c r="X962" s="436"/>
      <c r="Y962" s="436"/>
      <c r="Z962" s="436"/>
      <c r="AA962" s="436"/>
    </row>
    <row r="963">
      <c r="A963" s="477"/>
      <c r="B963" s="478"/>
      <c r="C963" s="478"/>
      <c r="D963" s="478"/>
      <c r="E963" s="479"/>
      <c r="F963" s="464"/>
      <c r="G963" s="464"/>
      <c r="H963" s="450" t="str">
        <f t="shared" si="1"/>
        <v/>
      </c>
      <c r="I963" s="451"/>
      <c r="J963" s="468"/>
      <c r="K963" s="436"/>
      <c r="L963" s="436"/>
      <c r="M963" s="436"/>
      <c r="N963" s="436"/>
      <c r="O963" s="436"/>
      <c r="P963" s="436"/>
      <c r="Q963" s="436"/>
      <c r="R963" s="436"/>
      <c r="S963" s="436"/>
      <c r="T963" s="436"/>
      <c r="U963" s="436"/>
      <c r="V963" s="436"/>
      <c r="W963" s="436"/>
      <c r="X963" s="436"/>
      <c r="Y963" s="436"/>
      <c r="Z963" s="436"/>
      <c r="AA963" s="436"/>
    </row>
    <row r="964">
      <c r="A964" s="477"/>
      <c r="B964" s="478"/>
      <c r="C964" s="478"/>
      <c r="D964" s="478"/>
      <c r="E964" s="479"/>
      <c r="F964" s="464"/>
      <c r="G964" s="464"/>
      <c r="H964" s="450" t="str">
        <f t="shared" si="1"/>
        <v/>
      </c>
      <c r="I964" s="451"/>
      <c r="J964" s="468"/>
      <c r="K964" s="436"/>
      <c r="L964" s="436"/>
      <c r="M964" s="436"/>
      <c r="N964" s="436"/>
      <c r="O964" s="436"/>
      <c r="P964" s="436"/>
      <c r="Q964" s="436"/>
      <c r="R964" s="436"/>
      <c r="S964" s="436"/>
      <c r="T964" s="436"/>
      <c r="U964" s="436"/>
      <c r="V964" s="436"/>
      <c r="W964" s="436"/>
      <c r="X964" s="436"/>
      <c r="Y964" s="436"/>
      <c r="Z964" s="436"/>
      <c r="AA964" s="436"/>
    </row>
    <row r="965">
      <c r="A965" s="477"/>
      <c r="B965" s="478"/>
      <c r="C965" s="478"/>
      <c r="D965" s="478"/>
      <c r="E965" s="479"/>
      <c r="F965" s="464"/>
      <c r="G965" s="464"/>
      <c r="H965" s="450" t="str">
        <f t="shared" si="1"/>
        <v/>
      </c>
      <c r="I965" s="451"/>
      <c r="J965" s="468"/>
      <c r="K965" s="436"/>
      <c r="L965" s="436"/>
      <c r="M965" s="436"/>
      <c r="N965" s="436"/>
      <c r="O965" s="436"/>
      <c r="P965" s="436"/>
      <c r="Q965" s="436"/>
      <c r="R965" s="436"/>
      <c r="S965" s="436"/>
      <c r="T965" s="436"/>
      <c r="U965" s="436"/>
      <c r="V965" s="436"/>
      <c r="W965" s="436"/>
      <c r="X965" s="436"/>
      <c r="Y965" s="436"/>
      <c r="Z965" s="436"/>
      <c r="AA965" s="436"/>
    </row>
    <row r="966">
      <c r="A966" s="477"/>
      <c r="B966" s="478"/>
      <c r="C966" s="478"/>
      <c r="D966" s="478"/>
      <c r="E966" s="479"/>
      <c r="F966" s="464"/>
      <c r="G966" s="464"/>
      <c r="H966" s="450" t="str">
        <f t="shared" si="1"/>
        <v/>
      </c>
      <c r="I966" s="451"/>
      <c r="J966" s="468"/>
      <c r="K966" s="436"/>
      <c r="L966" s="436"/>
      <c r="M966" s="436"/>
      <c r="N966" s="436"/>
      <c r="O966" s="436"/>
      <c r="P966" s="436"/>
      <c r="Q966" s="436"/>
      <c r="R966" s="436"/>
      <c r="S966" s="436"/>
      <c r="T966" s="436"/>
      <c r="U966" s="436"/>
      <c r="V966" s="436"/>
      <c r="W966" s="436"/>
      <c r="X966" s="436"/>
      <c r="Y966" s="436"/>
      <c r="Z966" s="436"/>
      <c r="AA966" s="436"/>
    </row>
    <row r="967">
      <c r="A967" s="477"/>
      <c r="B967" s="478"/>
      <c r="C967" s="478"/>
      <c r="D967" s="478"/>
      <c r="E967" s="479"/>
      <c r="F967" s="464"/>
      <c r="G967" s="464"/>
      <c r="H967" s="450" t="str">
        <f t="shared" si="1"/>
        <v/>
      </c>
      <c r="I967" s="451"/>
      <c r="J967" s="468"/>
      <c r="K967" s="436"/>
      <c r="L967" s="436"/>
      <c r="M967" s="436"/>
      <c r="N967" s="436"/>
      <c r="O967" s="436"/>
      <c r="P967" s="436"/>
      <c r="Q967" s="436"/>
      <c r="R967" s="436"/>
      <c r="S967" s="436"/>
      <c r="T967" s="436"/>
      <c r="U967" s="436"/>
      <c r="V967" s="436"/>
      <c r="W967" s="436"/>
      <c r="X967" s="436"/>
      <c r="Y967" s="436"/>
      <c r="Z967" s="436"/>
      <c r="AA967" s="436"/>
    </row>
    <row r="968">
      <c r="A968" s="477"/>
      <c r="B968" s="478"/>
      <c r="C968" s="478"/>
      <c r="D968" s="478"/>
      <c r="E968" s="479"/>
      <c r="F968" s="464"/>
      <c r="G968" s="464"/>
      <c r="H968" s="450" t="str">
        <f t="shared" si="1"/>
        <v/>
      </c>
      <c r="I968" s="451"/>
      <c r="J968" s="468"/>
      <c r="K968" s="436"/>
      <c r="L968" s="436"/>
      <c r="M968" s="436"/>
      <c r="N968" s="436"/>
      <c r="O968" s="436"/>
      <c r="P968" s="436"/>
      <c r="Q968" s="436"/>
      <c r="R968" s="436"/>
      <c r="S968" s="436"/>
      <c r="T968" s="436"/>
      <c r="U968" s="436"/>
      <c r="V968" s="436"/>
      <c r="W968" s="436"/>
      <c r="X968" s="436"/>
      <c r="Y968" s="436"/>
      <c r="Z968" s="436"/>
      <c r="AA968" s="436"/>
    </row>
    <row r="969">
      <c r="A969" s="477"/>
      <c r="B969" s="478"/>
      <c r="C969" s="478"/>
      <c r="D969" s="478"/>
      <c r="E969" s="479"/>
      <c r="F969" s="464"/>
      <c r="G969" s="464"/>
      <c r="H969" s="450" t="str">
        <f t="shared" si="1"/>
        <v/>
      </c>
      <c r="I969" s="451"/>
      <c r="J969" s="468"/>
      <c r="K969" s="436"/>
      <c r="L969" s="436"/>
      <c r="M969" s="436"/>
      <c r="N969" s="436"/>
      <c r="O969" s="436"/>
      <c r="P969" s="436"/>
      <c r="Q969" s="436"/>
      <c r="R969" s="436"/>
      <c r="S969" s="436"/>
      <c r="T969" s="436"/>
      <c r="U969" s="436"/>
      <c r="V969" s="436"/>
      <c r="W969" s="436"/>
      <c r="X969" s="436"/>
      <c r="Y969" s="436"/>
      <c r="Z969" s="436"/>
      <c r="AA969" s="436"/>
    </row>
    <row r="970">
      <c r="A970" s="477"/>
      <c r="B970" s="478"/>
      <c r="C970" s="478"/>
      <c r="D970" s="478"/>
      <c r="E970" s="479"/>
      <c r="F970" s="464"/>
      <c r="G970" s="464"/>
      <c r="H970" s="450" t="str">
        <f t="shared" si="1"/>
        <v/>
      </c>
      <c r="I970" s="451"/>
      <c r="J970" s="468"/>
      <c r="K970" s="436"/>
      <c r="L970" s="436"/>
      <c r="M970" s="436"/>
      <c r="N970" s="436"/>
      <c r="O970" s="436"/>
      <c r="P970" s="436"/>
      <c r="Q970" s="436"/>
      <c r="R970" s="436"/>
      <c r="S970" s="436"/>
      <c r="T970" s="436"/>
      <c r="U970" s="436"/>
      <c r="V970" s="436"/>
      <c r="W970" s="436"/>
      <c r="X970" s="436"/>
      <c r="Y970" s="436"/>
      <c r="Z970" s="436"/>
      <c r="AA970" s="436"/>
    </row>
    <row r="971">
      <c r="A971" s="477"/>
      <c r="B971" s="478"/>
      <c r="C971" s="478"/>
      <c r="D971" s="478"/>
      <c r="E971" s="479"/>
      <c r="F971" s="464"/>
      <c r="G971" s="464"/>
      <c r="H971" s="450" t="str">
        <f t="shared" si="1"/>
        <v/>
      </c>
      <c r="I971" s="451"/>
      <c r="J971" s="468"/>
      <c r="K971" s="436"/>
      <c r="L971" s="436"/>
      <c r="M971" s="436"/>
      <c r="N971" s="436"/>
      <c r="O971" s="436"/>
      <c r="P971" s="436"/>
      <c r="Q971" s="436"/>
      <c r="R971" s="436"/>
      <c r="S971" s="436"/>
      <c r="T971" s="436"/>
      <c r="U971" s="436"/>
      <c r="V971" s="436"/>
      <c r="W971" s="436"/>
      <c r="X971" s="436"/>
      <c r="Y971" s="436"/>
      <c r="Z971" s="436"/>
      <c r="AA971" s="436"/>
    </row>
    <row r="972">
      <c r="A972" s="477"/>
      <c r="B972" s="478"/>
      <c r="C972" s="478"/>
      <c r="D972" s="478"/>
      <c r="E972" s="479"/>
      <c r="F972" s="464"/>
      <c r="G972" s="464"/>
      <c r="H972" s="450" t="str">
        <f t="shared" si="1"/>
        <v/>
      </c>
      <c r="I972" s="451"/>
      <c r="J972" s="468"/>
      <c r="K972" s="436"/>
      <c r="L972" s="436"/>
      <c r="M972" s="436"/>
      <c r="N972" s="436"/>
      <c r="O972" s="436"/>
      <c r="P972" s="436"/>
      <c r="Q972" s="436"/>
      <c r="R972" s="436"/>
      <c r="S972" s="436"/>
      <c r="T972" s="436"/>
      <c r="U972" s="436"/>
      <c r="V972" s="436"/>
      <c r="W972" s="436"/>
      <c r="X972" s="436"/>
      <c r="Y972" s="436"/>
      <c r="Z972" s="436"/>
      <c r="AA972" s="436"/>
    </row>
    <row r="973">
      <c r="A973" s="477"/>
      <c r="B973" s="478"/>
      <c r="C973" s="478"/>
      <c r="D973" s="478"/>
      <c r="E973" s="479"/>
      <c r="F973" s="464"/>
      <c r="G973" s="464"/>
      <c r="H973" s="450" t="str">
        <f t="shared" si="1"/>
        <v/>
      </c>
      <c r="I973" s="451"/>
      <c r="J973" s="468"/>
      <c r="K973" s="436"/>
      <c r="L973" s="436"/>
      <c r="M973" s="436"/>
      <c r="N973" s="436"/>
      <c r="O973" s="436"/>
      <c r="P973" s="436"/>
      <c r="Q973" s="436"/>
      <c r="R973" s="436"/>
      <c r="S973" s="436"/>
      <c r="T973" s="436"/>
      <c r="U973" s="436"/>
      <c r="V973" s="436"/>
      <c r="W973" s="436"/>
      <c r="X973" s="436"/>
      <c r="Y973" s="436"/>
      <c r="Z973" s="436"/>
      <c r="AA973" s="436"/>
    </row>
    <row r="974">
      <c r="A974" s="477"/>
      <c r="B974" s="478"/>
      <c r="C974" s="478"/>
      <c r="D974" s="478"/>
      <c r="E974" s="479"/>
      <c r="F974" s="464"/>
      <c r="G974" s="464"/>
      <c r="H974" s="450" t="str">
        <f t="shared" si="1"/>
        <v/>
      </c>
      <c r="I974" s="451"/>
      <c r="J974" s="468"/>
      <c r="K974" s="436"/>
      <c r="L974" s="436"/>
      <c r="M974" s="436"/>
      <c r="N974" s="436"/>
      <c r="O974" s="436"/>
      <c r="P974" s="436"/>
      <c r="Q974" s="436"/>
      <c r="R974" s="436"/>
      <c r="S974" s="436"/>
      <c r="T974" s="436"/>
      <c r="U974" s="436"/>
      <c r="V974" s="436"/>
      <c r="W974" s="436"/>
      <c r="X974" s="436"/>
      <c r="Y974" s="436"/>
      <c r="Z974" s="436"/>
      <c r="AA974" s="436"/>
    </row>
    <row r="975">
      <c r="A975" s="477"/>
      <c r="B975" s="478"/>
      <c r="C975" s="478"/>
      <c r="D975" s="478"/>
      <c r="E975" s="479"/>
      <c r="F975" s="464"/>
      <c r="G975" s="464"/>
      <c r="H975" s="450" t="str">
        <f t="shared" si="1"/>
        <v/>
      </c>
      <c r="I975" s="451"/>
      <c r="J975" s="468"/>
      <c r="K975" s="436"/>
      <c r="L975" s="436"/>
      <c r="M975" s="436"/>
      <c r="N975" s="436"/>
      <c r="O975" s="436"/>
      <c r="P975" s="436"/>
      <c r="Q975" s="436"/>
      <c r="R975" s="436"/>
      <c r="S975" s="436"/>
      <c r="T975" s="436"/>
      <c r="U975" s="436"/>
      <c r="V975" s="436"/>
      <c r="W975" s="436"/>
      <c r="X975" s="436"/>
      <c r="Y975" s="436"/>
      <c r="Z975" s="436"/>
      <c r="AA975" s="436"/>
    </row>
    <row r="976">
      <c r="A976" s="477"/>
      <c r="B976" s="478"/>
      <c r="C976" s="478"/>
      <c r="D976" s="478"/>
      <c r="E976" s="479"/>
      <c r="F976" s="464"/>
      <c r="G976" s="449"/>
      <c r="H976" s="450" t="str">
        <f t="shared" si="1"/>
        <v/>
      </c>
      <c r="I976" s="451"/>
      <c r="J976" s="468"/>
      <c r="K976" s="436"/>
      <c r="L976" s="436"/>
      <c r="M976" s="436"/>
      <c r="N976" s="436"/>
      <c r="O976" s="436"/>
      <c r="P976" s="436"/>
      <c r="Q976" s="436"/>
      <c r="R976" s="436"/>
      <c r="S976" s="436"/>
      <c r="T976" s="436"/>
      <c r="U976" s="436"/>
      <c r="V976" s="436"/>
      <c r="W976" s="436"/>
      <c r="X976" s="436"/>
      <c r="Y976" s="436"/>
      <c r="Z976" s="436"/>
      <c r="AA976" s="436"/>
    </row>
    <row r="977">
      <c r="A977" s="477"/>
      <c r="B977" s="478"/>
      <c r="C977" s="478"/>
      <c r="D977" s="478"/>
      <c r="E977" s="479"/>
      <c r="F977" s="464"/>
      <c r="G977" s="464"/>
      <c r="H977" s="450" t="str">
        <f t="shared" si="1"/>
        <v/>
      </c>
      <c r="I977" s="451"/>
      <c r="J977" s="468"/>
      <c r="K977" s="436"/>
      <c r="L977" s="436"/>
      <c r="M977" s="436"/>
      <c r="N977" s="436"/>
      <c r="O977" s="436"/>
      <c r="P977" s="436"/>
      <c r="Q977" s="436"/>
      <c r="R977" s="436"/>
      <c r="S977" s="436"/>
      <c r="T977" s="436"/>
      <c r="U977" s="436"/>
      <c r="V977" s="436"/>
      <c r="W977" s="436"/>
      <c r="X977" s="436"/>
      <c r="Y977" s="436"/>
      <c r="Z977" s="436"/>
      <c r="AA977" s="436"/>
    </row>
    <row r="978">
      <c r="A978" s="477"/>
      <c r="B978" s="478"/>
      <c r="C978" s="478"/>
      <c r="D978" s="478"/>
      <c r="E978" s="479"/>
      <c r="F978" s="464"/>
      <c r="G978" s="464"/>
      <c r="H978" s="450" t="str">
        <f t="shared" si="1"/>
        <v/>
      </c>
      <c r="I978" s="451"/>
      <c r="J978" s="468"/>
      <c r="K978" s="436"/>
      <c r="L978" s="436"/>
      <c r="M978" s="436"/>
      <c r="N978" s="436"/>
      <c r="O978" s="436"/>
      <c r="P978" s="436"/>
      <c r="Q978" s="436"/>
      <c r="R978" s="436"/>
      <c r="S978" s="436"/>
      <c r="T978" s="436"/>
      <c r="U978" s="436"/>
      <c r="V978" s="436"/>
      <c r="W978" s="436"/>
      <c r="X978" s="436"/>
      <c r="Y978" s="436"/>
      <c r="Z978" s="436"/>
      <c r="AA978" s="436"/>
    </row>
    <row r="979">
      <c r="A979" s="477"/>
      <c r="B979" s="478"/>
      <c r="C979" s="478"/>
      <c r="D979" s="478"/>
      <c r="E979" s="479"/>
      <c r="F979" s="464"/>
      <c r="G979" s="464"/>
      <c r="H979" s="450" t="str">
        <f t="shared" si="1"/>
        <v/>
      </c>
      <c r="I979" s="451"/>
      <c r="J979" s="468"/>
      <c r="K979" s="436"/>
      <c r="L979" s="436"/>
      <c r="M979" s="436"/>
      <c r="N979" s="436"/>
      <c r="O979" s="436"/>
      <c r="P979" s="436"/>
      <c r="Q979" s="436"/>
      <c r="R979" s="436"/>
      <c r="S979" s="436"/>
      <c r="T979" s="436"/>
      <c r="U979" s="436"/>
      <c r="V979" s="436"/>
      <c r="W979" s="436"/>
      <c r="X979" s="436"/>
      <c r="Y979" s="436"/>
      <c r="Z979" s="436"/>
      <c r="AA979" s="436"/>
    </row>
    <row r="980">
      <c r="A980" s="477"/>
      <c r="B980" s="478"/>
      <c r="C980" s="478"/>
      <c r="D980" s="478"/>
      <c r="E980" s="479"/>
      <c r="F980" s="464"/>
      <c r="G980" s="464"/>
      <c r="H980" s="450" t="str">
        <f t="shared" si="1"/>
        <v/>
      </c>
      <c r="I980" s="451"/>
      <c r="J980" s="468"/>
      <c r="K980" s="436"/>
      <c r="L980" s="436"/>
      <c r="M980" s="436"/>
      <c r="N980" s="436"/>
      <c r="O980" s="436"/>
      <c r="P980" s="436"/>
      <c r="Q980" s="436"/>
      <c r="R980" s="436"/>
      <c r="S980" s="436"/>
      <c r="T980" s="436"/>
      <c r="U980" s="436"/>
      <c r="V980" s="436"/>
      <c r="W980" s="436"/>
      <c r="X980" s="436"/>
      <c r="Y980" s="436"/>
      <c r="Z980" s="436"/>
      <c r="AA980" s="436"/>
    </row>
    <row r="981">
      <c r="A981" s="477"/>
      <c r="B981" s="478"/>
      <c r="C981" s="478"/>
      <c r="D981" s="478"/>
      <c r="E981" s="479"/>
      <c r="F981" s="464"/>
      <c r="G981" s="464"/>
      <c r="H981" s="450" t="str">
        <f t="shared" si="1"/>
        <v/>
      </c>
      <c r="I981" s="451"/>
      <c r="J981" s="468"/>
      <c r="K981" s="436"/>
      <c r="L981" s="436"/>
      <c r="M981" s="436"/>
      <c r="N981" s="436"/>
      <c r="O981" s="436"/>
      <c r="P981" s="436"/>
      <c r="Q981" s="436"/>
      <c r="R981" s="436"/>
      <c r="S981" s="436"/>
      <c r="T981" s="436"/>
      <c r="U981" s="436"/>
      <c r="V981" s="436"/>
      <c r="W981" s="436"/>
      <c r="X981" s="436"/>
      <c r="Y981" s="436"/>
      <c r="Z981" s="436"/>
      <c r="AA981" s="436"/>
    </row>
    <row r="982">
      <c r="A982" s="477"/>
      <c r="B982" s="478"/>
      <c r="C982" s="478"/>
      <c r="D982" s="478"/>
      <c r="E982" s="479"/>
      <c r="F982" s="464"/>
      <c r="G982" s="464"/>
      <c r="H982" s="450" t="str">
        <f t="shared" si="1"/>
        <v/>
      </c>
      <c r="I982" s="451"/>
      <c r="J982" s="468"/>
      <c r="K982" s="436"/>
      <c r="L982" s="436"/>
      <c r="M982" s="436"/>
      <c r="N982" s="436"/>
      <c r="O982" s="436"/>
      <c r="P982" s="436"/>
      <c r="Q982" s="436"/>
      <c r="R982" s="436"/>
      <c r="S982" s="436"/>
      <c r="T982" s="436"/>
      <c r="U982" s="436"/>
      <c r="V982" s="436"/>
      <c r="W982" s="436"/>
      <c r="X982" s="436"/>
      <c r="Y982" s="436"/>
      <c r="Z982" s="436"/>
      <c r="AA982" s="436"/>
    </row>
    <row r="983">
      <c r="A983" s="477"/>
      <c r="B983" s="478"/>
      <c r="C983" s="478"/>
      <c r="D983" s="478"/>
      <c r="E983" s="479"/>
      <c r="F983" s="464"/>
      <c r="G983" s="464"/>
      <c r="H983" s="450" t="str">
        <f t="shared" si="1"/>
        <v/>
      </c>
      <c r="I983" s="451"/>
      <c r="J983" s="468"/>
      <c r="K983" s="436"/>
      <c r="L983" s="436"/>
      <c r="M983" s="436"/>
      <c r="N983" s="436"/>
      <c r="O983" s="436"/>
      <c r="P983" s="436"/>
      <c r="Q983" s="436"/>
      <c r="R983" s="436"/>
      <c r="S983" s="436"/>
      <c r="T983" s="436"/>
      <c r="U983" s="436"/>
      <c r="V983" s="436"/>
      <c r="W983" s="436"/>
      <c r="X983" s="436"/>
      <c r="Y983" s="436"/>
      <c r="Z983" s="436"/>
      <c r="AA983" s="436"/>
    </row>
    <row r="984">
      <c r="A984" s="477"/>
      <c r="B984" s="478"/>
      <c r="C984" s="478"/>
      <c r="D984" s="478"/>
      <c r="E984" s="479"/>
      <c r="F984" s="464"/>
      <c r="G984" s="464"/>
      <c r="H984" s="450" t="str">
        <f t="shared" si="1"/>
        <v/>
      </c>
      <c r="I984" s="451"/>
      <c r="J984" s="468"/>
      <c r="K984" s="436"/>
      <c r="L984" s="436"/>
      <c r="M984" s="436"/>
      <c r="N984" s="436"/>
      <c r="O984" s="436"/>
      <c r="P984" s="436"/>
      <c r="Q984" s="436"/>
      <c r="R984" s="436"/>
      <c r="S984" s="436"/>
      <c r="T984" s="436"/>
      <c r="U984" s="436"/>
      <c r="V984" s="436"/>
      <c r="W984" s="436"/>
      <c r="X984" s="436"/>
      <c r="Y984" s="436"/>
      <c r="Z984" s="436"/>
      <c r="AA984" s="436"/>
    </row>
    <row r="985">
      <c r="A985" s="477"/>
      <c r="B985" s="478"/>
      <c r="C985" s="478"/>
      <c r="D985" s="478"/>
      <c r="E985" s="479"/>
      <c r="F985" s="449"/>
      <c r="G985" s="464"/>
      <c r="H985" s="450" t="str">
        <f t="shared" si="1"/>
        <v/>
      </c>
      <c r="I985" s="451"/>
      <c r="J985" s="468"/>
      <c r="K985" s="436"/>
      <c r="L985" s="436"/>
      <c r="M985" s="436"/>
      <c r="N985" s="436"/>
      <c r="O985" s="436"/>
      <c r="P985" s="436"/>
      <c r="Q985" s="436"/>
      <c r="R985" s="436"/>
      <c r="S985" s="436"/>
      <c r="T985" s="436"/>
      <c r="U985" s="436"/>
      <c r="V985" s="436"/>
      <c r="W985" s="436"/>
      <c r="X985" s="436"/>
      <c r="Y985" s="436"/>
      <c r="Z985" s="436"/>
      <c r="AA985" s="436"/>
    </row>
    <row r="986">
      <c r="A986" s="477"/>
      <c r="B986" s="478"/>
      <c r="C986" s="478"/>
      <c r="D986" s="478"/>
      <c r="E986" s="479"/>
      <c r="F986" s="449"/>
      <c r="G986" s="464"/>
      <c r="H986" s="450" t="str">
        <f t="shared" si="1"/>
        <v/>
      </c>
      <c r="I986" s="451"/>
      <c r="J986" s="468"/>
      <c r="K986" s="436"/>
      <c r="L986" s="436"/>
      <c r="M986" s="436"/>
      <c r="N986" s="436"/>
      <c r="O986" s="436"/>
      <c r="P986" s="436"/>
      <c r="Q986" s="436"/>
      <c r="R986" s="436"/>
      <c r="S986" s="436"/>
      <c r="T986" s="436"/>
      <c r="U986" s="436"/>
      <c r="V986" s="436"/>
      <c r="W986" s="436"/>
      <c r="X986" s="436"/>
      <c r="Y986" s="436"/>
      <c r="Z986" s="436"/>
      <c r="AA986" s="436"/>
    </row>
    <row r="987">
      <c r="A987" s="477"/>
      <c r="B987" s="478"/>
      <c r="C987" s="478"/>
      <c r="D987" s="478"/>
      <c r="E987" s="479"/>
      <c r="F987" s="464"/>
      <c r="G987" s="464"/>
      <c r="H987" s="450" t="str">
        <f t="shared" si="1"/>
        <v/>
      </c>
      <c r="I987" s="451"/>
      <c r="J987" s="468"/>
      <c r="K987" s="436"/>
      <c r="L987" s="436"/>
      <c r="M987" s="436"/>
      <c r="N987" s="436"/>
      <c r="O987" s="436"/>
      <c r="P987" s="436"/>
      <c r="Q987" s="436"/>
      <c r="R987" s="436"/>
      <c r="S987" s="436"/>
      <c r="T987" s="436"/>
      <c r="U987" s="436"/>
      <c r="V987" s="436"/>
      <c r="W987" s="436"/>
      <c r="X987" s="436"/>
      <c r="Y987" s="436"/>
      <c r="Z987" s="436"/>
      <c r="AA987" s="436"/>
    </row>
    <row r="988">
      <c r="A988" s="477"/>
      <c r="B988" s="478"/>
      <c r="C988" s="478"/>
      <c r="D988" s="478"/>
      <c r="E988" s="479"/>
      <c r="F988" s="464"/>
      <c r="G988" s="464"/>
      <c r="H988" s="450" t="str">
        <f t="shared" si="1"/>
        <v/>
      </c>
      <c r="I988" s="451"/>
      <c r="J988" s="468"/>
      <c r="K988" s="436"/>
      <c r="L988" s="436"/>
      <c r="M988" s="436"/>
      <c r="N988" s="436"/>
      <c r="O988" s="436"/>
      <c r="P988" s="436"/>
      <c r="Q988" s="436"/>
      <c r="R988" s="436"/>
      <c r="S988" s="436"/>
      <c r="T988" s="436"/>
      <c r="U988" s="436"/>
      <c r="V988" s="436"/>
      <c r="W988" s="436"/>
      <c r="X988" s="436"/>
      <c r="Y988" s="436"/>
      <c r="Z988" s="436"/>
      <c r="AA988" s="436"/>
    </row>
    <row r="989">
      <c r="A989" s="477"/>
      <c r="B989" s="478"/>
      <c r="C989" s="478"/>
      <c r="D989" s="478"/>
      <c r="E989" s="479"/>
      <c r="F989" s="464"/>
      <c r="G989" s="464"/>
      <c r="H989" s="450" t="str">
        <f t="shared" si="1"/>
        <v/>
      </c>
      <c r="I989" s="451"/>
      <c r="J989" s="468"/>
      <c r="K989" s="436"/>
      <c r="L989" s="436"/>
      <c r="M989" s="436"/>
      <c r="N989" s="436"/>
      <c r="O989" s="436"/>
      <c r="P989" s="436"/>
      <c r="Q989" s="436"/>
      <c r="R989" s="436"/>
      <c r="S989" s="436"/>
      <c r="T989" s="436"/>
      <c r="U989" s="436"/>
      <c r="V989" s="436"/>
      <c r="W989" s="436"/>
      <c r="X989" s="436"/>
      <c r="Y989" s="436"/>
      <c r="Z989" s="436"/>
      <c r="AA989" s="436"/>
    </row>
    <row r="990">
      <c r="A990" s="477"/>
      <c r="B990" s="478"/>
      <c r="C990" s="478"/>
      <c r="D990" s="478"/>
      <c r="E990" s="479"/>
      <c r="F990" s="464"/>
      <c r="G990" s="464"/>
      <c r="H990" s="450" t="str">
        <f t="shared" si="1"/>
        <v/>
      </c>
      <c r="I990" s="451"/>
      <c r="J990" s="468"/>
      <c r="K990" s="436"/>
      <c r="L990" s="436"/>
      <c r="M990" s="436"/>
      <c r="N990" s="436"/>
      <c r="O990" s="436"/>
      <c r="P990" s="436"/>
      <c r="Q990" s="436"/>
      <c r="R990" s="436"/>
      <c r="S990" s="436"/>
      <c r="T990" s="436"/>
      <c r="U990" s="436"/>
      <c r="V990" s="436"/>
      <c r="W990" s="436"/>
      <c r="X990" s="436"/>
      <c r="Y990" s="436"/>
      <c r="Z990" s="436"/>
      <c r="AA990" s="436"/>
    </row>
    <row r="991">
      <c r="A991" s="477"/>
      <c r="B991" s="478"/>
      <c r="C991" s="478"/>
      <c r="D991" s="478"/>
      <c r="E991" s="479"/>
      <c r="F991" s="464"/>
      <c r="G991" s="464"/>
      <c r="H991" s="450" t="str">
        <f t="shared" si="1"/>
        <v/>
      </c>
      <c r="I991" s="451"/>
      <c r="J991" s="468"/>
      <c r="K991" s="436"/>
      <c r="L991" s="436"/>
      <c r="M991" s="436"/>
      <c r="N991" s="436"/>
      <c r="O991" s="436"/>
      <c r="P991" s="436"/>
      <c r="Q991" s="436"/>
      <c r="R991" s="436"/>
      <c r="S991" s="436"/>
      <c r="T991" s="436"/>
      <c r="U991" s="436"/>
      <c r="V991" s="436"/>
      <c r="W991" s="436"/>
      <c r="X991" s="436"/>
      <c r="Y991" s="436"/>
      <c r="Z991" s="436"/>
      <c r="AA991" s="436"/>
    </row>
    <row r="992">
      <c r="A992" s="477"/>
      <c r="B992" s="478"/>
      <c r="C992" s="478"/>
      <c r="D992" s="478"/>
      <c r="E992" s="479"/>
      <c r="F992" s="464"/>
      <c r="G992" s="464"/>
      <c r="H992" s="450" t="str">
        <f t="shared" si="1"/>
        <v/>
      </c>
      <c r="I992" s="451"/>
      <c r="J992" s="468"/>
      <c r="K992" s="436"/>
      <c r="L992" s="436"/>
      <c r="M992" s="436"/>
      <c r="N992" s="436"/>
      <c r="O992" s="436"/>
      <c r="P992" s="436"/>
      <c r="Q992" s="436"/>
      <c r="R992" s="436"/>
      <c r="S992" s="436"/>
      <c r="T992" s="436"/>
      <c r="U992" s="436"/>
      <c r="V992" s="436"/>
      <c r="W992" s="436"/>
      <c r="X992" s="436"/>
      <c r="Y992" s="436"/>
      <c r="Z992" s="436"/>
      <c r="AA992" s="436"/>
    </row>
    <row r="993">
      <c r="A993" s="477"/>
      <c r="B993" s="478"/>
      <c r="C993" s="478"/>
      <c r="D993" s="478"/>
      <c r="E993" s="479"/>
      <c r="F993" s="464"/>
      <c r="G993" s="464"/>
      <c r="H993" s="450" t="str">
        <f t="shared" si="1"/>
        <v/>
      </c>
      <c r="I993" s="451"/>
      <c r="J993" s="468"/>
      <c r="K993" s="436"/>
      <c r="L993" s="436"/>
      <c r="M993" s="436"/>
      <c r="N993" s="436"/>
      <c r="O993" s="436"/>
      <c r="P993" s="436"/>
      <c r="Q993" s="436"/>
      <c r="R993" s="436"/>
      <c r="S993" s="436"/>
      <c r="T993" s="436"/>
      <c r="U993" s="436"/>
      <c r="V993" s="436"/>
      <c r="W993" s="436"/>
      <c r="X993" s="436"/>
      <c r="Y993" s="436"/>
      <c r="Z993" s="436"/>
      <c r="AA993" s="436"/>
    </row>
    <row r="994">
      <c r="A994" s="477"/>
      <c r="B994" s="478"/>
      <c r="C994" s="478"/>
      <c r="D994" s="478"/>
      <c r="E994" s="479"/>
      <c r="F994" s="464"/>
      <c r="G994" s="464"/>
      <c r="H994" s="450" t="str">
        <f t="shared" si="1"/>
        <v/>
      </c>
      <c r="I994" s="451"/>
      <c r="J994" s="468"/>
      <c r="K994" s="436"/>
      <c r="L994" s="436"/>
      <c r="M994" s="436"/>
      <c r="N994" s="436"/>
      <c r="O994" s="436"/>
      <c r="P994" s="436"/>
      <c r="Q994" s="436"/>
      <c r="R994" s="436"/>
      <c r="S994" s="436"/>
      <c r="T994" s="436"/>
      <c r="U994" s="436"/>
      <c r="V994" s="436"/>
      <c r="W994" s="436"/>
      <c r="X994" s="436"/>
      <c r="Y994" s="436"/>
      <c r="Z994" s="436"/>
      <c r="AA994" s="436"/>
    </row>
    <row r="995">
      <c r="A995" s="477"/>
      <c r="B995" s="478"/>
      <c r="C995" s="478"/>
      <c r="D995" s="478"/>
      <c r="E995" s="479"/>
      <c r="F995" s="464"/>
      <c r="G995" s="464"/>
      <c r="H995" s="450" t="str">
        <f t="shared" si="1"/>
        <v/>
      </c>
      <c r="I995" s="451"/>
      <c r="J995" s="468"/>
      <c r="K995" s="436"/>
      <c r="L995" s="436"/>
      <c r="M995" s="436"/>
      <c r="N995" s="436"/>
      <c r="O995" s="436"/>
      <c r="P995" s="436"/>
      <c r="Q995" s="436"/>
      <c r="R995" s="436"/>
      <c r="S995" s="436"/>
      <c r="T995" s="436"/>
      <c r="U995" s="436"/>
      <c r="V995" s="436"/>
      <c r="W995" s="436"/>
      <c r="X995" s="436"/>
      <c r="Y995" s="436"/>
      <c r="Z995" s="436"/>
      <c r="AA995" s="436"/>
    </row>
    <row r="996">
      <c r="A996" s="477"/>
      <c r="B996" s="478"/>
      <c r="C996" s="478"/>
      <c r="D996" s="478"/>
      <c r="E996" s="479"/>
      <c r="F996" s="464"/>
      <c r="G996" s="464"/>
      <c r="H996" s="450" t="str">
        <f t="shared" si="1"/>
        <v/>
      </c>
      <c r="I996" s="451"/>
      <c r="J996" s="468"/>
      <c r="K996" s="436"/>
      <c r="L996" s="436"/>
      <c r="M996" s="436"/>
      <c r="N996" s="436"/>
      <c r="O996" s="436"/>
      <c r="P996" s="436"/>
      <c r="Q996" s="436"/>
      <c r="R996" s="436"/>
      <c r="S996" s="436"/>
      <c r="T996" s="436"/>
      <c r="U996" s="436"/>
      <c r="V996" s="436"/>
      <c r="W996" s="436"/>
      <c r="X996" s="436"/>
      <c r="Y996" s="436"/>
      <c r="Z996" s="436"/>
      <c r="AA996" s="436"/>
    </row>
    <row r="997">
      <c r="A997" s="477"/>
      <c r="B997" s="478"/>
      <c r="C997" s="478"/>
      <c r="D997" s="478"/>
      <c r="E997" s="479"/>
      <c r="F997" s="449"/>
      <c r="G997" s="449"/>
      <c r="H997" s="450" t="str">
        <f t="shared" si="1"/>
        <v/>
      </c>
      <c r="I997" s="451"/>
      <c r="J997" s="468"/>
      <c r="K997" s="436"/>
      <c r="L997" s="436"/>
      <c r="M997" s="436"/>
      <c r="N997" s="436"/>
      <c r="O997" s="436"/>
      <c r="P997" s="436"/>
      <c r="Q997" s="436"/>
      <c r="R997" s="436"/>
      <c r="S997" s="436"/>
      <c r="T997" s="436"/>
      <c r="U997" s="436"/>
      <c r="V997" s="436"/>
      <c r="W997" s="436"/>
      <c r="X997" s="436"/>
      <c r="Y997" s="436"/>
      <c r="Z997" s="436"/>
      <c r="AA997" s="436"/>
    </row>
    <row r="998">
      <c r="A998" s="477"/>
      <c r="B998" s="478"/>
      <c r="C998" s="478"/>
      <c r="D998" s="478"/>
      <c r="E998" s="479"/>
      <c r="F998" s="449"/>
      <c r="G998" s="449"/>
      <c r="H998" s="450" t="str">
        <f t="shared" si="1"/>
        <v/>
      </c>
      <c r="I998" s="451"/>
      <c r="J998" s="468"/>
      <c r="K998" s="436"/>
      <c r="L998" s="436"/>
      <c r="M998" s="436"/>
      <c r="N998" s="436"/>
      <c r="O998" s="436"/>
      <c r="P998" s="436"/>
      <c r="Q998" s="436"/>
      <c r="R998" s="436"/>
      <c r="S998" s="436"/>
      <c r="T998" s="436"/>
      <c r="U998" s="436"/>
      <c r="V998" s="436"/>
      <c r="W998" s="436"/>
      <c r="X998" s="436"/>
      <c r="Y998" s="436"/>
      <c r="Z998" s="436"/>
      <c r="AA998" s="436"/>
    </row>
    <row r="999">
      <c r="A999" s="477"/>
      <c r="B999" s="478"/>
      <c r="C999" s="478"/>
      <c r="D999" s="478"/>
      <c r="E999" s="479"/>
      <c r="F999" s="464"/>
      <c r="G999" s="464"/>
      <c r="H999" s="450" t="str">
        <f t="shared" si="1"/>
        <v/>
      </c>
      <c r="I999" s="451"/>
      <c r="J999" s="468"/>
      <c r="K999" s="436"/>
      <c r="L999" s="436"/>
      <c r="M999" s="436"/>
      <c r="N999" s="436"/>
      <c r="O999" s="436"/>
      <c r="P999" s="436"/>
      <c r="Q999" s="436"/>
      <c r="R999" s="436"/>
      <c r="S999" s="436"/>
      <c r="T999" s="436"/>
      <c r="U999" s="436"/>
      <c r="V999" s="436"/>
      <c r="W999" s="436"/>
      <c r="X999" s="436"/>
      <c r="Y999" s="436"/>
      <c r="Z999" s="436"/>
      <c r="AA999" s="436"/>
    </row>
    <row r="1000">
      <c r="A1000" s="480"/>
      <c r="B1000" s="481"/>
      <c r="C1000" s="481"/>
      <c r="D1000" s="481"/>
      <c r="E1000" s="482"/>
      <c r="F1000" s="483"/>
      <c r="G1000" s="483"/>
      <c r="H1000" s="484" t="str">
        <f t="shared" si="1"/>
        <v/>
      </c>
      <c r="I1000" s="451"/>
      <c r="J1000" s="468"/>
      <c r="K1000" s="436"/>
      <c r="L1000" s="436"/>
      <c r="M1000" s="436"/>
      <c r="N1000" s="436"/>
      <c r="O1000" s="436"/>
      <c r="P1000" s="436"/>
      <c r="Q1000" s="436"/>
      <c r="R1000" s="436"/>
      <c r="S1000" s="436"/>
      <c r="T1000" s="436"/>
      <c r="U1000" s="436"/>
      <c r="V1000" s="436"/>
      <c r="W1000" s="436"/>
      <c r="X1000" s="436"/>
      <c r="Y1000" s="436"/>
      <c r="Z1000" s="436"/>
      <c r="AA1000" s="436"/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0</v>
      </c>
      <c r="G1001" s="181">
        <f t="shared" si="2"/>
        <v>0</v>
      </c>
      <c r="H1001" s="184">
        <f>F1001-G1001</f>
        <v>0</v>
      </c>
      <c r="I1001" s="485"/>
      <c r="J1001" s="487"/>
      <c r="K1001" s="436"/>
      <c r="L1001" s="436"/>
      <c r="M1001" s="436"/>
      <c r="N1001" s="436"/>
      <c r="O1001" s="436"/>
      <c r="P1001" s="436"/>
      <c r="Q1001" s="436"/>
      <c r="R1001" s="436"/>
      <c r="S1001" s="436"/>
      <c r="T1001" s="436"/>
      <c r="U1001" s="436"/>
      <c r="V1001" s="436"/>
      <c r="W1001" s="436"/>
      <c r="X1001" s="436"/>
      <c r="Y1001" s="436"/>
      <c r="Z1001" s="436"/>
      <c r="AA1001" s="436"/>
    </row>
  </sheetData>
  <mergeCells count="9">
    <mergeCell ref="G2:H2"/>
    <mergeCell ref="G3:H3"/>
    <mergeCell ref="A1:C1"/>
    <mergeCell ref="D1:F1"/>
    <mergeCell ref="G1:H1"/>
    <mergeCell ref="J1:J4"/>
    <mergeCell ref="A2:C2"/>
    <mergeCell ref="D2:E2"/>
    <mergeCell ref="D3:E3"/>
  </mergeCells>
  <conditionalFormatting sqref="A5:H1001">
    <cfRule type="expression" dxfId="8" priority="1">
      <formula>ISEVEN(ROW())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75" outlineLevelRow="1"/>
  <cols>
    <col customWidth="1" min="1" max="2" width="13.0"/>
    <col customWidth="1" min="3" max="3" width="8.71"/>
    <col customWidth="1" min="4" max="4" width="13.0"/>
    <col customWidth="1" min="5" max="5" width="56.0"/>
    <col customWidth="1" min="6" max="8" width="14.43"/>
    <col customWidth="1" min="9" max="9" width="15.14"/>
    <col customWidth="1" min="10" max="10" width="50.86"/>
  </cols>
  <sheetData>
    <row r="1" ht="86.25" customHeight="1">
      <c r="A1" s="2"/>
      <c r="B1" s="4"/>
      <c r="C1" s="4"/>
      <c r="D1" s="8" t="s">
        <v>1</v>
      </c>
      <c r="E1" s="9"/>
      <c r="F1" s="9"/>
      <c r="G1" s="13">
        <f>H1001</f>
        <v>0</v>
      </c>
      <c r="H1" s="14"/>
      <c r="I1" s="361"/>
      <c r="J1" s="433" t="s">
        <v>3610</v>
      </c>
      <c r="K1" s="434"/>
      <c r="L1" s="435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</row>
    <row r="2" ht="21.75" customHeight="1">
      <c r="A2" s="17" t="s">
        <v>2</v>
      </c>
      <c r="D2" s="16" t="s">
        <v>3</v>
      </c>
      <c r="G2" s="18"/>
      <c r="H2" s="488" t="s">
        <v>3634</v>
      </c>
      <c r="I2" s="438"/>
      <c r="K2" s="436"/>
      <c r="L2" s="440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  <c r="AA2" s="436"/>
    </row>
    <row r="3" ht="22.5" customHeight="1">
      <c r="A3" s="25" t="s">
        <v>7</v>
      </c>
      <c r="B3" s="27" t="s">
        <v>8</v>
      </c>
      <c r="C3" s="28"/>
      <c r="D3" s="29" t="s">
        <v>3635</v>
      </c>
      <c r="G3" s="18"/>
      <c r="H3" s="488"/>
      <c r="I3" s="438"/>
      <c r="K3" s="436"/>
      <c r="L3" s="440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</row>
    <row r="4">
      <c r="A4" s="441" t="s">
        <v>15</v>
      </c>
      <c r="B4" s="442" t="s">
        <v>16</v>
      </c>
      <c r="C4" s="442" t="s">
        <v>17</v>
      </c>
      <c r="D4" s="442" t="s">
        <v>18</v>
      </c>
      <c r="E4" s="443" t="s">
        <v>19</v>
      </c>
      <c r="F4" s="442" t="s">
        <v>20</v>
      </c>
      <c r="G4" s="442" t="s">
        <v>21</v>
      </c>
      <c r="H4" s="444" t="s">
        <v>22</v>
      </c>
      <c r="I4" s="445"/>
      <c r="K4" s="436"/>
      <c r="L4" s="440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</row>
    <row r="5">
      <c r="A5" s="446"/>
      <c r="B5" s="447"/>
      <c r="C5" s="447"/>
      <c r="D5" s="447"/>
      <c r="E5" s="448"/>
      <c r="F5" s="449"/>
      <c r="G5" s="449"/>
      <c r="H5" s="450" t="str">
        <f>IF(AND(F5="", G5=""), "", F5 - G5)
</f>
        <v/>
      </c>
      <c r="I5" s="451"/>
      <c r="J5" s="468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  <c r="AA5" s="436"/>
    </row>
    <row r="6">
      <c r="A6" s="454"/>
      <c r="B6" s="455"/>
      <c r="C6" s="453"/>
      <c r="D6" s="453"/>
      <c r="E6" s="448"/>
      <c r="F6" s="449"/>
      <c r="G6" s="449"/>
      <c r="H6" s="450" t="str">
        <f t="shared" ref="H6:H1000" si="1">IF(AND(F6="", G6=""), "", H5 + F6 - G6)</f>
        <v/>
      </c>
      <c r="I6" s="451"/>
      <c r="J6" s="468"/>
      <c r="K6" s="436"/>
      <c r="L6" s="436"/>
      <c r="M6" s="436"/>
      <c r="N6" s="436"/>
      <c r="O6" s="436"/>
      <c r="P6" s="436"/>
      <c r="Q6" s="436"/>
      <c r="R6" s="436"/>
      <c r="S6" s="436"/>
      <c r="T6" s="436"/>
      <c r="U6" s="436"/>
      <c r="V6" s="436"/>
      <c r="W6" s="436"/>
      <c r="X6" s="436"/>
      <c r="Y6" s="436"/>
      <c r="Z6" s="436"/>
      <c r="AA6" s="436"/>
    </row>
    <row r="7">
      <c r="A7" s="454"/>
      <c r="B7" s="455"/>
      <c r="C7" s="456"/>
      <c r="D7" s="456"/>
      <c r="E7" s="457"/>
      <c r="F7" s="449"/>
      <c r="G7" s="449"/>
      <c r="H7" s="450" t="str">
        <f t="shared" si="1"/>
        <v/>
      </c>
      <c r="I7" s="458"/>
      <c r="J7" s="470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  <c r="AA7" s="436"/>
    </row>
    <row r="8">
      <c r="A8" s="454"/>
      <c r="B8" s="455"/>
      <c r="C8" s="456"/>
      <c r="D8" s="456"/>
      <c r="E8" s="457"/>
      <c r="F8" s="449"/>
      <c r="G8" s="449"/>
      <c r="H8" s="450" t="str">
        <f t="shared" si="1"/>
        <v/>
      </c>
      <c r="I8" s="458"/>
      <c r="J8" s="470"/>
      <c r="K8" s="436"/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  <c r="AA8" s="436"/>
    </row>
    <row r="9">
      <c r="A9" s="446"/>
      <c r="B9" s="456"/>
      <c r="C9" s="456"/>
      <c r="D9" s="456"/>
      <c r="E9" s="460"/>
      <c r="F9" s="449"/>
      <c r="G9" s="449"/>
      <c r="H9" s="450" t="str">
        <f t="shared" si="1"/>
        <v/>
      </c>
      <c r="I9" s="458"/>
      <c r="J9" s="470"/>
      <c r="K9" s="436"/>
      <c r="L9" s="436"/>
      <c r="M9" s="436"/>
      <c r="N9" s="436"/>
      <c r="O9" s="436"/>
      <c r="P9" s="436"/>
      <c r="Q9" s="436"/>
      <c r="R9" s="436"/>
      <c r="S9" s="436"/>
      <c r="T9" s="436"/>
      <c r="U9" s="436"/>
      <c r="V9" s="436"/>
      <c r="W9" s="436"/>
      <c r="X9" s="436"/>
      <c r="Y9" s="436"/>
      <c r="Z9" s="436"/>
      <c r="AA9" s="436"/>
    </row>
    <row r="10">
      <c r="A10" s="446"/>
      <c r="B10" s="456"/>
      <c r="C10" s="456"/>
      <c r="D10" s="456"/>
      <c r="E10" s="460"/>
      <c r="F10" s="449"/>
      <c r="G10" s="449"/>
      <c r="H10" s="450" t="str">
        <f t="shared" si="1"/>
        <v/>
      </c>
      <c r="I10" s="458"/>
      <c r="J10" s="470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  <c r="AA10" s="436"/>
    </row>
    <row r="11">
      <c r="A11" s="446"/>
      <c r="B11" s="456"/>
      <c r="C11" s="456"/>
      <c r="D11" s="456"/>
      <c r="E11" s="460"/>
      <c r="F11" s="449"/>
      <c r="G11" s="449"/>
      <c r="H11" s="450" t="str">
        <f t="shared" si="1"/>
        <v/>
      </c>
      <c r="I11" s="451"/>
      <c r="J11" s="468"/>
      <c r="K11" s="436"/>
      <c r="L11" s="436"/>
      <c r="M11" s="436"/>
      <c r="N11" s="436"/>
      <c r="O11" s="436"/>
      <c r="P11" s="436"/>
      <c r="Q11" s="436"/>
      <c r="R11" s="436"/>
      <c r="S11" s="436"/>
      <c r="T11" s="436"/>
      <c r="U11" s="436"/>
      <c r="V11" s="436"/>
      <c r="W11" s="436"/>
      <c r="X11" s="436"/>
      <c r="Y11" s="436"/>
      <c r="Z11" s="436"/>
      <c r="AA11" s="436"/>
    </row>
    <row r="12">
      <c r="A12" s="446"/>
      <c r="B12" s="456"/>
      <c r="C12" s="453"/>
      <c r="D12" s="453"/>
      <c r="E12" s="460"/>
      <c r="F12" s="449"/>
      <c r="G12" s="449"/>
      <c r="H12" s="450" t="str">
        <f t="shared" si="1"/>
        <v/>
      </c>
      <c r="I12" s="451"/>
      <c r="J12" s="468"/>
      <c r="K12" s="436"/>
      <c r="L12" s="436"/>
      <c r="M12" s="436"/>
      <c r="N12" s="436"/>
      <c r="O12" s="436"/>
      <c r="P12" s="436"/>
      <c r="Q12" s="436"/>
      <c r="R12" s="436"/>
      <c r="S12" s="436"/>
      <c r="T12" s="436"/>
      <c r="U12" s="436"/>
      <c r="V12" s="436"/>
      <c r="W12" s="436"/>
      <c r="X12" s="436"/>
      <c r="Y12" s="436"/>
      <c r="Z12" s="436"/>
      <c r="AA12" s="436"/>
    </row>
    <row r="13">
      <c r="A13" s="446"/>
      <c r="B13" s="456"/>
      <c r="C13" s="453"/>
      <c r="D13" s="453"/>
      <c r="E13" s="460"/>
      <c r="F13" s="449"/>
      <c r="G13" s="449"/>
      <c r="H13" s="450" t="str">
        <f t="shared" si="1"/>
        <v/>
      </c>
      <c r="I13" s="451"/>
      <c r="J13" s="468"/>
      <c r="K13" s="436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  <c r="AA13" s="436"/>
    </row>
    <row r="14">
      <c r="A14" s="446"/>
      <c r="B14" s="453"/>
      <c r="C14" s="453"/>
      <c r="D14" s="453"/>
      <c r="E14" s="460"/>
      <c r="F14" s="449"/>
      <c r="G14" s="449"/>
      <c r="H14" s="450" t="str">
        <f t="shared" si="1"/>
        <v/>
      </c>
      <c r="I14" s="458"/>
      <c r="J14" s="470"/>
      <c r="K14" s="461"/>
      <c r="L14" s="461"/>
      <c r="M14" s="461"/>
      <c r="N14" s="461"/>
      <c r="O14" s="461"/>
      <c r="P14" s="461"/>
      <c r="Q14" s="461"/>
      <c r="R14" s="461"/>
      <c r="S14" s="436"/>
      <c r="T14" s="436"/>
      <c r="U14" s="436"/>
      <c r="V14" s="436"/>
      <c r="W14" s="436"/>
      <c r="X14" s="436"/>
      <c r="Y14" s="436"/>
      <c r="Z14" s="436"/>
      <c r="AA14" s="436"/>
    </row>
    <row r="15">
      <c r="A15" s="446"/>
      <c r="B15" s="456"/>
      <c r="C15" s="453"/>
      <c r="D15" s="453"/>
      <c r="E15" s="460"/>
      <c r="F15" s="449"/>
      <c r="G15" s="449"/>
      <c r="H15" s="450" t="str">
        <f t="shared" si="1"/>
        <v/>
      </c>
      <c r="I15" s="462"/>
      <c r="J15" s="471"/>
      <c r="K15" s="436"/>
      <c r="L15" s="436"/>
      <c r="M15" s="436"/>
      <c r="N15" s="436"/>
      <c r="O15" s="436"/>
      <c r="P15" s="436"/>
      <c r="Q15" s="436"/>
      <c r="R15" s="436"/>
      <c r="S15" s="436"/>
      <c r="T15" s="436"/>
      <c r="U15" s="436"/>
      <c r="V15" s="436"/>
      <c r="W15" s="436"/>
      <c r="X15" s="436"/>
      <c r="Y15" s="436"/>
      <c r="Z15" s="436"/>
      <c r="AA15" s="436"/>
    </row>
    <row r="16">
      <c r="A16" s="446"/>
      <c r="B16" s="453"/>
      <c r="C16" s="453"/>
      <c r="D16" s="453"/>
      <c r="E16" s="460"/>
      <c r="F16" s="449"/>
      <c r="G16" s="449"/>
      <c r="H16" s="450" t="str">
        <f t="shared" si="1"/>
        <v/>
      </c>
      <c r="I16" s="462"/>
      <c r="J16" s="471"/>
      <c r="K16" s="436"/>
      <c r="L16" s="436"/>
      <c r="M16" s="436"/>
      <c r="N16" s="436"/>
      <c r="O16" s="436"/>
      <c r="P16" s="436"/>
      <c r="Q16" s="436"/>
      <c r="R16" s="436"/>
      <c r="S16" s="436"/>
      <c r="T16" s="436"/>
      <c r="U16" s="436"/>
      <c r="V16" s="436"/>
      <c r="W16" s="436"/>
      <c r="X16" s="436"/>
      <c r="Y16" s="436"/>
      <c r="Z16" s="436"/>
      <c r="AA16" s="436"/>
    </row>
    <row r="17">
      <c r="A17" s="446"/>
      <c r="B17" s="456"/>
      <c r="C17" s="456"/>
      <c r="D17" s="456"/>
      <c r="E17" s="460"/>
      <c r="F17" s="449"/>
      <c r="G17" s="449"/>
      <c r="H17" s="450" t="str">
        <f t="shared" si="1"/>
        <v/>
      </c>
      <c r="I17" s="462"/>
      <c r="J17" s="471"/>
      <c r="K17" s="436"/>
      <c r="L17" s="436"/>
      <c r="M17" s="436"/>
      <c r="N17" s="436"/>
      <c r="O17" s="436"/>
      <c r="P17" s="436"/>
      <c r="Q17" s="436"/>
      <c r="R17" s="436"/>
      <c r="S17" s="436"/>
      <c r="T17" s="436"/>
      <c r="U17" s="436"/>
      <c r="V17" s="436"/>
      <c r="W17" s="436"/>
      <c r="X17" s="436"/>
      <c r="Y17" s="436"/>
      <c r="Z17" s="436"/>
      <c r="AA17" s="436"/>
    </row>
    <row r="18">
      <c r="A18" s="446"/>
      <c r="B18" s="456"/>
      <c r="C18" s="453"/>
      <c r="D18" s="453"/>
      <c r="E18" s="460"/>
      <c r="F18" s="464"/>
      <c r="G18" s="464"/>
      <c r="H18" s="450" t="str">
        <f t="shared" si="1"/>
        <v/>
      </c>
      <c r="I18" s="451"/>
      <c r="J18" s="468"/>
      <c r="K18" s="436"/>
      <c r="L18" s="436"/>
      <c r="M18" s="436"/>
      <c r="N18" s="436"/>
      <c r="O18" s="436"/>
      <c r="P18" s="436"/>
      <c r="Q18" s="436"/>
      <c r="R18" s="436"/>
      <c r="S18" s="436"/>
      <c r="T18" s="436"/>
      <c r="U18" s="436"/>
      <c r="V18" s="436"/>
      <c r="W18" s="436"/>
      <c r="X18" s="436"/>
      <c r="Y18" s="436"/>
      <c r="Z18" s="436"/>
      <c r="AA18" s="436"/>
    </row>
    <row r="19">
      <c r="A19" s="465"/>
      <c r="B19" s="456"/>
      <c r="C19" s="456"/>
      <c r="D19" s="456"/>
      <c r="E19" s="460"/>
      <c r="F19" s="464"/>
      <c r="G19" s="464"/>
      <c r="H19" s="450" t="str">
        <f t="shared" si="1"/>
        <v/>
      </c>
      <c r="I19" s="451"/>
      <c r="J19" s="468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36"/>
    </row>
    <row r="20">
      <c r="A20" s="446"/>
      <c r="B20" s="456"/>
      <c r="C20" s="453"/>
      <c r="D20" s="453"/>
      <c r="E20" s="460"/>
      <c r="F20" s="464"/>
      <c r="G20" s="464"/>
      <c r="H20" s="450" t="str">
        <f t="shared" si="1"/>
        <v/>
      </c>
      <c r="I20" s="451"/>
      <c r="J20" s="468"/>
      <c r="K20" s="436"/>
      <c r="L20" s="436"/>
      <c r="M20" s="436"/>
      <c r="N20" s="436"/>
      <c r="O20" s="436"/>
      <c r="P20" s="436"/>
      <c r="Q20" s="436"/>
      <c r="R20" s="436"/>
      <c r="S20" s="436"/>
      <c r="T20" s="436"/>
      <c r="U20" s="436"/>
      <c r="V20" s="436"/>
      <c r="W20" s="436"/>
      <c r="X20" s="436"/>
      <c r="Y20" s="436"/>
      <c r="Z20" s="436"/>
      <c r="AA20" s="436"/>
    </row>
    <row r="21">
      <c r="A21" s="446"/>
      <c r="B21" s="456"/>
      <c r="C21" s="453"/>
      <c r="D21" s="453"/>
      <c r="E21" s="460"/>
      <c r="F21" s="464"/>
      <c r="G21" s="464"/>
      <c r="H21" s="450" t="str">
        <f t="shared" si="1"/>
        <v/>
      </c>
      <c r="I21" s="451"/>
      <c r="J21" s="468"/>
      <c r="K21" s="436"/>
      <c r="L21" s="436"/>
      <c r="M21" s="436"/>
      <c r="N21" s="436"/>
      <c r="O21" s="436"/>
      <c r="P21" s="436"/>
      <c r="Q21" s="436"/>
      <c r="R21" s="436"/>
      <c r="S21" s="436"/>
      <c r="T21" s="436"/>
      <c r="U21" s="436"/>
      <c r="V21" s="436"/>
      <c r="W21" s="436"/>
      <c r="X21" s="436"/>
      <c r="Y21" s="436"/>
      <c r="Z21" s="436"/>
      <c r="AA21" s="436"/>
    </row>
    <row r="22">
      <c r="A22" s="446"/>
      <c r="B22" s="453"/>
      <c r="C22" s="453"/>
      <c r="D22" s="453"/>
      <c r="E22" s="460"/>
      <c r="F22" s="464"/>
      <c r="G22" s="464"/>
      <c r="H22" s="450" t="str">
        <f t="shared" si="1"/>
        <v/>
      </c>
      <c r="I22" s="451"/>
      <c r="J22" s="468"/>
      <c r="K22" s="436"/>
      <c r="L22" s="436"/>
      <c r="M22" s="436"/>
      <c r="N22" s="436"/>
      <c r="O22" s="436"/>
      <c r="P22" s="436"/>
      <c r="Q22" s="436"/>
      <c r="R22" s="436"/>
      <c r="S22" s="436"/>
      <c r="T22" s="436"/>
      <c r="U22" s="436"/>
      <c r="V22" s="436"/>
      <c r="W22" s="436"/>
      <c r="X22" s="436"/>
      <c r="Y22" s="436"/>
      <c r="Z22" s="436"/>
      <c r="AA22" s="436"/>
    </row>
    <row r="23">
      <c r="A23" s="446"/>
      <c r="B23" s="456"/>
      <c r="C23" s="456"/>
      <c r="D23" s="456"/>
      <c r="E23" s="460"/>
      <c r="F23" s="464"/>
      <c r="G23" s="464"/>
      <c r="H23" s="450" t="str">
        <f t="shared" si="1"/>
        <v/>
      </c>
      <c r="I23" s="451"/>
      <c r="J23" s="468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436"/>
      <c r="V23" s="436"/>
      <c r="W23" s="436"/>
      <c r="X23" s="436"/>
      <c r="Y23" s="436"/>
      <c r="Z23" s="436"/>
      <c r="AA23" s="436"/>
    </row>
    <row r="24">
      <c r="A24" s="446"/>
      <c r="B24" s="447"/>
      <c r="C24" s="453"/>
      <c r="D24" s="453"/>
      <c r="E24" s="448"/>
      <c r="F24" s="464"/>
      <c r="G24" s="464"/>
      <c r="H24" s="450" t="str">
        <f t="shared" si="1"/>
        <v/>
      </c>
      <c r="I24" s="451"/>
      <c r="J24" s="468"/>
      <c r="K24" s="436"/>
      <c r="L24" s="436"/>
      <c r="M24" s="436"/>
      <c r="N24" s="436"/>
      <c r="O24" s="436"/>
      <c r="P24" s="436"/>
      <c r="Q24" s="436"/>
      <c r="R24" s="436"/>
      <c r="S24" s="436"/>
      <c r="T24" s="436"/>
      <c r="U24" s="436"/>
      <c r="V24" s="436"/>
      <c r="W24" s="436"/>
      <c r="X24" s="436"/>
      <c r="Y24" s="436"/>
      <c r="Z24" s="436"/>
      <c r="AA24" s="436"/>
    </row>
    <row r="25">
      <c r="A25" s="446"/>
      <c r="B25" s="447"/>
      <c r="C25" s="456"/>
      <c r="D25" s="456"/>
      <c r="E25" s="448"/>
      <c r="F25" s="464"/>
      <c r="G25" s="464"/>
      <c r="H25" s="450" t="str">
        <f t="shared" si="1"/>
        <v/>
      </c>
      <c r="I25" s="451"/>
      <c r="J25" s="468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36"/>
    </row>
    <row r="26">
      <c r="A26" s="446"/>
      <c r="B26" s="447"/>
      <c r="C26" s="453"/>
      <c r="D26" s="453"/>
      <c r="E26" s="448"/>
      <c r="F26" s="464"/>
      <c r="G26" s="464"/>
      <c r="H26" s="450" t="str">
        <f t="shared" si="1"/>
        <v/>
      </c>
      <c r="I26" s="451"/>
      <c r="J26" s="468"/>
      <c r="K26" s="436"/>
      <c r="L26" s="436"/>
      <c r="M26" s="436"/>
      <c r="N26" s="436"/>
      <c r="O26" s="436"/>
      <c r="P26" s="436"/>
      <c r="Q26" s="436"/>
      <c r="R26" s="436"/>
      <c r="S26" s="436"/>
      <c r="T26" s="436"/>
      <c r="U26" s="436"/>
      <c r="V26" s="436"/>
      <c r="W26" s="436"/>
      <c r="X26" s="436"/>
      <c r="Y26" s="436"/>
      <c r="Z26" s="436"/>
      <c r="AA26" s="436"/>
    </row>
    <row r="27">
      <c r="A27" s="446"/>
      <c r="B27" s="453"/>
      <c r="C27" s="453"/>
      <c r="D27" s="453"/>
      <c r="E27" s="460"/>
      <c r="F27" s="464"/>
      <c r="G27" s="464"/>
      <c r="H27" s="450" t="str">
        <f t="shared" si="1"/>
        <v/>
      </c>
      <c r="I27" s="451"/>
      <c r="J27" s="468"/>
      <c r="K27" s="436"/>
      <c r="L27" s="436"/>
      <c r="M27" s="436"/>
      <c r="N27" s="436"/>
      <c r="O27" s="436"/>
      <c r="P27" s="436"/>
      <c r="Q27" s="436"/>
      <c r="R27" s="436"/>
      <c r="S27" s="436"/>
      <c r="T27" s="436"/>
      <c r="U27" s="436"/>
      <c r="V27" s="436"/>
      <c r="W27" s="436"/>
      <c r="X27" s="436"/>
      <c r="Y27" s="436"/>
      <c r="Z27" s="436"/>
      <c r="AA27" s="436"/>
    </row>
    <row r="28">
      <c r="A28" s="446"/>
      <c r="B28" s="453"/>
      <c r="C28" s="453"/>
      <c r="D28" s="453"/>
      <c r="E28" s="460"/>
      <c r="F28" s="464"/>
      <c r="G28" s="464"/>
      <c r="H28" s="450" t="str">
        <f t="shared" si="1"/>
        <v/>
      </c>
      <c r="I28" s="451"/>
      <c r="J28" s="468"/>
      <c r="K28" s="436"/>
      <c r="L28" s="436"/>
      <c r="M28" s="436"/>
      <c r="N28" s="436"/>
      <c r="O28" s="436"/>
      <c r="P28" s="436"/>
      <c r="Q28" s="436"/>
      <c r="R28" s="436"/>
      <c r="S28" s="436"/>
      <c r="T28" s="436"/>
      <c r="U28" s="436"/>
      <c r="V28" s="436"/>
      <c r="W28" s="436"/>
      <c r="X28" s="436"/>
      <c r="Y28" s="436"/>
      <c r="Z28" s="436"/>
      <c r="AA28" s="436"/>
    </row>
    <row r="29">
      <c r="A29" s="446"/>
      <c r="B29" s="453"/>
      <c r="C29" s="456"/>
      <c r="D29" s="456"/>
      <c r="E29" s="460"/>
      <c r="F29" s="464"/>
      <c r="G29" s="464"/>
      <c r="H29" s="450" t="str">
        <f t="shared" si="1"/>
        <v/>
      </c>
      <c r="I29" s="451"/>
      <c r="J29" s="468"/>
      <c r="K29" s="436"/>
      <c r="L29" s="436"/>
      <c r="M29" s="436"/>
      <c r="N29" s="436"/>
      <c r="O29" s="436"/>
      <c r="P29" s="436"/>
      <c r="Q29" s="436"/>
      <c r="R29" s="436"/>
      <c r="S29" s="436"/>
      <c r="T29" s="436"/>
      <c r="U29" s="436"/>
      <c r="V29" s="436"/>
      <c r="W29" s="436"/>
      <c r="X29" s="436"/>
      <c r="Y29" s="436"/>
      <c r="Z29" s="436"/>
      <c r="AA29" s="436"/>
    </row>
    <row r="30">
      <c r="A30" s="446"/>
      <c r="B30" s="456"/>
      <c r="C30" s="453"/>
      <c r="D30" s="453"/>
      <c r="E30" s="460"/>
      <c r="F30" s="464"/>
      <c r="G30" s="464"/>
      <c r="H30" s="450" t="str">
        <f t="shared" si="1"/>
        <v/>
      </c>
      <c r="I30" s="451"/>
      <c r="J30" s="468"/>
      <c r="K30" s="436"/>
      <c r="L30" s="436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  <c r="Z30" s="436"/>
      <c r="AA30" s="436"/>
    </row>
    <row r="31">
      <c r="A31" s="446"/>
      <c r="B31" s="456"/>
      <c r="C31" s="456"/>
      <c r="D31" s="456"/>
      <c r="E31" s="460"/>
      <c r="F31" s="464"/>
      <c r="G31" s="464"/>
      <c r="H31" s="450" t="str">
        <f t="shared" si="1"/>
        <v/>
      </c>
      <c r="I31" s="451"/>
      <c r="J31" s="468"/>
      <c r="K31" s="436"/>
      <c r="L31" s="436"/>
      <c r="M31" s="436"/>
      <c r="N31" s="436"/>
      <c r="O31" s="436"/>
      <c r="P31" s="436"/>
      <c r="Q31" s="436"/>
      <c r="R31" s="436"/>
      <c r="S31" s="436"/>
      <c r="T31" s="436"/>
      <c r="U31" s="436"/>
      <c r="V31" s="436"/>
      <c r="W31" s="436"/>
      <c r="X31" s="436"/>
      <c r="Y31" s="436"/>
      <c r="Z31" s="436"/>
      <c r="AA31" s="436"/>
    </row>
    <row r="32">
      <c r="A32" s="446"/>
      <c r="B32" s="453"/>
      <c r="C32" s="453"/>
      <c r="D32" s="453"/>
      <c r="E32" s="460"/>
      <c r="F32" s="464"/>
      <c r="G32" s="464"/>
      <c r="H32" s="450" t="str">
        <f t="shared" si="1"/>
        <v/>
      </c>
      <c r="I32" s="451"/>
      <c r="J32" s="468"/>
      <c r="K32" s="436"/>
      <c r="L32" s="436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36"/>
      <c r="Z32" s="436"/>
      <c r="AA32" s="436"/>
    </row>
    <row r="33">
      <c r="A33" s="446"/>
      <c r="B33" s="456"/>
      <c r="C33" s="456"/>
      <c r="D33" s="456"/>
      <c r="E33" s="460"/>
      <c r="F33" s="464"/>
      <c r="G33" s="464"/>
      <c r="H33" s="450" t="str">
        <f t="shared" si="1"/>
        <v/>
      </c>
      <c r="I33" s="451"/>
      <c r="J33" s="468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</row>
    <row r="34">
      <c r="A34" s="466"/>
      <c r="B34" s="453"/>
      <c r="C34" s="453"/>
      <c r="D34" s="453"/>
      <c r="E34" s="460"/>
      <c r="F34" s="464"/>
      <c r="G34" s="464"/>
      <c r="H34" s="450" t="str">
        <f t="shared" si="1"/>
        <v/>
      </c>
      <c r="I34" s="451"/>
      <c r="J34" s="468"/>
      <c r="K34" s="436"/>
      <c r="L34" s="436"/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  <c r="Z34" s="436"/>
      <c r="AA34" s="436"/>
    </row>
    <row r="35">
      <c r="A35" s="466"/>
      <c r="B35" s="453"/>
      <c r="C35" s="453"/>
      <c r="D35" s="453"/>
      <c r="E35" s="460"/>
      <c r="F35" s="464"/>
      <c r="G35" s="464"/>
      <c r="H35" s="450" t="str">
        <f t="shared" si="1"/>
        <v/>
      </c>
      <c r="I35" s="451"/>
      <c r="J35" s="468"/>
      <c r="K35" s="436"/>
      <c r="L35" s="436"/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  <c r="Z35" s="436"/>
      <c r="AA35" s="436"/>
    </row>
    <row r="36">
      <c r="A36" s="466"/>
      <c r="B36" s="456"/>
      <c r="C36" s="453"/>
      <c r="D36" s="453"/>
      <c r="E36" s="460"/>
      <c r="F36" s="464"/>
      <c r="G36" s="464"/>
      <c r="H36" s="450" t="str">
        <f t="shared" si="1"/>
        <v/>
      </c>
      <c r="I36" s="451"/>
      <c r="J36" s="468"/>
      <c r="K36" s="436"/>
      <c r="L36" s="436"/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  <c r="Z36" s="436"/>
      <c r="AA36" s="436"/>
    </row>
    <row r="37">
      <c r="A37" s="466"/>
      <c r="B37" s="456"/>
      <c r="C37" s="453"/>
      <c r="D37" s="453"/>
      <c r="E37" s="460"/>
      <c r="F37" s="464"/>
      <c r="G37" s="464"/>
      <c r="H37" s="450" t="str">
        <f t="shared" si="1"/>
        <v/>
      </c>
      <c r="I37" s="451"/>
      <c r="J37" s="468"/>
      <c r="K37" s="436"/>
      <c r="L37" s="436"/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  <c r="Z37" s="436"/>
      <c r="AA37" s="436"/>
    </row>
    <row r="38">
      <c r="A38" s="466"/>
      <c r="B38" s="456"/>
      <c r="C38" s="453"/>
      <c r="D38" s="453"/>
      <c r="E38" s="460"/>
      <c r="F38" s="464"/>
      <c r="G38" s="464"/>
      <c r="H38" s="450" t="str">
        <f t="shared" si="1"/>
        <v/>
      </c>
      <c r="I38" s="451"/>
      <c r="J38" s="468"/>
      <c r="K38" s="436"/>
      <c r="L38" s="436"/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  <c r="Z38" s="436"/>
      <c r="AA38" s="436"/>
    </row>
    <row r="39">
      <c r="A39" s="466"/>
      <c r="B39" s="453"/>
      <c r="C39" s="453"/>
      <c r="D39" s="453"/>
      <c r="E39" s="460"/>
      <c r="F39" s="464"/>
      <c r="G39" s="464"/>
      <c r="H39" s="450" t="str">
        <f t="shared" si="1"/>
        <v/>
      </c>
      <c r="I39" s="451"/>
      <c r="J39" s="468"/>
      <c r="K39" s="436"/>
      <c r="L39" s="436"/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6"/>
      <c r="Z39" s="436"/>
      <c r="AA39" s="436"/>
    </row>
    <row r="40">
      <c r="A40" s="466"/>
      <c r="B40" s="456"/>
      <c r="C40" s="453"/>
      <c r="D40" s="453"/>
      <c r="E40" s="460"/>
      <c r="F40" s="464"/>
      <c r="G40" s="464"/>
      <c r="H40" s="450" t="str">
        <f t="shared" si="1"/>
        <v/>
      </c>
      <c r="I40" s="451"/>
      <c r="J40" s="468"/>
      <c r="K40" s="436"/>
      <c r="L40" s="436"/>
      <c r="M40" s="436"/>
      <c r="N40" s="436"/>
      <c r="O40" s="436"/>
      <c r="P40" s="436"/>
      <c r="Q40" s="436"/>
      <c r="R40" s="436"/>
      <c r="S40" s="436"/>
      <c r="T40" s="436"/>
      <c r="U40" s="436"/>
      <c r="V40" s="436"/>
      <c r="W40" s="436"/>
      <c r="X40" s="436"/>
      <c r="Y40" s="436"/>
      <c r="Z40" s="436"/>
      <c r="AA40" s="436"/>
    </row>
    <row r="41">
      <c r="A41" s="466"/>
      <c r="B41" s="456"/>
      <c r="C41" s="456"/>
      <c r="D41" s="456"/>
      <c r="E41" s="460"/>
      <c r="F41" s="464"/>
      <c r="G41" s="464"/>
      <c r="H41" s="450" t="str">
        <f t="shared" si="1"/>
        <v/>
      </c>
      <c r="I41" s="451"/>
      <c r="J41" s="468"/>
      <c r="K41" s="436"/>
      <c r="L41" s="436"/>
      <c r="M41" s="436"/>
      <c r="N41" s="436"/>
      <c r="O41" s="436"/>
      <c r="P41" s="436"/>
      <c r="Q41" s="436"/>
      <c r="R41" s="436"/>
      <c r="S41" s="436"/>
      <c r="T41" s="436"/>
      <c r="U41" s="436"/>
      <c r="V41" s="436"/>
      <c r="W41" s="436"/>
      <c r="X41" s="436"/>
      <c r="Y41" s="436"/>
      <c r="Z41" s="436"/>
      <c r="AA41" s="436"/>
    </row>
    <row r="42">
      <c r="A42" s="466"/>
      <c r="B42" s="453"/>
      <c r="C42" s="453"/>
      <c r="D42" s="453"/>
      <c r="E42" s="460"/>
      <c r="F42" s="464"/>
      <c r="G42" s="464"/>
      <c r="H42" s="450" t="str">
        <f t="shared" si="1"/>
        <v/>
      </c>
      <c r="I42" s="451"/>
      <c r="J42" s="468"/>
      <c r="K42" s="436"/>
      <c r="L42" s="436"/>
      <c r="M42" s="436"/>
      <c r="N42" s="436"/>
      <c r="O42" s="436"/>
      <c r="P42" s="436"/>
      <c r="Q42" s="436"/>
      <c r="R42" s="436"/>
      <c r="S42" s="436"/>
      <c r="T42" s="436"/>
      <c r="U42" s="436"/>
      <c r="V42" s="436"/>
      <c r="W42" s="436"/>
      <c r="X42" s="436"/>
      <c r="Y42" s="436"/>
      <c r="Z42" s="436"/>
      <c r="AA42" s="436"/>
    </row>
    <row r="43">
      <c r="A43" s="466"/>
      <c r="B43" s="456"/>
      <c r="C43" s="453"/>
      <c r="D43" s="453"/>
      <c r="E43" s="460"/>
      <c r="F43" s="464"/>
      <c r="G43" s="464"/>
      <c r="H43" s="450" t="str">
        <f t="shared" si="1"/>
        <v/>
      </c>
      <c r="I43" s="451"/>
      <c r="J43" s="468"/>
      <c r="K43" s="436"/>
      <c r="L43" s="436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X43" s="436"/>
      <c r="Y43" s="436"/>
      <c r="Z43" s="436"/>
      <c r="AA43" s="436"/>
    </row>
    <row r="44">
      <c r="A44" s="466"/>
      <c r="B44" s="456"/>
      <c r="C44" s="453"/>
      <c r="D44" s="453"/>
      <c r="E44" s="460"/>
      <c r="F44" s="464"/>
      <c r="G44" s="464"/>
      <c r="H44" s="450" t="str">
        <f t="shared" si="1"/>
        <v/>
      </c>
      <c r="I44" s="451"/>
      <c r="J44" s="468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  <c r="Z44" s="436"/>
      <c r="AA44" s="436"/>
    </row>
    <row r="45">
      <c r="A45" s="466"/>
      <c r="B45" s="456"/>
      <c r="C45" s="453"/>
      <c r="D45" s="453"/>
      <c r="E45" s="460"/>
      <c r="F45" s="464"/>
      <c r="G45" s="464"/>
      <c r="H45" s="450" t="str">
        <f t="shared" si="1"/>
        <v/>
      </c>
      <c r="I45" s="451"/>
      <c r="J45" s="468"/>
      <c r="K45" s="436"/>
      <c r="L45" s="436"/>
      <c r="M45" s="436"/>
      <c r="N45" s="436"/>
      <c r="O45" s="436"/>
      <c r="P45" s="436"/>
      <c r="Q45" s="436"/>
      <c r="R45" s="436"/>
      <c r="S45" s="436"/>
      <c r="T45" s="436"/>
      <c r="U45" s="436"/>
      <c r="V45" s="436"/>
      <c r="W45" s="436"/>
      <c r="X45" s="436"/>
      <c r="Y45" s="436"/>
      <c r="Z45" s="436"/>
      <c r="AA45" s="436"/>
    </row>
    <row r="46">
      <c r="A46" s="466"/>
      <c r="B46" s="456"/>
      <c r="C46" s="453"/>
      <c r="D46" s="453"/>
      <c r="E46" s="460"/>
      <c r="F46" s="464"/>
      <c r="G46" s="464"/>
      <c r="H46" s="450" t="str">
        <f t="shared" si="1"/>
        <v/>
      </c>
      <c r="I46" s="451"/>
      <c r="J46" s="468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436"/>
      <c r="V46" s="436"/>
      <c r="W46" s="436"/>
      <c r="X46" s="436"/>
      <c r="Y46" s="436"/>
      <c r="Z46" s="436"/>
      <c r="AA46" s="436"/>
    </row>
    <row r="47">
      <c r="A47" s="466"/>
      <c r="B47" s="456"/>
      <c r="C47" s="453"/>
      <c r="D47" s="453"/>
      <c r="E47" s="460"/>
      <c r="F47" s="464"/>
      <c r="G47" s="464"/>
      <c r="H47" s="450" t="str">
        <f t="shared" si="1"/>
        <v/>
      </c>
      <c r="I47" s="451"/>
      <c r="J47" s="468"/>
      <c r="K47" s="436"/>
      <c r="L47" s="436"/>
      <c r="M47" s="436"/>
      <c r="N47" s="436"/>
      <c r="O47" s="436"/>
      <c r="P47" s="436"/>
      <c r="Q47" s="436"/>
      <c r="R47" s="436"/>
      <c r="S47" s="436"/>
      <c r="T47" s="436"/>
      <c r="U47" s="436"/>
      <c r="V47" s="436"/>
      <c r="W47" s="436"/>
      <c r="X47" s="436"/>
      <c r="Y47" s="436"/>
      <c r="Z47" s="436"/>
      <c r="AA47" s="436"/>
    </row>
    <row r="48">
      <c r="A48" s="466"/>
      <c r="B48" s="456"/>
      <c r="C48" s="453"/>
      <c r="D48" s="453"/>
      <c r="E48" s="460"/>
      <c r="F48" s="464"/>
      <c r="G48" s="464"/>
      <c r="H48" s="450" t="str">
        <f t="shared" si="1"/>
        <v/>
      </c>
      <c r="I48" s="451"/>
      <c r="J48" s="468"/>
      <c r="K48" s="436"/>
      <c r="L48" s="436"/>
      <c r="M48" s="436"/>
      <c r="N48" s="436"/>
      <c r="O48" s="436"/>
      <c r="P48" s="436"/>
      <c r="Q48" s="436"/>
      <c r="R48" s="436"/>
      <c r="S48" s="436"/>
      <c r="T48" s="436"/>
      <c r="U48" s="436"/>
      <c r="V48" s="436"/>
      <c r="W48" s="436"/>
      <c r="X48" s="436"/>
      <c r="Y48" s="436"/>
      <c r="Z48" s="436"/>
      <c r="AA48" s="436"/>
    </row>
    <row r="49">
      <c r="A49" s="466"/>
      <c r="B49" s="456"/>
      <c r="C49" s="453"/>
      <c r="D49" s="453"/>
      <c r="E49" s="460"/>
      <c r="F49" s="464"/>
      <c r="G49" s="464"/>
      <c r="H49" s="450" t="str">
        <f t="shared" si="1"/>
        <v/>
      </c>
      <c r="I49" s="451"/>
      <c r="J49" s="468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6"/>
      <c r="AA49" s="436"/>
    </row>
    <row r="50">
      <c r="A50" s="466"/>
      <c r="B50" s="456"/>
      <c r="C50" s="453"/>
      <c r="D50" s="453"/>
      <c r="E50" s="460"/>
      <c r="F50" s="464"/>
      <c r="G50" s="464"/>
      <c r="H50" s="450" t="str">
        <f t="shared" si="1"/>
        <v/>
      </c>
      <c r="I50" s="451"/>
      <c r="J50" s="468"/>
      <c r="K50" s="436"/>
      <c r="L50" s="43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  <c r="Z50" s="436"/>
      <c r="AA50" s="436"/>
    </row>
    <row r="51">
      <c r="A51" s="466"/>
      <c r="B51" s="453"/>
      <c r="C51" s="453"/>
      <c r="D51" s="453"/>
      <c r="E51" s="460"/>
      <c r="F51" s="464"/>
      <c r="G51" s="464"/>
      <c r="H51" s="450" t="str">
        <f t="shared" si="1"/>
        <v/>
      </c>
      <c r="I51" s="451"/>
      <c r="J51" s="468"/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  <c r="Z51" s="436"/>
      <c r="AA51" s="436"/>
    </row>
    <row r="52">
      <c r="A52" s="446"/>
      <c r="B52" s="453"/>
      <c r="C52" s="453"/>
      <c r="D52" s="453"/>
      <c r="E52" s="460"/>
      <c r="F52" s="464"/>
      <c r="G52" s="464"/>
      <c r="H52" s="450" t="str">
        <f t="shared" si="1"/>
        <v/>
      </c>
      <c r="I52" s="451"/>
      <c r="J52" s="468"/>
      <c r="K52" s="436"/>
      <c r="L52" s="436"/>
      <c r="M52" s="436"/>
      <c r="N52" s="436"/>
      <c r="O52" s="436"/>
      <c r="P52" s="436"/>
      <c r="Q52" s="436"/>
      <c r="R52" s="436"/>
      <c r="S52" s="436"/>
      <c r="T52" s="436"/>
      <c r="U52" s="436"/>
      <c r="V52" s="436"/>
      <c r="W52" s="436"/>
      <c r="X52" s="436"/>
      <c r="Y52" s="436"/>
      <c r="Z52" s="436"/>
      <c r="AA52" s="436"/>
    </row>
    <row r="53">
      <c r="A53" s="446"/>
      <c r="B53" s="453"/>
      <c r="C53" s="453"/>
      <c r="D53" s="453"/>
      <c r="E53" s="460"/>
      <c r="F53" s="464"/>
      <c r="G53" s="464"/>
      <c r="H53" s="450" t="str">
        <f t="shared" si="1"/>
        <v/>
      </c>
      <c r="I53" s="451"/>
      <c r="J53" s="468"/>
      <c r="K53" s="436"/>
      <c r="L53" s="436"/>
      <c r="M53" s="436"/>
      <c r="N53" s="436"/>
      <c r="O53" s="436"/>
      <c r="P53" s="436"/>
      <c r="Q53" s="436"/>
      <c r="R53" s="436"/>
      <c r="S53" s="436"/>
      <c r="T53" s="436"/>
      <c r="U53" s="436"/>
      <c r="V53" s="436"/>
      <c r="W53" s="436"/>
      <c r="X53" s="436"/>
      <c r="Y53" s="436"/>
      <c r="Z53" s="436"/>
      <c r="AA53" s="436"/>
    </row>
    <row r="54">
      <c r="A54" s="466"/>
      <c r="B54" s="456"/>
      <c r="C54" s="453"/>
      <c r="D54" s="453"/>
      <c r="E54" s="460"/>
      <c r="F54" s="464"/>
      <c r="G54" s="464"/>
      <c r="H54" s="450" t="str">
        <f t="shared" si="1"/>
        <v/>
      </c>
      <c r="I54" s="451"/>
      <c r="J54" s="468"/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436"/>
      <c r="AA54" s="436"/>
    </row>
    <row r="55">
      <c r="A55" s="466"/>
      <c r="B55" s="456"/>
      <c r="C55" s="453"/>
      <c r="D55" s="453"/>
      <c r="E55" s="460"/>
      <c r="F55" s="464"/>
      <c r="G55" s="464"/>
      <c r="H55" s="450" t="str">
        <f t="shared" si="1"/>
        <v/>
      </c>
      <c r="I55" s="451"/>
      <c r="J55" s="468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</row>
    <row r="56">
      <c r="A56" s="466"/>
      <c r="B56" s="456"/>
      <c r="C56" s="453"/>
      <c r="D56" s="453"/>
      <c r="E56" s="460"/>
      <c r="F56" s="464"/>
      <c r="G56" s="464"/>
      <c r="H56" s="450" t="str">
        <f t="shared" si="1"/>
        <v/>
      </c>
      <c r="I56" s="451"/>
      <c r="J56" s="468"/>
      <c r="K56" s="436"/>
      <c r="L56" s="436"/>
      <c r="M56" s="436"/>
      <c r="N56" s="436"/>
      <c r="O56" s="436"/>
      <c r="P56" s="436"/>
      <c r="Q56" s="436"/>
      <c r="R56" s="436"/>
      <c r="S56" s="436"/>
      <c r="T56" s="436"/>
      <c r="U56" s="436"/>
      <c r="V56" s="436"/>
      <c r="W56" s="436"/>
      <c r="X56" s="436"/>
      <c r="Y56" s="436"/>
      <c r="Z56" s="436"/>
      <c r="AA56" s="436"/>
    </row>
    <row r="57">
      <c r="A57" s="466"/>
      <c r="B57" s="456"/>
      <c r="C57" s="453"/>
      <c r="D57" s="453"/>
      <c r="E57" s="460"/>
      <c r="F57" s="464"/>
      <c r="G57" s="464"/>
      <c r="H57" s="450" t="str">
        <f t="shared" si="1"/>
        <v/>
      </c>
      <c r="I57" s="451"/>
      <c r="J57" s="468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  <c r="AA57" s="436"/>
    </row>
    <row r="58">
      <c r="A58" s="466"/>
      <c r="B58" s="456"/>
      <c r="C58" s="453"/>
      <c r="D58" s="453"/>
      <c r="E58" s="460"/>
      <c r="F58" s="464"/>
      <c r="G58" s="464"/>
      <c r="H58" s="450" t="str">
        <f t="shared" si="1"/>
        <v/>
      </c>
      <c r="I58" s="451"/>
      <c r="J58" s="468"/>
      <c r="K58" s="436"/>
      <c r="L58" s="436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  <c r="Z58" s="436"/>
      <c r="AA58" s="436"/>
    </row>
    <row r="59">
      <c r="A59" s="446"/>
      <c r="B59" s="453"/>
      <c r="C59" s="453"/>
      <c r="D59" s="453"/>
      <c r="E59" s="460"/>
      <c r="F59" s="464"/>
      <c r="G59" s="464"/>
      <c r="H59" s="450" t="str">
        <f t="shared" si="1"/>
        <v/>
      </c>
      <c r="I59" s="451"/>
      <c r="J59" s="468"/>
      <c r="K59" s="436"/>
      <c r="L59" s="436"/>
      <c r="M59" s="436"/>
      <c r="N59" s="436"/>
      <c r="O59" s="436"/>
      <c r="P59" s="436"/>
      <c r="Q59" s="436"/>
      <c r="R59" s="436"/>
      <c r="S59" s="436"/>
      <c r="T59" s="436"/>
      <c r="U59" s="436"/>
      <c r="V59" s="436"/>
      <c r="W59" s="436"/>
      <c r="X59" s="436"/>
      <c r="Y59" s="436"/>
      <c r="Z59" s="436"/>
      <c r="AA59" s="436"/>
    </row>
    <row r="60">
      <c r="A60" s="466"/>
      <c r="B60" s="456"/>
      <c r="C60" s="453"/>
      <c r="D60" s="453"/>
      <c r="E60" s="460"/>
      <c r="F60" s="464"/>
      <c r="G60" s="464"/>
      <c r="H60" s="450" t="str">
        <f t="shared" si="1"/>
        <v/>
      </c>
      <c r="I60" s="451"/>
      <c r="J60" s="468"/>
      <c r="K60" s="436"/>
      <c r="L60" s="436"/>
      <c r="M60" s="436"/>
      <c r="N60" s="436"/>
      <c r="O60" s="436"/>
      <c r="P60" s="436"/>
      <c r="Q60" s="436"/>
      <c r="R60" s="436"/>
      <c r="S60" s="436"/>
      <c r="T60" s="436"/>
      <c r="U60" s="436"/>
      <c r="V60" s="436"/>
      <c r="W60" s="436"/>
      <c r="X60" s="436"/>
      <c r="Y60" s="436"/>
      <c r="Z60" s="436"/>
      <c r="AA60" s="436"/>
    </row>
    <row r="61">
      <c r="A61" s="466"/>
      <c r="B61" s="456"/>
      <c r="C61" s="453"/>
      <c r="D61" s="453"/>
      <c r="E61" s="460"/>
      <c r="F61" s="464"/>
      <c r="G61" s="464"/>
      <c r="H61" s="450" t="str">
        <f t="shared" si="1"/>
        <v/>
      </c>
      <c r="I61" s="451"/>
      <c r="J61" s="468"/>
      <c r="K61" s="436"/>
      <c r="L61" s="436"/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  <c r="Z61" s="436"/>
      <c r="AA61" s="436"/>
    </row>
    <row r="62">
      <c r="A62" s="466"/>
      <c r="B62" s="456"/>
      <c r="C62" s="453"/>
      <c r="D62" s="453"/>
      <c r="E62" s="460"/>
      <c r="F62" s="464"/>
      <c r="G62" s="464"/>
      <c r="H62" s="450" t="str">
        <f t="shared" si="1"/>
        <v/>
      </c>
      <c r="I62" s="451"/>
      <c r="J62" s="468"/>
      <c r="K62" s="436"/>
      <c r="L62" s="436"/>
      <c r="M62" s="436"/>
      <c r="N62" s="436"/>
      <c r="O62" s="436"/>
      <c r="P62" s="436"/>
      <c r="Q62" s="436"/>
      <c r="R62" s="436"/>
      <c r="S62" s="436"/>
      <c r="T62" s="436"/>
      <c r="U62" s="436"/>
      <c r="V62" s="436"/>
      <c r="W62" s="436"/>
      <c r="X62" s="436"/>
      <c r="Y62" s="436"/>
      <c r="Z62" s="436"/>
      <c r="AA62" s="436"/>
    </row>
    <row r="63">
      <c r="A63" s="466"/>
      <c r="B63" s="456"/>
      <c r="C63" s="453"/>
      <c r="D63" s="453"/>
      <c r="E63" s="460"/>
      <c r="F63" s="464"/>
      <c r="G63" s="464"/>
      <c r="H63" s="450" t="str">
        <f t="shared" si="1"/>
        <v/>
      </c>
      <c r="I63" s="451"/>
      <c r="J63" s="468"/>
      <c r="K63" s="436"/>
      <c r="L63" s="436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  <c r="Z63" s="436"/>
      <c r="AA63" s="436"/>
    </row>
    <row r="64">
      <c r="A64" s="466"/>
      <c r="B64" s="456"/>
      <c r="C64" s="453"/>
      <c r="D64" s="453"/>
      <c r="E64" s="460"/>
      <c r="F64" s="464"/>
      <c r="G64" s="464"/>
      <c r="H64" s="450" t="str">
        <f t="shared" si="1"/>
        <v/>
      </c>
      <c r="I64" s="451"/>
      <c r="J64" s="468"/>
      <c r="K64" s="436"/>
      <c r="L64" s="436"/>
      <c r="M64" s="436"/>
      <c r="N64" s="436"/>
      <c r="O64" s="436"/>
      <c r="P64" s="436"/>
      <c r="Q64" s="436"/>
      <c r="R64" s="436"/>
      <c r="S64" s="436"/>
      <c r="T64" s="436"/>
      <c r="U64" s="436"/>
      <c r="V64" s="436"/>
      <c r="W64" s="436"/>
      <c r="X64" s="436"/>
      <c r="Y64" s="436"/>
      <c r="Z64" s="436"/>
      <c r="AA64" s="436"/>
    </row>
    <row r="65">
      <c r="A65" s="466"/>
      <c r="B65" s="453"/>
      <c r="C65" s="453"/>
      <c r="D65" s="453"/>
      <c r="E65" s="460"/>
      <c r="F65" s="464"/>
      <c r="G65" s="464"/>
      <c r="H65" s="450" t="str">
        <f t="shared" si="1"/>
        <v/>
      </c>
      <c r="I65" s="451"/>
      <c r="J65" s="468"/>
      <c r="K65" s="436"/>
      <c r="L65" s="436"/>
      <c r="M65" s="436"/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  <c r="AA65" s="436"/>
    </row>
    <row r="66">
      <c r="A66" s="466"/>
      <c r="B66" s="456"/>
      <c r="C66" s="453"/>
      <c r="D66" s="453"/>
      <c r="E66" s="460"/>
      <c r="F66" s="464"/>
      <c r="G66" s="464"/>
      <c r="H66" s="450" t="str">
        <f t="shared" si="1"/>
        <v/>
      </c>
      <c r="I66" s="451"/>
      <c r="J66" s="468"/>
      <c r="K66" s="436"/>
      <c r="L66" s="436"/>
      <c r="M66" s="436"/>
      <c r="N66" s="436"/>
      <c r="O66" s="436"/>
      <c r="P66" s="436"/>
      <c r="Q66" s="436"/>
      <c r="R66" s="436"/>
      <c r="S66" s="436"/>
      <c r="T66" s="436"/>
      <c r="U66" s="436"/>
      <c r="V66" s="436"/>
      <c r="W66" s="436"/>
      <c r="X66" s="436"/>
      <c r="Y66" s="436"/>
      <c r="Z66" s="436"/>
      <c r="AA66" s="436"/>
    </row>
    <row r="67">
      <c r="A67" s="466"/>
      <c r="B67" s="456"/>
      <c r="C67" s="453"/>
      <c r="D67" s="453"/>
      <c r="E67" s="460"/>
      <c r="F67" s="464"/>
      <c r="G67" s="464"/>
      <c r="H67" s="450" t="str">
        <f t="shared" si="1"/>
        <v/>
      </c>
      <c r="I67" s="451"/>
      <c r="J67" s="468"/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  <c r="AA67" s="436"/>
    </row>
    <row r="68">
      <c r="A68" s="466"/>
      <c r="B68" s="456"/>
      <c r="C68" s="453"/>
      <c r="D68" s="453"/>
      <c r="E68" s="460"/>
      <c r="F68" s="464"/>
      <c r="G68" s="464"/>
      <c r="H68" s="450" t="str">
        <f t="shared" si="1"/>
        <v/>
      </c>
      <c r="I68" s="451"/>
      <c r="J68" s="468"/>
      <c r="K68" s="436"/>
      <c r="L68" s="436"/>
      <c r="M68" s="436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436"/>
      <c r="AA68" s="436"/>
    </row>
    <row r="69">
      <c r="A69" s="466"/>
      <c r="B69" s="453"/>
      <c r="C69" s="453"/>
      <c r="D69" s="453"/>
      <c r="E69" s="460"/>
      <c r="F69" s="464"/>
      <c r="G69" s="464"/>
      <c r="H69" s="450" t="str">
        <f t="shared" si="1"/>
        <v/>
      </c>
      <c r="I69" s="451"/>
      <c r="J69" s="468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  <c r="AA69" s="436"/>
    </row>
    <row r="70">
      <c r="A70" s="466"/>
      <c r="B70" s="456"/>
      <c r="C70" s="453"/>
      <c r="D70" s="453"/>
      <c r="E70" s="460"/>
      <c r="F70" s="464"/>
      <c r="G70" s="464"/>
      <c r="H70" s="450" t="str">
        <f t="shared" si="1"/>
        <v/>
      </c>
      <c r="I70" s="451"/>
      <c r="J70" s="468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  <c r="AA70" s="436"/>
    </row>
    <row r="71">
      <c r="A71" s="466"/>
      <c r="B71" s="456"/>
      <c r="C71" s="453"/>
      <c r="D71" s="453"/>
      <c r="E71" s="460"/>
      <c r="F71" s="464"/>
      <c r="G71" s="464"/>
      <c r="H71" s="450" t="str">
        <f t="shared" si="1"/>
        <v/>
      </c>
      <c r="I71" s="451"/>
      <c r="J71" s="468"/>
      <c r="K71" s="436"/>
      <c r="L71" s="436"/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  <c r="X71" s="436"/>
      <c r="Y71" s="436"/>
      <c r="Z71" s="436"/>
      <c r="AA71" s="436"/>
    </row>
    <row r="72">
      <c r="A72" s="466"/>
      <c r="B72" s="456"/>
      <c r="C72" s="453"/>
      <c r="D72" s="453"/>
      <c r="E72" s="460"/>
      <c r="F72" s="464"/>
      <c r="G72" s="464"/>
      <c r="H72" s="450" t="str">
        <f t="shared" si="1"/>
        <v/>
      </c>
      <c r="I72" s="451"/>
      <c r="J72" s="468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  <c r="AA72" s="436"/>
    </row>
    <row r="73">
      <c r="A73" s="466"/>
      <c r="B73" s="456"/>
      <c r="C73" s="453"/>
      <c r="D73" s="453"/>
      <c r="E73" s="460"/>
      <c r="F73" s="464"/>
      <c r="G73" s="464"/>
      <c r="H73" s="450" t="str">
        <f t="shared" si="1"/>
        <v/>
      </c>
      <c r="I73" s="451"/>
      <c r="J73" s="468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  <c r="AA73" s="436"/>
    </row>
    <row r="74">
      <c r="A74" s="446"/>
      <c r="B74" s="453"/>
      <c r="C74" s="453"/>
      <c r="D74" s="453"/>
      <c r="E74" s="460"/>
      <c r="F74" s="464"/>
      <c r="G74" s="464"/>
      <c r="H74" s="450" t="str">
        <f t="shared" si="1"/>
        <v/>
      </c>
      <c r="I74" s="451"/>
      <c r="J74" s="468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  <c r="AA74" s="436"/>
    </row>
    <row r="75">
      <c r="A75" s="466"/>
      <c r="B75" s="456"/>
      <c r="C75" s="453"/>
      <c r="D75" s="453"/>
      <c r="E75" s="460"/>
      <c r="F75" s="464"/>
      <c r="G75" s="464"/>
      <c r="H75" s="450" t="str">
        <f t="shared" si="1"/>
        <v/>
      </c>
      <c r="I75" s="451"/>
      <c r="J75" s="468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  <c r="AA75" s="436"/>
    </row>
    <row r="76">
      <c r="A76" s="466"/>
      <c r="B76" s="456"/>
      <c r="C76" s="453"/>
      <c r="D76" s="453"/>
      <c r="E76" s="460"/>
      <c r="F76" s="464"/>
      <c r="G76" s="464"/>
      <c r="H76" s="450" t="str">
        <f t="shared" si="1"/>
        <v/>
      </c>
      <c r="I76" s="451"/>
      <c r="J76" s="468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  <c r="AA76" s="436"/>
    </row>
    <row r="77">
      <c r="A77" s="466"/>
      <c r="B77" s="456"/>
      <c r="C77" s="453"/>
      <c r="D77" s="453"/>
      <c r="E77" s="460"/>
      <c r="F77" s="464"/>
      <c r="G77" s="464"/>
      <c r="H77" s="450" t="str">
        <f t="shared" si="1"/>
        <v/>
      </c>
      <c r="I77" s="451"/>
      <c r="J77" s="468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  <c r="AA77" s="436"/>
    </row>
    <row r="78">
      <c r="A78" s="466"/>
      <c r="B78" s="456"/>
      <c r="C78" s="453"/>
      <c r="D78" s="453"/>
      <c r="E78" s="460"/>
      <c r="F78" s="464"/>
      <c r="G78" s="464"/>
      <c r="H78" s="450" t="str">
        <f t="shared" si="1"/>
        <v/>
      </c>
      <c r="I78" s="451"/>
      <c r="J78" s="468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  <c r="AA78" s="436"/>
    </row>
    <row r="79">
      <c r="A79" s="466"/>
      <c r="B79" s="456"/>
      <c r="C79" s="453"/>
      <c r="D79" s="453"/>
      <c r="E79" s="460"/>
      <c r="F79" s="464"/>
      <c r="G79" s="464"/>
      <c r="H79" s="450" t="str">
        <f t="shared" si="1"/>
        <v/>
      </c>
      <c r="I79" s="451"/>
      <c r="J79" s="468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  <c r="AA79" s="436"/>
    </row>
    <row r="80">
      <c r="A80" s="466"/>
      <c r="B80" s="456"/>
      <c r="C80" s="453"/>
      <c r="D80" s="453"/>
      <c r="E80" s="460"/>
      <c r="F80" s="464"/>
      <c r="G80" s="464"/>
      <c r="H80" s="450" t="str">
        <f t="shared" si="1"/>
        <v/>
      </c>
      <c r="I80" s="451"/>
      <c r="J80" s="468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  <c r="AA80" s="436"/>
    </row>
    <row r="81">
      <c r="A81" s="446"/>
      <c r="B81" s="453"/>
      <c r="C81" s="453"/>
      <c r="D81" s="453"/>
      <c r="E81" s="460"/>
      <c r="F81" s="464"/>
      <c r="G81" s="464"/>
      <c r="H81" s="450" t="str">
        <f t="shared" si="1"/>
        <v/>
      </c>
      <c r="I81" s="451"/>
      <c r="J81" s="468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  <c r="AA81" s="436"/>
    </row>
    <row r="82">
      <c r="A82" s="446"/>
      <c r="B82" s="453"/>
      <c r="C82" s="453"/>
      <c r="D82" s="453"/>
      <c r="E82" s="460"/>
      <c r="F82" s="464"/>
      <c r="G82" s="464"/>
      <c r="H82" s="450" t="str">
        <f t="shared" si="1"/>
        <v/>
      </c>
      <c r="I82" s="451"/>
      <c r="J82" s="468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  <c r="AA82" s="436"/>
    </row>
    <row r="83">
      <c r="A83" s="466"/>
      <c r="B83" s="456"/>
      <c r="C83" s="453"/>
      <c r="D83" s="453"/>
      <c r="E83" s="460"/>
      <c r="F83" s="464"/>
      <c r="G83" s="464"/>
      <c r="H83" s="450" t="str">
        <f t="shared" si="1"/>
        <v/>
      </c>
      <c r="I83" s="451"/>
      <c r="J83" s="468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  <c r="AA83" s="436"/>
    </row>
    <row r="84">
      <c r="A84" s="466"/>
      <c r="B84" s="456"/>
      <c r="C84" s="453"/>
      <c r="D84" s="453"/>
      <c r="E84" s="460"/>
      <c r="F84" s="464"/>
      <c r="G84" s="464"/>
      <c r="H84" s="450" t="str">
        <f t="shared" si="1"/>
        <v/>
      </c>
      <c r="I84" s="451"/>
      <c r="J84" s="468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  <c r="AA84" s="436"/>
    </row>
    <row r="85">
      <c r="A85" s="466"/>
      <c r="B85" s="456"/>
      <c r="C85" s="453"/>
      <c r="D85" s="453"/>
      <c r="E85" s="460"/>
      <c r="F85" s="464"/>
      <c r="G85" s="464"/>
      <c r="H85" s="450" t="str">
        <f t="shared" si="1"/>
        <v/>
      </c>
      <c r="I85" s="451"/>
      <c r="J85" s="468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  <c r="AA85" s="436"/>
    </row>
    <row r="86">
      <c r="A86" s="466"/>
      <c r="B86" s="456"/>
      <c r="C86" s="453"/>
      <c r="D86" s="453"/>
      <c r="E86" s="460"/>
      <c r="F86" s="464"/>
      <c r="G86" s="464"/>
      <c r="H86" s="450" t="str">
        <f t="shared" si="1"/>
        <v/>
      </c>
      <c r="I86" s="451"/>
      <c r="J86" s="468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  <c r="AA86" s="436"/>
    </row>
    <row r="87">
      <c r="A87" s="466"/>
      <c r="B87" s="456"/>
      <c r="C87" s="453"/>
      <c r="D87" s="453"/>
      <c r="E87" s="460"/>
      <c r="F87" s="464"/>
      <c r="G87" s="464"/>
      <c r="H87" s="450" t="str">
        <f t="shared" si="1"/>
        <v/>
      </c>
      <c r="I87" s="451"/>
      <c r="J87" s="468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  <c r="AA87" s="436"/>
    </row>
    <row r="88">
      <c r="A88" s="466"/>
      <c r="B88" s="456"/>
      <c r="C88" s="453"/>
      <c r="D88" s="453"/>
      <c r="E88" s="460"/>
      <c r="F88" s="464"/>
      <c r="G88" s="464"/>
      <c r="H88" s="450" t="str">
        <f t="shared" si="1"/>
        <v/>
      </c>
      <c r="I88" s="451"/>
      <c r="J88" s="468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  <c r="AA88" s="436"/>
    </row>
    <row r="89">
      <c r="A89" s="466"/>
      <c r="B89" s="456"/>
      <c r="C89" s="453"/>
      <c r="D89" s="453"/>
      <c r="E89" s="460"/>
      <c r="F89" s="464"/>
      <c r="G89" s="464"/>
      <c r="H89" s="450" t="str">
        <f t="shared" si="1"/>
        <v/>
      </c>
      <c r="I89" s="451"/>
      <c r="J89" s="468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</row>
    <row r="90">
      <c r="A90" s="466"/>
      <c r="B90" s="456"/>
      <c r="C90" s="453"/>
      <c r="D90" s="453"/>
      <c r="E90" s="460"/>
      <c r="F90" s="464"/>
      <c r="G90" s="464"/>
      <c r="H90" s="450" t="str">
        <f t="shared" si="1"/>
        <v/>
      </c>
      <c r="I90" s="451"/>
      <c r="J90" s="468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</row>
    <row r="91">
      <c r="A91" s="466"/>
      <c r="B91" s="456"/>
      <c r="C91" s="453"/>
      <c r="D91" s="453"/>
      <c r="E91" s="460"/>
      <c r="F91" s="464"/>
      <c r="G91" s="464"/>
      <c r="H91" s="450" t="str">
        <f t="shared" si="1"/>
        <v/>
      </c>
      <c r="I91" s="451"/>
      <c r="J91" s="468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</row>
    <row r="92">
      <c r="A92" s="466"/>
      <c r="B92" s="456"/>
      <c r="C92" s="453"/>
      <c r="D92" s="453"/>
      <c r="E92" s="460"/>
      <c r="F92" s="464"/>
      <c r="G92" s="464"/>
      <c r="H92" s="450" t="str">
        <f t="shared" si="1"/>
        <v/>
      </c>
      <c r="I92" s="451"/>
      <c r="J92" s="468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  <c r="AA92" s="436"/>
    </row>
    <row r="93">
      <c r="A93" s="466"/>
      <c r="B93" s="456"/>
      <c r="C93" s="453"/>
      <c r="D93" s="453"/>
      <c r="E93" s="460"/>
      <c r="F93" s="464"/>
      <c r="G93" s="464"/>
      <c r="H93" s="450" t="str">
        <f t="shared" si="1"/>
        <v/>
      </c>
      <c r="I93" s="451"/>
      <c r="J93" s="468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  <c r="AA93" s="436"/>
    </row>
    <row r="94">
      <c r="A94" s="466"/>
      <c r="B94" s="456"/>
      <c r="C94" s="453"/>
      <c r="D94" s="453"/>
      <c r="E94" s="460"/>
      <c r="F94" s="464"/>
      <c r="G94" s="464"/>
      <c r="H94" s="450" t="str">
        <f t="shared" si="1"/>
        <v/>
      </c>
      <c r="I94" s="451"/>
      <c r="J94" s="468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  <c r="AA94" s="436"/>
    </row>
    <row r="95">
      <c r="A95" s="446"/>
      <c r="B95" s="453"/>
      <c r="C95" s="453"/>
      <c r="D95" s="453"/>
      <c r="E95" s="460"/>
      <c r="F95" s="464"/>
      <c r="G95" s="464"/>
      <c r="H95" s="450" t="str">
        <f t="shared" si="1"/>
        <v/>
      </c>
      <c r="I95" s="451"/>
      <c r="J95" s="468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  <c r="AA95" s="436"/>
    </row>
    <row r="96">
      <c r="A96" s="466"/>
      <c r="B96" s="456"/>
      <c r="C96" s="453"/>
      <c r="D96" s="453"/>
      <c r="E96" s="460"/>
      <c r="F96" s="464"/>
      <c r="G96" s="464"/>
      <c r="H96" s="450" t="str">
        <f t="shared" si="1"/>
        <v/>
      </c>
      <c r="I96" s="451"/>
      <c r="J96" s="468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  <c r="AA96" s="436"/>
    </row>
    <row r="97">
      <c r="A97" s="466"/>
      <c r="B97" s="456"/>
      <c r="C97" s="453"/>
      <c r="D97" s="453"/>
      <c r="E97" s="460"/>
      <c r="F97" s="464"/>
      <c r="G97" s="464"/>
      <c r="H97" s="450" t="str">
        <f t="shared" si="1"/>
        <v/>
      </c>
      <c r="I97" s="451"/>
      <c r="J97" s="468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  <c r="AA97" s="436"/>
    </row>
    <row r="98">
      <c r="A98" s="466"/>
      <c r="B98" s="456"/>
      <c r="C98" s="453"/>
      <c r="D98" s="453"/>
      <c r="E98" s="460"/>
      <c r="F98" s="464"/>
      <c r="G98" s="464"/>
      <c r="H98" s="450" t="str">
        <f t="shared" si="1"/>
        <v/>
      </c>
      <c r="I98" s="451"/>
      <c r="J98" s="468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  <c r="AA98" s="436"/>
    </row>
    <row r="99">
      <c r="A99" s="466"/>
      <c r="B99" s="453"/>
      <c r="C99" s="453"/>
      <c r="D99" s="453"/>
      <c r="E99" s="460"/>
      <c r="F99" s="464"/>
      <c r="G99" s="464"/>
      <c r="H99" s="450" t="str">
        <f t="shared" si="1"/>
        <v/>
      </c>
      <c r="I99" s="451"/>
      <c r="J99" s="468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  <c r="AA99" s="436"/>
    </row>
    <row r="100">
      <c r="A100" s="466"/>
      <c r="B100" s="456"/>
      <c r="C100" s="453"/>
      <c r="D100" s="453"/>
      <c r="E100" s="460"/>
      <c r="F100" s="464"/>
      <c r="G100" s="464"/>
      <c r="H100" s="450" t="str">
        <f t="shared" si="1"/>
        <v/>
      </c>
      <c r="I100" s="451"/>
      <c r="J100" s="468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  <c r="AA100" s="436"/>
    </row>
    <row r="101">
      <c r="A101" s="446"/>
      <c r="B101" s="453"/>
      <c r="C101" s="453"/>
      <c r="D101" s="453"/>
      <c r="E101" s="460"/>
      <c r="F101" s="464"/>
      <c r="G101" s="464"/>
      <c r="H101" s="450" t="str">
        <f t="shared" si="1"/>
        <v/>
      </c>
      <c r="I101" s="451"/>
      <c r="J101" s="468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  <c r="AA101" s="436"/>
    </row>
    <row r="102">
      <c r="A102" s="466"/>
      <c r="B102" s="456"/>
      <c r="C102" s="453"/>
      <c r="D102" s="453"/>
      <c r="E102" s="460"/>
      <c r="F102" s="464"/>
      <c r="G102" s="464"/>
      <c r="H102" s="450" t="str">
        <f t="shared" si="1"/>
        <v/>
      </c>
      <c r="I102" s="451"/>
      <c r="J102" s="468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  <c r="AA102" s="436"/>
    </row>
    <row r="103">
      <c r="A103" s="466"/>
      <c r="B103" s="456"/>
      <c r="C103" s="453"/>
      <c r="D103" s="453"/>
      <c r="E103" s="460"/>
      <c r="F103" s="464"/>
      <c r="G103" s="464"/>
      <c r="H103" s="450" t="str">
        <f t="shared" si="1"/>
        <v/>
      </c>
      <c r="I103" s="451"/>
      <c r="J103" s="468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  <c r="AA103" s="436"/>
    </row>
    <row r="104">
      <c r="A104" s="466"/>
      <c r="B104" s="456"/>
      <c r="C104" s="453"/>
      <c r="D104" s="453"/>
      <c r="E104" s="460"/>
      <c r="F104" s="464"/>
      <c r="G104" s="464"/>
      <c r="H104" s="450" t="str">
        <f t="shared" si="1"/>
        <v/>
      </c>
      <c r="I104" s="451"/>
      <c r="J104" s="468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  <c r="AA104" s="436"/>
    </row>
    <row r="105">
      <c r="A105" s="466"/>
      <c r="B105" s="456"/>
      <c r="C105" s="453"/>
      <c r="D105" s="453"/>
      <c r="E105" s="460"/>
      <c r="F105" s="464"/>
      <c r="G105" s="464"/>
      <c r="H105" s="450" t="str">
        <f t="shared" si="1"/>
        <v/>
      </c>
      <c r="I105" s="451"/>
      <c r="J105" s="468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  <c r="AA105" s="436"/>
    </row>
    <row r="106">
      <c r="A106" s="466"/>
      <c r="B106" s="456"/>
      <c r="C106" s="453"/>
      <c r="D106" s="453"/>
      <c r="E106" s="460"/>
      <c r="F106" s="464"/>
      <c r="G106" s="464"/>
      <c r="H106" s="450" t="str">
        <f t="shared" si="1"/>
        <v/>
      </c>
      <c r="I106" s="451"/>
      <c r="J106" s="468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  <c r="AA106" s="436"/>
    </row>
    <row r="107">
      <c r="A107" s="466"/>
      <c r="B107" s="456"/>
      <c r="C107" s="453"/>
      <c r="D107" s="453"/>
      <c r="E107" s="460"/>
      <c r="F107" s="464"/>
      <c r="G107" s="464"/>
      <c r="H107" s="450" t="str">
        <f t="shared" si="1"/>
        <v/>
      </c>
      <c r="I107" s="451"/>
      <c r="J107" s="468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  <c r="AA107" s="436"/>
    </row>
    <row r="108">
      <c r="A108" s="466"/>
      <c r="B108" s="456"/>
      <c r="C108" s="453"/>
      <c r="D108" s="453"/>
      <c r="E108" s="460"/>
      <c r="F108" s="464"/>
      <c r="G108" s="464"/>
      <c r="H108" s="450" t="str">
        <f t="shared" si="1"/>
        <v/>
      </c>
      <c r="I108" s="451"/>
      <c r="J108" s="468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  <c r="AA108" s="436"/>
    </row>
    <row r="109">
      <c r="A109" s="466"/>
      <c r="B109" s="456"/>
      <c r="C109" s="453"/>
      <c r="D109" s="453"/>
      <c r="E109" s="460"/>
      <c r="F109" s="464"/>
      <c r="G109" s="464"/>
      <c r="H109" s="450" t="str">
        <f t="shared" si="1"/>
        <v/>
      </c>
      <c r="I109" s="451"/>
      <c r="J109" s="468"/>
      <c r="K109" s="436"/>
      <c r="L109" s="436"/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  <c r="X109" s="436"/>
      <c r="Y109" s="436"/>
      <c r="Z109" s="436"/>
      <c r="AA109" s="436"/>
    </row>
    <row r="110">
      <c r="A110" s="466"/>
      <c r="B110" s="456"/>
      <c r="C110" s="453"/>
      <c r="D110" s="453"/>
      <c r="E110" s="460"/>
      <c r="F110" s="464"/>
      <c r="G110" s="464"/>
      <c r="H110" s="450" t="str">
        <f t="shared" si="1"/>
        <v/>
      </c>
      <c r="I110" s="451"/>
      <c r="J110" s="468"/>
      <c r="K110" s="436"/>
      <c r="L110" s="436"/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  <c r="X110" s="436"/>
      <c r="Y110" s="436"/>
      <c r="Z110" s="436"/>
      <c r="AA110" s="436"/>
    </row>
    <row r="111">
      <c r="A111" s="466"/>
      <c r="B111" s="456"/>
      <c r="C111" s="453"/>
      <c r="D111" s="453"/>
      <c r="E111" s="460"/>
      <c r="F111" s="464"/>
      <c r="G111" s="464"/>
      <c r="H111" s="450" t="str">
        <f t="shared" si="1"/>
        <v/>
      </c>
      <c r="I111" s="451"/>
      <c r="J111" s="468"/>
      <c r="K111" s="436"/>
      <c r="L111" s="436"/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  <c r="X111" s="436"/>
      <c r="Y111" s="436"/>
      <c r="Z111" s="436"/>
      <c r="AA111" s="436"/>
    </row>
    <row r="112">
      <c r="A112" s="466"/>
      <c r="B112" s="453"/>
      <c r="C112" s="453"/>
      <c r="D112" s="453"/>
      <c r="E112" s="460"/>
      <c r="F112" s="464"/>
      <c r="G112" s="464"/>
      <c r="H112" s="450" t="str">
        <f t="shared" si="1"/>
        <v/>
      </c>
      <c r="I112" s="451"/>
      <c r="J112" s="468"/>
      <c r="K112" s="436"/>
      <c r="L112" s="436"/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  <c r="X112" s="436"/>
      <c r="Y112" s="436"/>
      <c r="Z112" s="436"/>
      <c r="AA112" s="436"/>
    </row>
    <row r="113">
      <c r="A113" s="446"/>
      <c r="B113" s="453"/>
      <c r="C113" s="453"/>
      <c r="D113" s="453"/>
      <c r="E113" s="460"/>
      <c r="F113" s="464"/>
      <c r="G113" s="464"/>
      <c r="H113" s="450" t="str">
        <f t="shared" si="1"/>
        <v/>
      </c>
      <c r="I113" s="451"/>
      <c r="J113" s="468"/>
      <c r="K113" s="436"/>
      <c r="L113" s="436"/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  <c r="X113" s="436"/>
      <c r="Y113" s="436"/>
      <c r="Z113" s="436"/>
      <c r="AA113" s="436"/>
    </row>
    <row r="114">
      <c r="A114" s="466"/>
      <c r="B114" s="456"/>
      <c r="C114" s="453"/>
      <c r="D114" s="453"/>
      <c r="E114" s="460"/>
      <c r="F114" s="464"/>
      <c r="G114" s="464"/>
      <c r="H114" s="450" t="str">
        <f t="shared" si="1"/>
        <v/>
      </c>
      <c r="I114" s="451"/>
      <c r="J114" s="468"/>
      <c r="K114" s="436"/>
      <c r="L114" s="436"/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  <c r="X114" s="436"/>
      <c r="Y114" s="436"/>
      <c r="Z114" s="436"/>
      <c r="AA114" s="436"/>
    </row>
    <row r="115">
      <c r="A115" s="466"/>
      <c r="B115" s="456"/>
      <c r="C115" s="453"/>
      <c r="D115" s="453"/>
      <c r="E115" s="460"/>
      <c r="F115" s="464"/>
      <c r="G115" s="464"/>
      <c r="H115" s="450" t="str">
        <f t="shared" si="1"/>
        <v/>
      </c>
      <c r="I115" s="451"/>
      <c r="J115" s="468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436"/>
      <c r="V115" s="436"/>
      <c r="W115" s="436"/>
      <c r="X115" s="436"/>
      <c r="Y115" s="436"/>
      <c r="Z115" s="436"/>
      <c r="AA115" s="436"/>
    </row>
    <row r="116">
      <c r="A116" s="466"/>
      <c r="B116" s="456"/>
      <c r="C116" s="453"/>
      <c r="D116" s="453"/>
      <c r="E116" s="460"/>
      <c r="F116" s="464"/>
      <c r="G116" s="464"/>
      <c r="H116" s="450" t="str">
        <f t="shared" si="1"/>
        <v/>
      </c>
      <c r="I116" s="451"/>
      <c r="J116" s="468"/>
      <c r="K116" s="436"/>
      <c r="L116" s="436"/>
      <c r="M116" s="436"/>
      <c r="N116" s="436"/>
      <c r="O116" s="436"/>
      <c r="P116" s="436"/>
      <c r="Q116" s="436"/>
      <c r="R116" s="436"/>
      <c r="S116" s="436"/>
      <c r="T116" s="436"/>
      <c r="U116" s="436"/>
      <c r="V116" s="436"/>
      <c r="W116" s="436"/>
      <c r="X116" s="436"/>
      <c r="Y116" s="436"/>
      <c r="Z116" s="436"/>
      <c r="AA116" s="436"/>
    </row>
    <row r="117">
      <c r="A117" s="466"/>
      <c r="B117" s="453"/>
      <c r="C117" s="453"/>
      <c r="D117" s="453"/>
      <c r="E117" s="460"/>
      <c r="F117" s="464"/>
      <c r="G117" s="464"/>
      <c r="H117" s="450" t="str">
        <f t="shared" si="1"/>
        <v/>
      </c>
      <c r="I117" s="451"/>
      <c r="J117" s="468"/>
      <c r="K117" s="436"/>
      <c r="L117" s="436"/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  <c r="X117" s="436"/>
      <c r="Y117" s="436"/>
      <c r="Z117" s="436"/>
      <c r="AA117" s="436"/>
    </row>
    <row r="118">
      <c r="A118" s="466"/>
      <c r="B118" s="456"/>
      <c r="C118" s="453"/>
      <c r="D118" s="453"/>
      <c r="E118" s="460"/>
      <c r="F118" s="464"/>
      <c r="G118" s="464"/>
      <c r="H118" s="450" t="str">
        <f t="shared" si="1"/>
        <v/>
      </c>
      <c r="I118" s="451"/>
      <c r="J118" s="468"/>
      <c r="K118" s="436"/>
      <c r="L118" s="436"/>
      <c r="M118" s="436"/>
      <c r="N118" s="436"/>
      <c r="O118" s="436"/>
      <c r="P118" s="436"/>
      <c r="Q118" s="436"/>
      <c r="R118" s="436"/>
      <c r="S118" s="436"/>
      <c r="T118" s="436"/>
      <c r="U118" s="436"/>
      <c r="V118" s="436"/>
      <c r="W118" s="436"/>
      <c r="X118" s="436"/>
      <c r="Y118" s="436"/>
      <c r="Z118" s="436"/>
      <c r="AA118" s="436"/>
    </row>
    <row r="119">
      <c r="A119" s="466"/>
      <c r="B119" s="456"/>
      <c r="C119" s="453"/>
      <c r="D119" s="453"/>
      <c r="E119" s="460"/>
      <c r="F119" s="464"/>
      <c r="G119" s="464"/>
      <c r="H119" s="450" t="str">
        <f t="shared" si="1"/>
        <v/>
      </c>
      <c r="I119" s="451"/>
      <c r="J119" s="468"/>
      <c r="K119" s="436"/>
      <c r="L119" s="436"/>
      <c r="M119" s="436"/>
      <c r="N119" s="436"/>
      <c r="O119" s="436"/>
      <c r="P119" s="436"/>
      <c r="Q119" s="436"/>
      <c r="R119" s="436"/>
      <c r="S119" s="436"/>
      <c r="T119" s="436"/>
      <c r="U119" s="436"/>
      <c r="V119" s="436"/>
      <c r="W119" s="436"/>
      <c r="X119" s="436"/>
      <c r="Y119" s="436"/>
      <c r="Z119" s="436"/>
      <c r="AA119" s="436"/>
    </row>
    <row r="120">
      <c r="A120" s="466"/>
      <c r="B120" s="456"/>
      <c r="C120" s="453"/>
      <c r="D120" s="453"/>
      <c r="E120" s="460"/>
      <c r="F120" s="464"/>
      <c r="G120" s="464"/>
      <c r="H120" s="450" t="str">
        <f t="shared" si="1"/>
        <v/>
      </c>
      <c r="I120" s="451"/>
      <c r="J120" s="468"/>
      <c r="K120" s="436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  <c r="AA120" s="436"/>
    </row>
    <row r="121">
      <c r="A121" s="466"/>
      <c r="B121" s="456"/>
      <c r="C121" s="453"/>
      <c r="D121" s="453"/>
      <c r="E121" s="460"/>
      <c r="F121" s="464"/>
      <c r="G121" s="464"/>
      <c r="H121" s="450" t="str">
        <f t="shared" si="1"/>
        <v/>
      </c>
      <c r="I121" s="451"/>
      <c r="J121" s="468"/>
      <c r="K121" s="436"/>
      <c r="L121" s="436"/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  <c r="X121" s="436"/>
      <c r="Y121" s="436"/>
      <c r="Z121" s="436"/>
      <c r="AA121" s="436"/>
    </row>
    <row r="122">
      <c r="A122" s="446"/>
      <c r="B122" s="453"/>
      <c r="C122" s="453"/>
      <c r="D122" s="453"/>
      <c r="E122" s="460"/>
      <c r="F122" s="464"/>
      <c r="G122" s="464"/>
      <c r="H122" s="450" t="str">
        <f t="shared" si="1"/>
        <v/>
      </c>
      <c r="I122" s="451"/>
      <c r="J122" s="468"/>
      <c r="K122" s="436"/>
      <c r="L122" s="436"/>
      <c r="M122" s="436"/>
      <c r="N122" s="436"/>
      <c r="O122" s="436"/>
      <c r="P122" s="436"/>
      <c r="Q122" s="436"/>
      <c r="R122" s="436"/>
      <c r="S122" s="436"/>
      <c r="T122" s="436"/>
      <c r="U122" s="436"/>
      <c r="V122" s="436"/>
      <c r="W122" s="436"/>
      <c r="X122" s="436"/>
      <c r="Y122" s="436"/>
      <c r="Z122" s="436"/>
      <c r="AA122" s="436"/>
    </row>
    <row r="123">
      <c r="A123" s="466"/>
      <c r="B123" s="456"/>
      <c r="C123" s="453"/>
      <c r="D123" s="453"/>
      <c r="E123" s="460"/>
      <c r="F123" s="464"/>
      <c r="G123" s="464"/>
      <c r="H123" s="450" t="str">
        <f t="shared" si="1"/>
        <v/>
      </c>
      <c r="I123" s="451"/>
      <c r="J123" s="468"/>
      <c r="K123" s="436"/>
      <c r="L123" s="436"/>
      <c r="M123" s="436"/>
      <c r="N123" s="436"/>
      <c r="O123" s="436"/>
      <c r="P123" s="436"/>
      <c r="Q123" s="436"/>
      <c r="R123" s="436"/>
      <c r="S123" s="436"/>
      <c r="T123" s="436"/>
      <c r="U123" s="436"/>
      <c r="V123" s="436"/>
      <c r="W123" s="436"/>
      <c r="X123" s="436"/>
      <c r="Y123" s="436"/>
      <c r="Z123" s="436"/>
      <c r="AA123" s="436"/>
    </row>
    <row r="124">
      <c r="A124" s="466"/>
      <c r="B124" s="456"/>
      <c r="C124" s="453"/>
      <c r="D124" s="453"/>
      <c r="E124" s="460"/>
      <c r="F124" s="464"/>
      <c r="G124" s="464"/>
      <c r="H124" s="450" t="str">
        <f t="shared" si="1"/>
        <v/>
      </c>
      <c r="I124" s="451"/>
      <c r="J124" s="468"/>
      <c r="K124" s="436"/>
      <c r="L124" s="436"/>
      <c r="M124" s="436"/>
      <c r="N124" s="436"/>
      <c r="O124" s="436"/>
      <c r="P124" s="436"/>
      <c r="Q124" s="436"/>
      <c r="R124" s="436"/>
      <c r="S124" s="436"/>
      <c r="T124" s="436"/>
      <c r="U124" s="436"/>
      <c r="V124" s="436"/>
      <c r="W124" s="436"/>
      <c r="X124" s="436"/>
      <c r="Y124" s="436"/>
      <c r="Z124" s="436"/>
      <c r="AA124" s="436"/>
    </row>
    <row r="125">
      <c r="A125" s="466"/>
      <c r="B125" s="456"/>
      <c r="C125" s="453"/>
      <c r="D125" s="453"/>
      <c r="E125" s="460"/>
      <c r="F125" s="464"/>
      <c r="G125" s="464"/>
      <c r="H125" s="450" t="str">
        <f t="shared" si="1"/>
        <v/>
      </c>
      <c r="I125" s="451"/>
      <c r="J125" s="468"/>
      <c r="K125" s="436"/>
      <c r="L125" s="436"/>
      <c r="M125" s="436"/>
      <c r="N125" s="436"/>
      <c r="O125" s="436"/>
      <c r="P125" s="436"/>
      <c r="Q125" s="436"/>
      <c r="R125" s="436"/>
      <c r="S125" s="436"/>
      <c r="T125" s="436"/>
      <c r="U125" s="436"/>
      <c r="V125" s="436"/>
      <c r="W125" s="436"/>
      <c r="X125" s="436"/>
      <c r="Y125" s="436"/>
      <c r="Z125" s="436"/>
      <c r="AA125" s="436"/>
    </row>
    <row r="126">
      <c r="A126" s="466"/>
      <c r="B126" s="456"/>
      <c r="C126" s="453"/>
      <c r="D126" s="453"/>
      <c r="E126" s="460"/>
      <c r="F126" s="464"/>
      <c r="G126" s="464"/>
      <c r="H126" s="450" t="str">
        <f t="shared" si="1"/>
        <v/>
      </c>
      <c r="I126" s="451"/>
      <c r="J126" s="468"/>
      <c r="K126" s="436"/>
      <c r="L126" s="436"/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  <c r="X126" s="436"/>
      <c r="Y126" s="436"/>
      <c r="Z126" s="436"/>
      <c r="AA126" s="436"/>
    </row>
    <row r="127">
      <c r="A127" s="466"/>
      <c r="B127" s="456"/>
      <c r="C127" s="453"/>
      <c r="D127" s="453"/>
      <c r="E127" s="460"/>
      <c r="F127" s="464"/>
      <c r="G127" s="464"/>
      <c r="H127" s="450" t="str">
        <f t="shared" si="1"/>
        <v/>
      </c>
      <c r="I127" s="451"/>
      <c r="J127" s="468"/>
      <c r="K127" s="436"/>
      <c r="L127" s="436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36"/>
      <c r="Z127" s="436"/>
      <c r="AA127" s="436"/>
    </row>
    <row r="128">
      <c r="A128" s="466"/>
      <c r="B128" s="456"/>
      <c r="C128" s="453"/>
      <c r="D128" s="453"/>
      <c r="E128" s="460"/>
      <c r="F128" s="464"/>
      <c r="G128" s="464"/>
      <c r="H128" s="450" t="str">
        <f t="shared" si="1"/>
        <v/>
      </c>
      <c r="I128" s="451"/>
      <c r="J128" s="468"/>
      <c r="K128" s="436"/>
      <c r="L128" s="436"/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  <c r="AA128" s="436"/>
    </row>
    <row r="129">
      <c r="A129" s="466"/>
      <c r="B129" s="456"/>
      <c r="C129" s="453"/>
      <c r="D129" s="453"/>
      <c r="E129" s="460"/>
      <c r="F129" s="464"/>
      <c r="G129" s="464"/>
      <c r="H129" s="450" t="str">
        <f t="shared" si="1"/>
        <v/>
      </c>
      <c r="I129" s="451"/>
      <c r="J129" s="468"/>
      <c r="K129" s="436"/>
      <c r="L129" s="436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  <c r="AA129" s="436"/>
    </row>
    <row r="130">
      <c r="A130" s="466"/>
      <c r="B130" s="456"/>
      <c r="C130" s="453"/>
      <c r="D130" s="453"/>
      <c r="E130" s="460"/>
      <c r="F130" s="464"/>
      <c r="G130" s="464"/>
      <c r="H130" s="450" t="str">
        <f t="shared" si="1"/>
        <v/>
      </c>
      <c r="I130" s="451"/>
      <c r="J130" s="468"/>
      <c r="K130" s="436"/>
      <c r="L130" s="436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  <c r="AA130" s="436"/>
    </row>
    <row r="131">
      <c r="A131" s="446"/>
      <c r="B131" s="453"/>
      <c r="C131" s="453"/>
      <c r="D131" s="453"/>
      <c r="E131" s="460"/>
      <c r="F131" s="464"/>
      <c r="G131" s="464"/>
      <c r="H131" s="450" t="str">
        <f t="shared" si="1"/>
        <v/>
      </c>
      <c r="I131" s="451"/>
      <c r="J131" s="468"/>
      <c r="K131" s="436"/>
      <c r="L131" s="436"/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  <c r="X131" s="436"/>
      <c r="Y131" s="436"/>
      <c r="Z131" s="436"/>
      <c r="AA131" s="436"/>
    </row>
    <row r="132">
      <c r="A132" s="466"/>
      <c r="B132" s="456"/>
      <c r="C132" s="453"/>
      <c r="D132" s="453"/>
      <c r="E132" s="460"/>
      <c r="F132" s="464"/>
      <c r="G132" s="464"/>
      <c r="H132" s="450" t="str">
        <f t="shared" si="1"/>
        <v/>
      </c>
      <c r="I132" s="451"/>
      <c r="J132" s="468"/>
      <c r="K132" s="436"/>
      <c r="L132" s="436"/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  <c r="AA132" s="436"/>
    </row>
    <row r="133">
      <c r="A133" s="466"/>
      <c r="B133" s="453"/>
      <c r="C133" s="453"/>
      <c r="D133" s="453"/>
      <c r="E133" s="460"/>
      <c r="F133" s="464"/>
      <c r="G133" s="464"/>
      <c r="H133" s="450" t="str">
        <f t="shared" si="1"/>
        <v/>
      </c>
      <c r="I133" s="451"/>
      <c r="J133" s="468"/>
      <c r="K133" s="436"/>
      <c r="L133" s="436"/>
      <c r="M133" s="436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  <c r="X133" s="436"/>
      <c r="Y133" s="436"/>
      <c r="Z133" s="436"/>
      <c r="AA133" s="436"/>
    </row>
    <row r="134">
      <c r="A134" s="466"/>
      <c r="B134" s="453"/>
      <c r="C134" s="456"/>
      <c r="D134" s="456"/>
      <c r="E134" s="460"/>
      <c r="F134" s="464"/>
      <c r="G134" s="464"/>
      <c r="H134" s="450" t="str">
        <f t="shared" si="1"/>
        <v/>
      </c>
      <c r="I134" s="451"/>
      <c r="J134" s="468"/>
      <c r="K134" s="436"/>
      <c r="L134" s="436"/>
      <c r="M134" s="436"/>
      <c r="N134" s="436"/>
      <c r="O134" s="436"/>
      <c r="P134" s="436"/>
      <c r="Q134" s="436"/>
      <c r="R134" s="436"/>
      <c r="S134" s="436"/>
      <c r="T134" s="436"/>
      <c r="U134" s="436"/>
      <c r="V134" s="436"/>
      <c r="W134" s="436"/>
      <c r="X134" s="436"/>
      <c r="Y134" s="436"/>
      <c r="Z134" s="436"/>
      <c r="AA134" s="436"/>
    </row>
    <row r="135">
      <c r="A135" s="466"/>
      <c r="B135" s="453"/>
      <c r="C135" s="456"/>
      <c r="D135" s="456"/>
      <c r="E135" s="460"/>
      <c r="F135" s="464"/>
      <c r="G135" s="464"/>
      <c r="H135" s="450" t="str">
        <f t="shared" si="1"/>
        <v/>
      </c>
      <c r="I135" s="451"/>
      <c r="J135" s="468"/>
      <c r="K135" s="436"/>
      <c r="L135" s="436"/>
      <c r="M135" s="436"/>
      <c r="N135" s="436"/>
      <c r="O135" s="436"/>
      <c r="P135" s="436"/>
      <c r="Q135" s="436"/>
      <c r="R135" s="436"/>
      <c r="S135" s="436"/>
      <c r="T135" s="436"/>
      <c r="U135" s="436"/>
      <c r="V135" s="436"/>
      <c r="W135" s="436"/>
      <c r="X135" s="436"/>
      <c r="Y135" s="436"/>
      <c r="Z135" s="436"/>
      <c r="AA135" s="436"/>
    </row>
    <row r="136">
      <c r="A136" s="466"/>
      <c r="B136" s="453"/>
      <c r="C136" s="456"/>
      <c r="D136" s="456"/>
      <c r="E136" s="460"/>
      <c r="F136" s="464"/>
      <c r="G136" s="464"/>
      <c r="H136" s="450" t="str">
        <f t="shared" si="1"/>
        <v/>
      </c>
      <c r="I136" s="451"/>
      <c r="J136" s="468"/>
      <c r="K136" s="436"/>
      <c r="L136" s="436"/>
      <c r="M136" s="436"/>
      <c r="N136" s="436"/>
      <c r="O136" s="436"/>
      <c r="P136" s="436"/>
      <c r="Q136" s="436"/>
      <c r="R136" s="436"/>
      <c r="S136" s="436"/>
      <c r="T136" s="436"/>
      <c r="U136" s="436"/>
      <c r="V136" s="436"/>
      <c r="W136" s="436"/>
      <c r="X136" s="436"/>
      <c r="Y136" s="436"/>
      <c r="Z136" s="436"/>
      <c r="AA136" s="436"/>
    </row>
    <row r="137">
      <c r="A137" s="446"/>
      <c r="B137" s="453"/>
      <c r="C137" s="453"/>
      <c r="D137" s="453"/>
      <c r="E137" s="460"/>
      <c r="F137" s="464"/>
      <c r="G137" s="464"/>
      <c r="H137" s="450" t="str">
        <f t="shared" si="1"/>
        <v/>
      </c>
      <c r="I137" s="451"/>
      <c r="J137" s="468"/>
      <c r="K137" s="436"/>
      <c r="L137" s="436"/>
      <c r="M137" s="436"/>
      <c r="N137" s="436"/>
      <c r="O137" s="436"/>
      <c r="P137" s="436"/>
      <c r="Q137" s="436"/>
      <c r="R137" s="436"/>
      <c r="S137" s="436"/>
      <c r="T137" s="436"/>
      <c r="U137" s="436"/>
      <c r="V137" s="436"/>
      <c r="W137" s="436"/>
      <c r="X137" s="436"/>
      <c r="Y137" s="436"/>
      <c r="Z137" s="436"/>
      <c r="AA137" s="436"/>
    </row>
    <row r="138">
      <c r="A138" s="446"/>
      <c r="B138" s="453"/>
      <c r="C138" s="453"/>
      <c r="D138" s="453"/>
      <c r="E138" s="460"/>
      <c r="F138" s="464"/>
      <c r="G138" s="464"/>
      <c r="H138" s="450" t="str">
        <f t="shared" si="1"/>
        <v/>
      </c>
      <c r="I138" s="451"/>
      <c r="J138" s="468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436"/>
      <c r="V138" s="436"/>
      <c r="W138" s="436"/>
      <c r="X138" s="436"/>
      <c r="Y138" s="436"/>
      <c r="Z138" s="436"/>
      <c r="AA138" s="436"/>
    </row>
    <row r="139">
      <c r="A139" s="466"/>
      <c r="B139" s="456"/>
      <c r="C139" s="453"/>
      <c r="D139" s="453"/>
      <c r="E139" s="460"/>
      <c r="F139" s="464"/>
      <c r="G139" s="464"/>
      <c r="H139" s="450" t="str">
        <f t="shared" si="1"/>
        <v/>
      </c>
      <c r="I139" s="451"/>
      <c r="J139" s="468"/>
      <c r="K139" s="436"/>
      <c r="L139" s="436"/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  <c r="X139" s="436"/>
      <c r="Y139" s="436"/>
      <c r="Z139" s="436"/>
      <c r="AA139" s="436"/>
    </row>
    <row r="140">
      <c r="A140" s="446"/>
      <c r="B140" s="453"/>
      <c r="C140" s="453"/>
      <c r="D140" s="453"/>
      <c r="E140" s="460"/>
      <c r="F140" s="464"/>
      <c r="G140" s="464"/>
      <c r="H140" s="450" t="str">
        <f t="shared" si="1"/>
        <v/>
      </c>
      <c r="I140" s="451"/>
      <c r="J140" s="468"/>
      <c r="K140" s="436"/>
      <c r="L140" s="436"/>
      <c r="M140" s="436"/>
      <c r="N140" s="436"/>
      <c r="O140" s="436"/>
      <c r="P140" s="436"/>
      <c r="Q140" s="436"/>
      <c r="R140" s="436"/>
      <c r="S140" s="436"/>
      <c r="T140" s="436"/>
      <c r="U140" s="436"/>
      <c r="V140" s="436"/>
      <c r="W140" s="436"/>
      <c r="X140" s="436"/>
      <c r="Y140" s="436"/>
      <c r="Z140" s="436"/>
      <c r="AA140" s="436"/>
    </row>
    <row r="141">
      <c r="A141" s="466"/>
      <c r="B141" s="456"/>
      <c r="C141" s="453"/>
      <c r="D141" s="453"/>
      <c r="E141" s="460"/>
      <c r="F141" s="464"/>
      <c r="G141" s="464"/>
      <c r="H141" s="450" t="str">
        <f t="shared" si="1"/>
        <v/>
      </c>
      <c r="I141" s="451"/>
      <c r="J141" s="468"/>
      <c r="K141" s="436"/>
      <c r="L141" s="436"/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  <c r="X141" s="436"/>
      <c r="Y141" s="436"/>
      <c r="Z141" s="436"/>
      <c r="AA141" s="436"/>
    </row>
    <row r="142">
      <c r="A142" s="466"/>
      <c r="B142" s="456"/>
      <c r="C142" s="456"/>
      <c r="D142" s="456"/>
      <c r="E142" s="460"/>
      <c r="F142" s="464"/>
      <c r="G142" s="464"/>
      <c r="H142" s="450" t="str">
        <f t="shared" si="1"/>
        <v/>
      </c>
      <c r="I142" s="451"/>
      <c r="J142" s="468"/>
      <c r="K142" s="436"/>
      <c r="L142" s="436"/>
      <c r="M142" s="436"/>
      <c r="N142" s="436"/>
      <c r="O142" s="436"/>
      <c r="P142" s="436"/>
      <c r="Q142" s="436"/>
      <c r="R142" s="436"/>
      <c r="S142" s="436"/>
      <c r="T142" s="436"/>
      <c r="U142" s="436"/>
      <c r="V142" s="436"/>
      <c r="W142" s="436"/>
      <c r="X142" s="436"/>
      <c r="Y142" s="436"/>
      <c r="Z142" s="436"/>
      <c r="AA142" s="436"/>
    </row>
    <row r="143">
      <c r="A143" s="466"/>
      <c r="B143" s="456"/>
      <c r="C143" s="453"/>
      <c r="D143" s="453"/>
      <c r="E143" s="460"/>
      <c r="F143" s="464"/>
      <c r="G143" s="464"/>
      <c r="H143" s="450" t="str">
        <f t="shared" si="1"/>
        <v/>
      </c>
      <c r="I143" s="451"/>
      <c r="J143" s="468"/>
      <c r="K143" s="436"/>
      <c r="L143" s="436"/>
      <c r="M143" s="436"/>
      <c r="N143" s="436"/>
      <c r="O143" s="436"/>
      <c r="P143" s="436"/>
      <c r="Q143" s="436"/>
      <c r="R143" s="436"/>
      <c r="S143" s="436"/>
      <c r="T143" s="436"/>
      <c r="U143" s="436"/>
      <c r="V143" s="436"/>
      <c r="W143" s="436"/>
      <c r="X143" s="436"/>
      <c r="Y143" s="436"/>
      <c r="Z143" s="436"/>
      <c r="AA143" s="436"/>
    </row>
    <row r="144">
      <c r="A144" s="466"/>
      <c r="B144" s="456"/>
      <c r="C144" s="453"/>
      <c r="D144" s="453"/>
      <c r="E144" s="460"/>
      <c r="F144" s="464"/>
      <c r="G144" s="464"/>
      <c r="H144" s="450" t="str">
        <f t="shared" si="1"/>
        <v/>
      </c>
      <c r="I144" s="451"/>
      <c r="J144" s="468"/>
      <c r="K144" s="436"/>
      <c r="L144" s="436"/>
      <c r="M144" s="436"/>
      <c r="N144" s="436"/>
      <c r="O144" s="436"/>
      <c r="P144" s="436"/>
      <c r="Q144" s="436"/>
      <c r="R144" s="436"/>
      <c r="S144" s="436"/>
      <c r="T144" s="436"/>
      <c r="U144" s="436"/>
      <c r="V144" s="436"/>
      <c r="W144" s="436"/>
      <c r="X144" s="436"/>
      <c r="Y144" s="436"/>
      <c r="Z144" s="436"/>
      <c r="AA144" s="436"/>
    </row>
    <row r="145">
      <c r="A145" s="466"/>
      <c r="B145" s="456"/>
      <c r="C145" s="453"/>
      <c r="D145" s="453"/>
      <c r="E145" s="460"/>
      <c r="F145" s="464"/>
      <c r="G145" s="464"/>
      <c r="H145" s="450" t="str">
        <f t="shared" si="1"/>
        <v/>
      </c>
      <c r="I145" s="451"/>
      <c r="J145" s="468"/>
      <c r="K145" s="436"/>
      <c r="L145" s="436"/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  <c r="AA145" s="436"/>
    </row>
    <row r="146">
      <c r="A146" s="466"/>
      <c r="B146" s="456"/>
      <c r="C146" s="456"/>
      <c r="D146" s="456"/>
      <c r="E146" s="460"/>
      <c r="F146" s="464"/>
      <c r="G146" s="464"/>
      <c r="H146" s="450" t="str">
        <f t="shared" si="1"/>
        <v/>
      </c>
      <c r="I146" s="451"/>
      <c r="J146" s="468"/>
      <c r="K146" s="436"/>
      <c r="L146" s="436"/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36"/>
      <c r="Z146" s="436"/>
      <c r="AA146" s="436"/>
    </row>
    <row r="147">
      <c r="A147" s="466"/>
      <c r="B147" s="456"/>
      <c r="C147" s="453"/>
      <c r="D147" s="453"/>
      <c r="E147" s="460"/>
      <c r="F147" s="464"/>
      <c r="G147" s="464"/>
      <c r="H147" s="450" t="str">
        <f t="shared" si="1"/>
        <v/>
      </c>
      <c r="I147" s="451"/>
      <c r="J147" s="468"/>
      <c r="K147" s="436"/>
      <c r="L147" s="436"/>
      <c r="M147" s="436"/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  <c r="X147" s="436"/>
      <c r="Y147" s="436"/>
      <c r="Z147" s="436"/>
      <c r="AA147" s="436"/>
    </row>
    <row r="148">
      <c r="A148" s="466"/>
      <c r="B148" s="456"/>
      <c r="C148" s="453"/>
      <c r="D148" s="453"/>
      <c r="E148" s="460"/>
      <c r="F148" s="464"/>
      <c r="G148" s="464"/>
      <c r="H148" s="450" t="str">
        <f t="shared" si="1"/>
        <v/>
      </c>
      <c r="I148" s="451"/>
      <c r="J148" s="468"/>
      <c r="K148" s="436"/>
      <c r="L148" s="436"/>
      <c r="M148" s="436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  <c r="X148" s="436"/>
      <c r="Y148" s="436"/>
      <c r="Z148" s="436"/>
      <c r="AA148" s="436"/>
    </row>
    <row r="149">
      <c r="A149" s="466"/>
      <c r="B149" s="456"/>
      <c r="C149" s="453"/>
      <c r="D149" s="453"/>
      <c r="E149" s="460"/>
      <c r="F149" s="464"/>
      <c r="G149" s="464"/>
      <c r="H149" s="450" t="str">
        <f t="shared" si="1"/>
        <v/>
      </c>
      <c r="I149" s="451"/>
      <c r="J149" s="468"/>
      <c r="K149" s="436"/>
      <c r="L149" s="436"/>
      <c r="M149" s="436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  <c r="X149" s="436"/>
      <c r="Y149" s="436"/>
      <c r="Z149" s="436"/>
      <c r="AA149" s="436"/>
    </row>
    <row r="150">
      <c r="A150" s="466"/>
      <c r="B150" s="456"/>
      <c r="C150" s="453"/>
      <c r="D150" s="453"/>
      <c r="E150" s="460"/>
      <c r="F150" s="464"/>
      <c r="G150" s="464"/>
      <c r="H150" s="450" t="str">
        <f t="shared" si="1"/>
        <v/>
      </c>
      <c r="I150" s="451"/>
      <c r="J150" s="468"/>
      <c r="K150" s="436"/>
      <c r="L150" s="436"/>
      <c r="M150" s="436"/>
      <c r="N150" s="436"/>
      <c r="O150" s="436"/>
      <c r="P150" s="436"/>
      <c r="Q150" s="436"/>
      <c r="R150" s="436"/>
      <c r="S150" s="436"/>
      <c r="T150" s="436"/>
      <c r="U150" s="436"/>
      <c r="V150" s="436"/>
      <c r="W150" s="436"/>
      <c r="X150" s="436"/>
      <c r="Y150" s="436"/>
      <c r="Z150" s="436"/>
      <c r="AA150" s="436"/>
    </row>
    <row r="151">
      <c r="A151" s="466"/>
      <c r="B151" s="456"/>
      <c r="C151" s="453"/>
      <c r="D151" s="453"/>
      <c r="E151" s="460"/>
      <c r="F151" s="464"/>
      <c r="G151" s="464"/>
      <c r="H151" s="450" t="str">
        <f t="shared" si="1"/>
        <v/>
      </c>
      <c r="I151" s="451"/>
      <c r="J151" s="468"/>
      <c r="K151" s="436"/>
      <c r="L151" s="436"/>
      <c r="M151" s="436"/>
      <c r="N151" s="436"/>
      <c r="O151" s="436"/>
      <c r="P151" s="436"/>
      <c r="Q151" s="436"/>
      <c r="R151" s="436"/>
      <c r="S151" s="436"/>
      <c r="T151" s="436"/>
      <c r="U151" s="436"/>
      <c r="V151" s="436"/>
      <c r="W151" s="436"/>
      <c r="X151" s="436"/>
      <c r="Y151" s="436"/>
      <c r="Z151" s="436"/>
      <c r="AA151" s="436"/>
    </row>
    <row r="152">
      <c r="A152" s="466"/>
      <c r="B152" s="456"/>
      <c r="C152" s="453"/>
      <c r="D152" s="453"/>
      <c r="E152" s="460"/>
      <c r="F152" s="464"/>
      <c r="G152" s="464"/>
      <c r="H152" s="450" t="str">
        <f t="shared" si="1"/>
        <v/>
      </c>
      <c r="I152" s="451"/>
      <c r="J152" s="468"/>
      <c r="K152" s="436"/>
      <c r="L152" s="436"/>
      <c r="M152" s="436"/>
      <c r="N152" s="436"/>
      <c r="O152" s="436"/>
      <c r="P152" s="436"/>
      <c r="Q152" s="436"/>
      <c r="R152" s="436"/>
      <c r="S152" s="436"/>
      <c r="T152" s="436"/>
      <c r="U152" s="436"/>
      <c r="V152" s="436"/>
      <c r="W152" s="436"/>
      <c r="X152" s="436"/>
      <c r="Y152" s="436"/>
      <c r="Z152" s="436"/>
      <c r="AA152" s="436"/>
    </row>
    <row r="153">
      <c r="A153" s="466"/>
      <c r="B153" s="456"/>
      <c r="C153" s="453"/>
      <c r="D153" s="453"/>
      <c r="E153" s="460"/>
      <c r="F153" s="464"/>
      <c r="G153" s="464"/>
      <c r="H153" s="450" t="str">
        <f t="shared" si="1"/>
        <v/>
      </c>
      <c r="I153" s="451"/>
      <c r="J153" s="468"/>
      <c r="K153" s="436"/>
      <c r="L153" s="436"/>
      <c r="M153" s="436"/>
      <c r="N153" s="436"/>
      <c r="O153" s="436"/>
      <c r="P153" s="436"/>
      <c r="Q153" s="436"/>
      <c r="R153" s="436"/>
      <c r="S153" s="436"/>
      <c r="T153" s="436"/>
      <c r="U153" s="436"/>
      <c r="V153" s="436"/>
      <c r="W153" s="436"/>
      <c r="X153" s="436"/>
      <c r="Y153" s="436"/>
      <c r="Z153" s="436"/>
      <c r="AA153" s="436"/>
    </row>
    <row r="154">
      <c r="A154" s="466"/>
      <c r="B154" s="453"/>
      <c r="C154" s="453"/>
      <c r="D154" s="453"/>
      <c r="E154" s="460"/>
      <c r="F154" s="464"/>
      <c r="G154" s="464"/>
      <c r="H154" s="450" t="str">
        <f t="shared" si="1"/>
        <v/>
      </c>
      <c r="I154" s="451"/>
      <c r="J154" s="468"/>
      <c r="K154" s="436"/>
      <c r="L154" s="436"/>
      <c r="M154" s="436"/>
      <c r="N154" s="436"/>
      <c r="O154" s="436"/>
      <c r="P154" s="436"/>
      <c r="Q154" s="436"/>
      <c r="R154" s="436"/>
      <c r="S154" s="436"/>
      <c r="T154" s="436"/>
      <c r="U154" s="436"/>
      <c r="V154" s="436"/>
      <c r="W154" s="436"/>
      <c r="X154" s="436"/>
      <c r="Y154" s="436"/>
      <c r="Z154" s="436"/>
      <c r="AA154" s="436"/>
    </row>
    <row r="155">
      <c r="A155" s="446"/>
      <c r="B155" s="453"/>
      <c r="C155" s="453"/>
      <c r="D155" s="453"/>
      <c r="E155" s="460"/>
      <c r="F155" s="464"/>
      <c r="G155" s="464"/>
      <c r="H155" s="450" t="str">
        <f t="shared" si="1"/>
        <v/>
      </c>
      <c r="I155" s="451"/>
      <c r="J155" s="468"/>
      <c r="K155" s="436"/>
      <c r="L155" s="436"/>
      <c r="M155" s="436"/>
      <c r="N155" s="436"/>
      <c r="O155" s="436"/>
      <c r="P155" s="436"/>
      <c r="Q155" s="436"/>
      <c r="R155" s="436"/>
      <c r="S155" s="436"/>
      <c r="T155" s="436"/>
      <c r="U155" s="436"/>
      <c r="V155" s="436"/>
      <c r="W155" s="436"/>
      <c r="X155" s="436"/>
      <c r="Y155" s="436"/>
      <c r="Z155" s="436"/>
      <c r="AA155" s="436"/>
    </row>
    <row r="156">
      <c r="A156" s="466"/>
      <c r="B156" s="456"/>
      <c r="C156" s="453"/>
      <c r="D156" s="453"/>
      <c r="E156" s="460"/>
      <c r="F156" s="464"/>
      <c r="G156" s="464"/>
      <c r="H156" s="450" t="str">
        <f t="shared" si="1"/>
        <v/>
      </c>
      <c r="I156" s="451"/>
      <c r="J156" s="468"/>
      <c r="K156" s="436"/>
      <c r="L156" s="436"/>
      <c r="M156" s="436"/>
      <c r="N156" s="436"/>
      <c r="O156" s="436"/>
      <c r="P156" s="436"/>
      <c r="Q156" s="436"/>
      <c r="R156" s="436"/>
      <c r="S156" s="436"/>
      <c r="T156" s="436"/>
      <c r="U156" s="436"/>
      <c r="V156" s="436"/>
      <c r="W156" s="436"/>
      <c r="X156" s="436"/>
      <c r="Y156" s="436"/>
      <c r="Z156" s="436"/>
      <c r="AA156" s="436"/>
    </row>
    <row r="157">
      <c r="A157" s="466"/>
      <c r="B157" s="456"/>
      <c r="C157" s="453"/>
      <c r="D157" s="453"/>
      <c r="E157" s="460"/>
      <c r="F157" s="464"/>
      <c r="G157" s="464"/>
      <c r="H157" s="450" t="str">
        <f t="shared" si="1"/>
        <v/>
      </c>
      <c r="I157" s="451"/>
      <c r="J157" s="468"/>
      <c r="K157" s="436"/>
      <c r="L157" s="436"/>
      <c r="M157" s="436"/>
      <c r="N157" s="436"/>
      <c r="O157" s="436"/>
      <c r="P157" s="436"/>
      <c r="Q157" s="436"/>
      <c r="R157" s="436"/>
      <c r="S157" s="436"/>
      <c r="T157" s="436"/>
      <c r="U157" s="436"/>
      <c r="V157" s="436"/>
      <c r="W157" s="436"/>
      <c r="X157" s="436"/>
      <c r="Y157" s="436"/>
      <c r="Z157" s="436"/>
      <c r="AA157" s="436"/>
    </row>
    <row r="158">
      <c r="A158" s="466"/>
      <c r="B158" s="456"/>
      <c r="C158" s="453"/>
      <c r="D158" s="453"/>
      <c r="E158" s="460"/>
      <c r="F158" s="464"/>
      <c r="G158" s="464"/>
      <c r="H158" s="450" t="str">
        <f t="shared" si="1"/>
        <v/>
      </c>
      <c r="I158" s="451"/>
      <c r="J158" s="468"/>
      <c r="K158" s="436"/>
      <c r="L158" s="436"/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  <c r="X158" s="436"/>
      <c r="Y158" s="436"/>
      <c r="Z158" s="436"/>
      <c r="AA158" s="436"/>
    </row>
    <row r="159">
      <c r="A159" s="466"/>
      <c r="B159" s="456"/>
      <c r="C159" s="453"/>
      <c r="D159" s="453"/>
      <c r="E159" s="460"/>
      <c r="F159" s="464"/>
      <c r="G159" s="464"/>
      <c r="H159" s="450" t="str">
        <f t="shared" si="1"/>
        <v/>
      </c>
      <c r="I159" s="451"/>
      <c r="J159" s="468"/>
      <c r="K159" s="436"/>
      <c r="L159" s="436"/>
      <c r="M159" s="436"/>
      <c r="N159" s="436"/>
      <c r="O159" s="436"/>
      <c r="P159" s="436"/>
      <c r="Q159" s="436"/>
      <c r="R159" s="436"/>
      <c r="S159" s="436"/>
      <c r="T159" s="436"/>
      <c r="U159" s="436"/>
      <c r="V159" s="436"/>
      <c r="W159" s="436"/>
      <c r="X159" s="436"/>
      <c r="Y159" s="436"/>
      <c r="Z159" s="436"/>
      <c r="AA159" s="436"/>
    </row>
    <row r="160">
      <c r="A160" s="446"/>
      <c r="B160" s="453"/>
      <c r="C160" s="453"/>
      <c r="D160" s="453"/>
      <c r="E160" s="460"/>
      <c r="F160" s="464"/>
      <c r="G160" s="464"/>
      <c r="H160" s="450" t="str">
        <f t="shared" si="1"/>
        <v/>
      </c>
      <c r="I160" s="451"/>
      <c r="J160" s="468"/>
      <c r="K160" s="436"/>
      <c r="L160" s="436"/>
      <c r="M160" s="436"/>
      <c r="N160" s="436"/>
      <c r="O160" s="436"/>
      <c r="P160" s="436"/>
      <c r="Q160" s="436"/>
      <c r="R160" s="436"/>
      <c r="S160" s="436"/>
      <c r="T160" s="436"/>
      <c r="U160" s="436"/>
      <c r="V160" s="436"/>
      <c r="W160" s="436"/>
      <c r="X160" s="436"/>
      <c r="Y160" s="436"/>
      <c r="Z160" s="436"/>
      <c r="AA160" s="436"/>
    </row>
    <row r="161">
      <c r="A161" s="446"/>
      <c r="B161" s="453"/>
      <c r="C161" s="453"/>
      <c r="D161" s="453"/>
      <c r="E161" s="460"/>
      <c r="F161" s="464"/>
      <c r="G161" s="464"/>
      <c r="H161" s="450" t="str">
        <f t="shared" si="1"/>
        <v/>
      </c>
      <c r="I161" s="451"/>
      <c r="J161" s="468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436"/>
      <c r="V161" s="436"/>
      <c r="W161" s="436"/>
      <c r="X161" s="436"/>
      <c r="Y161" s="436"/>
      <c r="Z161" s="436"/>
      <c r="AA161" s="436"/>
    </row>
    <row r="162">
      <c r="A162" s="466"/>
      <c r="B162" s="456"/>
      <c r="C162" s="453"/>
      <c r="D162" s="453"/>
      <c r="E162" s="460"/>
      <c r="F162" s="464"/>
      <c r="G162" s="464"/>
      <c r="H162" s="450" t="str">
        <f t="shared" si="1"/>
        <v/>
      </c>
      <c r="I162" s="451"/>
      <c r="J162" s="468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36"/>
    </row>
    <row r="163">
      <c r="A163" s="466"/>
      <c r="B163" s="456"/>
      <c r="C163" s="453"/>
      <c r="D163" s="453"/>
      <c r="E163" s="460"/>
      <c r="F163" s="464"/>
      <c r="G163" s="464"/>
      <c r="H163" s="450" t="str">
        <f t="shared" si="1"/>
        <v/>
      </c>
      <c r="I163" s="451"/>
      <c r="J163" s="468"/>
      <c r="K163" s="436"/>
      <c r="L163" s="436"/>
      <c r="M163" s="436"/>
      <c r="N163" s="436"/>
      <c r="O163" s="436"/>
      <c r="P163" s="436"/>
      <c r="Q163" s="436"/>
      <c r="R163" s="436"/>
      <c r="S163" s="436"/>
      <c r="T163" s="436"/>
      <c r="U163" s="436"/>
      <c r="V163" s="436"/>
      <c r="W163" s="436"/>
      <c r="X163" s="436"/>
      <c r="Y163" s="436"/>
      <c r="Z163" s="436"/>
      <c r="AA163" s="436"/>
    </row>
    <row r="164">
      <c r="A164" s="466"/>
      <c r="B164" s="456"/>
      <c r="C164" s="453"/>
      <c r="D164" s="453"/>
      <c r="E164" s="460"/>
      <c r="F164" s="464"/>
      <c r="G164" s="464"/>
      <c r="H164" s="450" t="str">
        <f t="shared" si="1"/>
        <v/>
      </c>
      <c r="I164" s="451"/>
      <c r="J164" s="468"/>
      <c r="K164" s="436"/>
      <c r="L164" s="436"/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  <c r="X164" s="436"/>
      <c r="Y164" s="436"/>
      <c r="Z164" s="436"/>
      <c r="AA164" s="436"/>
    </row>
    <row r="165">
      <c r="A165" s="466"/>
      <c r="B165" s="456"/>
      <c r="C165" s="453"/>
      <c r="D165" s="453"/>
      <c r="E165" s="460"/>
      <c r="F165" s="464"/>
      <c r="G165" s="464"/>
      <c r="H165" s="450" t="str">
        <f t="shared" si="1"/>
        <v/>
      </c>
      <c r="I165" s="451"/>
      <c r="J165" s="468"/>
      <c r="K165" s="436"/>
      <c r="L165" s="436"/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  <c r="X165" s="436"/>
      <c r="Y165" s="436"/>
      <c r="Z165" s="436"/>
      <c r="AA165" s="436"/>
    </row>
    <row r="166">
      <c r="A166" s="466"/>
      <c r="B166" s="456"/>
      <c r="C166" s="453"/>
      <c r="D166" s="453"/>
      <c r="E166" s="460"/>
      <c r="F166" s="464"/>
      <c r="G166" s="464"/>
      <c r="H166" s="450" t="str">
        <f t="shared" si="1"/>
        <v/>
      </c>
      <c r="I166" s="451"/>
      <c r="J166" s="468"/>
      <c r="K166" s="436"/>
      <c r="L166" s="436"/>
      <c r="M166" s="436"/>
      <c r="N166" s="436"/>
      <c r="O166" s="436"/>
      <c r="P166" s="436"/>
      <c r="Q166" s="436"/>
      <c r="R166" s="436"/>
      <c r="S166" s="436"/>
      <c r="T166" s="436"/>
      <c r="U166" s="436"/>
      <c r="V166" s="436"/>
      <c r="W166" s="436"/>
      <c r="X166" s="436"/>
      <c r="Y166" s="436"/>
      <c r="Z166" s="436"/>
      <c r="AA166" s="436"/>
    </row>
    <row r="167">
      <c r="A167" s="466"/>
      <c r="B167" s="456"/>
      <c r="C167" s="453"/>
      <c r="D167" s="453"/>
      <c r="E167" s="460"/>
      <c r="F167" s="464"/>
      <c r="G167" s="464"/>
      <c r="H167" s="450" t="str">
        <f t="shared" si="1"/>
        <v/>
      </c>
      <c r="I167" s="451"/>
      <c r="J167" s="468"/>
      <c r="K167" s="436"/>
      <c r="L167" s="436"/>
      <c r="M167" s="436"/>
      <c r="N167" s="436"/>
      <c r="O167" s="436"/>
      <c r="P167" s="436"/>
      <c r="Q167" s="436"/>
      <c r="R167" s="436"/>
      <c r="S167" s="436"/>
      <c r="T167" s="436"/>
      <c r="U167" s="436"/>
      <c r="V167" s="436"/>
      <c r="W167" s="436"/>
      <c r="X167" s="436"/>
      <c r="Y167" s="436"/>
      <c r="Z167" s="436"/>
      <c r="AA167" s="436"/>
    </row>
    <row r="168">
      <c r="A168" s="466"/>
      <c r="B168" s="456"/>
      <c r="C168" s="453"/>
      <c r="D168" s="453"/>
      <c r="E168" s="460"/>
      <c r="F168" s="464"/>
      <c r="G168" s="464"/>
      <c r="H168" s="450" t="str">
        <f t="shared" si="1"/>
        <v/>
      </c>
      <c r="I168" s="451"/>
      <c r="J168" s="468"/>
      <c r="K168" s="436"/>
      <c r="L168" s="436"/>
      <c r="M168" s="436"/>
      <c r="N168" s="436"/>
      <c r="O168" s="436"/>
      <c r="P168" s="436"/>
      <c r="Q168" s="436"/>
      <c r="R168" s="436"/>
      <c r="S168" s="436"/>
      <c r="T168" s="436"/>
      <c r="U168" s="436"/>
      <c r="V168" s="436"/>
      <c r="W168" s="436"/>
      <c r="X168" s="436"/>
      <c r="Y168" s="436"/>
      <c r="Z168" s="436"/>
      <c r="AA168" s="436"/>
    </row>
    <row r="169">
      <c r="A169" s="466"/>
      <c r="B169" s="456"/>
      <c r="C169" s="453"/>
      <c r="D169" s="453"/>
      <c r="E169" s="460"/>
      <c r="F169" s="464"/>
      <c r="G169" s="464"/>
      <c r="H169" s="450" t="str">
        <f t="shared" si="1"/>
        <v/>
      </c>
      <c r="I169" s="451"/>
      <c r="J169" s="468"/>
      <c r="K169" s="436"/>
      <c r="L169" s="436"/>
      <c r="M169" s="436"/>
      <c r="N169" s="436"/>
      <c r="O169" s="436"/>
      <c r="P169" s="436"/>
      <c r="Q169" s="436"/>
      <c r="R169" s="436"/>
      <c r="S169" s="436"/>
      <c r="T169" s="436"/>
      <c r="U169" s="436"/>
      <c r="V169" s="436"/>
      <c r="W169" s="436"/>
      <c r="X169" s="436"/>
      <c r="Y169" s="436"/>
      <c r="Z169" s="436"/>
      <c r="AA169" s="436"/>
    </row>
    <row r="170">
      <c r="A170" s="466"/>
      <c r="B170" s="456"/>
      <c r="C170" s="453"/>
      <c r="D170" s="453"/>
      <c r="E170" s="460"/>
      <c r="F170" s="464"/>
      <c r="G170" s="464"/>
      <c r="H170" s="450" t="str">
        <f t="shared" si="1"/>
        <v/>
      </c>
      <c r="I170" s="451"/>
      <c r="J170" s="468"/>
      <c r="K170" s="436"/>
      <c r="L170" s="436"/>
      <c r="M170" s="436"/>
      <c r="N170" s="436"/>
      <c r="O170" s="436"/>
      <c r="P170" s="436"/>
      <c r="Q170" s="436"/>
      <c r="R170" s="436"/>
      <c r="S170" s="436"/>
      <c r="T170" s="436"/>
      <c r="U170" s="436"/>
      <c r="V170" s="436"/>
      <c r="W170" s="436"/>
      <c r="X170" s="436"/>
      <c r="Y170" s="436"/>
      <c r="Z170" s="436"/>
      <c r="AA170" s="436"/>
    </row>
    <row r="171">
      <c r="A171" s="466"/>
      <c r="B171" s="456"/>
      <c r="C171" s="453"/>
      <c r="D171" s="453"/>
      <c r="E171" s="460"/>
      <c r="F171" s="464"/>
      <c r="G171" s="464"/>
      <c r="H171" s="450" t="str">
        <f t="shared" si="1"/>
        <v/>
      </c>
      <c r="I171" s="451"/>
      <c r="J171" s="468"/>
      <c r="K171" s="436"/>
      <c r="L171" s="436"/>
      <c r="M171" s="436"/>
      <c r="N171" s="436"/>
      <c r="O171" s="436"/>
      <c r="P171" s="436"/>
      <c r="Q171" s="436"/>
      <c r="R171" s="436"/>
      <c r="S171" s="436"/>
      <c r="T171" s="436"/>
      <c r="U171" s="436"/>
      <c r="V171" s="436"/>
      <c r="W171" s="436"/>
      <c r="X171" s="436"/>
      <c r="Y171" s="436"/>
      <c r="Z171" s="436"/>
      <c r="AA171" s="436"/>
    </row>
    <row r="172">
      <c r="A172" s="466"/>
      <c r="B172" s="456"/>
      <c r="C172" s="453"/>
      <c r="D172" s="453"/>
      <c r="E172" s="460"/>
      <c r="F172" s="464"/>
      <c r="G172" s="464"/>
      <c r="H172" s="450" t="str">
        <f t="shared" si="1"/>
        <v/>
      </c>
      <c r="I172" s="451"/>
      <c r="J172" s="468"/>
      <c r="K172" s="436"/>
      <c r="L172" s="436"/>
      <c r="M172" s="436"/>
      <c r="N172" s="436"/>
      <c r="O172" s="436"/>
      <c r="P172" s="436"/>
      <c r="Q172" s="436"/>
      <c r="R172" s="436"/>
      <c r="S172" s="436"/>
      <c r="T172" s="436"/>
      <c r="U172" s="436"/>
      <c r="V172" s="436"/>
      <c r="W172" s="436"/>
      <c r="X172" s="436"/>
      <c r="Y172" s="436"/>
      <c r="Z172" s="436"/>
      <c r="AA172" s="436"/>
    </row>
    <row r="173">
      <c r="A173" s="466"/>
      <c r="B173" s="456"/>
      <c r="C173" s="453"/>
      <c r="D173" s="453"/>
      <c r="E173" s="460"/>
      <c r="F173" s="464"/>
      <c r="G173" s="464"/>
      <c r="H173" s="450" t="str">
        <f t="shared" si="1"/>
        <v/>
      </c>
      <c r="I173" s="451"/>
      <c r="J173" s="468"/>
      <c r="K173" s="436"/>
      <c r="L173" s="436"/>
      <c r="M173" s="436"/>
      <c r="N173" s="436"/>
      <c r="O173" s="436"/>
      <c r="P173" s="436"/>
      <c r="Q173" s="436"/>
      <c r="R173" s="436"/>
      <c r="S173" s="436"/>
      <c r="T173" s="436"/>
      <c r="U173" s="436"/>
      <c r="V173" s="436"/>
      <c r="W173" s="436"/>
      <c r="X173" s="436"/>
      <c r="Y173" s="436"/>
      <c r="Z173" s="436"/>
      <c r="AA173" s="436"/>
    </row>
    <row r="174">
      <c r="A174" s="446"/>
      <c r="B174" s="453"/>
      <c r="C174" s="453"/>
      <c r="D174" s="453"/>
      <c r="E174" s="460"/>
      <c r="F174" s="464"/>
      <c r="G174" s="464"/>
      <c r="H174" s="450" t="str">
        <f t="shared" si="1"/>
        <v/>
      </c>
      <c r="I174" s="451"/>
      <c r="J174" s="468"/>
      <c r="K174" s="436"/>
      <c r="L174" s="436"/>
      <c r="M174" s="436"/>
      <c r="N174" s="436"/>
      <c r="O174" s="436"/>
      <c r="P174" s="436"/>
      <c r="Q174" s="436"/>
      <c r="R174" s="436"/>
      <c r="S174" s="436"/>
      <c r="T174" s="436"/>
      <c r="U174" s="436"/>
      <c r="V174" s="436"/>
      <c r="W174" s="436"/>
      <c r="X174" s="436"/>
      <c r="Y174" s="436"/>
      <c r="Z174" s="436"/>
      <c r="AA174" s="436"/>
    </row>
    <row r="175">
      <c r="A175" s="466"/>
      <c r="B175" s="456"/>
      <c r="C175" s="453"/>
      <c r="D175" s="453"/>
      <c r="E175" s="460"/>
      <c r="F175" s="464"/>
      <c r="G175" s="464"/>
      <c r="H175" s="450" t="str">
        <f t="shared" si="1"/>
        <v/>
      </c>
      <c r="I175" s="451"/>
      <c r="J175" s="468"/>
      <c r="K175" s="436"/>
      <c r="L175" s="436"/>
      <c r="M175" s="436"/>
      <c r="N175" s="436"/>
      <c r="O175" s="436"/>
      <c r="P175" s="436"/>
      <c r="Q175" s="436"/>
      <c r="R175" s="436"/>
      <c r="S175" s="436"/>
      <c r="T175" s="436"/>
      <c r="U175" s="436"/>
      <c r="V175" s="436"/>
      <c r="W175" s="436"/>
      <c r="X175" s="436"/>
      <c r="Y175" s="436"/>
      <c r="Z175" s="436"/>
      <c r="AA175" s="436"/>
    </row>
    <row r="176">
      <c r="A176" s="466"/>
      <c r="B176" s="456"/>
      <c r="C176" s="453"/>
      <c r="D176" s="453"/>
      <c r="E176" s="460"/>
      <c r="F176" s="464"/>
      <c r="G176" s="464"/>
      <c r="H176" s="450" t="str">
        <f t="shared" si="1"/>
        <v/>
      </c>
      <c r="I176" s="451"/>
      <c r="J176" s="468"/>
      <c r="K176" s="436"/>
      <c r="L176" s="436"/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  <c r="X176" s="436"/>
      <c r="Y176" s="436"/>
      <c r="Z176" s="436"/>
      <c r="AA176" s="436"/>
    </row>
    <row r="177">
      <c r="A177" s="466"/>
      <c r="B177" s="456"/>
      <c r="C177" s="453"/>
      <c r="D177" s="453"/>
      <c r="E177" s="460"/>
      <c r="F177" s="464"/>
      <c r="G177" s="464"/>
      <c r="H177" s="450" t="str">
        <f t="shared" si="1"/>
        <v/>
      </c>
      <c r="I177" s="451"/>
      <c r="J177" s="468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  <c r="Z177" s="436"/>
      <c r="AA177" s="436"/>
    </row>
    <row r="178">
      <c r="A178" s="466"/>
      <c r="B178" s="456"/>
      <c r="C178" s="453"/>
      <c r="D178" s="453"/>
      <c r="E178" s="460"/>
      <c r="F178" s="464"/>
      <c r="G178" s="464"/>
      <c r="H178" s="450" t="str">
        <f t="shared" si="1"/>
        <v/>
      </c>
      <c r="I178" s="451"/>
      <c r="J178" s="468"/>
      <c r="K178" s="436"/>
      <c r="L178" s="436"/>
      <c r="M178" s="436"/>
      <c r="N178" s="436"/>
      <c r="O178" s="436"/>
      <c r="P178" s="436"/>
      <c r="Q178" s="436"/>
      <c r="R178" s="436"/>
      <c r="S178" s="436"/>
      <c r="T178" s="436"/>
      <c r="U178" s="436"/>
      <c r="V178" s="436"/>
      <c r="W178" s="436"/>
      <c r="X178" s="436"/>
      <c r="Y178" s="436"/>
      <c r="Z178" s="436"/>
      <c r="AA178" s="436"/>
    </row>
    <row r="179">
      <c r="A179" s="466"/>
      <c r="B179" s="456"/>
      <c r="C179" s="453"/>
      <c r="D179" s="453"/>
      <c r="E179" s="460"/>
      <c r="F179" s="464"/>
      <c r="G179" s="464"/>
      <c r="H179" s="450" t="str">
        <f t="shared" si="1"/>
        <v/>
      </c>
      <c r="I179" s="451"/>
      <c r="J179" s="468"/>
      <c r="K179" s="436"/>
      <c r="L179" s="436"/>
      <c r="M179" s="436"/>
      <c r="N179" s="436"/>
      <c r="O179" s="436"/>
      <c r="P179" s="436"/>
      <c r="Q179" s="436"/>
      <c r="R179" s="436"/>
      <c r="S179" s="436"/>
      <c r="T179" s="436"/>
      <c r="U179" s="436"/>
      <c r="V179" s="436"/>
      <c r="W179" s="436"/>
      <c r="X179" s="436"/>
      <c r="Y179" s="436"/>
      <c r="Z179" s="436"/>
      <c r="AA179" s="436"/>
    </row>
    <row r="180">
      <c r="A180" s="466"/>
      <c r="B180" s="456"/>
      <c r="C180" s="453"/>
      <c r="D180" s="453"/>
      <c r="E180" s="460"/>
      <c r="F180" s="464"/>
      <c r="G180" s="464"/>
      <c r="H180" s="450" t="str">
        <f t="shared" si="1"/>
        <v/>
      </c>
      <c r="I180" s="451"/>
      <c r="J180" s="468"/>
      <c r="K180" s="436"/>
      <c r="L180" s="436"/>
      <c r="M180" s="436"/>
      <c r="N180" s="436"/>
      <c r="O180" s="436"/>
      <c r="P180" s="436"/>
      <c r="Q180" s="436"/>
      <c r="R180" s="436"/>
      <c r="S180" s="436"/>
      <c r="T180" s="436"/>
      <c r="U180" s="436"/>
      <c r="V180" s="436"/>
      <c r="W180" s="436"/>
      <c r="X180" s="436"/>
      <c r="Y180" s="436"/>
      <c r="Z180" s="436"/>
      <c r="AA180" s="436"/>
    </row>
    <row r="181">
      <c r="A181" s="466"/>
      <c r="B181" s="456"/>
      <c r="C181" s="453"/>
      <c r="D181" s="453"/>
      <c r="E181" s="460"/>
      <c r="F181" s="464"/>
      <c r="G181" s="464"/>
      <c r="H181" s="450" t="str">
        <f t="shared" si="1"/>
        <v/>
      </c>
      <c r="I181" s="451"/>
      <c r="J181" s="468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36"/>
    </row>
    <row r="182">
      <c r="A182" s="466"/>
      <c r="B182" s="456"/>
      <c r="C182" s="453"/>
      <c r="D182" s="453"/>
      <c r="E182" s="460"/>
      <c r="F182" s="464"/>
      <c r="G182" s="464"/>
      <c r="H182" s="450" t="str">
        <f t="shared" si="1"/>
        <v/>
      </c>
      <c r="I182" s="451"/>
      <c r="J182" s="468"/>
      <c r="K182" s="436"/>
      <c r="L182" s="436"/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  <c r="X182" s="436"/>
      <c r="Y182" s="436"/>
      <c r="Z182" s="436"/>
      <c r="AA182" s="436"/>
    </row>
    <row r="183">
      <c r="A183" s="466"/>
      <c r="B183" s="456"/>
      <c r="C183" s="453"/>
      <c r="D183" s="453"/>
      <c r="E183" s="460"/>
      <c r="F183" s="464"/>
      <c r="G183" s="464"/>
      <c r="H183" s="450" t="str">
        <f t="shared" si="1"/>
        <v/>
      </c>
      <c r="I183" s="451"/>
      <c r="J183" s="468"/>
      <c r="K183" s="436"/>
      <c r="L183" s="436"/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  <c r="X183" s="436"/>
      <c r="Y183" s="436"/>
      <c r="Z183" s="436"/>
      <c r="AA183" s="436"/>
    </row>
    <row r="184">
      <c r="A184" s="446"/>
      <c r="B184" s="453"/>
      <c r="C184" s="453"/>
      <c r="D184" s="453"/>
      <c r="E184" s="460"/>
      <c r="F184" s="464"/>
      <c r="G184" s="464"/>
      <c r="H184" s="450" t="str">
        <f t="shared" si="1"/>
        <v/>
      </c>
      <c r="I184" s="451"/>
      <c r="J184" s="468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  <c r="X184" s="436"/>
      <c r="Y184" s="436"/>
      <c r="Z184" s="436"/>
      <c r="AA184" s="436"/>
    </row>
    <row r="185">
      <c r="A185" s="466"/>
      <c r="B185" s="456"/>
      <c r="C185" s="453"/>
      <c r="D185" s="453"/>
      <c r="E185" s="460"/>
      <c r="F185" s="464"/>
      <c r="G185" s="464"/>
      <c r="H185" s="450" t="str">
        <f t="shared" si="1"/>
        <v/>
      </c>
      <c r="I185" s="451"/>
      <c r="J185" s="468"/>
      <c r="K185" s="436"/>
      <c r="L185" s="436"/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  <c r="AA185" s="436"/>
    </row>
    <row r="186">
      <c r="A186" s="466"/>
      <c r="B186" s="456"/>
      <c r="C186" s="453"/>
      <c r="D186" s="453"/>
      <c r="E186" s="460"/>
      <c r="F186" s="464"/>
      <c r="G186" s="464"/>
      <c r="H186" s="450" t="str">
        <f t="shared" si="1"/>
        <v/>
      </c>
      <c r="I186" s="451"/>
      <c r="J186" s="468"/>
      <c r="K186" s="436"/>
      <c r="L186" s="436"/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  <c r="AA186" s="436"/>
    </row>
    <row r="187">
      <c r="A187" s="466"/>
      <c r="B187" s="456"/>
      <c r="C187" s="453"/>
      <c r="D187" s="453"/>
      <c r="E187" s="460"/>
      <c r="F187" s="464"/>
      <c r="G187" s="464"/>
      <c r="H187" s="450" t="str">
        <f t="shared" si="1"/>
        <v/>
      </c>
      <c r="I187" s="451"/>
      <c r="J187" s="468"/>
      <c r="K187" s="436"/>
      <c r="L187" s="436"/>
      <c r="M187" s="436"/>
      <c r="N187" s="436"/>
      <c r="O187" s="436"/>
      <c r="P187" s="436"/>
      <c r="Q187" s="436"/>
      <c r="R187" s="436"/>
      <c r="S187" s="436"/>
      <c r="T187" s="436"/>
      <c r="U187" s="436"/>
      <c r="V187" s="436"/>
      <c r="W187" s="436"/>
      <c r="X187" s="436"/>
      <c r="Y187" s="436"/>
      <c r="Z187" s="436"/>
      <c r="AA187" s="436"/>
    </row>
    <row r="188">
      <c r="A188" s="466"/>
      <c r="B188" s="456"/>
      <c r="C188" s="453"/>
      <c r="D188" s="453"/>
      <c r="E188" s="460"/>
      <c r="F188" s="464"/>
      <c r="G188" s="464"/>
      <c r="H188" s="450" t="str">
        <f t="shared" si="1"/>
        <v/>
      </c>
      <c r="I188" s="451"/>
      <c r="J188" s="468"/>
      <c r="K188" s="436"/>
      <c r="L188" s="436"/>
      <c r="M188" s="436"/>
      <c r="N188" s="436"/>
      <c r="O188" s="436"/>
      <c r="P188" s="436"/>
      <c r="Q188" s="436"/>
      <c r="R188" s="436"/>
      <c r="S188" s="436"/>
      <c r="T188" s="436"/>
      <c r="U188" s="436"/>
      <c r="V188" s="436"/>
      <c r="W188" s="436"/>
      <c r="X188" s="436"/>
      <c r="Y188" s="436"/>
      <c r="Z188" s="436"/>
      <c r="AA188" s="436"/>
    </row>
    <row r="189">
      <c r="A189" s="466"/>
      <c r="B189" s="456"/>
      <c r="C189" s="453"/>
      <c r="D189" s="453"/>
      <c r="E189" s="460"/>
      <c r="F189" s="464"/>
      <c r="G189" s="464"/>
      <c r="H189" s="450" t="str">
        <f t="shared" si="1"/>
        <v/>
      </c>
      <c r="I189" s="451"/>
      <c r="J189" s="468"/>
      <c r="K189" s="436"/>
      <c r="L189" s="436"/>
      <c r="M189" s="436"/>
      <c r="N189" s="436"/>
      <c r="O189" s="436"/>
      <c r="P189" s="436"/>
      <c r="Q189" s="436"/>
      <c r="R189" s="436"/>
      <c r="S189" s="436"/>
      <c r="T189" s="436"/>
      <c r="U189" s="436"/>
      <c r="V189" s="436"/>
      <c r="W189" s="436"/>
      <c r="X189" s="436"/>
      <c r="Y189" s="436"/>
      <c r="Z189" s="436"/>
      <c r="AA189" s="436"/>
    </row>
    <row r="190">
      <c r="A190" s="466"/>
      <c r="B190" s="456"/>
      <c r="C190" s="453"/>
      <c r="D190" s="453"/>
      <c r="E190" s="460"/>
      <c r="F190" s="464"/>
      <c r="G190" s="464"/>
      <c r="H190" s="450" t="str">
        <f t="shared" si="1"/>
        <v/>
      </c>
      <c r="I190" s="451"/>
      <c r="J190" s="468"/>
      <c r="K190" s="436"/>
      <c r="L190" s="436"/>
      <c r="M190" s="436"/>
      <c r="N190" s="436"/>
      <c r="O190" s="436"/>
      <c r="P190" s="436"/>
      <c r="Q190" s="436"/>
      <c r="R190" s="436"/>
      <c r="S190" s="436"/>
      <c r="T190" s="436"/>
      <c r="U190" s="436"/>
      <c r="V190" s="436"/>
      <c r="W190" s="436"/>
      <c r="X190" s="436"/>
      <c r="Y190" s="436"/>
      <c r="Z190" s="436"/>
      <c r="AA190" s="436"/>
    </row>
    <row r="191">
      <c r="A191" s="446"/>
      <c r="B191" s="453"/>
      <c r="C191" s="453"/>
      <c r="D191" s="453"/>
      <c r="E191" s="460"/>
      <c r="F191" s="464"/>
      <c r="G191" s="464"/>
      <c r="H191" s="450" t="str">
        <f t="shared" si="1"/>
        <v/>
      </c>
      <c r="I191" s="451"/>
      <c r="J191" s="468"/>
      <c r="K191" s="436"/>
      <c r="L191" s="436"/>
      <c r="M191" s="436"/>
      <c r="N191" s="436"/>
      <c r="O191" s="436"/>
      <c r="P191" s="436"/>
      <c r="Q191" s="436"/>
      <c r="R191" s="436"/>
      <c r="S191" s="436"/>
      <c r="T191" s="436"/>
      <c r="U191" s="436"/>
      <c r="V191" s="436"/>
      <c r="W191" s="436"/>
      <c r="X191" s="436"/>
      <c r="Y191" s="436"/>
      <c r="Z191" s="436"/>
      <c r="AA191" s="436"/>
    </row>
    <row r="192">
      <c r="A192" s="466"/>
      <c r="B192" s="456"/>
      <c r="C192" s="453"/>
      <c r="D192" s="453"/>
      <c r="E192" s="460"/>
      <c r="F192" s="464"/>
      <c r="G192" s="464"/>
      <c r="H192" s="450" t="str">
        <f t="shared" si="1"/>
        <v/>
      </c>
      <c r="I192" s="451"/>
      <c r="J192" s="468"/>
      <c r="K192" s="436"/>
      <c r="L192" s="436"/>
      <c r="M192" s="436"/>
      <c r="N192" s="436"/>
      <c r="O192" s="436"/>
      <c r="P192" s="436"/>
      <c r="Q192" s="436"/>
      <c r="R192" s="436"/>
      <c r="S192" s="436"/>
      <c r="T192" s="436"/>
      <c r="U192" s="436"/>
      <c r="V192" s="436"/>
      <c r="W192" s="436"/>
      <c r="X192" s="436"/>
      <c r="Y192" s="436"/>
      <c r="Z192" s="436"/>
      <c r="AA192" s="436"/>
    </row>
    <row r="193">
      <c r="A193" s="466"/>
      <c r="B193" s="456"/>
      <c r="C193" s="453"/>
      <c r="D193" s="453"/>
      <c r="E193" s="460"/>
      <c r="F193" s="464"/>
      <c r="G193" s="464"/>
      <c r="H193" s="450" t="str">
        <f t="shared" si="1"/>
        <v/>
      </c>
      <c r="I193" s="451"/>
      <c r="J193" s="468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36"/>
    </row>
    <row r="194">
      <c r="A194" s="466"/>
      <c r="B194" s="456"/>
      <c r="C194" s="453"/>
      <c r="D194" s="453"/>
      <c r="E194" s="460"/>
      <c r="F194" s="464"/>
      <c r="G194" s="464"/>
      <c r="H194" s="450" t="str">
        <f t="shared" si="1"/>
        <v/>
      </c>
      <c r="I194" s="451"/>
      <c r="J194" s="468"/>
      <c r="K194" s="436"/>
      <c r="L194" s="436"/>
      <c r="M194" s="436"/>
      <c r="N194" s="436"/>
      <c r="O194" s="436"/>
      <c r="P194" s="436"/>
      <c r="Q194" s="436"/>
      <c r="R194" s="436"/>
      <c r="S194" s="436"/>
      <c r="T194" s="436"/>
      <c r="U194" s="436"/>
      <c r="V194" s="436"/>
      <c r="W194" s="436"/>
      <c r="X194" s="436"/>
      <c r="Y194" s="436"/>
      <c r="Z194" s="436"/>
      <c r="AA194" s="436"/>
    </row>
    <row r="195">
      <c r="A195" s="466"/>
      <c r="B195" s="456"/>
      <c r="C195" s="453"/>
      <c r="D195" s="453"/>
      <c r="E195" s="460"/>
      <c r="F195" s="464"/>
      <c r="G195" s="464"/>
      <c r="H195" s="450" t="str">
        <f t="shared" si="1"/>
        <v/>
      </c>
      <c r="I195" s="451"/>
      <c r="J195" s="468"/>
      <c r="K195" s="436"/>
      <c r="L195" s="436"/>
      <c r="M195" s="436"/>
      <c r="N195" s="436"/>
      <c r="O195" s="436"/>
      <c r="P195" s="436"/>
      <c r="Q195" s="436"/>
      <c r="R195" s="436"/>
      <c r="S195" s="436"/>
      <c r="T195" s="436"/>
      <c r="U195" s="436"/>
      <c r="V195" s="436"/>
      <c r="W195" s="436"/>
      <c r="X195" s="436"/>
      <c r="Y195" s="436"/>
      <c r="Z195" s="436"/>
      <c r="AA195" s="436"/>
    </row>
    <row r="196">
      <c r="A196" s="466"/>
      <c r="B196" s="456"/>
      <c r="C196" s="453"/>
      <c r="D196" s="453"/>
      <c r="E196" s="460"/>
      <c r="F196" s="464"/>
      <c r="G196" s="464"/>
      <c r="H196" s="450" t="str">
        <f t="shared" si="1"/>
        <v/>
      </c>
      <c r="I196" s="451"/>
      <c r="J196" s="468"/>
      <c r="K196" s="436"/>
      <c r="L196" s="436"/>
      <c r="M196" s="436"/>
      <c r="N196" s="436"/>
      <c r="O196" s="436"/>
      <c r="P196" s="436"/>
      <c r="Q196" s="436"/>
      <c r="R196" s="436"/>
      <c r="S196" s="436"/>
      <c r="T196" s="436"/>
      <c r="U196" s="436"/>
      <c r="V196" s="436"/>
      <c r="W196" s="436"/>
      <c r="X196" s="436"/>
      <c r="Y196" s="436"/>
      <c r="Z196" s="436"/>
      <c r="AA196" s="436"/>
    </row>
    <row r="197">
      <c r="A197" s="466"/>
      <c r="B197" s="456"/>
      <c r="C197" s="453"/>
      <c r="D197" s="453"/>
      <c r="E197" s="460"/>
      <c r="F197" s="464"/>
      <c r="G197" s="464"/>
      <c r="H197" s="450" t="str">
        <f t="shared" si="1"/>
        <v/>
      </c>
      <c r="I197" s="451"/>
      <c r="J197" s="468"/>
      <c r="K197" s="436"/>
      <c r="L197" s="436"/>
      <c r="M197" s="436"/>
      <c r="N197" s="436"/>
      <c r="O197" s="436"/>
      <c r="P197" s="436"/>
      <c r="Q197" s="436"/>
      <c r="R197" s="436"/>
      <c r="S197" s="436"/>
      <c r="T197" s="436"/>
      <c r="U197" s="436"/>
      <c r="V197" s="436"/>
      <c r="W197" s="436"/>
      <c r="X197" s="436"/>
      <c r="Y197" s="436"/>
      <c r="Z197" s="436"/>
      <c r="AA197" s="436"/>
    </row>
    <row r="198">
      <c r="A198" s="466"/>
      <c r="B198" s="456"/>
      <c r="C198" s="453"/>
      <c r="D198" s="453"/>
      <c r="E198" s="460"/>
      <c r="F198" s="464"/>
      <c r="G198" s="464"/>
      <c r="H198" s="450" t="str">
        <f t="shared" si="1"/>
        <v/>
      </c>
      <c r="I198" s="451"/>
      <c r="J198" s="468"/>
      <c r="K198" s="436"/>
      <c r="L198" s="436"/>
      <c r="M198" s="436"/>
      <c r="N198" s="436"/>
      <c r="O198" s="436"/>
      <c r="P198" s="436"/>
      <c r="Q198" s="436"/>
      <c r="R198" s="436"/>
      <c r="S198" s="436"/>
      <c r="T198" s="436"/>
      <c r="U198" s="436"/>
      <c r="V198" s="436"/>
      <c r="W198" s="436"/>
      <c r="X198" s="436"/>
      <c r="Y198" s="436"/>
      <c r="Z198" s="436"/>
      <c r="AA198" s="436"/>
    </row>
    <row r="199">
      <c r="A199" s="466"/>
      <c r="B199" s="456"/>
      <c r="C199" s="453"/>
      <c r="D199" s="453"/>
      <c r="E199" s="460"/>
      <c r="F199" s="464"/>
      <c r="G199" s="464"/>
      <c r="H199" s="450" t="str">
        <f t="shared" si="1"/>
        <v/>
      </c>
      <c r="I199" s="451"/>
      <c r="J199" s="468"/>
      <c r="K199" s="436"/>
      <c r="L199" s="436"/>
      <c r="M199" s="436"/>
      <c r="N199" s="436"/>
      <c r="O199" s="436"/>
      <c r="P199" s="436"/>
      <c r="Q199" s="436"/>
      <c r="R199" s="436"/>
      <c r="S199" s="436"/>
      <c r="T199" s="436"/>
      <c r="U199" s="436"/>
      <c r="V199" s="436"/>
      <c r="W199" s="436"/>
      <c r="X199" s="436"/>
      <c r="Y199" s="436"/>
      <c r="Z199" s="436"/>
      <c r="AA199" s="436"/>
    </row>
    <row r="200">
      <c r="A200" s="446"/>
      <c r="B200" s="453"/>
      <c r="C200" s="453"/>
      <c r="D200" s="453"/>
      <c r="E200" s="460"/>
      <c r="F200" s="464"/>
      <c r="G200" s="464"/>
      <c r="H200" s="450" t="str">
        <f t="shared" si="1"/>
        <v/>
      </c>
      <c r="I200" s="451"/>
      <c r="J200" s="468"/>
      <c r="K200" s="436"/>
      <c r="L200" s="436"/>
      <c r="M200" s="436"/>
      <c r="N200" s="436"/>
      <c r="O200" s="436"/>
      <c r="P200" s="436"/>
      <c r="Q200" s="436"/>
      <c r="R200" s="436"/>
      <c r="S200" s="436"/>
      <c r="T200" s="436"/>
      <c r="U200" s="436"/>
      <c r="V200" s="436"/>
      <c r="W200" s="436"/>
      <c r="X200" s="436"/>
      <c r="Y200" s="436"/>
      <c r="Z200" s="436"/>
      <c r="AA200" s="436"/>
    </row>
    <row r="201">
      <c r="A201" s="466"/>
      <c r="B201" s="453"/>
      <c r="C201" s="453"/>
      <c r="D201" s="453"/>
      <c r="E201" s="460"/>
      <c r="F201" s="464"/>
      <c r="G201" s="464"/>
      <c r="H201" s="450" t="str">
        <f t="shared" si="1"/>
        <v/>
      </c>
      <c r="I201" s="451"/>
      <c r="J201" s="468"/>
      <c r="K201" s="436"/>
      <c r="L201" s="436"/>
      <c r="M201" s="436"/>
      <c r="N201" s="436"/>
      <c r="O201" s="436"/>
      <c r="P201" s="436"/>
      <c r="Q201" s="436"/>
      <c r="R201" s="436"/>
      <c r="S201" s="436"/>
      <c r="T201" s="436"/>
      <c r="U201" s="436"/>
      <c r="V201" s="436"/>
      <c r="W201" s="436"/>
      <c r="X201" s="436"/>
      <c r="Y201" s="436"/>
      <c r="Z201" s="436"/>
      <c r="AA201" s="436"/>
    </row>
    <row r="202">
      <c r="A202" s="466"/>
      <c r="B202" s="456"/>
      <c r="C202" s="453"/>
      <c r="D202" s="453"/>
      <c r="E202" s="460"/>
      <c r="F202" s="464"/>
      <c r="G202" s="464"/>
      <c r="H202" s="450" t="str">
        <f t="shared" si="1"/>
        <v/>
      </c>
      <c r="I202" s="451"/>
      <c r="J202" s="468"/>
      <c r="K202" s="436"/>
      <c r="L202" s="436"/>
      <c r="M202" s="436"/>
      <c r="N202" s="436"/>
      <c r="O202" s="436"/>
      <c r="P202" s="436"/>
      <c r="Q202" s="436"/>
      <c r="R202" s="436"/>
      <c r="S202" s="436"/>
      <c r="T202" s="436"/>
      <c r="U202" s="436"/>
      <c r="V202" s="436"/>
      <c r="W202" s="436"/>
      <c r="X202" s="436"/>
      <c r="Y202" s="436"/>
      <c r="Z202" s="436"/>
      <c r="AA202" s="436"/>
    </row>
    <row r="203">
      <c r="A203" s="466"/>
      <c r="B203" s="456"/>
      <c r="C203" s="453"/>
      <c r="D203" s="453"/>
      <c r="E203" s="460"/>
      <c r="F203" s="464"/>
      <c r="G203" s="464"/>
      <c r="H203" s="450" t="str">
        <f t="shared" si="1"/>
        <v/>
      </c>
      <c r="I203" s="451"/>
      <c r="J203" s="468"/>
      <c r="K203" s="436"/>
      <c r="L203" s="436"/>
      <c r="M203" s="436"/>
      <c r="N203" s="436"/>
      <c r="O203" s="436"/>
      <c r="P203" s="436"/>
      <c r="Q203" s="436"/>
      <c r="R203" s="436"/>
      <c r="S203" s="436"/>
      <c r="T203" s="436"/>
      <c r="U203" s="436"/>
      <c r="V203" s="436"/>
      <c r="W203" s="436"/>
      <c r="X203" s="436"/>
      <c r="Y203" s="436"/>
      <c r="Z203" s="436"/>
      <c r="AA203" s="436"/>
    </row>
    <row r="204">
      <c r="A204" s="466"/>
      <c r="B204" s="456"/>
      <c r="C204" s="453"/>
      <c r="D204" s="453"/>
      <c r="E204" s="460"/>
      <c r="F204" s="464"/>
      <c r="G204" s="464"/>
      <c r="H204" s="450" t="str">
        <f t="shared" si="1"/>
        <v/>
      </c>
      <c r="I204" s="451"/>
      <c r="J204" s="468"/>
      <c r="K204" s="436"/>
      <c r="L204" s="436"/>
      <c r="M204" s="436"/>
      <c r="N204" s="436"/>
      <c r="O204" s="436"/>
      <c r="P204" s="436"/>
      <c r="Q204" s="436"/>
      <c r="R204" s="436"/>
      <c r="S204" s="436"/>
      <c r="T204" s="436"/>
      <c r="U204" s="436"/>
      <c r="V204" s="436"/>
      <c r="W204" s="436"/>
      <c r="X204" s="436"/>
      <c r="Y204" s="436"/>
      <c r="Z204" s="436"/>
      <c r="AA204" s="436"/>
    </row>
    <row r="205">
      <c r="A205" s="466"/>
      <c r="B205" s="456"/>
      <c r="C205" s="453"/>
      <c r="D205" s="453"/>
      <c r="E205" s="460"/>
      <c r="F205" s="464"/>
      <c r="G205" s="464"/>
      <c r="H205" s="450" t="str">
        <f t="shared" si="1"/>
        <v/>
      </c>
      <c r="I205" s="451"/>
      <c r="J205" s="468"/>
      <c r="K205" s="436"/>
      <c r="L205" s="436"/>
      <c r="M205" s="436"/>
      <c r="N205" s="436"/>
      <c r="O205" s="436"/>
      <c r="P205" s="436"/>
      <c r="Q205" s="436"/>
      <c r="R205" s="436"/>
      <c r="S205" s="436"/>
      <c r="T205" s="436"/>
      <c r="U205" s="436"/>
      <c r="V205" s="436"/>
      <c r="W205" s="436"/>
      <c r="X205" s="436"/>
      <c r="Y205" s="436"/>
      <c r="Z205" s="436"/>
      <c r="AA205" s="436"/>
    </row>
    <row r="206">
      <c r="A206" s="466"/>
      <c r="B206" s="456"/>
      <c r="C206" s="453"/>
      <c r="D206" s="453"/>
      <c r="E206" s="460"/>
      <c r="F206" s="464"/>
      <c r="G206" s="464"/>
      <c r="H206" s="450" t="str">
        <f t="shared" si="1"/>
        <v/>
      </c>
      <c r="I206" s="451"/>
      <c r="J206" s="468"/>
      <c r="K206" s="436"/>
      <c r="L206" s="436"/>
      <c r="M206" s="436"/>
      <c r="N206" s="436"/>
      <c r="O206" s="436"/>
      <c r="P206" s="436"/>
      <c r="Q206" s="436"/>
      <c r="R206" s="436"/>
      <c r="S206" s="436"/>
      <c r="T206" s="436"/>
      <c r="U206" s="436"/>
      <c r="V206" s="436"/>
      <c r="W206" s="436"/>
      <c r="X206" s="436"/>
      <c r="Y206" s="436"/>
      <c r="Z206" s="436"/>
      <c r="AA206" s="436"/>
    </row>
    <row r="207">
      <c r="A207" s="466"/>
      <c r="B207" s="456"/>
      <c r="C207" s="453"/>
      <c r="D207" s="453"/>
      <c r="E207" s="460"/>
      <c r="F207" s="464"/>
      <c r="G207" s="464"/>
      <c r="H207" s="450" t="str">
        <f t="shared" si="1"/>
        <v/>
      </c>
      <c r="I207" s="451"/>
      <c r="J207" s="468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436"/>
      <c r="V207" s="436"/>
      <c r="W207" s="436"/>
      <c r="X207" s="436"/>
      <c r="Y207" s="436"/>
      <c r="Z207" s="436"/>
      <c r="AA207" s="436"/>
    </row>
    <row r="208">
      <c r="A208" s="466"/>
      <c r="B208" s="456"/>
      <c r="C208" s="453"/>
      <c r="D208" s="453"/>
      <c r="E208" s="460"/>
      <c r="F208" s="464"/>
      <c r="G208" s="464"/>
      <c r="H208" s="450" t="str">
        <f t="shared" si="1"/>
        <v/>
      </c>
      <c r="I208" s="451"/>
      <c r="J208" s="468"/>
      <c r="K208" s="436"/>
      <c r="L208" s="436"/>
      <c r="M208" s="436"/>
      <c r="N208" s="436"/>
      <c r="O208" s="436"/>
      <c r="P208" s="436"/>
      <c r="Q208" s="436"/>
      <c r="R208" s="436"/>
      <c r="S208" s="436"/>
      <c r="T208" s="436"/>
      <c r="U208" s="436"/>
      <c r="V208" s="436"/>
      <c r="W208" s="436"/>
      <c r="X208" s="436"/>
      <c r="Y208" s="436"/>
      <c r="Z208" s="436"/>
      <c r="AA208" s="436"/>
    </row>
    <row r="209">
      <c r="A209" s="466"/>
      <c r="B209" s="456"/>
      <c r="C209" s="453"/>
      <c r="D209" s="453"/>
      <c r="E209" s="460"/>
      <c r="F209" s="464"/>
      <c r="G209" s="464"/>
      <c r="H209" s="450" t="str">
        <f t="shared" si="1"/>
        <v/>
      </c>
      <c r="I209" s="451"/>
      <c r="J209" s="468"/>
      <c r="K209" s="436"/>
      <c r="L209" s="436"/>
      <c r="M209" s="436"/>
      <c r="N209" s="436"/>
      <c r="O209" s="436"/>
      <c r="P209" s="436"/>
      <c r="Q209" s="436"/>
      <c r="R209" s="436"/>
      <c r="S209" s="436"/>
      <c r="T209" s="436"/>
      <c r="U209" s="436"/>
      <c r="V209" s="436"/>
      <c r="W209" s="436"/>
      <c r="X209" s="436"/>
      <c r="Y209" s="436"/>
      <c r="Z209" s="436"/>
      <c r="AA209" s="436"/>
    </row>
    <row r="210">
      <c r="A210" s="466"/>
      <c r="B210" s="456"/>
      <c r="C210" s="453"/>
      <c r="D210" s="453"/>
      <c r="E210" s="460"/>
      <c r="F210" s="464"/>
      <c r="G210" s="464"/>
      <c r="H210" s="450" t="str">
        <f t="shared" si="1"/>
        <v/>
      </c>
      <c r="I210" s="451"/>
      <c r="J210" s="468"/>
      <c r="K210" s="436"/>
      <c r="L210" s="436"/>
      <c r="M210" s="436"/>
      <c r="N210" s="436"/>
      <c r="O210" s="436"/>
      <c r="P210" s="436"/>
      <c r="Q210" s="436"/>
      <c r="R210" s="436"/>
      <c r="S210" s="436"/>
      <c r="T210" s="436"/>
      <c r="U210" s="436"/>
      <c r="V210" s="436"/>
      <c r="W210" s="436"/>
      <c r="X210" s="436"/>
      <c r="Y210" s="436"/>
      <c r="Z210" s="436"/>
      <c r="AA210" s="436"/>
    </row>
    <row r="211">
      <c r="A211" s="466"/>
      <c r="B211" s="456"/>
      <c r="C211" s="453"/>
      <c r="D211" s="453"/>
      <c r="E211" s="460"/>
      <c r="F211" s="464"/>
      <c r="G211" s="464"/>
      <c r="H211" s="450" t="str">
        <f t="shared" si="1"/>
        <v/>
      </c>
      <c r="I211" s="451"/>
      <c r="J211" s="468"/>
      <c r="K211" s="436"/>
      <c r="L211" s="436"/>
      <c r="M211" s="436"/>
      <c r="N211" s="436"/>
      <c r="O211" s="436"/>
      <c r="P211" s="436"/>
      <c r="Q211" s="436"/>
      <c r="R211" s="436"/>
      <c r="S211" s="436"/>
      <c r="T211" s="436"/>
      <c r="U211" s="436"/>
      <c r="V211" s="436"/>
      <c r="W211" s="436"/>
      <c r="X211" s="436"/>
      <c r="Y211" s="436"/>
      <c r="Z211" s="436"/>
      <c r="AA211" s="436"/>
    </row>
    <row r="212">
      <c r="A212" s="466"/>
      <c r="B212" s="456"/>
      <c r="C212" s="453"/>
      <c r="D212" s="453"/>
      <c r="E212" s="460"/>
      <c r="F212" s="464"/>
      <c r="G212" s="464"/>
      <c r="H212" s="450" t="str">
        <f t="shared" si="1"/>
        <v/>
      </c>
      <c r="I212" s="451"/>
      <c r="J212" s="468"/>
      <c r="K212" s="436"/>
      <c r="L212" s="436"/>
      <c r="M212" s="436"/>
      <c r="N212" s="436"/>
      <c r="O212" s="436"/>
      <c r="P212" s="436"/>
      <c r="Q212" s="436"/>
      <c r="R212" s="436"/>
      <c r="S212" s="436"/>
      <c r="T212" s="436"/>
      <c r="U212" s="436"/>
      <c r="V212" s="436"/>
      <c r="W212" s="436"/>
      <c r="X212" s="436"/>
      <c r="Y212" s="436"/>
      <c r="Z212" s="436"/>
      <c r="AA212" s="436"/>
    </row>
    <row r="213">
      <c r="A213" s="466"/>
      <c r="B213" s="456"/>
      <c r="C213" s="453"/>
      <c r="D213" s="453"/>
      <c r="E213" s="460"/>
      <c r="F213" s="464"/>
      <c r="G213" s="464"/>
      <c r="H213" s="450" t="str">
        <f t="shared" si="1"/>
        <v/>
      </c>
      <c r="I213" s="451"/>
      <c r="J213" s="468"/>
      <c r="K213" s="436"/>
      <c r="L213" s="436"/>
      <c r="M213" s="436"/>
      <c r="N213" s="436"/>
      <c r="O213" s="436"/>
      <c r="P213" s="436"/>
      <c r="Q213" s="436"/>
      <c r="R213" s="436"/>
      <c r="S213" s="436"/>
      <c r="T213" s="436"/>
      <c r="U213" s="436"/>
      <c r="V213" s="436"/>
      <c r="W213" s="436"/>
      <c r="X213" s="436"/>
      <c r="Y213" s="436"/>
      <c r="Z213" s="436"/>
      <c r="AA213" s="436"/>
    </row>
    <row r="214">
      <c r="A214" s="466"/>
      <c r="B214" s="456"/>
      <c r="C214" s="453"/>
      <c r="D214" s="453"/>
      <c r="E214" s="460"/>
      <c r="F214" s="464"/>
      <c r="G214" s="464"/>
      <c r="H214" s="450" t="str">
        <f t="shared" si="1"/>
        <v/>
      </c>
      <c r="I214" s="451"/>
      <c r="J214" s="468"/>
      <c r="K214" s="436"/>
      <c r="L214" s="436"/>
      <c r="M214" s="436"/>
      <c r="N214" s="436"/>
      <c r="O214" s="436"/>
      <c r="P214" s="436"/>
      <c r="Q214" s="436"/>
      <c r="R214" s="436"/>
      <c r="S214" s="436"/>
      <c r="T214" s="436"/>
      <c r="U214" s="436"/>
      <c r="V214" s="436"/>
      <c r="W214" s="436"/>
      <c r="X214" s="436"/>
      <c r="Y214" s="436"/>
      <c r="Z214" s="436"/>
      <c r="AA214" s="436"/>
    </row>
    <row r="215">
      <c r="A215" s="446"/>
      <c r="B215" s="453"/>
      <c r="C215" s="453"/>
      <c r="D215" s="453"/>
      <c r="E215" s="460"/>
      <c r="F215" s="464"/>
      <c r="G215" s="464"/>
      <c r="H215" s="450" t="str">
        <f t="shared" si="1"/>
        <v/>
      </c>
      <c r="I215" s="451"/>
      <c r="J215" s="468"/>
      <c r="K215" s="436"/>
      <c r="L215" s="436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  <c r="Z215" s="436"/>
      <c r="AA215" s="436"/>
    </row>
    <row r="216">
      <c r="A216" s="466"/>
      <c r="B216" s="456"/>
      <c r="C216" s="453"/>
      <c r="D216" s="453"/>
      <c r="E216" s="460"/>
      <c r="F216" s="464"/>
      <c r="G216" s="464"/>
      <c r="H216" s="450" t="str">
        <f t="shared" si="1"/>
        <v/>
      </c>
      <c r="I216" s="451"/>
      <c r="J216" s="468"/>
      <c r="K216" s="436"/>
      <c r="L216" s="436"/>
      <c r="M216" s="436"/>
      <c r="N216" s="436"/>
      <c r="O216" s="436"/>
      <c r="P216" s="436"/>
      <c r="Q216" s="436"/>
      <c r="R216" s="436"/>
      <c r="S216" s="436"/>
      <c r="T216" s="436"/>
      <c r="U216" s="436"/>
      <c r="V216" s="436"/>
      <c r="W216" s="436"/>
      <c r="X216" s="436"/>
      <c r="Y216" s="436"/>
      <c r="Z216" s="436"/>
      <c r="AA216" s="436"/>
    </row>
    <row r="217">
      <c r="A217" s="466"/>
      <c r="B217" s="453"/>
      <c r="C217" s="456"/>
      <c r="D217" s="456"/>
      <c r="E217" s="460"/>
      <c r="F217" s="464"/>
      <c r="G217" s="464"/>
      <c r="H217" s="450" t="str">
        <f t="shared" si="1"/>
        <v/>
      </c>
      <c r="I217" s="451"/>
      <c r="J217" s="468"/>
      <c r="K217" s="436"/>
      <c r="L217" s="436"/>
      <c r="M217" s="436"/>
      <c r="N217" s="436"/>
      <c r="O217" s="436"/>
      <c r="P217" s="436"/>
      <c r="Q217" s="436"/>
      <c r="R217" s="436"/>
      <c r="S217" s="436"/>
      <c r="T217" s="436"/>
      <c r="U217" s="436"/>
      <c r="V217" s="436"/>
      <c r="W217" s="436"/>
      <c r="X217" s="436"/>
      <c r="Y217" s="436"/>
      <c r="Z217" s="436"/>
      <c r="AA217" s="436"/>
    </row>
    <row r="218">
      <c r="A218" s="466"/>
      <c r="B218" s="453"/>
      <c r="C218" s="456"/>
      <c r="D218" s="456"/>
      <c r="E218" s="460"/>
      <c r="F218" s="464"/>
      <c r="G218" s="464"/>
      <c r="H218" s="450" t="str">
        <f t="shared" si="1"/>
        <v/>
      </c>
      <c r="I218" s="451"/>
      <c r="J218" s="468"/>
      <c r="K218" s="436"/>
      <c r="L218" s="436"/>
      <c r="M218" s="436"/>
      <c r="N218" s="436"/>
      <c r="O218" s="436"/>
      <c r="P218" s="436"/>
      <c r="Q218" s="436"/>
      <c r="R218" s="436"/>
      <c r="S218" s="436"/>
      <c r="T218" s="436"/>
      <c r="U218" s="436"/>
      <c r="V218" s="436"/>
      <c r="W218" s="436"/>
      <c r="X218" s="436"/>
      <c r="Y218" s="436"/>
      <c r="Z218" s="436"/>
      <c r="AA218" s="436"/>
    </row>
    <row r="219">
      <c r="A219" s="446"/>
      <c r="B219" s="453"/>
      <c r="C219" s="453"/>
      <c r="D219" s="453"/>
      <c r="E219" s="460"/>
      <c r="F219" s="464"/>
      <c r="G219" s="464"/>
      <c r="H219" s="450" t="str">
        <f t="shared" si="1"/>
        <v/>
      </c>
      <c r="I219" s="451"/>
      <c r="J219" s="468"/>
      <c r="K219" s="436"/>
      <c r="L219" s="436"/>
      <c r="M219" s="436"/>
      <c r="N219" s="436"/>
      <c r="O219" s="436"/>
      <c r="P219" s="436"/>
      <c r="Q219" s="436"/>
      <c r="R219" s="436"/>
      <c r="S219" s="436"/>
      <c r="T219" s="436"/>
      <c r="U219" s="436"/>
      <c r="V219" s="436"/>
      <c r="W219" s="436"/>
      <c r="X219" s="436"/>
      <c r="Y219" s="436"/>
      <c r="Z219" s="436"/>
      <c r="AA219" s="436"/>
    </row>
    <row r="220">
      <c r="A220" s="466"/>
      <c r="B220" s="456"/>
      <c r="C220" s="453"/>
      <c r="D220" s="453"/>
      <c r="E220" s="460"/>
      <c r="F220" s="464"/>
      <c r="G220" s="464"/>
      <c r="H220" s="450" t="str">
        <f t="shared" si="1"/>
        <v/>
      </c>
      <c r="I220" s="451"/>
      <c r="J220" s="468"/>
      <c r="K220" s="436"/>
      <c r="L220" s="436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  <c r="Z220" s="436"/>
      <c r="AA220" s="436"/>
    </row>
    <row r="221">
      <c r="A221" s="466"/>
      <c r="B221" s="456"/>
      <c r="C221" s="453"/>
      <c r="D221" s="453"/>
      <c r="E221" s="460"/>
      <c r="F221" s="464"/>
      <c r="G221" s="464"/>
      <c r="H221" s="450" t="str">
        <f t="shared" si="1"/>
        <v/>
      </c>
      <c r="I221" s="451"/>
      <c r="J221" s="468"/>
      <c r="K221" s="436"/>
      <c r="L221" s="436"/>
      <c r="M221" s="436"/>
      <c r="N221" s="436"/>
      <c r="O221" s="436"/>
      <c r="P221" s="436"/>
      <c r="Q221" s="436"/>
      <c r="R221" s="436"/>
      <c r="S221" s="436"/>
      <c r="T221" s="436"/>
      <c r="U221" s="436"/>
      <c r="V221" s="436"/>
      <c r="W221" s="436"/>
      <c r="X221" s="436"/>
      <c r="Y221" s="436"/>
      <c r="Z221" s="436"/>
      <c r="AA221" s="436"/>
    </row>
    <row r="222">
      <c r="A222" s="466"/>
      <c r="B222" s="453"/>
      <c r="C222" s="453"/>
      <c r="D222" s="453"/>
      <c r="E222" s="460"/>
      <c r="F222" s="464"/>
      <c r="G222" s="464"/>
      <c r="H222" s="450" t="str">
        <f t="shared" si="1"/>
        <v/>
      </c>
      <c r="I222" s="451"/>
      <c r="J222" s="468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  <c r="Z222" s="436"/>
      <c r="AA222" s="436"/>
    </row>
    <row r="223">
      <c r="A223" s="466"/>
      <c r="B223" s="456"/>
      <c r="C223" s="453"/>
      <c r="D223" s="453"/>
      <c r="E223" s="460"/>
      <c r="F223" s="464"/>
      <c r="G223" s="464"/>
      <c r="H223" s="450" t="str">
        <f t="shared" si="1"/>
        <v/>
      </c>
      <c r="I223" s="451"/>
      <c r="J223" s="468"/>
      <c r="K223" s="436"/>
      <c r="L223" s="436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  <c r="Z223" s="436"/>
      <c r="AA223" s="436"/>
    </row>
    <row r="224">
      <c r="A224" s="466"/>
      <c r="B224" s="456"/>
      <c r="C224" s="453"/>
      <c r="D224" s="453"/>
      <c r="E224" s="460"/>
      <c r="F224" s="464"/>
      <c r="G224" s="464"/>
      <c r="H224" s="450" t="str">
        <f t="shared" si="1"/>
        <v/>
      </c>
      <c r="I224" s="451"/>
      <c r="J224" s="468"/>
      <c r="K224" s="436"/>
      <c r="L224" s="436"/>
      <c r="M224" s="436"/>
      <c r="N224" s="436"/>
      <c r="O224" s="436"/>
      <c r="P224" s="436"/>
      <c r="Q224" s="436"/>
      <c r="R224" s="436"/>
      <c r="S224" s="436"/>
      <c r="T224" s="436"/>
      <c r="U224" s="436"/>
      <c r="V224" s="436"/>
      <c r="W224" s="436"/>
      <c r="X224" s="436"/>
      <c r="Y224" s="436"/>
      <c r="Z224" s="436"/>
      <c r="AA224" s="436"/>
    </row>
    <row r="225">
      <c r="A225" s="466"/>
      <c r="B225" s="456"/>
      <c r="C225" s="453"/>
      <c r="D225" s="453"/>
      <c r="E225" s="460"/>
      <c r="F225" s="464"/>
      <c r="G225" s="464"/>
      <c r="H225" s="450" t="str">
        <f t="shared" si="1"/>
        <v/>
      </c>
      <c r="I225" s="451"/>
      <c r="J225" s="468"/>
      <c r="K225" s="436"/>
      <c r="L225" s="436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  <c r="Z225" s="436"/>
      <c r="AA225" s="436"/>
    </row>
    <row r="226">
      <c r="A226" s="466"/>
      <c r="B226" s="456"/>
      <c r="C226" s="453"/>
      <c r="D226" s="453"/>
      <c r="E226" s="460"/>
      <c r="F226" s="464"/>
      <c r="G226" s="464"/>
      <c r="H226" s="450" t="str">
        <f t="shared" si="1"/>
        <v/>
      </c>
      <c r="I226" s="451"/>
      <c r="J226" s="468"/>
      <c r="K226" s="436"/>
      <c r="L226" s="436"/>
      <c r="M226" s="436"/>
      <c r="N226" s="436"/>
      <c r="O226" s="436"/>
      <c r="P226" s="436"/>
      <c r="Q226" s="436"/>
      <c r="R226" s="436"/>
      <c r="S226" s="436"/>
      <c r="T226" s="436"/>
      <c r="U226" s="436"/>
      <c r="V226" s="436"/>
      <c r="W226" s="436"/>
      <c r="X226" s="436"/>
      <c r="Y226" s="436"/>
      <c r="Z226" s="436"/>
      <c r="AA226" s="436"/>
    </row>
    <row r="227">
      <c r="A227" s="466"/>
      <c r="B227" s="456"/>
      <c r="C227" s="453"/>
      <c r="D227" s="453"/>
      <c r="E227" s="460"/>
      <c r="F227" s="464"/>
      <c r="G227" s="464"/>
      <c r="H227" s="450" t="str">
        <f t="shared" si="1"/>
        <v/>
      </c>
      <c r="I227" s="451"/>
      <c r="J227" s="468"/>
      <c r="K227" s="436"/>
      <c r="L227" s="436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  <c r="Z227" s="436"/>
      <c r="AA227" s="436"/>
    </row>
    <row r="228">
      <c r="A228" s="466"/>
      <c r="B228" s="456"/>
      <c r="C228" s="453"/>
      <c r="D228" s="453"/>
      <c r="E228" s="460"/>
      <c r="F228" s="464"/>
      <c r="G228" s="464"/>
      <c r="H228" s="450" t="str">
        <f t="shared" si="1"/>
        <v/>
      </c>
      <c r="I228" s="451"/>
      <c r="J228" s="468"/>
      <c r="K228" s="436"/>
      <c r="L228" s="436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6"/>
      <c r="Y228" s="436"/>
      <c r="Z228" s="436"/>
      <c r="AA228" s="436"/>
    </row>
    <row r="229">
      <c r="A229" s="466"/>
      <c r="B229" s="456"/>
      <c r="C229" s="453"/>
      <c r="D229" s="453"/>
      <c r="E229" s="460"/>
      <c r="F229" s="464"/>
      <c r="G229" s="464"/>
      <c r="H229" s="450" t="str">
        <f t="shared" si="1"/>
        <v/>
      </c>
      <c r="I229" s="451"/>
      <c r="J229" s="468"/>
      <c r="K229" s="436"/>
      <c r="L229" s="436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  <c r="Z229" s="436"/>
      <c r="AA229" s="436"/>
    </row>
    <row r="230">
      <c r="A230" s="466"/>
      <c r="B230" s="456"/>
      <c r="C230" s="453"/>
      <c r="D230" s="453"/>
      <c r="E230" s="460"/>
      <c r="F230" s="464"/>
      <c r="G230" s="464"/>
      <c r="H230" s="450" t="str">
        <f t="shared" si="1"/>
        <v/>
      </c>
      <c r="I230" s="451"/>
      <c r="J230" s="468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436"/>
      <c r="V230" s="436"/>
      <c r="W230" s="436"/>
      <c r="X230" s="436"/>
      <c r="Y230" s="436"/>
      <c r="Z230" s="436"/>
      <c r="AA230" s="436"/>
    </row>
    <row r="231">
      <c r="A231" s="466"/>
      <c r="B231" s="456"/>
      <c r="C231" s="453"/>
      <c r="D231" s="453"/>
      <c r="E231" s="460"/>
      <c r="F231" s="464"/>
      <c r="G231" s="464"/>
      <c r="H231" s="450" t="str">
        <f t="shared" si="1"/>
        <v/>
      </c>
      <c r="I231" s="451"/>
      <c r="J231" s="468"/>
      <c r="K231" s="436"/>
      <c r="L231" s="436"/>
      <c r="M231" s="436"/>
      <c r="N231" s="436"/>
      <c r="O231" s="436"/>
      <c r="P231" s="436"/>
      <c r="Q231" s="436"/>
      <c r="R231" s="436"/>
      <c r="S231" s="436"/>
      <c r="T231" s="436"/>
      <c r="U231" s="436"/>
      <c r="V231" s="436"/>
      <c r="W231" s="436"/>
      <c r="X231" s="436"/>
      <c r="Y231" s="436"/>
      <c r="Z231" s="436"/>
      <c r="AA231" s="436"/>
    </row>
    <row r="232">
      <c r="A232" s="466"/>
      <c r="B232" s="453"/>
      <c r="C232" s="453"/>
      <c r="D232" s="453"/>
      <c r="E232" s="460"/>
      <c r="F232" s="464"/>
      <c r="G232" s="464"/>
      <c r="H232" s="450" t="str">
        <f t="shared" si="1"/>
        <v/>
      </c>
      <c r="I232" s="451"/>
      <c r="J232" s="468"/>
      <c r="K232" s="436"/>
      <c r="L232" s="436"/>
      <c r="M232" s="436"/>
      <c r="N232" s="436"/>
      <c r="O232" s="436"/>
      <c r="P232" s="436"/>
      <c r="Q232" s="436"/>
      <c r="R232" s="436"/>
      <c r="S232" s="436"/>
      <c r="T232" s="436"/>
      <c r="U232" s="436"/>
      <c r="V232" s="436"/>
      <c r="W232" s="436"/>
      <c r="X232" s="436"/>
      <c r="Y232" s="436"/>
      <c r="Z232" s="436"/>
      <c r="AA232" s="436"/>
    </row>
    <row r="233">
      <c r="A233" s="466"/>
      <c r="B233" s="456"/>
      <c r="C233" s="453"/>
      <c r="D233" s="453"/>
      <c r="E233" s="460"/>
      <c r="F233" s="464"/>
      <c r="G233" s="464"/>
      <c r="H233" s="450" t="str">
        <f t="shared" si="1"/>
        <v/>
      </c>
      <c r="I233" s="451"/>
      <c r="J233" s="468"/>
      <c r="K233" s="436"/>
      <c r="L233" s="436"/>
      <c r="M233" s="436"/>
      <c r="N233" s="436"/>
      <c r="O233" s="436"/>
      <c r="P233" s="436"/>
      <c r="Q233" s="436"/>
      <c r="R233" s="436"/>
      <c r="S233" s="436"/>
      <c r="T233" s="436"/>
      <c r="U233" s="436"/>
      <c r="V233" s="436"/>
      <c r="W233" s="436"/>
      <c r="X233" s="436"/>
      <c r="Y233" s="436"/>
      <c r="Z233" s="436"/>
      <c r="AA233" s="436"/>
    </row>
    <row r="234">
      <c r="A234" s="466"/>
      <c r="B234" s="456"/>
      <c r="C234" s="453"/>
      <c r="D234" s="453"/>
      <c r="E234" s="460"/>
      <c r="F234" s="464"/>
      <c r="G234" s="464"/>
      <c r="H234" s="450" t="str">
        <f t="shared" si="1"/>
        <v/>
      </c>
      <c r="I234" s="451"/>
      <c r="J234" s="468"/>
      <c r="K234" s="436"/>
      <c r="L234" s="436"/>
      <c r="M234" s="436"/>
      <c r="N234" s="436"/>
      <c r="O234" s="436"/>
      <c r="P234" s="436"/>
      <c r="Q234" s="436"/>
      <c r="R234" s="436"/>
      <c r="S234" s="436"/>
      <c r="T234" s="436"/>
      <c r="U234" s="436"/>
      <c r="V234" s="436"/>
      <c r="W234" s="436"/>
      <c r="X234" s="436"/>
      <c r="Y234" s="436"/>
      <c r="Z234" s="436"/>
      <c r="AA234" s="436"/>
    </row>
    <row r="235">
      <c r="A235" s="466"/>
      <c r="B235" s="456"/>
      <c r="C235" s="453"/>
      <c r="D235" s="453"/>
      <c r="E235" s="460"/>
      <c r="F235" s="464"/>
      <c r="G235" s="464"/>
      <c r="H235" s="450" t="str">
        <f t="shared" si="1"/>
        <v/>
      </c>
      <c r="I235" s="451"/>
      <c r="J235" s="468"/>
      <c r="K235" s="436"/>
      <c r="L235" s="436"/>
      <c r="M235" s="436"/>
      <c r="N235" s="436"/>
      <c r="O235" s="436"/>
      <c r="P235" s="436"/>
      <c r="Q235" s="436"/>
      <c r="R235" s="436"/>
      <c r="S235" s="436"/>
      <c r="T235" s="436"/>
      <c r="U235" s="436"/>
      <c r="V235" s="436"/>
      <c r="W235" s="436"/>
      <c r="X235" s="436"/>
      <c r="Y235" s="436"/>
      <c r="Z235" s="436"/>
      <c r="AA235" s="436"/>
    </row>
    <row r="236">
      <c r="A236" s="466"/>
      <c r="B236" s="456"/>
      <c r="C236" s="453"/>
      <c r="D236" s="453"/>
      <c r="E236" s="460"/>
      <c r="F236" s="464"/>
      <c r="G236" s="464"/>
      <c r="H236" s="450" t="str">
        <f t="shared" si="1"/>
        <v/>
      </c>
      <c r="I236" s="451"/>
      <c r="J236" s="468"/>
      <c r="K236" s="436"/>
      <c r="L236" s="436"/>
      <c r="M236" s="436"/>
      <c r="N236" s="436"/>
      <c r="O236" s="436"/>
      <c r="P236" s="436"/>
      <c r="Q236" s="436"/>
      <c r="R236" s="436"/>
      <c r="S236" s="436"/>
      <c r="T236" s="436"/>
      <c r="U236" s="436"/>
      <c r="V236" s="436"/>
      <c r="W236" s="436"/>
      <c r="X236" s="436"/>
      <c r="Y236" s="436"/>
      <c r="Z236" s="436"/>
      <c r="AA236" s="436"/>
    </row>
    <row r="237">
      <c r="A237" s="466"/>
      <c r="B237" s="456"/>
      <c r="C237" s="453"/>
      <c r="D237" s="453"/>
      <c r="E237" s="460"/>
      <c r="F237" s="464"/>
      <c r="G237" s="464"/>
      <c r="H237" s="450" t="str">
        <f t="shared" si="1"/>
        <v/>
      </c>
      <c r="I237" s="451"/>
      <c r="J237" s="468"/>
      <c r="K237" s="436"/>
      <c r="L237" s="436"/>
      <c r="M237" s="436"/>
      <c r="N237" s="436"/>
      <c r="O237" s="436"/>
      <c r="P237" s="436"/>
      <c r="Q237" s="436"/>
      <c r="R237" s="436"/>
      <c r="S237" s="436"/>
      <c r="T237" s="436"/>
      <c r="U237" s="436"/>
      <c r="V237" s="436"/>
      <c r="W237" s="436"/>
      <c r="X237" s="436"/>
      <c r="Y237" s="436"/>
      <c r="Z237" s="436"/>
      <c r="AA237" s="436"/>
    </row>
    <row r="238">
      <c r="A238" s="466"/>
      <c r="B238" s="456"/>
      <c r="C238" s="453"/>
      <c r="D238" s="453"/>
      <c r="E238" s="460"/>
      <c r="F238" s="464"/>
      <c r="G238" s="464"/>
      <c r="H238" s="450" t="str">
        <f t="shared" si="1"/>
        <v/>
      </c>
      <c r="I238" s="451"/>
      <c r="J238" s="468"/>
      <c r="K238" s="436"/>
      <c r="L238" s="436"/>
      <c r="M238" s="436"/>
      <c r="N238" s="436"/>
      <c r="O238" s="436"/>
      <c r="P238" s="436"/>
      <c r="Q238" s="436"/>
      <c r="R238" s="436"/>
      <c r="S238" s="436"/>
      <c r="T238" s="436"/>
      <c r="U238" s="436"/>
      <c r="V238" s="436"/>
      <c r="W238" s="436"/>
      <c r="X238" s="436"/>
      <c r="Y238" s="436"/>
      <c r="Z238" s="436"/>
      <c r="AA238" s="436"/>
    </row>
    <row r="239">
      <c r="A239" s="466"/>
      <c r="B239" s="456"/>
      <c r="C239" s="453"/>
      <c r="D239" s="453"/>
      <c r="E239" s="460"/>
      <c r="F239" s="464"/>
      <c r="G239" s="464"/>
      <c r="H239" s="450" t="str">
        <f t="shared" si="1"/>
        <v/>
      </c>
      <c r="I239" s="451"/>
      <c r="J239" s="468"/>
      <c r="K239" s="436"/>
      <c r="L239" s="436"/>
      <c r="M239" s="436"/>
      <c r="N239" s="436"/>
      <c r="O239" s="436"/>
      <c r="P239" s="436"/>
      <c r="Q239" s="436"/>
      <c r="R239" s="436"/>
      <c r="S239" s="436"/>
      <c r="T239" s="436"/>
      <c r="U239" s="436"/>
      <c r="V239" s="436"/>
      <c r="W239" s="436"/>
      <c r="X239" s="436"/>
      <c r="Y239" s="436"/>
      <c r="Z239" s="436"/>
      <c r="AA239" s="436"/>
    </row>
    <row r="240">
      <c r="A240" s="466"/>
      <c r="B240" s="456"/>
      <c r="C240" s="453"/>
      <c r="D240" s="453"/>
      <c r="E240" s="460"/>
      <c r="F240" s="464"/>
      <c r="G240" s="464"/>
      <c r="H240" s="450" t="str">
        <f t="shared" si="1"/>
        <v/>
      </c>
      <c r="I240" s="451"/>
      <c r="J240" s="468"/>
      <c r="K240" s="436"/>
      <c r="L240" s="436"/>
      <c r="M240" s="436"/>
      <c r="N240" s="436"/>
      <c r="O240" s="436"/>
      <c r="P240" s="436"/>
      <c r="Q240" s="436"/>
      <c r="R240" s="436"/>
      <c r="S240" s="436"/>
      <c r="T240" s="436"/>
      <c r="U240" s="436"/>
      <c r="V240" s="436"/>
      <c r="W240" s="436"/>
      <c r="X240" s="436"/>
      <c r="Y240" s="436"/>
      <c r="Z240" s="436"/>
      <c r="AA240" s="436"/>
    </row>
    <row r="241">
      <c r="A241" s="466"/>
      <c r="B241" s="456"/>
      <c r="C241" s="453"/>
      <c r="D241" s="453"/>
      <c r="E241" s="460"/>
      <c r="F241" s="464"/>
      <c r="G241" s="464"/>
      <c r="H241" s="450" t="str">
        <f t="shared" si="1"/>
        <v/>
      </c>
      <c r="I241" s="451"/>
      <c r="J241" s="468"/>
      <c r="K241" s="436"/>
      <c r="L241" s="436"/>
      <c r="M241" s="436"/>
      <c r="N241" s="436"/>
      <c r="O241" s="436"/>
      <c r="P241" s="436"/>
      <c r="Q241" s="436"/>
      <c r="R241" s="436"/>
      <c r="S241" s="436"/>
      <c r="T241" s="436"/>
      <c r="U241" s="436"/>
      <c r="V241" s="436"/>
      <c r="W241" s="436"/>
      <c r="X241" s="436"/>
      <c r="Y241" s="436"/>
      <c r="Z241" s="436"/>
      <c r="AA241" s="436"/>
    </row>
    <row r="242">
      <c r="A242" s="466"/>
      <c r="B242" s="456"/>
      <c r="C242" s="453"/>
      <c r="D242" s="453"/>
      <c r="E242" s="460"/>
      <c r="F242" s="464"/>
      <c r="G242" s="464"/>
      <c r="H242" s="450" t="str">
        <f t="shared" si="1"/>
        <v/>
      </c>
      <c r="I242" s="451"/>
      <c r="J242" s="468"/>
      <c r="K242" s="436"/>
      <c r="L242" s="436"/>
      <c r="M242" s="436"/>
      <c r="N242" s="436"/>
      <c r="O242" s="436"/>
      <c r="P242" s="436"/>
      <c r="Q242" s="436"/>
      <c r="R242" s="436"/>
      <c r="S242" s="436"/>
      <c r="T242" s="436"/>
      <c r="U242" s="436"/>
      <c r="V242" s="436"/>
      <c r="W242" s="436"/>
      <c r="X242" s="436"/>
      <c r="Y242" s="436"/>
      <c r="Z242" s="436"/>
      <c r="AA242" s="436"/>
    </row>
    <row r="243">
      <c r="A243" s="466"/>
      <c r="B243" s="456"/>
      <c r="C243" s="453"/>
      <c r="D243" s="453"/>
      <c r="E243" s="460"/>
      <c r="F243" s="464"/>
      <c r="G243" s="464"/>
      <c r="H243" s="450" t="str">
        <f t="shared" si="1"/>
        <v/>
      </c>
      <c r="I243" s="451"/>
      <c r="J243" s="468"/>
      <c r="K243" s="436"/>
      <c r="L243" s="436"/>
      <c r="M243" s="436"/>
      <c r="N243" s="436"/>
      <c r="O243" s="436"/>
      <c r="P243" s="436"/>
      <c r="Q243" s="436"/>
      <c r="R243" s="436"/>
      <c r="S243" s="436"/>
      <c r="T243" s="436"/>
      <c r="U243" s="436"/>
      <c r="V243" s="436"/>
      <c r="W243" s="436"/>
      <c r="X243" s="436"/>
      <c r="Y243" s="436"/>
      <c r="Z243" s="436"/>
      <c r="AA243" s="436"/>
    </row>
    <row r="244">
      <c r="A244" s="466"/>
      <c r="B244" s="456"/>
      <c r="C244" s="453"/>
      <c r="D244" s="453"/>
      <c r="E244" s="460"/>
      <c r="F244" s="464"/>
      <c r="G244" s="464"/>
      <c r="H244" s="450" t="str">
        <f t="shared" si="1"/>
        <v/>
      </c>
      <c r="I244" s="451"/>
      <c r="J244" s="468"/>
      <c r="K244" s="436"/>
      <c r="L244" s="436"/>
      <c r="M244" s="436"/>
      <c r="N244" s="436"/>
      <c r="O244" s="436"/>
      <c r="P244" s="436"/>
      <c r="Q244" s="436"/>
      <c r="R244" s="436"/>
      <c r="S244" s="436"/>
      <c r="T244" s="436"/>
      <c r="U244" s="436"/>
      <c r="V244" s="436"/>
      <c r="W244" s="436"/>
      <c r="X244" s="436"/>
      <c r="Y244" s="436"/>
      <c r="Z244" s="436"/>
      <c r="AA244" s="436"/>
    </row>
    <row r="245">
      <c r="A245" s="466"/>
      <c r="B245" s="456"/>
      <c r="C245" s="453"/>
      <c r="D245" s="453"/>
      <c r="E245" s="460"/>
      <c r="F245" s="464"/>
      <c r="G245" s="464"/>
      <c r="H245" s="450" t="str">
        <f t="shared" si="1"/>
        <v/>
      </c>
      <c r="I245" s="451"/>
      <c r="J245" s="468"/>
      <c r="K245" s="436"/>
      <c r="L245" s="436"/>
      <c r="M245" s="436"/>
      <c r="N245" s="436"/>
      <c r="O245" s="436"/>
      <c r="P245" s="436"/>
      <c r="Q245" s="436"/>
      <c r="R245" s="436"/>
      <c r="S245" s="436"/>
      <c r="T245" s="436"/>
      <c r="U245" s="436"/>
      <c r="V245" s="436"/>
      <c r="W245" s="436"/>
      <c r="X245" s="436"/>
      <c r="Y245" s="436"/>
      <c r="Z245" s="436"/>
      <c r="AA245" s="436"/>
    </row>
    <row r="246">
      <c r="A246" s="466"/>
      <c r="B246" s="456"/>
      <c r="C246" s="453"/>
      <c r="D246" s="453"/>
      <c r="E246" s="460"/>
      <c r="F246" s="464"/>
      <c r="G246" s="464"/>
      <c r="H246" s="450" t="str">
        <f t="shared" si="1"/>
        <v/>
      </c>
      <c r="I246" s="451"/>
      <c r="J246" s="468"/>
      <c r="K246" s="436"/>
      <c r="L246" s="436"/>
      <c r="M246" s="436"/>
      <c r="N246" s="436"/>
      <c r="O246" s="436"/>
      <c r="P246" s="436"/>
      <c r="Q246" s="436"/>
      <c r="R246" s="436"/>
      <c r="S246" s="436"/>
      <c r="T246" s="436"/>
      <c r="U246" s="436"/>
      <c r="V246" s="436"/>
      <c r="W246" s="436"/>
      <c r="X246" s="436"/>
      <c r="Y246" s="436"/>
      <c r="Z246" s="436"/>
      <c r="AA246" s="436"/>
    </row>
    <row r="247">
      <c r="A247" s="466"/>
      <c r="B247" s="456"/>
      <c r="C247" s="453"/>
      <c r="D247" s="453"/>
      <c r="E247" s="460"/>
      <c r="F247" s="464"/>
      <c r="G247" s="464"/>
      <c r="H247" s="450" t="str">
        <f t="shared" si="1"/>
        <v/>
      </c>
      <c r="I247" s="451"/>
      <c r="J247" s="468"/>
      <c r="K247" s="436"/>
      <c r="L247" s="436"/>
      <c r="M247" s="436"/>
      <c r="N247" s="436"/>
      <c r="O247" s="436"/>
      <c r="P247" s="436"/>
      <c r="Q247" s="436"/>
      <c r="R247" s="436"/>
      <c r="S247" s="436"/>
      <c r="T247" s="436"/>
      <c r="U247" s="436"/>
      <c r="V247" s="436"/>
      <c r="W247" s="436"/>
      <c r="X247" s="436"/>
      <c r="Y247" s="436"/>
      <c r="Z247" s="436"/>
      <c r="AA247" s="436"/>
    </row>
    <row r="248">
      <c r="A248" s="466"/>
      <c r="B248" s="456"/>
      <c r="C248" s="453"/>
      <c r="D248" s="453"/>
      <c r="E248" s="460"/>
      <c r="F248" s="464"/>
      <c r="G248" s="464"/>
      <c r="H248" s="450" t="str">
        <f t="shared" si="1"/>
        <v/>
      </c>
      <c r="I248" s="451"/>
      <c r="J248" s="468"/>
      <c r="K248" s="436"/>
      <c r="L248" s="436"/>
      <c r="M248" s="436"/>
      <c r="N248" s="436"/>
      <c r="O248" s="436"/>
      <c r="P248" s="436"/>
      <c r="Q248" s="436"/>
      <c r="R248" s="436"/>
      <c r="S248" s="436"/>
      <c r="T248" s="436"/>
      <c r="U248" s="436"/>
      <c r="V248" s="436"/>
      <c r="W248" s="436"/>
      <c r="X248" s="436"/>
      <c r="Y248" s="436"/>
      <c r="Z248" s="436"/>
      <c r="AA248" s="436"/>
    </row>
    <row r="249">
      <c r="A249" s="466"/>
      <c r="B249" s="456"/>
      <c r="C249" s="453"/>
      <c r="D249" s="453"/>
      <c r="E249" s="460"/>
      <c r="F249" s="464"/>
      <c r="G249" s="464"/>
      <c r="H249" s="450" t="str">
        <f t="shared" si="1"/>
        <v/>
      </c>
      <c r="I249" s="451"/>
      <c r="J249" s="468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36"/>
    </row>
    <row r="250">
      <c r="A250" s="466"/>
      <c r="B250" s="456"/>
      <c r="C250" s="453"/>
      <c r="D250" s="453"/>
      <c r="E250" s="460"/>
      <c r="F250" s="464"/>
      <c r="G250" s="464"/>
      <c r="H250" s="450" t="str">
        <f t="shared" si="1"/>
        <v/>
      </c>
      <c r="I250" s="451"/>
      <c r="J250" s="468"/>
      <c r="K250" s="436"/>
      <c r="L250" s="436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  <c r="Z250" s="436"/>
      <c r="AA250" s="436"/>
    </row>
    <row r="251">
      <c r="A251" s="466"/>
      <c r="B251" s="456"/>
      <c r="C251" s="453"/>
      <c r="D251" s="453"/>
      <c r="E251" s="460"/>
      <c r="F251" s="464"/>
      <c r="G251" s="464"/>
      <c r="H251" s="450" t="str">
        <f t="shared" si="1"/>
        <v/>
      </c>
      <c r="I251" s="451"/>
      <c r="J251" s="468"/>
      <c r="K251" s="436"/>
      <c r="L251" s="436"/>
      <c r="M251" s="436"/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  <c r="Z251" s="436"/>
      <c r="AA251" s="436"/>
    </row>
    <row r="252">
      <c r="A252" s="446"/>
      <c r="B252" s="453"/>
      <c r="C252" s="453"/>
      <c r="D252" s="453"/>
      <c r="E252" s="460"/>
      <c r="F252" s="464"/>
      <c r="G252" s="464"/>
      <c r="H252" s="450" t="str">
        <f t="shared" si="1"/>
        <v/>
      </c>
      <c r="I252" s="451"/>
      <c r="J252" s="468"/>
      <c r="K252" s="436"/>
      <c r="L252" s="436"/>
      <c r="M252" s="436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  <c r="Z252" s="436"/>
      <c r="AA252" s="436"/>
    </row>
    <row r="253">
      <c r="A253" s="466"/>
      <c r="B253" s="456"/>
      <c r="C253" s="453"/>
      <c r="D253" s="453"/>
      <c r="E253" s="460"/>
      <c r="F253" s="464"/>
      <c r="G253" s="464"/>
      <c r="H253" s="450" t="str">
        <f t="shared" si="1"/>
        <v/>
      </c>
      <c r="I253" s="451"/>
      <c r="J253" s="468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436"/>
      <c r="V253" s="436"/>
      <c r="W253" s="436"/>
      <c r="X253" s="436"/>
      <c r="Y253" s="436"/>
      <c r="Z253" s="436"/>
      <c r="AA253" s="436"/>
    </row>
    <row r="254">
      <c r="A254" s="466"/>
      <c r="B254" s="456"/>
      <c r="C254" s="453"/>
      <c r="D254" s="453"/>
      <c r="E254" s="460"/>
      <c r="F254" s="464"/>
      <c r="G254" s="464"/>
      <c r="H254" s="450" t="str">
        <f t="shared" si="1"/>
        <v/>
      </c>
      <c r="I254" s="451"/>
      <c r="J254" s="468"/>
      <c r="K254" s="436"/>
      <c r="L254" s="436"/>
      <c r="M254" s="436"/>
      <c r="N254" s="436"/>
      <c r="O254" s="436"/>
      <c r="P254" s="436"/>
      <c r="Q254" s="436"/>
      <c r="R254" s="436"/>
      <c r="S254" s="436"/>
      <c r="T254" s="436"/>
      <c r="U254" s="436"/>
      <c r="V254" s="436"/>
      <c r="W254" s="436"/>
      <c r="X254" s="436"/>
      <c r="Y254" s="436"/>
      <c r="Z254" s="436"/>
      <c r="AA254" s="436"/>
    </row>
    <row r="255">
      <c r="A255" s="466"/>
      <c r="B255" s="456"/>
      <c r="C255" s="453"/>
      <c r="D255" s="453"/>
      <c r="E255" s="460"/>
      <c r="F255" s="464"/>
      <c r="G255" s="464"/>
      <c r="H255" s="450" t="str">
        <f t="shared" si="1"/>
        <v/>
      </c>
      <c r="I255" s="451"/>
      <c r="J255" s="468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36"/>
    </row>
    <row r="256">
      <c r="A256" s="466"/>
      <c r="B256" s="456"/>
      <c r="C256" s="456"/>
      <c r="D256" s="456"/>
      <c r="E256" s="460"/>
      <c r="F256" s="464"/>
      <c r="G256" s="464"/>
      <c r="H256" s="450" t="str">
        <f t="shared" si="1"/>
        <v/>
      </c>
      <c r="I256" s="451"/>
      <c r="J256" s="468"/>
      <c r="K256" s="436"/>
      <c r="L256" s="436"/>
      <c r="M256" s="436"/>
      <c r="N256" s="436"/>
      <c r="O256" s="436"/>
      <c r="P256" s="436"/>
      <c r="Q256" s="436"/>
      <c r="R256" s="436"/>
      <c r="S256" s="436"/>
      <c r="T256" s="436"/>
      <c r="U256" s="436"/>
      <c r="V256" s="436"/>
      <c r="W256" s="436"/>
      <c r="X256" s="436"/>
      <c r="Y256" s="436"/>
      <c r="Z256" s="436"/>
      <c r="AA256" s="436"/>
    </row>
    <row r="257">
      <c r="A257" s="466"/>
      <c r="B257" s="453"/>
      <c r="C257" s="453"/>
      <c r="D257" s="453"/>
      <c r="E257" s="460"/>
      <c r="F257" s="464"/>
      <c r="G257" s="464"/>
      <c r="H257" s="450" t="str">
        <f t="shared" si="1"/>
        <v/>
      </c>
      <c r="I257" s="451"/>
      <c r="J257" s="468"/>
      <c r="K257" s="436"/>
      <c r="L257" s="436"/>
      <c r="M257" s="436"/>
      <c r="N257" s="436"/>
      <c r="O257" s="436"/>
      <c r="P257" s="436"/>
      <c r="Q257" s="436"/>
      <c r="R257" s="436"/>
      <c r="S257" s="436"/>
      <c r="T257" s="436"/>
      <c r="U257" s="436"/>
      <c r="V257" s="436"/>
      <c r="W257" s="436"/>
      <c r="X257" s="436"/>
      <c r="Y257" s="436"/>
      <c r="Z257" s="436"/>
      <c r="AA257" s="436"/>
    </row>
    <row r="258">
      <c r="A258" s="466"/>
      <c r="B258" s="456"/>
      <c r="C258" s="453"/>
      <c r="D258" s="453"/>
      <c r="E258" s="460"/>
      <c r="F258" s="464"/>
      <c r="G258" s="464"/>
      <c r="H258" s="450" t="str">
        <f t="shared" si="1"/>
        <v/>
      </c>
      <c r="I258" s="451"/>
      <c r="J258" s="468"/>
      <c r="K258" s="436"/>
      <c r="L258" s="436"/>
      <c r="M258" s="436"/>
      <c r="N258" s="436"/>
      <c r="O258" s="436"/>
      <c r="P258" s="436"/>
      <c r="Q258" s="436"/>
      <c r="R258" s="436"/>
      <c r="S258" s="436"/>
      <c r="T258" s="436"/>
      <c r="U258" s="436"/>
      <c r="V258" s="436"/>
      <c r="W258" s="436"/>
      <c r="X258" s="436"/>
      <c r="Y258" s="436"/>
      <c r="Z258" s="436"/>
      <c r="AA258" s="436"/>
    </row>
    <row r="259">
      <c r="A259" s="466"/>
      <c r="B259" s="456"/>
      <c r="C259" s="453"/>
      <c r="D259" s="453"/>
      <c r="E259" s="460"/>
      <c r="F259" s="464"/>
      <c r="G259" s="464"/>
      <c r="H259" s="450" t="str">
        <f t="shared" si="1"/>
        <v/>
      </c>
      <c r="I259" s="451"/>
      <c r="J259" s="468"/>
      <c r="K259" s="436"/>
      <c r="L259" s="436"/>
      <c r="M259" s="436"/>
      <c r="N259" s="436"/>
      <c r="O259" s="436"/>
      <c r="P259" s="436"/>
      <c r="Q259" s="436"/>
      <c r="R259" s="436"/>
      <c r="S259" s="436"/>
      <c r="T259" s="436"/>
      <c r="U259" s="436"/>
      <c r="V259" s="436"/>
      <c r="W259" s="436"/>
      <c r="X259" s="436"/>
      <c r="Y259" s="436"/>
      <c r="Z259" s="436"/>
      <c r="AA259" s="436"/>
    </row>
    <row r="260">
      <c r="A260" s="466"/>
      <c r="B260" s="456"/>
      <c r="C260" s="453"/>
      <c r="D260" s="453"/>
      <c r="E260" s="460"/>
      <c r="F260" s="464"/>
      <c r="G260" s="464"/>
      <c r="H260" s="450" t="str">
        <f t="shared" si="1"/>
        <v/>
      </c>
      <c r="I260" s="451"/>
      <c r="J260" s="468"/>
      <c r="K260" s="436"/>
      <c r="L260" s="436"/>
      <c r="M260" s="436"/>
      <c r="N260" s="436"/>
      <c r="O260" s="436"/>
      <c r="P260" s="436"/>
      <c r="Q260" s="436"/>
      <c r="R260" s="436"/>
      <c r="S260" s="436"/>
      <c r="T260" s="436"/>
      <c r="U260" s="436"/>
      <c r="V260" s="436"/>
      <c r="W260" s="436"/>
      <c r="X260" s="436"/>
      <c r="Y260" s="436"/>
      <c r="Z260" s="436"/>
      <c r="AA260" s="436"/>
    </row>
    <row r="261">
      <c r="A261" s="466"/>
      <c r="B261" s="456"/>
      <c r="C261" s="453"/>
      <c r="D261" s="453"/>
      <c r="E261" s="460"/>
      <c r="F261" s="464"/>
      <c r="G261" s="464"/>
      <c r="H261" s="450" t="str">
        <f t="shared" si="1"/>
        <v/>
      </c>
      <c r="I261" s="451"/>
      <c r="J261" s="468"/>
      <c r="K261" s="436"/>
      <c r="L261" s="436"/>
      <c r="M261" s="436"/>
      <c r="N261" s="436"/>
      <c r="O261" s="436"/>
      <c r="P261" s="436"/>
      <c r="Q261" s="436"/>
      <c r="R261" s="436"/>
      <c r="S261" s="436"/>
      <c r="T261" s="436"/>
      <c r="U261" s="436"/>
      <c r="V261" s="436"/>
      <c r="W261" s="436"/>
      <c r="X261" s="436"/>
      <c r="Y261" s="436"/>
      <c r="Z261" s="436"/>
      <c r="AA261" s="436"/>
    </row>
    <row r="262">
      <c r="A262" s="446"/>
      <c r="B262" s="453"/>
      <c r="C262" s="453"/>
      <c r="D262" s="453"/>
      <c r="E262" s="460"/>
      <c r="F262" s="464"/>
      <c r="G262" s="464"/>
      <c r="H262" s="450" t="str">
        <f t="shared" si="1"/>
        <v/>
      </c>
      <c r="I262" s="451"/>
      <c r="J262" s="468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36"/>
    </row>
    <row r="263">
      <c r="A263" s="466"/>
      <c r="B263" s="456"/>
      <c r="C263" s="453"/>
      <c r="D263" s="453"/>
      <c r="E263" s="460"/>
      <c r="F263" s="464"/>
      <c r="G263" s="464"/>
      <c r="H263" s="450" t="str">
        <f t="shared" si="1"/>
        <v/>
      </c>
      <c r="I263" s="451"/>
      <c r="J263" s="468"/>
      <c r="K263" s="436"/>
      <c r="L263" s="436"/>
      <c r="M263" s="436"/>
      <c r="N263" s="436"/>
      <c r="O263" s="436"/>
      <c r="P263" s="436"/>
      <c r="Q263" s="436"/>
      <c r="R263" s="436"/>
      <c r="S263" s="436"/>
      <c r="T263" s="436"/>
      <c r="U263" s="436"/>
      <c r="V263" s="436"/>
      <c r="W263" s="436"/>
      <c r="X263" s="436"/>
      <c r="Y263" s="436"/>
      <c r="Z263" s="436"/>
      <c r="AA263" s="436"/>
    </row>
    <row r="264">
      <c r="A264" s="466"/>
      <c r="B264" s="456"/>
      <c r="C264" s="453"/>
      <c r="D264" s="453"/>
      <c r="E264" s="460"/>
      <c r="F264" s="464"/>
      <c r="G264" s="464"/>
      <c r="H264" s="450" t="str">
        <f t="shared" si="1"/>
        <v/>
      </c>
      <c r="I264" s="451"/>
      <c r="J264" s="468"/>
      <c r="K264" s="436"/>
      <c r="L264" s="436"/>
      <c r="M264" s="436"/>
      <c r="N264" s="436"/>
      <c r="O264" s="436"/>
      <c r="P264" s="436"/>
      <c r="Q264" s="436"/>
      <c r="R264" s="436"/>
      <c r="S264" s="436"/>
      <c r="T264" s="436"/>
      <c r="U264" s="436"/>
      <c r="V264" s="436"/>
      <c r="W264" s="436"/>
      <c r="X264" s="436"/>
      <c r="Y264" s="436"/>
      <c r="Z264" s="436"/>
      <c r="AA264" s="436"/>
    </row>
    <row r="265">
      <c r="A265" s="466"/>
      <c r="B265" s="456"/>
      <c r="C265" s="453"/>
      <c r="D265" s="453"/>
      <c r="E265" s="460"/>
      <c r="F265" s="464"/>
      <c r="G265" s="464"/>
      <c r="H265" s="450" t="str">
        <f t="shared" si="1"/>
        <v/>
      </c>
      <c r="I265" s="451"/>
      <c r="J265" s="468"/>
      <c r="K265" s="436"/>
      <c r="L265" s="436"/>
      <c r="M265" s="436"/>
      <c r="N265" s="436"/>
      <c r="O265" s="436"/>
      <c r="P265" s="436"/>
      <c r="Q265" s="436"/>
      <c r="R265" s="436"/>
      <c r="S265" s="436"/>
      <c r="T265" s="436"/>
      <c r="U265" s="436"/>
      <c r="V265" s="436"/>
      <c r="W265" s="436"/>
      <c r="X265" s="436"/>
      <c r="Y265" s="436"/>
      <c r="Z265" s="436"/>
      <c r="AA265" s="436"/>
    </row>
    <row r="266">
      <c r="A266" s="466"/>
      <c r="B266" s="456"/>
      <c r="C266" s="453"/>
      <c r="D266" s="453"/>
      <c r="E266" s="460"/>
      <c r="F266" s="464"/>
      <c r="G266" s="464"/>
      <c r="H266" s="450" t="str">
        <f t="shared" si="1"/>
        <v/>
      </c>
      <c r="I266" s="451"/>
      <c r="J266" s="468"/>
      <c r="K266" s="436"/>
      <c r="L266" s="436"/>
      <c r="M266" s="436"/>
      <c r="N266" s="436"/>
      <c r="O266" s="436"/>
      <c r="P266" s="436"/>
      <c r="Q266" s="436"/>
      <c r="R266" s="436"/>
      <c r="S266" s="436"/>
      <c r="T266" s="436"/>
      <c r="U266" s="436"/>
      <c r="V266" s="436"/>
      <c r="W266" s="436"/>
      <c r="X266" s="436"/>
      <c r="Y266" s="436"/>
      <c r="Z266" s="436"/>
      <c r="AA266" s="436"/>
    </row>
    <row r="267">
      <c r="A267" s="466"/>
      <c r="B267" s="456"/>
      <c r="C267" s="453"/>
      <c r="D267" s="453"/>
      <c r="E267" s="460"/>
      <c r="F267" s="464"/>
      <c r="G267" s="464"/>
      <c r="H267" s="450" t="str">
        <f t="shared" si="1"/>
        <v/>
      </c>
      <c r="I267" s="451"/>
      <c r="J267" s="468"/>
      <c r="K267" s="436"/>
      <c r="L267" s="436"/>
      <c r="M267" s="436"/>
      <c r="N267" s="436"/>
      <c r="O267" s="436"/>
      <c r="P267" s="436"/>
      <c r="Q267" s="436"/>
      <c r="R267" s="436"/>
      <c r="S267" s="436"/>
      <c r="T267" s="436"/>
      <c r="U267" s="436"/>
      <c r="V267" s="436"/>
      <c r="W267" s="436"/>
      <c r="X267" s="436"/>
      <c r="Y267" s="436"/>
      <c r="Z267" s="436"/>
      <c r="AA267" s="436"/>
    </row>
    <row r="268">
      <c r="A268" s="466"/>
      <c r="B268" s="456"/>
      <c r="C268" s="453"/>
      <c r="D268" s="453"/>
      <c r="E268" s="460"/>
      <c r="F268" s="464"/>
      <c r="G268" s="464"/>
      <c r="H268" s="450" t="str">
        <f t="shared" si="1"/>
        <v/>
      </c>
      <c r="I268" s="451"/>
      <c r="J268" s="468"/>
      <c r="K268" s="436"/>
      <c r="L268" s="436"/>
      <c r="M268" s="436"/>
      <c r="N268" s="436"/>
      <c r="O268" s="436"/>
      <c r="P268" s="436"/>
      <c r="Q268" s="436"/>
      <c r="R268" s="436"/>
      <c r="S268" s="436"/>
      <c r="T268" s="436"/>
      <c r="U268" s="436"/>
      <c r="V268" s="436"/>
      <c r="W268" s="436"/>
      <c r="X268" s="436"/>
      <c r="Y268" s="436"/>
      <c r="Z268" s="436"/>
      <c r="AA268" s="436"/>
    </row>
    <row r="269">
      <c r="A269" s="466"/>
      <c r="B269" s="456"/>
      <c r="C269" s="453"/>
      <c r="D269" s="453"/>
      <c r="E269" s="460"/>
      <c r="F269" s="464"/>
      <c r="G269" s="464"/>
      <c r="H269" s="450" t="str">
        <f t="shared" si="1"/>
        <v/>
      </c>
      <c r="I269" s="451"/>
      <c r="J269" s="468"/>
      <c r="K269" s="436"/>
      <c r="L269" s="436"/>
      <c r="M269" s="436"/>
      <c r="N269" s="436"/>
      <c r="O269" s="436"/>
      <c r="P269" s="436"/>
      <c r="Q269" s="436"/>
      <c r="R269" s="436"/>
      <c r="S269" s="436"/>
      <c r="T269" s="436"/>
      <c r="U269" s="436"/>
      <c r="V269" s="436"/>
      <c r="W269" s="436"/>
      <c r="X269" s="436"/>
      <c r="Y269" s="436"/>
      <c r="Z269" s="436"/>
      <c r="AA269" s="436"/>
    </row>
    <row r="270">
      <c r="A270" s="466"/>
      <c r="B270" s="456"/>
      <c r="C270" s="453"/>
      <c r="D270" s="453"/>
      <c r="E270" s="460"/>
      <c r="F270" s="464"/>
      <c r="G270" s="464"/>
      <c r="H270" s="450" t="str">
        <f t="shared" si="1"/>
        <v/>
      </c>
      <c r="I270" s="451"/>
      <c r="J270" s="468"/>
      <c r="K270" s="436"/>
      <c r="L270" s="436"/>
      <c r="M270" s="436"/>
      <c r="N270" s="436"/>
      <c r="O270" s="436"/>
      <c r="P270" s="436"/>
      <c r="Q270" s="436"/>
      <c r="R270" s="436"/>
      <c r="S270" s="436"/>
      <c r="T270" s="436"/>
      <c r="U270" s="436"/>
      <c r="V270" s="436"/>
      <c r="W270" s="436"/>
      <c r="X270" s="436"/>
      <c r="Y270" s="436"/>
      <c r="Z270" s="436"/>
      <c r="AA270" s="436"/>
    </row>
    <row r="271">
      <c r="A271" s="466"/>
      <c r="B271" s="456"/>
      <c r="C271" s="453"/>
      <c r="D271" s="453"/>
      <c r="E271" s="460"/>
      <c r="F271" s="464"/>
      <c r="G271" s="464"/>
      <c r="H271" s="450" t="str">
        <f t="shared" si="1"/>
        <v/>
      </c>
      <c r="I271" s="451"/>
      <c r="J271" s="468"/>
      <c r="K271" s="436"/>
      <c r="L271" s="436"/>
      <c r="M271" s="436"/>
      <c r="N271" s="436"/>
      <c r="O271" s="436"/>
      <c r="P271" s="436"/>
      <c r="Q271" s="436"/>
      <c r="R271" s="436"/>
      <c r="S271" s="436"/>
      <c r="T271" s="436"/>
      <c r="U271" s="436"/>
      <c r="V271" s="436"/>
      <c r="W271" s="436"/>
      <c r="X271" s="436"/>
      <c r="Y271" s="436"/>
      <c r="Z271" s="436"/>
      <c r="AA271" s="436"/>
    </row>
    <row r="272">
      <c r="A272" s="466"/>
      <c r="B272" s="456"/>
      <c r="C272" s="453"/>
      <c r="D272" s="453"/>
      <c r="E272" s="460"/>
      <c r="F272" s="464"/>
      <c r="G272" s="464"/>
      <c r="H272" s="450" t="str">
        <f t="shared" si="1"/>
        <v/>
      </c>
      <c r="I272" s="451"/>
      <c r="J272" s="468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36"/>
    </row>
    <row r="273">
      <c r="A273" s="466"/>
      <c r="B273" s="456"/>
      <c r="C273" s="453"/>
      <c r="D273" s="453"/>
      <c r="E273" s="460"/>
      <c r="F273" s="464"/>
      <c r="G273" s="464"/>
      <c r="H273" s="450" t="str">
        <f t="shared" si="1"/>
        <v/>
      </c>
      <c r="I273" s="451"/>
      <c r="J273" s="468"/>
      <c r="K273" s="436"/>
      <c r="L273" s="436"/>
      <c r="M273" s="436"/>
      <c r="N273" s="436"/>
      <c r="O273" s="436"/>
      <c r="P273" s="436"/>
      <c r="Q273" s="436"/>
      <c r="R273" s="436"/>
      <c r="S273" s="436"/>
      <c r="T273" s="436"/>
      <c r="U273" s="436"/>
      <c r="V273" s="436"/>
      <c r="W273" s="436"/>
      <c r="X273" s="436"/>
      <c r="Y273" s="436"/>
      <c r="Z273" s="436"/>
      <c r="AA273" s="436"/>
    </row>
    <row r="274">
      <c r="A274" s="466"/>
      <c r="B274" s="456"/>
      <c r="C274" s="453"/>
      <c r="D274" s="453"/>
      <c r="E274" s="460"/>
      <c r="F274" s="464"/>
      <c r="G274" s="464"/>
      <c r="H274" s="450" t="str">
        <f t="shared" si="1"/>
        <v/>
      </c>
      <c r="I274" s="451"/>
      <c r="J274" s="468"/>
      <c r="K274" s="436"/>
      <c r="L274" s="436"/>
      <c r="M274" s="436"/>
      <c r="N274" s="436"/>
      <c r="O274" s="436"/>
      <c r="P274" s="436"/>
      <c r="Q274" s="436"/>
      <c r="R274" s="436"/>
      <c r="S274" s="436"/>
      <c r="T274" s="436"/>
      <c r="U274" s="436"/>
      <c r="V274" s="436"/>
      <c r="W274" s="436"/>
      <c r="X274" s="436"/>
      <c r="Y274" s="436"/>
      <c r="Z274" s="436"/>
      <c r="AA274" s="436"/>
    </row>
    <row r="275">
      <c r="A275" s="466"/>
      <c r="B275" s="456"/>
      <c r="C275" s="453"/>
      <c r="D275" s="453"/>
      <c r="E275" s="460"/>
      <c r="F275" s="464"/>
      <c r="G275" s="464"/>
      <c r="H275" s="450" t="str">
        <f t="shared" si="1"/>
        <v/>
      </c>
      <c r="I275" s="451"/>
      <c r="J275" s="468"/>
      <c r="K275" s="436"/>
      <c r="L275" s="436"/>
      <c r="M275" s="436"/>
      <c r="N275" s="436"/>
      <c r="O275" s="436"/>
      <c r="P275" s="436"/>
      <c r="Q275" s="436"/>
      <c r="R275" s="436"/>
      <c r="S275" s="436"/>
      <c r="T275" s="436"/>
      <c r="U275" s="436"/>
      <c r="V275" s="436"/>
      <c r="W275" s="436"/>
      <c r="X275" s="436"/>
      <c r="Y275" s="436"/>
      <c r="Z275" s="436"/>
      <c r="AA275" s="436"/>
    </row>
    <row r="276">
      <c r="A276" s="466"/>
      <c r="B276" s="456"/>
      <c r="C276" s="453"/>
      <c r="D276" s="453"/>
      <c r="E276" s="460"/>
      <c r="F276" s="464"/>
      <c r="G276" s="464"/>
      <c r="H276" s="450" t="str">
        <f t="shared" si="1"/>
        <v/>
      </c>
      <c r="I276" s="451"/>
      <c r="J276" s="468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436"/>
      <c r="V276" s="436"/>
      <c r="W276" s="436"/>
      <c r="X276" s="436"/>
      <c r="Y276" s="436"/>
      <c r="Z276" s="436"/>
      <c r="AA276" s="436"/>
    </row>
    <row r="277">
      <c r="A277" s="466"/>
      <c r="B277" s="456"/>
      <c r="C277" s="453"/>
      <c r="D277" s="453"/>
      <c r="E277" s="460"/>
      <c r="F277" s="464"/>
      <c r="G277" s="464"/>
      <c r="H277" s="450" t="str">
        <f t="shared" si="1"/>
        <v/>
      </c>
      <c r="I277" s="451"/>
      <c r="J277" s="468"/>
      <c r="K277" s="436"/>
      <c r="L277" s="436"/>
      <c r="M277" s="436"/>
      <c r="N277" s="436"/>
      <c r="O277" s="436"/>
      <c r="P277" s="436"/>
      <c r="Q277" s="436"/>
      <c r="R277" s="436"/>
      <c r="S277" s="436"/>
      <c r="T277" s="436"/>
      <c r="U277" s="436"/>
      <c r="V277" s="436"/>
      <c r="W277" s="436"/>
      <c r="X277" s="436"/>
      <c r="Y277" s="436"/>
      <c r="Z277" s="436"/>
      <c r="AA277" s="436"/>
    </row>
    <row r="278">
      <c r="A278" s="466"/>
      <c r="B278" s="456"/>
      <c r="C278" s="453"/>
      <c r="D278" s="453"/>
      <c r="E278" s="460"/>
      <c r="F278" s="464"/>
      <c r="G278" s="464"/>
      <c r="H278" s="450" t="str">
        <f t="shared" si="1"/>
        <v/>
      </c>
      <c r="I278" s="451"/>
      <c r="J278" s="468"/>
      <c r="K278" s="436"/>
      <c r="L278" s="436"/>
      <c r="M278" s="436"/>
      <c r="N278" s="436"/>
      <c r="O278" s="436"/>
      <c r="P278" s="436"/>
      <c r="Q278" s="436"/>
      <c r="R278" s="436"/>
      <c r="S278" s="436"/>
      <c r="T278" s="436"/>
      <c r="U278" s="436"/>
      <c r="V278" s="436"/>
      <c r="W278" s="436"/>
      <c r="X278" s="436"/>
      <c r="Y278" s="436"/>
      <c r="Z278" s="436"/>
      <c r="AA278" s="436"/>
    </row>
    <row r="279">
      <c r="A279" s="446"/>
      <c r="B279" s="453"/>
      <c r="C279" s="453"/>
      <c r="D279" s="453"/>
      <c r="E279" s="460"/>
      <c r="F279" s="464"/>
      <c r="G279" s="464"/>
      <c r="H279" s="450" t="str">
        <f t="shared" si="1"/>
        <v/>
      </c>
      <c r="I279" s="451"/>
      <c r="J279" s="468"/>
      <c r="K279" s="436"/>
      <c r="L279" s="436"/>
      <c r="M279" s="436"/>
      <c r="N279" s="436"/>
      <c r="O279" s="436"/>
      <c r="P279" s="436"/>
      <c r="Q279" s="436"/>
      <c r="R279" s="436"/>
      <c r="S279" s="436"/>
      <c r="T279" s="436"/>
      <c r="U279" s="436"/>
      <c r="V279" s="436"/>
      <c r="W279" s="436"/>
      <c r="X279" s="436"/>
      <c r="Y279" s="436"/>
      <c r="Z279" s="436"/>
      <c r="AA279" s="436"/>
    </row>
    <row r="280">
      <c r="A280" s="466"/>
      <c r="B280" s="456"/>
      <c r="C280" s="453"/>
      <c r="D280" s="453"/>
      <c r="E280" s="460"/>
      <c r="F280" s="464"/>
      <c r="G280" s="464"/>
      <c r="H280" s="450" t="str">
        <f t="shared" si="1"/>
        <v/>
      </c>
      <c r="I280" s="451"/>
      <c r="J280" s="468"/>
      <c r="K280" s="436"/>
      <c r="L280" s="436"/>
      <c r="M280" s="436"/>
      <c r="N280" s="436"/>
      <c r="O280" s="436"/>
      <c r="P280" s="436"/>
      <c r="Q280" s="436"/>
      <c r="R280" s="436"/>
      <c r="S280" s="436"/>
      <c r="T280" s="436"/>
      <c r="U280" s="436"/>
      <c r="V280" s="436"/>
      <c r="W280" s="436"/>
      <c r="X280" s="436"/>
      <c r="Y280" s="436"/>
      <c r="Z280" s="436"/>
      <c r="AA280" s="436"/>
    </row>
    <row r="281">
      <c r="A281" s="466"/>
      <c r="B281" s="456"/>
      <c r="C281" s="453"/>
      <c r="D281" s="453"/>
      <c r="E281" s="460"/>
      <c r="F281" s="464"/>
      <c r="G281" s="464"/>
      <c r="H281" s="450" t="str">
        <f t="shared" si="1"/>
        <v/>
      </c>
      <c r="I281" s="451"/>
      <c r="J281" s="468"/>
      <c r="K281" s="436"/>
      <c r="L281" s="436"/>
      <c r="M281" s="436"/>
      <c r="N281" s="436"/>
      <c r="O281" s="436"/>
      <c r="P281" s="436"/>
      <c r="Q281" s="436"/>
      <c r="R281" s="436"/>
      <c r="S281" s="436"/>
      <c r="T281" s="436"/>
      <c r="U281" s="436"/>
      <c r="V281" s="436"/>
      <c r="W281" s="436"/>
      <c r="X281" s="436"/>
      <c r="Y281" s="436"/>
      <c r="Z281" s="436"/>
      <c r="AA281" s="436"/>
    </row>
    <row r="282">
      <c r="A282" s="466"/>
      <c r="B282" s="456"/>
      <c r="C282" s="453"/>
      <c r="D282" s="453"/>
      <c r="E282" s="460"/>
      <c r="F282" s="464"/>
      <c r="G282" s="464"/>
      <c r="H282" s="450" t="str">
        <f t="shared" si="1"/>
        <v/>
      </c>
      <c r="I282" s="451"/>
      <c r="J282" s="468"/>
      <c r="K282" s="436"/>
      <c r="L282" s="436"/>
      <c r="M282" s="436"/>
      <c r="N282" s="436"/>
      <c r="O282" s="436"/>
      <c r="P282" s="436"/>
      <c r="Q282" s="436"/>
      <c r="R282" s="436"/>
      <c r="S282" s="436"/>
      <c r="T282" s="436"/>
      <c r="U282" s="436"/>
      <c r="V282" s="436"/>
      <c r="W282" s="436"/>
      <c r="X282" s="436"/>
      <c r="Y282" s="436"/>
      <c r="Z282" s="436"/>
      <c r="AA282" s="436"/>
    </row>
    <row r="283">
      <c r="A283" s="466"/>
      <c r="B283" s="453"/>
      <c r="C283" s="453"/>
      <c r="D283" s="453"/>
      <c r="E283" s="460"/>
      <c r="F283" s="464"/>
      <c r="G283" s="464"/>
      <c r="H283" s="450" t="str">
        <f t="shared" si="1"/>
        <v/>
      </c>
      <c r="I283" s="451"/>
      <c r="J283" s="468"/>
      <c r="K283" s="436"/>
      <c r="L283" s="436"/>
      <c r="M283" s="436"/>
      <c r="N283" s="436"/>
      <c r="O283" s="436"/>
      <c r="P283" s="436"/>
      <c r="Q283" s="436"/>
      <c r="R283" s="436"/>
      <c r="S283" s="436"/>
      <c r="T283" s="436"/>
      <c r="U283" s="436"/>
      <c r="V283" s="436"/>
      <c r="W283" s="436"/>
      <c r="X283" s="436"/>
      <c r="Y283" s="436"/>
      <c r="Z283" s="436"/>
      <c r="AA283" s="436"/>
    </row>
    <row r="284">
      <c r="A284" s="446"/>
      <c r="B284" s="453"/>
      <c r="C284" s="453"/>
      <c r="D284" s="453"/>
      <c r="E284" s="460"/>
      <c r="F284" s="464"/>
      <c r="G284" s="464"/>
      <c r="H284" s="450" t="str">
        <f t="shared" si="1"/>
        <v/>
      </c>
      <c r="I284" s="451"/>
      <c r="J284" s="468"/>
      <c r="K284" s="436"/>
      <c r="L284" s="436"/>
      <c r="M284" s="436"/>
      <c r="N284" s="436"/>
      <c r="O284" s="436"/>
      <c r="P284" s="436"/>
      <c r="Q284" s="436"/>
      <c r="R284" s="436"/>
      <c r="S284" s="436"/>
      <c r="T284" s="436"/>
      <c r="U284" s="436"/>
      <c r="V284" s="436"/>
      <c r="W284" s="436"/>
      <c r="X284" s="436"/>
      <c r="Y284" s="436"/>
      <c r="Z284" s="436"/>
      <c r="AA284" s="436"/>
    </row>
    <row r="285">
      <c r="A285" s="466"/>
      <c r="B285" s="456"/>
      <c r="C285" s="453"/>
      <c r="D285" s="453"/>
      <c r="E285" s="460"/>
      <c r="F285" s="464"/>
      <c r="G285" s="464"/>
      <c r="H285" s="450" t="str">
        <f t="shared" si="1"/>
        <v/>
      </c>
      <c r="I285" s="451"/>
      <c r="J285" s="468"/>
      <c r="K285" s="436"/>
      <c r="L285" s="436"/>
      <c r="M285" s="436"/>
      <c r="N285" s="436"/>
      <c r="O285" s="436"/>
      <c r="P285" s="436"/>
      <c r="Q285" s="436"/>
      <c r="R285" s="436"/>
      <c r="S285" s="436"/>
      <c r="T285" s="436"/>
      <c r="U285" s="436"/>
      <c r="V285" s="436"/>
      <c r="W285" s="436"/>
      <c r="X285" s="436"/>
      <c r="Y285" s="436"/>
      <c r="Z285" s="436"/>
      <c r="AA285" s="436"/>
    </row>
    <row r="286">
      <c r="A286" s="466"/>
      <c r="B286" s="456"/>
      <c r="C286" s="453"/>
      <c r="D286" s="453"/>
      <c r="E286" s="460"/>
      <c r="F286" s="464"/>
      <c r="G286" s="464"/>
      <c r="H286" s="450" t="str">
        <f t="shared" si="1"/>
        <v/>
      </c>
      <c r="I286" s="451"/>
      <c r="J286" s="468"/>
      <c r="K286" s="436"/>
      <c r="L286" s="436"/>
      <c r="M286" s="436"/>
      <c r="N286" s="436"/>
      <c r="O286" s="436"/>
      <c r="P286" s="436"/>
      <c r="Q286" s="436"/>
      <c r="R286" s="436"/>
      <c r="S286" s="436"/>
      <c r="T286" s="436"/>
      <c r="U286" s="436"/>
      <c r="V286" s="436"/>
      <c r="W286" s="436"/>
      <c r="X286" s="436"/>
      <c r="Y286" s="436"/>
      <c r="Z286" s="436"/>
      <c r="AA286" s="436"/>
    </row>
    <row r="287">
      <c r="A287" s="466"/>
      <c r="B287" s="456"/>
      <c r="C287" s="453"/>
      <c r="D287" s="453"/>
      <c r="E287" s="460"/>
      <c r="F287" s="464"/>
      <c r="G287" s="464"/>
      <c r="H287" s="450" t="str">
        <f t="shared" si="1"/>
        <v/>
      </c>
      <c r="I287" s="451"/>
      <c r="J287" s="468"/>
      <c r="K287" s="436"/>
      <c r="L287" s="436"/>
      <c r="M287" s="436"/>
      <c r="N287" s="436"/>
      <c r="O287" s="436"/>
      <c r="P287" s="436"/>
      <c r="Q287" s="436"/>
      <c r="R287" s="436"/>
      <c r="S287" s="436"/>
      <c r="T287" s="436"/>
      <c r="U287" s="436"/>
      <c r="V287" s="436"/>
      <c r="W287" s="436"/>
      <c r="X287" s="436"/>
      <c r="Y287" s="436"/>
      <c r="Z287" s="436"/>
      <c r="AA287" s="436"/>
    </row>
    <row r="288">
      <c r="A288" s="466"/>
      <c r="B288" s="456"/>
      <c r="C288" s="453"/>
      <c r="D288" s="453"/>
      <c r="E288" s="460"/>
      <c r="F288" s="464"/>
      <c r="G288" s="464"/>
      <c r="H288" s="450" t="str">
        <f t="shared" si="1"/>
        <v/>
      </c>
      <c r="I288" s="451"/>
      <c r="J288" s="468"/>
      <c r="K288" s="436"/>
      <c r="L288" s="436"/>
      <c r="M288" s="436"/>
      <c r="N288" s="436"/>
      <c r="O288" s="436"/>
      <c r="P288" s="436"/>
      <c r="Q288" s="436"/>
      <c r="R288" s="436"/>
      <c r="S288" s="436"/>
      <c r="T288" s="436"/>
      <c r="U288" s="436"/>
      <c r="V288" s="436"/>
      <c r="W288" s="436"/>
      <c r="X288" s="436"/>
      <c r="Y288" s="436"/>
      <c r="Z288" s="436"/>
      <c r="AA288" s="436"/>
    </row>
    <row r="289">
      <c r="A289" s="466"/>
      <c r="B289" s="456"/>
      <c r="C289" s="453"/>
      <c r="D289" s="453"/>
      <c r="E289" s="460"/>
      <c r="F289" s="464"/>
      <c r="G289" s="464"/>
      <c r="H289" s="450" t="str">
        <f t="shared" si="1"/>
        <v/>
      </c>
      <c r="I289" s="451"/>
      <c r="J289" s="468"/>
      <c r="K289" s="436"/>
      <c r="L289" s="436"/>
      <c r="M289" s="436"/>
      <c r="N289" s="436"/>
      <c r="O289" s="436"/>
      <c r="P289" s="436"/>
      <c r="Q289" s="436"/>
      <c r="R289" s="436"/>
      <c r="S289" s="436"/>
      <c r="T289" s="436"/>
      <c r="U289" s="436"/>
      <c r="V289" s="436"/>
      <c r="W289" s="436"/>
      <c r="X289" s="436"/>
      <c r="Y289" s="436"/>
      <c r="Z289" s="436"/>
      <c r="AA289" s="436"/>
    </row>
    <row r="290">
      <c r="A290" s="466"/>
      <c r="B290" s="456"/>
      <c r="C290" s="453"/>
      <c r="D290" s="453"/>
      <c r="E290" s="460"/>
      <c r="F290" s="464"/>
      <c r="G290" s="464"/>
      <c r="H290" s="450" t="str">
        <f t="shared" si="1"/>
        <v/>
      </c>
      <c r="I290" s="451"/>
      <c r="J290" s="468"/>
      <c r="K290" s="436"/>
      <c r="L290" s="436"/>
      <c r="M290" s="436"/>
      <c r="N290" s="436"/>
      <c r="O290" s="436"/>
      <c r="P290" s="436"/>
      <c r="Q290" s="436"/>
      <c r="R290" s="436"/>
      <c r="S290" s="436"/>
      <c r="T290" s="436"/>
      <c r="U290" s="436"/>
      <c r="V290" s="436"/>
      <c r="W290" s="436"/>
      <c r="X290" s="436"/>
      <c r="Y290" s="436"/>
      <c r="Z290" s="436"/>
      <c r="AA290" s="436"/>
    </row>
    <row r="291">
      <c r="A291" s="466"/>
      <c r="B291" s="456"/>
      <c r="C291" s="453"/>
      <c r="D291" s="453"/>
      <c r="E291" s="460"/>
      <c r="F291" s="464"/>
      <c r="G291" s="464"/>
      <c r="H291" s="450" t="str">
        <f t="shared" si="1"/>
        <v/>
      </c>
      <c r="I291" s="451"/>
      <c r="J291" s="468"/>
      <c r="K291" s="436"/>
      <c r="L291" s="436"/>
      <c r="M291" s="436"/>
      <c r="N291" s="436"/>
      <c r="O291" s="436"/>
      <c r="P291" s="436"/>
      <c r="Q291" s="436"/>
      <c r="R291" s="436"/>
      <c r="S291" s="436"/>
      <c r="T291" s="436"/>
      <c r="U291" s="436"/>
      <c r="V291" s="436"/>
      <c r="W291" s="436"/>
      <c r="X291" s="436"/>
      <c r="Y291" s="436"/>
      <c r="Z291" s="436"/>
      <c r="AA291" s="436"/>
    </row>
    <row r="292">
      <c r="A292" s="466"/>
      <c r="B292" s="456"/>
      <c r="C292" s="453"/>
      <c r="D292" s="453"/>
      <c r="E292" s="460"/>
      <c r="F292" s="464"/>
      <c r="G292" s="464"/>
      <c r="H292" s="450" t="str">
        <f t="shared" si="1"/>
        <v/>
      </c>
      <c r="I292" s="451"/>
      <c r="J292" s="468"/>
      <c r="K292" s="436"/>
      <c r="L292" s="436"/>
      <c r="M292" s="436"/>
      <c r="N292" s="436"/>
      <c r="O292" s="436"/>
      <c r="P292" s="436"/>
      <c r="Q292" s="436"/>
      <c r="R292" s="436"/>
      <c r="S292" s="436"/>
      <c r="T292" s="436"/>
      <c r="U292" s="436"/>
      <c r="V292" s="436"/>
      <c r="W292" s="436"/>
      <c r="X292" s="436"/>
      <c r="Y292" s="436"/>
      <c r="Z292" s="436"/>
      <c r="AA292" s="436"/>
    </row>
    <row r="293">
      <c r="A293" s="466"/>
      <c r="B293" s="456"/>
      <c r="C293" s="453"/>
      <c r="D293" s="453"/>
      <c r="E293" s="460"/>
      <c r="F293" s="464"/>
      <c r="G293" s="464"/>
      <c r="H293" s="450" t="str">
        <f t="shared" si="1"/>
        <v/>
      </c>
      <c r="I293" s="451"/>
      <c r="J293" s="468"/>
      <c r="K293" s="436"/>
      <c r="L293" s="436"/>
      <c r="M293" s="436"/>
      <c r="N293" s="436"/>
      <c r="O293" s="436"/>
      <c r="P293" s="436"/>
      <c r="Q293" s="436"/>
      <c r="R293" s="436"/>
      <c r="S293" s="436"/>
      <c r="T293" s="436"/>
      <c r="U293" s="436"/>
      <c r="V293" s="436"/>
      <c r="W293" s="436"/>
      <c r="X293" s="436"/>
      <c r="Y293" s="436"/>
      <c r="Z293" s="436"/>
      <c r="AA293" s="436"/>
    </row>
    <row r="294">
      <c r="A294" s="466"/>
      <c r="B294" s="456"/>
      <c r="C294" s="453"/>
      <c r="D294" s="453"/>
      <c r="E294" s="460"/>
      <c r="F294" s="464"/>
      <c r="G294" s="464"/>
      <c r="H294" s="450" t="str">
        <f t="shared" si="1"/>
        <v/>
      </c>
      <c r="I294" s="451"/>
      <c r="J294" s="468"/>
      <c r="K294" s="436"/>
      <c r="L294" s="436"/>
      <c r="M294" s="436"/>
      <c r="N294" s="436"/>
      <c r="O294" s="436"/>
      <c r="P294" s="436"/>
      <c r="Q294" s="436"/>
      <c r="R294" s="436"/>
      <c r="S294" s="436"/>
      <c r="T294" s="436"/>
      <c r="U294" s="436"/>
      <c r="V294" s="436"/>
      <c r="W294" s="436"/>
      <c r="X294" s="436"/>
      <c r="Y294" s="436"/>
      <c r="Z294" s="436"/>
      <c r="AA294" s="436"/>
    </row>
    <row r="295">
      <c r="A295" s="466"/>
      <c r="B295" s="456"/>
      <c r="C295" s="453"/>
      <c r="D295" s="453"/>
      <c r="E295" s="460"/>
      <c r="F295" s="464"/>
      <c r="G295" s="464"/>
      <c r="H295" s="450" t="str">
        <f t="shared" si="1"/>
        <v/>
      </c>
      <c r="I295" s="451"/>
      <c r="J295" s="468"/>
      <c r="K295" s="436"/>
      <c r="L295" s="436"/>
      <c r="M295" s="436"/>
      <c r="N295" s="436"/>
      <c r="O295" s="436"/>
      <c r="P295" s="436"/>
      <c r="Q295" s="436"/>
      <c r="R295" s="436"/>
      <c r="S295" s="436"/>
      <c r="T295" s="436"/>
      <c r="U295" s="436"/>
      <c r="V295" s="436"/>
      <c r="W295" s="436"/>
      <c r="X295" s="436"/>
      <c r="Y295" s="436"/>
      <c r="Z295" s="436"/>
      <c r="AA295" s="436"/>
    </row>
    <row r="296">
      <c r="A296" s="466"/>
      <c r="B296" s="456"/>
      <c r="C296" s="453"/>
      <c r="D296" s="453"/>
      <c r="E296" s="460"/>
      <c r="F296" s="464"/>
      <c r="G296" s="464"/>
      <c r="H296" s="450" t="str">
        <f t="shared" si="1"/>
        <v/>
      </c>
      <c r="I296" s="451"/>
      <c r="J296" s="468"/>
      <c r="K296" s="436"/>
      <c r="L296" s="436"/>
      <c r="M296" s="436"/>
      <c r="N296" s="436"/>
      <c r="O296" s="436"/>
      <c r="P296" s="436"/>
      <c r="Q296" s="436"/>
      <c r="R296" s="436"/>
      <c r="S296" s="436"/>
      <c r="T296" s="436"/>
      <c r="U296" s="436"/>
      <c r="V296" s="436"/>
      <c r="W296" s="436"/>
      <c r="X296" s="436"/>
      <c r="Y296" s="436"/>
      <c r="Z296" s="436"/>
      <c r="AA296" s="436"/>
    </row>
    <row r="297">
      <c r="A297" s="466"/>
      <c r="B297" s="456"/>
      <c r="C297" s="453"/>
      <c r="D297" s="453"/>
      <c r="E297" s="460"/>
      <c r="F297" s="464"/>
      <c r="G297" s="464"/>
      <c r="H297" s="450" t="str">
        <f t="shared" si="1"/>
        <v/>
      </c>
      <c r="I297" s="451"/>
      <c r="J297" s="468"/>
      <c r="K297" s="436"/>
      <c r="L297" s="436"/>
      <c r="M297" s="436"/>
      <c r="N297" s="436"/>
      <c r="O297" s="436"/>
      <c r="P297" s="436"/>
      <c r="Q297" s="436"/>
      <c r="R297" s="436"/>
      <c r="S297" s="436"/>
      <c r="T297" s="436"/>
      <c r="U297" s="436"/>
      <c r="V297" s="436"/>
      <c r="W297" s="436"/>
      <c r="X297" s="436"/>
      <c r="Y297" s="436"/>
      <c r="Z297" s="436"/>
      <c r="AA297" s="436"/>
    </row>
    <row r="298">
      <c r="A298" s="466"/>
      <c r="B298" s="456"/>
      <c r="C298" s="453"/>
      <c r="D298" s="453"/>
      <c r="E298" s="460"/>
      <c r="F298" s="464"/>
      <c r="G298" s="464"/>
      <c r="H298" s="450" t="str">
        <f t="shared" si="1"/>
        <v/>
      </c>
      <c r="I298" s="451"/>
      <c r="J298" s="468"/>
      <c r="K298" s="436"/>
      <c r="L298" s="436"/>
      <c r="M298" s="436"/>
      <c r="N298" s="436"/>
      <c r="O298" s="436"/>
      <c r="P298" s="436"/>
      <c r="Q298" s="436"/>
      <c r="R298" s="436"/>
      <c r="S298" s="436"/>
      <c r="T298" s="436"/>
      <c r="U298" s="436"/>
      <c r="V298" s="436"/>
      <c r="W298" s="436"/>
      <c r="X298" s="436"/>
      <c r="Y298" s="436"/>
      <c r="Z298" s="436"/>
      <c r="AA298" s="436"/>
    </row>
    <row r="299">
      <c r="A299" s="466"/>
      <c r="B299" s="456"/>
      <c r="C299" s="453"/>
      <c r="D299" s="453"/>
      <c r="E299" s="460"/>
      <c r="F299" s="464"/>
      <c r="G299" s="464"/>
      <c r="H299" s="450" t="str">
        <f t="shared" si="1"/>
        <v/>
      </c>
      <c r="I299" s="451"/>
      <c r="J299" s="468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436"/>
      <c r="V299" s="436"/>
      <c r="W299" s="436"/>
      <c r="X299" s="436"/>
      <c r="Y299" s="436"/>
      <c r="Z299" s="436"/>
      <c r="AA299" s="436"/>
    </row>
    <row r="300">
      <c r="A300" s="466"/>
      <c r="B300" s="456"/>
      <c r="C300" s="453"/>
      <c r="D300" s="453"/>
      <c r="E300" s="460"/>
      <c r="F300" s="464"/>
      <c r="G300" s="464"/>
      <c r="H300" s="450" t="str">
        <f t="shared" si="1"/>
        <v/>
      </c>
      <c r="I300" s="451"/>
      <c r="J300" s="468"/>
      <c r="K300" s="436"/>
      <c r="L300" s="436"/>
      <c r="M300" s="436"/>
      <c r="N300" s="436"/>
      <c r="O300" s="436"/>
      <c r="P300" s="436"/>
      <c r="Q300" s="436"/>
      <c r="R300" s="436"/>
      <c r="S300" s="436"/>
      <c r="T300" s="436"/>
      <c r="U300" s="436"/>
      <c r="V300" s="436"/>
      <c r="W300" s="436"/>
      <c r="X300" s="436"/>
      <c r="Y300" s="436"/>
      <c r="Z300" s="436"/>
      <c r="AA300" s="436"/>
    </row>
    <row r="301">
      <c r="A301" s="466"/>
      <c r="B301" s="456"/>
      <c r="C301" s="453"/>
      <c r="D301" s="453"/>
      <c r="E301" s="460"/>
      <c r="F301" s="464"/>
      <c r="G301" s="464"/>
      <c r="H301" s="450" t="str">
        <f t="shared" si="1"/>
        <v/>
      </c>
      <c r="I301" s="451"/>
      <c r="J301" s="468"/>
      <c r="K301" s="436"/>
      <c r="L301" s="436"/>
      <c r="M301" s="436"/>
      <c r="N301" s="436"/>
      <c r="O301" s="436"/>
      <c r="P301" s="436"/>
      <c r="Q301" s="436"/>
      <c r="R301" s="436"/>
      <c r="S301" s="436"/>
      <c r="T301" s="436"/>
      <c r="U301" s="436"/>
      <c r="V301" s="436"/>
      <c r="W301" s="436"/>
      <c r="X301" s="436"/>
      <c r="Y301" s="436"/>
      <c r="Z301" s="436"/>
      <c r="AA301" s="436"/>
    </row>
    <row r="302">
      <c r="A302" s="466"/>
      <c r="B302" s="456"/>
      <c r="C302" s="453"/>
      <c r="D302" s="453"/>
      <c r="E302" s="460"/>
      <c r="F302" s="464"/>
      <c r="G302" s="464"/>
      <c r="H302" s="450" t="str">
        <f t="shared" si="1"/>
        <v/>
      </c>
      <c r="I302" s="451"/>
      <c r="J302" s="468"/>
      <c r="K302" s="436"/>
      <c r="L302" s="436"/>
      <c r="M302" s="436"/>
      <c r="N302" s="436"/>
      <c r="O302" s="436"/>
      <c r="P302" s="436"/>
      <c r="Q302" s="436"/>
      <c r="R302" s="436"/>
      <c r="S302" s="436"/>
      <c r="T302" s="436"/>
      <c r="U302" s="436"/>
      <c r="V302" s="436"/>
      <c r="W302" s="436"/>
      <c r="X302" s="436"/>
      <c r="Y302" s="436"/>
      <c r="Z302" s="436"/>
      <c r="AA302" s="436"/>
    </row>
    <row r="303">
      <c r="A303" s="466"/>
      <c r="B303" s="456"/>
      <c r="C303" s="453"/>
      <c r="D303" s="453"/>
      <c r="E303" s="460"/>
      <c r="F303" s="464"/>
      <c r="G303" s="464"/>
      <c r="H303" s="450" t="str">
        <f t="shared" si="1"/>
        <v/>
      </c>
      <c r="I303" s="451"/>
      <c r="J303" s="468"/>
      <c r="K303" s="436"/>
      <c r="L303" s="436"/>
      <c r="M303" s="436"/>
      <c r="N303" s="436"/>
      <c r="O303" s="436"/>
      <c r="P303" s="436"/>
      <c r="Q303" s="436"/>
      <c r="R303" s="436"/>
      <c r="S303" s="436"/>
      <c r="T303" s="436"/>
      <c r="U303" s="436"/>
      <c r="V303" s="436"/>
      <c r="W303" s="436"/>
      <c r="X303" s="436"/>
      <c r="Y303" s="436"/>
      <c r="Z303" s="436"/>
      <c r="AA303" s="436"/>
    </row>
    <row r="304">
      <c r="A304" s="466"/>
      <c r="B304" s="456"/>
      <c r="C304" s="453"/>
      <c r="D304" s="453"/>
      <c r="E304" s="460"/>
      <c r="F304" s="464"/>
      <c r="G304" s="464"/>
      <c r="H304" s="450" t="str">
        <f t="shared" si="1"/>
        <v/>
      </c>
      <c r="I304" s="451"/>
      <c r="J304" s="468"/>
      <c r="K304" s="436"/>
      <c r="L304" s="436"/>
      <c r="M304" s="436"/>
      <c r="N304" s="436"/>
      <c r="O304" s="436"/>
      <c r="P304" s="436"/>
      <c r="Q304" s="436"/>
      <c r="R304" s="436"/>
      <c r="S304" s="436"/>
      <c r="T304" s="436"/>
      <c r="U304" s="436"/>
      <c r="V304" s="436"/>
      <c r="W304" s="436"/>
      <c r="X304" s="436"/>
      <c r="Y304" s="436"/>
      <c r="Z304" s="436"/>
      <c r="AA304" s="436"/>
    </row>
    <row r="305">
      <c r="A305" s="466"/>
      <c r="B305" s="456"/>
      <c r="C305" s="453"/>
      <c r="D305" s="453"/>
      <c r="E305" s="460"/>
      <c r="F305" s="464"/>
      <c r="G305" s="464"/>
      <c r="H305" s="450" t="str">
        <f t="shared" si="1"/>
        <v/>
      </c>
      <c r="I305" s="451"/>
      <c r="J305" s="468"/>
      <c r="K305" s="436"/>
      <c r="L305" s="436"/>
      <c r="M305" s="436"/>
      <c r="N305" s="436"/>
      <c r="O305" s="436"/>
      <c r="P305" s="436"/>
      <c r="Q305" s="436"/>
      <c r="R305" s="436"/>
      <c r="S305" s="436"/>
      <c r="T305" s="436"/>
      <c r="U305" s="436"/>
      <c r="V305" s="436"/>
      <c r="W305" s="436"/>
      <c r="X305" s="436"/>
      <c r="Y305" s="436"/>
      <c r="Z305" s="436"/>
      <c r="AA305" s="436"/>
    </row>
    <row r="306">
      <c r="A306" s="466"/>
      <c r="B306" s="456"/>
      <c r="C306" s="453"/>
      <c r="D306" s="453"/>
      <c r="E306" s="460"/>
      <c r="F306" s="464"/>
      <c r="G306" s="464"/>
      <c r="H306" s="450" t="str">
        <f t="shared" si="1"/>
        <v/>
      </c>
      <c r="I306" s="451"/>
      <c r="J306" s="468"/>
      <c r="K306" s="436"/>
      <c r="L306" s="436"/>
      <c r="M306" s="436"/>
      <c r="N306" s="436"/>
      <c r="O306" s="436"/>
      <c r="P306" s="436"/>
      <c r="Q306" s="436"/>
      <c r="R306" s="436"/>
      <c r="S306" s="436"/>
      <c r="T306" s="436"/>
      <c r="U306" s="436"/>
      <c r="V306" s="436"/>
      <c r="W306" s="436"/>
      <c r="X306" s="436"/>
      <c r="Y306" s="436"/>
      <c r="Z306" s="436"/>
      <c r="AA306" s="436"/>
    </row>
    <row r="307">
      <c r="A307" s="446"/>
      <c r="B307" s="453"/>
      <c r="C307" s="453"/>
      <c r="D307" s="453"/>
      <c r="E307" s="460"/>
      <c r="F307" s="464"/>
      <c r="G307" s="464"/>
      <c r="H307" s="450" t="str">
        <f t="shared" si="1"/>
        <v/>
      </c>
      <c r="I307" s="451"/>
      <c r="J307" s="468"/>
      <c r="K307" s="436"/>
      <c r="L307" s="436"/>
      <c r="M307" s="436"/>
      <c r="N307" s="436"/>
      <c r="O307" s="436"/>
      <c r="P307" s="436"/>
      <c r="Q307" s="436"/>
      <c r="R307" s="436"/>
      <c r="S307" s="436"/>
      <c r="T307" s="436"/>
      <c r="U307" s="436"/>
      <c r="V307" s="436"/>
      <c r="W307" s="436"/>
      <c r="X307" s="436"/>
      <c r="Y307" s="436"/>
      <c r="Z307" s="436"/>
      <c r="AA307" s="436"/>
    </row>
    <row r="308">
      <c r="A308" s="466"/>
      <c r="B308" s="456"/>
      <c r="C308" s="453"/>
      <c r="D308" s="453"/>
      <c r="E308" s="460"/>
      <c r="F308" s="464"/>
      <c r="G308" s="464"/>
      <c r="H308" s="450" t="str">
        <f t="shared" si="1"/>
        <v/>
      </c>
      <c r="I308" s="451"/>
      <c r="J308" s="468"/>
      <c r="K308" s="436"/>
      <c r="L308" s="436"/>
      <c r="M308" s="436"/>
      <c r="N308" s="436"/>
      <c r="O308" s="436"/>
      <c r="P308" s="436"/>
      <c r="Q308" s="436"/>
      <c r="R308" s="436"/>
      <c r="S308" s="436"/>
      <c r="T308" s="436"/>
      <c r="U308" s="436"/>
      <c r="V308" s="436"/>
      <c r="W308" s="436"/>
      <c r="X308" s="436"/>
      <c r="Y308" s="436"/>
      <c r="Z308" s="436"/>
      <c r="AA308" s="436"/>
    </row>
    <row r="309">
      <c r="A309" s="466"/>
      <c r="B309" s="456"/>
      <c r="C309" s="453"/>
      <c r="D309" s="453"/>
      <c r="E309" s="460"/>
      <c r="F309" s="464"/>
      <c r="G309" s="464"/>
      <c r="H309" s="450" t="str">
        <f t="shared" si="1"/>
        <v/>
      </c>
      <c r="I309" s="451"/>
      <c r="J309" s="468"/>
      <c r="K309" s="436"/>
      <c r="L309" s="436"/>
      <c r="M309" s="436"/>
      <c r="N309" s="436"/>
      <c r="O309" s="436"/>
      <c r="P309" s="436"/>
      <c r="Q309" s="436"/>
      <c r="R309" s="436"/>
      <c r="S309" s="436"/>
      <c r="T309" s="436"/>
      <c r="U309" s="436"/>
      <c r="V309" s="436"/>
      <c r="W309" s="436"/>
      <c r="X309" s="436"/>
      <c r="Y309" s="436"/>
      <c r="Z309" s="436"/>
      <c r="AA309" s="436"/>
    </row>
    <row r="310">
      <c r="A310" s="466"/>
      <c r="B310" s="456"/>
      <c r="C310" s="453"/>
      <c r="D310" s="453"/>
      <c r="E310" s="460"/>
      <c r="F310" s="464"/>
      <c r="G310" s="464"/>
      <c r="H310" s="450" t="str">
        <f t="shared" si="1"/>
        <v/>
      </c>
      <c r="I310" s="451"/>
      <c r="J310" s="468"/>
      <c r="K310" s="436"/>
      <c r="L310" s="436"/>
      <c r="M310" s="436"/>
      <c r="N310" s="436"/>
      <c r="O310" s="436"/>
      <c r="P310" s="436"/>
      <c r="Q310" s="436"/>
      <c r="R310" s="436"/>
      <c r="S310" s="436"/>
      <c r="T310" s="436"/>
      <c r="U310" s="436"/>
      <c r="V310" s="436"/>
      <c r="W310" s="436"/>
      <c r="X310" s="436"/>
      <c r="Y310" s="436"/>
      <c r="Z310" s="436"/>
      <c r="AA310" s="436"/>
    </row>
    <row r="311">
      <c r="A311" s="466"/>
      <c r="B311" s="456"/>
      <c r="C311" s="453"/>
      <c r="D311" s="453"/>
      <c r="E311" s="460"/>
      <c r="F311" s="464"/>
      <c r="G311" s="464"/>
      <c r="H311" s="450" t="str">
        <f t="shared" si="1"/>
        <v/>
      </c>
      <c r="I311" s="451"/>
      <c r="J311" s="468"/>
      <c r="K311" s="436"/>
      <c r="L311" s="436"/>
      <c r="M311" s="436"/>
      <c r="N311" s="436"/>
      <c r="O311" s="436"/>
      <c r="P311" s="436"/>
      <c r="Q311" s="436"/>
      <c r="R311" s="436"/>
      <c r="S311" s="436"/>
      <c r="T311" s="436"/>
      <c r="U311" s="436"/>
      <c r="V311" s="436"/>
      <c r="W311" s="436"/>
      <c r="X311" s="436"/>
      <c r="Y311" s="436"/>
      <c r="Z311" s="436"/>
      <c r="AA311" s="436"/>
    </row>
    <row r="312">
      <c r="A312" s="466"/>
      <c r="B312" s="456"/>
      <c r="C312" s="453"/>
      <c r="D312" s="453"/>
      <c r="E312" s="460"/>
      <c r="F312" s="464"/>
      <c r="G312" s="464"/>
      <c r="H312" s="450" t="str">
        <f t="shared" si="1"/>
        <v/>
      </c>
      <c r="I312" s="451"/>
      <c r="J312" s="468"/>
      <c r="K312" s="436"/>
      <c r="L312" s="436"/>
      <c r="M312" s="436"/>
      <c r="N312" s="436"/>
      <c r="O312" s="436"/>
      <c r="P312" s="436"/>
      <c r="Q312" s="436"/>
      <c r="R312" s="436"/>
      <c r="S312" s="436"/>
      <c r="T312" s="436"/>
      <c r="U312" s="436"/>
      <c r="V312" s="436"/>
      <c r="W312" s="436"/>
      <c r="X312" s="436"/>
      <c r="Y312" s="436"/>
      <c r="Z312" s="436"/>
      <c r="AA312" s="436"/>
    </row>
    <row r="313">
      <c r="A313" s="466"/>
      <c r="B313" s="456"/>
      <c r="C313" s="453"/>
      <c r="D313" s="453"/>
      <c r="E313" s="460"/>
      <c r="F313" s="464"/>
      <c r="G313" s="464"/>
      <c r="H313" s="450" t="str">
        <f t="shared" si="1"/>
        <v/>
      </c>
      <c r="I313" s="451"/>
      <c r="J313" s="468"/>
      <c r="K313" s="436"/>
      <c r="L313" s="436"/>
      <c r="M313" s="436"/>
      <c r="N313" s="436"/>
      <c r="O313" s="436"/>
      <c r="P313" s="436"/>
      <c r="Q313" s="436"/>
      <c r="R313" s="436"/>
      <c r="S313" s="436"/>
      <c r="T313" s="436"/>
      <c r="U313" s="436"/>
      <c r="V313" s="436"/>
      <c r="W313" s="436"/>
      <c r="X313" s="436"/>
      <c r="Y313" s="436"/>
      <c r="Z313" s="436"/>
      <c r="AA313" s="436"/>
    </row>
    <row r="314">
      <c r="A314" s="466"/>
      <c r="B314" s="456"/>
      <c r="C314" s="453"/>
      <c r="D314" s="453"/>
      <c r="E314" s="460"/>
      <c r="F314" s="464"/>
      <c r="G314" s="464"/>
      <c r="H314" s="450" t="str">
        <f t="shared" si="1"/>
        <v/>
      </c>
      <c r="I314" s="451"/>
      <c r="J314" s="468"/>
      <c r="K314" s="436"/>
      <c r="L314" s="436"/>
      <c r="M314" s="436"/>
      <c r="N314" s="436"/>
      <c r="O314" s="436"/>
      <c r="P314" s="436"/>
      <c r="Q314" s="436"/>
      <c r="R314" s="436"/>
      <c r="S314" s="436"/>
      <c r="T314" s="436"/>
      <c r="U314" s="436"/>
      <c r="V314" s="436"/>
      <c r="W314" s="436"/>
      <c r="X314" s="436"/>
      <c r="Y314" s="436"/>
      <c r="Z314" s="436"/>
      <c r="AA314" s="436"/>
    </row>
    <row r="315">
      <c r="A315" s="466"/>
      <c r="B315" s="456"/>
      <c r="C315" s="453"/>
      <c r="D315" s="453"/>
      <c r="E315" s="460"/>
      <c r="F315" s="464"/>
      <c r="G315" s="464"/>
      <c r="H315" s="450" t="str">
        <f t="shared" si="1"/>
        <v/>
      </c>
      <c r="I315" s="451"/>
      <c r="J315" s="468"/>
      <c r="K315" s="436"/>
      <c r="L315" s="436"/>
      <c r="M315" s="436"/>
      <c r="N315" s="436"/>
      <c r="O315" s="436"/>
      <c r="P315" s="436"/>
      <c r="Q315" s="436"/>
      <c r="R315" s="436"/>
      <c r="S315" s="436"/>
      <c r="T315" s="436"/>
      <c r="U315" s="436"/>
      <c r="V315" s="436"/>
      <c r="W315" s="436"/>
      <c r="X315" s="436"/>
      <c r="Y315" s="436"/>
      <c r="Z315" s="436"/>
      <c r="AA315" s="436"/>
    </row>
    <row r="316">
      <c r="A316" s="466"/>
      <c r="B316" s="456"/>
      <c r="C316" s="453"/>
      <c r="D316" s="453"/>
      <c r="E316" s="460"/>
      <c r="F316" s="464"/>
      <c r="G316" s="464"/>
      <c r="H316" s="450" t="str">
        <f t="shared" si="1"/>
        <v/>
      </c>
      <c r="I316" s="451"/>
      <c r="J316" s="468"/>
      <c r="K316" s="436"/>
      <c r="L316" s="436"/>
      <c r="M316" s="436"/>
      <c r="N316" s="436"/>
      <c r="O316" s="436"/>
      <c r="P316" s="436"/>
      <c r="Q316" s="436"/>
      <c r="R316" s="436"/>
      <c r="S316" s="436"/>
      <c r="T316" s="436"/>
      <c r="U316" s="436"/>
      <c r="V316" s="436"/>
      <c r="W316" s="436"/>
      <c r="X316" s="436"/>
      <c r="Y316" s="436"/>
      <c r="Z316" s="436"/>
      <c r="AA316" s="436"/>
    </row>
    <row r="317">
      <c r="A317" s="466"/>
      <c r="B317" s="456"/>
      <c r="C317" s="453"/>
      <c r="D317" s="453"/>
      <c r="E317" s="460"/>
      <c r="F317" s="464"/>
      <c r="G317" s="464"/>
      <c r="H317" s="450" t="str">
        <f t="shared" si="1"/>
        <v/>
      </c>
      <c r="I317" s="451"/>
      <c r="J317" s="468"/>
      <c r="K317" s="436"/>
      <c r="L317" s="436"/>
      <c r="M317" s="436"/>
      <c r="N317" s="436"/>
      <c r="O317" s="436"/>
      <c r="P317" s="436"/>
      <c r="Q317" s="436"/>
      <c r="R317" s="436"/>
      <c r="S317" s="436"/>
      <c r="T317" s="436"/>
      <c r="U317" s="436"/>
      <c r="V317" s="436"/>
      <c r="W317" s="436"/>
      <c r="X317" s="436"/>
      <c r="Y317" s="436"/>
      <c r="Z317" s="436"/>
      <c r="AA317" s="436"/>
    </row>
    <row r="318">
      <c r="A318" s="466"/>
      <c r="B318" s="456"/>
      <c r="C318" s="453"/>
      <c r="D318" s="453"/>
      <c r="E318" s="460"/>
      <c r="F318" s="464"/>
      <c r="G318" s="464"/>
      <c r="H318" s="450" t="str">
        <f t="shared" si="1"/>
        <v/>
      </c>
      <c r="I318" s="451"/>
      <c r="J318" s="468"/>
      <c r="K318" s="436"/>
      <c r="L318" s="436"/>
      <c r="M318" s="436"/>
      <c r="N318" s="436"/>
      <c r="O318" s="436"/>
      <c r="P318" s="436"/>
      <c r="Q318" s="436"/>
      <c r="R318" s="436"/>
      <c r="S318" s="436"/>
      <c r="T318" s="436"/>
      <c r="U318" s="436"/>
      <c r="V318" s="436"/>
      <c r="W318" s="436"/>
      <c r="X318" s="436"/>
      <c r="Y318" s="436"/>
      <c r="Z318" s="436"/>
      <c r="AA318" s="436"/>
    </row>
    <row r="319">
      <c r="A319" s="446"/>
      <c r="B319" s="453"/>
      <c r="C319" s="453"/>
      <c r="D319" s="453"/>
      <c r="E319" s="460"/>
      <c r="F319" s="464"/>
      <c r="G319" s="464"/>
      <c r="H319" s="450" t="str">
        <f t="shared" si="1"/>
        <v/>
      </c>
      <c r="I319" s="451"/>
      <c r="J319" s="468"/>
      <c r="K319" s="436"/>
      <c r="L319" s="436"/>
      <c r="M319" s="436"/>
      <c r="N319" s="436"/>
      <c r="O319" s="436"/>
      <c r="P319" s="436"/>
      <c r="Q319" s="436"/>
      <c r="R319" s="436"/>
      <c r="S319" s="436"/>
      <c r="T319" s="436"/>
      <c r="U319" s="436"/>
      <c r="V319" s="436"/>
      <c r="W319" s="436"/>
      <c r="X319" s="436"/>
      <c r="Y319" s="436"/>
      <c r="Z319" s="436"/>
      <c r="AA319" s="436"/>
    </row>
    <row r="320">
      <c r="A320" s="466"/>
      <c r="B320" s="456"/>
      <c r="C320" s="453"/>
      <c r="D320" s="453"/>
      <c r="E320" s="460"/>
      <c r="F320" s="464"/>
      <c r="G320" s="464"/>
      <c r="H320" s="450" t="str">
        <f t="shared" si="1"/>
        <v/>
      </c>
      <c r="I320" s="451"/>
      <c r="J320" s="468"/>
      <c r="K320" s="436"/>
      <c r="L320" s="436"/>
      <c r="M320" s="436"/>
      <c r="N320" s="436"/>
      <c r="O320" s="436"/>
      <c r="P320" s="436"/>
      <c r="Q320" s="436"/>
      <c r="R320" s="436"/>
      <c r="S320" s="436"/>
      <c r="T320" s="436"/>
      <c r="U320" s="436"/>
      <c r="V320" s="436"/>
      <c r="W320" s="436"/>
      <c r="X320" s="436"/>
      <c r="Y320" s="436"/>
      <c r="Z320" s="436"/>
      <c r="AA320" s="436"/>
    </row>
    <row r="321">
      <c r="A321" s="466"/>
      <c r="B321" s="456"/>
      <c r="C321" s="453"/>
      <c r="D321" s="453"/>
      <c r="E321" s="460"/>
      <c r="F321" s="464"/>
      <c r="G321" s="464"/>
      <c r="H321" s="450" t="str">
        <f t="shared" si="1"/>
        <v/>
      </c>
      <c r="I321" s="451"/>
      <c r="J321" s="468"/>
      <c r="K321" s="436"/>
      <c r="L321" s="436"/>
      <c r="M321" s="436"/>
      <c r="N321" s="436"/>
      <c r="O321" s="436"/>
      <c r="P321" s="436"/>
      <c r="Q321" s="436"/>
      <c r="R321" s="436"/>
      <c r="S321" s="436"/>
      <c r="T321" s="436"/>
      <c r="U321" s="436"/>
      <c r="V321" s="436"/>
      <c r="W321" s="436"/>
      <c r="X321" s="436"/>
      <c r="Y321" s="436"/>
      <c r="Z321" s="436"/>
      <c r="AA321" s="436"/>
    </row>
    <row r="322">
      <c r="A322" s="466"/>
      <c r="B322" s="456"/>
      <c r="C322" s="453"/>
      <c r="D322" s="453"/>
      <c r="E322" s="460"/>
      <c r="F322" s="464"/>
      <c r="G322" s="464"/>
      <c r="H322" s="450" t="str">
        <f t="shared" si="1"/>
        <v/>
      </c>
      <c r="I322" s="451"/>
      <c r="J322" s="468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436"/>
      <c r="V322" s="436"/>
      <c r="W322" s="436"/>
      <c r="X322" s="436"/>
      <c r="Y322" s="436"/>
      <c r="Z322" s="436"/>
      <c r="AA322" s="436"/>
    </row>
    <row r="323">
      <c r="A323" s="466"/>
      <c r="B323" s="456"/>
      <c r="C323" s="453"/>
      <c r="D323" s="453"/>
      <c r="E323" s="460"/>
      <c r="F323" s="464"/>
      <c r="G323" s="464"/>
      <c r="H323" s="450" t="str">
        <f t="shared" si="1"/>
        <v/>
      </c>
      <c r="I323" s="451"/>
      <c r="J323" s="468"/>
      <c r="K323" s="436"/>
      <c r="L323" s="436"/>
      <c r="M323" s="436"/>
      <c r="N323" s="436"/>
      <c r="O323" s="436"/>
      <c r="P323" s="436"/>
      <c r="Q323" s="436"/>
      <c r="R323" s="436"/>
      <c r="S323" s="436"/>
      <c r="T323" s="436"/>
      <c r="U323" s="436"/>
      <c r="V323" s="436"/>
      <c r="W323" s="436"/>
      <c r="X323" s="436"/>
      <c r="Y323" s="436"/>
      <c r="Z323" s="436"/>
      <c r="AA323" s="436"/>
    </row>
    <row r="324">
      <c r="A324" s="466"/>
      <c r="B324" s="456"/>
      <c r="C324" s="453"/>
      <c r="D324" s="453"/>
      <c r="E324" s="460"/>
      <c r="F324" s="464"/>
      <c r="G324" s="464"/>
      <c r="H324" s="450" t="str">
        <f t="shared" si="1"/>
        <v/>
      </c>
      <c r="I324" s="451"/>
      <c r="J324" s="468"/>
      <c r="K324" s="436"/>
      <c r="L324" s="436"/>
      <c r="M324" s="436"/>
      <c r="N324" s="436"/>
      <c r="O324" s="436"/>
      <c r="P324" s="436"/>
      <c r="Q324" s="436"/>
      <c r="R324" s="436"/>
      <c r="S324" s="436"/>
      <c r="T324" s="436"/>
      <c r="U324" s="436"/>
      <c r="V324" s="436"/>
      <c r="W324" s="436"/>
      <c r="X324" s="436"/>
      <c r="Y324" s="436"/>
      <c r="Z324" s="436"/>
      <c r="AA324" s="436"/>
    </row>
    <row r="325">
      <c r="A325" s="466"/>
      <c r="B325" s="456"/>
      <c r="C325" s="453"/>
      <c r="D325" s="453"/>
      <c r="E325" s="460"/>
      <c r="F325" s="464"/>
      <c r="G325" s="464"/>
      <c r="H325" s="450" t="str">
        <f t="shared" si="1"/>
        <v/>
      </c>
      <c r="I325" s="451"/>
      <c r="J325" s="468"/>
      <c r="K325" s="436"/>
      <c r="L325" s="436"/>
      <c r="M325" s="436"/>
      <c r="N325" s="436"/>
      <c r="O325" s="436"/>
      <c r="P325" s="436"/>
      <c r="Q325" s="436"/>
      <c r="R325" s="436"/>
      <c r="S325" s="436"/>
      <c r="T325" s="436"/>
      <c r="U325" s="436"/>
      <c r="V325" s="436"/>
      <c r="W325" s="436"/>
      <c r="X325" s="436"/>
      <c r="Y325" s="436"/>
      <c r="Z325" s="436"/>
      <c r="AA325" s="436"/>
    </row>
    <row r="326">
      <c r="A326" s="466"/>
      <c r="B326" s="456"/>
      <c r="C326" s="453"/>
      <c r="D326" s="453"/>
      <c r="E326" s="460"/>
      <c r="F326" s="464"/>
      <c r="G326" s="464"/>
      <c r="H326" s="450" t="str">
        <f t="shared" si="1"/>
        <v/>
      </c>
      <c r="I326" s="451"/>
      <c r="J326" s="468"/>
      <c r="K326" s="436"/>
      <c r="L326" s="436"/>
      <c r="M326" s="436"/>
      <c r="N326" s="436"/>
      <c r="O326" s="436"/>
      <c r="P326" s="436"/>
      <c r="Q326" s="436"/>
      <c r="R326" s="436"/>
      <c r="S326" s="436"/>
      <c r="T326" s="436"/>
      <c r="U326" s="436"/>
      <c r="V326" s="436"/>
      <c r="W326" s="436"/>
      <c r="X326" s="436"/>
      <c r="Y326" s="436"/>
      <c r="Z326" s="436"/>
      <c r="AA326" s="436"/>
    </row>
    <row r="327">
      <c r="A327" s="466"/>
      <c r="B327" s="456"/>
      <c r="C327" s="453"/>
      <c r="D327" s="453"/>
      <c r="E327" s="460"/>
      <c r="F327" s="464"/>
      <c r="G327" s="464"/>
      <c r="H327" s="450" t="str">
        <f t="shared" si="1"/>
        <v/>
      </c>
      <c r="I327" s="451"/>
      <c r="J327" s="468"/>
      <c r="K327" s="436"/>
      <c r="L327" s="436"/>
      <c r="M327" s="436"/>
      <c r="N327" s="436"/>
      <c r="O327" s="436"/>
      <c r="P327" s="436"/>
      <c r="Q327" s="436"/>
      <c r="R327" s="436"/>
      <c r="S327" s="436"/>
      <c r="T327" s="436"/>
      <c r="U327" s="436"/>
      <c r="V327" s="436"/>
      <c r="W327" s="436"/>
      <c r="X327" s="436"/>
      <c r="Y327" s="436"/>
      <c r="Z327" s="436"/>
      <c r="AA327" s="436"/>
    </row>
    <row r="328">
      <c r="A328" s="466"/>
      <c r="B328" s="456"/>
      <c r="C328" s="453"/>
      <c r="D328" s="453"/>
      <c r="E328" s="460"/>
      <c r="F328" s="464"/>
      <c r="G328" s="464"/>
      <c r="H328" s="450" t="str">
        <f t="shared" si="1"/>
        <v/>
      </c>
      <c r="I328" s="451"/>
      <c r="J328" s="468"/>
      <c r="K328" s="436"/>
      <c r="L328" s="436"/>
      <c r="M328" s="436"/>
      <c r="N328" s="436"/>
      <c r="O328" s="436"/>
      <c r="P328" s="436"/>
      <c r="Q328" s="436"/>
      <c r="R328" s="436"/>
      <c r="S328" s="436"/>
      <c r="T328" s="436"/>
      <c r="U328" s="436"/>
      <c r="V328" s="436"/>
      <c r="W328" s="436"/>
      <c r="X328" s="436"/>
      <c r="Y328" s="436"/>
      <c r="Z328" s="436"/>
      <c r="AA328" s="436"/>
    </row>
    <row r="329">
      <c r="A329" s="466"/>
      <c r="B329" s="456"/>
      <c r="C329" s="453"/>
      <c r="D329" s="453"/>
      <c r="E329" s="460"/>
      <c r="F329" s="464"/>
      <c r="G329" s="464"/>
      <c r="H329" s="450" t="str">
        <f t="shared" si="1"/>
        <v/>
      </c>
      <c r="I329" s="451"/>
      <c r="J329" s="468"/>
      <c r="K329" s="436"/>
      <c r="L329" s="436"/>
      <c r="M329" s="436"/>
      <c r="N329" s="436"/>
      <c r="O329" s="436"/>
      <c r="P329" s="436"/>
      <c r="Q329" s="436"/>
      <c r="R329" s="436"/>
      <c r="S329" s="436"/>
      <c r="T329" s="436"/>
      <c r="U329" s="436"/>
      <c r="V329" s="436"/>
      <c r="W329" s="436"/>
      <c r="X329" s="436"/>
      <c r="Y329" s="436"/>
      <c r="Z329" s="436"/>
      <c r="AA329" s="436"/>
    </row>
    <row r="330">
      <c r="A330" s="466"/>
      <c r="B330" s="456"/>
      <c r="C330" s="453"/>
      <c r="D330" s="453"/>
      <c r="E330" s="460"/>
      <c r="F330" s="464"/>
      <c r="G330" s="464"/>
      <c r="H330" s="450" t="str">
        <f t="shared" si="1"/>
        <v/>
      </c>
      <c r="I330" s="451"/>
      <c r="J330" s="468"/>
      <c r="K330" s="436"/>
      <c r="L330" s="436"/>
      <c r="M330" s="436"/>
      <c r="N330" s="436"/>
      <c r="O330" s="436"/>
      <c r="P330" s="436"/>
      <c r="Q330" s="436"/>
      <c r="R330" s="436"/>
      <c r="S330" s="436"/>
      <c r="T330" s="436"/>
      <c r="U330" s="436"/>
      <c r="V330" s="436"/>
      <c r="W330" s="436"/>
      <c r="X330" s="436"/>
      <c r="Y330" s="436"/>
      <c r="Z330" s="436"/>
      <c r="AA330" s="436"/>
    </row>
    <row r="331">
      <c r="A331" s="466"/>
      <c r="B331" s="456"/>
      <c r="C331" s="453"/>
      <c r="D331" s="453"/>
      <c r="E331" s="460"/>
      <c r="F331" s="464"/>
      <c r="G331" s="464"/>
      <c r="H331" s="450" t="str">
        <f t="shared" si="1"/>
        <v/>
      </c>
      <c r="I331" s="451"/>
      <c r="J331" s="468"/>
      <c r="K331" s="436"/>
      <c r="L331" s="436"/>
      <c r="M331" s="436"/>
      <c r="N331" s="436"/>
      <c r="O331" s="436"/>
      <c r="P331" s="436"/>
      <c r="Q331" s="436"/>
      <c r="R331" s="436"/>
      <c r="S331" s="436"/>
      <c r="T331" s="436"/>
      <c r="U331" s="436"/>
      <c r="V331" s="436"/>
      <c r="W331" s="436"/>
      <c r="X331" s="436"/>
      <c r="Y331" s="436"/>
      <c r="Z331" s="436"/>
      <c r="AA331" s="436"/>
    </row>
    <row r="332">
      <c r="A332" s="466"/>
      <c r="B332" s="453"/>
      <c r="C332" s="453"/>
      <c r="D332" s="453"/>
      <c r="E332" s="460"/>
      <c r="F332" s="464"/>
      <c r="G332" s="464"/>
      <c r="H332" s="450" t="str">
        <f t="shared" si="1"/>
        <v/>
      </c>
      <c r="I332" s="451"/>
      <c r="J332" s="468"/>
      <c r="K332" s="436"/>
      <c r="L332" s="436"/>
      <c r="M332" s="436"/>
      <c r="N332" s="436"/>
      <c r="O332" s="436"/>
      <c r="P332" s="436"/>
      <c r="Q332" s="436"/>
      <c r="R332" s="436"/>
      <c r="S332" s="436"/>
      <c r="T332" s="436"/>
      <c r="U332" s="436"/>
      <c r="V332" s="436"/>
      <c r="W332" s="436"/>
      <c r="X332" s="436"/>
      <c r="Y332" s="436"/>
      <c r="Z332" s="436"/>
      <c r="AA332" s="436"/>
    </row>
    <row r="333">
      <c r="A333" s="446"/>
      <c r="B333" s="453"/>
      <c r="C333" s="453"/>
      <c r="D333" s="453"/>
      <c r="E333" s="460"/>
      <c r="F333" s="464"/>
      <c r="G333" s="464"/>
      <c r="H333" s="450" t="str">
        <f t="shared" si="1"/>
        <v/>
      </c>
      <c r="I333" s="451"/>
      <c r="J333" s="468"/>
      <c r="K333" s="436"/>
      <c r="L333" s="436"/>
      <c r="M333" s="436"/>
      <c r="N333" s="436"/>
      <c r="O333" s="436"/>
      <c r="P333" s="436"/>
      <c r="Q333" s="436"/>
      <c r="R333" s="436"/>
      <c r="S333" s="436"/>
      <c r="T333" s="436"/>
      <c r="U333" s="436"/>
      <c r="V333" s="436"/>
      <c r="W333" s="436"/>
      <c r="X333" s="436"/>
      <c r="Y333" s="436"/>
      <c r="Z333" s="436"/>
      <c r="AA333" s="436"/>
    </row>
    <row r="334">
      <c r="A334" s="466"/>
      <c r="B334" s="456"/>
      <c r="C334" s="453"/>
      <c r="D334" s="453"/>
      <c r="E334" s="460"/>
      <c r="F334" s="464"/>
      <c r="G334" s="464"/>
      <c r="H334" s="450" t="str">
        <f t="shared" si="1"/>
        <v/>
      </c>
      <c r="I334" s="451"/>
      <c r="J334" s="468"/>
      <c r="K334" s="436"/>
      <c r="L334" s="436"/>
      <c r="M334" s="436"/>
      <c r="N334" s="436"/>
      <c r="O334" s="436"/>
      <c r="P334" s="436"/>
      <c r="Q334" s="436"/>
      <c r="R334" s="436"/>
      <c r="S334" s="436"/>
      <c r="T334" s="436"/>
      <c r="U334" s="436"/>
      <c r="V334" s="436"/>
      <c r="W334" s="436"/>
      <c r="X334" s="436"/>
      <c r="Y334" s="436"/>
      <c r="Z334" s="436"/>
      <c r="AA334" s="436"/>
    </row>
    <row r="335">
      <c r="A335" s="466"/>
      <c r="B335" s="456"/>
      <c r="C335" s="453"/>
      <c r="D335" s="453"/>
      <c r="E335" s="460"/>
      <c r="F335" s="464"/>
      <c r="G335" s="464"/>
      <c r="H335" s="450" t="str">
        <f t="shared" si="1"/>
        <v/>
      </c>
      <c r="I335" s="451"/>
      <c r="J335" s="468"/>
      <c r="K335" s="436"/>
      <c r="L335" s="436"/>
      <c r="M335" s="436"/>
      <c r="N335" s="436"/>
      <c r="O335" s="436"/>
      <c r="P335" s="436"/>
      <c r="Q335" s="436"/>
      <c r="R335" s="436"/>
      <c r="S335" s="436"/>
      <c r="T335" s="436"/>
      <c r="U335" s="436"/>
      <c r="V335" s="436"/>
      <c r="W335" s="436"/>
      <c r="X335" s="436"/>
      <c r="Y335" s="436"/>
      <c r="Z335" s="436"/>
      <c r="AA335" s="436"/>
    </row>
    <row r="336">
      <c r="A336" s="466"/>
      <c r="B336" s="456"/>
      <c r="C336" s="453"/>
      <c r="D336" s="453"/>
      <c r="E336" s="460"/>
      <c r="F336" s="464"/>
      <c r="G336" s="464"/>
      <c r="H336" s="450" t="str">
        <f t="shared" si="1"/>
        <v/>
      </c>
      <c r="I336" s="451"/>
      <c r="J336" s="468"/>
      <c r="K336" s="436"/>
      <c r="L336" s="436"/>
      <c r="M336" s="436"/>
      <c r="N336" s="436"/>
      <c r="O336" s="436"/>
      <c r="P336" s="436"/>
      <c r="Q336" s="436"/>
      <c r="R336" s="436"/>
      <c r="S336" s="436"/>
      <c r="T336" s="436"/>
      <c r="U336" s="436"/>
      <c r="V336" s="436"/>
      <c r="W336" s="436"/>
      <c r="X336" s="436"/>
      <c r="Y336" s="436"/>
      <c r="Z336" s="436"/>
      <c r="AA336" s="436"/>
    </row>
    <row r="337">
      <c r="A337" s="466"/>
      <c r="B337" s="456"/>
      <c r="C337" s="453"/>
      <c r="D337" s="453"/>
      <c r="E337" s="460"/>
      <c r="F337" s="464"/>
      <c r="G337" s="464"/>
      <c r="H337" s="450" t="str">
        <f t="shared" si="1"/>
        <v/>
      </c>
      <c r="I337" s="451"/>
      <c r="J337" s="468"/>
      <c r="K337" s="436"/>
      <c r="L337" s="436"/>
      <c r="M337" s="436"/>
      <c r="N337" s="436"/>
      <c r="O337" s="436"/>
      <c r="P337" s="436"/>
      <c r="Q337" s="436"/>
      <c r="R337" s="436"/>
      <c r="S337" s="436"/>
      <c r="T337" s="436"/>
      <c r="U337" s="436"/>
      <c r="V337" s="436"/>
      <c r="W337" s="436"/>
      <c r="X337" s="436"/>
      <c r="Y337" s="436"/>
      <c r="Z337" s="436"/>
      <c r="AA337" s="436"/>
    </row>
    <row r="338">
      <c r="A338" s="466"/>
      <c r="B338" s="456"/>
      <c r="C338" s="453"/>
      <c r="D338" s="453"/>
      <c r="E338" s="460"/>
      <c r="F338" s="464"/>
      <c r="G338" s="464"/>
      <c r="H338" s="450" t="str">
        <f t="shared" si="1"/>
        <v/>
      </c>
      <c r="I338" s="451"/>
      <c r="J338" s="468"/>
      <c r="K338" s="436"/>
      <c r="L338" s="436"/>
      <c r="M338" s="436"/>
      <c r="N338" s="436"/>
      <c r="O338" s="436"/>
      <c r="P338" s="436"/>
      <c r="Q338" s="436"/>
      <c r="R338" s="436"/>
      <c r="S338" s="436"/>
      <c r="T338" s="436"/>
      <c r="U338" s="436"/>
      <c r="V338" s="436"/>
      <c r="W338" s="436"/>
      <c r="X338" s="436"/>
      <c r="Y338" s="436"/>
      <c r="Z338" s="436"/>
      <c r="AA338" s="436"/>
    </row>
    <row r="339">
      <c r="A339" s="466"/>
      <c r="B339" s="456"/>
      <c r="C339" s="453"/>
      <c r="D339" s="453"/>
      <c r="E339" s="460"/>
      <c r="F339" s="464"/>
      <c r="G339" s="464"/>
      <c r="H339" s="450" t="str">
        <f t="shared" si="1"/>
        <v/>
      </c>
      <c r="I339" s="451"/>
      <c r="J339" s="468"/>
      <c r="K339" s="436"/>
      <c r="L339" s="436"/>
      <c r="M339" s="436"/>
      <c r="N339" s="436"/>
      <c r="O339" s="436"/>
      <c r="P339" s="436"/>
      <c r="Q339" s="436"/>
      <c r="R339" s="436"/>
      <c r="S339" s="436"/>
      <c r="T339" s="436"/>
      <c r="U339" s="436"/>
      <c r="V339" s="436"/>
      <c r="W339" s="436"/>
      <c r="X339" s="436"/>
      <c r="Y339" s="436"/>
      <c r="Z339" s="436"/>
      <c r="AA339" s="436"/>
    </row>
    <row r="340">
      <c r="A340" s="466"/>
      <c r="B340" s="456"/>
      <c r="C340" s="453"/>
      <c r="D340" s="453"/>
      <c r="E340" s="460"/>
      <c r="F340" s="464"/>
      <c r="G340" s="464"/>
      <c r="H340" s="450" t="str">
        <f t="shared" si="1"/>
        <v/>
      </c>
      <c r="I340" s="451"/>
      <c r="J340" s="468"/>
      <c r="K340" s="436"/>
      <c r="L340" s="436"/>
      <c r="M340" s="436"/>
      <c r="N340" s="436"/>
      <c r="O340" s="436"/>
      <c r="P340" s="436"/>
      <c r="Q340" s="436"/>
      <c r="R340" s="436"/>
      <c r="S340" s="436"/>
      <c r="T340" s="436"/>
      <c r="U340" s="436"/>
      <c r="V340" s="436"/>
      <c r="W340" s="436"/>
      <c r="X340" s="436"/>
      <c r="Y340" s="436"/>
      <c r="Z340" s="436"/>
      <c r="AA340" s="436"/>
    </row>
    <row r="341">
      <c r="A341" s="466"/>
      <c r="B341" s="456"/>
      <c r="C341" s="453"/>
      <c r="D341" s="453"/>
      <c r="E341" s="460"/>
      <c r="F341" s="464"/>
      <c r="G341" s="464"/>
      <c r="H341" s="450" t="str">
        <f t="shared" si="1"/>
        <v/>
      </c>
      <c r="I341" s="451"/>
      <c r="J341" s="468"/>
      <c r="K341" s="436"/>
      <c r="L341" s="436"/>
      <c r="M341" s="436"/>
      <c r="N341" s="436"/>
      <c r="O341" s="436"/>
      <c r="P341" s="436"/>
      <c r="Q341" s="436"/>
      <c r="R341" s="436"/>
      <c r="S341" s="436"/>
      <c r="T341" s="436"/>
      <c r="U341" s="436"/>
      <c r="V341" s="436"/>
      <c r="W341" s="436"/>
      <c r="X341" s="436"/>
      <c r="Y341" s="436"/>
      <c r="Z341" s="436"/>
      <c r="AA341" s="436"/>
    </row>
    <row r="342">
      <c r="A342" s="466"/>
      <c r="B342" s="456"/>
      <c r="C342" s="453"/>
      <c r="D342" s="453"/>
      <c r="E342" s="460"/>
      <c r="F342" s="464"/>
      <c r="G342" s="464"/>
      <c r="H342" s="450" t="str">
        <f t="shared" si="1"/>
        <v/>
      </c>
      <c r="I342" s="451"/>
      <c r="J342" s="468"/>
      <c r="K342" s="436"/>
      <c r="L342" s="436"/>
      <c r="M342" s="436"/>
      <c r="N342" s="436"/>
      <c r="O342" s="436"/>
      <c r="P342" s="436"/>
      <c r="Q342" s="436"/>
      <c r="R342" s="436"/>
      <c r="S342" s="436"/>
      <c r="T342" s="436"/>
      <c r="U342" s="436"/>
      <c r="V342" s="436"/>
      <c r="W342" s="436"/>
      <c r="X342" s="436"/>
      <c r="Y342" s="436"/>
      <c r="Z342" s="436"/>
      <c r="AA342" s="436"/>
    </row>
    <row r="343">
      <c r="A343" s="466"/>
      <c r="B343" s="456"/>
      <c r="C343" s="453"/>
      <c r="D343" s="453"/>
      <c r="E343" s="460"/>
      <c r="F343" s="464"/>
      <c r="G343" s="464"/>
      <c r="H343" s="450" t="str">
        <f t="shared" si="1"/>
        <v/>
      </c>
      <c r="I343" s="451"/>
      <c r="J343" s="468"/>
      <c r="K343" s="436"/>
      <c r="L343" s="436"/>
      <c r="M343" s="436"/>
      <c r="N343" s="436"/>
      <c r="O343" s="436"/>
      <c r="P343" s="436"/>
      <c r="Q343" s="436"/>
      <c r="R343" s="436"/>
      <c r="S343" s="436"/>
      <c r="T343" s="436"/>
      <c r="U343" s="436"/>
      <c r="V343" s="436"/>
      <c r="W343" s="436"/>
      <c r="X343" s="436"/>
      <c r="Y343" s="436"/>
      <c r="Z343" s="436"/>
      <c r="AA343" s="436"/>
    </row>
    <row r="344">
      <c r="A344" s="466"/>
      <c r="B344" s="456"/>
      <c r="C344" s="453"/>
      <c r="D344" s="453"/>
      <c r="E344" s="460"/>
      <c r="F344" s="464"/>
      <c r="G344" s="464"/>
      <c r="H344" s="450" t="str">
        <f t="shared" si="1"/>
        <v/>
      </c>
      <c r="I344" s="451"/>
      <c r="J344" s="468"/>
      <c r="K344" s="436"/>
      <c r="L344" s="436"/>
      <c r="M344" s="436"/>
      <c r="N344" s="436"/>
      <c r="O344" s="436"/>
      <c r="P344" s="436"/>
      <c r="Q344" s="436"/>
      <c r="R344" s="436"/>
      <c r="S344" s="436"/>
      <c r="T344" s="436"/>
      <c r="U344" s="436"/>
      <c r="V344" s="436"/>
      <c r="W344" s="436"/>
      <c r="X344" s="436"/>
      <c r="Y344" s="436"/>
      <c r="Z344" s="436"/>
      <c r="AA344" s="436"/>
    </row>
    <row r="345">
      <c r="A345" s="466"/>
      <c r="B345" s="456"/>
      <c r="C345" s="453"/>
      <c r="D345" s="453"/>
      <c r="E345" s="460"/>
      <c r="F345" s="464"/>
      <c r="G345" s="464"/>
      <c r="H345" s="450" t="str">
        <f t="shared" si="1"/>
        <v/>
      </c>
      <c r="I345" s="451"/>
      <c r="J345" s="468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436"/>
      <c r="V345" s="436"/>
      <c r="W345" s="436"/>
      <c r="X345" s="436"/>
      <c r="Y345" s="436"/>
      <c r="Z345" s="436"/>
      <c r="AA345" s="436"/>
    </row>
    <row r="346">
      <c r="A346" s="446"/>
      <c r="B346" s="453"/>
      <c r="C346" s="453"/>
      <c r="D346" s="453"/>
      <c r="E346" s="460"/>
      <c r="F346" s="464"/>
      <c r="G346" s="464"/>
      <c r="H346" s="450" t="str">
        <f t="shared" si="1"/>
        <v/>
      </c>
      <c r="I346" s="451"/>
      <c r="J346" s="468"/>
      <c r="K346" s="436"/>
      <c r="L346" s="436"/>
      <c r="M346" s="436"/>
      <c r="N346" s="436"/>
      <c r="O346" s="436"/>
      <c r="P346" s="436"/>
      <c r="Q346" s="436"/>
      <c r="R346" s="436"/>
      <c r="S346" s="436"/>
      <c r="T346" s="436"/>
      <c r="U346" s="436"/>
      <c r="V346" s="436"/>
      <c r="W346" s="436"/>
      <c r="X346" s="436"/>
      <c r="Y346" s="436"/>
      <c r="Z346" s="436"/>
      <c r="AA346" s="436"/>
    </row>
    <row r="347">
      <c r="A347" s="466"/>
      <c r="B347" s="456"/>
      <c r="C347" s="453"/>
      <c r="D347" s="453"/>
      <c r="E347" s="460"/>
      <c r="F347" s="464"/>
      <c r="G347" s="464"/>
      <c r="H347" s="450" t="str">
        <f t="shared" si="1"/>
        <v/>
      </c>
      <c r="I347" s="451"/>
      <c r="J347" s="468"/>
      <c r="K347" s="436"/>
      <c r="L347" s="436"/>
      <c r="M347" s="436"/>
      <c r="N347" s="436"/>
      <c r="O347" s="436"/>
      <c r="P347" s="436"/>
      <c r="Q347" s="436"/>
      <c r="R347" s="436"/>
      <c r="S347" s="436"/>
      <c r="T347" s="436"/>
      <c r="U347" s="436"/>
      <c r="V347" s="436"/>
      <c r="W347" s="436"/>
      <c r="X347" s="436"/>
      <c r="Y347" s="436"/>
      <c r="Z347" s="436"/>
      <c r="AA347" s="436"/>
    </row>
    <row r="348">
      <c r="A348" s="466"/>
      <c r="B348" s="456"/>
      <c r="C348" s="453"/>
      <c r="D348" s="453"/>
      <c r="E348" s="460"/>
      <c r="F348" s="464"/>
      <c r="G348" s="464"/>
      <c r="H348" s="450" t="str">
        <f t="shared" si="1"/>
        <v/>
      </c>
      <c r="I348" s="451"/>
      <c r="J348" s="468"/>
      <c r="K348" s="436"/>
      <c r="L348" s="436"/>
      <c r="M348" s="436"/>
      <c r="N348" s="436"/>
      <c r="O348" s="436"/>
      <c r="P348" s="436"/>
      <c r="Q348" s="436"/>
      <c r="R348" s="436"/>
      <c r="S348" s="436"/>
      <c r="T348" s="436"/>
      <c r="U348" s="436"/>
      <c r="V348" s="436"/>
      <c r="W348" s="436"/>
      <c r="X348" s="436"/>
      <c r="Y348" s="436"/>
      <c r="Z348" s="436"/>
      <c r="AA348" s="436"/>
    </row>
    <row r="349">
      <c r="A349" s="466"/>
      <c r="B349" s="456"/>
      <c r="C349" s="453"/>
      <c r="D349" s="453"/>
      <c r="E349" s="460"/>
      <c r="F349" s="464"/>
      <c r="G349" s="464"/>
      <c r="H349" s="450" t="str">
        <f t="shared" si="1"/>
        <v/>
      </c>
      <c r="I349" s="451"/>
      <c r="J349" s="468"/>
      <c r="K349" s="436"/>
      <c r="L349" s="436"/>
      <c r="M349" s="436"/>
      <c r="N349" s="436"/>
      <c r="O349" s="436"/>
      <c r="P349" s="436"/>
      <c r="Q349" s="436"/>
      <c r="R349" s="436"/>
      <c r="S349" s="436"/>
      <c r="T349" s="436"/>
      <c r="U349" s="436"/>
      <c r="V349" s="436"/>
      <c r="W349" s="436"/>
      <c r="X349" s="436"/>
      <c r="Y349" s="436"/>
      <c r="Z349" s="436"/>
      <c r="AA349" s="436"/>
    </row>
    <row r="350">
      <c r="A350" s="466"/>
      <c r="B350" s="456"/>
      <c r="C350" s="453"/>
      <c r="D350" s="453"/>
      <c r="E350" s="460"/>
      <c r="F350" s="464"/>
      <c r="G350" s="464"/>
      <c r="H350" s="450" t="str">
        <f t="shared" si="1"/>
        <v/>
      </c>
      <c r="I350" s="451"/>
      <c r="J350" s="468"/>
      <c r="K350" s="436"/>
      <c r="L350" s="436"/>
      <c r="M350" s="436"/>
      <c r="N350" s="436"/>
      <c r="O350" s="436"/>
      <c r="P350" s="436"/>
      <c r="Q350" s="436"/>
      <c r="R350" s="436"/>
      <c r="S350" s="436"/>
      <c r="T350" s="436"/>
      <c r="U350" s="436"/>
      <c r="V350" s="436"/>
      <c r="W350" s="436"/>
      <c r="X350" s="436"/>
      <c r="Y350" s="436"/>
      <c r="Z350" s="436"/>
      <c r="AA350" s="436"/>
    </row>
    <row r="351">
      <c r="A351" s="466"/>
      <c r="B351" s="456"/>
      <c r="C351" s="453"/>
      <c r="D351" s="453"/>
      <c r="E351" s="460"/>
      <c r="F351" s="464"/>
      <c r="G351" s="464"/>
      <c r="H351" s="450" t="str">
        <f t="shared" si="1"/>
        <v/>
      </c>
      <c r="I351" s="451"/>
      <c r="J351" s="468"/>
      <c r="K351" s="436"/>
      <c r="L351" s="436"/>
      <c r="M351" s="436"/>
      <c r="N351" s="436"/>
      <c r="O351" s="436"/>
      <c r="P351" s="436"/>
      <c r="Q351" s="436"/>
      <c r="R351" s="436"/>
      <c r="S351" s="436"/>
      <c r="T351" s="436"/>
      <c r="U351" s="436"/>
      <c r="V351" s="436"/>
      <c r="W351" s="436"/>
      <c r="X351" s="436"/>
      <c r="Y351" s="436"/>
      <c r="Z351" s="436"/>
      <c r="AA351" s="436"/>
    </row>
    <row r="352">
      <c r="A352" s="466"/>
      <c r="B352" s="456"/>
      <c r="C352" s="453"/>
      <c r="D352" s="453"/>
      <c r="E352" s="460"/>
      <c r="F352" s="464"/>
      <c r="G352" s="464"/>
      <c r="H352" s="450" t="str">
        <f t="shared" si="1"/>
        <v/>
      </c>
      <c r="I352" s="451"/>
      <c r="J352" s="468"/>
      <c r="K352" s="436"/>
      <c r="L352" s="436"/>
      <c r="M352" s="436"/>
      <c r="N352" s="436"/>
      <c r="O352" s="436"/>
      <c r="P352" s="436"/>
      <c r="Q352" s="436"/>
      <c r="R352" s="436"/>
      <c r="S352" s="436"/>
      <c r="T352" s="436"/>
      <c r="U352" s="436"/>
      <c r="V352" s="436"/>
      <c r="W352" s="436"/>
      <c r="X352" s="436"/>
      <c r="Y352" s="436"/>
      <c r="Z352" s="436"/>
      <c r="AA352" s="436"/>
    </row>
    <row r="353">
      <c r="A353" s="466"/>
      <c r="B353" s="456"/>
      <c r="C353" s="453"/>
      <c r="D353" s="453"/>
      <c r="E353" s="460"/>
      <c r="F353" s="464"/>
      <c r="G353" s="464"/>
      <c r="H353" s="450" t="str">
        <f t="shared" si="1"/>
        <v/>
      </c>
      <c r="I353" s="451"/>
      <c r="J353" s="468"/>
      <c r="K353" s="436"/>
      <c r="L353" s="436"/>
      <c r="M353" s="436"/>
      <c r="N353" s="436"/>
      <c r="O353" s="436"/>
      <c r="P353" s="436"/>
      <c r="Q353" s="436"/>
      <c r="R353" s="436"/>
      <c r="S353" s="436"/>
      <c r="T353" s="436"/>
      <c r="U353" s="436"/>
      <c r="V353" s="436"/>
      <c r="W353" s="436"/>
      <c r="X353" s="436"/>
      <c r="Y353" s="436"/>
      <c r="Z353" s="436"/>
      <c r="AA353" s="436"/>
    </row>
    <row r="354">
      <c r="A354" s="466"/>
      <c r="B354" s="456"/>
      <c r="C354" s="453"/>
      <c r="D354" s="453"/>
      <c r="E354" s="460"/>
      <c r="F354" s="464"/>
      <c r="G354" s="464"/>
      <c r="H354" s="450" t="str">
        <f t="shared" si="1"/>
        <v/>
      </c>
      <c r="I354" s="451"/>
      <c r="J354" s="468"/>
      <c r="K354" s="436"/>
      <c r="L354" s="436"/>
      <c r="M354" s="436"/>
      <c r="N354" s="436"/>
      <c r="O354" s="436"/>
      <c r="P354" s="436"/>
      <c r="Q354" s="436"/>
      <c r="R354" s="436"/>
      <c r="S354" s="436"/>
      <c r="T354" s="436"/>
      <c r="U354" s="436"/>
      <c r="V354" s="436"/>
      <c r="W354" s="436"/>
      <c r="X354" s="436"/>
      <c r="Y354" s="436"/>
      <c r="Z354" s="436"/>
      <c r="AA354" s="436"/>
    </row>
    <row r="355">
      <c r="A355" s="466"/>
      <c r="B355" s="456"/>
      <c r="C355" s="453"/>
      <c r="D355" s="453"/>
      <c r="E355" s="460"/>
      <c r="F355" s="464"/>
      <c r="G355" s="464"/>
      <c r="H355" s="450" t="str">
        <f t="shared" si="1"/>
        <v/>
      </c>
      <c r="I355" s="451"/>
      <c r="J355" s="468"/>
      <c r="K355" s="436"/>
      <c r="L355" s="436"/>
      <c r="M355" s="436"/>
      <c r="N355" s="436"/>
      <c r="O355" s="436"/>
      <c r="P355" s="436"/>
      <c r="Q355" s="436"/>
      <c r="R355" s="436"/>
      <c r="S355" s="436"/>
      <c r="T355" s="436"/>
      <c r="U355" s="436"/>
      <c r="V355" s="436"/>
      <c r="W355" s="436"/>
      <c r="X355" s="436"/>
      <c r="Y355" s="436"/>
      <c r="Z355" s="436"/>
      <c r="AA355" s="436"/>
    </row>
    <row r="356">
      <c r="A356" s="466"/>
      <c r="B356" s="456"/>
      <c r="C356" s="453"/>
      <c r="D356" s="453"/>
      <c r="E356" s="460"/>
      <c r="F356" s="464"/>
      <c r="G356" s="464"/>
      <c r="H356" s="450" t="str">
        <f t="shared" si="1"/>
        <v/>
      </c>
      <c r="I356" s="451"/>
      <c r="J356" s="468"/>
      <c r="K356" s="436"/>
      <c r="L356" s="436"/>
      <c r="M356" s="436"/>
      <c r="N356" s="436"/>
      <c r="O356" s="436"/>
      <c r="P356" s="436"/>
      <c r="Q356" s="436"/>
      <c r="R356" s="436"/>
      <c r="S356" s="436"/>
      <c r="T356" s="436"/>
      <c r="U356" s="436"/>
      <c r="V356" s="436"/>
      <c r="W356" s="436"/>
      <c r="X356" s="436"/>
      <c r="Y356" s="436"/>
      <c r="Z356" s="436"/>
      <c r="AA356" s="436"/>
    </row>
    <row r="357">
      <c r="A357" s="466"/>
      <c r="B357" s="456"/>
      <c r="C357" s="453"/>
      <c r="D357" s="453"/>
      <c r="E357" s="460"/>
      <c r="F357" s="464"/>
      <c r="G357" s="464"/>
      <c r="H357" s="450" t="str">
        <f t="shared" si="1"/>
        <v/>
      </c>
      <c r="I357" s="451"/>
      <c r="J357" s="468"/>
      <c r="K357" s="436"/>
      <c r="L357" s="436"/>
      <c r="M357" s="436"/>
      <c r="N357" s="436"/>
      <c r="O357" s="436"/>
      <c r="P357" s="436"/>
      <c r="Q357" s="436"/>
      <c r="R357" s="436"/>
      <c r="S357" s="436"/>
      <c r="T357" s="436"/>
      <c r="U357" s="436"/>
      <c r="V357" s="436"/>
      <c r="W357" s="436"/>
      <c r="X357" s="436"/>
      <c r="Y357" s="436"/>
      <c r="Z357" s="436"/>
      <c r="AA357" s="436"/>
    </row>
    <row r="358">
      <c r="A358" s="466"/>
      <c r="B358" s="456"/>
      <c r="C358" s="453"/>
      <c r="D358" s="453"/>
      <c r="E358" s="460"/>
      <c r="F358" s="464"/>
      <c r="G358" s="464"/>
      <c r="H358" s="450" t="str">
        <f t="shared" si="1"/>
        <v/>
      </c>
      <c r="I358" s="451"/>
      <c r="J358" s="468"/>
      <c r="K358" s="436"/>
      <c r="L358" s="436"/>
      <c r="M358" s="436"/>
      <c r="N358" s="436"/>
      <c r="O358" s="436"/>
      <c r="P358" s="436"/>
      <c r="Q358" s="436"/>
      <c r="R358" s="436"/>
      <c r="S358" s="436"/>
      <c r="T358" s="436"/>
      <c r="U358" s="436"/>
      <c r="V358" s="436"/>
      <c r="W358" s="436"/>
      <c r="X358" s="436"/>
      <c r="Y358" s="436"/>
      <c r="Z358" s="436"/>
      <c r="AA358" s="436"/>
    </row>
    <row r="359">
      <c r="A359" s="466"/>
      <c r="B359" s="456"/>
      <c r="C359" s="453"/>
      <c r="D359" s="453"/>
      <c r="E359" s="460"/>
      <c r="F359" s="464"/>
      <c r="G359" s="464"/>
      <c r="H359" s="450" t="str">
        <f t="shared" si="1"/>
        <v/>
      </c>
      <c r="I359" s="451"/>
      <c r="J359" s="468"/>
      <c r="K359" s="436"/>
      <c r="L359" s="436"/>
      <c r="M359" s="436"/>
      <c r="N359" s="436"/>
      <c r="O359" s="436"/>
      <c r="P359" s="436"/>
      <c r="Q359" s="436"/>
      <c r="R359" s="436"/>
      <c r="S359" s="436"/>
      <c r="T359" s="436"/>
      <c r="U359" s="436"/>
      <c r="V359" s="436"/>
      <c r="W359" s="436"/>
      <c r="X359" s="436"/>
      <c r="Y359" s="436"/>
      <c r="Z359" s="436"/>
      <c r="AA359" s="436"/>
    </row>
    <row r="360">
      <c r="A360" s="466"/>
      <c r="B360" s="456"/>
      <c r="C360" s="453"/>
      <c r="D360" s="453"/>
      <c r="E360" s="460"/>
      <c r="F360" s="464"/>
      <c r="G360" s="464"/>
      <c r="H360" s="450" t="str">
        <f t="shared" si="1"/>
        <v/>
      </c>
      <c r="I360" s="451"/>
      <c r="J360" s="468"/>
      <c r="K360" s="436"/>
      <c r="L360" s="436"/>
      <c r="M360" s="436"/>
      <c r="N360" s="436"/>
      <c r="O360" s="436"/>
      <c r="P360" s="436"/>
      <c r="Q360" s="436"/>
      <c r="R360" s="436"/>
      <c r="S360" s="436"/>
      <c r="T360" s="436"/>
      <c r="U360" s="436"/>
      <c r="V360" s="436"/>
      <c r="W360" s="436"/>
      <c r="X360" s="436"/>
      <c r="Y360" s="436"/>
      <c r="Z360" s="436"/>
      <c r="AA360" s="436"/>
    </row>
    <row r="361">
      <c r="A361" s="466"/>
      <c r="B361" s="456"/>
      <c r="C361" s="453"/>
      <c r="D361" s="453"/>
      <c r="E361" s="460"/>
      <c r="F361" s="464"/>
      <c r="G361" s="464"/>
      <c r="H361" s="450" t="str">
        <f t="shared" si="1"/>
        <v/>
      </c>
      <c r="I361" s="451"/>
      <c r="J361" s="468"/>
      <c r="K361" s="436"/>
      <c r="L361" s="436"/>
      <c r="M361" s="436"/>
      <c r="N361" s="436"/>
      <c r="O361" s="436"/>
      <c r="P361" s="436"/>
      <c r="Q361" s="436"/>
      <c r="R361" s="436"/>
      <c r="S361" s="436"/>
      <c r="T361" s="436"/>
      <c r="U361" s="436"/>
      <c r="V361" s="436"/>
      <c r="W361" s="436"/>
      <c r="X361" s="436"/>
      <c r="Y361" s="436"/>
      <c r="Z361" s="436"/>
      <c r="AA361" s="436"/>
    </row>
    <row r="362">
      <c r="A362" s="466"/>
      <c r="B362" s="456"/>
      <c r="C362" s="453"/>
      <c r="D362" s="453"/>
      <c r="E362" s="460"/>
      <c r="F362" s="464"/>
      <c r="G362" s="464"/>
      <c r="H362" s="450" t="str">
        <f t="shared" si="1"/>
        <v/>
      </c>
      <c r="I362" s="451"/>
      <c r="J362" s="468"/>
      <c r="K362" s="436"/>
      <c r="L362" s="436"/>
      <c r="M362" s="436"/>
      <c r="N362" s="436"/>
      <c r="O362" s="436"/>
      <c r="P362" s="436"/>
      <c r="Q362" s="436"/>
      <c r="R362" s="436"/>
      <c r="S362" s="436"/>
      <c r="T362" s="436"/>
      <c r="U362" s="436"/>
      <c r="V362" s="436"/>
      <c r="W362" s="436"/>
      <c r="X362" s="436"/>
      <c r="Y362" s="436"/>
      <c r="Z362" s="436"/>
      <c r="AA362" s="436"/>
    </row>
    <row r="363">
      <c r="A363" s="466"/>
      <c r="B363" s="456"/>
      <c r="C363" s="453"/>
      <c r="D363" s="453"/>
      <c r="E363" s="460"/>
      <c r="F363" s="464"/>
      <c r="G363" s="464"/>
      <c r="H363" s="450" t="str">
        <f t="shared" si="1"/>
        <v/>
      </c>
      <c r="I363" s="451"/>
      <c r="J363" s="468"/>
      <c r="K363" s="436"/>
      <c r="L363" s="436"/>
      <c r="M363" s="436"/>
      <c r="N363" s="436"/>
      <c r="O363" s="436"/>
      <c r="P363" s="436"/>
      <c r="Q363" s="436"/>
      <c r="R363" s="436"/>
      <c r="S363" s="436"/>
      <c r="T363" s="436"/>
      <c r="U363" s="436"/>
      <c r="V363" s="436"/>
      <c r="W363" s="436"/>
      <c r="X363" s="436"/>
      <c r="Y363" s="436"/>
      <c r="Z363" s="436"/>
      <c r="AA363" s="436"/>
    </row>
    <row r="364">
      <c r="A364" s="466"/>
      <c r="B364" s="456"/>
      <c r="C364" s="453"/>
      <c r="D364" s="453"/>
      <c r="E364" s="460"/>
      <c r="F364" s="464"/>
      <c r="G364" s="464"/>
      <c r="H364" s="450" t="str">
        <f t="shared" si="1"/>
        <v/>
      </c>
      <c r="I364" s="451"/>
      <c r="J364" s="468"/>
      <c r="K364" s="436"/>
      <c r="L364" s="436"/>
      <c r="M364" s="436"/>
      <c r="N364" s="436"/>
      <c r="O364" s="436"/>
      <c r="P364" s="436"/>
      <c r="Q364" s="436"/>
      <c r="R364" s="436"/>
      <c r="S364" s="436"/>
      <c r="T364" s="436"/>
      <c r="U364" s="436"/>
      <c r="V364" s="436"/>
      <c r="W364" s="436"/>
      <c r="X364" s="436"/>
      <c r="Y364" s="436"/>
      <c r="Z364" s="436"/>
      <c r="AA364" s="436"/>
    </row>
    <row r="365">
      <c r="A365" s="466"/>
      <c r="B365" s="456"/>
      <c r="C365" s="453"/>
      <c r="D365" s="453"/>
      <c r="E365" s="460"/>
      <c r="F365" s="464"/>
      <c r="G365" s="464"/>
      <c r="H365" s="450" t="str">
        <f t="shared" si="1"/>
        <v/>
      </c>
      <c r="I365" s="451"/>
      <c r="J365" s="468"/>
      <c r="K365" s="436"/>
      <c r="L365" s="436"/>
      <c r="M365" s="436"/>
      <c r="N365" s="436"/>
      <c r="O365" s="436"/>
      <c r="P365" s="436"/>
      <c r="Q365" s="436"/>
      <c r="R365" s="436"/>
      <c r="S365" s="436"/>
      <c r="T365" s="436"/>
      <c r="U365" s="436"/>
      <c r="V365" s="436"/>
      <c r="W365" s="436"/>
      <c r="X365" s="436"/>
      <c r="Y365" s="436"/>
      <c r="Z365" s="436"/>
      <c r="AA365" s="436"/>
    </row>
    <row r="366">
      <c r="A366" s="466"/>
      <c r="B366" s="456"/>
      <c r="C366" s="453"/>
      <c r="D366" s="453"/>
      <c r="E366" s="460"/>
      <c r="F366" s="464"/>
      <c r="G366" s="464"/>
      <c r="H366" s="450" t="str">
        <f t="shared" si="1"/>
        <v/>
      </c>
      <c r="I366" s="451"/>
      <c r="J366" s="468"/>
      <c r="K366" s="436"/>
      <c r="L366" s="436"/>
      <c r="M366" s="436"/>
      <c r="N366" s="436"/>
      <c r="O366" s="436"/>
      <c r="P366" s="436"/>
      <c r="Q366" s="436"/>
      <c r="R366" s="436"/>
      <c r="S366" s="436"/>
      <c r="T366" s="436"/>
      <c r="U366" s="436"/>
      <c r="V366" s="436"/>
      <c r="W366" s="436"/>
      <c r="X366" s="436"/>
      <c r="Y366" s="436"/>
      <c r="Z366" s="436"/>
      <c r="AA366" s="436"/>
    </row>
    <row r="367">
      <c r="A367" s="466"/>
      <c r="B367" s="456"/>
      <c r="C367" s="453"/>
      <c r="D367" s="453"/>
      <c r="E367" s="460"/>
      <c r="F367" s="464"/>
      <c r="G367" s="464"/>
      <c r="H367" s="450" t="str">
        <f t="shared" si="1"/>
        <v/>
      </c>
      <c r="I367" s="451"/>
      <c r="J367" s="468"/>
      <c r="K367" s="436"/>
      <c r="L367" s="436"/>
      <c r="M367" s="436"/>
      <c r="N367" s="436"/>
      <c r="O367" s="436"/>
      <c r="P367" s="436"/>
      <c r="Q367" s="436"/>
      <c r="R367" s="436"/>
      <c r="S367" s="436"/>
      <c r="T367" s="436"/>
      <c r="U367" s="436"/>
      <c r="V367" s="436"/>
      <c r="W367" s="436"/>
      <c r="X367" s="436"/>
      <c r="Y367" s="436"/>
      <c r="Z367" s="436"/>
      <c r="AA367" s="436"/>
    </row>
    <row r="368">
      <c r="A368" s="466"/>
      <c r="B368" s="456"/>
      <c r="C368" s="456"/>
      <c r="D368" s="456"/>
      <c r="E368" s="460"/>
      <c r="F368" s="464"/>
      <c r="G368" s="464"/>
      <c r="H368" s="450" t="str">
        <f t="shared" si="1"/>
        <v/>
      </c>
      <c r="I368" s="451"/>
      <c r="J368" s="468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436"/>
      <c r="V368" s="436"/>
      <c r="W368" s="436"/>
      <c r="X368" s="436"/>
      <c r="Y368" s="436"/>
      <c r="Z368" s="436"/>
      <c r="AA368" s="436"/>
    </row>
    <row r="369">
      <c r="A369" s="446"/>
      <c r="B369" s="453"/>
      <c r="C369" s="453"/>
      <c r="D369" s="453"/>
      <c r="E369" s="460"/>
      <c r="F369" s="464"/>
      <c r="G369" s="464"/>
      <c r="H369" s="450" t="str">
        <f t="shared" si="1"/>
        <v/>
      </c>
      <c r="I369" s="451"/>
      <c r="J369" s="468"/>
      <c r="K369" s="436"/>
      <c r="L369" s="436"/>
      <c r="M369" s="436"/>
      <c r="N369" s="436"/>
      <c r="O369" s="436"/>
      <c r="P369" s="436"/>
      <c r="Q369" s="436"/>
      <c r="R369" s="436"/>
      <c r="S369" s="436"/>
      <c r="T369" s="436"/>
      <c r="U369" s="436"/>
      <c r="V369" s="436"/>
      <c r="W369" s="436"/>
      <c r="X369" s="436"/>
      <c r="Y369" s="436"/>
      <c r="Z369" s="436"/>
      <c r="AA369" s="436"/>
    </row>
    <row r="370">
      <c r="A370" s="466"/>
      <c r="B370" s="453"/>
      <c r="C370" s="453"/>
      <c r="D370" s="453"/>
      <c r="E370" s="460"/>
      <c r="F370" s="464"/>
      <c r="G370" s="464"/>
      <c r="H370" s="450" t="str">
        <f t="shared" si="1"/>
        <v/>
      </c>
      <c r="I370" s="451"/>
      <c r="J370" s="468"/>
      <c r="K370" s="436"/>
      <c r="L370" s="436"/>
      <c r="M370" s="436"/>
      <c r="N370" s="436"/>
      <c r="O370" s="436"/>
      <c r="P370" s="436"/>
      <c r="Q370" s="436"/>
      <c r="R370" s="436"/>
      <c r="S370" s="436"/>
      <c r="T370" s="436"/>
      <c r="U370" s="436"/>
      <c r="V370" s="436"/>
      <c r="W370" s="436"/>
      <c r="X370" s="436"/>
      <c r="Y370" s="436"/>
      <c r="Z370" s="436"/>
      <c r="AA370" s="436"/>
    </row>
    <row r="371">
      <c r="A371" s="466"/>
      <c r="B371" s="456"/>
      <c r="C371" s="453"/>
      <c r="D371" s="453"/>
      <c r="E371" s="460"/>
      <c r="F371" s="464"/>
      <c r="G371" s="464"/>
      <c r="H371" s="450" t="str">
        <f t="shared" si="1"/>
        <v/>
      </c>
      <c r="I371" s="451"/>
      <c r="J371" s="468"/>
      <c r="K371" s="436"/>
      <c r="L371" s="436"/>
      <c r="M371" s="436"/>
      <c r="N371" s="436"/>
      <c r="O371" s="436"/>
      <c r="P371" s="436"/>
      <c r="Q371" s="436"/>
      <c r="R371" s="436"/>
      <c r="S371" s="436"/>
      <c r="T371" s="436"/>
      <c r="U371" s="436"/>
      <c r="V371" s="436"/>
      <c r="W371" s="436"/>
      <c r="X371" s="436"/>
      <c r="Y371" s="436"/>
      <c r="Z371" s="436"/>
      <c r="AA371" s="436"/>
    </row>
    <row r="372">
      <c r="A372" s="466"/>
      <c r="B372" s="456"/>
      <c r="C372" s="453"/>
      <c r="D372" s="453"/>
      <c r="E372" s="460"/>
      <c r="F372" s="464"/>
      <c r="G372" s="464"/>
      <c r="H372" s="450" t="str">
        <f t="shared" si="1"/>
        <v/>
      </c>
      <c r="I372" s="451"/>
      <c r="J372" s="468"/>
      <c r="K372" s="436"/>
      <c r="L372" s="436"/>
      <c r="M372" s="436"/>
      <c r="N372" s="436"/>
      <c r="O372" s="436"/>
      <c r="P372" s="436"/>
      <c r="Q372" s="436"/>
      <c r="R372" s="436"/>
      <c r="S372" s="436"/>
      <c r="T372" s="436"/>
      <c r="U372" s="436"/>
      <c r="V372" s="436"/>
      <c r="W372" s="436"/>
      <c r="X372" s="436"/>
      <c r="Y372" s="436"/>
      <c r="Z372" s="436"/>
      <c r="AA372" s="436"/>
    </row>
    <row r="373">
      <c r="A373" s="466"/>
      <c r="B373" s="456"/>
      <c r="C373" s="453"/>
      <c r="D373" s="453"/>
      <c r="E373" s="460"/>
      <c r="F373" s="464"/>
      <c r="G373" s="464"/>
      <c r="H373" s="450" t="str">
        <f t="shared" si="1"/>
        <v/>
      </c>
      <c r="I373" s="451"/>
      <c r="J373" s="468"/>
      <c r="K373" s="436"/>
      <c r="L373" s="436"/>
      <c r="M373" s="436"/>
      <c r="N373" s="436"/>
      <c r="O373" s="436"/>
      <c r="P373" s="436"/>
      <c r="Q373" s="436"/>
      <c r="R373" s="436"/>
      <c r="S373" s="436"/>
      <c r="T373" s="436"/>
      <c r="U373" s="436"/>
      <c r="V373" s="436"/>
      <c r="W373" s="436"/>
      <c r="X373" s="436"/>
      <c r="Y373" s="436"/>
      <c r="Z373" s="436"/>
      <c r="AA373" s="436"/>
    </row>
    <row r="374">
      <c r="A374" s="466"/>
      <c r="B374" s="456"/>
      <c r="C374" s="453"/>
      <c r="D374" s="453"/>
      <c r="E374" s="460"/>
      <c r="F374" s="464"/>
      <c r="G374" s="464"/>
      <c r="H374" s="450" t="str">
        <f t="shared" si="1"/>
        <v/>
      </c>
      <c r="I374" s="451"/>
      <c r="J374" s="468"/>
      <c r="K374" s="436"/>
      <c r="L374" s="436"/>
      <c r="M374" s="436"/>
      <c r="N374" s="436"/>
      <c r="O374" s="436"/>
      <c r="P374" s="436"/>
      <c r="Q374" s="436"/>
      <c r="R374" s="436"/>
      <c r="S374" s="436"/>
      <c r="T374" s="436"/>
      <c r="U374" s="436"/>
      <c r="V374" s="436"/>
      <c r="W374" s="436"/>
      <c r="X374" s="436"/>
      <c r="Y374" s="436"/>
      <c r="Z374" s="436"/>
      <c r="AA374" s="436"/>
    </row>
    <row r="375">
      <c r="A375" s="466"/>
      <c r="B375" s="456"/>
      <c r="C375" s="453"/>
      <c r="D375" s="453"/>
      <c r="E375" s="460"/>
      <c r="F375" s="464"/>
      <c r="G375" s="464"/>
      <c r="H375" s="450" t="str">
        <f t="shared" si="1"/>
        <v/>
      </c>
      <c r="I375" s="451"/>
      <c r="J375" s="468"/>
      <c r="K375" s="436"/>
      <c r="L375" s="436"/>
      <c r="M375" s="436"/>
      <c r="N375" s="436"/>
      <c r="O375" s="436"/>
      <c r="P375" s="436"/>
      <c r="Q375" s="436"/>
      <c r="R375" s="436"/>
      <c r="S375" s="436"/>
      <c r="T375" s="436"/>
      <c r="U375" s="436"/>
      <c r="V375" s="436"/>
      <c r="W375" s="436"/>
      <c r="X375" s="436"/>
      <c r="Y375" s="436"/>
      <c r="Z375" s="436"/>
      <c r="AA375" s="436"/>
    </row>
    <row r="376">
      <c r="A376" s="466"/>
      <c r="B376" s="456"/>
      <c r="C376" s="453"/>
      <c r="D376" s="453"/>
      <c r="E376" s="460"/>
      <c r="F376" s="464"/>
      <c r="G376" s="464"/>
      <c r="H376" s="450" t="str">
        <f t="shared" si="1"/>
        <v/>
      </c>
      <c r="I376" s="451"/>
      <c r="J376" s="468"/>
      <c r="K376" s="436"/>
      <c r="L376" s="436"/>
      <c r="M376" s="436"/>
      <c r="N376" s="436"/>
      <c r="O376" s="436"/>
      <c r="P376" s="436"/>
      <c r="Q376" s="436"/>
      <c r="R376" s="436"/>
      <c r="S376" s="436"/>
      <c r="T376" s="436"/>
      <c r="U376" s="436"/>
      <c r="V376" s="436"/>
      <c r="W376" s="436"/>
      <c r="X376" s="436"/>
      <c r="Y376" s="436"/>
      <c r="Z376" s="436"/>
      <c r="AA376" s="436"/>
    </row>
    <row r="377">
      <c r="A377" s="466"/>
      <c r="B377" s="456"/>
      <c r="C377" s="453"/>
      <c r="D377" s="453"/>
      <c r="E377" s="460"/>
      <c r="F377" s="464"/>
      <c r="G377" s="464"/>
      <c r="H377" s="450" t="str">
        <f t="shared" si="1"/>
        <v/>
      </c>
      <c r="I377" s="451"/>
      <c r="J377" s="468"/>
      <c r="K377" s="436"/>
      <c r="L377" s="436"/>
      <c r="M377" s="436"/>
      <c r="N377" s="436"/>
      <c r="O377" s="436"/>
      <c r="P377" s="436"/>
      <c r="Q377" s="436"/>
      <c r="R377" s="436"/>
      <c r="S377" s="436"/>
      <c r="T377" s="436"/>
      <c r="U377" s="436"/>
      <c r="V377" s="436"/>
      <c r="W377" s="436"/>
      <c r="X377" s="436"/>
      <c r="Y377" s="436"/>
      <c r="Z377" s="436"/>
      <c r="AA377" s="436"/>
    </row>
    <row r="378">
      <c r="A378" s="466"/>
      <c r="B378" s="456"/>
      <c r="C378" s="453"/>
      <c r="D378" s="453"/>
      <c r="E378" s="460"/>
      <c r="F378" s="464"/>
      <c r="G378" s="464"/>
      <c r="H378" s="450" t="str">
        <f t="shared" si="1"/>
        <v/>
      </c>
      <c r="I378" s="451"/>
      <c r="J378" s="468"/>
      <c r="K378" s="436"/>
      <c r="L378" s="436"/>
      <c r="M378" s="436"/>
      <c r="N378" s="436"/>
      <c r="O378" s="436"/>
      <c r="P378" s="436"/>
      <c r="Q378" s="436"/>
      <c r="R378" s="436"/>
      <c r="S378" s="436"/>
      <c r="T378" s="436"/>
      <c r="U378" s="436"/>
      <c r="V378" s="436"/>
      <c r="W378" s="436"/>
      <c r="X378" s="436"/>
      <c r="Y378" s="436"/>
      <c r="Z378" s="436"/>
      <c r="AA378" s="436"/>
    </row>
    <row r="379">
      <c r="A379" s="466"/>
      <c r="B379" s="453"/>
      <c r="C379" s="453"/>
      <c r="D379" s="453"/>
      <c r="E379" s="460"/>
      <c r="F379" s="464"/>
      <c r="G379" s="464"/>
      <c r="H379" s="450" t="str">
        <f t="shared" si="1"/>
        <v/>
      </c>
      <c r="I379" s="451"/>
      <c r="J379" s="468"/>
      <c r="K379" s="436"/>
      <c r="L379" s="436"/>
      <c r="M379" s="436"/>
      <c r="N379" s="436"/>
      <c r="O379" s="436"/>
      <c r="P379" s="436"/>
      <c r="Q379" s="436"/>
      <c r="R379" s="436"/>
      <c r="S379" s="436"/>
      <c r="T379" s="436"/>
      <c r="U379" s="436"/>
      <c r="V379" s="436"/>
      <c r="W379" s="436"/>
      <c r="X379" s="436"/>
      <c r="Y379" s="436"/>
      <c r="Z379" s="436"/>
      <c r="AA379" s="436"/>
    </row>
    <row r="380">
      <c r="A380" s="466"/>
      <c r="B380" s="453"/>
      <c r="C380" s="453"/>
      <c r="D380" s="453"/>
      <c r="E380" s="460"/>
      <c r="F380" s="464"/>
      <c r="G380" s="464"/>
      <c r="H380" s="450" t="str">
        <f t="shared" si="1"/>
        <v/>
      </c>
      <c r="I380" s="451"/>
      <c r="J380" s="468"/>
      <c r="K380" s="436"/>
      <c r="L380" s="436"/>
      <c r="M380" s="436"/>
      <c r="N380" s="436"/>
      <c r="O380" s="436"/>
      <c r="P380" s="436"/>
      <c r="Q380" s="436"/>
      <c r="R380" s="436"/>
      <c r="S380" s="436"/>
      <c r="T380" s="436"/>
      <c r="U380" s="436"/>
      <c r="V380" s="436"/>
      <c r="W380" s="436"/>
      <c r="X380" s="436"/>
      <c r="Y380" s="436"/>
      <c r="Z380" s="436"/>
      <c r="AA380" s="436"/>
    </row>
    <row r="381">
      <c r="A381" s="446"/>
      <c r="B381" s="453"/>
      <c r="C381" s="453"/>
      <c r="D381" s="453"/>
      <c r="E381" s="460"/>
      <c r="F381" s="464"/>
      <c r="G381" s="464"/>
      <c r="H381" s="450" t="str">
        <f t="shared" si="1"/>
        <v/>
      </c>
      <c r="I381" s="451"/>
      <c r="J381" s="468"/>
      <c r="K381" s="436"/>
      <c r="L381" s="436"/>
      <c r="M381" s="436"/>
      <c r="N381" s="436"/>
      <c r="O381" s="436"/>
      <c r="P381" s="436"/>
      <c r="Q381" s="436"/>
      <c r="R381" s="436"/>
      <c r="S381" s="436"/>
      <c r="T381" s="436"/>
      <c r="U381" s="436"/>
      <c r="V381" s="436"/>
      <c r="W381" s="436"/>
      <c r="X381" s="436"/>
      <c r="Y381" s="436"/>
      <c r="Z381" s="436"/>
      <c r="AA381" s="436"/>
    </row>
    <row r="382">
      <c r="A382" s="466"/>
      <c r="B382" s="456"/>
      <c r="C382" s="453"/>
      <c r="D382" s="453"/>
      <c r="E382" s="460"/>
      <c r="F382" s="464"/>
      <c r="G382" s="464"/>
      <c r="H382" s="450" t="str">
        <f t="shared" si="1"/>
        <v/>
      </c>
      <c r="I382" s="451"/>
      <c r="J382" s="468"/>
      <c r="K382" s="436"/>
      <c r="L382" s="436"/>
      <c r="M382" s="436"/>
      <c r="N382" s="436"/>
      <c r="O382" s="436"/>
      <c r="P382" s="436"/>
      <c r="Q382" s="436"/>
      <c r="R382" s="436"/>
      <c r="S382" s="436"/>
      <c r="T382" s="436"/>
      <c r="U382" s="436"/>
      <c r="V382" s="436"/>
      <c r="W382" s="436"/>
      <c r="X382" s="436"/>
      <c r="Y382" s="436"/>
      <c r="Z382" s="436"/>
      <c r="AA382" s="436"/>
    </row>
    <row r="383">
      <c r="A383" s="466"/>
      <c r="B383" s="456"/>
      <c r="C383" s="453"/>
      <c r="D383" s="453"/>
      <c r="E383" s="460"/>
      <c r="F383" s="464"/>
      <c r="G383" s="464"/>
      <c r="H383" s="450" t="str">
        <f t="shared" si="1"/>
        <v/>
      </c>
      <c r="I383" s="451"/>
      <c r="J383" s="468"/>
      <c r="K383" s="436"/>
      <c r="L383" s="436"/>
      <c r="M383" s="436"/>
      <c r="N383" s="436"/>
      <c r="O383" s="436"/>
      <c r="P383" s="436"/>
      <c r="Q383" s="436"/>
      <c r="R383" s="436"/>
      <c r="S383" s="436"/>
      <c r="T383" s="436"/>
      <c r="U383" s="436"/>
      <c r="V383" s="436"/>
      <c r="W383" s="436"/>
      <c r="X383" s="436"/>
      <c r="Y383" s="436"/>
      <c r="Z383" s="436"/>
      <c r="AA383" s="436"/>
    </row>
    <row r="384">
      <c r="A384" s="466"/>
      <c r="B384" s="456"/>
      <c r="C384" s="453"/>
      <c r="D384" s="453"/>
      <c r="E384" s="460"/>
      <c r="F384" s="464"/>
      <c r="G384" s="464"/>
      <c r="H384" s="450" t="str">
        <f t="shared" si="1"/>
        <v/>
      </c>
      <c r="I384" s="451"/>
      <c r="J384" s="468"/>
      <c r="K384" s="436"/>
      <c r="L384" s="436"/>
      <c r="M384" s="436"/>
      <c r="N384" s="436"/>
      <c r="O384" s="436"/>
      <c r="P384" s="436"/>
      <c r="Q384" s="436"/>
      <c r="R384" s="436"/>
      <c r="S384" s="436"/>
      <c r="T384" s="436"/>
      <c r="U384" s="436"/>
      <c r="V384" s="436"/>
      <c r="W384" s="436"/>
      <c r="X384" s="436"/>
      <c r="Y384" s="436"/>
      <c r="Z384" s="436"/>
      <c r="AA384" s="436"/>
    </row>
    <row r="385">
      <c r="A385" s="466"/>
      <c r="B385" s="456"/>
      <c r="C385" s="453"/>
      <c r="D385" s="453"/>
      <c r="E385" s="460"/>
      <c r="F385" s="464"/>
      <c r="G385" s="464"/>
      <c r="H385" s="450" t="str">
        <f t="shared" si="1"/>
        <v/>
      </c>
      <c r="I385" s="451"/>
      <c r="J385" s="468"/>
      <c r="K385" s="436"/>
      <c r="L385" s="436"/>
      <c r="M385" s="436"/>
      <c r="N385" s="436"/>
      <c r="O385" s="436"/>
      <c r="P385" s="436"/>
      <c r="Q385" s="436"/>
      <c r="R385" s="436"/>
      <c r="S385" s="436"/>
      <c r="T385" s="436"/>
      <c r="U385" s="436"/>
      <c r="V385" s="436"/>
      <c r="W385" s="436"/>
      <c r="X385" s="436"/>
      <c r="Y385" s="436"/>
      <c r="Z385" s="436"/>
      <c r="AA385" s="436"/>
    </row>
    <row r="386">
      <c r="A386" s="466"/>
      <c r="B386" s="456"/>
      <c r="C386" s="453"/>
      <c r="D386" s="453"/>
      <c r="E386" s="460"/>
      <c r="F386" s="464"/>
      <c r="G386" s="464"/>
      <c r="H386" s="450" t="str">
        <f t="shared" si="1"/>
        <v/>
      </c>
      <c r="I386" s="451"/>
      <c r="J386" s="468"/>
      <c r="K386" s="436"/>
      <c r="L386" s="436"/>
      <c r="M386" s="436"/>
      <c r="N386" s="436"/>
      <c r="O386" s="436"/>
      <c r="P386" s="436"/>
      <c r="Q386" s="436"/>
      <c r="R386" s="436"/>
      <c r="S386" s="436"/>
      <c r="T386" s="436"/>
      <c r="U386" s="436"/>
      <c r="V386" s="436"/>
      <c r="W386" s="436"/>
      <c r="X386" s="436"/>
      <c r="Y386" s="436"/>
      <c r="Z386" s="436"/>
      <c r="AA386" s="436"/>
    </row>
    <row r="387">
      <c r="A387" s="466"/>
      <c r="B387" s="456"/>
      <c r="C387" s="453"/>
      <c r="D387" s="453"/>
      <c r="E387" s="460"/>
      <c r="F387" s="464"/>
      <c r="G387" s="464"/>
      <c r="H387" s="450" t="str">
        <f t="shared" si="1"/>
        <v/>
      </c>
      <c r="I387" s="451"/>
      <c r="J387" s="468"/>
      <c r="K387" s="436"/>
      <c r="L387" s="436"/>
      <c r="M387" s="436"/>
      <c r="N387" s="436"/>
      <c r="O387" s="436"/>
      <c r="P387" s="436"/>
      <c r="Q387" s="436"/>
      <c r="R387" s="436"/>
      <c r="S387" s="436"/>
      <c r="T387" s="436"/>
      <c r="U387" s="436"/>
      <c r="V387" s="436"/>
      <c r="W387" s="436"/>
      <c r="X387" s="436"/>
      <c r="Y387" s="436"/>
      <c r="Z387" s="436"/>
      <c r="AA387" s="436"/>
    </row>
    <row r="388">
      <c r="A388" s="466"/>
      <c r="B388" s="456"/>
      <c r="C388" s="453"/>
      <c r="D388" s="453"/>
      <c r="E388" s="460"/>
      <c r="F388" s="464"/>
      <c r="G388" s="464"/>
      <c r="H388" s="450" t="str">
        <f t="shared" si="1"/>
        <v/>
      </c>
      <c r="I388" s="451"/>
      <c r="J388" s="468"/>
      <c r="K388" s="436"/>
      <c r="L388" s="436"/>
      <c r="M388" s="436"/>
      <c r="N388" s="436"/>
      <c r="O388" s="436"/>
      <c r="P388" s="436"/>
      <c r="Q388" s="436"/>
      <c r="R388" s="436"/>
      <c r="S388" s="436"/>
      <c r="T388" s="436"/>
      <c r="U388" s="436"/>
      <c r="V388" s="436"/>
      <c r="W388" s="436"/>
      <c r="X388" s="436"/>
      <c r="Y388" s="436"/>
      <c r="Z388" s="436"/>
      <c r="AA388" s="436"/>
    </row>
    <row r="389">
      <c r="A389" s="466"/>
      <c r="B389" s="456"/>
      <c r="C389" s="453"/>
      <c r="D389" s="453"/>
      <c r="E389" s="460"/>
      <c r="F389" s="464"/>
      <c r="G389" s="464"/>
      <c r="H389" s="450" t="str">
        <f t="shared" si="1"/>
        <v/>
      </c>
      <c r="I389" s="451"/>
      <c r="J389" s="468"/>
      <c r="K389" s="436"/>
      <c r="L389" s="436"/>
      <c r="M389" s="436"/>
      <c r="N389" s="436"/>
      <c r="O389" s="436"/>
      <c r="P389" s="436"/>
      <c r="Q389" s="436"/>
      <c r="R389" s="436"/>
      <c r="S389" s="436"/>
      <c r="T389" s="436"/>
      <c r="U389" s="436"/>
      <c r="V389" s="436"/>
      <c r="W389" s="436"/>
      <c r="X389" s="436"/>
      <c r="Y389" s="436"/>
      <c r="Z389" s="436"/>
      <c r="AA389" s="436"/>
    </row>
    <row r="390">
      <c r="A390" s="466"/>
      <c r="B390" s="456"/>
      <c r="C390" s="453"/>
      <c r="D390" s="453"/>
      <c r="E390" s="460"/>
      <c r="F390" s="464"/>
      <c r="G390" s="464"/>
      <c r="H390" s="450" t="str">
        <f t="shared" si="1"/>
        <v/>
      </c>
      <c r="I390" s="451"/>
      <c r="J390" s="468"/>
      <c r="K390" s="436"/>
      <c r="L390" s="436"/>
      <c r="M390" s="436"/>
      <c r="N390" s="436"/>
      <c r="O390" s="436"/>
      <c r="P390" s="436"/>
      <c r="Q390" s="436"/>
      <c r="R390" s="436"/>
      <c r="S390" s="436"/>
      <c r="T390" s="436"/>
      <c r="U390" s="436"/>
      <c r="V390" s="436"/>
      <c r="W390" s="436"/>
      <c r="X390" s="436"/>
      <c r="Y390" s="436"/>
      <c r="Z390" s="436"/>
      <c r="AA390" s="436"/>
    </row>
    <row r="391">
      <c r="A391" s="466"/>
      <c r="B391" s="456"/>
      <c r="C391" s="453"/>
      <c r="D391" s="453"/>
      <c r="E391" s="460"/>
      <c r="F391" s="464"/>
      <c r="G391" s="464"/>
      <c r="H391" s="450" t="str">
        <f t="shared" si="1"/>
        <v/>
      </c>
      <c r="I391" s="451"/>
      <c r="J391" s="468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436"/>
      <c r="V391" s="436"/>
      <c r="W391" s="436"/>
      <c r="X391" s="436"/>
      <c r="Y391" s="436"/>
      <c r="Z391" s="436"/>
      <c r="AA391" s="436"/>
    </row>
    <row r="392">
      <c r="A392" s="446"/>
      <c r="B392" s="453"/>
      <c r="C392" s="453"/>
      <c r="D392" s="453"/>
      <c r="E392" s="460"/>
      <c r="F392" s="464"/>
      <c r="G392" s="464"/>
      <c r="H392" s="450" t="str">
        <f t="shared" si="1"/>
        <v/>
      </c>
      <c r="I392" s="451"/>
      <c r="J392" s="468"/>
      <c r="K392" s="436"/>
      <c r="L392" s="436"/>
      <c r="M392" s="436"/>
      <c r="N392" s="436"/>
      <c r="O392" s="436"/>
      <c r="P392" s="436"/>
      <c r="Q392" s="436"/>
      <c r="R392" s="436"/>
      <c r="S392" s="436"/>
      <c r="T392" s="436"/>
      <c r="U392" s="436"/>
      <c r="V392" s="436"/>
      <c r="W392" s="436"/>
      <c r="X392" s="436"/>
      <c r="Y392" s="436"/>
      <c r="Z392" s="436"/>
      <c r="AA392" s="436"/>
    </row>
    <row r="393">
      <c r="A393" s="466"/>
      <c r="B393" s="456"/>
      <c r="C393" s="453"/>
      <c r="D393" s="453"/>
      <c r="E393" s="460"/>
      <c r="F393" s="464"/>
      <c r="G393" s="464"/>
      <c r="H393" s="450" t="str">
        <f t="shared" si="1"/>
        <v/>
      </c>
      <c r="I393" s="451"/>
      <c r="J393" s="468"/>
      <c r="K393" s="436"/>
      <c r="L393" s="436"/>
      <c r="M393" s="436"/>
      <c r="N393" s="436"/>
      <c r="O393" s="436"/>
      <c r="P393" s="436"/>
      <c r="Q393" s="436"/>
      <c r="R393" s="436"/>
      <c r="S393" s="436"/>
      <c r="T393" s="436"/>
      <c r="U393" s="436"/>
      <c r="V393" s="436"/>
      <c r="W393" s="436"/>
      <c r="X393" s="436"/>
      <c r="Y393" s="436"/>
      <c r="Z393" s="436"/>
      <c r="AA393" s="436"/>
    </row>
    <row r="394">
      <c r="A394" s="466"/>
      <c r="B394" s="456"/>
      <c r="C394" s="453"/>
      <c r="D394" s="453"/>
      <c r="E394" s="460"/>
      <c r="F394" s="464"/>
      <c r="G394" s="464"/>
      <c r="H394" s="450" t="str">
        <f t="shared" si="1"/>
        <v/>
      </c>
      <c r="I394" s="451"/>
      <c r="J394" s="468"/>
      <c r="K394" s="436"/>
      <c r="L394" s="436"/>
      <c r="M394" s="436"/>
      <c r="N394" s="436"/>
      <c r="O394" s="436"/>
      <c r="P394" s="436"/>
      <c r="Q394" s="436"/>
      <c r="R394" s="436"/>
      <c r="S394" s="436"/>
      <c r="T394" s="436"/>
      <c r="U394" s="436"/>
      <c r="V394" s="436"/>
      <c r="W394" s="436"/>
      <c r="X394" s="436"/>
      <c r="Y394" s="436"/>
      <c r="Z394" s="436"/>
      <c r="AA394" s="436"/>
    </row>
    <row r="395">
      <c r="A395" s="466"/>
      <c r="B395" s="456"/>
      <c r="C395" s="453"/>
      <c r="D395" s="453"/>
      <c r="E395" s="460"/>
      <c r="F395" s="464"/>
      <c r="G395" s="464"/>
      <c r="H395" s="450" t="str">
        <f t="shared" si="1"/>
        <v/>
      </c>
      <c r="I395" s="451"/>
      <c r="J395" s="468"/>
      <c r="K395" s="436"/>
      <c r="L395" s="436"/>
      <c r="M395" s="436"/>
      <c r="N395" s="436"/>
      <c r="O395" s="436"/>
      <c r="P395" s="436"/>
      <c r="Q395" s="436"/>
      <c r="R395" s="436"/>
      <c r="S395" s="436"/>
      <c r="T395" s="436"/>
      <c r="U395" s="436"/>
      <c r="V395" s="436"/>
      <c r="W395" s="436"/>
      <c r="X395" s="436"/>
      <c r="Y395" s="436"/>
      <c r="Z395" s="436"/>
      <c r="AA395" s="436"/>
    </row>
    <row r="396">
      <c r="A396" s="466"/>
      <c r="B396" s="456"/>
      <c r="C396" s="453"/>
      <c r="D396" s="453"/>
      <c r="E396" s="460"/>
      <c r="F396" s="464"/>
      <c r="G396" s="464"/>
      <c r="H396" s="450" t="str">
        <f t="shared" si="1"/>
        <v/>
      </c>
      <c r="I396" s="451"/>
      <c r="J396" s="468"/>
      <c r="K396" s="436"/>
      <c r="L396" s="436"/>
      <c r="M396" s="436"/>
      <c r="N396" s="436"/>
      <c r="O396" s="436"/>
      <c r="P396" s="436"/>
      <c r="Q396" s="436"/>
      <c r="R396" s="436"/>
      <c r="S396" s="436"/>
      <c r="T396" s="436"/>
      <c r="U396" s="436"/>
      <c r="V396" s="436"/>
      <c r="W396" s="436"/>
      <c r="X396" s="436"/>
      <c r="Y396" s="436"/>
      <c r="Z396" s="436"/>
      <c r="AA396" s="436"/>
    </row>
    <row r="397">
      <c r="A397" s="466"/>
      <c r="B397" s="453"/>
      <c r="C397" s="453"/>
      <c r="D397" s="453"/>
      <c r="E397" s="460"/>
      <c r="F397" s="464"/>
      <c r="G397" s="464"/>
      <c r="H397" s="450" t="str">
        <f t="shared" si="1"/>
        <v/>
      </c>
      <c r="I397" s="451"/>
      <c r="J397" s="468"/>
      <c r="K397" s="436"/>
      <c r="L397" s="436"/>
      <c r="M397" s="436"/>
      <c r="N397" s="436"/>
      <c r="O397" s="436"/>
      <c r="P397" s="436"/>
      <c r="Q397" s="436"/>
      <c r="R397" s="436"/>
      <c r="S397" s="436"/>
      <c r="T397" s="436"/>
      <c r="U397" s="436"/>
      <c r="V397" s="436"/>
      <c r="W397" s="436"/>
      <c r="X397" s="436"/>
      <c r="Y397" s="436"/>
      <c r="Z397" s="436"/>
      <c r="AA397" s="436"/>
    </row>
    <row r="398">
      <c r="A398" s="466"/>
      <c r="B398" s="456"/>
      <c r="C398" s="453"/>
      <c r="D398" s="453"/>
      <c r="E398" s="460"/>
      <c r="F398" s="464"/>
      <c r="G398" s="464"/>
      <c r="H398" s="450" t="str">
        <f t="shared" si="1"/>
        <v/>
      </c>
      <c r="I398" s="451"/>
      <c r="J398" s="468"/>
      <c r="K398" s="436"/>
      <c r="L398" s="436"/>
      <c r="M398" s="436"/>
      <c r="N398" s="436"/>
      <c r="O398" s="436"/>
      <c r="P398" s="436"/>
      <c r="Q398" s="436"/>
      <c r="R398" s="436"/>
      <c r="S398" s="436"/>
      <c r="T398" s="436"/>
      <c r="U398" s="436"/>
      <c r="V398" s="436"/>
      <c r="W398" s="436"/>
      <c r="X398" s="436"/>
      <c r="Y398" s="436"/>
      <c r="Z398" s="436"/>
      <c r="AA398" s="436"/>
    </row>
    <row r="399">
      <c r="A399" s="466"/>
      <c r="B399" s="456"/>
      <c r="C399" s="453"/>
      <c r="D399" s="453"/>
      <c r="E399" s="460"/>
      <c r="F399" s="464"/>
      <c r="G399" s="464"/>
      <c r="H399" s="450" t="str">
        <f t="shared" si="1"/>
        <v/>
      </c>
      <c r="I399" s="451"/>
      <c r="J399" s="468"/>
      <c r="K399" s="436"/>
      <c r="L399" s="436"/>
      <c r="M399" s="436"/>
      <c r="N399" s="436"/>
      <c r="O399" s="436"/>
      <c r="P399" s="436"/>
      <c r="Q399" s="436"/>
      <c r="R399" s="436"/>
      <c r="S399" s="436"/>
      <c r="T399" s="436"/>
      <c r="U399" s="436"/>
      <c r="V399" s="436"/>
      <c r="W399" s="436"/>
      <c r="X399" s="436"/>
      <c r="Y399" s="436"/>
      <c r="Z399" s="436"/>
      <c r="AA399" s="436"/>
    </row>
    <row r="400">
      <c r="A400" s="466"/>
      <c r="B400" s="456"/>
      <c r="C400" s="453"/>
      <c r="D400" s="453"/>
      <c r="E400" s="460"/>
      <c r="F400" s="464"/>
      <c r="G400" s="464"/>
      <c r="H400" s="450" t="str">
        <f t="shared" si="1"/>
        <v/>
      </c>
      <c r="I400" s="451"/>
      <c r="J400" s="468"/>
      <c r="K400" s="436"/>
      <c r="L400" s="436"/>
      <c r="M400" s="436"/>
      <c r="N400" s="436"/>
      <c r="O400" s="436"/>
      <c r="P400" s="436"/>
      <c r="Q400" s="436"/>
      <c r="R400" s="436"/>
      <c r="S400" s="436"/>
      <c r="T400" s="436"/>
      <c r="U400" s="436"/>
      <c r="V400" s="436"/>
      <c r="W400" s="436"/>
      <c r="X400" s="436"/>
      <c r="Y400" s="436"/>
      <c r="Z400" s="436"/>
      <c r="AA400" s="436"/>
    </row>
    <row r="401">
      <c r="A401" s="466"/>
      <c r="B401" s="456"/>
      <c r="C401" s="453"/>
      <c r="D401" s="453"/>
      <c r="E401" s="460"/>
      <c r="F401" s="464"/>
      <c r="G401" s="464"/>
      <c r="H401" s="450" t="str">
        <f t="shared" si="1"/>
        <v/>
      </c>
      <c r="I401" s="451"/>
      <c r="J401" s="468"/>
      <c r="K401" s="436"/>
      <c r="L401" s="436"/>
      <c r="M401" s="436"/>
      <c r="N401" s="436"/>
      <c r="O401" s="436"/>
      <c r="P401" s="436"/>
      <c r="Q401" s="436"/>
      <c r="R401" s="436"/>
      <c r="S401" s="436"/>
      <c r="T401" s="436"/>
      <c r="U401" s="436"/>
      <c r="V401" s="436"/>
      <c r="W401" s="436"/>
      <c r="X401" s="436"/>
      <c r="Y401" s="436"/>
      <c r="Z401" s="436"/>
      <c r="AA401" s="436"/>
    </row>
    <row r="402">
      <c r="A402" s="466"/>
      <c r="B402" s="456"/>
      <c r="C402" s="453"/>
      <c r="D402" s="453"/>
      <c r="E402" s="460"/>
      <c r="F402" s="464"/>
      <c r="G402" s="464"/>
      <c r="H402" s="450" t="str">
        <f t="shared" si="1"/>
        <v/>
      </c>
      <c r="I402" s="451"/>
      <c r="J402" s="468"/>
      <c r="K402" s="436"/>
      <c r="L402" s="436"/>
      <c r="M402" s="436"/>
      <c r="N402" s="436"/>
      <c r="O402" s="436"/>
      <c r="P402" s="436"/>
      <c r="Q402" s="436"/>
      <c r="R402" s="436"/>
      <c r="S402" s="436"/>
      <c r="T402" s="436"/>
      <c r="U402" s="436"/>
      <c r="V402" s="436"/>
      <c r="W402" s="436"/>
      <c r="X402" s="436"/>
      <c r="Y402" s="436"/>
      <c r="Z402" s="436"/>
      <c r="AA402" s="436"/>
    </row>
    <row r="403">
      <c r="A403" s="466"/>
      <c r="B403" s="456"/>
      <c r="C403" s="453"/>
      <c r="D403" s="453"/>
      <c r="E403" s="460"/>
      <c r="F403" s="464"/>
      <c r="G403" s="464"/>
      <c r="H403" s="450" t="str">
        <f t="shared" si="1"/>
        <v/>
      </c>
      <c r="I403" s="451"/>
      <c r="J403" s="468"/>
      <c r="K403" s="436"/>
      <c r="L403" s="436"/>
      <c r="M403" s="436"/>
      <c r="N403" s="436"/>
      <c r="O403" s="436"/>
      <c r="P403" s="436"/>
      <c r="Q403" s="436"/>
      <c r="R403" s="436"/>
      <c r="S403" s="436"/>
      <c r="T403" s="436"/>
      <c r="U403" s="436"/>
      <c r="V403" s="436"/>
      <c r="W403" s="436"/>
      <c r="X403" s="436"/>
      <c r="Y403" s="436"/>
      <c r="Z403" s="436"/>
      <c r="AA403" s="436"/>
    </row>
    <row r="404">
      <c r="A404" s="466"/>
      <c r="B404" s="456"/>
      <c r="C404" s="453"/>
      <c r="D404" s="453"/>
      <c r="E404" s="460"/>
      <c r="F404" s="464"/>
      <c r="G404" s="464"/>
      <c r="H404" s="450" t="str">
        <f t="shared" si="1"/>
        <v/>
      </c>
      <c r="I404" s="451"/>
      <c r="J404" s="468"/>
      <c r="K404" s="436"/>
      <c r="L404" s="436"/>
      <c r="M404" s="436"/>
      <c r="N404" s="436"/>
      <c r="O404" s="436"/>
      <c r="P404" s="436"/>
      <c r="Q404" s="436"/>
      <c r="R404" s="436"/>
      <c r="S404" s="436"/>
      <c r="T404" s="436"/>
      <c r="U404" s="436"/>
      <c r="V404" s="436"/>
      <c r="W404" s="436"/>
      <c r="X404" s="436"/>
      <c r="Y404" s="436"/>
      <c r="Z404" s="436"/>
      <c r="AA404" s="436"/>
    </row>
    <row r="405">
      <c r="A405" s="466"/>
      <c r="B405" s="456"/>
      <c r="C405" s="453"/>
      <c r="D405" s="453"/>
      <c r="E405" s="460"/>
      <c r="F405" s="464"/>
      <c r="G405" s="464"/>
      <c r="H405" s="450" t="str">
        <f t="shared" si="1"/>
        <v/>
      </c>
      <c r="I405" s="451"/>
      <c r="J405" s="468"/>
      <c r="K405" s="436"/>
      <c r="L405" s="436"/>
      <c r="M405" s="436"/>
      <c r="N405" s="436"/>
      <c r="O405" s="436"/>
      <c r="P405" s="436"/>
      <c r="Q405" s="436"/>
      <c r="R405" s="436"/>
      <c r="S405" s="436"/>
      <c r="T405" s="436"/>
      <c r="U405" s="436"/>
      <c r="V405" s="436"/>
      <c r="W405" s="436"/>
      <c r="X405" s="436"/>
      <c r="Y405" s="436"/>
      <c r="Z405" s="436"/>
      <c r="AA405" s="436"/>
    </row>
    <row r="406">
      <c r="A406" s="466"/>
      <c r="B406" s="456"/>
      <c r="C406" s="453"/>
      <c r="D406" s="453"/>
      <c r="E406" s="460"/>
      <c r="F406" s="464"/>
      <c r="G406" s="464"/>
      <c r="H406" s="450" t="str">
        <f t="shared" si="1"/>
        <v/>
      </c>
      <c r="I406" s="451"/>
      <c r="J406" s="468"/>
      <c r="K406" s="436"/>
      <c r="L406" s="436"/>
      <c r="M406" s="436"/>
      <c r="N406" s="436"/>
      <c r="O406" s="436"/>
      <c r="P406" s="436"/>
      <c r="Q406" s="436"/>
      <c r="R406" s="436"/>
      <c r="S406" s="436"/>
      <c r="T406" s="436"/>
      <c r="U406" s="436"/>
      <c r="V406" s="436"/>
      <c r="W406" s="436"/>
      <c r="X406" s="436"/>
      <c r="Y406" s="436"/>
      <c r="Z406" s="436"/>
      <c r="AA406" s="436"/>
    </row>
    <row r="407">
      <c r="A407" s="466"/>
      <c r="B407" s="456"/>
      <c r="C407" s="453"/>
      <c r="D407" s="453"/>
      <c r="E407" s="460"/>
      <c r="F407" s="464"/>
      <c r="G407" s="464"/>
      <c r="H407" s="450" t="str">
        <f t="shared" si="1"/>
        <v/>
      </c>
      <c r="I407" s="451"/>
      <c r="J407" s="468"/>
      <c r="K407" s="436"/>
      <c r="L407" s="436"/>
      <c r="M407" s="436"/>
      <c r="N407" s="436"/>
      <c r="O407" s="436"/>
      <c r="P407" s="436"/>
      <c r="Q407" s="436"/>
      <c r="R407" s="436"/>
      <c r="S407" s="436"/>
      <c r="T407" s="436"/>
      <c r="U407" s="436"/>
      <c r="V407" s="436"/>
      <c r="W407" s="436"/>
      <c r="X407" s="436"/>
      <c r="Y407" s="436"/>
      <c r="Z407" s="436"/>
      <c r="AA407" s="436"/>
    </row>
    <row r="408">
      <c r="A408" s="466"/>
      <c r="B408" s="456"/>
      <c r="C408" s="453"/>
      <c r="D408" s="453"/>
      <c r="E408" s="460"/>
      <c r="F408" s="464"/>
      <c r="G408" s="464"/>
      <c r="H408" s="450" t="str">
        <f t="shared" si="1"/>
        <v/>
      </c>
      <c r="I408" s="451"/>
      <c r="J408" s="468"/>
      <c r="K408" s="436"/>
      <c r="L408" s="436"/>
      <c r="M408" s="436"/>
      <c r="N408" s="436"/>
      <c r="O408" s="436"/>
      <c r="P408" s="436"/>
      <c r="Q408" s="436"/>
      <c r="R408" s="436"/>
      <c r="S408" s="436"/>
      <c r="T408" s="436"/>
      <c r="U408" s="436"/>
      <c r="V408" s="436"/>
      <c r="W408" s="436"/>
      <c r="X408" s="436"/>
      <c r="Y408" s="436"/>
      <c r="Z408" s="436"/>
      <c r="AA408" s="436"/>
    </row>
    <row r="409">
      <c r="A409" s="466"/>
      <c r="B409" s="456"/>
      <c r="C409" s="453"/>
      <c r="D409" s="453"/>
      <c r="E409" s="460"/>
      <c r="F409" s="464"/>
      <c r="G409" s="464"/>
      <c r="H409" s="450" t="str">
        <f t="shared" si="1"/>
        <v/>
      </c>
      <c r="I409" s="451"/>
      <c r="J409" s="468"/>
      <c r="K409" s="436"/>
      <c r="L409" s="436"/>
      <c r="M409" s="436"/>
      <c r="N409" s="436"/>
      <c r="O409" s="436"/>
      <c r="P409" s="436"/>
      <c r="Q409" s="436"/>
      <c r="R409" s="436"/>
      <c r="S409" s="436"/>
      <c r="T409" s="436"/>
      <c r="U409" s="436"/>
      <c r="V409" s="436"/>
      <c r="W409" s="436"/>
      <c r="X409" s="436"/>
      <c r="Y409" s="436"/>
      <c r="Z409" s="436"/>
      <c r="AA409" s="436"/>
    </row>
    <row r="410">
      <c r="A410" s="466"/>
      <c r="B410" s="456"/>
      <c r="C410" s="453"/>
      <c r="D410" s="453"/>
      <c r="E410" s="460"/>
      <c r="F410" s="464"/>
      <c r="G410" s="464"/>
      <c r="H410" s="450" t="str">
        <f t="shared" si="1"/>
        <v/>
      </c>
      <c r="I410" s="451"/>
      <c r="J410" s="468"/>
      <c r="K410" s="436"/>
      <c r="L410" s="436"/>
      <c r="M410" s="436"/>
      <c r="N410" s="436"/>
      <c r="O410" s="436"/>
      <c r="P410" s="436"/>
      <c r="Q410" s="436"/>
      <c r="R410" s="436"/>
      <c r="S410" s="436"/>
      <c r="T410" s="436"/>
      <c r="U410" s="436"/>
      <c r="V410" s="436"/>
      <c r="W410" s="436"/>
      <c r="X410" s="436"/>
      <c r="Y410" s="436"/>
      <c r="Z410" s="436"/>
      <c r="AA410" s="436"/>
    </row>
    <row r="411">
      <c r="A411" s="446"/>
      <c r="B411" s="453"/>
      <c r="C411" s="453"/>
      <c r="D411" s="453"/>
      <c r="E411" s="460"/>
      <c r="F411" s="464"/>
      <c r="G411" s="464"/>
      <c r="H411" s="450" t="str">
        <f t="shared" si="1"/>
        <v/>
      </c>
      <c r="I411" s="451"/>
      <c r="J411" s="468"/>
      <c r="K411" s="436"/>
      <c r="L411" s="436"/>
      <c r="M411" s="436"/>
      <c r="N411" s="436"/>
      <c r="O411" s="436"/>
      <c r="P411" s="436"/>
      <c r="Q411" s="436"/>
      <c r="R411" s="436"/>
      <c r="S411" s="436"/>
      <c r="T411" s="436"/>
      <c r="U411" s="436"/>
      <c r="V411" s="436"/>
      <c r="W411" s="436"/>
      <c r="X411" s="436"/>
      <c r="Y411" s="436"/>
      <c r="Z411" s="436"/>
      <c r="AA411" s="436"/>
    </row>
    <row r="412">
      <c r="A412" s="466"/>
      <c r="B412" s="453"/>
      <c r="C412" s="453"/>
      <c r="D412" s="453"/>
      <c r="E412" s="460"/>
      <c r="F412" s="464"/>
      <c r="G412" s="464"/>
      <c r="H412" s="450" t="str">
        <f t="shared" si="1"/>
        <v/>
      </c>
      <c r="I412" s="451"/>
      <c r="J412" s="468"/>
      <c r="K412" s="436"/>
      <c r="L412" s="436"/>
      <c r="M412" s="436"/>
      <c r="N412" s="436"/>
      <c r="O412" s="436"/>
      <c r="P412" s="436"/>
      <c r="Q412" s="436"/>
      <c r="R412" s="436"/>
      <c r="S412" s="436"/>
      <c r="T412" s="436"/>
      <c r="U412" s="436"/>
      <c r="V412" s="436"/>
      <c r="W412" s="436"/>
      <c r="X412" s="436"/>
      <c r="Y412" s="436"/>
      <c r="Z412" s="436"/>
      <c r="AA412" s="436"/>
    </row>
    <row r="413">
      <c r="A413" s="466"/>
      <c r="B413" s="456"/>
      <c r="C413" s="453"/>
      <c r="D413" s="453"/>
      <c r="E413" s="460"/>
      <c r="F413" s="464"/>
      <c r="G413" s="464"/>
      <c r="H413" s="450" t="str">
        <f t="shared" si="1"/>
        <v/>
      </c>
      <c r="I413" s="451"/>
      <c r="J413" s="468"/>
      <c r="K413" s="436"/>
      <c r="L413" s="436"/>
      <c r="M413" s="436"/>
      <c r="N413" s="436"/>
      <c r="O413" s="436"/>
      <c r="P413" s="436"/>
      <c r="Q413" s="436"/>
      <c r="R413" s="436"/>
      <c r="S413" s="436"/>
      <c r="T413" s="436"/>
      <c r="U413" s="436"/>
      <c r="V413" s="436"/>
      <c r="W413" s="436"/>
      <c r="X413" s="436"/>
      <c r="Y413" s="436"/>
      <c r="Z413" s="436"/>
      <c r="AA413" s="436"/>
    </row>
    <row r="414">
      <c r="A414" s="466"/>
      <c r="B414" s="456"/>
      <c r="C414" s="453"/>
      <c r="D414" s="453"/>
      <c r="E414" s="460"/>
      <c r="F414" s="464"/>
      <c r="G414" s="464"/>
      <c r="H414" s="450" t="str">
        <f t="shared" si="1"/>
        <v/>
      </c>
      <c r="I414" s="451"/>
      <c r="J414" s="468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436"/>
      <c r="V414" s="436"/>
      <c r="W414" s="436"/>
      <c r="X414" s="436"/>
      <c r="Y414" s="436"/>
      <c r="Z414" s="436"/>
      <c r="AA414" s="436"/>
    </row>
    <row r="415">
      <c r="A415" s="466"/>
      <c r="B415" s="456"/>
      <c r="C415" s="453"/>
      <c r="D415" s="453"/>
      <c r="E415" s="460"/>
      <c r="F415" s="464"/>
      <c r="G415" s="464"/>
      <c r="H415" s="450" t="str">
        <f t="shared" si="1"/>
        <v/>
      </c>
      <c r="I415" s="451"/>
      <c r="J415" s="468"/>
      <c r="K415" s="436"/>
      <c r="L415" s="436"/>
      <c r="M415" s="436"/>
      <c r="N415" s="436"/>
      <c r="O415" s="436"/>
      <c r="P415" s="436"/>
      <c r="Q415" s="436"/>
      <c r="R415" s="436"/>
      <c r="S415" s="436"/>
      <c r="T415" s="436"/>
      <c r="U415" s="436"/>
      <c r="V415" s="436"/>
      <c r="W415" s="436"/>
      <c r="X415" s="436"/>
      <c r="Y415" s="436"/>
      <c r="Z415" s="436"/>
      <c r="AA415" s="436"/>
    </row>
    <row r="416">
      <c r="A416" s="466"/>
      <c r="B416" s="456"/>
      <c r="C416" s="453"/>
      <c r="D416" s="453"/>
      <c r="E416" s="460"/>
      <c r="F416" s="464"/>
      <c r="G416" s="464"/>
      <c r="H416" s="450" t="str">
        <f t="shared" si="1"/>
        <v/>
      </c>
      <c r="I416" s="451"/>
      <c r="J416" s="468"/>
      <c r="K416" s="436"/>
      <c r="L416" s="436"/>
      <c r="M416" s="436"/>
      <c r="N416" s="436"/>
      <c r="O416" s="436"/>
      <c r="P416" s="436"/>
      <c r="Q416" s="436"/>
      <c r="R416" s="436"/>
      <c r="S416" s="436"/>
      <c r="T416" s="436"/>
      <c r="U416" s="436"/>
      <c r="V416" s="436"/>
      <c r="W416" s="436"/>
      <c r="X416" s="436"/>
      <c r="Y416" s="436"/>
      <c r="Z416" s="436"/>
      <c r="AA416" s="436"/>
    </row>
    <row r="417">
      <c r="A417" s="466"/>
      <c r="B417" s="456"/>
      <c r="C417" s="453"/>
      <c r="D417" s="453"/>
      <c r="E417" s="460"/>
      <c r="F417" s="464"/>
      <c r="G417" s="464"/>
      <c r="H417" s="450" t="str">
        <f t="shared" si="1"/>
        <v/>
      </c>
      <c r="I417" s="451"/>
      <c r="J417" s="468"/>
      <c r="K417" s="436"/>
      <c r="L417" s="436"/>
      <c r="M417" s="436"/>
      <c r="N417" s="436"/>
      <c r="O417" s="436"/>
      <c r="P417" s="436"/>
      <c r="Q417" s="436"/>
      <c r="R417" s="436"/>
      <c r="S417" s="436"/>
      <c r="T417" s="436"/>
      <c r="U417" s="436"/>
      <c r="V417" s="436"/>
      <c r="W417" s="436"/>
      <c r="X417" s="436"/>
      <c r="Y417" s="436"/>
      <c r="Z417" s="436"/>
      <c r="AA417" s="436"/>
    </row>
    <row r="418">
      <c r="A418" s="466"/>
      <c r="B418" s="456"/>
      <c r="C418" s="453"/>
      <c r="D418" s="453"/>
      <c r="E418" s="460"/>
      <c r="F418" s="464"/>
      <c r="G418" s="464"/>
      <c r="H418" s="450" t="str">
        <f t="shared" si="1"/>
        <v/>
      </c>
      <c r="I418" s="451"/>
      <c r="J418" s="468"/>
      <c r="K418" s="436"/>
      <c r="L418" s="436"/>
      <c r="M418" s="436"/>
      <c r="N418" s="436"/>
      <c r="O418" s="436"/>
      <c r="P418" s="436"/>
      <c r="Q418" s="436"/>
      <c r="R418" s="436"/>
      <c r="S418" s="436"/>
      <c r="T418" s="436"/>
      <c r="U418" s="436"/>
      <c r="V418" s="436"/>
      <c r="W418" s="436"/>
      <c r="X418" s="436"/>
      <c r="Y418" s="436"/>
      <c r="Z418" s="436"/>
      <c r="AA418" s="436"/>
    </row>
    <row r="419">
      <c r="A419" s="466"/>
      <c r="B419" s="456"/>
      <c r="C419" s="453"/>
      <c r="D419" s="453"/>
      <c r="E419" s="460"/>
      <c r="F419" s="464"/>
      <c r="G419" s="464"/>
      <c r="H419" s="450" t="str">
        <f t="shared" si="1"/>
        <v/>
      </c>
      <c r="I419" s="451"/>
      <c r="J419" s="468"/>
      <c r="K419" s="436"/>
      <c r="L419" s="436"/>
      <c r="M419" s="436"/>
      <c r="N419" s="436"/>
      <c r="O419" s="436"/>
      <c r="P419" s="436"/>
      <c r="Q419" s="436"/>
      <c r="R419" s="436"/>
      <c r="S419" s="436"/>
      <c r="T419" s="436"/>
      <c r="U419" s="436"/>
      <c r="V419" s="436"/>
      <c r="W419" s="436"/>
      <c r="X419" s="436"/>
      <c r="Y419" s="436"/>
      <c r="Z419" s="436"/>
      <c r="AA419" s="436"/>
    </row>
    <row r="420">
      <c r="A420" s="466"/>
      <c r="B420" s="456"/>
      <c r="C420" s="453"/>
      <c r="D420" s="453"/>
      <c r="E420" s="460"/>
      <c r="F420" s="464"/>
      <c r="G420" s="464"/>
      <c r="H420" s="450" t="str">
        <f t="shared" si="1"/>
        <v/>
      </c>
      <c r="I420" s="451"/>
      <c r="J420" s="468"/>
      <c r="K420" s="436"/>
      <c r="L420" s="436"/>
      <c r="M420" s="436"/>
      <c r="N420" s="436"/>
      <c r="O420" s="436"/>
      <c r="P420" s="436"/>
      <c r="Q420" s="436"/>
      <c r="R420" s="436"/>
      <c r="S420" s="436"/>
      <c r="T420" s="436"/>
      <c r="U420" s="436"/>
      <c r="V420" s="436"/>
      <c r="W420" s="436"/>
      <c r="X420" s="436"/>
      <c r="Y420" s="436"/>
      <c r="Z420" s="436"/>
      <c r="AA420" s="436"/>
    </row>
    <row r="421">
      <c r="A421" s="466"/>
      <c r="B421" s="456"/>
      <c r="C421" s="456"/>
      <c r="D421" s="456"/>
      <c r="E421" s="460"/>
      <c r="F421" s="464"/>
      <c r="G421" s="464"/>
      <c r="H421" s="450" t="str">
        <f t="shared" si="1"/>
        <v/>
      </c>
      <c r="I421" s="451"/>
      <c r="J421" s="468"/>
      <c r="K421" s="436"/>
      <c r="L421" s="436"/>
      <c r="M421" s="436"/>
      <c r="N421" s="436"/>
      <c r="O421" s="436"/>
      <c r="P421" s="436"/>
      <c r="Q421" s="436"/>
      <c r="R421" s="436"/>
      <c r="S421" s="436"/>
      <c r="T421" s="436"/>
      <c r="U421" s="436"/>
      <c r="V421" s="436"/>
      <c r="W421" s="436"/>
      <c r="X421" s="436"/>
      <c r="Y421" s="436"/>
      <c r="Z421" s="436"/>
      <c r="AA421" s="436"/>
    </row>
    <row r="422">
      <c r="A422" s="466"/>
      <c r="B422" s="456"/>
      <c r="C422" s="453"/>
      <c r="D422" s="453"/>
      <c r="E422" s="460"/>
      <c r="F422" s="464"/>
      <c r="G422" s="464"/>
      <c r="H422" s="450" t="str">
        <f t="shared" si="1"/>
        <v/>
      </c>
      <c r="I422" s="451"/>
      <c r="J422" s="468"/>
      <c r="K422" s="436"/>
      <c r="L422" s="436"/>
      <c r="M422" s="436"/>
      <c r="N422" s="436"/>
      <c r="O422" s="436"/>
      <c r="P422" s="436"/>
      <c r="Q422" s="436"/>
      <c r="R422" s="436"/>
      <c r="S422" s="436"/>
      <c r="T422" s="436"/>
      <c r="U422" s="436"/>
      <c r="V422" s="436"/>
      <c r="W422" s="436"/>
      <c r="X422" s="436"/>
      <c r="Y422" s="436"/>
      <c r="Z422" s="436"/>
      <c r="AA422" s="436"/>
    </row>
    <row r="423">
      <c r="A423" s="466"/>
      <c r="B423" s="456"/>
      <c r="C423" s="453"/>
      <c r="D423" s="453"/>
      <c r="E423" s="460"/>
      <c r="F423" s="464"/>
      <c r="G423" s="464"/>
      <c r="H423" s="450" t="str">
        <f t="shared" si="1"/>
        <v/>
      </c>
      <c r="I423" s="451"/>
      <c r="J423" s="468"/>
      <c r="K423" s="436"/>
      <c r="L423" s="436"/>
      <c r="M423" s="436"/>
      <c r="N423" s="436"/>
      <c r="O423" s="436"/>
      <c r="P423" s="436"/>
      <c r="Q423" s="436"/>
      <c r="R423" s="436"/>
      <c r="S423" s="436"/>
      <c r="T423" s="436"/>
      <c r="U423" s="436"/>
      <c r="V423" s="436"/>
      <c r="W423" s="436"/>
      <c r="X423" s="436"/>
      <c r="Y423" s="436"/>
      <c r="Z423" s="436"/>
      <c r="AA423" s="436"/>
    </row>
    <row r="424">
      <c r="A424" s="466"/>
      <c r="B424" s="456"/>
      <c r="C424" s="453"/>
      <c r="D424" s="453"/>
      <c r="E424" s="460"/>
      <c r="F424" s="464"/>
      <c r="G424" s="464"/>
      <c r="H424" s="450" t="str">
        <f t="shared" si="1"/>
        <v/>
      </c>
      <c r="I424" s="451"/>
      <c r="J424" s="468"/>
      <c r="K424" s="436"/>
      <c r="L424" s="436"/>
      <c r="M424" s="436"/>
      <c r="N424" s="436"/>
      <c r="O424" s="436"/>
      <c r="P424" s="436"/>
      <c r="Q424" s="436"/>
      <c r="R424" s="436"/>
      <c r="S424" s="436"/>
      <c r="T424" s="436"/>
      <c r="U424" s="436"/>
      <c r="V424" s="436"/>
      <c r="W424" s="436"/>
      <c r="X424" s="436"/>
      <c r="Y424" s="436"/>
      <c r="Z424" s="436"/>
      <c r="AA424" s="436"/>
    </row>
    <row r="425">
      <c r="A425" s="466"/>
      <c r="B425" s="456"/>
      <c r="C425" s="453"/>
      <c r="D425" s="453"/>
      <c r="E425" s="460"/>
      <c r="F425" s="464"/>
      <c r="G425" s="464"/>
      <c r="H425" s="450" t="str">
        <f t="shared" si="1"/>
        <v/>
      </c>
      <c r="I425" s="451"/>
      <c r="J425" s="468"/>
      <c r="K425" s="436"/>
      <c r="L425" s="436"/>
      <c r="M425" s="436"/>
      <c r="N425" s="436"/>
      <c r="O425" s="436"/>
      <c r="P425" s="436"/>
      <c r="Q425" s="436"/>
      <c r="R425" s="436"/>
      <c r="S425" s="436"/>
      <c r="T425" s="436"/>
      <c r="U425" s="436"/>
      <c r="V425" s="436"/>
      <c r="W425" s="436"/>
      <c r="X425" s="436"/>
      <c r="Y425" s="436"/>
      <c r="Z425" s="436"/>
      <c r="AA425" s="436"/>
    </row>
    <row r="426">
      <c r="A426" s="466"/>
      <c r="B426" s="456"/>
      <c r="C426" s="453"/>
      <c r="D426" s="453"/>
      <c r="E426" s="460"/>
      <c r="F426" s="464"/>
      <c r="G426" s="464"/>
      <c r="H426" s="450" t="str">
        <f t="shared" si="1"/>
        <v/>
      </c>
      <c r="I426" s="451"/>
      <c r="J426" s="468"/>
      <c r="K426" s="436"/>
      <c r="L426" s="436"/>
      <c r="M426" s="436"/>
      <c r="N426" s="436"/>
      <c r="O426" s="436"/>
      <c r="P426" s="436"/>
      <c r="Q426" s="436"/>
      <c r="R426" s="436"/>
      <c r="S426" s="436"/>
      <c r="T426" s="436"/>
      <c r="U426" s="436"/>
      <c r="V426" s="436"/>
      <c r="W426" s="436"/>
      <c r="X426" s="436"/>
      <c r="Y426" s="436"/>
      <c r="Z426" s="436"/>
      <c r="AA426" s="436"/>
    </row>
    <row r="427">
      <c r="A427" s="446"/>
      <c r="B427" s="453"/>
      <c r="C427" s="453"/>
      <c r="D427" s="453"/>
      <c r="E427" s="460"/>
      <c r="F427" s="464"/>
      <c r="G427" s="464"/>
      <c r="H427" s="450" t="str">
        <f t="shared" si="1"/>
        <v/>
      </c>
      <c r="I427" s="451"/>
      <c r="J427" s="468"/>
      <c r="K427" s="436"/>
      <c r="L427" s="436"/>
      <c r="M427" s="436"/>
      <c r="N427" s="436"/>
      <c r="O427" s="436"/>
      <c r="P427" s="436"/>
      <c r="Q427" s="436"/>
      <c r="R427" s="436"/>
      <c r="S427" s="436"/>
      <c r="T427" s="436"/>
      <c r="U427" s="436"/>
      <c r="V427" s="436"/>
      <c r="W427" s="436"/>
      <c r="X427" s="436"/>
      <c r="Y427" s="436"/>
      <c r="Z427" s="436"/>
      <c r="AA427" s="436"/>
    </row>
    <row r="428">
      <c r="A428" s="466"/>
      <c r="B428" s="456"/>
      <c r="C428" s="453"/>
      <c r="D428" s="453"/>
      <c r="E428" s="460"/>
      <c r="F428" s="464"/>
      <c r="G428" s="464"/>
      <c r="H428" s="450" t="str">
        <f t="shared" si="1"/>
        <v/>
      </c>
      <c r="I428" s="451"/>
      <c r="J428" s="468"/>
      <c r="K428" s="436"/>
      <c r="L428" s="436"/>
      <c r="M428" s="436"/>
      <c r="N428" s="436"/>
      <c r="O428" s="436"/>
      <c r="P428" s="436"/>
      <c r="Q428" s="436"/>
      <c r="R428" s="436"/>
      <c r="S428" s="436"/>
      <c r="T428" s="436"/>
      <c r="U428" s="436"/>
      <c r="V428" s="436"/>
      <c r="W428" s="436"/>
      <c r="X428" s="436"/>
      <c r="Y428" s="436"/>
      <c r="Z428" s="436"/>
      <c r="AA428" s="436"/>
    </row>
    <row r="429">
      <c r="A429" s="466"/>
      <c r="B429" s="456"/>
      <c r="C429" s="453"/>
      <c r="D429" s="453"/>
      <c r="E429" s="460"/>
      <c r="F429" s="464"/>
      <c r="G429" s="464"/>
      <c r="H429" s="450" t="str">
        <f t="shared" si="1"/>
        <v/>
      </c>
      <c r="I429" s="451"/>
      <c r="J429" s="468"/>
      <c r="K429" s="436"/>
      <c r="L429" s="436"/>
      <c r="M429" s="436"/>
      <c r="N429" s="436"/>
      <c r="O429" s="436"/>
      <c r="P429" s="436"/>
      <c r="Q429" s="436"/>
      <c r="R429" s="436"/>
      <c r="S429" s="436"/>
      <c r="T429" s="436"/>
      <c r="U429" s="436"/>
      <c r="V429" s="436"/>
      <c r="W429" s="436"/>
      <c r="X429" s="436"/>
      <c r="Y429" s="436"/>
      <c r="Z429" s="436"/>
      <c r="AA429" s="436"/>
    </row>
    <row r="430">
      <c r="A430" s="466"/>
      <c r="B430" s="456"/>
      <c r="C430" s="453"/>
      <c r="D430" s="453"/>
      <c r="E430" s="460"/>
      <c r="F430" s="464"/>
      <c r="G430" s="464"/>
      <c r="H430" s="450" t="str">
        <f t="shared" si="1"/>
        <v/>
      </c>
      <c r="I430" s="451"/>
      <c r="J430" s="468"/>
      <c r="K430" s="436"/>
      <c r="L430" s="436"/>
      <c r="M430" s="436"/>
      <c r="N430" s="436"/>
      <c r="O430" s="436"/>
      <c r="P430" s="436"/>
      <c r="Q430" s="436"/>
      <c r="R430" s="436"/>
      <c r="S430" s="436"/>
      <c r="T430" s="436"/>
      <c r="U430" s="436"/>
      <c r="V430" s="436"/>
      <c r="W430" s="436"/>
      <c r="X430" s="436"/>
      <c r="Y430" s="436"/>
      <c r="Z430" s="436"/>
      <c r="AA430" s="436"/>
    </row>
    <row r="431">
      <c r="A431" s="466"/>
      <c r="B431" s="456"/>
      <c r="C431" s="453"/>
      <c r="D431" s="453"/>
      <c r="E431" s="460"/>
      <c r="F431" s="464"/>
      <c r="G431" s="464"/>
      <c r="H431" s="450" t="str">
        <f t="shared" si="1"/>
        <v/>
      </c>
      <c r="I431" s="451"/>
      <c r="J431" s="468"/>
      <c r="K431" s="436"/>
      <c r="L431" s="436"/>
      <c r="M431" s="436"/>
      <c r="N431" s="436"/>
      <c r="O431" s="436"/>
      <c r="P431" s="436"/>
      <c r="Q431" s="436"/>
      <c r="R431" s="436"/>
      <c r="S431" s="436"/>
      <c r="T431" s="436"/>
      <c r="U431" s="436"/>
      <c r="V431" s="436"/>
      <c r="W431" s="436"/>
      <c r="X431" s="436"/>
      <c r="Y431" s="436"/>
      <c r="Z431" s="436"/>
      <c r="AA431" s="436"/>
    </row>
    <row r="432">
      <c r="A432" s="466"/>
      <c r="B432" s="456"/>
      <c r="C432" s="453"/>
      <c r="D432" s="453"/>
      <c r="E432" s="460"/>
      <c r="F432" s="464"/>
      <c r="G432" s="464"/>
      <c r="H432" s="450" t="str">
        <f t="shared" si="1"/>
        <v/>
      </c>
      <c r="I432" s="451"/>
      <c r="J432" s="468"/>
      <c r="K432" s="436"/>
      <c r="L432" s="436"/>
      <c r="M432" s="436"/>
      <c r="N432" s="436"/>
      <c r="O432" s="436"/>
      <c r="P432" s="436"/>
      <c r="Q432" s="436"/>
      <c r="R432" s="436"/>
      <c r="S432" s="436"/>
      <c r="T432" s="436"/>
      <c r="U432" s="436"/>
      <c r="V432" s="436"/>
      <c r="W432" s="436"/>
      <c r="X432" s="436"/>
      <c r="Y432" s="436"/>
      <c r="Z432" s="436"/>
      <c r="AA432" s="436"/>
    </row>
    <row r="433">
      <c r="A433" s="466"/>
      <c r="B433" s="456"/>
      <c r="C433" s="453"/>
      <c r="D433" s="453"/>
      <c r="E433" s="460"/>
      <c r="F433" s="464"/>
      <c r="G433" s="464"/>
      <c r="H433" s="450" t="str">
        <f t="shared" si="1"/>
        <v/>
      </c>
      <c r="I433" s="451"/>
      <c r="J433" s="468"/>
      <c r="K433" s="436"/>
      <c r="L433" s="436"/>
      <c r="M433" s="436"/>
      <c r="N433" s="436"/>
      <c r="O433" s="436"/>
      <c r="P433" s="436"/>
      <c r="Q433" s="436"/>
      <c r="R433" s="436"/>
      <c r="S433" s="436"/>
      <c r="T433" s="436"/>
      <c r="U433" s="436"/>
      <c r="V433" s="436"/>
      <c r="W433" s="436"/>
      <c r="X433" s="436"/>
      <c r="Y433" s="436"/>
      <c r="Z433" s="436"/>
      <c r="AA433" s="436"/>
    </row>
    <row r="434">
      <c r="A434" s="466"/>
      <c r="B434" s="456"/>
      <c r="C434" s="453"/>
      <c r="D434" s="453"/>
      <c r="E434" s="460"/>
      <c r="F434" s="464"/>
      <c r="G434" s="464"/>
      <c r="H434" s="450" t="str">
        <f t="shared" si="1"/>
        <v/>
      </c>
      <c r="I434" s="451"/>
      <c r="J434" s="468"/>
      <c r="K434" s="436"/>
      <c r="L434" s="436"/>
      <c r="M434" s="436"/>
      <c r="N434" s="436"/>
      <c r="O434" s="436"/>
      <c r="P434" s="436"/>
      <c r="Q434" s="436"/>
      <c r="R434" s="436"/>
      <c r="S434" s="436"/>
      <c r="T434" s="436"/>
      <c r="U434" s="436"/>
      <c r="V434" s="436"/>
      <c r="W434" s="436"/>
      <c r="X434" s="436"/>
      <c r="Y434" s="436"/>
      <c r="Z434" s="436"/>
      <c r="AA434" s="436"/>
    </row>
    <row r="435">
      <c r="A435" s="466"/>
      <c r="B435" s="456"/>
      <c r="C435" s="453"/>
      <c r="D435" s="453"/>
      <c r="E435" s="460"/>
      <c r="F435" s="464"/>
      <c r="G435" s="464"/>
      <c r="H435" s="450" t="str">
        <f t="shared" si="1"/>
        <v/>
      </c>
      <c r="I435" s="451"/>
      <c r="J435" s="468"/>
      <c r="K435" s="436"/>
      <c r="L435" s="436"/>
      <c r="M435" s="436"/>
      <c r="N435" s="436"/>
      <c r="O435" s="436"/>
      <c r="P435" s="436"/>
      <c r="Q435" s="436"/>
      <c r="R435" s="436"/>
      <c r="S435" s="436"/>
      <c r="T435" s="436"/>
      <c r="U435" s="436"/>
      <c r="V435" s="436"/>
      <c r="W435" s="436"/>
      <c r="X435" s="436"/>
      <c r="Y435" s="436"/>
      <c r="Z435" s="436"/>
      <c r="AA435" s="436"/>
    </row>
    <row r="436">
      <c r="A436" s="466"/>
      <c r="B436" s="453"/>
      <c r="C436" s="453"/>
      <c r="D436" s="453"/>
      <c r="E436" s="460"/>
      <c r="F436" s="464"/>
      <c r="G436" s="464"/>
      <c r="H436" s="450" t="str">
        <f t="shared" si="1"/>
        <v/>
      </c>
      <c r="I436" s="451"/>
      <c r="J436" s="468"/>
      <c r="K436" s="436"/>
      <c r="L436" s="436"/>
      <c r="M436" s="436"/>
      <c r="N436" s="436"/>
      <c r="O436" s="436"/>
      <c r="P436" s="436"/>
      <c r="Q436" s="436"/>
      <c r="R436" s="436"/>
      <c r="S436" s="436"/>
      <c r="T436" s="436"/>
      <c r="U436" s="436"/>
      <c r="V436" s="436"/>
      <c r="W436" s="436"/>
      <c r="X436" s="436"/>
      <c r="Y436" s="436"/>
      <c r="Z436" s="436"/>
      <c r="AA436" s="436"/>
    </row>
    <row r="437">
      <c r="A437" s="466"/>
      <c r="B437" s="456"/>
      <c r="C437" s="453"/>
      <c r="D437" s="453"/>
      <c r="E437" s="460"/>
      <c r="F437" s="464"/>
      <c r="G437" s="464"/>
      <c r="H437" s="450" t="str">
        <f t="shared" si="1"/>
        <v/>
      </c>
      <c r="I437" s="451"/>
      <c r="J437" s="468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436"/>
      <c r="V437" s="436"/>
      <c r="W437" s="436"/>
      <c r="X437" s="436"/>
      <c r="Y437" s="436"/>
      <c r="Z437" s="436"/>
      <c r="AA437" s="436"/>
    </row>
    <row r="438">
      <c r="A438" s="466"/>
      <c r="B438" s="456"/>
      <c r="C438" s="453"/>
      <c r="D438" s="453"/>
      <c r="E438" s="460"/>
      <c r="F438" s="464"/>
      <c r="G438" s="464"/>
      <c r="H438" s="450" t="str">
        <f t="shared" si="1"/>
        <v/>
      </c>
      <c r="I438" s="451"/>
      <c r="J438" s="468"/>
      <c r="K438" s="436"/>
      <c r="L438" s="436"/>
      <c r="M438" s="436"/>
      <c r="N438" s="436"/>
      <c r="O438" s="436"/>
      <c r="P438" s="436"/>
      <c r="Q438" s="436"/>
      <c r="R438" s="436"/>
      <c r="S438" s="436"/>
      <c r="T438" s="436"/>
      <c r="U438" s="436"/>
      <c r="V438" s="436"/>
      <c r="W438" s="436"/>
      <c r="X438" s="436"/>
      <c r="Y438" s="436"/>
      <c r="Z438" s="436"/>
      <c r="AA438" s="436"/>
    </row>
    <row r="439">
      <c r="A439" s="466"/>
      <c r="B439" s="456"/>
      <c r="C439" s="453"/>
      <c r="D439" s="453"/>
      <c r="E439" s="460"/>
      <c r="F439" s="464"/>
      <c r="G439" s="464"/>
      <c r="H439" s="450" t="str">
        <f t="shared" si="1"/>
        <v/>
      </c>
      <c r="I439" s="451"/>
      <c r="J439" s="468"/>
      <c r="K439" s="436"/>
      <c r="L439" s="436"/>
      <c r="M439" s="436"/>
      <c r="N439" s="436"/>
      <c r="O439" s="436"/>
      <c r="P439" s="436"/>
      <c r="Q439" s="436"/>
      <c r="R439" s="436"/>
      <c r="S439" s="436"/>
      <c r="T439" s="436"/>
      <c r="U439" s="436"/>
      <c r="V439" s="436"/>
      <c r="W439" s="436"/>
      <c r="X439" s="436"/>
      <c r="Y439" s="436"/>
      <c r="Z439" s="436"/>
      <c r="AA439" s="436"/>
    </row>
    <row r="440">
      <c r="A440" s="466"/>
      <c r="B440" s="456"/>
      <c r="C440" s="453"/>
      <c r="D440" s="453"/>
      <c r="E440" s="460"/>
      <c r="F440" s="464"/>
      <c r="G440" s="464"/>
      <c r="H440" s="450" t="str">
        <f t="shared" si="1"/>
        <v/>
      </c>
      <c r="I440" s="451"/>
      <c r="J440" s="468"/>
      <c r="K440" s="436"/>
      <c r="L440" s="436"/>
      <c r="M440" s="436"/>
      <c r="N440" s="436"/>
      <c r="O440" s="436"/>
      <c r="P440" s="436"/>
      <c r="Q440" s="436"/>
      <c r="R440" s="436"/>
      <c r="S440" s="436"/>
      <c r="T440" s="436"/>
      <c r="U440" s="436"/>
      <c r="V440" s="436"/>
      <c r="W440" s="436"/>
      <c r="X440" s="436"/>
      <c r="Y440" s="436"/>
      <c r="Z440" s="436"/>
      <c r="AA440" s="436"/>
    </row>
    <row r="441">
      <c r="A441" s="446"/>
      <c r="B441" s="453"/>
      <c r="C441" s="453"/>
      <c r="D441" s="453"/>
      <c r="E441" s="460"/>
      <c r="F441" s="464"/>
      <c r="G441" s="464"/>
      <c r="H441" s="450" t="str">
        <f t="shared" si="1"/>
        <v/>
      </c>
      <c r="I441" s="451"/>
      <c r="J441" s="468"/>
      <c r="K441" s="436"/>
      <c r="L441" s="436"/>
      <c r="M441" s="436"/>
      <c r="N441" s="436"/>
      <c r="O441" s="436"/>
      <c r="P441" s="436"/>
      <c r="Q441" s="436"/>
      <c r="R441" s="436"/>
      <c r="S441" s="436"/>
      <c r="T441" s="436"/>
      <c r="U441" s="436"/>
      <c r="V441" s="436"/>
      <c r="W441" s="436"/>
      <c r="X441" s="436"/>
      <c r="Y441" s="436"/>
      <c r="Z441" s="436"/>
      <c r="AA441" s="436"/>
    </row>
    <row r="442">
      <c r="A442" s="466"/>
      <c r="B442" s="456"/>
      <c r="C442" s="453"/>
      <c r="D442" s="453"/>
      <c r="E442" s="460"/>
      <c r="F442" s="464"/>
      <c r="G442" s="464"/>
      <c r="H442" s="450" t="str">
        <f t="shared" si="1"/>
        <v/>
      </c>
      <c r="I442" s="451"/>
      <c r="J442" s="468"/>
      <c r="K442" s="436"/>
      <c r="L442" s="436"/>
      <c r="M442" s="436"/>
      <c r="N442" s="436"/>
      <c r="O442" s="436"/>
      <c r="P442" s="436"/>
      <c r="Q442" s="436"/>
      <c r="R442" s="436"/>
      <c r="S442" s="436"/>
      <c r="T442" s="436"/>
      <c r="U442" s="436"/>
      <c r="V442" s="436"/>
      <c r="W442" s="436"/>
      <c r="X442" s="436"/>
      <c r="Y442" s="436"/>
      <c r="Z442" s="436"/>
      <c r="AA442" s="436"/>
    </row>
    <row r="443">
      <c r="A443" s="466"/>
      <c r="B443" s="456"/>
      <c r="C443" s="453"/>
      <c r="D443" s="453"/>
      <c r="E443" s="460"/>
      <c r="F443" s="464"/>
      <c r="G443" s="464"/>
      <c r="H443" s="450" t="str">
        <f t="shared" si="1"/>
        <v/>
      </c>
      <c r="I443" s="451"/>
      <c r="J443" s="468"/>
      <c r="K443" s="436"/>
      <c r="L443" s="436"/>
      <c r="M443" s="436"/>
      <c r="N443" s="436"/>
      <c r="O443" s="436"/>
      <c r="P443" s="436"/>
      <c r="Q443" s="436"/>
      <c r="R443" s="436"/>
      <c r="S443" s="436"/>
      <c r="T443" s="436"/>
      <c r="U443" s="436"/>
      <c r="V443" s="436"/>
      <c r="W443" s="436"/>
      <c r="X443" s="436"/>
      <c r="Y443" s="436"/>
      <c r="Z443" s="436"/>
      <c r="AA443" s="436"/>
    </row>
    <row r="444">
      <c r="A444" s="466"/>
      <c r="B444" s="456"/>
      <c r="C444" s="453"/>
      <c r="D444" s="453"/>
      <c r="E444" s="460"/>
      <c r="F444" s="464"/>
      <c r="G444" s="464"/>
      <c r="H444" s="450" t="str">
        <f t="shared" si="1"/>
        <v/>
      </c>
      <c r="I444" s="451"/>
      <c r="J444" s="468"/>
      <c r="K444" s="436"/>
      <c r="L444" s="436"/>
      <c r="M444" s="436"/>
      <c r="N444" s="436"/>
      <c r="O444" s="436"/>
      <c r="P444" s="436"/>
      <c r="Q444" s="436"/>
      <c r="R444" s="436"/>
      <c r="S444" s="436"/>
      <c r="T444" s="436"/>
      <c r="U444" s="436"/>
      <c r="V444" s="436"/>
      <c r="W444" s="436"/>
      <c r="X444" s="436"/>
      <c r="Y444" s="436"/>
      <c r="Z444" s="436"/>
      <c r="AA444" s="436"/>
    </row>
    <row r="445">
      <c r="A445" s="466"/>
      <c r="B445" s="456"/>
      <c r="C445" s="453"/>
      <c r="D445" s="453"/>
      <c r="E445" s="460"/>
      <c r="F445" s="464"/>
      <c r="G445" s="464"/>
      <c r="H445" s="450" t="str">
        <f t="shared" si="1"/>
        <v/>
      </c>
      <c r="I445" s="451"/>
      <c r="J445" s="468"/>
      <c r="K445" s="436"/>
      <c r="L445" s="436"/>
      <c r="M445" s="436"/>
      <c r="N445" s="436"/>
      <c r="O445" s="436"/>
      <c r="P445" s="436"/>
      <c r="Q445" s="436"/>
      <c r="R445" s="436"/>
      <c r="S445" s="436"/>
      <c r="T445" s="436"/>
      <c r="U445" s="436"/>
      <c r="V445" s="436"/>
      <c r="W445" s="436"/>
      <c r="X445" s="436"/>
      <c r="Y445" s="436"/>
      <c r="Z445" s="436"/>
      <c r="AA445" s="436"/>
    </row>
    <row r="446">
      <c r="A446" s="466"/>
      <c r="B446" s="456"/>
      <c r="C446" s="453"/>
      <c r="D446" s="453"/>
      <c r="E446" s="460"/>
      <c r="F446" s="464"/>
      <c r="G446" s="464"/>
      <c r="H446" s="450" t="str">
        <f t="shared" si="1"/>
        <v/>
      </c>
      <c r="I446" s="451"/>
      <c r="J446" s="468"/>
      <c r="K446" s="436"/>
      <c r="L446" s="436"/>
      <c r="M446" s="436"/>
      <c r="N446" s="436"/>
      <c r="O446" s="436"/>
      <c r="P446" s="436"/>
      <c r="Q446" s="436"/>
      <c r="R446" s="436"/>
      <c r="S446" s="436"/>
      <c r="T446" s="436"/>
      <c r="U446" s="436"/>
      <c r="V446" s="436"/>
      <c r="W446" s="436"/>
      <c r="X446" s="436"/>
      <c r="Y446" s="436"/>
      <c r="Z446" s="436"/>
      <c r="AA446" s="436"/>
    </row>
    <row r="447">
      <c r="A447" s="466"/>
      <c r="B447" s="456"/>
      <c r="C447" s="453"/>
      <c r="D447" s="453"/>
      <c r="E447" s="460"/>
      <c r="F447" s="464"/>
      <c r="G447" s="464"/>
      <c r="H447" s="450" t="str">
        <f t="shared" si="1"/>
        <v/>
      </c>
      <c r="I447" s="451"/>
      <c r="J447" s="468"/>
      <c r="K447" s="436"/>
      <c r="L447" s="436"/>
      <c r="M447" s="436"/>
      <c r="N447" s="436"/>
      <c r="O447" s="436"/>
      <c r="P447" s="436"/>
      <c r="Q447" s="436"/>
      <c r="R447" s="436"/>
      <c r="S447" s="436"/>
      <c r="T447" s="436"/>
      <c r="U447" s="436"/>
      <c r="V447" s="436"/>
      <c r="W447" s="436"/>
      <c r="X447" s="436"/>
      <c r="Y447" s="436"/>
      <c r="Z447" s="436"/>
      <c r="AA447" s="436"/>
    </row>
    <row r="448">
      <c r="A448" s="466"/>
      <c r="B448" s="456"/>
      <c r="C448" s="453"/>
      <c r="D448" s="453"/>
      <c r="E448" s="460"/>
      <c r="F448" s="464"/>
      <c r="G448" s="464"/>
      <c r="H448" s="450" t="str">
        <f t="shared" si="1"/>
        <v/>
      </c>
      <c r="I448" s="451"/>
      <c r="J448" s="468"/>
      <c r="K448" s="436"/>
      <c r="L448" s="436"/>
      <c r="M448" s="436"/>
      <c r="N448" s="436"/>
      <c r="O448" s="436"/>
      <c r="P448" s="436"/>
      <c r="Q448" s="436"/>
      <c r="R448" s="436"/>
      <c r="S448" s="436"/>
      <c r="T448" s="436"/>
      <c r="U448" s="436"/>
      <c r="V448" s="436"/>
      <c r="W448" s="436"/>
      <c r="X448" s="436"/>
      <c r="Y448" s="436"/>
      <c r="Z448" s="436"/>
      <c r="AA448" s="436"/>
    </row>
    <row r="449">
      <c r="A449" s="466"/>
      <c r="B449" s="456"/>
      <c r="C449" s="453"/>
      <c r="D449" s="453"/>
      <c r="E449" s="460"/>
      <c r="F449" s="464"/>
      <c r="G449" s="464"/>
      <c r="H449" s="450" t="str">
        <f t="shared" si="1"/>
        <v/>
      </c>
      <c r="I449" s="451"/>
      <c r="J449" s="468"/>
      <c r="K449" s="436"/>
      <c r="L449" s="436"/>
      <c r="M449" s="436"/>
      <c r="N449" s="436"/>
      <c r="O449" s="436"/>
      <c r="P449" s="436"/>
      <c r="Q449" s="436"/>
      <c r="R449" s="436"/>
      <c r="S449" s="436"/>
      <c r="T449" s="436"/>
      <c r="U449" s="436"/>
      <c r="V449" s="436"/>
      <c r="W449" s="436"/>
      <c r="X449" s="436"/>
      <c r="Y449" s="436"/>
      <c r="Z449" s="436"/>
      <c r="AA449" s="436"/>
    </row>
    <row r="450">
      <c r="A450" s="466"/>
      <c r="B450" s="456"/>
      <c r="C450" s="453"/>
      <c r="D450" s="453"/>
      <c r="E450" s="460"/>
      <c r="F450" s="464"/>
      <c r="G450" s="464"/>
      <c r="H450" s="450" t="str">
        <f t="shared" si="1"/>
        <v/>
      </c>
      <c r="I450" s="451"/>
      <c r="J450" s="468"/>
      <c r="K450" s="436"/>
      <c r="L450" s="436"/>
      <c r="M450" s="436"/>
      <c r="N450" s="436"/>
      <c r="O450" s="436"/>
      <c r="P450" s="436"/>
      <c r="Q450" s="436"/>
      <c r="R450" s="436"/>
      <c r="S450" s="436"/>
      <c r="T450" s="436"/>
      <c r="U450" s="436"/>
      <c r="V450" s="436"/>
      <c r="W450" s="436"/>
      <c r="X450" s="436"/>
      <c r="Y450" s="436"/>
      <c r="Z450" s="436"/>
      <c r="AA450" s="436"/>
    </row>
    <row r="451">
      <c r="A451" s="466"/>
      <c r="B451" s="456"/>
      <c r="C451" s="456"/>
      <c r="D451" s="456"/>
      <c r="E451" s="460"/>
      <c r="F451" s="464"/>
      <c r="G451" s="464"/>
      <c r="H451" s="450" t="str">
        <f t="shared" si="1"/>
        <v/>
      </c>
      <c r="I451" s="451"/>
      <c r="J451" s="468"/>
      <c r="K451" s="436"/>
      <c r="L451" s="436"/>
      <c r="M451" s="436"/>
      <c r="N451" s="436"/>
      <c r="O451" s="436"/>
      <c r="P451" s="436"/>
      <c r="Q451" s="436"/>
      <c r="R451" s="436"/>
      <c r="S451" s="436"/>
      <c r="T451" s="436"/>
      <c r="U451" s="436"/>
      <c r="V451" s="436"/>
      <c r="W451" s="436"/>
      <c r="X451" s="436"/>
      <c r="Y451" s="436"/>
      <c r="Z451" s="436"/>
      <c r="AA451" s="436"/>
    </row>
    <row r="452">
      <c r="A452" s="466"/>
      <c r="B452" s="456"/>
      <c r="C452" s="453"/>
      <c r="D452" s="453"/>
      <c r="E452" s="460"/>
      <c r="F452" s="464"/>
      <c r="G452" s="464"/>
      <c r="H452" s="450" t="str">
        <f t="shared" si="1"/>
        <v/>
      </c>
      <c r="I452" s="451"/>
      <c r="J452" s="468"/>
      <c r="K452" s="436"/>
      <c r="L452" s="436"/>
      <c r="M452" s="436"/>
      <c r="N452" s="436"/>
      <c r="O452" s="436"/>
      <c r="P452" s="436"/>
      <c r="Q452" s="436"/>
      <c r="R452" s="436"/>
      <c r="S452" s="436"/>
      <c r="T452" s="436"/>
      <c r="U452" s="436"/>
      <c r="V452" s="436"/>
      <c r="W452" s="436"/>
      <c r="X452" s="436"/>
      <c r="Y452" s="436"/>
      <c r="Z452" s="436"/>
      <c r="AA452" s="436"/>
    </row>
    <row r="453">
      <c r="A453" s="466"/>
      <c r="B453" s="456"/>
      <c r="C453" s="453"/>
      <c r="D453" s="453"/>
      <c r="E453" s="460"/>
      <c r="F453" s="464"/>
      <c r="G453" s="464"/>
      <c r="H453" s="450" t="str">
        <f t="shared" si="1"/>
        <v/>
      </c>
      <c r="I453" s="451"/>
      <c r="J453" s="468"/>
      <c r="K453" s="436"/>
      <c r="L453" s="436"/>
      <c r="M453" s="436"/>
      <c r="N453" s="436"/>
      <c r="O453" s="436"/>
      <c r="P453" s="436"/>
      <c r="Q453" s="436"/>
      <c r="R453" s="436"/>
      <c r="S453" s="436"/>
      <c r="T453" s="436"/>
      <c r="U453" s="436"/>
      <c r="V453" s="436"/>
      <c r="W453" s="436"/>
      <c r="X453" s="436"/>
      <c r="Y453" s="436"/>
      <c r="Z453" s="436"/>
      <c r="AA453" s="436"/>
    </row>
    <row r="454">
      <c r="A454" s="466"/>
      <c r="B454" s="456"/>
      <c r="C454" s="453"/>
      <c r="D454" s="453"/>
      <c r="E454" s="460"/>
      <c r="F454" s="464"/>
      <c r="G454" s="464"/>
      <c r="H454" s="450" t="str">
        <f t="shared" si="1"/>
        <v/>
      </c>
      <c r="I454" s="451"/>
      <c r="J454" s="468"/>
      <c r="K454" s="436"/>
      <c r="L454" s="436"/>
      <c r="M454" s="436"/>
      <c r="N454" s="436"/>
      <c r="O454" s="436"/>
      <c r="P454" s="436"/>
      <c r="Q454" s="436"/>
      <c r="R454" s="436"/>
      <c r="S454" s="436"/>
      <c r="T454" s="436"/>
      <c r="U454" s="436"/>
      <c r="V454" s="436"/>
      <c r="W454" s="436"/>
      <c r="X454" s="436"/>
      <c r="Y454" s="436"/>
      <c r="Z454" s="436"/>
      <c r="AA454" s="436"/>
    </row>
    <row r="455">
      <c r="A455" s="466"/>
      <c r="B455" s="453"/>
      <c r="C455" s="453"/>
      <c r="D455" s="453"/>
      <c r="E455" s="460"/>
      <c r="F455" s="464"/>
      <c r="G455" s="464"/>
      <c r="H455" s="450" t="str">
        <f t="shared" si="1"/>
        <v/>
      </c>
      <c r="I455" s="451"/>
      <c r="J455" s="468"/>
      <c r="K455" s="436"/>
      <c r="L455" s="436"/>
      <c r="M455" s="436"/>
      <c r="N455" s="436"/>
      <c r="O455" s="436"/>
      <c r="P455" s="436"/>
      <c r="Q455" s="436"/>
      <c r="R455" s="436"/>
      <c r="S455" s="436"/>
      <c r="T455" s="436"/>
      <c r="U455" s="436"/>
      <c r="V455" s="436"/>
      <c r="W455" s="436"/>
      <c r="X455" s="436"/>
      <c r="Y455" s="436"/>
      <c r="Z455" s="436"/>
      <c r="AA455" s="436"/>
    </row>
    <row r="456">
      <c r="A456" s="446"/>
      <c r="B456" s="453"/>
      <c r="C456" s="453"/>
      <c r="D456" s="453"/>
      <c r="E456" s="460"/>
      <c r="F456" s="464"/>
      <c r="G456" s="464"/>
      <c r="H456" s="450" t="str">
        <f t="shared" si="1"/>
        <v/>
      </c>
      <c r="I456" s="451"/>
      <c r="J456" s="468"/>
      <c r="K456" s="436"/>
      <c r="L456" s="436"/>
      <c r="M456" s="436"/>
      <c r="N456" s="436"/>
      <c r="O456" s="436"/>
      <c r="P456" s="436"/>
      <c r="Q456" s="436"/>
      <c r="R456" s="436"/>
      <c r="S456" s="436"/>
      <c r="T456" s="436"/>
      <c r="U456" s="436"/>
      <c r="V456" s="436"/>
      <c r="W456" s="436"/>
      <c r="X456" s="436"/>
      <c r="Y456" s="436"/>
      <c r="Z456" s="436"/>
      <c r="AA456" s="436"/>
    </row>
    <row r="457">
      <c r="A457" s="466"/>
      <c r="B457" s="456"/>
      <c r="C457" s="453"/>
      <c r="D457" s="453"/>
      <c r="E457" s="460"/>
      <c r="F457" s="464"/>
      <c r="G457" s="464"/>
      <c r="H457" s="450" t="str">
        <f t="shared" si="1"/>
        <v/>
      </c>
      <c r="I457" s="451"/>
      <c r="J457" s="468"/>
      <c r="K457" s="436"/>
      <c r="L457" s="436"/>
      <c r="M457" s="436"/>
      <c r="N457" s="436"/>
      <c r="O457" s="436"/>
      <c r="P457" s="436"/>
      <c r="Q457" s="436"/>
      <c r="R457" s="436"/>
      <c r="S457" s="436"/>
      <c r="T457" s="436"/>
      <c r="U457" s="436"/>
      <c r="V457" s="436"/>
      <c r="W457" s="436"/>
      <c r="X457" s="436"/>
      <c r="Y457" s="436"/>
      <c r="Z457" s="436"/>
      <c r="AA457" s="436"/>
    </row>
    <row r="458">
      <c r="A458" s="466"/>
      <c r="B458" s="456"/>
      <c r="C458" s="453"/>
      <c r="D458" s="453"/>
      <c r="E458" s="460"/>
      <c r="F458" s="464"/>
      <c r="G458" s="464"/>
      <c r="H458" s="450" t="str">
        <f t="shared" si="1"/>
        <v/>
      </c>
      <c r="I458" s="451"/>
      <c r="J458" s="468"/>
      <c r="K458" s="436"/>
      <c r="L458" s="436"/>
      <c r="M458" s="436"/>
      <c r="N458" s="436"/>
      <c r="O458" s="436"/>
      <c r="P458" s="436"/>
      <c r="Q458" s="436"/>
      <c r="R458" s="436"/>
      <c r="S458" s="436"/>
      <c r="T458" s="436"/>
      <c r="U458" s="436"/>
      <c r="V458" s="436"/>
      <c r="W458" s="436"/>
      <c r="X458" s="436"/>
      <c r="Y458" s="436"/>
      <c r="Z458" s="436"/>
      <c r="AA458" s="436"/>
    </row>
    <row r="459">
      <c r="A459" s="466"/>
      <c r="B459" s="456"/>
      <c r="C459" s="453"/>
      <c r="D459" s="453"/>
      <c r="E459" s="460"/>
      <c r="F459" s="464"/>
      <c r="G459" s="464"/>
      <c r="H459" s="450" t="str">
        <f t="shared" si="1"/>
        <v/>
      </c>
      <c r="I459" s="451"/>
      <c r="J459" s="468"/>
      <c r="K459" s="436"/>
      <c r="L459" s="436"/>
      <c r="M459" s="436"/>
      <c r="N459" s="436"/>
      <c r="O459" s="436"/>
      <c r="P459" s="436"/>
      <c r="Q459" s="436"/>
      <c r="R459" s="436"/>
      <c r="S459" s="436"/>
      <c r="T459" s="436"/>
      <c r="U459" s="436"/>
      <c r="V459" s="436"/>
      <c r="W459" s="436"/>
      <c r="X459" s="436"/>
      <c r="Y459" s="436"/>
      <c r="Z459" s="436"/>
      <c r="AA459" s="436"/>
    </row>
    <row r="460">
      <c r="A460" s="466"/>
      <c r="B460" s="456"/>
      <c r="C460" s="453"/>
      <c r="D460" s="453"/>
      <c r="E460" s="460"/>
      <c r="F460" s="464"/>
      <c r="G460" s="464"/>
      <c r="H460" s="450" t="str">
        <f t="shared" si="1"/>
        <v/>
      </c>
      <c r="I460" s="451"/>
      <c r="J460" s="468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436"/>
      <c r="V460" s="436"/>
      <c r="W460" s="436"/>
      <c r="X460" s="436"/>
      <c r="Y460" s="436"/>
      <c r="Z460" s="436"/>
      <c r="AA460" s="436"/>
    </row>
    <row r="461">
      <c r="A461" s="466"/>
      <c r="B461" s="456"/>
      <c r="C461" s="453"/>
      <c r="D461" s="453"/>
      <c r="E461" s="460"/>
      <c r="F461" s="464"/>
      <c r="G461" s="464"/>
      <c r="H461" s="450" t="str">
        <f t="shared" si="1"/>
        <v/>
      </c>
      <c r="I461" s="451"/>
      <c r="J461" s="468"/>
      <c r="K461" s="436"/>
      <c r="L461" s="436"/>
      <c r="M461" s="436"/>
      <c r="N461" s="436"/>
      <c r="O461" s="436"/>
      <c r="P461" s="436"/>
      <c r="Q461" s="436"/>
      <c r="R461" s="436"/>
      <c r="S461" s="436"/>
      <c r="T461" s="436"/>
      <c r="U461" s="436"/>
      <c r="V461" s="436"/>
      <c r="W461" s="436"/>
      <c r="X461" s="436"/>
      <c r="Y461" s="436"/>
      <c r="Z461" s="436"/>
      <c r="AA461" s="436"/>
    </row>
    <row r="462">
      <c r="A462" s="466"/>
      <c r="B462" s="456"/>
      <c r="C462" s="453"/>
      <c r="D462" s="453"/>
      <c r="E462" s="460"/>
      <c r="F462" s="464"/>
      <c r="G462" s="464"/>
      <c r="H462" s="450" t="str">
        <f t="shared" si="1"/>
        <v/>
      </c>
      <c r="I462" s="451"/>
      <c r="J462" s="468"/>
      <c r="K462" s="436"/>
      <c r="L462" s="436"/>
      <c r="M462" s="436"/>
      <c r="N462" s="436"/>
      <c r="O462" s="436"/>
      <c r="P462" s="436"/>
      <c r="Q462" s="436"/>
      <c r="R462" s="436"/>
      <c r="S462" s="436"/>
      <c r="T462" s="436"/>
      <c r="U462" s="436"/>
      <c r="V462" s="436"/>
      <c r="W462" s="436"/>
      <c r="X462" s="436"/>
      <c r="Y462" s="436"/>
      <c r="Z462" s="436"/>
      <c r="AA462" s="436"/>
    </row>
    <row r="463">
      <c r="A463" s="466"/>
      <c r="B463" s="456"/>
      <c r="C463" s="453"/>
      <c r="D463" s="453"/>
      <c r="E463" s="460"/>
      <c r="F463" s="464"/>
      <c r="G463" s="464"/>
      <c r="H463" s="450" t="str">
        <f t="shared" si="1"/>
        <v/>
      </c>
      <c r="I463" s="451"/>
      <c r="J463" s="468"/>
      <c r="K463" s="436"/>
      <c r="L463" s="436"/>
      <c r="M463" s="436"/>
      <c r="N463" s="436"/>
      <c r="O463" s="436"/>
      <c r="P463" s="436"/>
      <c r="Q463" s="436"/>
      <c r="R463" s="436"/>
      <c r="S463" s="436"/>
      <c r="T463" s="436"/>
      <c r="U463" s="436"/>
      <c r="V463" s="436"/>
      <c r="W463" s="436"/>
      <c r="X463" s="436"/>
      <c r="Y463" s="436"/>
      <c r="Z463" s="436"/>
      <c r="AA463" s="436"/>
    </row>
    <row r="464">
      <c r="A464" s="466"/>
      <c r="B464" s="456"/>
      <c r="C464" s="453"/>
      <c r="D464" s="453"/>
      <c r="E464" s="460"/>
      <c r="F464" s="464"/>
      <c r="G464" s="464"/>
      <c r="H464" s="450" t="str">
        <f t="shared" si="1"/>
        <v/>
      </c>
      <c r="I464" s="451"/>
      <c r="J464" s="468"/>
      <c r="K464" s="436"/>
      <c r="L464" s="436"/>
      <c r="M464" s="436"/>
      <c r="N464" s="436"/>
      <c r="O464" s="436"/>
      <c r="P464" s="436"/>
      <c r="Q464" s="436"/>
      <c r="R464" s="436"/>
      <c r="S464" s="436"/>
      <c r="T464" s="436"/>
      <c r="U464" s="436"/>
      <c r="V464" s="436"/>
      <c r="W464" s="436"/>
      <c r="X464" s="436"/>
      <c r="Y464" s="436"/>
      <c r="Z464" s="436"/>
      <c r="AA464" s="436"/>
    </row>
    <row r="465">
      <c r="A465" s="466"/>
      <c r="B465" s="456"/>
      <c r="C465" s="453"/>
      <c r="D465" s="453"/>
      <c r="E465" s="460"/>
      <c r="F465" s="464"/>
      <c r="G465" s="464"/>
      <c r="H465" s="450" t="str">
        <f t="shared" si="1"/>
        <v/>
      </c>
      <c r="I465" s="451"/>
      <c r="J465" s="468"/>
      <c r="K465" s="436"/>
      <c r="L465" s="436"/>
      <c r="M465" s="436"/>
      <c r="N465" s="436"/>
      <c r="O465" s="436"/>
      <c r="P465" s="436"/>
      <c r="Q465" s="436"/>
      <c r="R465" s="436"/>
      <c r="S465" s="436"/>
      <c r="T465" s="436"/>
      <c r="U465" s="436"/>
      <c r="V465" s="436"/>
      <c r="W465" s="436"/>
      <c r="X465" s="436"/>
      <c r="Y465" s="436"/>
      <c r="Z465" s="436"/>
      <c r="AA465" s="436"/>
    </row>
    <row r="466">
      <c r="A466" s="466"/>
      <c r="B466" s="456"/>
      <c r="C466" s="453"/>
      <c r="D466" s="453"/>
      <c r="E466" s="460"/>
      <c r="F466" s="464"/>
      <c r="G466" s="464"/>
      <c r="H466" s="450" t="str">
        <f t="shared" si="1"/>
        <v/>
      </c>
      <c r="I466" s="451"/>
      <c r="J466" s="468"/>
      <c r="K466" s="436"/>
      <c r="L466" s="436"/>
      <c r="M466" s="436"/>
      <c r="N466" s="436"/>
      <c r="O466" s="436"/>
      <c r="P466" s="436"/>
      <c r="Q466" s="436"/>
      <c r="R466" s="436"/>
      <c r="S466" s="436"/>
      <c r="T466" s="436"/>
      <c r="U466" s="436"/>
      <c r="V466" s="436"/>
      <c r="W466" s="436"/>
      <c r="X466" s="436"/>
      <c r="Y466" s="436"/>
      <c r="Z466" s="436"/>
      <c r="AA466" s="436"/>
    </row>
    <row r="467">
      <c r="A467" s="466"/>
      <c r="B467" s="456"/>
      <c r="C467" s="453"/>
      <c r="D467" s="453"/>
      <c r="E467" s="460"/>
      <c r="F467" s="464"/>
      <c r="G467" s="464"/>
      <c r="H467" s="450" t="str">
        <f t="shared" si="1"/>
        <v/>
      </c>
      <c r="I467" s="451"/>
      <c r="J467" s="468"/>
      <c r="K467" s="436"/>
      <c r="L467" s="436"/>
      <c r="M467" s="436"/>
      <c r="N467" s="436"/>
      <c r="O467" s="436"/>
      <c r="P467" s="436"/>
      <c r="Q467" s="436"/>
      <c r="R467" s="436"/>
      <c r="S467" s="436"/>
      <c r="T467" s="436"/>
      <c r="U467" s="436"/>
      <c r="V467" s="436"/>
      <c r="W467" s="436"/>
      <c r="X467" s="436"/>
      <c r="Y467" s="436"/>
      <c r="Z467" s="436"/>
      <c r="AA467" s="436"/>
    </row>
    <row r="468">
      <c r="A468" s="466"/>
      <c r="B468" s="456"/>
      <c r="C468" s="453"/>
      <c r="D468" s="453"/>
      <c r="E468" s="460"/>
      <c r="F468" s="464"/>
      <c r="G468" s="464"/>
      <c r="H468" s="450" t="str">
        <f t="shared" si="1"/>
        <v/>
      </c>
      <c r="I468" s="451"/>
      <c r="J468" s="468"/>
      <c r="K468" s="436"/>
      <c r="L468" s="436"/>
      <c r="M468" s="436"/>
      <c r="N468" s="436"/>
      <c r="O468" s="436"/>
      <c r="P468" s="436"/>
      <c r="Q468" s="436"/>
      <c r="R468" s="436"/>
      <c r="S468" s="436"/>
      <c r="T468" s="436"/>
      <c r="U468" s="436"/>
      <c r="V468" s="436"/>
      <c r="W468" s="436"/>
      <c r="X468" s="436"/>
      <c r="Y468" s="436"/>
      <c r="Z468" s="436"/>
      <c r="AA468" s="436"/>
    </row>
    <row r="469">
      <c r="A469" s="466"/>
      <c r="B469" s="456"/>
      <c r="C469" s="453"/>
      <c r="D469" s="453"/>
      <c r="E469" s="460"/>
      <c r="F469" s="464"/>
      <c r="G469" s="464"/>
      <c r="H469" s="450" t="str">
        <f t="shared" si="1"/>
        <v/>
      </c>
      <c r="I469" s="451"/>
      <c r="J469" s="468"/>
      <c r="K469" s="436"/>
      <c r="L469" s="436"/>
      <c r="M469" s="436"/>
      <c r="N469" s="436"/>
      <c r="O469" s="436"/>
      <c r="P469" s="436"/>
      <c r="Q469" s="436"/>
      <c r="R469" s="436"/>
      <c r="S469" s="436"/>
      <c r="T469" s="436"/>
      <c r="U469" s="436"/>
      <c r="V469" s="436"/>
      <c r="W469" s="436"/>
      <c r="X469" s="436"/>
      <c r="Y469" s="436"/>
      <c r="Z469" s="436"/>
      <c r="AA469" s="436"/>
    </row>
    <row r="470">
      <c r="A470" s="466"/>
      <c r="B470" s="456"/>
      <c r="C470" s="453"/>
      <c r="D470" s="453"/>
      <c r="E470" s="460"/>
      <c r="F470" s="464"/>
      <c r="G470" s="464"/>
      <c r="H470" s="450" t="str">
        <f t="shared" si="1"/>
        <v/>
      </c>
      <c r="I470" s="451"/>
      <c r="J470" s="468"/>
      <c r="K470" s="436"/>
      <c r="L470" s="436"/>
      <c r="M470" s="436"/>
      <c r="N470" s="436"/>
      <c r="O470" s="436"/>
      <c r="P470" s="436"/>
      <c r="Q470" s="436"/>
      <c r="R470" s="436"/>
      <c r="S470" s="436"/>
      <c r="T470" s="436"/>
      <c r="U470" s="436"/>
      <c r="V470" s="436"/>
      <c r="W470" s="436"/>
      <c r="X470" s="436"/>
      <c r="Y470" s="436"/>
      <c r="Z470" s="436"/>
      <c r="AA470" s="436"/>
    </row>
    <row r="471">
      <c r="A471" s="466"/>
      <c r="B471" s="456"/>
      <c r="C471" s="453"/>
      <c r="D471" s="453"/>
      <c r="E471" s="460"/>
      <c r="F471" s="464"/>
      <c r="G471" s="464"/>
      <c r="H471" s="450" t="str">
        <f t="shared" si="1"/>
        <v/>
      </c>
      <c r="I471" s="451"/>
      <c r="J471" s="468"/>
      <c r="K471" s="436"/>
      <c r="L471" s="436"/>
      <c r="M471" s="436"/>
      <c r="N471" s="436"/>
      <c r="O471" s="436"/>
      <c r="P471" s="436"/>
      <c r="Q471" s="436"/>
      <c r="R471" s="436"/>
      <c r="S471" s="436"/>
      <c r="T471" s="436"/>
      <c r="U471" s="436"/>
      <c r="V471" s="436"/>
      <c r="W471" s="436"/>
      <c r="X471" s="436"/>
      <c r="Y471" s="436"/>
      <c r="Z471" s="436"/>
      <c r="AA471" s="436"/>
    </row>
    <row r="472">
      <c r="A472" s="446"/>
      <c r="B472" s="453"/>
      <c r="C472" s="453"/>
      <c r="D472" s="453"/>
      <c r="E472" s="460"/>
      <c r="F472" s="464"/>
      <c r="G472" s="464"/>
      <c r="H472" s="450" t="str">
        <f t="shared" si="1"/>
        <v/>
      </c>
      <c r="I472" s="451"/>
      <c r="J472" s="468"/>
      <c r="K472" s="436"/>
      <c r="L472" s="436"/>
      <c r="M472" s="436"/>
      <c r="N472" s="436"/>
      <c r="O472" s="436"/>
      <c r="P472" s="436"/>
      <c r="Q472" s="436"/>
      <c r="R472" s="436"/>
      <c r="S472" s="436"/>
      <c r="T472" s="436"/>
      <c r="U472" s="436"/>
      <c r="V472" s="436"/>
      <c r="W472" s="436"/>
      <c r="X472" s="436"/>
      <c r="Y472" s="436"/>
      <c r="Z472" s="436"/>
      <c r="AA472" s="436"/>
    </row>
    <row r="473">
      <c r="A473" s="466"/>
      <c r="B473" s="456"/>
      <c r="C473" s="453"/>
      <c r="D473" s="453"/>
      <c r="E473" s="460"/>
      <c r="F473" s="464"/>
      <c r="G473" s="464"/>
      <c r="H473" s="450" t="str">
        <f t="shared" si="1"/>
        <v/>
      </c>
      <c r="I473" s="451"/>
      <c r="J473" s="468"/>
      <c r="K473" s="436"/>
      <c r="L473" s="436"/>
      <c r="M473" s="436"/>
      <c r="N473" s="436"/>
      <c r="O473" s="436"/>
      <c r="P473" s="436"/>
      <c r="Q473" s="436"/>
      <c r="R473" s="436"/>
      <c r="S473" s="436"/>
      <c r="T473" s="436"/>
      <c r="U473" s="436"/>
      <c r="V473" s="436"/>
      <c r="W473" s="436"/>
      <c r="X473" s="436"/>
      <c r="Y473" s="436"/>
      <c r="Z473" s="436"/>
      <c r="AA473" s="436"/>
    </row>
    <row r="474">
      <c r="A474" s="466"/>
      <c r="B474" s="456"/>
      <c r="C474" s="453"/>
      <c r="D474" s="453"/>
      <c r="E474" s="460"/>
      <c r="F474" s="464"/>
      <c r="G474" s="464"/>
      <c r="H474" s="450" t="str">
        <f t="shared" si="1"/>
        <v/>
      </c>
      <c r="I474" s="451"/>
      <c r="J474" s="468"/>
      <c r="K474" s="436"/>
      <c r="L474" s="436"/>
      <c r="M474" s="436"/>
      <c r="N474" s="436"/>
      <c r="O474" s="436"/>
      <c r="P474" s="436"/>
      <c r="Q474" s="436"/>
      <c r="R474" s="436"/>
      <c r="S474" s="436"/>
      <c r="T474" s="436"/>
      <c r="U474" s="436"/>
      <c r="V474" s="436"/>
      <c r="W474" s="436"/>
      <c r="X474" s="436"/>
      <c r="Y474" s="436"/>
      <c r="Z474" s="436"/>
      <c r="AA474" s="436"/>
    </row>
    <row r="475">
      <c r="A475" s="466"/>
      <c r="B475" s="456"/>
      <c r="C475" s="453"/>
      <c r="D475" s="453"/>
      <c r="E475" s="460"/>
      <c r="F475" s="464"/>
      <c r="G475" s="464"/>
      <c r="H475" s="450" t="str">
        <f t="shared" si="1"/>
        <v/>
      </c>
      <c r="I475" s="451"/>
      <c r="J475" s="468"/>
      <c r="K475" s="436"/>
      <c r="L475" s="436"/>
      <c r="M475" s="436"/>
      <c r="N475" s="436"/>
      <c r="O475" s="436"/>
      <c r="P475" s="436"/>
      <c r="Q475" s="436"/>
      <c r="R475" s="436"/>
      <c r="S475" s="436"/>
      <c r="T475" s="436"/>
      <c r="U475" s="436"/>
      <c r="V475" s="436"/>
      <c r="W475" s="436"/>
      <c r="X475" s="436"/>
      <c r="Y475" s="436"/>
      <c r="Z475" s="436"/>
      <c r="AA475" s="436"/>
    </row>
    <row r="476">
      <c r="A476" s="466"/>
      <c r="B476" s="456"/>
      <c r="C476" s="453"/>
      <c r="D476" s="453"/>
      <c r="E476" s="460"/>
      <c r="F476" s="464"/>
      <c r="G476" s="464"/>
      <c r="H476" s="450" t="str">
        <f t="shared" si="1"/>
        <v/>
      </c>
      <c r="I476" s="451"/>
      <c r="J476" s="468"/>
      <c r="K476" s="436"/>
      <c r="L476" s="436"/>
      <c r="M476" s="436"/>
      <c r="N476" s="436"/>
      <c r="O476" s="436"/>
      <c r="P476" s="436"/>
      <c r="Q476" s="436"/>
      <c r="R476" s="436"/>
      <c r="S476" s="436"/>
      <c r="T476" s="436"/>
      <c r="U476" s="436"/>
      <c r="V476" s="436"/>
      <c r="W476" s="436"/>
      <c r="X476" s="436"/>
      <c r="Y476" s="436"/>
      <c r="Z476" s="436"/>
      <c r="AA476" s="436"/>
    </row>
    <row r="477">
      <c r="A477" s="466"/>
      <c r="B477" s="456"/>
      <c r="C477" s="453"/>
      <c r="D477" s="453"/>
      <c r="E477" s="460"/>
      <c r="F477" s="464"/>
      <c r="G477" s="464"/>
      <c r="H477" s="450" t="str">
        <f t="shared" si="1"/>
        <v/>
      </c>
      <c r="I477" s="451"/>
      <c r="J477" s="468"/>
      <c r="K477" s="436"/>
      <c r="L477" s="436"/>
      <c r="M477" s="436"/>
      <c r="N477" s="436"/>
      <c r="O477" s="436"/>
      <c r="P477" s="436"/>
      <c r="Q477" s="436"/>
      <c r="R477" s="436"/>
      <c r="S477" s="436"/>
      <c r="T477" s="436"/>
      <c r="U477" s="436"/>
      <c r="V477" s="436"/>
      <c r="W477" s="436"/>
      <c r="X477" s="436"/>
      <c r="Y477" s="436"/>
      <c r="Z477" s="436"/>
      <c r="AA477" s="436"/>
    </row>
    <row r="478">
      <c r="A478" s="466"/>
      <c r="B478" s="456"/>
      <c r="C478" s="453"/>
      <c r="D478" s="453"/>
      <c r="E478" s="460"/>
      <c r="F478" s="464"/>
      <c r="G478" s="464"/>
      <c r="H478" s="450" t="str">
        <f t="shared" si="1"/>
        <v/>
      </c>
      <c r="I478" s="451"/>
      <c r="J478" s="468"/>
      <c r="K478" s="436"/>
      <c r="L478" s="436"/>
      <c r="M478" s="436"/>
      <c r="N478" s="436"/>
      <c r="O478" s="436"/>
      <c r="P478" s="436"/>
      <c r="Q478" s="436"/>
      <c r="R478" s="436"/>
      <c r="S478" s="436"/>
      <c r="T478" s="436"/>
      <c r="U478" s="436"/>
      <c r="V478" s="436"/>
      <c r="W478" s="436"/>
      <c r="X478" s="436"/>
      <c r="Y478" s="436"/>
      <c r="Z478" s="436"/>
      <c r="AA478" s="436"/>
    </row>
    <row r="479">
      <c r="A479" s="446"/>
      <c r="B479" s="456"/>
      <c r="C479" s="456"/>
      <c r="D479" s="456"/>
      <c r="E479" s="460"/>
      <c r="F479" s="464"/>
      <c r="G479" s="464"/>
      <c r="H479" s="450" t="str">
        <f t="shared" si="1"/>
        <v/>
      </c>
      <c r="I479" s="451"/>
      <c r="J479" s="468"/>
      <c r="K479" s="436"/>
      <c r="L479" s="436"/>
      <c r="M479" s="436"/>
      <c r="N479" s="436"/>
      <c r="O479" s="436"/>
      <c r="P479" s="436"/>
      <c r="Q479" s="436"/>
      <c r="R479" s="436"/>
      <c r="S479" s="436"/>
      <c r="T479" s="436"/>
      <c r="U479" s="436"/>
      <c r="V479" s="436"/>
      <c r="W479" s="436"/>
      <c r="X479" s="436"/>
      <c r="Y479" s="436"/>
      <c r="Z479" s="436"/>
      <c r="AA479" s="436"/>
    </row>
    <row r="480">
      <c r="A480" s="446"/>
      <c r="B480" s="456"/>
      <c r="C480" s="453"/>
      <c r="D480" s="453"/>
      <c r="E480" s="460"/>
      <c r="F480" s="464"/>
      <c r="G480" s="464"/>
      <c r="H480" s="450" t="str">
        <f t="shared" si="1"/>
        <v/>
      </c>
      <c r="I480" s="451"/>
      <c r="J480" s="468"/>
      <c r="K480" s="436"/>
      <c r="L480" s="436"/>
      <c r="M480" s="436"/>
      <c r="N480" s="436"/>
      <c r="O480" s="436"/>
      <c r="P480" s="436"/>
      <c r="Q480" s="436"/>
      <c r="R480" s="436"/>
      <c r="S480" s="436"/>
      <c r="T480" s="436"/>
      <c r="U480" s="436"/>
      <c r="V480" s="436"/>
      <c r="W480" s="436"/>
      <c r="X480" s="436"/>
      <c r="Y480" s="436"/>
      <c r="Z480" s="436"/>
      <c r="AA480" s="436"/>
    </row>
    <row r="481">
      <c r="A481" s="446"/>
      <c r="B481" s="456"/>
      <c r="C481" s="456"/>
      <c r="D481" s="456"/>
      <c r="E481" s="460"/>
      <c r="F481" s="464"/>
      <c r="G481" s="464"/>
      <c r="H481" s="450" t="str">
        <f t="shared" si="1"/>
        <v/>
      </c>
      <c r="I481" s="451"/>
      <c r="J481" s="468"/>
      <c r="K481" s="436"/>
      <c r="L481" s="436"/>
      <c r="M481" s="436"/>
      <c r="N481" s="436"/>
      <c r="O481" s="436"/>
      <c r="P481" s="436"/>
      <c r="Q481" s="436"/>
      <c r="R481" s="436"/>
      <c r="S481" s="436"/>
      <c r="T481" s="436"/>
      <c r="U481" s="436"/>
      <c r="V481" s="436"/>
      <c r="W481" s="436"/>
      <c r="X481" s="436"/>
      <c r="Y481" s="436"/>
      <c r="Z481" s="436"/>
      <c r="AA481" s="436"/>
    </row>
    <row r="482">
      <c r="A482" s="446"/>
      <c r="B482" s="456"/>
      <c r="C482" s="453"/>
      <c r="D482" s="453"/>
      <c r="E482" s="460"/>
      <c r="F482" s="464"/>
      <c r="G482" s="464"/>
      <c r="H482" s="450" t="str">
        <f t="shared" si="1"/>
        <v/>
      </c>
      <c r="I482" s="451"/>
      <c r="J482" s="468"/>
      <c r="K482" s="436"/>
      <c r="L482" s="436"/>
      <c r="M482" s="436"/>
      <c r="N482" s="436"/>
      <c r="O482" s="436"/>
      <c r="P482" s="436"/>
      <c r="Q482" s="436"/>
      <c r="R482" s="436"/>
      <c r="S482" s="436"/>
      <c r="T482" s="436"/>
      <c r="U482" s="436"/>
      <c r="V482" s="436"/>
      <c r="W482" s="436"/>
      <c r="X482" s="436"/>
      <c r="Y482" s="436"/>
      <c r="Z482" s="436"/>
      <c r="AA482" s="436"/>
    </row>
    <row r="483">
      <c r="A483" s="446"/>
      <c r="B483" s="456"/>
      <c r="C483" s="453"/>
      <c r="D483" s="453"/>
      <c r="E483" s="460"/>
      <c r="F483" s="464"/>
      <c r="G483" s="464"/>
      <c r="H483" s="450" t="str">
        <f t="shared" si="1"/>
        <v/>
      </c>
      <c r="I483" s="451"/>
      <c r="J483" s="468"/>
      <c r="K483" s="436"/>
      <c r="L483" s="436"/>
      <c r="M483" s="436"/>
      <c r="N483" s="436"/>
      <c r="O483" s="436"/>
      <c r="P483" s="436"/>
      <c r="Q483" s="436"/>
      <c r="R483" s="436"/>
      <c r="S483" s="436"/>
      <c r="T483" s="436"/>
      <c r="U483" s="436"/>
      <c r="V483" s="436"/>
      <c r="W483" s="436"/>
      <c r="X483" s="436"/>
      <c r="Y483" s="436"/>
      <c r="Z483" s="436"/>
      <c r="AA483" s="436"/>
    </row>
    <row r="484">
      <c r="A484" s="446"/>
      <c r="B484" s="456"/>
      <c r="C484" s="456"/>
      <c r="D484" s="456"/>
      <c r="E484" s="460"/>
      <c r="F484" s="464"/>
      <c r="G484" s="464"/>
      <c r="H484" s="450" t="str">
        <f t="shared" si="1"/>
        <v/>
      </c>
      <c r="I484" s="451"/>
      <c r="J484" s="468"/>
      <c r="K484" s="436"/>
      <c r="L484" s="436"/>
      <c r="M484" s="436"/>
      <c r="N484" s="436"/>
      <c r="O484" s="436"/>
      <c r="P484" s="436"/>
      <c r="Q484" s="436"/>
      <c r="R484" s="436"/>
      <c r="S484" s="436"/>
      <c r="T484" s="436"/>
      <c r="U484" s="436"/>
      <c r="V484" s="436"/>
      <c r="W484" s="436"/>
      <c r="X484" s="436"/>
      <c r="Y484" s="436"/>
      <c r="Z484" s="436"/>
      <c r="AA484" s="436"/>
    </row>
    <row r="485">
      <c r="A485" s="446"/>
      <c r="B485" s="456"/>
      <c r="C485" s="453"/>
      <c r="D485" s="453"/>
      <c r="E485" s="460"/>
      <c r="F485" s="464"/>
      <c r="G485" s="464"/>
      <c r="H485" s="450" t="str">
        <f t="shared" si="1"/>
        <v/>
      </c>
      <c r="I485" s="451"/>
      <c r="J485" s="468"/>
      <c r="K485" s="436"/>
      <c r="L485" s="436"/>
      <c r="M485" s="436"/>
      <c r="N485" s="436"/>
      <c r="O485" s="436"/>
      <c r="P485" s="436"/>
      <c r="Q485" s="436"/>
      <c r="R485" s="436"/>
      <c r="S485" s="436"/>
      <c r="T485" s="436"/>
      <c r="U485" s="436"/>
      <c r="V485" s="436"/>
      <c r="W485" s="436"/>
      <c r="X485" s="436"/>
      <c r="Y485" s="436"/>
      <c r="Z485" s="436"/>
      <c r="AA485" s="436"/>
    </row>
    <row r="486">
      <c r="A486" s="446"/>
      <c r="B486" s="456"/>
      <c r="C486" s="453"/>
      <c r="D486" s="453"/>
      <c r="E486" s="460"/>
      <c r="F486" s="464"/>
      <c r="G486" s="464"/>
      <c r="H486" s="450" t="str">
        <f t="shared" si="1"/>
        <v/>
      </c>
      <c r="I486" s="451"/>
      <c r="J486" s="468"/>
      <c r="K486" s="436"/>
      <c r="L486" s="436"/>
      <c r="M486" s="436"/>
      <c r="N486" s="436"/>
      <c r="O486" s="436"/>
      <c r="P486" s="436"/>
      <c r="Q486" s="436"/>
      <c r="R486" s="436"/>
      <c r="S486" s="436"/>
      <c r="T486" s="436"/>
      <c r="U486" s="436"/>
      <c r="V486" s="436"/>
      <c r="W486" s="436"/>
      <c r="X486" s="436"/>
      <c r="Y486" s="436"/>
      <c r="Z486" s="436"/>
      <c r="AA486" s="436"/>
    </row>
    <row r="487">
      <c r="A487" s="446"/>
      <c r="B487" s="456"/>
      <c r="C487" s="456"/>
      <c r="D487" s="456"/>
      <c r="E487" s="460"/>
      <c r="F487" s="464"/>
      <c r="G487" s="464"/>
      <c r="H487" s="450" t="str">
        <f t="shared" si="1"/>
        <v/>
      </c>
      <c r="I487" s="451"/>
      <c r="J487" s="468"/>
      <c r="K487" s="436"/>
      <c r="L487" s="436"/>
      <c r="M487" s="436"/>
      <c r="N487" s="436"/>
      <c r="O487" s="436"/>
      <c r="P487" s="436"/>
      <c r="Q487" s="436"/>
      <c r="R487" s="436"/>
      <c r="S487" s="436"/>
      <c r="T487" s="436"/>
      <c r="U487" s="436"/>
      <c r="V487" s="436"/>
      <c r="W487" s="436"/>
      <c r="X487" s="436"/>
      <c r="Y487" s="436"/>
      <c r="Z487" s="436"/>
      <c r="AA487" s="436"/>
    </row>
    <row r="488">
      <c r="A488" s="446"/>
      <c r="B488" s="456"/>
      <c r="C488" s="456"/>
      <c r="D488" s="456"/>
      <c r="E488" s="460"/>
      <c r="F488" s="464"/>
      <c r="G488" s="464"/>
      <c r="H488" s="450" t="str">
        <f t="shared" si="1"/>
        <v/>
      </c>
      <c r="I488" s="451"/>
      <c r="J488" s="468"/>
      <c r="K488" s="436"/>
      <c r="L488" s="436"/>
      <c r="M488" s="436"/>
      <c r="N488" s="436"/>
      <c r="O488" s="436"/>
      <c r="P488" s="436"/>
      <c r="Q488" s="436"/>
      <c r="R488" s="436"/>
      <c r="S488" s="436"/>
      <c r="T488" s="436"/>
      <c r="U488" s="436"/>
      <c r="V488" s="436"/>
      <c r="W488" s="436"/>
      <c r="X488" s="436"/>
      <c r="Y488" s="436"/>
      <c r="Z488" s="436"/>
      <c r="AA488" s="436"/>
    </row>
    <row r="489">
      <c r="A489" s="446"/>
      <c r="B489" s="456"/>
      <c r="C489" s="456"/>
      <c r="D489" s="456"/>
      <c r="E489" s="460"/>
      <c r="F489" s="464"/>
      <c r="G489" s="464"/>
      <c r="H489" s="450" t="str">
        <f t="shared" si="1"/>
        <v/>
      </c>
      <c r="I489" s="451"/>
      <c r="J489" s="468"/>
      <c r="K489" s="436"/>
      <c r="L489" s="436"/>
      <c r="M489" s="436"/>
      <c r="N489" s="436"/>
      <c r="O489" s="436"/>
      <c r="P489" s="436"/>
      <c r="Q489" s="436"/>
      <c r="R489" s="436"/>
      <c r="S489" s="436"/>
      <c r="T489" s="436"/>
      <c r="U489" s="436"/>
      <c r="V489" s="436"/>
      <c r="W489" s="436"/>
      <c r="X489" s="436"/>
      <c r="Y489" s="436"/>
      <c r="Z489" s="436"/>
      <c r="AA489" s="436"/>
    </row>
    <row r="490">
      <c r="A490" s="446"/>
      <c r="B490" s="456"/>
      <c r="C490" s="456"/>
      <c r="D490" s="456"/>
      <c r="E490" s="460"/>
      <c r="F490" s="464"/>
      <c r="G490" s="464"/>
      <c r="H490" s="450" t="str">
        <f t="shared" si="1"/>
        <v/>
      </c>
      <c r="I490" s="451"/>
      <c r="J490" s="468"/>
      <c r="K490" s="436"/>
      <c r="L490" s="436"/>
      <c r="M490" s="436"/>
      <c r="N490" s="436"/>
      <c r="O490" s="436"/>
      <c r="P490" s="436"/>
      <c r="Q490" s="436"/>
      <c r="R490" s="436"/>
      <c r="S490" s="436"/>
      <c r="T490" s="436"/>
      <c r="U490" s="436"/>
      <c r="V490" s="436"/>
      <c r="W490" s="436"/>
      <c r="X490" s="436"/>
      <c r="Y490" s="436"/>
      <c r="Z490" s="436"/>
      <c r="AA490" s="436"/>
    </row>
    <row r="491">
      <c r="A491" s="446"/>
      <c r="B491" s="456"/>
      <c r="C491" s="456"/>
      <c r="D491" s="456"/>
      <c r="E491" s="460"/>
      <c r="F491" s="464"/>
      <c r="G491" s="464"/>
      <c r="H491" s="450" t="str">
        <f t="shared" si="1"/>
        <v/>
      </c>
      <c r="I491" s="451"/>
      <c r="J491" s="468"/>
      <c r="K491" s="436"/>
      <c r="L491" s="436"/>
      <c r="M491" s="436"/>
      <c r="N491" s="436"/>
      <c r="O491" s="436"/>
      <c r="P491" s="436"/>
      <c r="Q491" s="436"/>
      <c r="R491" s="436"/>
      <c r="S491" s="436"/>
      <c r="T491" s="436"/>
      <c r="U491" s="436"/>
      <c r="V491" s="436"/>
      <c r="W491" s="436"/>
      <c r="X491" s="436"/>
      <c r="Y491" s="436"/>
      <c r="Z491" s="436"/>
      <c r="AA491" s="436"/>
    </row>
    <row r="492">
      <c r="A492" s="446"/>
      <c r="B492" s="456"/>
      <c r="C492" s="453"/>
      <c r="D492" s="453"/>
      <c r="E492" s="460"/>
      <c r="F492" s="464"/>
      <c r="G492" s="464"/>
      <c r="H492" s="450" t="str">
        <f t="shared" si="1"/>
        <v/>
      </c>
      <c r="I492" s="451"/>
      <c r="J492" s="468"/>
      <c r="K492" s="436"/>
      <c r="L492" s="436"/>
      <c r="M492" s="436"/>
      <c r="N492" s="436"/>
      <c r="O492" s="436"/>
      <c r="P492" s="436"/>
      <c r="Q492" s="436"/>
      <c r="R492" s="436"/>
      <c r="S492" s="436"/>
      <c r="T492" s="436"/>
      <c r="U492" s="436"/>
      <c r="V492" s="436"/>
      <c r="W492" s="436"/>
      <c r="X492" s="436"/>
      <c r="Y492" s="436"/>
      <c r="Z492" s="436"/>
      <c r="AA492" s="436"/>
    </row>
    <row r="493">
      <c r="A493" s="446"/>
      <c r="B493" s="456"/>
      <c r="C493" s="456"/>
      <c r="D493" s="456"/>
      <c r="E493" s="460"/>
      <c r="F493" s="464"/>
      <c r="G493" s="464"/>
      <c r="H493" s="450" t="str">
        <f t="shared" si="1"/>
        <v/>
      </c>
      <c r="I493" s="451"/>
      <c r="J493" s="468"/>
      <c r="K493" s="436"/>
      <c r="L493" s="436"/>
      <c r="M493" s="436"/>
      <c r="N493" s="436"/>
      <c r="O493" s="436"/>
      <c r="P493" s="436"/>
      <c r="Q493" s="436"/>
      <c r="R493" s="436"/>
      <c r="S493" s="436"/>
      <c r="T493" s="436"/>
      <c r="U493" s="436"/>
      <c r="V493" s="436"/>
      <c r="W493" s="436"/>
      <c r="X493" s="436"/>
      <c r="Y493" s="436"/>
      <c r="Z493" s="436"/>
      <c r="AA493" s="436"/>
    </row>
    <row r="494">
      <c r="A494" s="446"/>
      <c r="B494" s="456"/>
      <c r="C494" s="456"/>
      <c r="D494" s="456"/>
      <c r="E494" s="460"/>
      <c r="F494" s="464"/>
      <c r="G494" s="464"/>
      <c r="H494" s="450" t="str">
        <f t="shared" si="1"/>
        <v/>
      </c>
      <c r="I494" s="451"/>
      <c r="J494" s="468"/>
      <c r="K494" s="436"/>
      <c r="L494" s="436"/>
      <c r="M494" s="436"/>
      <c r="N494" s="436"/>
      <c r="O494" s="436"/>
      <c r="P494" s="436"/>
      <c r="Q494" s="436"/>
      <c r="R494" s="436"/>
      <c r="S494" s="436"/>
      <c r="T494" s="436"/>
      <c r="U494" s="436"/>
      <c r="V494" s="436"/>
      <c r="W494" s="436"/>
      <c r="X494" s="436"/>
      <c r="Y494" s="436"/>
      <c r="Z494" s="436"/>
      <c r="AA494" s="436"/>
    </row>
    <row r="495">
      <c r="A495" s="446"/>
      <c r="B495" s="456"/>
      <c r="C495" s="456"/>
      <c r="D495" s="456"/>
      <c r="E495" s="460"/>
      <c r="F495" s="464"/>
      <c r="G495" s="464"/>
      <c r="H495" s="450" t="str">
        <f t="shared" si="1"/>
        <v/>
      </c>
      <c r="I495" s="451"/>
      <c r="J495" s="468"/>
      <c r="K495" s="436"/>
      <c r="L495" s="436"/>
      <c r="M495" s="436"/>
      <c r="N495" s="436"/>
      <c r="O495" s="436"/>
      <c r="P495" s="436"/>
      <c r="Q495" s="436"/>
      <c r="R495" s="436"/>
      <c r="S495" s="436"/>
      <c r="T495" s="436"/>
      <c r="U495" s="436"/>
      <c r="V495" s="436"/>
      <c r="W495" s="436"/>
      <c r="X495" s="436"/>
      <c r="Y495" s="436"/>
      <c r="Z495" s="436"/>
      <c r="AA495" s="436"/>
    </row>
    <row r="496">
      <c r="A496" s="446"/>
      <c r="B496" s="456"/>
      <c r="C496" s="456"/>
      <c r="D496" s="456"/>
      <c r="E496" s="460"/>
      <c r="F496" s="464"/>
      <c r="G496" s="464"/>
      <c r="H496" s="450" t="str">
        <f t="shared" si="1"/>
        <v/>
      </c>
      <c r="I496" s="451"/>
      <c r="J496" s="468"/>
      <c r="K496" s="436"/>
      <c r="L496" s="436"/>
      <c r="M496" s="436"/>
      <c r="N496" s="436"/>
      <c r="O496" s="436"/>
      <c r="P496" s="436"/>
      <c r="Q496" s="436"/>
      <c r="R496" s="436"/>
      <c r="S496" s="436"/>
      <c r="T496" s="436"/>
      <c r="U496" s="436"/>
      <c r="V496" s="436"/>
      <c r="W496" s="436"/>
      <c r="X496" s="436"/>
      <c r="Y496" s="436"/>
      <c r="Z496" s="436"/>
      <c r="AA496" s="436"/>
    </row>
    <row r="497">
      <c r="A497" s="446"/>
      <c r="B497" s="456"/>
      <c r="C497" s="456"/>
      <c r="D497" s="456"/>
      <c r="E497" s="460"/>
      <c r="F497" s="464"/>
      <c r="G497" s="464"/>
      <c r="H497" s="450" t="str">
        <f t="shared" si="1"/>
        <v/>
      </c>
      <c r="I497" s="451"/>
      <c r="J497" s="468"/>
      <c r="K497" s="436"/>
      <c r="L497" s="436"/>
      <c r="M497" s="436"/>
      <c r="N497" s="436"/>
      <c r="O497" s="436"/>
      <c r="P497" s="436"/>
      <c r="Q497" s="436"/>
      <c r="R497" s="436"/>
      <c r="S497" s="436"/>
      <c r="T497" s="436"/>
      <c r="U497" s="436"/>
      <c r="V497" s="436"/>
      <c r="W497" s="436"/>
      <c r="X497" s="436"/>
      <c r="Y497" s="436"/>
      <c r="Z497" s="436"/>
      <c r="AA497" s="436"/>
    </row>
    <row r="498">
      <c r="A498" s="446"/>
      <c r="B498" s="456"/>
      <c r="C498" s="453"/>
      <c r="D498" s="453"/>
      <c r="E498" s="460"/>
      <c r="F498" s="464"/>
      <c r="G498" s="464"/>
      <c r="H498" s="450" t="str">
        <f t="shared" si="1"/>
        <v/>
      </c>
      <c r="I498" s="451"/>
      <c r="J498" s="468"/>
      <c r="K498" s="436"/>
      <c r="L498" s="436"/>
      <c r="M498" s="436"/>
      <c r="N498" s="436"/>
      <c r="O498" s="436"/>
      <c r="P498" s="436"/>
      <c r="Q498" s="436"/>
      <c r="R498" s="436"/>
      <c r="S498" s="436"/>
      <c r="T498" s="436"/>
      <c r="U498" s="436"/>
      <c r="V498" s="436"/>
      <c r="W498" s="436"/>
      <c r="X498" s="436"/>
      <c r="Y498" s="436"/>
      <c r="Z498" s="436"/>
      <c r="AA498" s="436"/>
    </row>
    <row r="499">
      <c r="A499" s="446"/>
      <c r="B499" s="456"/>
      <c r="C499" s="456"/>
      <c r="D499" s="456"/>
      <c r="E499" s="460"/>
      <c r="F499" s="464"/>
      <c r="G499" s="464"/>
      <c r="H499" s="450" t="str">
        <f t="shared" si="1"/>
        <v/>
      </c>
      <c r="I499" s="451"/>
      <c r="J499" s="468"/>
      <c r="K499" s="436"/>
      <c r="L499" s="436"/>
      <c r="M499" s="436"/>
      <c r="N499" s="436"/>
      <c r="O499" s="436"/>
      <c r="P499" s="436"/>
      <c r="Q499" s="436"/>
      <c r="R499" s="436"/>
      <c r="S499" s="436"/>
      <c r="T499" s="436"/>
      <c r="U499" s="436"/>
      <c r="V499" s="436"/>
      <c r="W499" s="436"/>
      <c r="X499" s="436"/>
      <c r="Y499" s="436"/>
      <c r="Z499" s="436"/>
      <c r="AA499" s="436"/>
    </row>
    <row r="500">
      <c r="A500" s="446"/>
      <c r="B500" s="456"/>
      <c r="C500" s="453"/>
      <c r="D500" s="453"/>
      <c r="E500" s="460"/>
      <c r="F500" s="464"/>
      <c r="G500" s="464"/>
      <c r="H500" s="450" t="str">
        <f t="shared" si="1"/>
        <v/>
      </c>
      <c r="I500" s="451"/>
      <c r="J500" s="468"/>
      <c r="K500" s="436"/>
      <c r="L500" s="436"/>
      <c r="M500" s="436"/>
      <c r="N500" s="436"/>
      <c r="O500" s="436"/>
      <c r="P500" s="436"/>
      <c r="Q500" s="436"/>
      <c r="R500" s="436"/>
      <c r="S500" s="436"/>
      <c r="T500" s="436"/>
      <c r="U500" s="436"/>
      <c r="V500" s="436"/>
      <c r="W500" s="436"/>
      <c r="X500" s="436"/>
      <c r="Y500" s="436"/>
      <c r="Z500" s="436"/>
      <c r="AA500" s="436"/>
    </row>
    <row r="501">
      <c r="A501" s="446"/>
      <c r="B501" s="456"/>
      <c r="C501" s="453"/>
      <c r="D501" s="453"/>
      <c r="E501" s="460"/>
      <c r="F501" s="464"/>
      <c r="G501" s="464"/>
      <c r="H501" s="450" t="str">
        <f t="shared" si="1"/>
        <v/>
      </c>
      <c r="I501" s="451"/>
      <c r="J501" s="468"/>
      <c r="K501" s="436"/>
      <c r="L501" s="436"/>
      <c r="M501" s="436"/>
      <c r="N501" s="436"/>
      <c r="O501" s="436"/>
      <c r="P501" s="436"/>
      <c r="Q501" s="436"/>
      <c r="R501" s="436"/>
      <c r="S501" s="436"/>
      <c r="T501" s="436"/>
      <c r="U501" s="436"/>
      <c r="V501" s="436"/>
      <c r="W501" s="436"/>
      <c r="X501" s="436"/>
      <c r="Y501" s="436"/>
      <c r="Z501" s="436"/>
      <c r="AA501" s="436"/>
    </row>
    <row r="502">
      <c r="A502" s="446"/>
      <c r="B502" s="456"/>
      <c r="C502" s="453"/>
      <c r="D502" s="453"/>
      <c r="E502" s="460"/>
      <c r="F502" s="464"/>
      <c r="G502" s="464"/>
      <c r="H502" s="450" t="str">
        <f t="shared" si="1"/>
        <v/>
      </c>
      <c r="I502" s="451"/>
      <c r="J502" s="468"/>
      <c r="K502" s="436"/>
      <c r="L502" s="436"/>
      <c r="M502" s="436"/>
      <c r="N502" s="436"/>
      <c r="O502" s="436"/>
      <c r="P502" s="436"/>
      <c r="Q502" s="436"/>
      <c r="R502" s="436"/>
      <c r="S502" s="436"/>
      <c r="T502" s="436"/>
      <c r="U502" s="436"/>
      <c r="V502" s="436"/>
      <c r="W502" s="436"/>
      <c r="X502" s="436"/>
      <c r="Y502" s="436"/>
      <c r="Z502" s="436"/>
      <c r="AA502" s="436"/>
    </row>
    <row r="503">
      <c r="A503" s="446"/>
      <c r="B503" s="456"/>
      <c r="C503" s="453"/>
      <c r="D503" s="453"/>
      <c r="E503" s="460"/>
      <c r="F503" s="464"/>
      <c r="G503" s="464"/>
      <c r="H503" s="450" t="str">
        <f t="shared" si="1"/>
        <v/>
      </c>
      <c r="I503" s="451"/>
      <c r="J503" s="468"/>
      <c r="K503" s="436"/>
      <c r="L503" s="436"/>
      <c r="M503" s="436"/>
      <c r="N503" s="436"/>
      <c r="O503" s="436"/>
      <c r="P503" s="436"/>
      <c r="Q503" s="436"/>
      <c r="R503" s="436"/>
      <c r="S503" s="436"/>
      <c r="T503" s="436"/>
      <c r="U503" s="436"/>
      <c r="V503" s="436"/>
      <c r="W503" s="436"/>
      <c r="X503" s="436"/>
      <c r="Y503" s="436"/>
      <c r="Z503" s="436"/>
      <c r="AA503" s="436"/>
    </row>
    <row r="504">
      <c r="A504" s="446"/>
      <c r="B504" s="456"/>
      <c r="C504" s="453"/>
      <c r="D504" s="453"/>
      <c r="E504" s="460"/>
      <c r="F504" s="464"/>
      <c r="G504" s="464"/>
      <c r="H504" s="450" t="str">
        <f t="shared" si="1"/>
        <v/>
      </c>
      <c r="I504" s="451"/>
      <c r="J504" s="468"/>
      <c r="K504" s="436"/>
      <c r="L504" s="436"/>
      <c r="M504" s="436"/>
      <c r="N504" s="436"/>
      <c r="O504" s="436"/>
      <c r="P504" s="436"/>
      <c r="Q504" s="436"/>
      <c r="R504" s="436"/>
      <c r="S504" s="436"/>
      <c r="T504" s="436"/>
      <c r="U504" s="436"/>
      <c r="V504" s="436"/>
      <c r="W504" s="436"/>
      <c r="X504" s="436"/>
      <c r="Y504" s="436"/>
      <c r="Z504" s="436"/>
      <c r="AA504" s="436"/>
    </row>
    <row r="505">
      <c r="A505" s="446"/>
      <c r="B505" s="456"/>
      <c r="C505" s="453"/>
      <c r="D505" s="453"/>
      <c r="E505" s="460"/>
      <c r="F505" s="464"/>
      <c r="G505" s="464"/>
      <c r="H505" s="450" t="str">
        <f t="shared" si="1"/>
        <v/>
      </c>
      <c r="I505" s="451"/>
      <c r="J505" s="468"/>
      <c r="K505" s="436"/>
      <c r="L505" s="436"/>
      <c r="M505" s="436"/>
      <c r="N505" s="436"/>
      <c r="O505" s="436"/>
      <c r="P505" s="436"/>
      <c r="Q505" s="436"/>
      <c r="R505" s="436"/>
      <c r="S505" s="436"/>
      <c r="T505" s="436"/>
      <c r="U505" s="436"/>
      <c r="V505" s="436"/>
      <c r="W505" s="436"/>
      <c r="X505" s="436"/>
      <c r="Y505" s="436"/>
      <c r="Z505" s="436"/>
      <c r="AA505" s="436"/>
    </row>
    <row r="506">
      <c r="A506" s="446"/>
      <c r="B506" s="456"/>
      <c r="C506" s="453"/>
      <c r="D506" s="453"/>
      <c r="E506" s="460"/>
      <c r="F506" s="464"/>
      <c r="G506" s="464"/>
      <c r="H506" s="450" t="str">
        <f t="shared" si="1"/>
        <v/>
      </c>
      <c r="I506" s="451"/>
      <c r="J506" s="468"/>
      <c r="K506" s="436"/>
      <c r="L506" s="436"/>
      <c r="M506" s="436"/>
      <c r="N506" s="436"/>
      <c r="O506" s="436"/>
      <c r="P506" s="436"/>
      <c r="Q506" s="436"/>
      <c r="R506" s="436"/>
      <c r="S506" s="436"/>
      <c r="T506" s="436"/>
      <c r="U506" s="436"/>
      <c r="V506" s="436"/>
      <c r="W506" s="436"/>
      <c r="X506" s="436"/>
      <c r="Y506" s="436"/>
      <c r="Z506" s="436"/>
      <c r="AA506" s="436"/>
    </row>
    <row r="507">
      <c r="A507" s="446"/>
      <c r="B507" s="453"/>
      <c r="C507" s="453"/>
      <c r="D507" s="453"/>
      <c r="E507" s="460"/>
      <c r="F507" s="464"/>
      <c r="G507" s="464"/>
      <c r="H507" s="450" t="str">
        <f t="shared" si="1"/>
        <v/>
      </c>
      <c r="I507" s="451"/>
      <c r="J507" s="468"/>
      <c r="K507" s="436"/>
      <c r="L507" s="436"/>
      <c r="M507" s="436"/>
      <c r="N507" s="436"/>
      <c r="O507" s="436"/>
      <c r="P507" s="436"/>
      <c r="Q507" s="436"/>
      <c r="R507" s="436"/>
      <c r="S507" s="436"/>
      <c r="T507" s="436"/>
      <c r="U507" s="436"/>
      <c r="V507" s="436"/>
      <c r="W507" s="436"/>
      <c r="X507" s="436"/>
      <c r="Y507" s="436"/>
      <c r="Z507" s="436"/>
      <c r="AA507" s="436"/>
    </row>
    <row r="508">
      <c r="A508" s="446"/>
      <c r="B508" s="456"/>
      <c r="C508" s="453"/>
      <c r="D508" s="453"/>
      <c r="E508" s="460"/>
      <c r="F508" s="464"/>
      <c r="G508" s="464"/>
      <c r="H508" s="450" t="str">
        <f t="shared" si="1"/>
        <v/>
      </c>
      <c r="I508" s="451"/>
      <c r="J508" s="468"/>
      <c r="K508" s="436"/>
      <c r="L508" s="436"/>
      <c r="M508" s="436"/>
      <c r="N508" s="436"/>
      <c r="O508" s="436"/>
      <c r="P508" s="436"/>
      <c r="Q508" s="436"/>
      <c r="R508" s="436"/>
      <c r="S508" s="436"/>
      <c r="T508" s="436"/>
      <c r="U508" s="436"/>
      <c r="V508" s="436"/>
      <c r="W508" s="436"/>
      <c r="X508" s="436"/>
      <c r="Y508" s="436"/>
      <c r="Z508" s="436"/>
      <c r="AA508" s="436"/>
    </row>
    <row r="509">
      <c r="A509" s="446"/>
      <c r="B509" s="456"/>
      <c r="C509" s="453"/>
      <c r="D509" s="453"/>
      <c r="E509" s="460"/>
      <c r="F509" s="464"/>
      <c r="G509" s="464"/>
      <c r="H509" s="450" t="str">
        <f t="shared" si="1"/>
        <v/>
      </c>
      <c r="I509" s="451"/>
      <c r="J509" s="468"/>
      <c r="K509" s="436"/>
      <c r="L509" s="436"/>
      <c r="M509" s="436"/>
      <c r="N509" s="436"/>
      <c r="O509" s="436"/>
      <c r="P509" s="436"/>
      <c r="Q509" s="436"/>
      <c r="R509" s="436"/>
      <c r="S509" s="436"/>
      <c r="T509" s="436"/>
      <c r="U509" s="436"/>
      <c r="V509" s="436"/>
      <c r="W509" s="436"/>
      <c r="X509" s="436"/>
      <c r="Y509" s="436"/>
      <c r="Z509" s="436"/>
      <c r="AA509" s="436"/>
    </row>
    <row r="510">
      <c r="A510" s="446"/>
      <c r="B510" s="456"/>
      <c r="C510" s="453"/>
      <c r="D510" s="453"/>
      <c r="E510" s="460"/>
      <c r="F510" s="464"/>
      <c r="G510" s="464"/>
      <c r="H510" s="450" t="str">
        <f t="shared" si="1"/>
        <v/>
      </c>
      <c r="I510" s="451"/>
      <c r="J510" s="468"/>
      <c r="K510" s="436"/>
      <c r="L510" s="436"/>
      <c r="M510" s="436"/>
      <c r="N510" s="436"/>
      <c r="O510" s="436"/>
      <c r="P510" s="436"/>
      <c r="Q510" s="436"/>
      <c r="R510" s="436"/>
      <c r="S510" s="436"/>
      <c r="T510" s="436"/>
      <c r="U510" s="436"/>
      <c r="V510" s="436"/>
      <c r="W510" s="436"/>
      <c r="X510" s="436"/>
      <c r="Y510" s="436"/>
      <c r="Z510" s="436"/>
      <c r="AA510" s="436"/>
    </row>
    <row r="511">
      <c r="A511" s="466"/>
      <c r="B511" s="453"/>
      <c r="C511" s="453"/>
      <c r="D511" s="453"/>
      <c r="E511" s="460"/>
      <c r="F511" s="464"/>
      <c r="G511" s="464"/>
      <c r="H511" s="450" t="str">
        <f t="shared" si="1"/>
        <v/>
      </c>
      <c r="I511" s="451"/>
      <c r="J511" s="468"/>
      <c r="K511" s="436"/>
      <c r="L511" s="436"/>
      <c r="M511" s="436"/>
      <c r="N511" s="436"/>
      <c r="O511" s="436"/>
      <c r="P511" s="436"/>
      <c r="Q511" s="436"/>
      <c r="R511" s="436"/>
      <c r="S511" s="436"/>
      <c r="T511" s="436"/>
      <c r="U511" s="436"/>
      <c r="V511" s="436"/>
      <c r="W511" s="436"/>
      <c r="X511" s="436"/>
      <c r="Y511" s="436"/>
      <c r="Z511" s="436"/>
      <c r="AA511" s="436"/>
    </row>
    <row r="512">
      <c r="A512" s="446"/>
      <c r="B512" s="456"/>
      <c r="C512" s="453"/>
      <c r="D512" s="453"/>
      <c r="E512" s="460"/>
      <c r="F512" s="464"/>
      <c r="G512" s="464"/>
      <c r="H512" s="450" t="str">
        <f t="shared" si="1"/>
        <v/>
      </c>
      <c r="I512" s="451"/>
      <c r="J512" s="468"/>
      <c r="K512" s="436"/>
      <c r="L512" s="436"/>
      <c r="M512" s="436"/>
      <c r="N512" s="436"/>
      <c r="O512" s="436"/>
      <c r="P512" s="436"/>
      <c r="Q512" s="436"/>
      <c r="R512" s="436"/>
      <c r="S512" s="436"/>
      <c r="T512" s="436"/>
      <c r="U512" s="436"/>
      <c r="V512" s="436"/>
      <c r="W512" s="436"/>
      <c r="X512" s="436"/>
      <c r="Y512" s="436"/>
      <c r="Z512" s="436"/>
      <c r="AA512" s="436"/>
    </row>
    <row r="513">
      <c r="A513" s="446"/>
      <c r="B513" s="456"/>
      <c r="C513" s="453"/>
      <c r="D513" s="453"/>
      <c r="E513" s="460"/>
      <c r="F513" s="464"/>
      <c r="G513" s="464"/>
      <c r="H513" s="450" t="str">
        <f t="shared" si="1"/>
        <v/>
      </c>
      <c r="I513" s="451"/>
      <c r="J513" s="468"/>
      <c r="K513" s="436"/>
      <c r="L513" s="436"/>
      <c r="M513" s="436"/>
      <c r="N513" s="436"/>
      <c r="O513" s="436"/>
      <c r="P513" s="436"/>
      <c r="Q513" s="436"/>
      <c r="R513" s="436"/>
      <c r="S513" s="436"/>
      <c r="T513" s="436"/>
      <c r="U513" s="436"/>
      <c r="V513" s="436"/>
      <c r="W513" s="436"/>
      <c r="X513" s="436"/>
      <c r="Y513" s="436"/>
      <c r="Z513" s="436"/>
      <c r="AA513" s="436"/>
    </row>
    <row r="514">
      <c r="A514" s="446"/>
      <c r="B514" s="456"/>
      <c r="C514" s="453"/>
      <c r="D514" s="453"/>
      <c r="E514" s="460"/>
      <c r="F514" s="464"/>
      <c r="G514" s="464"/>
      <c r="H514" s="450" t="str">
        <f t="shared" si="1"/>
        <v/>
      </c>
      <c r="I514" s="451"/>
      <c r="J514" s="468"/>
      <c r="K514" s="436"/>
      <c r="L514" s="436"/>
      <c r="M514" s="436"/>
      <c r="N514" s="436"/>
      <c r="O514" s="436"/>
      <c r="P514" s="436"/>
      <c r="Q514" s="436"/>
      <c r="R514" s="436"/>
      <c r="S514" s="436"/>
      <c r="T514" s="436"/>
      <c r="U514" s="436"/>
      <c r="V514" s="436"/>
      <c r="W514" s="436"/>
      <c r="X514" s="436"/>
      <c r="Y514" s="436"/>
      <c r="Z514" s="436"/>
      <c r="AA514" s="436"/>
    </row>
    <row r="515">
      <c r="A515" s="446"/>
      <c r="B515" s="456"/>
      <c r="C515" s="453"/>
      <c r="D515" s="453"/>
      <c r="E515" s="460"/>
      <c r="F515" s="464"/>
      <c r="G515" s="464"/>
      <c r="H515" s="450" t="str">
        <f t="shared" si="1"/>
        <v/>
      </c>
      <c r="I515" s="451"/>
      <c r="J515" s="468"/>
      <c r="K515" s="436"/>
      <c r="L515" s="436"/>
      <c r="M515" s="436"/>
      <c r="N515" s="436"/>
      <c r="O515" s="436"/>
      <c r="P515" s="436"/>
      <c r="Q515" s="436"/>
      <c r="R515" s="436"/>
      <c r="S515" s="436"/>
      <c r="T515" s="436"/>
      <c r="U515" s="436"/>
      <c r="V515" s="436"/>
      <c r="W515" s="436"/>
      <c r="X515" s="436"/>
      <c r="Y515" s="436"/>
      <c r="Z515" s="436"/>
      <c r="AA515" s="436"/>
    </row>
    <row r="516">
      <c r="A516" s="446"/>
      <c r="B516" s="456"/>
      <c r="C516" s="456"/>
      <c r="D516" s="456"/>
      <c r="E516" s="460"/>
      <c r="F516" s="464"/>
      <c r="G516" s="464"/>
      <c r="H516" s="450" t="str">
        <f t="shared" si="1"/>
        <v/>
      </c>
      <c r="I516" s="451"/>
      <c r="J516" s="468"/>
      <c r="K516" s="436"/>
      <c r="L516" s="436"/>
      <c r="M516" s="436"/>
      <c r="N516" s="436"/>
      <c r="O516" s="436"/>
      <c r="P516" s="436"/>
      <c r="Q516" s="436"/>
      <c r="R516" s="436"/>
      <c r="S516" s="436"/>
      <c r="T516" s="436"/>
      <c r="U516" s="436"/>
      <c r="V516" s="436"/>
      <c r="W516" s="436"/>
      <c r="X516" s="436"/>
      <c r="Y516" s="436"/>
      <c r="Z516" s="436"/>
      <c r="AA516" s="436"/>
    </row>
    <row r="517">
      <c r="A517" s="446"/>
      <c r="B517" s="456"/>
      <c r="C517" s="453"/>
      <c r="D517" s="453"/>
      <c r="E517" s="460"/>
      <c r="F517" s="464"/>
      <c r="G517" s="464"/>
      <c r="H517" s="450" t="str">
        <f t="shared" si="1"/>
        <v/>
      </c>
      <c r="I517" s="451"/>
      <c r="J517" s="468"/>
      <c r="K517" s="436"/>
      <c r="L517" s="436"/>
      <c r="M517" s="436"/>
      <c r="N517" s="436"/>
      <c r="O517" s="436"/>
      <c r="P517" s="436"/>
      <c r="Q517" s="436"/>
      <c r="R517" s="436"/>
      <c r="S517" s="436"/>
      <c r="T517" s="436"/>
      <c r="U517" s="436"/>
      <c r="V517" s="436"/>
      <c r="W517" s="436"/>
      <c r="X517" s="436"/>
      <c r="Y517" s="436"/>
      <c r="Z517" s="436"/>
      <c r="AA517" s="436"/>
    </row>
    <row r="518">
      <c r="A518" s="466"/>
      <c r="B518" s="453"/>
      <c r="C518" s="453"/>
      <c r="D518" s="453"/>
      <c r="E518" s="460"/>
      <c r="F518" s="464"/>
      <c r="G518" s="464"/>
      <c r="H518" s="450" t="str">
        <f t="shared" si="1"/>
        <v/>
      </c>
      <c r="I518" s="451"/>
      <c r="J518" s="468"/>
      <c r="K518" s="436"/>
      <c r="L518" s="436"/>
      <c r="M518" s="436"/>
      <c r="N518" s="436"/>
      <c r="O518" s="436"/>
      <c r="P518" s="436"/>
      <c r="Q518" s="436"/>
      <c r="R518" s="436"/>
      <c r="S518" s="436"/>
      <c r="T518" s="436"/>
      <c r="U518" s="436"/>
      <c r="V518" s="436"/>
      <c r="W518" s="436"/>
      <c r="X518" s="436"/>
      <c r="Y518" s="436"/>
      <c r="Z518" s="436"/>
      <c r="AA518" s="436"/>
    </row>
    <row r="519">
      <c r="A519" s="446"/>
      <c r="B519" s="456"/>
      <c r="C519" s="456"/>
      <c r="D519" s="456"/>
      <c r="E519" s="460"/>
      <c r="F519" s="464"/>
      <c r="G519" s="464"/>
      <c r="H519" s="450" t="str">
        <f t="shared" si="1"/>
        <v/>
      </c>
      <c r="I519" s="451"/>
      <c r="J519" s="468"/>
      <c r="K519" s="436"/>
      <c r="L519" s="436"/>
      <c r="M519" s="436"/>
      <c r="N519" s="436"/>
      <c r="O519" s="436"/>
      <c r="P519" s="436"/>
      <c r="Q519" s="436"/>
      <c r="R519" s="436"/>
      <c r="S519" s="436"/>
      <c r="T519" s="436"/>
      <c r="U519" s="436"/>
      <c r="V519" s="436"/>
      <c r="W519" s="436"/>
      <c r="X519" s="436"/>
      <c r="Y519" s="436"/>
      <c r="Z519" s="436"/>
      <c r="AA519" s="436"/>
    </row>
    <row r="520">
      <c r="A520" s="446"/>
      <c r="B520" s="456"/>
      <c r="C520" s="456"/>
      <c r="D520" s="456"/>
      <c r="E520" s="460"/>
      <c r="F520" s="464"/>
      <c r="G520" s="464"/>
      <c r="H520" s="450" t="str">
        <f t="shared" si="1"/>
        <v/>
      </c>
      <c r="I520" s="451"/>
      <c r="J520" s="468"/>
      <c r="K520" s="436"/>
      <c r="L520" s="436"/>
      <c r="M520" s="436"/>
      <c r="N520" s="436"/>
      <c r="O520" s="436"/>
      <c r="P520" s="436"/>
      <c r="Q520" s="436"/>
      <c r="R520" s="436"/>
      <c r="S520" s="436"/>
      <c r="T520" s="436"/>
      <c r="U520" s="436"/>
      <c r="V520" s="436"/>
      <c r="W520" s="436"/>
      <c r="X520" s="436"/>
      <c r="Y520" s="436"/>
      <c r="Z520" s="436"/>
      <c r="AA520" s="436"/>
    </row>
    <row r="521">
      <c r="A521" s="446"/>
      <c r="B521" s="456"/>
      <c r="C521" s="453"/>
      <c r="D521" s="453"/>
      <c r="E521" s="460"/>
      <c r="F521" s="464"/>
      <c r="G521" s="464"/>
      <c r="H521" s="450" t="str">
        <f t="shared" si="1"/>
        <v/>
      </c>
      <c r="I521" s="451"/>
      <c r="J521" s="468"/>
      <c r="K521" s="436"/>
      <c r="L521" s="436"/>
      <c r="M521" s="436"/>
      <c r="N521" s="436"/>
      <c r="O521" s="436"/>
      <c r="P521" s="436"/>
      <c r="Q521" s="436"/>
      <c r="R521" s="436"/>
      <c r="S521" s="436"/>
      <c r="T521" s="436"/>
      <c r="U521" s="436"/>
      <c r="V521" s="436"/>
      <c r="W521" s="436"/>
      <c r="X521" s="436"/>
      <c r="Y521" s="436"/>
      <c r="Z521" s="436"/>
      <c r="AA521" s="436"/>
    </row>
    <row r="522">
      <c r="A522" s="446"/>
      <c r="B522" s="456"/>
      <c r="C522" s="453"/>
      <c r="D522" s="453"/>
      <c r="E522" s="460"/>
      <c r="F522" s="464"/>
      <c r="G522" s="464"/>
      <c r="H522" s="450" t="str">
        <f t="shared" si="1"/>
        <v/>
      </c>
      <c r="I522" s="451"/>
      <c r="J522" s="468"/>
      <c r="K522" s="436"/>
      <c r="L522" s="436"/>
      <c r="M522" s="436"/>
      <c r="N522" s="436"/>
      <c r="O522" s="436"/>
      <c r="P522" s="436"/>
      <c r="Q522" s="436"/>
      <c r="R522" s="436"/>
      <c r="S522" s="436"/>
      <c r="T522" s="436"/>
      <c r="U522" s="436"/>
      <c r="V522" s="436"/>
      <c r="W522" s="436"/>
      <c r="X522" s="436"/>
      <c r="Y522" s="436"/>
      <c r="Z522" s="436"/>
      <c r="AA522" s="436"/>
    </row>
    <row r="523">
      <c r="A523" s="446"/>
      <c r="B523" s="456"/>
      <c r="C523" s="453"/>
      <c r="D523" s="453"/>
      <c r="E523" s="460"/>
      <c r="F523" s="464"/>
      <c r="G523" s="464"/>
      <c r="H523" s="450" t="str">
        <f t="shared" si="1"/>
        <v/>
      </c>
      <c r="I523" s="451"/>
      <c r="J523" s="468"/>
      <c r="K523" s="436"/>
      <c r="L523" s="436"/>
      <c r="M523" s="436"/>
      <c r="N523" s="436"/>
      <c r="O523" s="436"/>
      <c r="P523" s="436"/>
      <c r="Q523" s="436"/>
      <c r="R523" s="436"/>
      <c r="S523" s="436"/>
      <c r="T523" s="436"/>
      <c r="U523" s="436"/>
      <c r="V523" s="436"/>
      <c r="W523" s="436"/>
      <c r="X523" s="436"/>
      <c r="Y523" s="436"/>
      <c r="Z523" s="436"/>
      <c r="AA523" s="436"/>
    </row>
    <row r="524">
      <c r="A524" s="446"/>
      <c r="B524" s="453"/>
      <c r="C524" s="453"/>
      <c r="D524" s="453"/>
      <c r="E524" s="460"/>
      <c r="F524" s="464"/>
      <c r="G524" s="464"/>
      <c r="H524" s="450" t="str">
        <f t="shared" si="1"/>
        <v/>
      </c>
      <c r="I524" s="451"/>
      <c r="J524" s="468"/>
      <c r="K524" s="436"/>
      <c r="L524" s="436"/>
      <c r="M524" s="436"/>
      <c r="N524" s="436"/>
      <c r="O524" s="436"/>
      <c r="P524" s="436"/>
      <c r="Q524" s="436"/>
      <c r="R524" s="436"/>
      <c r="S524" s="436"/>
      <c r="T524" s="436"/>
      <c r="U524" s="436"/>
      <c r="V524" s="436"/>
      <c r="W524" s="436"/>
      <c r="X524" s="436"/>
      <c r="Y524" s="436"/>
      <c r="Z524" s="436"/>
      <c r="AA524" s="436"/>
    </row>
    <row r="525">
      <c r="A525" s="466"/>
      <c r="B525" s="456"/>
      <c r="C525" s="453"/>
      <c r="D525" s="453"/>
      <c r="E525" s="460"/>
      <c r="F525" s="464"/>
      <c r="G525" s="464"/>
      <c r="H525" s="450" t="str">
        <f t="shared" si="1"/>
        <v/>
      </c>
      <c r="I525" s="451"/>
      <c r="J525" s="468"/>
      <c r="K525" s="436"/>
      <c r="L525" s="436"/>
      <c r="M525" s="436"/>
      <c r="N525" s="436"/>
      <c r="O525" s="436"/>
      <c r="P525" s="436"/>
      <c r="Q525" s="436"/>
      <c r="R525" s="436"/>
      <c r="S525" s="436"/>
      <c r="T525" s="436"/>
      <c r="U525" s="436"/>
      <c r="V525" s="436"/>
      <c r="W525" s="436"/>
      <c r="X525" s="436"/>
      <c r="Y525" s="436"/>
      <c r="Z525" s="436"/>
      <c r="AA525" s="436"/>
    </row>
    <row r="526">
      <c r="A526" s="466"/>
      <c r="B526" s="456"/>
      <c r="C526" s="453"/>
      <c r="D526" s="453"/>
      <c r="E526" s="460"/>
      <c r="F526" s="464"/>
      <c r="G526" s="464"/>
      <c r="H526" s="450" t="str">
        <f t="shared" si="1"/>
        <v/>
      </c>
      <c r="I526" s="451"/>
      <c r="J526" s="468"/>
      <c r="K526" s="436"/>
      <c r="L526" s="436"/>
      <c r="M526" s="436"/>
      <c r="N526" s="436"/>
      <c r="O526" s="436"/>
      <c r="P526" s="436"/>
      <c r="Q526" s="436"/>
      <c r="R526" s="436"/>
      <c r="S526" s="436"/>
      <c r="T526" s="436"/>
      <c r="U526" s="436"/>
      <c r="V526" s="436"/>
      <c r="W526" s="436"/>
      <c r="X526" s="436"/>
      <c r="Y526" s="436"/>
      <c r="Z526" s="436"/>
      <c r="AA526" s="436"/>
    </row>
    <row r="527">
      <c r="A527" s="466"/>
      <c r="B527" s="456"/>
      <c r="C527" s="453"/>
      <c r="D527" s="453"/>
      <c r="E527" s="460"/>
      <c r="F527" s="464"/>
      <c r="G527" s="464"/>
      <c r="H527" s="450" t="str">
        <f t="shared" si="1"/>
        <v/>
      </c>
      <c r="I527" s="451"/>
      <c r="J527" s="468"/>
      <c r="K527" s="436"/>
      <c r="L527" s="436"/>
      <c r="M527" s="436"/>
      <c r="N527" s="436"/>
      <c r="O527" s="436"/>
      <c r="P527" s="436"/>
      <c r="Q527" s="436"/>
      <c r="R527" s="436"/>
      <c r="S527" s="436"/>
      <c r="T527" s="436"/>
      <c r="U527" s="436"/>
      <c r="V527" s="436"/>
      <c r="W527" s="436"/>
      <c r="X527" s="436"/>
      <c r="Y527" s="436"/>
      <c r="Z527" s="436"/>
      <c r="AA527" s="436"/>
    </row>
    <row r="528">
      <c r="A528" s="466"/>
      <c r="B528" s="456"/>
      <c r="C528" s="453"/>
      <c r="D528" s="453"/>
      <c r="E528" s="460"/>
      <c r="F528" s="464"/>
      <c r="G528" s="464"/>
      <c r="H528" s="450" t="str">
        <f t="shared" si="1"/>
        <v/>
      </c>
      <c r="I528" s="451"/>
      <c r="J528" s="468"/>
      <c r="K528" s="436"/>
      <c r="L528" s="436"/>
      <c r="M528" s="436"/>
      <c r="N528" s="436"/>
      <c r="O528" s="436"/>
      <c r="P528" s="436"/>
      <c r="Q528" s="436"/>
      <c r="R528" s="436"/>
      <c r="S528" s="436"/>
      <c r="T528" s="436"/>
      <c r="U528" s="436"/>
      <c r="V528" s="436"/>
      <c r="W528" s="436"/>
      <c r="X528" s="436"/>
      <c r="Y528" s="436"/>
      <c r="Z528" s="436"/>
      <c r="AA528" s="436"/>
    </row>
    <row r="529">
      <c r="A529" s="466"/>
      <c r="B529" s="456"/>
      <c r="C529" s="453"/>
      <c r="D529" s="453"/>
      <c r="E529" s="460"/>
      <c r="F529" s="464"/>
      <c r="G529" s="464"/>
      <c r="H529" s="450" t="str">
        <f t="shared" si="1"/>
        <v/>
      </c>
      <c r="I529" s="451"/>
      <c r="J529" s="468"/>
      <c r="K529" s="436"/>
      <c r="L529" s="436"/>
      <c r="M529" s="436"/>
      <c r="N529" s="436"/>
      <c r="O529" s="436"/>
      <c r="P529" s="436"/>
      <c r="Q529" s="436"/>
      <c r="R529" s="436"/>
      <c r="S529" s="436"/>
      <c r="T529" s="436"/>
      <c r="U529" s="436"/>
      <c r="V529" s="436"/>
      <c r="W529" s="436"/>
      <c r="X529" s="436"/>
      <c r="Y529" s="436"/>
      <c r="Z529" s="436"/>
      <c r="AA529" s="436"/>
    </row>
    <row r="530">
      <c r="A530" s="466"/>
      <c r="B530" s="456"/>
      <c r="C530" s="453"/>
      <c r="D530" s="453"/>
      <c r="E530" s="460"/>
      <c r="F530" s="464"/>
      <c r="G530" s="464"/>
      <c r="H530" s="450" t="str">
        <f t="shared" si="1"/>
        <v/>
      </c>
      <c r="I530" s="451"/>
      <c r="J530" s="468"/>
      <c r="K530" s="436"/>
      <c r="L530" s="436"/>
      <c r="M530" s="436"/>
      <c r="N530" s="436"/>
      <c r="O530" s="436"/>
      <c r="P530" s="436"/>
      <c r="Q530" s="436"/>
      <c r="R530" s="436"/>
      <c r="S530" s="436"/>
      <c r="T530" s="436"/>
      <c r="U530" s="436"/>
      <c r="V530" s="436"/>
      <c r="W530" s="436"/>
      <c r="X530" s="436"/>
      <c r="Y530" s="436"/>
      <c r="Z530" s="436"/>
      <c r="AA530" s="436"/>
    </row>
    <row r="531">
      <c r="A531" s="466"/>
      <c r="B531" s="456"/>
      <c r="C531" s="453"/>
      <c r="D531" s="453"/>
      <c r="E531" s="460"/>
      <c r="F531" s="464"/>
      <c r="G531" s="464"/>
      <c r="H531" s="450" t="str">
        <f t="shared" si="1"/>
        <v/>
      </c>
      <c r="I531" s="451"/>
      <c r="J531" s="468"/>
      <c r="K531" s="436"/>
      <c r="L531" s="436"/>
      <c r="M531" s="436"/>
      <c r="N531" s="436"/>
      <c r="O531" s="436"/>
      <c r="P531" s="436"/>
      <c r="Q531" s="436"/>
      <c r="R531" s="436"/>
      <c r="S531" s="436"/>
      <c r="T531" s="436"/>
      <c r="U531" s="436"/>
      <c r="V531" s="436"/>
      <c r="W531" s="436"/>
      <c r="X531" s="436"/>
      <c r="Y531" s="436"/>
      <c r="Z531" s="436"/>
      <c r="AA531" s="436"/>
    </row>
    <row r="532">
      <c r="A532" s="446"/>
      <c r="B532" s="456"/>
      <c r="C532" s="453"/>
      <c r="D532" s="453"/>
      <c r="E532" s="460"/>
      <c r="F532" s="464"/>
      <c r="G532" s="464"/>
      <c r="H532" s="450" t="str">
        <f t="shared" si="1"/>
        <v/>
      </c>
      <c r="I532" s="451"/>
      <c r="J532" s="468"/>
      <c r="K532" s="436"/>
      <c r="L532" s="436"/>
      <c r="M532" s="436"/>
      <c r="N532" s="436"/>
      <c r="O532" s="436"/>
      <c r="P532" s="436"/>
      <c r="Q532" s="436"/>
      <c r="R532" s="436"/>
      <c r="S532" s="436"/>
      <c r="T532" s="436"/>
      <c r="U532" s="436"/>
      <c r="V532" s="436"/>
      <c r="W532" s="436"/>
      <c r="X532" s="436"/>
      <c r="Y532" s="436"/>
      <c r="Z532" s="436"/>
      <c r="AA532" s="436"/>
    </row>
    <row r="533">
      <c r="A533" s="446"/>
      <c r="B533" s="456"/>
      <c r="C533" s="453"/>
      <c r="D533" s="453"/>
      <c r="E533" s="460"/>
      <c r="F533" s="464"/>
      <c r="G533" s="464"/>
      <c r="H533" s="450" t="str">
        <f t="shared" si="1"/>
        <v/>
      </c>
      <c r="I533" s="451"/>
      <c r="J533" s="468"/>
      <c r="K533" s="436"/>
      <c r="L533" s="436"/>
      <c r="M533" s="436"/>
      <c r="N533" s="436"/>
      <c r="O533" s="436"/>
      <c r="P533" s="436"/>
      <c r="Q533" s="436"/>
      <c r="R533" s="436"/>
      <c r="S533" s="436"/>
      <c r="T533" s="436"/>
      <c r="U533" s="436"/>
      <c r="V533" s="436"/>
      <c r="W533" s="436"/>
      <c r="X533" s="436"/>
      <c r="Y533" s="436"/>
      <c r="Z533" s="436"/>
      <c r="AA533" s="436"/>
    </row>
    <row r="534">
      <c r="A534" s="446"/>
      <c r="B534" s="456"/>
      <c r="C534" s="453"/>
      <c r="D534" s="453"/>
      <c r="E534" s="460"/>
      <c r="F534" s="464"/>
      <c r="G534" s="464"/>
      <c r="H534" s="450" t="str">
        <f t="shared" si="1"/>
        <v/>
      </c>
      <c r="I534" s="451"/>
      <c r="J534" s="468"/>
      <c r="K534" s="436"/>
      <c r="L534" s="436"/>
      <c r="M534" s="436"/>
      <c r="N534" s="436"/>
      <c r="O534" s="436"/>
      <c r="P534" s="436"/>
      <c r="Q534" s="436"/>
      <c r="R534" s="436"/>
      <c r="S534" s="436"/>
      <c r="T534" s="436"/>
      <c r="U534" s="436"/>
      <c r="V534" s="436"/>
      <c r="W534" s="436"/>
      <c r="X534" s="436"/>
      <c r="Y534" s="436"/>
      <c r="Z534" s="436"/>
      <c r="AA534" s="436"/>
    </row>
    <row r="535">
      <c r="A535" s="446"/>
      <c r="B535" s="456"/>
      <c r="C535" s="453"/>
      <c r="D535" s="453"/>
      <c r="E535" s="460"/>
      <c r="F535" s="464"/>
      <c r="G535" s="464"/>
      <c r="H535" s="450" t="str">
        <f t="shared" si="1"/>
        <v/>
      </c>
      <c r="I535" s="451"/>
      <c r="J535" s="468"/>
      <c r="K535" s="436"/>
      <c r="L535" s="436"/>
      <c r="M535" s="436"/>
      <c r="N535" s="436"/>
      <c r="O535" s="436"/>
      <c r="P535" s="436"/>
      <c r="Q535" s="436"/>
      <c r="R535" s="436"/>
      <c r="S535" s="436"/>
      <c r="T535" s="436"/>
      <c r="U535" s="436"/>
      <c r="V535" s="436"/>
      <c r="W535" s="436"/>
      <c r="X535" s="436"/>
      <c r="Y535" s="436"/>
      <c r="Z535" s="436"/>
      <c r="AA535" s="436"/>
    </row>
    <row r="536">
      <c r="A536" s="446"/>
      <c r="B536" s="456"/>
      <c r="C536" s="456"/>
      <c r="D536" s="456"/>
      <c r="E536" s="460"/>
      <c r="F536" s="464"/>
      <c r="G536" s="464"/>
      <c r="H536" s="450" t="str">
        <f t="shared" si="1"/>
        <v/>
      </c>
      <c r="I536" s="451"/>
      <c r="J536" s="468"/>
      <c r="K536" s="436"/>
      <c r="L536" s="436"/>
      <c r="M536" s="436"/>
      <c r="N536" s="436"/>
      <c r="O536" s="436"/>
      <c r="P536" s="436"/>
      <c r="Q536" s="436"/>
      <c r="R536" s="436"/>
      <c r="S536" s="436"/>
      <c r="T536" s="436"/>
      <c r="U536" s="436"/>
      <c r="V536" s="436"/>
      <c r="W536" s="436"/>
      <c r="X536" s="436"/>
      <c r="Y536" s="436"/>
      <c r="Z536" s="436"/>
      <c r="AA536" s="436"/>
    </row>
    <row r="537">
      <c r="A537" s="446"/>
      <c r="B537" s="453"/>
      <c r="C537" s="453"/>
      <c r="D537" s="453"/>
      <c r="E537" s="460"/>
      <c r="F537" s="464"/>
      <c r="G537" s="464"/>
      <c r="H537" s="450" t="str">
        <f t="shared" si="1"/>
        <v/>
      </c>
      <c r="I537" s="451"/>
      <c r="J537" s="468"/>
      <c r="K537" s="436"/>
      <c r="L537" s="436"/>
      <c r="M537" s="436"/>
      <c r="N537" s="436"/>
      <c r="O537" s="436"/>
      <c r="P537" s="436"/>
      <c r="Q537" s="436"/>
      <c r="R537" s="436"/>
      <c r="S537" s="436"/>
      <c r="T537" s="436"/>
      <c r="U537" s="436"/>
      <c r="V537" s="436"/>
      <c r="W537" s="436"/>
      <c r="X537" s="436"/>
      <c r="Y537" s="436"/>
      <c r="Z537" s="436"/>
      <c r="AA537" s="436"/>
    </row>
    <row r="538">
      <c r="A538" s="446"/>
      <c r="B538" s="456"/>
      <c r="C538" s="453"/>
      <c r="D538" s="453"/>
      <c r="E538" s="460"/>
      <c r="F538" s="464"/>
      <c r="G538" s="464"/>
      <c r="H538" s="450" t="str">
        <f t="shared" si="1"/>
        <v/>
      </c>
      <c r="I538" s="451"/>
      <c r="J538" s="468"/>
      <c r="K538" s="436"/>
      <c r="L538" s="436"/>
      <c r="M538" s="436"/>
      <c r="N538" s="436"/>
      <c r="O538" s="436"/>
      <c r="P538" s="436"/>
      <c r="Q538" s="436"/>
      <c r="R538" s="436"/>
      <c r="S538" s="436"/>
      <c r="T538" s="436"/>
      <c r="U538" s="436"/>
      <c r="V538" s="436"/>
      <c r="W538" s="436"/>
      <c r="X538" s="436"/>
      <c r="Y538" s="436"/>
      <c r="Z538" s="436"/>
      <c r="AA538" s="436"/>
    </row>
    <row r="539">
      <c r="A539" s="446"/>
      <c r="B539" s="456"/>
      <c r="C539" s="453"/>
      <c r="D539" s="453"/>
      <c r="E539" s="460"/>
      <c r="F539" s="464"/>
      <c r="G539" s="464"/>
      <c r="H539" s="450" t="str">
        <f t="shared" si="1"/>
        <v/>
      </c>
      <c r="I539" s="451"/>
      <c r="J539" s="468"/>
      <c r="K539" s="436"/>
      <c r="L539" s="436"/>
      <c r="M539" s="436"/>
      <c r="N539" s="436"/>
      <c r="O539" s="436"/>
      <c r="P539" s="436"/>
      <c r="Q539" s="436"/>
      <c r="R539" s="436"/>
      <c r="S539" s="436"/>
      <c r="T539" s="436"/>
      <c r="U539" s="436"/>
      <c r="V539" s="436"/>
      <c r="W539" s="436"/>
      <c r="X539" s="436"/>
      <c r="Y539" s="436"/>
      <c r="Z539" s="436"/>
      <c r="AA539" s="436"/>
    </row>
    <row r="540">
      <c r="A540" s="446"/>
      <c r="B540" s="456"/>
      <c r="C540" s="453"/>
      <c r="D540" s="453"/>
      <c r="E540" s="460"/>
      <c r="F540" s="464"/>
      <c r="G540" s="464"/>
      <c r="H540" s="450" t="str">
        <f t="shared" si="1"/>
        <v/>
      </c>
      <c r="I540" s="451"/>
      <c r="J540" s="468"/>
      <c r="K540" s="436"/>
      <c r="L540" s="436"/>
      <c r="M540" s="436"/>
      <c r="N540" s="436"/>
      <c r="O540" s="436"/>
      <c r="P540" s="436"/>
      <c r="Q540" s="436"/>
      <c r="R540" s="436"/>
      <c r="S540" s="436"/>
      <c r="T540" s="436"/>
      <c r="U540" s="436"/>
      <c r="V540" s="436"/>
      <c r="W540" s="436"/>
      <c r="X540" s="436"/>
      <c r="Y540" s="436"/>
      <c r="Z540" s="436"/>
      <c r="AA540" s="436"/>
    </row>
    <row r="541">
      <c r="A541" s="446"/>
      <c r="B541" s="456"/>
      <c r="C541" s="453"/>
      <c r="D541" s="453"/>
      <c r="E541" s="460"/>
      <c r="F541" s="464"/>
      <c r="G541" s="464"/>
      <c r="H541" s="450" t="str">
        <f t="shared" si="1"/>
        <v/>
      </c>
      <c r="I541" s="451"/>
      <c r="J541" s="468"/>
      <c r="K541" s="436"/>
      <c r="L541" s="436"/>
      <c r="M541" s="436"/>
      <c r="N541" s="436"/>
      <c r="O541" s="436"/>
      <c r="P541" s="436"/>
      <c r="Q541" s="436"/>
      <c r="R541" s="436"/>
      <c r="S541" s="436"/>
      <c r="T541" s="436"/>
      <c r="U541" s="436"/>
      <c r="V541" s="436"/>
      <c r="W541" s="436"/>
      <c r="X541" s="436"/>
      <c r="Y541" s="436"/>
      <c r="Z541" s="436"/>
      <c r="AA541" s="436"/>
    </row>
    <row r="542">
      <c r="A542" s="446"/>
      <c r="B542" s="456"/>
      <c r="C542" s="456"/>
      <c r="D542" s="456"/>
      <c r="E542" s="460"/>
      <c r="F542" s="464"/>
      <c r="G542" s="464"/>
      <c r="H542" s="450" t="str">
        <f t="shared" si="1"/>
        <v/>
      </c>
      <c r="I542" s="451"/>
      <c r="J542" s="468"/>
      <c r="K542" s="436"/>
      <c r="L542" s="436"/>
      <c r="M542" s="436"/>
      <c r="N542" s="436"/>
      <c r="O542" s="436"/>
      <c r="P542" s="436"/>
      <c r="Q542" s="436"/>
      <c r="R542" s="436"/>
      <c r="S542" s="436"/>
      <c r="T542" s="436"/>
      <c r="U542" s="436"/>
      <c r="V542" s="436"/>
      <c r="W542" s="436"/>
      <c r="X542" s="436"/>
      <c r="Y542" s="436"/>
      <c r="Z542" s="436"/>
      <c r="AA542" s="436"/>
    </row>
    <row r="543">
      <c r="A543" s="446"/>
      <c r="B543" s="456"/>
      <c r="C543" s="453"/>
      <c r="D543" s="453"/>
      <c r="E543" s="460"/>
      <c r="F543" s="464"/>
      <c r="G543" s="464"/>
      <c r="H543" s="450" t="str">
        <f t="shared" si="1"/>
        <v/>
      </c>
      <c r="I543" s="451"/>
      <c r="J543" s="468"/>
      <c r="K543" s="436"/>
      <c r="L543" s="436"/>
      <c r="M543" s="436"/>
      <c r="N543" s="436"/>
      <c r="O543" s="436"/>
      <c r="P543" s="436"/>
      <c r="Q543" s="436"/>
      <c r="R543" s="436"/>
      <c r="S543" s="436"/>
      <c r="T543" s="436"/>
      <c r="U543" s="436"/>
      <c r="V543" s="436"/>
      <c r="W543" s="436"/>
      <c r="X543" s="436"/>
      <c r="Y543" s="436"/>
      <c r="Z543" s="436"/>
      <c r="AA543" s="436"/>
    </row>
    <row r="544">
      <c r="A544" s="446"/>
      <c r="B544" s="456"/>
      <c r="C544" s="453"/>
      <c r="D544" s="453"/>
      <c r="E544" s="460"/>
      <c r="F544" s="464"/>
      <c r="G544" s="464"/>
      <c r="H544" s="450" t="str">
        <f t="shared" si="1"/>
        <v/>
      </c>
      <c r="I544" s="451"/>
      <c r="J544" s="468"/>
      <c r="K544" s="436"/>
      <c r="L544" s="436"/>
      <c r="M544" s="436"/>
      <c r="N544" s="436"/>
      <c r="O544" s="436"/>
      <c r="P544" s="436"/>
      <c r="Q544" s="436"/>
      <c r="R544" s="436"/>
      <c r="S544" s="436"/>
      <c r="T544" s="436"/>
      <c r="U544" s="436"/>
      <c r="V544" s="436"/>
      <c r="W544" s="436"/>
      <c r="X544" s="436"/>
      <c r="Y544" s="436"/>
      <c r="Z544" s="436"/>
      <c r="AA544" s="436"/>
    </row>
    <row r="545">
      <c r="A545" s="446"/>
      <c r="B545" s="456"/>
      <c r="C545" s="453"/>
      <c r="D545" s="453"/>
      <c r="E545" s="460"/>
      <c r="F545" s="464"/>
      <c r="G545" s="464"/>
      <c r="H545" s="450" t="str">
        <f t="shared" si="1"/>
        <v/>
      </c>
      <c r="I545" s="451"/>
      <c r="J545" s="468"/>
      <c r="K545" s="436"/>
      <c r="L545" s="436"/>
      <c r="M545" s="436"/>
      <c r="N545" s="436"/>
      <c r="O545" s="436"/>
      <c r="P545" s="436"/>
      <c r="Q545" s="436"/>
      <c r="R545" s="436"/>
      <c r="S545" s="436"/>
      <c r="T545" s="436"/>
      <c r="U545" s="436"/>
      <c r="V545" s="436"/>
      <c r="W545" s="436"/>
      <c r="X545" s="436"/>
      <c r="Y545" s="436"/>
      <c r="Z545" s="436"/>
      <c r="AA545" s="436"/>
    </row>
    <row r="546">
      <c r="A546" s="446"/>
      <c r="B546" s="456"/>
      <c r="C546" s="453"/>
      <c r="D546" s="453"/>
      <c r="E546" s="460"/>
      <c r="F546" s="464"/>
      <c r="G546" s="464"/>
      <c r="H546" s="450" t="str">
        <f t="shared" si="1"/>
        <v/>
      </c>
      <c r="I546" s="451"/>
      <c r="J546" s="468"/>
      <c r="K546" s="436"/>
      <c r="L546" s="436"/>
      <c r="M546" s="436"/>
      <c r="N546" s="436"/>
      <c r="O546" s="436"/>
      <c r="P546" s="436"/>
      <c r="Q546" s="436"/>
      <c r="R546" s="436"/>
      <c r="S546" s="436"/>
      <c r="T546" s="436"/>
      <c r="U546" s="436"/>
      <c r="V546" s="436"/>
      <c r="W546" s="436"/>
      <c r="X546" s="436"/>
      <c r="Y546" s="436"/>
      <c r="Z546" s="436"/>
      <c r="AA546" s="436"/>
    </row>
    <row r="547">
      <c r="A547" s="446"/>
      <c r="B547" s="453"/>
      <c r="C547" s="453"/>
      <c r="D547" s="453"/>
      <c r="E547" s="460"/>
      <c r="F547" s="464"/>
      <c r="G547" s="464"/>
      <c r="H547" s="450" t="str">
        <f t="shared" si="1"/>
        <v/>
      </c>
      <c r="I547" s="451"/>
      <c r="J547" s="468"/>
      <c r="K547" s="436"/>
      <c r="L547" s="436"/>
      <c r="M547" s="436"/>
      <c r="N547" s="436"/>
      <c r="O547" s="436"/>
      <c r="P547" s="436"/>
      <c r="Q547" s="436"/>
      <c r="R547" s="436"/>
      <c r="S547" s="436"/>
      <c r="T547" s="436"/>
      <c r="U547" s="436"/>
      <c r="V547" s="436"/>
      <c r="W547" s="436"/>
      <c r="X547" s="436"/>
      <c r="Y547" s="436"/>
      <c r="Z547" s="436"/>
      <c r="AA547" s="436"/>
    </row>
    <row r="548">
      <c r="A548" s="446"/>
      <c r="B548" s="456"/>
      <c r="C548" s="453"/>
      <c r="D548" s="453"/>
      <c r="E548" s="460"/>
      <c r="F548" s="464"/>
      <c r="G548" s="464"/>
      <c r="H548" s="450" t="str">
        <f t="shared" si="1"/>
        <v/>
      </c>
      <c r="I548" s="451"/>
      <c r="J548" s="468"/>
      <c r="K548" s="436"/>
      <c r="L548" s="436"/>
      <c r="M548" s="436"/>
      <c r="N548" s="436"/>
      <c r="O548" s="436"/>
      <c r="P548" s="436"/>
      <c r="Q548" s="436"/>
      <c r="R548" s="436"/>
      <c r="S548" s="436"/>
      <c r="T548" s="436"/>
      <c r="U548" s="436"/>
      <c r="V548" s="436"/>
      <c r="W548" s="436"/>
      <c r="X548" s="436"/>
      <c r="Y548" s="436"/>
      <c r="Z548" s="436"/>
      <c r="AA548" s="436"/>
    </row>
    <row r="549">
      <c r="A549" s="446"/>
      <c r="B549" s="456"/>
      <c r="C549" s="453"/>
      <c r="D549" s="453"/>
      <c r="E549" s="460"/>
      <c r="F549" s="464"/>
      <c r="G549" s="464"/>
      <c r="H549" s="450" t="str">
        <f t="shared" si="1"/>
        <v/>
      </c>
      <c r="I549" s="451"/>
      <c r="J549" s="468"/>
      <c r="K549" s="436"/>
      <c r="L549" s="436"/>
      <c r="M549" s="436"/>
      <c r="N549" s="436"/>
      <c r="O549" s="436"/>
      <c r="P549" s="436"/>
      <c r="Q549" s="436"/>
      <c r="R549" s="436"/>
      <c r="S549" s="436"/>
      <c r="T549" s="436"/>
      <c r="U549" s="436"/>
      <c r="V549" s="436"/>
      <c r="W549" s="436"/>
      <c r="X549" s="436"/>
      <c r="Y549" s="436"/>
      <c r="Z549" s="436"/>
      <c r="AA549" s="436"/>
    </row>
    <row r="550">
      <c r="A550" s="446"/>
      <c r="B550" s="456"/>
      <c r="C550" s="453"/>
      <c r="D550" s="453"/>
      <c r="E550" s="460"/>
      <c r="F550" s="464"/>
      <c r="G550" s="464"/>
      <c r="H550" s="450" t="str">
        <f t="shared" si="1"/>
        <v/>
      </c>
      <c r="I550" s="451"/>
      <c r="J550" s="468"/>
      <c r="K550" s="436"/>
      <c r="L550" s="436"/>
      <c r="M550" s="436"/>
      <c r="N550" s="436"/>
      <c r="O550" s="436"/>
      <c r="P550" s="436"/>
      <c r="Q550" s="436"/>
      <c r="R550" s="436"/>
      <c r="S550" s="436"/>
      <c r="T550" s="436"/>
      <c r="U550" s="436"/>
      <c r="V550" s="436"/>
      <c r="W550" s="436"/>
      <c r="X550" s="436"/>
      <c r="Y550" s="436"/>
      <c r="Z550" s="436"/>
      <c r="AA550" s="436"/>
    </row>
    <row r="551">
      <c r="A551" s="446"/>
      <c r="B551" s="456"/>
      <c r="C551" s="453"/>
      <c r="D551" s="453"/>
      <c r="E551" s="460"/>
      <c r="F551" s="464"/>
      <c r="G551" s="464"/>
      <c r="H551" s="450" t="str">
        <f t="shared" si="1"/>
        <v/>
      </c>
      <c r="I551" s="451"/>
      <c r="J551" s="468"/>
      <c r="K551" s="436"/>
      <c r="L551" s="436"/>
      <c r="M551" s="436"/>
      <c r="N551" s="436"/>
      <c r="O551" s="436"/>
      <c r="P551" s="436"/>
      <c r="Q551" s="436"/>
      <c r="R551" s="436"/>
      <c r="S551" s="436"/>
      <c r="T551" s="436"/>
      <c r="U551" s="436"/>
      <c r="V551" s="436"/>
      <c r="W551" s="436"/>
      <c r="X551" s="436"/>
      <c r="Y551" s="436"/>
      <c r="Z551" s="436"/>
      <c r="AA551" s="436"/>
    </row>
    <row r="552">
      <c r="A552" s="446"/>
      <c r="B552" s="456"/>
      <c r="C552" s="453"/>
      <c r="D552" s="453"/>
      <c r="E552" s="460"/>
      <c r="F552" s="464"/>
      <c r="G552" s="464"/>
      <c r="H552" s="450" t="str">
        <f t="shared" si="1"/>
        <v/>
      </c>
      <c r="I552" s="451"/>
      <c r="J552" s="468"/>
      <c r="K552" s="436"/>
      <c r="L552" s="436"/>
      <c r="M552" s="436"/>
      <c r="N552" s="436"/>
      <c r="O552" s="436"/>
      <c r="P552" s="436"/>
      <c r="Q552" s="436"/>
      <c r="R552" s="436"/>
      <c r="S552" s="436"/>
      <c r="T552" s="436"/>
      <c r="U552" s="436"/>
      <c r="V552" s="436"/>
      <c r="W552" s="436"/>
      <c r="X552" s="436"/>
      <c r="Y552" s="436"/>
      <c r="Z552" s="436"/>
      <c r="AA552" s="436"/>
    </row>
    <row r="553">
      <c r="A553" s="446"/>
      <c r="B553" s="456"/>
      <c r="C553" s="453"/>
      <c r="D553" s="453"/>
      <c r="E553" s="460"/>
      <c r="F553" s="464"/>
      <c r="G553" s="464"/>
      <c r="H553" s="450" t="str">
        <f t="shared" si="1"/>
        <v/>
      </c>
      <c r="I553" s="451"/>
      <c r="J553" s="468"/>
      <c r="K553" s="436"/>
      <c r="L553" s="436"/>
      <c r="M553" s="436"/>
      <c r="N553" s="436"/>
      <c r="O553" s="436"/>
      <c r="P553" s="436"/>
      <c r="Q553" s="436"/>
      <c r="R553" s="436"/>
      <c r="S553" s="436"/>
      <c r="T553" s="436"/>
      <c r="U553" s="436"/>
      <c r="V553" s="436"/>
      <c r="W553" s="436"/>
      <c r="X553" s="436"/>
      <c r="Y553" s="436"/>
      <c r="Z553" s="436"/>
      <c r="AA553" s="436"/>
    </row>
    <row r="554">
      <c r="A554" s="466"/>
      <c r="B554" s="453"/>
      <c r="C554" s="453"/>
      <c r="D554" s="453"/>
      <c r="E554" s="460"/>
      <c r="F554" s="464"/>
      <c r="G554" s="464"/>
      <c r="H554" s="450" t="str">
        <f t="shared" si="1"/>
        <v/>
      </c>
      <c r="I554" s="451"/>
      <c r="J554" s="468"/>
      <c r="K554" s="436"/>
      <c r="L554" s="436"/>
      <c r="M554" s="436"/>
      <c r="N554" s="436"/>
      <c r="O554" s="436"/>
      <c r="P554" s="436"/>
      <c r="Q554" s="436"/>
      <c r="R554" s="436"/>
      <c r="S554" s="436"/>
      <c r="T554" s="436"/>
      <c r="U554" s="436"/>
      <c r="V554" s="436"/>
      <c r="W554" s="436"/>
      <c r="X554" s="436"/>
      <c r="Y554" s="436"/>
      <c r="Z554" s="436"/>
      <c r="AA554" s="436"/>
    </row>
    <row r="555">
      <c r="A555" s="446"/>
      <c r="B555" s="456"/>
      <c r="C555" s="453"/>
      <c r="D555" s="453"/>
      <c r="E555" s="460"/>
      <c r="F555" s="464"/>
      <c r="G555" s="464"/>
      <c r="H555" s="450" t="str">
        <f t="shared" si="1"/>
        <v/>
      </c>
      <c r="I555" s="451"/>
      <c r="J555" s="468"/>
      <c r="K555" s="436"/>
      <c r="L555" s="436"/>
      <c r="M555" s="436"/>
      <c r="N555" s="436"/>
      <c r="O555" s="436"/>
      <c r="P555" s="436"/>
      <c r="Q555" s="436"/>
      <c r="R555" s="436"/>
      <c r="S555" s="436"/>
      <c r="T555" s="436"/>
      <c r="U555" s="436"/>
      <c r="V555" s="436"/>
      <c r="W555" s="436"/>
      <c r="X555" s="436"/>
      <c r="Y555" s="436"/>
      <c r="Z555" s="436"/>
      <c r="AA555" s="436"/>
    </row>
    <row r="556">
      <c r="A556" s="446"/>
      <c r="B556" s="456"/>
      <c r="C556" s="453"/>
      <c r="D556" s="453"/>
      <c r="E556" s="460"/>
      <c r="F556" s="464"/>
      <c r="G556" s="464"/>
      <c r="H556" s="450" t="str">
        <f t="shared" si="1"/>
        <v/>
      </c>
      <c r="I556" s="451"/>
      <c r="J556" s="468"/>
      <c r="K556" s="436"/>
      <c r="L556" s="436"/>
      <c r="M556" s="436"/>
      <c r="N556" s="436"/>
      <c r="O556" s="436"/>
      <c r="P556" s="436"/>
      <c r="Q556" s="436"/>
      <c r="R556" s="436"/>
      <c r="S556" s="436"/>
      <c r="T556" s="436"/>
      <c r="U556" s="436"/>
      <c r="V556" s="436"/>
      <c r="W556" s="436"/>
      <c r="X556" s="436"/>
      <c r="Y556" s="436"/>
      <c r="Z556" s="436"/>
      <c r="AA556" s="436"/>
    </row>
    <row r="557">
      <c r="A557" s="446"/>
      <c r="B557" s="456"/>
      <c r="C557" s="453"/>
      <c r="D557" s="453"/>
      <c r="E557" s="460"/>
      <c r="F557" s="464"/>
      <c r="G557" s="464"/>
      <c r="H557" s="450" t="str">
        <f t="shared" si="1"/>
        <v/>
      </c>
      <c r="I557" s="451"/>
      <c r="J557" s="468"/>
      <c r="K557" s="436"/>
      <c r="L557" s="436"/>
      <c r="M557" s="436"/>
      <c r="N557" s="436"/>
      <c r="O557" s="436"/>
      <c r="P557" s="436"/>
      <c r="Q557" s="436"/>
      <c r="R557" s="436"/>
      <c r="S557" s="436"/>
      <c r="T557" s="436"/>
      <c r="U557" s="436"/>
      <c r="V557" s="436"/>
      <c r="W557" s="436"/>
      <c r="X557" s="436"/>
      <c r="Y557" s="436"/>
      <c r="Z557" s="436"/>
      <c r="AA557" s="436"/>
    </row>
    <row r="558">
      <c r="A558" s="446"/>
      <c r="B558" s="453"/>
      <c r="C558" s="453"/>
      <c r="D558" s="453"/>
      <c r="E558" s="460"/>
      <c r="F558" s="464"/>
      <c r="G558" s="464"/>
      <c r="H558" s="450" t="str">
        <f t="shared" si="1"/>
        <v/>
      </c>
      <c r="I558" s="451"/>
      <c r="J558" s="468"/>
      <c r="K558" s="436"/>
      <c r="L558" s="436"/>
      <c r="M558" s="436"/>
      <c r="N558" s="436"/>
      <c r="O558" s="436"/>
      <c r="P558" s="436"/>
      <c r="Q558" s="436"/>
      <c r="R558" s="436"/>
      <c r="S558" s="436"/>
      <c r="T558" s="436"/>
      <c r="U558" s="436"/>
      <c r="V558" s="436"/>
      <c r="W558" s="436"/>
      <c r="X558" s="436"/>
      <c r="Y558" s="436"/>
      <c r="Z558" s="436"/>
      <c r="AA558" s="436"/>
    </row>
    <row r="559">
      <c r="A559" s="446"/>
      <c r="B559" s="456"/>
      <c r="C559" s="456"/>
      <c r="D559" s="456"/>
      <c r="E559" s="460"/>
      <c r="F559" s="464"/>
      <c r="G559" s="464"/>
      <c r="H559" s="450" t="str">
        <f t="shared" si="1"/>
        <v/>
      </c>
      <c r="I559" s="451"/>
      <c r="J559" s="468"/>
      <c r="K559" s="436"/>
      <c r="L559" s="436"/>
      <c r="M559" s="436"/>
      <c r="N559" s="436"/>
      <c r="O559" s="436"/>
      <c r="P559" s="436"/>
      <c r="Q559" s="436"/>
      <c r="R559" s="436"/>
      <c r="S559" s="436"/>
      <c r="T559" s="436"/>
      <c r="U559" s="436"/>
      <c r="V559" s="436"/>
      <c r="W559" s="436"/>
      <c r="X559" s="436"/>
      <c r="Y559" s="436"/>
      <c r="Z559" s="436"/>
      <c r="AA559" s="436"/>
    </row>
    <row r="560">
      <c r="A560" s="446"/>
      <c r="B560" s="456"/>
      <c r="C560" s="456"/>
      <c r="D560" s="456"/>
      <c r="E560" s="460"/>
      <c r="F560" s="464"/>
      <c r="G560" s="464"/>
      <c r="H560" s="450" t="str">
        <f t="shared" si="1"/>
        <v/>
      </c>
      <c r="I560" s="451"/>
      <c r="J560" s="468"/>
      <c r="K560" s="436"/>
      <c r="L560" s="436"/>
      <c r="M560" s="436"/>
      <c r="N560" s="436"/>
      <c r="O560" s="436"/>
      <c r="P560" s="436"/>
      <c r="Q560" s="436"/>
      <c r="R560" s="436"/>
      <c r="S560" s="436"/>
      <c r="T560" s="436"/>
      <c r="U560" s="436"/>
      <c r="V560" s="436"/>
      <c r="W560" s="436"/>
      <c r="X560" s="436"/>
      <c r="Y560" s="436"/>
      <c r="Z560" s="436"/>
      <c r="AA560" s="436"/>
    </row>
    <row r="561">
      <c r="A561" s="446"/>
      <c r="B561" s="456"/>
      <c r="C561" s="456"/>
      <c r="D561" s="456"/>
      <c r="E561" s="460"/>
      <c r="F561" s="464"/>
      <c r="G561" s="464"/>
      <c r="H561" s="450" t="str">
        <f t="shared" si="1"/>
        <v/>
      </c>
      <c r="I561" s="451"/>
      <c r="J561" s="468"/>
      <c r="K561" s="436"/>
      <c r="L561" s="436"/>
      <c r="M561" s="436"/>
      <c r="N561" s="436"/>
      <c r="O561" s="436"/>
      <c r="P561" s="436"/>
      <c r="Q561" s="436"/>
      <c r="R561" s="436"/>
      <c r="S561" s="436"/>
      <c r="T561" s="436"/>
      <c r="U561" s="436"/>
      <c r="V561" s="436"/>
      <c r="W561" s="436"/>
      <c r="X561" s="436"/>
      <c r="Y561" s="436"/>
      <c r="Z561" s="436"/>
      <c r="AA561" s="436"/>
    </row>
    <row r="562">
      <c r="A562" s="446"/>
      <c r="B562" s="456"/>
      <c r="C562" s="456"/>
      <c r="D562" s="456"/>
      <c r="E562" s="460"/>
      <c r="F562" s="464"/>
      <c r="G562" s="464"/>
      <c r="H562" s="450" t="str">
        <f t="shared" si="1"/>
        <v/>
      </c>
      <c r="I562" s="451"/>
      <c r="J562" s="468"/>
      <c r="K562" s="436"/>
      <c r="L562" s="436"/>
      <c r="M562" s="436"/>
      <c r="N562" s="436"/>
      <c r="O562" s="436"/>
      <c r="P562" s="436"/>
      <c r="Q562" s="436"/>
      <c r="R562" s="436"/>
      <c r="S562" s="436"/>
      <c r="T562" s="436"/>
      <c r="U562" s="436"/>
      <c r="V562" s="436"/>
      <c r="W562" s="436"/>
      <c r="X562" s="436"/>
      <c r="Y562" s="436"/>
      <c r="Z562" s="436"/>
      <c r="AA562" s="436"/>
    </row>
    <row r="563">
      <c r="A563" s="446"/>
      <c r="B563" s="456"/>
      <c r="C563" s="456"/>
      <c r="D563" s="456"/>
      <c r="E563" s="460"/>
      <c r="F563" s="464"/>
      <c r="G563" s="464"/>
      <c r="H563" s="450" t="str">
        <f t="shared" si="1"/>
        <v/>
      </c>
      <c r="I563" s="451"/>
      <c r="J563" s="468"/>
      <c r="K563" s="436"/>
      <c r="L563" s="436"/>
      <c r="M563" s="436"/>
      <c r="N563" s="436"/>
      <c r="O563" s="436"/>
      <c r="P563" s="436"/>
      <c r="Q563" s="436"/>
      <c r="R563" s="436"/>
      <c r="S563" s="436"/>
      <c r="T563" s="436"/>
      <c r="U563" s="436"/>
      <c r="V563" s="436"/>
      <c r="W563" s="436"/>
      <c r="X563" s="436"/>
      <c r="Y563" s="436"/>
      <c r="Z563" s="436"/>
      <c r="AA563" s="436"/>
    </row>
    <row r="564">
      <c r="A564" s="446"/>
      <c r="B564" s="456"/>
      <c r="C564" s="456"/>
      <c r="D564" s="456"/>
      <c r="E564" s="460"/>
      <c r="F564" s="464"/>
      <c r="G564" s="464"/>
      <c r="H564" s="450" t="str">
        <f t="shared" si="1"/>
        <v/>
      </c>
      <c r="I564" s="451"/>
      <c r="J564" s="468"/>
      <c r="K564" s="436"/>
      <c r="L564" s="436"/>
      <c r="M564" s="436"/>
      <c r="N564" s="436"/>
      <c r="O564" s="436"/>
      <c r="P564" s="436"/>
      <c r="Q564" s="436"/>
      <c r="R564" s="436"/>
      <c r="S564" s="436"/>
      <c r="T564" s="436"/>
      <c r="U564" s="436"/>
      <c r="V564" s="436"/>
      <c r="W564" s="436"/>
      <c r="X564" s="436"/>
      <c r="Y564" s="436"/>
      <c r="Z564" s="436"/>
      <c r="AA564" s="436"/>
    </row>
    <row r="565">
      <c r="A565" s="446"/>
      <c r="B565" s="456"/>
      <c r="C565" s="456"/>
      <c r="D565" s="456"/>
      <c r="E565" s="460"/>
      <c r="F565" s="464"/>
      <c r="G565" s="464"/>
      <c r="H565" s="450" t="str">
        <f t="shared" si="1"/>
        <v/>
      </c>
      <c r="I565" s="451"/>
      <c r="J565" s="468"/>
      <c r="K565" s="436"/>
      <c r="L565" s="436"/>
      <c r="M565" s="436"/>
      <c r="N565" s="436"/>
      <c r="O565" s="436"/>
      <c r="P565" s="436"/>
      <c r="Q565" s="436"/>
      <c r="R565" s="436"/>
      <c r="S565" s="436"/>
      <c r="T565" s="436"/>
      <c r="U565" s="436"/>
      <c r="V565" s="436"/>
      <c r="W565" s="436"/>
      <c r="X565" s="436"/>
      <c r="Y565" s="436"/>
      <c r="Z565" s="436"/>
      <c r="AA565" s="436"/>
    </row>
    <row r="566">
      <c r="A566" s="446"/>
      <c r="B566" s="456"/>
      <c r="C566" s="456"/>
      <c r="D566" s="456"/>
      <c r="E566" s="460"/>
      <c r="F566" s="464"/>
      <c r="G566" s="464"/>
      <c r="H566" s="450" t="str">
        <f t="shared" si="1"/>
        <v/>
      </c>
      <c r="I566" s="451"/>
      <c r="J566" s="468"/>
      <c r="K566" s="436"/>
      <c r="L566" s="436"/>
      <c r="M566" s="436"/>
      <c r="N566" s="436"/>
      <c r="O566" s="436"/>
      <c r="P566" s="436"/>
      <c r="Q566" s="436"/>
      <c r="R566" s="436"/>
      <c r="S566" s="436"/>
      <c r="T566" s="436"/>
      <c r="U566" s="436"/>
      <c r="V566" s="436"/>
      <c r="W566" s="436"/>
      <c r="X566" s="436"/>
      <c r="Y566" s="436"/>
      <c r="Z566" s="436"/>
      <c r="AA566" s="436"/>
    </row>
    <row r="567">
      <c r="A567" s="446"/>
      <c r="B567" s="456"/>
      <c r="C567" s="456"/>
      <c r="D567" s="456"/>
      <c r="E567" s="460"/>
      <c r="F567" s="464"/>
      <c r="G567" s="464"/>
      <c r="H567" s="450" t="str">
        <f t="shared" si="1"/>
        <v/>
      </c>
      <c r="I567" s="451"/>
      <c r="J567" s="468"/>
      <c r="K567" s="436"/>
      <c r="L567" s="436"/>
      <c r="M567" s="436"/>
      <c r="N567" s="436"/>
      <c r="O567" s="436"/>
      <c r="P567" s="436"/>
      <c r="Q567" s="436"/>
      <c r="R567" s="436"/>
      <c r="S567" s="436"/>
      <c r="T567" s="436"/>
      <c r="U567" s="436"/>
      <c r="V567" s="436"/>
      <c r="W567" s="436"/>
      <c r="X567" s="436"/>
      <c r="Y567" s="436"/>
      <c r="Z567" s="436"/>
      <c r="AA567" s="436"/>
    </row>
    <row r="568">
      <c r="A568" s="446"/>
      <c r="B568" s="456"/>
      <c r="C568" s="456"/>
      <c r="D568" s="456"/>
      <c r="E568" s="460"/>
      <c r="F568" s="464"/>
      <c r="G568" s="464"/>
      <c r="H568" s="450" t="str">
        <f t="shared" si="1"/>
        <v/>
      </c>
      <c r="I568" s="451"/>
      <c r="J568" s="468"/>
      <c r="K568" s="436"/>
      <c r="L568" s="436"/>
      <c r="M568" s="436"/>
      <c r="N568" s="436"/>
      <c r="O568" s="436"/>
      <c r="P568" s="436"/>
      <c r="Q568" s="436"/>
      <c r="R568" s="436"/>
      <c r="S568" s="436"/>
      <c r="T568" s="436"/>
      <c r="U568" s="436"/>
      <c r="V568" s="436"/>
      <c r="W568" s="436"/>
      <c r="X568" s="436"/>
      <c r="Y568" s="436"/>
      <c r="Z568" s="436"/>
      <c r="AA568" s="436"/>
    </row>
    <row r="569">
      <c r="A569" s="466"/>
      <c r="B569" s="453"/>
      <c r="C569" s="453"/>
      <c r="D569" s="453"/>
      <c r="E569" s="460"/>
      <c r="F569" s="464"/>
      <c r="G569" s="464"/>
      <c r="H569" s="450" t="str">
        <f t="shared" si="1"/>
        <v/>
      </c>
      <c r="I569" s="451"/>
      <c r="J569" s="468"/>
      <c r="K569" s="436"/>
      <c r="L569" s="436"/>
      <c r="M569" s="436"/>
      <c r="N569" s="436"/>
      <c r="O569" s="436"/>
      <c r="P569" s="436"/>
      <c r="Q569" s="436"/>
      <c r="R569" s="436"/>
      <c r="S569" s="436"/>
      <c r="T569" s="436"/>
      <c r="U569" s="436"/>
      <c r="V569" s="436"/>
      <c r="W569" s="436"/>
      <c r="X569" s="436"/>
      <c r="Y569" s="436"/>
      <c r="Z569" s="436"/>
      <c r="AA569" s="436"/>
    </row>
    <row r="570">
      <c r="A570" s="446"/>
      <c r="B570" s="456"/>
      <c r="C570" s="456"/>
      <c r="D570" s="456"/>
      <c r="E570" s="460"/>
      <c r="F570" s="464"/>
      <c r="G570" s="464"/>
      <c r="H570" s="450" t="str">
        <f t="shared" si="1"/>
        <v/>
      </c>
      <c r="I570" s="451"/>
      <c r="J570" s="468"/>
      <c r="K570" s="436"/>
      <c r="L570" s="436"/>
      <c r="M570" s="436"/>
      <c r="N570" s="436"/>
      <c r="O570" s="436"/>
      <c r="P570" s="436"/>
      <c r="Q570" s="436"/>
      <c r="R570" s="436"/>
      <c r="S570" s="436"/>
      <c r="T570" s="436"/>
      <c r="U570" s="436"/>
      <c r="V570" s="436"/>
      <c r="W570" s="436"/>
      <c r="X570" s="436"/>
      <c r="Y570" s="436"/>
      <c r="Z570" s="436"/>
      <c r="AA570" s="436"/>
    </row>
    <row r="571">
      <c r="A571" s="446"/>
      <c r="B571" s="456"/>
      <c r="C571" s="456"/>
      <c r="D571" s="456"/>
      <c r="E571" s="460"/>
      <c r="F571" s="464"/>
      <c r="G571" s="464"/>
      <c r="H571" s="450" t="str">
        <f t="shared" si="1"/>
        <v/>
      </c>
      <c r="I571" s="451"/>
      <c r="J571" s="468"/>
      <c r="K571" s="436"/>
      <c r="L571" s="436"/>
      <c r="M571" s="436"/>
      <c r="N571" s="436"/>
      <c r="O571" s="436"/>
      <c r="P571" s="436"/>
      <c r="Q571" s="436"/>
      <c r="R571" s="436"/>
      <c r="S571" s="436"/>
      <c r="T571" s="436"/>
      <c r="U571" s="436"/>
      <c r="V571" s="436"/>
      <c r="W571" s="436"/>
      <c r="X571" s="436"/>
      <c r="Y571" s="436"/>
      <c r="Z571" s="436"/>
      <c r="AA571" s="436"/>
    </row>
    <row r="572">
      <c r="A572" s="446"/>
      <c r="B572" s="456"/>
      <c r="C572" s="456"/>
      <c r="D572" s="456"/>
      <c r="E572" s="460"/>
      <c r="F572" s="464"/>
      <c r="G572" s="464"/>
      <c r="H572" s="450" t="str">
        <f t="shared" si="1"/>
        <v/>
      </c>
      <c r="I572" s="451"/>
      <c r="J572" s="468"/>
      <c r="K572" s="436"/>
      <c r="L572" s="436"/>
      <c r="M572" s="436"/>
      <c r="N572" s="436"/>
      <c r="O572" s="436"/>
      <c r="P572" s="436"/>
      <c r="Q572" s="436"/>
      <c r="R572" s="436"/>
      <c r="S572" s="436"/>
      <c r="T572" s="436"/>
      <c r="U572" s="436"/>
      <c r="V572" s="436"/>
      <c r="W572" s="436"/>
      <c r="X572" s="436"/>
      <c r="Y572" s="436"/>
      <c r="Z572" s="436"/>
      <c r="AA572" s="436"/>
    </row>
    <row r="573">
      <c r="A573" s="446"/>
      <c r="B573" s="456"/>
      <c r="C573" s="456"/>
      <c r="D573" s="456"/>
      <c r="E573" s="460"/>
      <c r="F573" s="464"/>
      <c r="G573" s="464"/>
      <c r="H573" s="450" t="str">
        <f t="shared" si="1"/>
        <v/>
      </c>
      <c r="I573" s="451"/>
      <c r="J573" s="468"/>
      <c r="K573" s="436"/>
      <c r="L573" s="436"/>
      <c r="M573" s="436"/>
      <c r="N573" s="436"/>
      <c r="O573" s="436"/>
      <c r="P573" s="436"/>
      <c r="Q573" s="436"/>
      <c r="R573" s="436"/>
      <c r="S573" s="436"/>
      <c r="T573" s="436"/>
      <c r="U573" s="436"/>
      <c r="V573" s="436"/>
      <c r="W573" s="436"/>
      <c r="X573" s="436"/>
      <c r="Y573" s="436"/>
      <c r="Z573" s="436"/>
      <c r="AA573" s="436"/>
    </row>
    <row r="574">
      <c r="A574" s="446"/>
      <c r="B574" s="453"/>
      <c r="C574" s="453"/>
      <c r="D574" s="453"/>
      <c r="E574" s="460"/>
      <c r="F574" s="464"/>
      <c r="G574" s="464"/>
      <c r="H574" s="450" t="str">
        <f t="shared" si="1"/>
        <v/>
      </c>
      <c r="I574" s="451"/>
      <c r="J574" s="468"/>
      <c r="K574" s="436"/>
      <c r="L574" s="436"/>
      <c r="M574" s="436"/>
      <c r="N574" s="436"/>
      <c r="O574" s="436"/>
      <c r="P574" s="436"/>
      <c r="Q574" s="436"/>
      <c r="R574" s="436"/>
      <c r="S574" s="436"/>
      <c r="T574" s="436"/>
      <c r="U574" s="436"/>
      <c r="V574" s="436"/>
      <c r="W574" s="436"/>
      <c r="X574" s="436"/>
      <c r="Y574" s="436"/>
      <c r="Z574" s="436"/>
      <c r="AA574" s="436"/>
    </row>
    <row r="575">
      <c r="A575" s="446"/>
      <c r="B575" s="456"/>
      <c r="C575" s="456"/>
      <c r="D575" s="456"/>
      <c r="E575" s="460"/>
      <c r="F575" s="464"/>
      <c r="G575" s="464"/>
      <c r="H575" s="450" t="str">
        <f t="shared" si="1"/>
        <v/>
      </c>
      <c r="I575" s="451"/>
      <c r="J575" s="468"/>
      <c r="K575" s="436"/>
      <c r="L575" s="436"/>
      <c r="M575" s="436"/>
      <c r="N575" s="436"/>
      <c r="O575" s="436"/>
      <c r="P575" s="436"/>
      <c r="Q575" s="436"/>
      <c r="R575" s="436"/>
      <c r="S575" s="436"/>
      <c r="T575" s="436"/>
      <c r="U575" s="436"/>
      <c r="V575" s="436"/>
      <c r="W575" s="436"/>
      <c r="X575" s="436"/>
      <c r="Y575" s="436"/>
      <c r="Z575" s="436"/>
      <c r="AA575" s="436"/>
    </row>
    <row r="576">
      <c r="A576" s="446"/>
      <c r="B576" s="456"/>
      <c r="C576" s="456"/>
      <c r="D576" s="456"/>
      <c r="E576" s="460"/>
      <c r="F576" s="464"/>
      <c r="G576" s="464"/>
      <c r="H576" s="450" t="str">
        <f t="shared" si="1"/>
        <v/>
      </c>
      <c r="I576" s="451"/>
      <c r="J576" s="468"/>
      <c r="K576" s="436"/>
      <c r="L576" s="436"/>
      <c r="M576" s="436"/>
      <c r="N576" s="436"/>
      <c r="O576" s="436"/>
      <c r="P576" s="436"/>
      <c r="Q576" s="436"/>
      <c r="R576" s="436"/>
      <c r="S576" s="436"/>
      <c r="T576" s="436"/>
      <c r="U576" s="436"/>
      <c r="V576" s="436"/>
      <c r="W576" s="436"/>
      <c r="X576" s="436"/>
      <c r="Y576" s="436"/>
      <c r="Z576" s="436"/>
      <c r="AA576" s="436"/>
    </row>
    <row r="577">
      <c r="A577" s="446"/>
      <c r="B577" s="456"/>
      <c r="C577" s="456"/>
      <c r="D577" s="456"/>
      <c r="E577" s="460"/>
      <c r="F577" s="464"/>
      <c r="G577" s="464"/>
      <c r="H577" s="450" t="str">
        <f t="shared" si="1"/>
        <v/>
      </c>
      <c r="I577" s="451"/>
      <c r="J577" s="468"/>
      <c r="K577" s="436"/>
      <c r="L577" s="436"/>
      <c r="M577" s="436"/>
      <c r="N577" s="436"/>
      <c r="O577" s="436"/>
      <c r="P577" s="436"/>
      <c r="Q577" s="436"/>
      <c r="R577" s="436"/>
      <c r="S577" s="436"/>
      <c r="T577" s="436"/>
      <c r="U577" s="436"/>
      <c r="V577" s="436"/>
      <c r="W577" s="436"/>
      <c r="X577" s="436"/>
      <c r="Y577" s="436"/>
      <c r="Z577" s="436"/>
      <c r="AA577" s="436"/>
    </row>
    <row r="578">
      <c r="A578" s="446"/>
      <c r="B578" s="456"/>
      <c r="C578" s="456"/>
      <c r="D578" s="456"/>
      <c r="E578" s="460"/>
      <c r="F578" s="464"/>
      <c r="G578" s="464"/>
      <c r="H578" s="450" t="str">
        <f t="shared" si="1"/>
        <v/>
      </c>
      <c r="I578" s="451"/>
      <c r="J578" s="468"/>
      <c r="K578" s="436"/>
      <c r="L578" s="436"/>
      <c r="M578" s="436"/>
      <c r="N578" s="436"/>
      <c r="O578" s="436"/>
      <c r="P578" s="436"/>
      <c r="Q578" s="436"/>
      <c r="R578" s="436"/>
      <c r="S578" s="436"/>
      <c r="T578" s="436"/>
      <c r="U578" s="436"/>
      <c r="V578" s="436"/>
      <c r="W578" s="436"/>
      <c r="X578" s="436"/>
      <c r="Y578" s="436"/>
      <c r="Z578" s="436"/>
      <c r="AA578" s="436"/>
    </row>
    <row r="579">
      <c r="A579" s="446"/>
      <c r="B579" s="456"/>
      <c r="C579" s="456"/>
      <c r="D579" s="456"/>
      <c r="E579" s="460"/>
      <c r="F579" s="464"/>
      <c r="G579" s="464"/>
      <c r="H579" s="450" t="str">
        <f t="shared" si="1"/>
        <v/>
      </c>
      <c r="I579" s="451"/>
      <c r="J579" s="468"/>
      <c r="K579" s="436"/>
      <c r="L579" s="436"/>
      <c r="M579" s="436"/>
      <c r="N579" s="436"/>
      <c r="O579" s="436"/>
      <c r="P579" s="436"/>
      <c r="Q579" s="436"/>
      <c r="R579" s="436"/>
      <c r="S579" s="436"/>
      <c r="T579" s="436"/>
      <c r="U579" s="436"/>
      <c r="V579" s="436"/>
      <c r="W579" s="436"/>
      <c r="X579" s="436"/>
      <c r="Y579" s="436"/>
      <c r="Z579" s="436"/>
      <c r="AA579" s="436"/>
    </row>
    <row r="580">
      <c r="A580" s="446"/>
      <c r="B580" s="456"/>
      <c r="C580" s="456"/>
      <c r="D580" s="456"/>
      <c r="E580" s="460"/>
      <c r="F580" s="464"/>
      <c r="G580" s="464"/>
      <c r="H580" s="450" t="str">
        <f t="shared" si="1"/>
        <v/>
      </c>
      <c r="I580" s="451"/>
      <c r="J580" s="468"/>
      <c r="K580" s="436"/>
      <c r="L580" s="436"/>
      <c r="M580" s="436"/>
      <c r="N580" s="436"/>
      <c r="O580" s="436"/>
      <c r="P580" s="436"/>
      <c r="Q580" s="436"/>
      <c r="R580" s="436"/>
      <c r="S580" s="436"/>
      <c r="T580" s="436"/>
      <c r="U580" s="436"/>
      <c r="V580" s="436"/>
      <c r="W580" s="436"/>
      <c r="X580" s="436"/>
      <c r="Y580" s="436"/>
      <c r="Z580" s="436"/>
      <c r="AA580" s="436"/>
    </row>
    <row r="581">
      <c r="A581" s="446"/>
      <c r="B581" s="456"/>
      <c r="C581" s="456"/>
      <c r="D581" s="456"/>
      <c r="E581" s="460"/>
      <c r="F581" s="464"/>
      <c r="G581" s="464"/>
      <c r="H581" s="450" t="str">
        <f t="shared" si="1"/>
        <v/>
      </c>
      <c r="I581" s="451"/>
      <c r="J581" s="468"/>
      <c r="K581" s="436"/>
      <c r="L581" s="436"/>
      <c r="M581" s="436"/>
      <c r="N581" s="436"/>
      <c r="O581" s="436"/>
      <c r="P581" s="436"/>
      <c r="Q581" s="436"/>
      <c r="R581" s="436"/>
      <c r="S581" s="436"/>
      <c r="T581" s="436"/>
      <c r="U581" s="436"/>
      <c r="V581" s="436"/>
      <c r="W581" s="436"/>
      <c r="X581" s="436"/>
      <c r="Y581" s="436"/>
      <c r="Z581" s="436"/>
      <c r="AA581" s="436"/>
    </row>
    <row r="582">
      <c r="A582" s="446"/>
      <c r="B582" s="456"/>
      <c r="C582" s="456"/>
      <c r="D582" s="456"/>
      <c r="E582" s="460"/>
      <c r="F582" s="464"/>
      <c r="G582" s="464"/>
      <c r="H582" s="450" t="str">
        <f t="shared" si="1"/>
        <v/>
      </c>
      <c r="I582" s="451"/>
      <c r="J582" s="468"/>
      <c r="K582" s="436"/>
      <c r="L582" s="436"/>
      <c r="M582" s="436"/>
      <c r="N582" s="436"/>
      <c r="O582" s="436"/>
      <c r="P582" s="436"/>
      <c r="Q582" s="436"/>
      <c r="R582" s="436"/>
      <c r="S582" s="436"/>
      <c r="T582" s="436"/>
      <c r="U582" s="436"/>
      <c r="V582" s="436"/>
      <c r="W582" s="436"/>
      <c r="X582" s="436"/>
      <c r="Y582" s="436"/>
      <c r="Z582" s="436"/>
      <c r="AA582" s="436"/>
    </row>
    <row r="583">
      <c r="A583" s="446"/>
      <c r="B583" s="456"/>
      <c r="C583" s="456"/>
      <c r="D583" s="456"/>
      <c r="E583" s="460"/>
      <c r="F583" s="464"/>
      <c r="G583" s="464"/>
      <c r="H583" s="450" t="str">
        <f t="shared" si="1"/>
        <v/>
      </c>
      <c r="I583" s="451"/>
      <c r="J583" s="468"/>
      <c r="K583" s="436"/>
      <c r="L583" s="436"/>
      <c r="M583" s="436"/>
      <c r="N583" s="436"/>
      <c r="O583" s="436"/>
      <c r="P583" s="436"/>
      <c r="Q583" s="436"/>
      <c r="R583" s="436"/>
      <c r="S583" s="436"/>
      <c r="T583" s="436"/>
      <c r="U583" s="436"/>
      <c r="V583" s="436"/>
      <c r="W583" s="436"/>
      <c r="X583" s="436"/>
      <c r="Y583" s="436"/>
      <c r="Z583" s="436"/>
      <c r="AA583" s="436"/>
    </row>
    <row r="584">
      <c r="A584" s="446"/>
      <c r="B584" s="456"/>
      <c r="C584" s="456"/>
      <c r="D584" s="456"/>
      <c r="E584" s="460"/>
      <c r="F584" s="464"/>
      <c r="G584" s="464"/>
      <c r="H584" s="450" t="str">
        <f t="shared" si="1"/>
        <v/>
      </c>
      <c r="I584" s="451"/>
      <c r="J584" s="468"/>
      <c r="K584" s="436"/>
      <c r="L584" s="436"/>
      <c r="M584" s="436"/>
      <c r="N584" s="436"/>
      <c r="O584" s="436"/>
      <c r="P584" s="436"/>
      <c r="Q584" s="436"/>
      <c r="R584" s="436"/>
      <c r="S584" s="436"/>
      <c r="T584" s="436"/>
      <c r="U584" s="436"/>
      <c r="V584" s="436"/>
      <c r="W584" s="436"/>
      <c r="X584" s="436"/>
      <c r="Y584" s="436"/>
      <c r="Z584" s="436"/>
      <c r="AA584" s="436"/>
    </row>
    <row r="585">
      <c r="A585" s="446"/>
      <c r="B585" s="456"/>
      <c r="C585" s="456"/>
      <c r="D585" s="456"/>
      <c r="E585" s="460"/>
      <c r="F585" s="464"/>
      <c r="G585" s="464"/>
      <c r="H585" s="450" t="str">
        <f t="shared" si="1"/>
        <v/>
      </c>
      <c r="I585" s="451"/>
      <c r="J585" s="468"/>
      <c r="K585" s="436"/>
      <c r="L585" s="436"/>
      <c r="M585" s="436"/>
      <c r="N585" s="436"/>
      <c r="O585" s="436"/>
      <c r="P585" s="436"/>
      <c r="Q585" s="436"/>
      <c r="R585" s="436"/>
      <c r="S585" s="436"/>
      <c r="T585" s="436"/>
      <c r="U585" s="436"/>
      <c r="V585" s="436"/>
      <c r="W585" s="436"/>
      <c r="X585" s="436"/>
      <c r="Y585" s="436"/>
      <c r="Z585" s="436"/>
      <c r="AA585" s="436"/>
    </row>
    <row r="586">
      <c r="A586" s="446"/>
      <c r="B586" s="456"/>
      <c r="C586" s="456"/>
      <c r="D586" s="456"/>
      <c r="E586" s="460"/>
      <c r="F586" s="464"/>
      <c r="G586" s="464"/>
      <c r="H586" s="450" t="str">
        <f t="shared" si="1"/>
        <v/>
      </c>
      <c r="I586" s="451"/>
      <c r="J586" s="468"/>
      <c r="K586" s="436"/>
      <c r="L586" s="436"/>
      <c r="M586" s="436"/>
      <c r="N586" s="436"/>
      <c r="O586" s="436"/>
      <c r="P586" s="436"/>
      <c r="Q586" s="436"/>
      <c r="R586" s="436"/>
      <c r="S586" s="436"/>
      <c r="T586" s="436"/>
      <c r="U586" s="436"/>
      <c r="V586" s="436"/>
      <c r="W586" s="436"/>
      <c r="X586" s="436"/>
      <c r="Y586" s="436"/>
      <c r="Z586" s="436"/>
      <c r="AA586" s="436"/>
    </row>
    <row r="587">
      <c r="A587" s="446"/>
      <c r="B587" s="456"/>
      <c r="C587" s="456"/>
      <c r="D587" s="456"/>
      <c r="E587" s="460"/>
      <c r="F587" s="464"/>
      <c r="G587" s="464"/>
      <c r="H587" s="450" t="str">
        <f t="shared" si="1"/>
        <v/>
      </c>
      <c r="I587" s="451"/>
      <c r="J587" s="468"/>
      <c r="K587" s="436"/>
      <c r="L587" s="436"/>
      <c r="M587" s="436"/>
      <c r="N587" s="436"/>
      <c r="O587" s="436"/>
      <c r="P587" s="436"/>
      <c r="Q587" s="436"/>
      <c r="R587" s="436"/>
      <c r="S587" s="436"/>
      <c r="T587" s="436"/>
      <c r="U587" s="436"/>
      <c r="V587" s="436"/>
      <c r="W587" s="436"/>
      <c r="X587" s="436"/>
      <c r="Y587" s="436"/>
      <c r="Z587" s="436"/>
      <c r="AA587" s="436"/>
    </row>
    <row r="588">
      <c r="A588" s="446"/>
      <c r="B588" s="456"/>
      <c r="C588" s="456"/>
      <c r="D588" s="456"/>
      <c r="E588" s="460"/>
      <c r="F588" s="464"/>
      <c r="G588" s="464"/>
      <c r="H588" s="450" t="str">
        <f t="shared" si="1"/>
        <v/>
      </c>
      <c r="I588" s="451"/>
      <c r="J588" s="468"/>
      <c r="K588" s="436"/>
      <c r="L588" s="436"/>
      <c r="M588" s="436"/>
      <c r="N588" s="436"/>
      <c r="O588" s="436"/>
      <c r="P588" s="436"/>
      <c r="Q588" s="436"/>
      <c r="R588" s="436"/>
      <c r="S588" s="436"/>
      <c r="T588" s="436"/>
      <c r="U588" s="436"/>
      <c r="V588" s="436"/>
      <c r="W588" s="436"/>
      <c r="X588" s="436"/>
      <c r="Y588" s="436"/>
      <c r="Z588" s="436"/>
      <c r="AA588" s="436"/>
    </row>
    <row r="589">
      <c r="A589" s="446"/>
      <c r="B589" s="456"/>
      <c r="C589" s="456"/>
      <c r="D589" s="456"/>
      <c r="E589" s="460"/>
      <c r="F589" s="464"/>
      <c r="G589" s="464"/>
      <c r="H589" s="450" t="str">
        <f t="shared" si="1"/>
        <v/>
      </c>
      <c r="I589" s="451"/>
      <c r="J589" s="468"/>
      <c r="K589" s="436"/>
      <c r="L589" s="436"/>
      <c r="M589" s="436"/>
      <c r="N589" s="436"/>
      <c r="O589" s="436"/>
      <c r="P589" s="436"/>
      <c r="Q589" s="436"/>
      <c r="R589" s="436"/>
      <c r="S589" s="436"/>
      <c r="T589" s="436"/>
      <c r="U589" s="436"/>
      <c r="V589" s="436"/>
      <c r="W589" s="436"/>
      <c r="X589" s="436"/>
      <c r="Y589" s="436"/>
      <c r="Z589" s="436"/>
      <c r="AA589" s="436"/>
    </row>
    <row r="590">
      <c r="A590" s="446"/>
      <c r="B590" s="456"/>
      <c r="C590" s="456"/>
      <c r="D590" s="456"/>
      <c r="E590" s="460"/>
      <c r="F590" s="464"/>
      <c r="G590" s="464"/>
      <c r="H590" s="450" t="str">
        <f t="shared" si="1"/>
        <v/>
      </c>
      <c r="I590" s="451"/>
      <c r="J590" s="468"/>
      <c r="K590" s="436"/>
      <c r="L590" s="436"/>
      <c r="M590" s="436"/>
      <c r="N590" s="436"/>
      <c r="O590" s="436"/>
      <c r="P590" s="436"/>
      <c r="Q590" s="436"/>
      <c r="R590" s="436"/>
      <c r="S590" s="436"/>
      <c r="T590" s="436"/>
      <c r="U590" s="436"/>
      <c r="V590" s="436"/>
      <c r="W590" s="436"/>
      <c r="X590" s="436"/>
      <c r="Y590" s="436"/>
      <c r="Z590" s="436"/>
      <c r="AA590" s="436"/>
    </row>
    <row r="591">
      <c r="A591" s="446"/>
      <c r="B591" s="456"/>
      <c r="C591" s="456"/>
      <c r="D591" s="456"/>
      <c r="E591" s="460"/>
      <c r="F591" s="464"/>
      <c r="G591" s="464"/>
      <c r="H591" s="450" t="str">
        <f t="shared" si="1"/>
        <v/>
      </c>
      <c r="I591" s="451"/>
      <c r="J591" s="468"/>
      <c r="K591" s="436"/>
      <c r="L591" s="436"/>
      <c r="M591" s="436"/>
      <c r="N591" s="436"/>
      <c r="O591" s="436"/>
      <c r="P591" s="436"/>
      <c r="Q591" s="436"/>
      <c r="R591" s="436"/>
      <c r="S591" s="436"/>
      <c r="T591" s="436"/>
      <c r="U591" s="436"/>
      <c r="V591" s="436"/>
      <c r="W591" s="436"/>
      <c r="X591" s="436"/>
      <c r="Y591" s="436"/>
      <c r="Z591" s="436"/>
      <c r="AA591" s="436"/>
    </row>
    <row r="592">
      <c r="A592" s="446"/>
      <c r="B592" s="453"/>
      <c r="C592" s="453"/>
      <c r="D592" s="453"/>
      <c r="E592" s="460"/>
      <c r="F592" s="464"/>
      <c r="G592" s="464"/>
      <c r="H592" s="450" t="str">
        <f t="shared" si="1"/>
        <v/>
      </c>
      <c r="I592" s="451"/>
      <c r="J592" s="468"/>
      <c r="K592" s="436"/>
      <c r="L592" s="436"/>
      <c r="M592" s="436"/>
      <c r="N592" s="436"/>
      <c r="O592" s="436"/>
      <c r="P592" s="436"/>
      <c r="Q592" s="436"/>
      <c r="R592" s="436"/>
      <c r="S592" s="436"/>
      <c r="T592" s="436"/>
      <c r="U592" s="436"/>
      <c r="V592" s="436"/>
      <c r="W592" s="436"/>
      <c r="X592" s="436"/>
      <c r="Y592" s="436"/>
      <c r="Z592" s="436"/>
      <c r="AA592" s="436"/>
    </row>
    <row r="593">
      <c r="A593" s="446"/>
      <c r="B593" s="456"/>
      <c r="C593" s="456"/>
      <c r="D593" s="456"/>
      <c r="E593" s="460"/>
      <c r="F593" s="464"/>
      <c r="G593" s="464"/>
      <c r="H593" s="450" t="str">
        <f t="shared" si="1"/>
        <v/>
      </c>
      <c r="I593" s="451"/>
      <c r="J593" s="468"/>
      <c r="K593" s="436"/>
      <c r="L593" s="436"/>
      <c r="M593" s="436"/>
      <c r="N593" s="436"/>
      <c r="O593" s="436"/>
      <c r="P593" s="436"/>
      <c r="Q593" s="436"/>
      <c r="R593" s="436"/>
      <c r="S593" s="436"/>
      <c r="T593" s="436"/>
      <c r="U593" s="436"/>
      <c r="V593" s="436"/>
      <c r="W593" s="436"/>
      <c r="X593" s="436"/>
      <c r="Y593" s="436"/>
      <c r="Z593" s="436"/>
      <c r="AA593" s="436"/>
    </row>
    <row r="594">
      <c r="A594" s="446"/>
      <c r="B594" s="453"/>
      <c r="C594" s="453"/>
      <c r="D594" s="453"/>
      <c r="E594" s="460"/>
      <c r="F594" s="464"/>
      <c r="G594" s="464"/>
      <c r="H594" s="450" t="str">
        <f t="shared" si="1"/>
        <v/>
      </c>
      <c r="I594" s="451"/>
      <c r="J594" s="468"/>
      <c r="K594" s="436"/>
      <c r="L594" s="436"/>
      <c r="M594" s="436"/>
      <c r="N594" s="436"/>
      <c r="O594" s="436"/>
      <c r="P594" s="436"/>
      <c r="Q594" s="436"/>
      <c r="R594" s="436"/>
      <c r="S594" s="436"/>
      <c r="T594" s="436"/>
      <c r="U594" s="436"/>
      <c r="V594" s="436"/>
      <c r="W594" s="436"/>
      <c r="X594" s="436"/>
      <c r="Y594" s="436"/>
      <c r="Z594" s="436"/>
      <c r="AA594" s="436"/>
    </row>
    <row r="595">
      <c r="A595" s="446"/>
      <c r="B595" s="456"/>
      <c r="C595" s="456"/>
      <c r="D595" s="456"/>
      <c r="E595" s="460"/>
      <c r="F595" s="464"/>
      <c r="G595" s="464"/>
      <c r="H595" s="450" t="str">
        <f t="shared" si="1"/>
        <v/>
      </c>
      <c r="I595" s="451"/>
      <c r="J595" s="468"/>
      <c r="K595" s="436"/>
      <c r="L595" s="436"/>
      <c r="M595" s="436"/>
      <c r="N595" s="436"/>
      <c r="O595" s="436"/>
      <c r="P595" s="436"/>
      <c r="Q595" s="436"/>
      <c r="R595" s="436"/>
      <c r="S595" s="436"/>
      <c r="T595" s="436"/>
      <c r="U595" s="436"/>
      <c r="V595" s="436"/>
      <c r="W595" s="436"/>
      <c r="X595" s="436"/>
      <c r="Y595" s="436"/>
      <c r="Z595" s="436"/>
      <c r="AA595" s="436"/>
    </row>
    <row r="596">
      <c r="A596" s="446"/>
      <c r="B596" s="456"/>
      <c r="C596" s="456"/>
      <c r="D596" s="456"/>
      <c r="E596" s="460"/>
      <c r="F596" s="464"/>
      <c r="G596" s="464"/>
      <c r="H596" s="450" t="str">
        <f t="shared" si="1"/>
        <v/>
      </c>
      <c r="I596" s="451"/>
      <c r="J596" s="468"/>
      <c r="K596" s="436"/>
      <c r="L596" s="436"/>
      <c r="M596" s="436"/>
      <c r="N596" s="436"/>
      <c r="O596" s="436"/>
      <c r="P596" s="436"/>
      <c r="Q596" s="436"/>
      <c r="R596" s="436"/>
      <c r="S596" s="436"/>
      <c r="T596" s="436"/>
      <c r="U596" s="436"/>
      <c r="V596" s="436"/>
      <c r="W596" s="436"/>
      <c r="X596" s="436"/>
      <c r="Y596" s="436"/>
      <c r="Z596" s="436"/>
      <c r="AA596" s="436"/>
    </row>
    <row r="597">
      <c r="A597" s="446"/>
      <c r="B597" s="456"/>
      <c r="C597" s="456"/>
      <c r="D597" s="456"/>
      <c r="E597" s="460"/>
      <c r="F597" s="464"/>
      <c r="G597" s="464"/>
      <c r="H597" s="450" t="str">
        <f t="shared" si="1"/>
        <v/>
      </c>
      <c r="I597" s="451"/>
      <c r="J597" s="468"/>
      <c r="K597" s="436"/>
      <c r="L597" s="436"/>
      <c r="M597" s="436"/>
      <c r="N597" s="436"/>
      <c r="O597" s="436"/>
      <c r="P597" s="436"/>
      <c r="Q597" s="436"/>
      <c r="R597" s="436"/>
      <c r="S597" s="436"/>
      <c r="T597" s="436"/>
      <c r="U597" s="436"/>
      <c r="V597" s="436"/>
      <c r="W597" s="436"/>
      <c r="X597" s="436"/>
      <c r="Y597" s="436"/>
      <c r="Z597" s="436"/>
      <c r="AA597" s="436"/>
    </row>
    <row r="598">
      <c r="A598" s="446"/>
      <c r="B598" s="456"/>
      <c r="C598" s="456"/>
      <c r="D598" s="456"/>
      <c r="E598" s="460"/>
      <c r="F598" s="464"/>
      <c r="G598" s="464"/>
      <c r="H598" s="450" t="str">
        <f t="shared" si="1"/>
        <v/>
      </c>
      <c r="I598" s="451"/>
      <c r="J598" s="468"/>
      <c r="K598" s="436"/>
      <c r="L598" s="436"/>
      <c r="M598" s="436"/>
      <c r="N598" s="436"/>
      <c r="O598" s="436"/>
      <c r="P598" s="436"/>
      <c r="Q598" s="436"/>
      <c r="R598" s="436"/>
      <c r="S598" s="436"/>
      <c r="T598" s="436"/>
      <c r="U598" s="436"/>
      <c r="V598" s="436"/>
      <c r="W598" s="436"/>
      <c r="X598" s="436"/>
      <c r="Y598" s="436"/>
      <c r="Z598" s="436"/>
      <c r="AA598" s="436"/>
    </row>
    <row r="599">
      <c r="A599" s="446"/>
      <c r="B599" s="456"/>
      <c r="C599" s="456"/>
      <c r="D599" s="456"/>
      <c r="E599" s="460"/>
      <c r="F599" s="464"/>
      <c r="G599" s="464"/>
      <c r="H599" s="450" t="str">
        <f t="shared" si="1"/>
        <v/>
      </c>
      <c r="I599" s="451"/>
      <c r="J599" s="468"/>
      <c r="K599" s="436"/>
      <c r="L599" s="436"/>
      <c r="M599" s="436"/>
      <c r="N599" s="436"/>
      <c r="O599" s="436"/>
      <c r="P599" s="436"/>
      <c r="Q599" s="436"/>
      <c r="R599" s="436"/>
      <c r="S599" s="436"/>
      <c r="T599" s="436"/>
      <c r="U599" s="436"/>
      <c r="V599" s="436"/>
      <c r="W599" s="436"/>
      <c r="X599" s="436"/>
      <c r="Y599" s="436"/>
      <c r="Z599" s="436"/>
      <c r="AA599" s="436"/>
    </row>
    <row r="600">
      <c r="A600" s="446"/>
      <c r="B600" s="456"/>
      <c r="C600" s="456"/>
      <c r="D600" s="456"/>
      <c r="E600" s="460"/>
      <c r="F600" s="464"/>
      <c r="G600" s="464"/>
      <c r="H600" s="450" t="str">
        <f t="shared" si="1"/>
        <v/>
      </c>
      <c r="I600" s="451"/>
      <c r="J600" s="468"/>
      <c r="K600" s="436"/>
      <c r="L600" s="436"/>
      <c r="M600" s="436"/>
      <c r="N600" s="436"/>
      <c r="O600" s="436"/>
      <c r="P600" s="436"/>
      <c r="Q600" s="436"/>
      <c r="R600" s="436"/>
      <c r="S600" s="436"/>
      <c r="T600" s="436"/>
      <c r="U600" s="436"/>
      <c r="V600" s="436"/>
      <c r="W600" s="436"/>
      <c r="X600" s="436"/>
      <c r="Y600" s="436"/>
      <c r="Z600" s="436"/>
      <c r="AA600" s="436"/>
    </row>
    <row r="601">
      <c r="A601" s="446"/>
      <c r="B601" s="456"/>
      <c r="C601" s="456"/>
      <c r="D601" s="456"/>
      <c r="E601" s="460"/>
      <c r="F601" s="464"/>
      <c r="G601" s="464"/>
      <c r="H601" s="450" t="str">
        <f t="shared" si="1"/>
        <v/>
      </c>
      <c r="I601" s="451"/>
      <c r="J601" s="468"/>
      <c r="K601" s="436"/>
      <c r="L601" s="436"/>
      <c r="M601" s="436"/>
      <c r="N601" s="436"/>
      <c r="O601" s="436"/>
      <c r="P601" s="436"/>
      <c r="Q601" s="436"/>
      <c r="R601" s="436"/>
      <c r="S601" s="436"/>
      <c r="T601" s="436"/>
      <c r="U601" s="436"/>
      <c r="V601" s="436"/>
      <c r="W601" s="436"/>
      <c r="X601" s="436"/>
      <c r="Y601" s="436"/>
      <c r="Z601" s="436"/>
      <c r="AA601" s="436"/>
    </row>
    <row r="602">
      <c r="A602" s="446"/>
      <c r="B602" s="453"/>
      <c r="C602" s="453"/>
      <c r="D602" s="453"/>
      <c r="E602" s="460"/>
      <c r="F602" s="464"/>
      <c r="G602" s="464"/>
      <c r="H602" s="450" t="str">
        <f t="shared" si="1"/>
        <v/>
      </c>
      <c r="I602" s="451"/>
      <c r="J602" s="468"/>
      <c r="K602" s="436"/>
      <c r="L602" s="436"/>
      <c r="M602" s="436"/>
      <c r="N602" s="436"/>
      <c r="O602" s="436"/>
      <c r="P602" s="436"/>
      <c r="Q602" s="436"/>
      <c r="R602" s="436"/>
      <c r="S602" s="436"/>
      <c r="T602" s="436"/>
      <c r="U602" s="436"/>
      <c r="V602" s="436"/>
      <c r="W602" s="436"/>
      <c r="X602" s="436"/>
      <c r="Y602" s="436"/>
      <c r="Z602" s="436"/>
      <c r="AA602" s="436"/>
    </row>
    <row r="603">
      <c r="A603" s="446"/>
      <c r="B603" s="456"/>
      <c r="C603" s="453"/>
      <c r="D603" s="453"/>
      <c r="E603" s="460"/>
      <c r="F603" s="464"/>
      <c r="G603" s="464"/>
      <c r="H603" s="450" t="str">
        <f t="shared" si="1"/>
        <v/>
      </c>
      <c r="I603" s="451"/>
      <c r="J603" s="468"/>
      <c r="K603" s="436"/>
      <c r="L603" s="436"/>
      <c r="M603" s="436"/>
      <c r="N603" s="436"/>
      <c r="O603" s="436"/>
      <c r="P603" s="436"/>
      <c r="Q603" s="436"/>
      <c r="R603" s="436"/>
      <c r="S603" s="436"/>
      <c r="T603" s="436"/>
      <c r="U603" s="436"/>
      <c r="V603" s="436"/>
      <c r="W603" s="436"/>
      <c r="X603" s="436"/>
      <c r="Y603" s="436"/>
      <c r="Z603" s="436"/>
      <c r="AA603" s="436"/>
    </row>
    <row r="604">
      <c r="A604" s="446"/>
      <c r="B604" s="456"/>
      <c r="C604" s="456"/>
      <c r="D604" s="456"/>
      <c r="E604" s="460"/>
      <c r="F604" s="464"/>
      <c r="G604" s="464"/>
      <c r="H604" s="450" t="str">
        <f t="shared" si="1"/>
        <v/>
      </c>
      <c r="I604" s="451"/>
      <c r="J604" s="468"/>
      <c r="K604" s="436"/>
      <c r="L604" s="436"/>
      <c r="M604" s="436"/>
      <c r="N604" s="436"/>
      <c r="O604" s="436"/>
      <c r="P604" s="436"/>
      <c r="Q604" s="436"/>
      <c r="R604" s="436"/>
      <c r="S604" s="436"/>
      <c r="T604" s="436"/>
      <c r="U604" s="436"/>
      <c r="V604" s="436"/>
      <c r="W604" s="436"/>
      <c r="X604" s="436"/>
      <c r="Y604" s="436"/>
      <c r="Z604" s="436"/>
      <c r="AA604" s="436"/>
    </row>
    <row r="605">
      <c r="A605" s="446"/>
      <c r="B605" s="456"/>
      <c r="C605" s="456"/>
      <c r="D605" s="456"/>
      <c r="E605" s="460"/>
      <c r="F605" s="464"/>
      <c r="G605" s="464"/>
      <c r="H605" s="450" t="str">
        <f t="shared" si="1"/>
        <v/>
      </c>
      <c r="I605" s="451"/>
      <c r="J605" s="468"/>
      <c r="K605" s="436"/>
      <c r="L605" s="436"/>
      <c r="M605" s="436"/>
      <c r="N605" s="436"/>
      <c r="O605" s="436"/>
      <c r="P605" s="436"/>
      <c r="Q605" s="436"/>
      <c r="R605" s="436"/>
      <c r="S605" s="436"/>
      <c r="T605" s="436"/>
      <c r="U605" s="436"/>
      <c r="V605" s="436"/>
      <c r="W605" s="436"/>
      <c r="X605" s="436"/>
      <c r="Y605" s="436"/>
      <c r="Z605" s="436"/>
      <c r="AA605" s="436"/>
    </row>
    <row r="606">
      <c r="A606" s="446"/>
      <c r="B606" s="456"/>
      <c r="C606" s="456"/>
      <c r="D606" s="456"/>
      <c r="E606" s="460"/>
      <c r="F606" s="464"/>
      <c r="G606" s="464"/>
      <c r="H606" s="450" t="str">
        <f t="shared" si="1"/>
        <v/>
      </c>
      <c r="I606" s="451"/>
      <c r="J606" s="468"/>
      <c r="K606" s="436"/>
      <c r="L606" s="436"/>
      <c r="M606" s="436"/>
      <c r="N606" s="436"/>
      <c r="O606" s="436"/>
      <c r="P606" s="436"/>
      <c r="Q606" s="436"/>
      <c r="R606" s="436"/>
      <c r="S606" s="436"/>
      <c r="T606" s="436"/>
      <c r="U606" s="436"/>
      <c r="V606" s="436"/>
      <c r="W606" s="436"/>
      <c r="X606" s="436"/>
      <c r="Y606" s="436"/>
      <c r="Z606" s="436"/>
      <c r="AA606" s="436"/>
    </row>
    <row r="607">
      <c r="A607" s="446"/>
      <c r="B607" s="456"/>
      <c r="C607" s="456"/>
      <c r="D607" s="456"/>
      <c r="E607" s="460"/>
      <c r="F607" s="464"/>
      <c r="G607" s="464"/>
      <c r="H607" s="450" t="str">
        <f t="shared" si="1"/>
        <v/>
      </c>
      <c r="I607" s="451"/>
      <c r="J607" s="468"/>
      <c r="K607" s="436"/>
      <c r="L607" s="436"/>
      <c r="M607" s="436"/>
      <c r="N607" s="436"/>
      <c r="O607" s="436"/>
      <c r="P607" s="436"/>
      <c r="Q607" s="436"/>
      <c r="R607" s="436"/>
      <c r="S607" s="436"/>
      <c r="T607" s="436"/>
      <c r="U607" s="436"/>
      <c r="V607" s="436"/>
      <c r="W607" s="436"/>
      <c r="X607" s="436"/>
      <c r="Y607" s="436"/>
      <c r="Z607" s="436"/>
      <c r="AA607" s="436"/>
    </row>
    <row r="608">
      <c r="A608" s="446"/>
      <c r="B608" s="456"/>
      <c r="C608" s="456"/>
      <c r="D608" s="456"/>
      <c r="E608" s="460"/>
      <c r="F608" s="464"/>
      <c r="G608" s="464"/>
      <c r="H608" s="450" t="str">
        <f t="shared" si="1"/>
        <v/>
      </c>
      <c r="I608" s="451"/>
      <c r="J608" s="468"/>
      <c r="K608" s="436"/>
      <c r="L608" s="436"/>
      <c r="M608" s="436"/>
      <c r="N608" s="436"/>
      <c r="O608" s="436"/>
      <c r="P608" s="436"/>
      <c r="Q608" s="436"/>
      <c r="R608" s="436"/>
      <c r="S608" s="436"/>
      <c r="T608" s="436"/>
      <c r="U608" s="436"/>
      <c r="V608" s="436"/>
      <c r="W608" s="436"/>
      <c r="X608" s="436"/>
      <c r="Y608" s="436"/>
      <c r="Z608" s="436"/>
      <c r="AA608" s="436"/>
    </row>
    <row r="609">
      <c r="A609" s="446"/>
      <c r="B609" s="453"/>
      <c r="C609" s="453"/>
      <c r="D609" s="453"/>
      <c r="E609" s="460"/>
      <c r="F609" s="464"/>
      <c r="G609" s="464"/>
      <c r="H609" s="450" t="str">
        <f t="shared" si="1"/>
        <v/>
      </c>
      <c r="I609" s="451"/>
      <c r="J609" s="468"/>
      <c r="K609" s="436"/>
      <c r="L609" s="436"/>
      <c r="M609" s="436"/>
      <c r="N609" s="436"/>
      <c r="O609" s="436"/>
      <c r="P609" s="436"/>
      <c r="Q609" s="436"/>
      <c r="R609" s="436"/>
      <c r="S609" s="436"/>
      <c r="T609" s="436"/>
      <c r="U609" s="436"/>
      <c r="V609" s="436"/>
      <c r="W609" s="436"/>
      <c r="X609" s="436"/>
      <c r="Y609" s="436"/>
      <c r="Z609" s="436"/>
      <c r="AA609" s="436"/>
    </row>
    <row r="610">
      <c r="A610" s="446"/>
      <c r="B610" s="456"/>
      <c r="C610" s="456"/>
      <c r="D610" s="456"/>
      <c r="E610" s="460"/>
      <c r="F610" s="464"/>
      <c r="G610" s="464"/>
      <c r="H610" s="450" t="str">
        <f t="shared" si="1"/>
        <v/>
      </c>
      <c r="I610" s="451"/>
      <c r="J610" s="468"/>
      <c r="K610" s="436"/>
      <c r="L610" s="436"/>
      <c r="M610" s="436"/>
      <c r="N610" s="436"/>
      <c r="O610" s="436"/>
      <c r="P610" s="436"/>
      <c r="Q610" s="436"/>
      <c r="R610" s="436"/>
      <c r="S610" s="436"/>
      <c r="T610" s="436"/>
      <c r="U610" s="436"/>
      <c r="V610" s="436"/>
      <c r="W610" s="436"/>
      <c r="X610" s="436"/>
      <c r="Y610" s="436"/>
      <c r="Z610" s="436"/>
      <c r="AA610" s="436"/>
    </row>
    <row r="611">
      <c r="A611" s="466"/>
      <c r="B611" s="453"/>
      <c r="C611" s="453"/>
      <c r="D611" s="453"/>
      <c r="E611" s="460"/>
      <c r="F611" s="464"/>
      <c r="G611" s="464"/>
      <c r="H611" s="450" t="str">
        <f t="shared" si="1"/>
        <v/>
      </c>
      <c r="I611" s="451"/>
      <c r="J611" s="468"/>
      <c r="K611" s="436"/>
      <c r="L611" s="436"/>
      <c r="M611" s="436"/>
      <c r="N611" s="436"/>
      <c r="O611" s="436"/>
      <c r="P611" s="436"/>
      <c r="Q611" s="436"/>
      <c r="R611" s="436"/>
      <c r="S611" s="436"/>
      <c r="T611" s="436"/>
      <c r="U611" s="436"/>
      <c r="V611" s="436"/>
      <c r="W611" s="436"/>
      <c r="X611" s="436"/>
      <c r="Y611" s="436"/>
      <c r="Z611" s="436"/>
      <c r="AA611" s="436"/>
    </row>
    <row r="612">
      <c r="A612" s="446"/>
      <c r="B612" s="456"/>
      <c r="C612" s="456"/>
      <c r="D612" s="456"/>
      <c r="E612" s="460"/>
      <c r="F612" s="464"/>
      <c r="G612" s="464"/>
      <c r="H612" s="450" t="str">
        <f t="shared" si="1"/>
        <v/>
      </c>
      <c r="I612" s="451"/>
      <c r="J612" s="468"/>
      <c r="K612" s="436"/>
      <c r="L612" s="436"/>
      <c r="M612" s="436"/>
      <c r="N612" s="436"/>
      <c r="O612" s="436"/>
      <c r="P612" s="436"/>
      <c r="Q612" s="436"/>
      <c r="R612" s="436"/>
      <c r="S612" s="436"/>
      <c r="T612" s="436"/>
      <c r="U612" s="436"/>
      <c r="V612" s="436"/>
      <c r="W612" s="436"/>
      <c r="X612" s="436"/>
      <c r="Y612" s="436"/>
      <c r="Z612" s="436"/>
      <c r="AA612" s="436"/>
    </row>
    <row r="613">
      <c r="A613" s="446"/>
      <c r="B613" s="456"/>
      <c r="C613" s="456"/>
      <c r="D613" s="456"/>
      <c r="E613" s="460"/>
      <c r="F613" s="464"/>
      <c r="G613" s="464"/>
      <c r="H613" s="450" t="str">
        <f t="shared" si="1"/>
        <v/>
      </c>
      <c r="I613" s="451"/>
      <c r="J613" s="468"/>
      <c r="K613" s="436"/>
      <c r="L613" s="436"/>
      <c r="M613" s="436"/>
      <c r="N613" s="436"/>
      <c r="O613" s="436"/>
      <c r="P613" s="436"/>
      <c r="Q613" s="436"/>
      <c r="R613" s="436"/>
      <c r="S613" s="436"/>
      <c r="T613" s="436"/>
      <c r="U613" s="436"/>
      <c r="V613" s="436"/>
      <c r="W613" s="436"/>
      <c r="X613" s="436"/>
      <c r="Y613" s="436"/>
      <c r="Z613" s="436"/>
      <c r="AA613" s="436"/>
    </row>
    <row r="614">
      <c r="A614" s="446"/>
      <c r="B614" s="456"/>
      <c r="C614" s="456"/>
      <c r="D614" s="456"/>
      <c r="E614" s="460"/>
      <c r="F614" s="464"/>
      <c r="G614" s="464"/>
      <c r="H614" s="450" t="str">
        <f t="shared" si="1"/>
        <v/>
      </c>
      <c r="I614" s="451"/>
      <c r="J614" s="468"/>
      <c r="K614" s="436"/>
      <c r="L614" s="436"/>
      <c r="M614" s="436"/>
      <c r="N614" s="436"/>
      <c r="O614" s="436"/>
      <c r="P614" s="436"/>
      <c r="Q614" s="436"/>
      <c r="R614" s="436"/>
      <c r="S614" s="436"/>
      <c r="T614" s="436"/>
      <c r="U614" s="436"/>
      <c r="V614" s="436"/>
      <c r="W614" s="436"/>
      <c r="X614" s="436"/>
      <c r="Y614" s="436"/>
      <c r="Z614" s="436"/>
      <c r="AA614" s="436"/>
    </row>
    <row r="615">
      <c r="A615" s="446"/>
      <c r="B615" s="456"/>
      <c r="C615" s="456"/>
      <c r="D615" s="456"/>
      <c r="E615" s="460"/>
      <c r="F615" s="464"/>
      <c r="G615" s="464"/>
      <c r="H615" s="450" t="str">
        <f t="shared" si="1"/>
        <v/>
      </c>
      <c r="I615" s="451"/>
      <c r="J615" s="468"/>
      <c r="K615" s="436"/>
      <c r="L615" s="436"/>
      <c r="M615" s="436"/>
      <c r="N615" s="436"/>
      <c r="O615" s="436"/>
      <c r="P615" s="436"/>
      <c r="Q615" s="436"/>
      <c r="R615" s="436"/>
      <c r="S615" s="436"/>
      <c r="T615" s="436"/>
      <c r="U615" s="436"/>
      <c r="V615" s="436"/>
      <c r="W615" s="436"/>
      <c r="X615" s="436"/>
      <c r="Y615" s="436"/>
      <c r="Z615" s="436"/>
      <c r="AA615" s="436"/>
    </row>
    <row r="616">
      <c r="A616" s="446"/>
      <c r="B616" s="456"/>
      <c r="C616" s="456"/>
      <c r="D616" s="456"/>
      <c r="E616" s="460"/>
      <c r="F616" s="464"/>
      <c r="G616" s="464"/>
      <c r="H616" s="450" t="str">
        <f t="shared" si="1"/>
        <v/>
      </c>
      <c r="I616" s="451"/>
      <c r="J616" s="468"/>
      <c r="K616" s="436"/>
      <c r="L616" s="436"/>
      <c r="M616" s="436"/>
      <c r="N616" s="436"/>
      <c r="O616" s="436"/>
      <c r="P616" s="436"/>
      <c r="Q616" s="436"/>
      <c r="R616" s="436"/>
      <c r="S616" s="436"/>
      <c r="T616" s="436"/>
      <c r="U616" s="436"/>
      <c r="V616" s="436"/>
      <c r="W616" s="436"/>
      <c r="X616" s="436"/>
      <c r="Y616" s="436"/>
      <c r="Z616" s="436"/>
      <c r="AA616" s="436"/>
    </row>
    <row r="617">
      <c r="A617" s="446"/>
      <c r="B617" s="456"/>
      <c r="C617" s="456"/>
      <c r="D617" s="456"/>
      <c r="E617" s="460"/>
      <c r="F617" s="464"/>
      <c r="G617" s="464"/>
      <c r="H617" s="450" t="str">
        <f t="shared" si="1"/>
        <v/>
      </c>
      <c r="I617" s="451"/>
      <c r="J617" s="468"/>
      <c r="K617" s="436"/>
      <c r="L617" s="436"/>
      <c r="M617" s="436"/>
      <c r="N617" s="436"/>
      <c r="O617" s="436"/>
      <c r="P617" s="436"/>
      <c r="Q617" s="436"/>
      <c r="R617" s="436"/>
      <c r="S617" s="436"/>
      <c r="T617" s="436"/>
      <c r="U617" s="436"/>
      <c r="V617" s="436"/>
      <c r="W617" s="436"/>
      <c r="X617" s="436"/>
      <c r="Y617" s="436"/>
      <c r="Z617" s="436"/>
      <c r="AA617" s="436"/>
    </row>
    <row r="618">
      <c r="A618" s="446"/>
      <c r="B618" s="456"/>
      <c r="C618" s="456"/>
      <c r="D618" s="456"/>
      <c r="E618" s="460"/>
      <c r="F618" s="464"/>
      <c r="G618" s="464"/>
      <c r="H618" s="450" t="str">
        <f t="shared" si="1"/>
        <v/>
      </c>
      <c r="I618" s="451"/>
      <c r="J618" s="468"/>
      <c r="K618" s="436"/>
      <c r="L618" s="436"/>
      <c r="M618" s="436"/>
      <c r="N618" s="436"/>
      <c r="O618" s="436"/>
      <c r="P618" s="436"/>
      <c r="Q618" s="436"/>
      <c r="R618" s="436"/>
      <c r="S618" s="436"/>
      <c r="T618" s="436"/>
      <c r="U618" s="436"/>
      <c r="V618" s="436"/>
      <c r="W618" s="436"/>
      <c r="X618" s="436"/>
      <c r="Y618" s="436"/>
      <c r="Z618" s="436"/>
      <c r="AA618" s="436"/>
    </row>
    <row r="619">
      <c r="A619" s="446"/>
      <c r="B619" s="456"/>
      <c r="C619" s="456"/>
      <c r="D619" s="456"/>
      <c r="E619" s="460"/>
      <c r="F619" s="464"/>
      <c r="G619" s="464"/>
      <c r="H619" s="450" t="str">
        <f t="shared" si="1"/>
        <v/>
      </c>
      <c r="I619" s="451"/>
      <c r="J619" s="468"/>
      <c r="K619" s="436"/>
      <c r="L619" s="436"/>
      <c r="M619" s="436"/>
      <c r="N619" s="436"/>
      <c r="O619" s="436"/>
      <c r="P619" s="436"/>
      <c r="Q619" s="436"/>
      <c r="R619" s="436"/>
      <c r="S619" s="436"/>
      <c r="T619" s="436"/>
      <c r="U619" s="436"/>
      <c r="V619" s="436"/>
      <c r="W619" s="436"/>
      <c r="X619" s="436"/>
      <c r="Y619" s="436"/>
      <c r="Z619" s="436"/>
      <c r="AA619" s="436"/>
    </row>
    <row r="620">
      <c r="A620" s="446"/>
      <c r="B620" s="456"/>
      <c r="C620" s="456"/>
      <c r="D620" s="456"/>
      <c r="E620" s="460"/>
      <c r="F620" s="464"/>
      <c r="G620" s="464"/>
      <c r="H620" s="450" t="str">
        <f t="shared" si="1"/>
        <v/>
      </c>
      <c r="I620" s="451"/>
      <c r="J620" s="468"/>
      <c r="K620" s="436"/>
      <c r="L620" s="436"/>
      <c r="M620" s="436"/>
      <c r="N620" s="436"/>
      <c r="O620" s="436"/>
      <c r="P620" s="436"/>
      <c r="Q620" s="436"/>
      <c r="R620" s="436"/>
      <c r="S620" s="436"/>
      <c r="T620" s="436"/>
      <c r="U620" s="436"/>
      <c r="V620" s="436"/>
      <c r="W620" s="436"/>
      <c r="X620" s="436"/>
      <c r="Y620" s="436"/>
      <c r="Z620" s="436"/>
      <c r="AA620" s="436"/>
    </row>
    <row r="621">
      <c r="A621" s="446"/>
      <c r="B621" s="456"/>
      <c r="C621" s="456"/>
      <c r="D621" s="456"/>
      <c r="E621" s="460"/>
      <c r="F621" s="464"/>
      <c r="G621" s="464"/>
      <c r="H621" s="450" t="str">
        <f t="shared" si="1"/>
        <v/>
      </c>
      <c r="I621" s="451"/>
      <c r="J621" s="468"/>
      <c r="K621" s="436"/>
      <c r="L621" s="436"/>
      <c r="M621" s="436"/>
      <c r="N621" s="436"/>
      <c r="O621" s="436"/>
      <c r="P621" s="436"/>
      <c r="Q621" s="436"/>
      <c r="R621" s="436"/>
      <c r="S621" s="436"/>
      <c r="T621" s="436"/>
      <c r="U621" s="436"/>
      <c r="V621" s="436"/>
      <c r="W621" s="436"/>
      <c r="X621" s="436"/>
      <c r="Y621" s="436"/>
      <c r="Z621" s="436"/>
      <c r="AA621" s="436"/>
    </row>
    <row r="622">
      <c r="A622" s="446"/>
      <c r="B622" s="456"/>
      <c r="C622" s="456"/>
      <c r="D622" s="456"/>
      <c r="E622" s="460"/>
      <c r="F622" s="464"/>
      <c r="G622" s="464"/>
      <c r="H622" s="450" t="str">
        <f t="shared" si="1"/>
        <v/>
      </c>
      <c r="I622" s="451"/>
      <c r="J622" s="468"/>
      <c r="K622" s="436"/>
      <c r="L622" s="436"/>
      <c r="M622" s="436"/>
      <c r="N622" s="436"/>
      <c r="O622" s="436"/>
      <c r="P622" s="436"/>
      <c r="Q622" s="436"/>
      <c r="R622" s="436"/>
      <c r="S622" s="436"/>
      <c r="T622" s="436"/>
      <c r="U622" s="436"/>
      <c r="V622" s="436"/>
      <c r="W622" s="436"/>
      <c r="X622" s="436"/>
      <c r="Y622" s="436"/>
      <c r="Z622" s="436"/>
      <c r="AA622" s="436"/>
    </row>
    <row r="623">
      <c r="A623" s="446"/>
      <c r="B623" s="456"/>
      <c r="C623" s="456"/>
      <c r="D623" s="456"/>
      <c r="E623" s="460"/>
      <c r="F623" s="464"/>
      <c r="G623" s="464"/>
      <c r="H623" s="450" t="str">
        <f t="shared" si="1"/>
        <v/>
      </c>
      <c r="I623" s="451"/>
      <c r="J623" s="468"/>
      <c r="K623" s="436"/>
      <c r="L623" s="436"/>
      <c r="M623" s="436"/>
      <c r="N623" s="436"/>
      <c r="O623" s="436"/>
      <c r="P623" s="436"/>
      <c r="Q623" s="436"/>
      <c r="R623" s="436"/>
      <c r="S623" s="436"/>
      <c r="T623" s="436"/>
      <c r="U623" s="436"/>
      <c r="V623" s="436"/>
      <c r="W623" s="436"/>
      <c r="X623" s="436"/>
      <c r="Y623" s="436"/>
      <c r="Z623" s="436"/>
      <c r="AA623" s="436"/>
    </row>
    <row r="624">
      <c r="A624" s="446"/>
      <c r="B624" s="453"/>
      <c r="C624" s="453"/>
      <c r="D624" s="453"/>
      <c r="E624" s="460"/>
      <c r="F624" s="464"/>
      <c r="G624" s="464"/>
      <c r="H624" s="450" t="str">
        <f t="shared" si="1"/>
        <v/>
      </c>
      <c r="I624" s="451"/>
      <c r="J624" s="468"/>
      <c r="K624" s="436"/>
      <c r="L624" s="436"/>
      <c r="M624" s="436"/>
      <c r="N624" s="436"/>
      <c r="O624" s="436"/>
      <c r="P624" s="436"/>
      <c r="Q624" s="436"/>
      <c r="R624" s="436"/>
      <c r="S624" s="436"/>
      <c r="T624" s="436"/>
      <c r="U624" s="436"/>
      <c r="V624" s="436"/>
      <c r="W624" s="436"/>
      <c r="X624" s="436"/>
      <c r="Y624" s="436"/>
      <c r="Z624" s="436"/>
      <c r="AA624" s="436"/>
    </row>
    <row r="625">
      <c r="A625" s="446"/>
      <c r="B625" s="453"/>
      <c r="C625" s="453"/>
      <c r="D625" s="453"/>
      <c r="E625" s="460"/>
      <c r="F625" s="464"/>
      <c r="G625" s="464"/>
      <c r="H625" s="450" t="str">
        <f t="shared" si="1"/>
        <v/>
      </c>
      <c r="I625" s="451"/>
      <c r="J625" s="468"/>
      <c r="K625" s="436"/>
      <c r="L625" s="436"/>
      <c r="M625" s="436"/>
      <c r="N625" s="436"/>
      <c r="O625" s="436"/>
      <c r="P625" s="436"/>
      <c r="Q625" s="436"/>
      <c r="R625" s="436"/>
      <c r="S625" s="436"/>
      <c r="T625" s="436"/>
      <c r="U625" s="436"/>
      <c r="V625" s="436"/>
      <c r="W625" s="436"/>
      <c r="X625" s="436"/>
      <c r="Y625" s="436"/>
      <c r="Z625" s="436"/>
      <c r="AA625" s="436"/>
    </row>
    <row r="626">
      <c r="A626" s="446"/>
      <c r="B626" s="456"/>
      <c r="C626" s="456"/>
      <c r="D626" s="456"/>
      <c r="E626" s="460"/>
      <c r="F626" s="464"/>
      <c r="G626" s="464"/>
      <c r="H626" s="450" t="str">
        <f t="shared" si="1"/>
        <v/>
      </c>
      <c r="I626" s="451"/>
      <c r="J626" s="468"/>
      <c r="K626" s="436"/>
      <c r="L626" s="436"/>
      <c r="M626" s="436"/>
      <c r="N626" s="436"/>
      <c r="O626" s="436"/>
      <c r="P626" s="436"/>
      <c r="Q626" s="436"/>
      <c r="R626" s="436"/>
      <c r="S626" s="436"/>
      <c r="T626" s="436"/>
      <c r="U626" s="436"/>
      <c r="V626" s="436"/>
      <c r="W626" s="436"/>
      <c r="X626" s="436"/>
      <c r="Y626" s="436"/>
      <c r="Z626" s="436"/>
      <c r="AA626" s="436"/>
    </row>
    <row r="627">
      <c r="A627" s="446"/>
      <c r="B627" s="456"/>
      <c r="C627" s="456"/>
      <c r="D627" s="456"/>
      <c r="E627" s="460"/>
      <c r="F627" s="464"/>
      <c r="G627" s="464"/>
      <c r="H627" s="450" t="str">
        <f t="shared" si="1"/>
        <v/>
      </c>
      <c r="I627" s="451"/>
      <c r="J627" s="468"/>
      <c r="K627" s="436"/>
      <c r="L627" s="436"/>
      <c r="M627" s="436"/>
      <c r="N627" s="436"/>
      <c r="O627" s="436"/>
      <c r="P627" s="436"/>
      <c r="Q627" s="436"/>
      <c r="R627" s="436"/>
      <c r="S627" s="436"/>
      <c r="T627" s="436"/>
      <c r="U627" s="436"/>
      <c r="V627" s="436"/>
      <c r="W627" s="436"/>
      <c r="X627" s="436"/>
      <c r="Y627" s="436"/>
      <c r="Z627" s="436"/>
      <c r="AA627" s="436"/>
    </row>
    <row r="628">
      <c r="A628" s="446"/>
      <c r="B628" s="456"/>
      <c r="C628" s="456"/>
      <c r="D628" s="456"/>
      <c r="E628" s="460"/>
      <c r="F628" s="464"/>
      <c r="G628" s="464"/>
      <c r="H628" s="450" t="str">
        <f t="shared" si="1"/>
        <v/>
      </c>
      <c r="I628" s="451"/>
      <c r="J628" s="468"/>
      <c r="K628" s="436"/>
      <c r="L628" s="436"/>
      <c r="M628" s="436"/>
      <c r="N628" s="436"/>
      <c r="O628" s="436"/>
      <c r="P628" s="436"/>
      <c r="Q628" s="436"/>
      <c r="R628" s="436"/>
      <c r="S628" s="436"/>
      <c r="T628" s="436"/>
      <c r="U628" s="436"/>
      <c r="V628" s="436"/>
      <c r="W628" s="436"/>
      <c r="X628" s="436"/>
      <c r="Y628" s="436"/>
      <c r="Z628" s="436"/>
      <c r="AA628" s="436"/>
    </row>
    <row r="629">
      <c r="A629" s="446"/>
      <c r="B629" s="456"/>
      <c r="C629" s="456"/>
      <c r="D629" s="456"/>
      <c r="E629" s="460"/>
      <c r="F629" s="464"/>
      <c r="G629" s="464"/>
      <c r="H629" s="450" t="str">
        <f t="shared" si="1"/>
        <v/>
      </c>
      <c r="I629" s="451"/>
      <c r="J629" s="468"/>
      <c r="K629" s="436"/>
      <c r="L629" s="436"/>
      <c r="M629" s="436"/>
      <c r="N629" s="436"/>
      <c r="O629" s="436"/>
      <c r="P629" s="436"/>
      <c r="Q629" s="436"/>
      <c r="R629" s="436"/>
      <c r="S629" s="436"/>
      <c r="T629" s="436"/>
      <c r="U629" s="436"/>
      <c r="V629" s="436"/>
      <c r="W629" s="436"/>
      <c r="X629" s="436"/>
      <c r="Y629" s="436"/>
      <c r="Z629" s="436"/>
      <c r="AA629" s="436"/>
    </row>
    <row r="630">
      <c r="A630" s="446"/>
      <c r="B630" s="456"/>
      <c r="C630" s="456"/>
      <c r="D630" s="456"/>
      <c r="E630" s="460"/>
      <c r="F630" s="464"/>
      <c r="G630" s="464"/>
      <c r="H630" s="450" t="str">
        <f t="shared" si="1"/>
        <v/>
      </c>
      <c r="I630" s="451"/>
      <c r="J630" s="468"/>
      <c r="K630" s="436"/>
      <c r="L630" s="436"/>
      <c r="M630" s="436"/>
      <c r="N630" s="436"/>
      <c r="O630" s="436"/>
      <c r="P630" s="436"/>
      <c r="Q630" s="436"/>
      <c r="R630" s="436"/>
      <c r="S630" s="436"/>
      <c r="T630" s="436"/>
      <c r="U630" s="436"/>
      <c r="V630" s="436"/>
      <c r="W630" s="436"/>
      <c r="X630" s="436"/>
      <c r="Y630" s="436"/>
      <c r="Z630" s="436"/>
      <c r="AA630" s="436"/>
    </row>
    <row r="631">
      <c r="A631" s="446"/>
      <c r="B631" s="456"/>
      <c r="C631" s="456"/>
      <c r="D631" s="456"/>
      <c r="E631" s="460"/>
      <c r="F631" s="464"/>
      <c r="G631" s="464"/>
      <c r="H631" s="450" t="str">
        <f t="shared" si="1"/>
        <v/>
      </c>
      <c r="I631" s="451"/>
      <c r="J631" s="468"/>
      <c r="K631" s="436"/>
      <c r="L631" s="436"/>
      <c r="M631" s="436"/>
      <c r="N631" s="436"/>
      <c r="O631" s="436"/>
      <c r="P631" s="436"/>
      <c r="Q631" s="436"/>
      <c r="R631" s="436"/>
      <c r="S631" s="436"/>
      <c r="T631" s="436"/>
      <c r="U631" s="436"/>
      <c r="V631" s="436"/>
      <c r="W631" s="436"/>
      <c r="X631" s="436"/>
      <c r="Y631" s="436"/>
      <c r="Z631" s="436"/>
      <c r="AA631" s="436"/>
    </row>
    <row r="632">
      <c r="A632" s="446"/>
      <c r="B632" s="456"/>
      <c r="C632" s="456"/>
      <c r="D632" s="456"/>
      <c r="E632" s="460"/>
      <c r="F632" s="464"/>
      <c r="G632" s="464"/>
      <c r="H632" s="450" t="str">
        <f t="shared" si="1"/>
        <v/>
      </c>
      <c r="I632" s="451"/>
      <c r="J632" s="468"/>
      <c r="K632" s="436"/>
      <c r="L632" s="436"/>
      <c r="M632" s="436"/>
      <c r="N632" s="436"/>
      <c r="O632" s="436"/>
      <c r="P632" s="436"/>
      <c r="Q632" s="436"/>
      <c r="R632" s="436"/>
      <c r="S632" s="436"/>
      <c r="T632" s="436"/>
      <c r="U632" s="436"/>
      <c r="V632" s="436"/>
      <c r="W632" s="436"/>
      <c r="X632" s="436"/>
      <c r="Y632" s="436"/>
      <c r="Z632" s="436"/>
      <c r="AA632" s="436"/>
    </row>
    <row r="633">
      <c r="A633" s="446"/>
      <c r="B633" s="456"/>
      <c r="C633" s="456"/>
      <c r="D633" s="456"/>
      <c r="E633" s="460"/>
      <c r="F633" s="464"/>
      <c r="G633" s="464"/>
      <c r="H633" s="450" t="str">
        <f t="shared" si="1"/>
        <v/>
      </c>
      <c r="I633" s="451"/>
      <c r="J633" s="468"/>
      <c r="K633" s="436"/>
      <c r="L633" s="436"/>
      <c r="M633" s="436"/>
      <c r="N633" s="436"/>
      <c r="O633" s="436"/>
      <c r="P633" s="436"/>
      <c r="Q633" s="436"/>
      <c r="R633" s="436"/>
      <c r="S633" s="436"/>
      <c r="T633" s="436"/>
      <c r="U633" s="436"/>
      <c r="V633" s="436"/>
      <c r="W633" s="436"/>
      <c r="X633" s="436"/>
      <c r="Y633" s="436"/>
      <c r="Z633" s="436"/>
      <c r="AA633" s="436"/>
    </row>
    <row r="634">
      <c r="A634" s="446"/>
      <c r="B634" s="456"/>
      <c r="C634" s="456"/>
      <c r="D634" s="456"/>
      <c r="E634" s="460"/>
      <c r="F634" s="464"/>
      <c r="G634" s="464"/>
      <c r="H634" s="450" t="str">
        <f t="shared" si="1"/>
        <v/>
      </c>
      <c r="I634" s="451"/>
      <c r="J634" s="468"/>
      <c r="K634" s="436"/>
      <c r="L634" s="436"/>
      <c r="M634" s="436"/>
      <c r="N634" s="436"/>
      <c r="O634" s="436"/>
      <c r="P634" s="436"/>
      <c r="Q634" s="436"/>
      <c r="R634" s="436"/>
      <c r="S634" s="436"/>
      <c r="T634" s="436"/>
      <c r="U634" s="436"/>
      <c r="V634" s="436"/>
      <c r="W634" s="436"/>
      <c r="X634" s="436"/>
      <c r="Y634" s="436"/>
      <c r="Z634" s="436"/>
      <c r="AA634" s="436"/>
    </row>
    <row r="635">
      <c r="A635" s="446"/>
      <c r="B635" s="456"/>
      <c r="C635" s="456"/>
      <c r="D635" s="456"/>
      <c r="E635" s="460"/>
      <c r="F635" s="464"/>
      <c r="G635" s="464"/>
      <c r="H635" s="450" t="str">
        <f t="shared" si="1"/>
        <v/>
      </c>
      <c r="I635" s="451"/>
      <c r="J635" s="468"/>
      <c r="K635" s="436"/>
      <c r="L635" s="436"/>
      <c r="M635" s="436"/>
      <c r="N635" s="436"/>
      <c r="O635" s="436"/>
      <c r="P635" s="436"/>
      <c r="Q635" s="436"/>
      <c r="R635" s="436"/>
      <c r="S635" s="436"/>
      <c r="T635" s="436"/>
      <c r="U635" s="436"/>
      <c r="V635" s="436"/>
      <c r="W635" s="436"/>
      <c r="X635" s="436"/>
      <c r="Y635" s="436"/>
      <c r="Z635" s="436"/>
      <c r="AA635" s="436"/>
    </row>
    <row r="636">
      <c r="A636" s="446"/>
      <c r="B636" s="456"/>
      <c r="C636" s="456"/>
      <c r="D636" s="456"/>
      <c r="E636" s="460"/>
      <c r="F636" s="464"/>
      <c r="G636" s="464"/>
      <c r="H636" s="450" t="str">
        <f t="shared" si="1"/>
        <v/>
      </c>
      <c r="I636" s="451"/>
      <c r="J636" s="468"/>
      <c r="K636" s="436"/>
      <c r="L636" s="436"/>
      <c r="M636" s="436"/>
      <c r="N636" s="436"/>
      <c r="O636" s="436"/>
      <c r="P636" s="436"/>
      <c r="Q636" s="436"/>
      <c r="R636" s="436"/>
      <c r="S636" s="436"/>
      <c r="T636" s="436"/>
      <c r="U636" s="436"/>
      <c r="V636" s="436"/>
      <c r="W636" s="436"/>
      <c r="X636" s="436"/>
      <c r="Y636" s="436"/>
      <c r="Z636" s="436"/>
      <c r="AA636" s="436"/>
    </row>
    <row r="637">
      <c r="A637" s="446"/>
      <c r="B637" s="456"/>
      <c r="C637" s="456"/>
      <c r="D637" s="456"/>
      <c r="E637" s="460"/>
      <c r="F637" s="464"/>
      <c r="G637" s="464"/>
      <c r="H637" s="450" t="str">
        <f t="shared" si="1"/>
        <v/>
      </c>
      <c r="I637" s="451"/>
      <c r="J637" s="468"/>
      <c r="K637" s="436"/>
      <c r="L637" s="436"/>
      <c r="M637" s="436"/>
      <c r="N637" s="436"/>
      <c r="O637" s="436"/>
      <c r="P637" s="436"/>
      <c r="Q637" s="436"/>
      <c r="R637" s="436"/>
      <c r="S637" s="436"/>
      <c r="T637" s="436"/>
      <c r="U637" s="436"/>
      <c r="V637" s="436"/>
      <c r="W637" s="436"/>
      <c r="X637" s="436"/>
      <c r="Y637" s="436"/>
      <c r="Z637" s="436"/>
      <c r="AA637" s="436"/>
    </row>
    <row r="638">
      <c r="A638" s="446"/>
      <c r="B638" s="456"/>
      <c r="C638" s="456"/>
      <c r="D638" s="456"/>
      <c r="E638" s="460"/>
      <c r="F638" s="464"/>
      <c r="G638" s="464"/>
      <c r="H638" s="450" t="str">
        <f t="shared" si="1"/>
        <v/>
      </c>
      <c r="I638" s="451"/>
      <c r="J638" s="468"/>
      <c r="K638" s="436"/>
      <c r="L638" s="436"/>
      <c r="M638" s="436"/>
      <c r="N638" s="436"/>
      <c r="O638" s="436"/>
      <c r="P638" s="436"/>
      <c r="Q638" s="436"/>
      <c r="R638" s="436"/>
      <c r="S638" s="436"/>
      <c r="T638" s="436"/>
      <c r="U638" s="436"/>
      <c r="V638" s="436"/>
      <c r="W638" s="436"/>
      <c r="X638" s="436"/>
      <c r="Y638" s="436"/>
      <c r="Z638" s="436"/>
      <c r="AA638" s="436"/>
    </row>
    <row r="639">
      <c r="A639" s="446"/>
      <c r="B639" s="456"/>
      <c r="C639" s="456"/>
      <c r="D639" s="456"/>
      <c r="E639" s="460"/>
      <c r="F639" s="464"/>
      <c r="G639" s="464"/>
      <c r="H639" s="450" t="str">
        <f t="shared" si="1"/>
        <v/>
      </c>
      <c r="I639" s="451"/>
      <c r="J639" s="468"/>
      <c r="K639" s="436"/>
      <c r="L639" s="436"/>
      <c r="M639" s="436"/>
      <c r="N639" s="436"/>
      <c r="O639" s="436"/>
      <c r="P639" s="436"/>
      <c r="Q639" s="436"/>
      <c r="R639" s="436"/>
      <c r="S639" s="436"/>
      <c r="T639" s="436"/>
      <c r="U639" s="436"/>
      <c r="V639" s="436"/>
      <c r="W639" s="436"/>
      <c r="X639" s="436"/>
      <c r="Y639" s="436"/>
      <c r="Z639" s="436"/>
      <c r="AA639" s="436"/>
    </row>
    <row r="640">
      <c r="A640" s="446"/>
      <c r="B640" s="456"/>
      <c r="C640" s="456"/>
      <c r="D640" s="456"/>
      <c r="E640" s="460"/>
      <c r="F640" s="464"/>
      <c r="G640" s="464"/>
      <c r="H640" s="450" t="str">
        <f t="shared" si="1"/>
        <v/>
      </c>
      <c r="I640" s="451"/>
      <c r="J640" s="468"/>
      <c r="K640" s="436"/>
      <c r="L640" s="436"/>
      <c r="M640" s="436"/>
      <c r="N640" s="436"/>
      <c r="O640" s="436"/>
      <c r="P640" s="436"/>
      <c r="Q640" s="436"/>
      <c r="R640" s="436"/>
      <c r="S640" s="436"/>
      <c r="T640" s="436"/>
      <c r="U640" s="436"/>
      <c r="V640" s="436"/>
      <c r="W640" s="436"/>
      <c r="X640" s="436"/>
      <c r="Y640" s="436"/>
      <c r="Z640" s="436"/>
      <c r="AA640" s="436"/>
    </row>
    <row r="641">
      <c r="A641" s="446"/>
      <c r="B641" s="453"/>
      <c r="C641" s="453"/>
      <c r="D641" s="453"/>
      <c r="E641" s="460"/>
      <c r="F641" s="464"/>
      <c r="G641" s="464"/>
      <c r="H641" s="450" t="str">
        <f t="shared" si="1"/>
        <v/>
      </c>
      <c r="I641" s="451"/>
      <c r="J641" s="468"/>
      <c r="K641" s="436"/>
      <c r="L641" s="436"/>
      <c r="M641" s="436"/>
      <c r="N641" s="436"/>
      <c r="O641" s="436"/>
      <c r="P641" s="436"/>
      <c r="Q641" s="436"/>
      <c r="R641" s="436"/>
      <c r="S641" s="436"/>
      <c r="T641" s="436"/>
      <c r="U641" s="436"/>
      <c r="V641" s="436"/>
      <c r="W641" s="436"/>
      <c r="X641" s="436"/>
      <c r="Y641" s="436"/>
      <c r="Z641" s="436"/>
      <c r="AA641" s="436"/>
    </row>
    <row r="642">
      <c r="A642" s="446"/>
      <c r="B642" s="453"/>
      <c r="C642" s="453"/>
      <c r="D642" s="453"/>
      <c r="E642" s="460"/>
      <c r="F642" s="464"/>
      <c r="G642" s="464"/>
      <c r="H642" s="450" t="str">
        <f t="shared" si="1"/>
        <v/>
      </c>
      <c r="I642" s="451"/>
      <c r="J642" s="468"/>
      <c r="K642" s="436"/>
      <c r="L642" s="436"/>
      <c r="M642" s="436"/>
      <c r="N642" s="436"/>
      <c r="O642" s="436"/>
      <c r="P642" s="436"/>
      <c r="Q642" s="436"/>
      <c r="R642" s="436"/>
      <c r="S642" s="436"/>
      <c r="T642" s="436"/>
      <c r="U642" s="436"/>
      <c r="V642" s="436"/>
      <c r="W642" s="436"/>
      <c r="X642" s="436"/>
      <c r="Y642" s="436"/>
      <c r="Z642" s="436"/>
      <c r="AA642" s="436"/>
    </row>
    <row r="643">
      <c r="A643" s="446"/>
      <c r="B643" s="456"/>
      <c r="C643" s="456"/>
      <c r="D643" s="456"/>
      <c r="E643" s="460"/>
      <c r="F643" s="464"/>
      <c r="G643" s="464"/>
      <c r="H643" s="450" t="str">
        <f t="shared" si="1"/>
        <v/>
      </c>
      <c r="I643" s="451"/>
      <c r="J643" s="468"/>
      <c r="K643" s="436"/>
      <c r="L643" s="436"/>
      <c r="M643" s="436"/>
      <c r="N643" s="436"/>
      <c r="O643" s="436"/>
      <c r="P643" s="436"/>
      <c r="Q643" s="436"/>
      <c r="R643" s="436"/>
      <c r="S643" s="436"/>
      <c r="T643" s="436"/>
      <c r="U643" s="436"/>
      <c r="V643" s="436"/>
      <c r="W643" s="436"/>
      <c r="X643" s="436"/>
      <c r="Y643" s="436"/>
      <c r="Z643" s="436"/>
      <c r="AA643" s="436"/>
    </row>
    <row r="644">
      <c r="A644" s="446"/>
      <c r="B644" s="456"/>
      <c r="C644" s="456"/>
      <c r="D644" s="456"/>
      <c r="E644" s="460"/>
      <c r="F644" s="464"/>
      <c r="G644" s="464"/>
      <c r="H644" s="450" t="str">
        <f t="shared" si="1"/>
        <v/>
      </c>
      <c r="I644" s="451"/>
      <c r="J644" s="468"/>
      <c r="K644" s="436"/>
      <c r="L644" s="436"/>
      <c r="M644" s="436"/>
      <c r="N644" s="436"/>
      <c r="O644" s="436"/>
      <c r="P644" s="436"/>
      <c r="Q644" s="436"/>
      <c r="R644" s="436"/>
      <c r="S644" s="436"/>
      <c r="T644" s="436"/>
      <c r="U644" s="436"/>
      <c r="V644" s="436"/>
      <c r="W644" s="436"/>
      <c r="X644" s="436"/>
      <c r="Y644" s="436"/>
      <c r="Z644" s="436"/>
      <c r="AA644" s="436"/>
    </row>
    <row r="645">
      <c r="A645" s="446"/>
      <c r="B645" s="456"/>
      <c r="C645" s="456"/>
      <c r="D645" s="456"/>
      <c r="E645" s="460"/>
      <c r="F645" s="464"/>
      <c r="G645" s="464"/>
      <c r="H645" s="450" t="str">
        <f t="shared" si="1"/>
        <v/>
      </c>
      <c r="I645" s="451"/>
      <c r="J645" s="468"/>
      <c r="K645" s="436"/>
      <c r="L645" s="436"/>
      <c r="M645" s="436"/>
      <c r="N645" s="436"/>
      <c r="O645" s="436"/>
      <c r="P645" s="436"/>
      <c r="Q645" s="436"/>
      <c r="R645" s="436"/>
      <c r="S645" s="436"/>
      <c r="T645" s="436"/>
      <c r="U645" s="436"/>
      <c r="V645" s="436"/>
      <c r="W645" s="436"/>
      <c r="X645" s="436"/>
      <c r="Y645" s="436"/>
      <c r="Z645" s="436"/>
      <c r="AA645" s="436"/>
    </row>
    <row r="646">
      <c r="A646" s="446"/>
      <c r="B646" s="456"/>
      <c r="C646" s="456"/>
      <c r="D646" s="456"/>
      <c r="E646" s="460"/>
      <c r="F646" s="464"/>
      <c r="G646" s="464"/>
      <c r="H646" s="450" t="str">
        <f t="shared" si="1"/>
        <v/>
      </c>
      <c r="I646" s="451"/>
      <c r="J646" s="468"/>
      <c r="K646" s="436"/>
      <c r="L646" s="436"/>
      <c r="M646" s="436"/>
      <c r="N646" s="436"/>
      <c r="O646" s="436"/>
      <c r="P646" s="436"/>
      <c r="Q646" s="436"/>
      <c r="R646" s="436"/>
      <c r="S646" s="436"/>
      <c r="T646" s="436"/>
      <c r="U646" s="436"/>
      <c r="V646" s="436"/>
      <c r="W646" s="436"/>
      <c r="X646" s="436"/>
      <c r="Y646" s="436"/>
      <c r="Z646" s="436"/>
      <c r="AA646" s="436"/>
    </row>
    <row r="647">
      <c r="A647" s="446"/>
      <c r="B647" s="453"/>
      <c r="C647" s="453"/>
      <c r="D647" s="453"/>
      <c r="E647" s="460"/>
      <c r="F647" s="464"/>
      <c r="G647" s="464"/>
      <c r="H647" s="450" t="str">
        <f t="shared" si="1"/>
        <v/>
      </c>
      <c r="I647" s="451"/>
      <c r="J647" s="468"/>
      <c r="K647" s="436"/>
      <c r="L647" s="436"/>
      <c r="M647" s="436"/>
      <c r="N647" s="436"/>
      <c r="O647" s="436"/>
      <c r="P647" s="436"/>
      <c r="Q647" s="436"/>
      <c r="R647" s="436"/>
      <c r="S647" s="436"/>
      <c r="T647" s="436"/>
      <c r="U647" s="436"/>
      <c r="V647" s="436"/>
      <c r="W647" s="436"/>
      <c r="X647" s="436"/>
      <c r="Y647" s="436"/>
      <c r="Z647" s="436"/>
      <c r="AA647" s="436"/>
    </row>
    <row r="648">
      <c r="A648" s="446"/>
      <c r="B648" s="456"/>
      <c r="C648" s="456"/>
      <c r="D648" s="456"/>
      <c r="E648" s="460"/>
      <c r="F648" s="464"/>
      <c r="G648" s="464"/>
      <c r="H648" s="450" t="str">
        <f t="shared" si="1"/>
        <v/>
      </c>
      <c r="I648" s="451"/>
      <c r="J648" s="468"/>
      <c r="K648" s="436"/>
      <c r="L648" s="436"/>
      <c r="M648" s="436"/>
      <c r="N648" s="436"/>
      <c r="O648" s="436"/>
      <c r="P648" s="436"/>
      <c r="Q648" s="436"/>
      <c r="R648" s="436"/>
      <c r="S648" s="436"/>
      <c r="T648" s="436"/>
      <c r="U648" s="436"/>
      <c r="V648" s="436"/>
      <c r="W648" s="436"/>
      <c r="X648" s="436"/>
      <c r="Y648" s="436"/>
      <c r="Z648" s="436"/>
      <c r="AA648" s="436"/>
    </row>
    <row r="649">
      <c r="A649" s="446"/>
      <c r="B649" s="456"/>
      <c r="C649" s="456"/>
      <c r="D649" s="456"/>
      <c r="E649" s="460"/>
      <c r="F649" s="464"/>
      <c r="G649" s="464"/>
      <c r="H649" s="450" t="str">
        <f t="shared" si="1"/>
        <v/>
      </c>
      <c r="I649" s="451"/>
      <c r="J649" s="468"/>
      <c r="K649" s="436"/>
      <c r="L649" s="436"/>
      <c r="M649" s="436"/>
      <c r="N649" s="436"/>
      <c r="O649" s="436"/>
      <c r="P649" s="436"/>
      <c r="Q649" s="436"/>
      <c r="R649" s="436"/>
      <c r="S649" s="436"/>
      <c r="T649" s="436"/>
      <c r="U649" s="436"/>
      <c r="V649" s="436"/>
      <c r="W649" s="436"/>
      <c r="X649" s="436"/>
      <c r="Y649" s="436"/>
      <c r="Z649" s="436"/>
      <c r="AA649" s="436"/>
    </row>
    <row r="650">
      <c r="A650" s="446"/>
      <c r="B650" s="456"/>
      <c r="C650" s="456"/>
      <c r="D650" s="456"/>
      <c r="E650" s="460"/>
      <c r="F650" s="464"/>
      <c r="G650" s="464"/>
      <c r="H650" s="450" t="str">
        <f t="shared" si="1"/>
        <v/>
      </c>
      <c r="I650" s="451"/>
      <c r="J650" s="468"/>
      <c r="K650" s="436"/>
      <c r="L650" s="436"/>
      <c r="M650" s="436"/>
      <c r="N650" s="436"/>
      <c r="O650" s="436"/>
      <c r="P650" s="436"/>
      <c r="Q650" s="436"/>
      <c r="R650" s="436"/>
      <c r="S650" s="436"/>
      <c r="T650" s="436"/>
      <c r="U650" s="436"/>
      <c r="V650" s="436"/>
      <c r="W650" s="436"/>
      <c r="X650" s="436"/>
      <c r="Y650" s="436"/>
      <c r="Z650" s="436"/>
      <c r="AA650" s="436"/>
    </row>
    <row r="651">
      <c r="A651" s="446"/>
      <c r="B651" s="456"/>
      <c r="C651" s="456"/>
      <c r="D651" s="456"/>
      <c r="E651" s="460"/>
      <c r="F651" s="464"/>
      <c r="G651" s="464"/>
      <c r="H651" s="450" t="str">
        <f t="shared" si="1"/>
        <v/>
      </c>
      <c r="I651" s="451"/>
      <c r="J651" s="468"/>
      <c r="K651" s="436"/>
      <c r="L651" s="436"/>
      <c r="M651" s="436"/>
      <c r="N651" s="436"/>
      <c r="O651" s="436"/>
      <c r="P651" s="436"/>
      <c r="Q651" s="436"/>
      <c r="R651" s="436"/>
      <c r="S651" s="436"/>
      <c r="T651" s="436"/>
      <c r="U651" s="436"/>
      <c r="V651" s="436"/>
      <c r="W651" s="436"/>
      <c r="X651" s="436"/>
      <c r="Y651" s="436"/>
      <c r="Z651" s="436"/>
      <c r="AA651" s="436"/>
    </row>
    <row r="652">
      <c r="A652" s="446"/>
      <c r="B652" s="456"/>
      <c r="C652" s="456"/>
      <c r="D652" s="456"/>
      <c r="E652" s="460"/>
      <c r="F652" s="464"/>
      <c r="G652" s="464"/>
      <c r="H652" s="450" t="str">
        <f t="shared" si="1"/>
        <v/>
      </c>
      <c r="I652" s="451"/>
      <c r="J652" s="468"/>
      <c r="K652" s="436"/>
      <c r="L652" s="436"/>
      <c r="M652" s="436"/>
      <c r="N652" s="436"/>
      <c r="O652" s="436"/>
      <c r="P652" s="436"/>
      <c r="Q652" s="436"/>
      <c r="R652" s="436"/>
      <c r="S652" s="436"/>
      <c r="T652" s="436"/>
      <c r="U652" s="436"/>
      <c r="V652" s="436"/>
      <c r="W652" s="436"/>
      <c r="X652" s="436"/>
      <c r="Y652" s="436"/>
      <c r="Z652" s="436"/>
      <c r="AA652" s="436"/>
    </row>
    <row r="653">
      <c r="A653" s="446"/>
      <c r="B653" s="456"/>
      <c r="C653" s="456"/>
      <c r="D653" s="456"/>
      <c r="E653" s="460"/>
      <c r="F653" s="464"/>
      <c r="G653" s="464"/>
      <c r="H653" s="450" t="str">
        <f t="shared" si="1"/>
        <v/>
      </c>
      <c r="I653" s="451"/>
      <c r="J653" s="468"/>
      <c r="K653" s="436"/>
      <c r="L653" s="436"/>
      <c r="M653" s="436"/>
      <c r="N653" s="436"/>
      <c r="O653" s="436"/>
      <c r="P653" s="436"/>
      <c r="Q653" s="436"/>
      <c r="R653" s="436"/>
      <c r="S653" s="436"/>
      <c r="T653" s="436"/>
      <c r="U653" s="436"/>
      <c r="V653" s="436"/>
      <c r="W653" s="436"/>
      <c r="X653" s="436"/>
      <c r="Y653" s="436"/>
      <c r="Z653" s="436"/>
      <c r="AA653" s="436"/>
    </row>
    <row r="654">
      <c r="A654" s="446"/>
      <c r="B654" s="456"/>
      <c r="C654" s="456"/>
      <c r="D654" s="456"/>
      <c r="E654" s="460"/>
      <c r="F654" s="464"/>
      <c r="G654" s="464"/>
      <c r="H654" s="450" t="str">
        <f t="shared" si="1"/>
        <v/>
      </c>
      <c r="I654" s="451"/>
      <c r="J654" s="468"/>
      <c r="K654" s="436"/>
      <c r="L654" s="436"/>
      <c r="M654" s="436"/>
      <c r="N654" s="436"/>
      <c r="O654" s="436"/>
      <c r="P654" s="436"/>
      <c r="Q654" s="436"/>
      <c r="R654" s="436"/>
      <c r="S654" s="436"/>
      <c r="T654" s="436"/>
      <c r="U654" s="436"/>
      <c r="V654" s="436"/>
      <c r="W654" s="436"/>
      <c r="X654" s="436"/>
      <c r="Y654" s="436"/>
      <c r="Z654" s="436"/>
      <c r="AA654" s="436"/>
    </row>
    <row r="655">
      <c r="A655" s="446"/>
      <c r="B655" s="453"/>
      <c r="C655" s="453"/>
      <c r="D655" s="453"/>
      <c r="E655" s="460"/>
      <c r="F655" s="464"/>
      <c r="G655" s="464"/>
      <c r="H655" s="450" t="str">
        <f t="shared" si="1"/>
        <v/>
      </c>
      <c r="I655" s="451"/>
      <c r="J655" s="468"/>
      <c r="K655" s="436"/>
      <c r="L655" s="436"/>
      <c r="M655" s="436"/>
      <c r="N655" s="436"/>
      <c r="O655" s="436"/>
      <c r="P655" s="436"/>
      <c r="Q655" s="436"/>
      <c r="R655" s="436"/>
      <c r="S655" s="436"/>
      <c r="T655" s="436"/>
      <c r="U655" s="436"/>
      <c r="V655" s="436"/>
      <c r="W655" s="436"/>
      <c r="X655" s="436"/>
      <c r="Y655" s="436"/>
      <c r="Z655" s="436"/>
      <c r="AA655" s="436"/>
    </row>
    <row r="656">
      <c r="A656" s="446"/>
      <c r="B656" s="456"/>
      <c r="C656" s="456"/>
      <c r="D656" s="456"/>
      <c r="E656" s="460"/>
      <c r="F656" s="464"/>
      <c r="G656" s="464"/>
      <c r="H656" s="450" t="str">
        <f t="shared" si="1"/>
        <v/>
      </c>
      <c r="I656" s="451"/>
      <c r="J656" s="468"/>
      <c r="K656" s="436"/>
      <c r="L656" s="436"/>
      <c r="M656" s="436"/>
      <c r="N656" s="436"/>
      <c r="O656" s="436"/>
      <c r="P656" s="436"/>
      <c r="Q656" s="436"/>
      <c r="R656" s="436"/>
      <c r="S656" s="436"/>
      <c r="T656" s="436"/>
      <c r="U656" s="436"/>
      <c r="V656" s="436"/>
      <c r="W656" s="436"/>
      <c r="X656" s="436"/>
      <c r="Y656" s="436"/>
      <c r="Z656" s="436"/>
      <c r="AA656" s="436"/>
    </row>
    <row r="657">
      <c r="A657" s="446"/>
      <c r="B657" s="456"/>
      <c r="C657" s="456"/>
      <c r="D657" s="456"/>
      <c r="E657" s="460"/>
      <c r="F657" s="464"/>
      <c r="G657" s="464"/>
      <c r="H657" s="450" t="str">
        <f t="shared" si="1"/>
        <v/>
      </c>
      <c r="I657" s="451"/>
      <c r="J657" s="468"/>
      <c r="K657" s="436"/>
      <c r="L657" s="436"/>
      <c r="M657" s="436"/>
      <c r="N657" s="436"/>
      <c r="O657" s="436"/>
      <c r="P657" s="436"/>
      <c r="Q657" s="436"/>
      <c r="R657" s="436"/>
      <c r="S657" s="436"/>
      <c r="T657" s="436"/>
      <c r="U657" s="436"/>
      <c r="V657" s="436"/>
      <c r="W657" s="436"/>
      <c r="X657" s="436"/>
      <c r="Y657" s="436"/>
      <c r="Z657" s="436"/>
      <c r="AA657" s="436"/>
    </row>
    <row r="658">
      <c r="A658" s="446"/>
      <c r="B658" s="453"/>
      <c r="C658" s="453"/>
      <c r="D658" s="453"/>
      <c r="E658" s="460"/>
      <c r="F658" s="464"/>
      <c r="G658" s="464"/>
      <c r="H658" s="450" t="str">
        <f t="shared" si="1"/>
        <v/>
      </c>
      <c r="I658" s="451"/>
      <c r="J658" s="468"/>
      <c r="K658" s="436"/>
      <c r="L658" s="436"/>
      <c r="M658" s="436"/>
      <c r="N658" s="436"/>
      <c r="O658" s="436"/>
      <c r="P658" s="436"/>
      <c r="Q658" s="436"/>
      <c r="R658" s="436"/>
      <c r="S658" s="436"/>
      <c r="T658" s="436"/>
      <c r="U658" s="436"/>
      <c r="V658" s="436"/>
      <c r="W658" s="436"/>
      <c r="X658" s="436"/>
      <c r="Y658" s="436"/>
      <c r="Z658" s="436"/>
      <c r="AA658" s="436"/>
    </row>
    <row r="659">
      <c r="A659" s="446"/>
      <c r="B659" s="456"/>
      <c r="C659" s="453"/>
      <c r="D659" s="453"/>
      <c r="E659" s="460"/>
      <c r="F659" s="464"/>
      <c r="G659" s="464"/>
      <c r="H659" s="450" t="str">
        <f t="shared" si="1"/>
        <v/>
      </c>
      <c r="I659" s="451"/>
      <c r="J659" s="468"/>
      <c r="K659" s="436"/>
      <c r="L659" s="436"/>
      <c r="M659" s="436"/>
      <c r="N659" s="436"/>
      <c r="O659" s="436"/>
      <c r="P659" s="436"/>
      <c r="Q659" s="436"/>
      <c r="R659" s="436"/>
      <c r="S659" s="436"/>
      <c r="T659" s="436"/>
      <c r="U659" s="436"/>
      <c r="V659" s="436"/>
      <c r="W659" s="436"/>
      <c r="X659" s="436"/>
      <c r="Y659" s="436"/>
      <c r="Z659" s="436"/>
      <c r="AA659" s="436"/>
    </row>
    <row r="660">
      <c r="A660" s="446"/>
      <c r="B660" s="456"/>
      <c r="C660" s="456"/>
      <c r="D660" s="456"/>
      <c r="E660" s="460"/>
      <c r="F660" s="464"/>
      <c r="G660" s="464"/>
      <c r="H660" s="450" t="str">
        <f t="shared" si="1"/>
        <v/>
      </c>
      <c r="I660" s="451"/>
      <c r="J660" s="468"/>
      <c r="K660" s="436"/>
      <c r="L660" s="436"/>
      <c r="M660" s="436"/>
      <c r="N660" s="436"/>
      <c r="O660" s="436"/>
      <c r="P660" s="436"/>
      <c r="Q660" s="436"/>
      <c r="R660" s="436"/>
      <c r="S660" s="436"/>
      <c r="T660" s="436"/>
      <c r="U660" s="436"/>
      <c r="V660" s="436"/>
      <c r="W660" s="436"/>
      <c r="X660" s="436"/>
      <c r="Y660" s="436"/>
      <c r="Z660" s="436"/>
      <c r="AA660" s="436"/>
    </row>
    <row r="661">
      <c r="A661" s="446"/>
      <c r="B661" s="456"/>
      <c r="C661" s="456"/>
      <c r="D661" s="456"/>
      <c r="E661" s="460"/>
      <c r="F661" s="464"/>
      <c r="G661" s="464"/>
      <c r="H661" s="450" t="str">
        <f t="shared" si="1"/>
        <v/>
      </c>
      <c r="I661" s="451"/>
      <c r="J661" s="468"/>
      <c r="K661" s="436"/>
      <c r="L661" s="436"/>
      <c r="M661" s="436"/>
      <c r="N661" s="436"/>
      <c r="O661" s="436"/>
      <c r="P661" s="436"/>
      <c r="Q661" s="436"/>
      <c r="R661" s="436"/>
      <c r="S661" s="436"/>
      <c r="T661" s="436"/>
      <c r="U661" s="436"/>
      <c r="V661" s="436"/>
      <c r="W661" s="436"/>
      <c r="X661" s="436"/>
      <c r="Y661" s="436"/>
      <c r="Z661" s="436"/>
      <c r="AA661" s="436"/>
    </row>
    <row r="662">
      <c r="A662" s="446"/>
      <c r="B662" s="456"/>
      <c r="C662" s="456"/>
      <c r="D662" s="456"/>
      <c r="E662" s="460"/>
      <c r="F662" s="464"/>
      <c r="G662" s="464"/>
      <c r="H662" s="450" t="str">
        <f t="shared" si="1"/>
        <v/>
      </c>
      <c r="I662" s="451"/>
      <c r="J662" s="468"/>
      <c r="K662" s="436"/>
      <c r="L662" s="436"/>
      <c r="M662" s="436"/>
      <c r="N662" s="436"/>
      <c r="O662" s="436"/>
      <c r="P662" s="436"/>
      <c r="Q662" s="436"/>
      <c r="R662" s="436"/>
      <c r="S662" s="436"/>
      <c r="T662" s="436"/>
      <c r="U662" s="436"/>
      <c r="V662" s="436"/>
      <c r="W662" s="436"/>
      <c r="X662" s="436"/>
      <c r="Y662" s="436"/>
      <c r="Z662" s="436"/>
      <c r="AA662" s="436"/>
    </row>
    <row r="663">
      <c r="A663" s="446"/>
      <c r="B663" s="456"/>
      <c r="C663" s="456"/>
      <c r="D663" s="456"/>
      <c r="E663" s="460"/>
      <c r="F663" s="464"/>
      <c r="G663" s="464"/>
      <c r="H663" s="450" t="str">
        <f t="shared" si="1"/>
        <v/>
      </c>
      <c r="I663" s="451"/>
      <c r="J663" s="468"/>
      <c r="K663" s="436"/>
      <c r="L663" s="436"/>
      <c r="M663" s="436"/>
      <c r="N663" s="436"/>
      <c r="O663" s="436"/>
      <c r="P663" s="436"/>
      <c r="Q663" s="436"/>
      <c r="R663" s="436"/>
      <c r="S663" s="436"/>
      <c r="T663" s="436"/>
      <c r="U663" s="436"/>
      <c r="V663" s="436"/>
      <c r="W663" s="436"/>
      <c r="X663" s="436"/>
      <c r="Y663" s="436"/>
      <c r="Z663" s="436"/>
      <c r="AA663" s="436"/>
    </row>
    <row r="664">
      <c r="A664" s="446"/>
      <c r="B664" s="456"/>
      <c r="C664" s="456"/>
      <c r="D664" s="456"/>
      <c r="E664" s="460"/>
      <c r="F664" s="464"/>
      <c r="G664" s="464"/>
      <c r="H664" s="450" t="str">
        <f t="shared" si="1"/>
        <v/>
      </c>
      <c r="I664" s="451"/>
      <c r="J664" s="468"/>
      <c r="K664" s="436"/>
      <c r="L664" s="436"/>
      <c r="M664" s="436"/>
      <c r="N664" s="436"/>
      <c r="O664" s="436"/>
      <c r="P664" s="436"/>
      <c r="Q664" s="436"/>
      <c r="R664" s="436"/>
      <c r="S664" s="436"/>
      <c r="T664" s="436"/>
      <c r="U664" s="436"/>
      <c r="V664" s="436"/>
      <c r="W664" s="436"/>
      <c r="X664" s="436"/>
      <c r="Y664" s="436"/>
      <c r="Z664" s="436"/>
      <c r="AA664" s="436"/>
    </row>
    <row r="665">
      <c r="A665" s="446"/>
      <c r="B665" s="456"/>
      <c r="C665" s="456"/>
      <c r="D665" s="456"/>
      <c r="E665" s="460"/>
      <c r="F665" s="464"/>
      <c r="G665" s="464"/>
      <c r="H665" s="450" t="str">
        <f t="shared" si="1"/>
        <v/>
      </c>
      <c r="I665" s="451"/>
      <c r="J665" s="468"/>
      <c r="K665" s="436"/>
      <c r="L665" s="436"/>
      <c r="M665" s="436"/>
      <c r="N665" s="436"/>
      <c r="O665" s="436"/>
      <c r="P665" s="436"/>
      <c r="Q665" s="436"/>
      <c r="R665" s="436"/>
      <c r="S665" s="436"/>
      <c r="T665" s="436"/>
      <c r="U665" s="436"/>
      <c r="V665" s="436"/>
      <c r="W665" s="436"/>
      <c r="X665" s="436"/>
      <c r="Y665" s="436"/>
      <c r="Z665" s="436"/>
      <c r="AA665" s="436"/>
    </row>
    <row r="666">
      <c r="A666" s="446"/>
      <c r="B666" s="456"/>
      <c r="C666" s="456"/>
      <c r="D666" s="456"/>
      <c r="E666" s="460"/>
      <c r="F666" s="464"/>
      <c r="G666" s="464"/>
      <c r="H666" s="450" t="str">
        <f t="shared" si="1"/>
        <v/>
      </c>
      <c r="I666" s="451"/>
      <c r="J666" s="468"/>
      <c r="K666" s="436"/>
      <c r="L666" s="436"/>
      <c r="M666" s="436"/>
      <c r="N666" s="436"/>
      <c r="O666" s="436"/>
      <c r="P666" s="436"/>
      <c r="Q666" s="436"/>
      <c r="R666" s="436"/>
      <c r="S666" s="436"/>
      <c r="T666" s="436"/>
      <c r="U666" s="436"/>
      <c r="V666" s="436"/>
      <c r="W666" s="436"/>
      <c r="X666" s="436"/>
      <c r="Y666" s="436"/>
      <c r="Z666" s="436"/>
      <c r="AA666" s="436"/>
    </row>
    <row r="667">
      <c r="A667" s="446"/>
      <c r="B667" s="453"/>
      <c r="C667" s="453"/>
      <c r="D667" s="453"/>
      <c r="E667" s="460"/>
      <c r="F667" s="464"/>
      <c r="G667" s="464"/>
      <c r="H667" s="450" t="str">
        <f t="shared" si="1"/>
        <v/>
      </c>
      <c r="I667" s="451"/>
      <c r="J667" s="468"/>
      <c r="K667" s="436"/>
      <c r="L667" s="436"/>
      <c r="M667" s="436"/>
      <c r="N667" s="436"/>
      <c r="O667" s="436"/>
      <c r="P667" s="436"/>
      <c r="Q667" s="436"/>
      <c r="R667" s="436"/>
      <c r="S667" s="436"/>
      <c r="T667" s="436"/>
      <c r="U667" s="436"/>
      <c r="V667" s="436"/>
      <c r="W667" s="436"/>
      <c r="X667" s="436"/>
      <c r="Y667" s="436"/>
      <c r="Z667" s="436"/>
      <c r="AA667" s="436"/>
    </row>
    <row r="668">
      <c r="A668" s="446"/>
      <c r="B668" s="456"/>
      <c r="C668" s="456"/>
      <c r="D668" s="456"/>
      <c r="E668" s="460"/>
      <c r="F668" s="464"/>
      <c r="G668" s="464"/>
      <c r="H668" s="450" t="str">
        <f t="shared" si="1"/>
        <v/>
      </c>
      <c r="I668" s="451"/>
      <c r="J668" s="468"/>
      <c r="K668" s="436"/>
      <c r="L668" s="436"/>
      <c r="M668" s="436"/>
      <c r="N668" s="436"/>
      <c r="O668" s="436"/>
      <c r="P668" s="436"/>
      <c r="Q668" s="436"/>
      <c r="R668" s="436"/>
      <c r="S668" s="436"/>
      <c r="T668" s="436"/>
      <c r="U668" s="436"/>
      <c r="V668" s="436"/>
      <c r="W668" s="436"/>
      <c r="X668" s="436"/>
      <c r="Y668" s="436"/>
      <c r="Z668" s="436"/>
      <c r="AA668" s="436"/>
    </row>
    <row r="669">
      <c r="A669" s="446"/>
      <c r="B669" s="456"/>
      <c r="C669" s="456"/>
      <c r="D669" s="456"/>
      <c r="E669" s="460"/>
      <c r="F669" s="464"/>
      <c r="G669" s="464"/>
      <c r="H669" s="450" t="str">
        <f t="shared" si="1"/>
        <v/>
      </c>
      <c r="I669" s="451"/>
      <c r="J669" s="468"/>
      <c r="K669" s="436"/>
      <c r="L669" s="436"/>
      <c r="M669" s="436"/>
      <c r="N669" s="436"/>
      <c r="O669" s="436"/>
      <c r="P669" s="436"/>
      <c r="Q669" s="436"/>
      <c r="R669" s="436"/>
      <c r="S669" s="436"/>
      <c r="T669" s="436"/>
      <c r="U669" s="436"/>
      <c r="V669" s="436"/>
      <c r="W669" s="436"/>
      <c r="X669" s="436"/>
      <c r="Y669" s="436"/>
      <c r="Z669" s="436"/>
      <c r="AA669" s="436"/>
    </row>
    <row r="670">
      <c r="A670" s="446"/>
      <c r="B670" s="456"/>
      <c r="C670" s="456"/>
      <c r="D670" s="456"/>
      <c r="E670" s="460"/>
      <c r="F670" s="464"/>
      <c r="G670" s="464"/>
      <c r="H670" s="450" t="str">
        <f t="shared" si="1"/>
        <v/>
      </c>
      <c r="I670" s="451"/>
      <c r="J670" s="468"/>
      <c r="K670" s="436"/>
      <c r="L670" s="436"/>
      <c r="M670" s="436"/>
      <c r="N670" s="436"/>
      <c r="O670" s="436"/>
      <c r="P670" s="436"/>
      <c r="Q670" s="436"/>
      <c r="R670" s="436"/>
      <c r="S670" s="436"/>
      <c r="T670" s="436"/>
      <c r="U670" s="436"/>
      <c r="V670" s="436"/>
      <c r="W670" s="436"/>
      <c r="X670" s="436"/>
      <c r="Y670" s="436"/>
      <c r="Z670" s="436"/>
      <c r="AA670" s="436"/>
    </row>
    <row r="671">
      <c r="A671" s="446"/>
      <c r="B671" s="453"/>
      <c r="C671" s="453"/>
      <c r="D671" s="453"/>
      <c r="E671" s="460"/>
      <c r="F671" s="464"/>
      <c r="G671" s="464"/>
      <c r="H671" s="450" t="str">
        <f t="shared" si="1"/>
        <v/>
      </c>
      <c r="I671" s="451"/>
      <c r="J671" s="468"/>
      <c r="K671" s="436"/>
      <c r="L671" s="436"/>
      <c r="M671" s="436"/>
      <c r="N671" s="436"/>
      <c r="O671" s="436"/>
      <c r="P671" s="436"/>
      <c r="Q671" s="436"/>
      <c r="R671" s="436"/>
      <c r="S671" s="436"/>
      <c r="T671" s="436"/>
      <c r="U671" s="436"/>
      <c r="V671" s="436"/>
      <c r="W671" s="436"/>
      <c r="X671" s="436"/>
      <c r="Y671" s="436"/>
      <c r="Z671" s="436"/>
      <c r="AA671" s="436"/>
    </row>
    <row r="672">
      <c r="A672" s="446"/>
      <c r="B672" s="456"/>
      <c r="C672" s="456"/>
      <c r="D672" s="456"/>
      <c r="E672" s="460"/>
      <c r="F672" s="464"/>
      <c r="G672" s="464"/>
      <c r="H672" s="450" t="str">
        <f t="shared" si="1"/>
        <v/>
      </c>
      <c r="I672" s="451"/>
      <c r="J672" s="468"/>
      <c r="K672" s="436"/>
      <c r="L672" s="436"/>
      <c r="M672" s="436"/>
      <c r="N672" s="436"/>
      <c r="O672" s="436"/>
      <c r="P672" s="436"/>
      <c r="Q672" s="436"/>
      <c r="R672" s="436"/>
      <c r="S672" s="436"/>
      <c r="T672" s="436"/>
      <c r="U672" s="436"/>
      <c r="V672" s="436"/>
      <c r="W672" s="436"/>
      <c r="X672" s="436"/>
      <c r="Y672" s="436"/>
      <c r="Z672" s="436"/>
      <c r="AA672" s="436"/>
    </row>
    <row r="673">
      <c r="A673" s="446"/>
      <c r="B673" s="456"/>
      <c r="C673" s="456"/>
      <c r="D673" s="456"/>
      <c r="E673" s="460"/>
      <c r="F673" s="464"/>
      <c r="G673" s="464"/>
      <c r="H673" s="450" t="str">
        <f t="shared" si="1"/>
        <v/>
      </c>
      <c r="I673" s="451"/>
      <c r="J673" s="468"/>
      <c r="K673" s="436"/>
      <c r="L673" s="436"/>
      <c r="M673" s="436"/>
      <c r="N673" s="436"/>
      <c r="O673" s="436"/>
      <c r="P673" s="436"/>
      <c r="Q673" s="436"/>
      <c r="R673" s="436"/>
      <c r="S673" s="436"/>
      <c r="T673" s="436"/>
      <c r="U673" s="436"/>
      <c r="V673" s="436"/>
      <c r="W673" s="436"/>
      <c r="X673" s="436"/>
      <c r="Y673" s="436"/>
      <c r="Z673" s="436"/>
      <c r="AA673" s="436"/>
    </row>
    <row r="674">
      <c r="A674" s="446"/>
      <c r="B674" s="456"/>
      <c r="C674" s="456"/>
      <c r="D674" s="456"/>
      <c r="E674" s="460"/>
      <c r="F674" s="464"/>
      <c r="G674" s="464"/>
      <c r="H674" s="450" t="str">
        <f t="shared" si="1"/>
        <v/>
      </c>
      <c r="I674" s="451"/>
      <c r="J674" s="468"/>
      <c r="K674" s="436"/>
      <c r="L674" s="436"/>
      <c r="M674" s="436"/>
      <c r="N674" s="436"/>
      <c r="O674" s="436"/>
      <c r="P674" s="436"/>
      <c r="Q674" s="436"/>
      <c r="R674" s="436"/>
      <c r="S674" s="436"/>
      <c r="T674" s="436"/>
      <c r="U674" s="436"/>
      <c r="V674" s="436"/>
      <c r="W674" s="436"/>
      <c r="X674" s="436"/>
      <c r="Y674" s="436"/>
      <c r="Z674" s="436"/>
      <c r="AA674" s="436"/>
    </row>
    <row r="675">
      <c r="A675" s="446"/>
      <c r="B675" s="456"/>
      <c r="C675" s="456"/>
      <c r="D675" s="456"/>
      <c r="E675" s="460"/>
      <c r="F675" s="464"/>
      <c r="G675" s="464"/>
      <c r="H675" s="450" t="str">
        <f t="shared" si="1"/>
        <v/>
      </c>
      <c r="I675" s="451"/>
      <c r="J675" s="468"/>
      <c r="K675" s="436"/>
      <c r="L675" s="436"/>
      <c r="M675" s="436"/>
      <c r="N675" s="436"/>
      <c r="O675" s="436"/>
      <c r="P675" s="436"/>
      <c r="Q675" s="436"/>
      <c r="R675" s="436"/>
      <c r="S675" s="436"/>
      <c r="T675" s="436"/>
      <c r="U675" s="436"/>
      <c r="V675" s="436"/>
      <c r="W675" s="436"/>
      <c r="X675" s="436"/>
      <c r="Y675" s="436"/>
      <c r="Z675" s="436"/>
      <c r="AA675" s="436"/>
    </row>
    <row r="676">
      <c r="A676" s="446"/>
      <c r="B676" s="456"/>
      <c r="C676" s="456"/>
      <c r="D676" s="456"/>
      <c r="E676" s="460"/>
      <c r="F676" s="464"/>
      <c r="G676" s="464"/>
      <c r="H676" s="450" t="str">
        <f t="shared" si="1"/>
        <v/>
      </c>
      <c r="I676" s="451"/>
      <c r="J676" s="468"/>
      <c r="K676" s="436"/>
      <c r="L676" s="436"/>
      <c r="M676" s="436"/>
      <c r="N676" s="436"/>
      <c r="O676" s="436"/>
      <c r="P676" s="436"/>
      <c r="Q676" s="436"/>
      <c r="R676" s="436"/>
      <c r="S676" s="436"/>
      <c r="T676" s="436"/>
      <c r="U676" s="436"/>
      <c r="V676" s="436"/>
      <c r="W676" s="436"/>
      <c r="X676" s="436"/>
      <c r="Y676" s="436"/>
      <c r="Z676" s="436"/>
      <c r="AA676" s="436"/>
    </row>
    <row r="677">
      <c r="A677" s="446"/>
      <c r="B677" s="456"/>
      <c r="C677" s="456"/>
      <c r="D677" s="456"/>
      <c r="E677" s="460"/>
      <c r="F677" s="464"/>
      <c r="G677" s="464"/>
      <c r="H677" s="450" t="str">
        <f t="shared" si="1"/>
        <v/>
      </c>
      <c r="I677" s="451"/>
      <c r="J677" s="468"/>
      <c r="K677" s="436"/>
      <c r="L677" s="436"/>
      <c r="M677" s="436"/>
      <c r="N677" s="436"/>
      <c r="O677" s="436"/>
      <c r="P677" s="436"/>
      <c r="Q677" s="436"/>
      <c r="R677" s="436"/>
      <c r="S677" s="436"/>
      <c r="T677" s="436"/>
      <c r="U677" s="436"/>
      <c r="V677" s="436"/>
      <c r="W677" s="436"/>
      <c r="X677" s="436"/>
      <c r="Y677" s="436"/>
      <c r="Z677" s="436"/>
      <c r="AA677" s="436"/>
    </row>
    <row r="678">
      <c r="A678" s="446"/>
      <c r="B678" s="456"/>
      <c r="C678" s="456"/>
      <c r="D678" s="456"/>
      <c r="E678" s="460"/>
      <c r="F678" s="464"/>
      <c r="G678" s="464"/>
      <c r="H678" s="450" t="str">
        <f t="shared" si="1"/>
        <v/>
      </c>
      <c r="I678" s="451"/>
      <c r="J678" s="468"/>
      <c r="K678" s="436"/>
      <c r="L678" s="436"/>
      <c r="M678" s="436"/>
      <c r="N678" s="436"/>
      <c r="O678" s="436"/>
      <c r="P678" s="436"/>
      <c r="Q678" s="436"/>
      <c r="R678" s="436"/>
      <c r="S678" s="436"/>
      <c r="T678" s="436"/>
      <c r="U678" s="436"/>
      <c r="V678" s="436"/>
      <c r="W678" s="436"/>
      <c r="X678" s="436"/>
      <c r="Y678" s="436"/>
      <c r="Z678" s="436"/>
      <c r="AA678" s="436"/>
    </row>
    <row r="679">
      <c r="A679" s="446"/>
      <c r="B679" s="456"/>
      <c r="C679" s="456"/>
      <c r="D679" s="456"/>
      <c r="E679" s="460"/>
      <c r="F679" s="464"/>
      <c r="G679" s="464"/>
      <c r="H679" s="450" t="str">
        <f t="shared" si="1"/>
        <v/>
      </c>
      <c r="I679" s="451"/>
      <c r="J679" s="468"/>
      <c r="K679" s="436"/>
      <c r="L679" s="436"/>
      <c r="M679" s="436"/>
      <c r="N679" s="436"/>
      <c r="O679" s="436"/>
      <c r="P679" s="436"/>
      <c r="Q679" s="436"/>
      <c r="R679" s="436"/>
      <c r="S679" s="436"/>
      <c r="T679" s="436"/>
      <c r="U679" s="436"/>
      <c r="V679" s="436"/>
      <c r="W679" s="436"/>
      <c r="X679" s="436"/>
      <c r="Y679" s="436"/>
      <c r="Z679" s="436"/>
      <c r="AA679" s="436"/>
    </row>
    <row r="680">
      <c r="A680" s="446"/>
      <c r="B680" s="456"/>
      <c r="C680" s="456"/>
      <c r="D680" s="456"/>
      <c r="E680" s="460"/>
      <c r="F680" s="464"/>
      <c r="G680" s="464"/>
      <c r="H680" s="450" t="str">
        <f t="shared" si="1"/>
        <v/>
      </c>
      <c r="I680" s="451"/>
      <c r="J680" s="468"/>
      <c r="K680" s="436"/>
      <c r="L680" s="436"/>
      <c r="M680" s="436"/>
      <c r="N680" s="436"/>
      <c r="O680" s="436"/>
      <c r="P680" s="436"/>
      <c r="Q680" s="436"/>
      <c r="R680" s="436"/>
      <c r="S680" s="436"/>
      <c r="T680" s="436"/>
      <c r="U680" s="436"/>
      <c r="V680" s="436"/>
      <c r="W680" s="436"/>
      <c r="X680" s="436"/>
      <c r="Y680" s="436"/>
      <c r="Z680" s="436"/>
      <c r="AA680" s="436"/>
    </row>
    <row r="681">
      <c r="A681" s="446"/>
      <c r="B681" s="456"/>
      <c r="C681" s="456"/>
      <c r="D681" s="456"/>
      <c r="E681" s="460"/>
      <c r="F681" s="464"/>
      <c r="G681" s="464"/>
      <c r="H681" s="450" t="str">
        <f t="shared" si="1"/>
        <v/>
      </c>
      <c r="I681" s="451"/>
      <c r="J681" s="468"/>
      <c r="K681" s="436"/>
      <c r="L681" s="436"/>
      <c r="M681" s="436"/>
      <c r="N681" s="436"/>
      <c r="O681" s="436"/>
      <c r="P681" s="436"/>
      <c r="Q681" s="436"/>
      <c r="R681" s="436"/>
      <c r="S681" s="436"/>
      <c r="T681" s="436"/>
      <c r="U681" s="436"/>
      <c r="V681" s="436"/>
      <c r="W681" s="436"/>
      <c r="X681" s="436"/>
      <c r="Y681" s="436"/>
      <c r="Z681" s="436"/>
      <c r="AA681" s="436"/>
    </row>
    <row r="682">
      <c r="A682" s="446"/>
      <c r="B682" s="456"/>
      <c r="C682" s="453"/>
      <c r="D682" s="453"/>
      <c r="E682" s="460"/>
      <c r="F682" s="464"/>
      <c r="G682" s="464"/>
      <c r="H682" s="450" t="str">
        <f t="shared" si="1"/>
        <v/>
      </c>
      <c r="I682" s="451"/>
      <c r="J682" s="468"/>
      <c r="K682" s="436"/>
      <c r="L682" s="436"/>
      <c r="M682" s="436"/>
      <c r="N682" s="436"/>
      <c r="O682" s="436"/>
      <c r="P682" s="436"/>
      <c r="Q682" s="436"/>
      <c r="R682" s="436"/>
      <c r="S682" s="436"/>
      <c r="T682" s="436"/>
      <c r="U682" s="436"/>
      <c r="V682" s="436"/>
      <c r="W682" s="436"/>
      <c r="X682" s="436"/>
      <c r="Y682" s="436"/>
      <c r="Z682" s="436"/>
      <c r="AA682" s="436"/>
    </row>
    <row r="683">
      <c r="A683" s="446"/>
      <c r="B683" s="453"/>
      <c r="C683" s="453"/>
      <c r="D683" s="453"/>
      <c r="E683" s="460"/>
      <c r="F683" s="464"/>
      <c r="G683" s="464"/>
      <c r="H683" s="450" t="str">
        <f t="shared" si="1"/>
        <v/>
      </c>
      <c r="I683" s="451"/>
      <c r="J683" s="468"/>
      <c r="K683" s="436"/>
      <c r="L683" s="436"/>
      <c r="M683" s="436"/>
      <c r="N683" s="436"/>
      <c r="O683" s="436"/>
      <c r="P683" s="436"/>
      <c r="Q683" s="436"/>
      <c r="R683" s="436"/>
      <c r="S683" s="436"/>
      <c r="T683" s="436"/>
      <c r="U683" s="436"/>
      <c r="V683" s="436"/>
      <c r="W683" s="436"/>
      <c r="X683" s="436"/>
      <c r="Y683" s="436"/>
      <c r="Z683" s="436"/>
      <c r="AA683" s="436"/>
    </row>
    <row r="684">
      <c r="A684" s="446"/>
      <c r="B684" s="456"/>
      <c r="C684" s="456"/>
      <c r="D684" s="456"/>
      <c r="E684" s="460"/>
      <c r="F684" s="464"/>
      <c r="G684" s="464"/>
      <c r="H684" s="450" t="str">
        <f t="shared" si="1"/>
        <v/>
      </c>
      <c r="I684" s="451"/>
      <c r="J684" s="468"/>
      <c r="K684" s="436"/>
      <c r="L684" s="436"/>
      <c r="M684" s="436"/>
      <c r="N684" s="436"/>
      <c r="O684" s="436"/>
      <c r="P684" s="436"/>
      <c r="Q684" s="436"/>
      <c r="R684" s="436"/>
      <c r="S684" s="436"/>
      <c r="T684" s="436"/>
      <c r="U684" s="436"/>
      <c r="V684" s="436"/>
      <c r="W684" s="436"/>
      <c r="X684" s="436"/>
      <c r="Y684" s="436"/>
      <c r="Z684" s="436"/>
      <c r="AA684" s="436"/>
    </row>
    <row r="685">
      <c r="A685" s="446"/>
      <c r="B685" s="456"/>
      <c r="C685" s="453"/>
      <c r="D685" s="453"/>
      <c r="E685" s="460"/>
      <c r="F685" s="464"/>
      <c r="G685" s="464"/>
      <c r="H685" s="450" t="str">
        <f t="shared" si="1"/>
        <v/>
      </c>
      <c r="I685" s="451"/>
      <c r="J685" s="468"/>
      <c r="K685" s="436"/>
      <c r="L685" s="436"/>
      <c r="M685" s="436"/>
      <c r="N685" s="436"/>
      <c r="O685" s="436"/>
      <c r="P685" s="436"/>
      <c r="Q685" s="436"/>
      <c r="R685" s="436"/>
      <c r="S685" s="436"/>
      <c r="T685" s="436"/>
      <c r="U685" s="436"/>
      <c r="V685" s="436"/>
      <c r="W685" s="436"/>
      <c r="X685" s="436"/>
      <c r="Y685" s="436"/>
      <c r="Z685" s="436"/>
      <c r="AA685" s="436"/>
    </row>
    <row r="686">
      <c r="A686" s="446"/>
      <c r="B686" s="456"/>
      <c r="C686" s="456"/>
      <c r="D686" s="456"/>
      <c r="E686" s="460"/>
      <c r="F686" s="464"/>
      <c r="G686" s="464"/>
      <c r="H686" s="450" t="str">
        <f t="shared" si="1"/>
        <v/>
      </c>
      <c r="I686" s="451"/>
      <c r="J686" s="468"/>
      <c r="K686" s="436"/>
      <c r="L686" s="436"/>
      <c r="M686" s="436"/>
      <c r="N686" s="436"/>
      <c r="O686" s="436"/>
      <c r="P686" s="436"/>
      <c r="Q686" s="436"/>
      <c r="R686" s="436"/>
      <c r="S686" s="436"/>
      <c r="T686" s="436"/>
      <c r="U686" s="436"/>
      <c r="V686" s="436"/>
      <c r="W686" s="436"/>
      <c r="X686" s="436"/>
      <c r="Y686" s="436"/>
      <c r="Z686" s="436"/>
      <c r="AA686" s="436"/>
    </row>
    <row r="687">
      <c r="A687" s="446"/>
      <c r="B687" s="456"/>
      <c r="C687" s="456"/>
      <c r="D687" s="456"/>
      <c r="E687" s="460"/>
      <c r="F687" s="464"/>
      <c r="G687" s="464"/>
      <c r="H687" s="450" t="str">
        <f t="shared" si="1"/>
        <v/>
      </c>
      <c r="I687" s="451"/>
      <c r="J687" s="468"/>
      <c r="K687" s="436"/>
      <c r="L687" s="436"/>
      <c r="M687" s="436"/>
      <c r="N687" s="436"/>
      <c r="O687" s="436"/>
      <c r="P687" s="436"/>
      <c r="Q687" s="436"/>
      <c r="R687" s="436"/>
      <c r="S687" s="436"/>
      <c r="T687" s="436"/>
      <c r="U687" s="436"/>
      <c r="V687" s="436"/>
      <c r="W687" s="436"/>
      <c r="X687" s="436"/>
      <c r="Y687" s="436"/>
      <c r="Z687" s="436"/>
      <c r="AA687" s="436"/>
    </row>
    <row r="688">
      <c r="A688" s="446"/>
      <c r="B688" s="456"/>
      <c r="C688" s="456"/>
      <c r="D688" s="456"/>
      <c r="E688" s="460"/>
      <c r="F688" s="464"/>
      <c r="G688" s="464"/>
      <c r="H688" s="450" t="str">
        <f t="shared" si="1"/>
        <v/>
      </c>
      <c r="I688" s="451"/>
      <c r="J688" s="468"/>
      <c r="K688" s="436"/>
      <c r="L688" s="436"/>
      <c r="M688" s="436"/>
      <c r="N688" s="436"/>
      <c r="O688" s="436"/>
      <c r="P688" s="436"/>
      <c r="Q688" s="436"/>
      <c r="R688" s="436"/>
      <c r="S688" s="436"/>
      <c r="T688" s="436"/>
      <c r="U688" s="436"/>
      <c r="V688" s="436"/>
      <c r="W688" s="436"/>
      <c r="X688" s="436"/>
      <c r="Y688" s="436"/>
      <c r="Z688" s="436"/>
      <c r="AA688" s="436"/>
    </row>
    <row r="689">
      <c r="A689" s="446"/>
      <c r="B689" s="456"/>
      <c r="C689" s="456"/>
      <c r="D689" s="456"/>
      <c r="E689" s="460"/>
      <c r="F689" s="464"/>
      <c r="G689" s="464"/>
      <c r="H689" s="450" t="str">
        <f t="shared" si="1"/>
        <v/>
      </c>
      <c r="I689" s="451"/>
      <c r="J689" s="468"/>
      <c r="K689" s="436"/>
      <c r="L689" s="436"/>
      <c r="M689" s="436"/>
      <c r="N689" s="436"/>
      <c r="O689" s="436"/>
      <c r="P689" s="436"/>
      <c r="Q689" s="436"/>
      <c r="R689" s="436"/>
      <c r="S689" s="436"/>
      <c r="T689" s="436"/>
      <c r="U689" s="436"/>
      <c r="V689" s="436"/>
      <c r="W689" s="436"/>
      <c r="X689" s="436"/>
      <c r="Y689" s="436"/>
      <c r="Z689" s="436"/>
      <c r="AA689" s="436"/>
    </row>
    <row r="690">
      <c r="A690" s="446"/>
      <c r="B690" s="456"/>
      <c r="C690" s="456"/>
      <c r="D690" s="456"/>
      <c r="E690" s="460"/>
      <c r="F690" s="464"/>
      <c r="G690" s="464"/>
      <c r="H690" s="450" t="str">
        <f t="shared" si="1"/>
        <v/>
      </c>
      <c r="I690" s="451"/>
      <c r="J690" s="468"/>
      <c r="K690" s="436"/>
      <c r="L690" s="436"/>
      <c r="M690" s="436"/>
      <c r="N690" s="436"/>
      <c r="O690" s="436"/>
      <c r="P690" s="436"/>
      <c r="Q690" s="436"/>
      <c r="R690" s="436"/>
      <c r="S690" s="436"/>
      <c r="T690" s="436"/>
      <c r="U690" s="436"/>
      <c r="V690" s="436"/>
      <c r="W690" s="436"/>
      <c r="X690" s="436"/>
      <c r="Y690" s="436"/>
      <c r="Z690" s="436"/>
      <c r="AA690" s="436"/>
    </row>
    <row r="691">
      <c r="A691" s="446"/>
      <c r="B691" s="453"/>
      <c r="C691" s="453"/>
      <c r="D691" s="453"/>
      <c r="E691" s="460"/>
      <c r="F691" s="464"/>
      <c r="G691" s="464"/>
      <c r="H691" s="450" t="str">
        <f t="shared" si="1"/>
        <v/>
      </c>
      <c r="I691" s="451"/>
      <c r="J691" s="468"/>
      <c r="K691" s="436"/>
      <c r="L691" s="436"/>
      <c r="M691" s="436"/>
      <c r="N691" s="436"/>
      <c r="O691" s="436"/>
      <c r="P691" s="436"/>
      <c r="Q691" s="436"/>
      <c r="R691" s="436"/>
      <c r="S691" s="436"/>
      <c r="T691" s="436"/>
      <c r="U691" s="436"/>
      <c r="V691" s="436"/>
      <c r="W691" s="436"/>
      <c r="X691" s="436"/>
      <c r="Y691" s="436"/>
      <c r="Z691" s="436"/>
      <c r="AA691" s="436"/>
    </row>
    <row r="692">
      <c r="A692" s="446"/>
      <c r="B692" s="456"/>
      <c r="C692" s="456"/>
      <c r="D692" s="456"/>
      <c r="E692" s="460"/>
      <c r="F692" s="464"/>
      <c r="G692" s="464"/>
      <c r="H692" s="450" t="str">
        <f t="shared" si="1"/>
        <v/>
      </c>
      <c r="I692" s="451"/>
      <c r="J692" s="468"/>
      <c r="K692" s="436"/>
      <c r="L692" s="436"/>
      <c r="M692" s="436"/>
      <c r="N692" s="436"/>
      <c r="O692" s="436"/>
      <c r="P692" s="436"/>
      <c r="Q692" s="436"/>
      <c r="R692" s="436"/>
      <c r="S692" s="436"/>
      <c r="T692" s="436"/>
      <c r="U692" s="436"/>
      <c r="V692" s="436"/>
      <c r="W692" s="436"/>
      <c r="X692" s="436"/>
      <c r="Y692" s="436"/>
      <c r="Z692" s="436"/>
      <c r="AA692" s="436"/>
    </row>
    <row r="693">
      <c r="A693" s="446"/>
      <c r="B693" s="456"/>
      <c r="C693" s="456"/>
      <c r="D693" s="456"/>
      <c r="E693" s="460"/>
      <c r="F693" s="464"/>
      <c r="G693" s="464"/>
      <c r="H693" s="450" t="str">
        <f t="shared" si="1"/>
        <v/>
      </c>
      <c r="I693" s="451"/>
      <c r="J693" s="468"/>
      <c r="K693" s="436"/>
      <c r="L693" s="436"/>
      <c r="M693" s="436"/>
      <c r="N693" s="436"/>
      <c r="O693" s="436"/>
      <c r="P693" s="436"/>
      <c r="Q693" s="436"/>
      <c r="R693" s="436"/>
      <c r="S693" s="436"/>
      <c r="T693" s="436"/>
      <c r="U693" s="436"/>
      <c r="V693" s="436"/>
      <c r="W693" s="436"/>
      <c r="X693" s="436"/>
      <c r="Y693" s="436"/>
      <c r="Z693" s="436"/>
      <c r="AA693" s="436"/>
    </row>
    <row r="694">
      <c r="A694" s="446"/>
      <c r="B694" s="456"/>
      <c r="C694" s="456"/>
      <c r="D694" s="456"/>
      <c r="E694" s="460"/>
      <c r="F694" s="464"/>
      <c r="G694" s="464"/>
      <c r="H694" s="450" t="str">
        <f t="shared" si="1"/>
        <v/>
      </c>
      <c r="I694" s="451"/>
      <c r="J694" s="468"/>
      <c r="K694" s="436"/>
      <c r="L694" s="436"/>
      <c r="M694" s="436"/>
      <c r="N694" s="436"/>
      <c r="O694" s="436"/>
      <c r="P694" s="436"/>
      <c r="Q694" s="436"/>
      <c r="R694" s="436"/>
      <c r="S694" s="436"/>
      <c r="T694" s="436"/>
      <c r="U694" s="436"/>
      <c r="V694" s="436"/>
      <c r="W694" s="436"/>
      <c r="X694" s="436"/>
      <c r="Y694" s="436"/>
      <c r="Z694" s="436"/>
      <c r="AA694" s="436"/>
    </row>
    <row r="695">
      <c r="A695" s="446"/>
      <c r="B695" s="456"/>
      <c r="C695" s="456"/>
      <c r="D695" s="456"/>
      <c r="E695" s="460"/>
      <c r="F695" s="464"/>
      <c r="G695" s="464"/>
      <c r="H695" s="450" t="str">
        <f t="shared" si="1"/>
        <v/>
      </c>
      <c r="I695" s="451"/>
      <c r="J695" s="468"/>
      <c r="K695" s="436"/>
      <c r="L695" s="436"/>
      <c r="M695" s="436"/>
      <c r="N695" s="436"/>
      <c r="O695" s="436"/>
      <c r="P695" s="436"/>
      <c r="Q695" s="436"/>
      <c r="R695" s="436"/>
      <c r="S695" s="436"/>
      <c r="T695" s="436"/>
      <c r="U695" s="436"/>
      <c r="V695" s="436"/>
      <c r="W695" s="436"/>
      <c r="X695" s="436"/>
      <c r="Y695" s="436"/>
      <c r="Z695" s="436"/>
      <c r="AA695" s="436"/>
    </row>
    <row r="696">
      <c r="A696" s="446"/>
      <c r="B696" s="456"/>
      <c r="C696" s="456"/>
      <c r="D696" s="456"/>
      <c r="E696" s="460"/>
      <c r="F696" s="464"/>
      <c r="G696" s="464"/>
      <c r="H696" s="450" t="str">
        <f t="shared" si="1"/>
        <v/>
      </c>
      <c r="I696" s="451"/>
      <c r="J696" s="468"/>
      <c r="K696" s="436"/>
      <c r="L696" s="436"/>
      <c r="M696" s="436"/>
      <c r="N696" s="436"/>
      <c r="O696" s="436"/>
      <c r="P696" s="436"/>
      <c r="Q696" s="436"/>
      <c r="R696" s="436"/>
      <c r="S696" s="436"/>
      <c r="T696" s="436"/>
      <c r="U696" s="436"/>
      <c r="V696" s="436"/>
      <c r="W696" s="436"/>
      <c r="X696" s="436"/>
      <c r="Y696" s="436"/>
      <c r="Z696" s="436"/>
      <c r="AA696" s="436"/>
    </row>
    <row r="697">
      <c r="A697" s="446"/>
      <c r="B697" s="453"/>
      <c r="C697" s="453"/>
      <c r="D697" s="453"/>
      <c r="E697" s="460"/>
      <c r="F697" s="464"/>
      <c r="G697" s="464"/>
      <c r="H697" s="450" t="str">
        <f t="shared" si="1"/>
        <v/>
      </c>
      <c r="I697" s="451"/>
      <c r="J697" s="468"/>
      <c r="K697" s="436"/>
      <c r="L697" s="436"/>
      <c r="M697" s="436"/>
      <c r="N697" s="436"/>
      <c r="O697" s="436"/>
      <c r="P697" s="436"/>
      <c r="Q697" s="436"/>
      <c r="R697" s="436"/>
      <c r="S697" s="436"/>
      <c r="T697" s="436"/>
      <c r="U697" s="436"/>
      <c r="V697" s="436"/>
      <c r="W697" s="436"/>
      <c r="X697" s="436"/>
      <c r="Y697" s="436"/>
      <c r="Z697" s="436"/>
      <c r="AA697" s="436"/>
    </row>
    <row r="698">
      <c r="A698" s="446"/>
      <c r="B698" s="456"/>
      <c r="C698" s="456"/>
      <c r="D698" s="456"/>
      <c r="E698" s="460"/>
      <c r="F698" s="464"/>
      <c r="G698" s="464"/>
      <c r="H698" s="450" t="str">
        <f t="shared" si="1"/>
        <v/>
      </c>
      <c r="I698" s="451"/>
      <c r="J698" s="468"/>
      <c r="K698" s="436"/>
      <c r="L698" s="436"/>
      <c r="M698" s="436"/>
      <c r="N698" s="436"/>
      <c r="O698" s="436"/>
      <c r="P698" s="436"/>
      <c r="Q698" s="436"/>
      <c r="R698" s="436"/>
      <c r="S698" s="436"/>
      <c r="T698" s="436"/>
      <c r="U698" s="436"/>
      <c r="V698" s="436"/>
      <c r="W698" s="436"/>
      <c r="X698" s="436"/>
      <c r="Y698" s="436"/>
      <c r="Z698" s="436"/>
      <c r="AA698" s="436"/>
    </row>
    <row r="699">
      <c r="A699" s="446"/>
      <c r="B699" s="453"/>
      <c r="C699" s="453"/>
      <c r="D699" s="453"/>
      <c r="E699" s="460"/>
      <c r="F699" s="464"/>
      <c r="G699" s="464"/>
      <c r="H699" s="450" t="str">
        <f t="shared" si="1"/>
        <v/>
      </c>
      <c r="I699" s="451"/>
      <c r="J699" s="468"/>
      <c r="K699" s="436"/>
      <c r="L699" s="436"/>
      <c r="M699" s="436"/>
      <c r="N699" s="436"/>
      <c r="O699" s="436"/>
      <c r="P699" s="436"/>
      <c r="Q699" s="436"/>
      <c r="R699" s="436"/>
      <c r="S699" s="436"/>
      <c r="T699" s="436"/>
      <c r="U699" s="436"/>
      <c r="V699" s="436"/>
      <c r="W699" s="436"/>
      <c r="X699" s="436"/>
      <c r="Y699" s="436"/>
      <c r="Z699" s="436"/>
      <c r="AA699" s="436"/>
    </row>
    <row r="700">
      <c r="A700" s="446"/>
      <c r="B700" s="456"/>
      <c r="C700" s="456"/>
      <c r="D700" s="456"/>
      <c r="E700" s="460"/>
      <c r="F700" s="464"/>
      <c r="G700" s="464"/>
      <c r="H700" s="450" t="str">
        <f t="shared" si="1"/>
        <v/>
      </c>
      <c r="I700" s="451"/>
      <c r="J700" s="468"/>
      <c r="K700" s="436"/>
      <c r="L700" s="436"/>
      <c r="M700" s="436"/>
      <c r="N700" s="436"/>
      <c r="O700" s="436"/>
      <c r="P700" s="436"/>
      <c r="Q700" s="436"/>
      <c r="R700" s="436"/>
      <c r="S700" s="436"/>
      <c r="T700" s="436"/>
      <c r="U700" s="436"/>
      <c r="V700" s="436"/>
      <c r="W700" s="436"/>
      <c r="X700" s="436"/>
      <c r="Y700" s="436"/>
      <c r="Z700" s="436"/>
      <c r="AA700" s="436"/>
    </row>
    <row r="701">
      <c r="A701" s="446"/>
      <c r="B701" s="456"/>
      <c r="C701" s="456"/>
      <c r="D701" s="456"/>
      <c r="E701" s="460"/>
      <c r="F701" s="464"/>
      <c r="G701" s="464"/>
      <c r="H701" s="450" t="str">
        <f t="shared" si="1"/>
        <v/>
      </c>
      <c r="I701" s="451"/>
      <c r="J701" s="468"/>
      <c r="K701" s="436"/>
      <c r="L701" s="436"/>
      <c r="M701" s="436"/>
      <c r="N701" s="436"/>
      <c r="O701" s="436"/>
      <c r="P701" s="436"/>
      <c r="Q701" s="436"/>
      <c r="R701" s="436"/>
      <c r="S701" s="436"/>
      <c r="T701" s="436"/>
      <c r="U701" s="436"/>
      <c r="V701" s="436"/>
      <c r="W701" s="436"/>
      <c r="X701" s="436"/>
      <c r="Y701" s="436"/>
      <c r="Z701" s="436"/>
      <c r="AA701" s="436"/>
    </row>
    <row r="702">
      <c r="A702" s="446"/>
      <c r="B702" s="456"/>
      <c r="C702" s="456"/>
      <c r="D702" s="456"/>
      <c r="E702" s="460"/>
      <c r="F702" s="464"/>
      <c r="G702" s="464"/>
      <c r="H702" s="450" t="str">
        <f t="shared" si="1"/>
        <v/>
      </c>
      <c r="I702" s="451"/>
      <c r="J702" s="468"/>
      <c r="K702" s="436"/>
      <c r="L702" s="436"/>
      <c r="M702" s="436"/>
      <c r="N702" s="436"/>
      <c r="O702" s="436"/>
      <c r="P702" s="436"/>
      <c r="Q702" s="436"/>
      <c r="R702" s="436"/>
      <c r="S702" s="436"/>
      <c r="T702" s="436"/>
      <c r="U702" s="436"/>
      <c r="V702" s="436"/>
      <c r="W702" s="436"/>
      <c r="X702" s="436"/>
      <c r="Y702" s="436"/>
      <c r="Z702" s="436"/>
      <c r="AA702" s="436"/>
    </row>
    <row r="703">
      <c r="A703" s="446"/>
      <c r="B703" s="456"/>
      <c r="C703" s="456"/>
      <c r="D703" s="456"/>
      <c r="E703" s="460"/>
      <c r="F703" s="464"/>
      <c r="G703" s="464"/>
      <c r="H703" s="450" t="str">
        <f t="shared" si="1"/>
        <v/>
      </c>
      <c r="I703" s="451"/>
      <c r="J703" s="468"/>
      <c r="K703" s="436"/>
      <c r="L703" s="436"/>
      <c r="M703" s="436"/>
      <c r="N703" s="436"/>
      <c r="O703" s="436"/>
      <c r="P703" s="436"/>
      <c r="Q703" s="436"/>
      <c r="R703" s="436"/>
      <c r="S703" s="436"/>
      <c r="T703" s="436"/>
      <c r="U703" s="436"/>
      <c r="V703" s="436"/>
      <c r="W703" s="436"/>
      <c r="X703" s="436"/>
      <c r="Y703" s="436"/>
      <c r="Z703" s="436"/>
      <c r="AA703" s="436"/>
    </row>
    <row r="704">
      <c r="A704" s="446"/>
      <c r="B704" s="456"/>
      <c r="C704" s="456"/>
      <c r="D704" s="456"/>
      <c r="E704" s="460"/>
      <c r="F704" s="464"/>
      <c r="G704" s="464"/>
      <c r="H704" s="450" t="str">
        <f t="shared" si="1"/>
        <v/>
      </c>
      <c r="I704" s="451"/>
      <c r="J704" s="468"/>
      <c r="K704" s="436"/>
      <c r="L704" s="436"/>
      <c r="M704" s="436"/>
      <c r="N704" s="436"/>
      <c r="O704" s="436"/>
      <c r="P704" s="436"/>
      <c r="Q704" s="436"/>
      <c r="R704" s="436"/>
      <c r="S704" s="436"/>
      <c r="T704" s="436"/>
      <c r="U704" s="436"/>
      <c r="V704" s="436"/>
      <c r="W704" s="436"/>
      <c r="X704" s="436"/>
      <c r="Y704" s="436"/>
      <c r="Z704" s="436"/>
      <c r="AA704" s="436"/>
    </row>
    <row r="705">
      <c r="A705" s="446"/>
      <c r="B705" s="456"/>
      <c r="C705" s="456"/>
      <c r="D705" s="456"/>
      <c r="E705" s="460"/>
      <c r="F705" s="464"/>
      <c r="G705" s="464"/>
      <c r="H705" s="450" t="str">
        <f t="shared" si="1"/>
        <v/>
      </c>
      <c r="I705" s="451"/>
      <c r="J705" s="468"/>
      <c r="K705" s="436"/>
      <c r="L705" s="436"/>
      <c r="M705" s="436"/>
      <c r="N705" s="436"/>
      <c r="O705" s="436"/>
      <c r="P705" s="436"/>
      <c r="Q705" s="436"/>
      <c r="R705" s="436"/>
      <c r="S705" s="436"/>
      <c r="T705" s="436"/>
      <c r="U705" s="436"/>
      <c r="V705" s="436"/>
      <c r="W705" s="436"/>
      <c r="X705" s="436"/>
      <c r="Y705" s="436"/>
      <c r="Z705" s="436"/>
      <c r="AA705" s="436"/>
    </row>
    <row r="706">
      <c r="A706" s="446"/>
      <c r="B706" s="456"/>
      <c r="C706" s="456"/>
      <c r="D706" s="456"/>
      <c r="E706" s="460"/>
      <c r="F706" s="464"/>
      <c r="G706" s="464"/>
      <c r="H706" s="450" t="str">
        <f t="shared" si="1"/>
        <v/>
      </c>
      <c r="I706" s="451"/>
      <c r="J706" s="468"/>
      <c r="K706" s="436"/>
      <c r="L706" s="436"/>
      <c r="M706" s="436"/>
      <c r="N706" s="436"/>
      <c r="O706" s="436"/>
      <c r="P706" s="436"/>
      <c r="Q706" s="436"/>
      <c r="R706" s="436"/>
      <c r="S706" s="436"/>
      <c r="T706" s="436"/>
      <c r="U706" s="436"/>
      <c r="V706" s="436"/>
      <c r="W706" s="436"/>
      <c r="X706" s="436"/>
      <c r="Y706" s="436"/>
      <c r="Z706" s="436"/>
      <c r="AA706" s="436"/>
    </row>
    <row r="707">
      <c r="A707" s="446"/>
      <c r="B707" s="456"/>
      <c r="C707" s="456"/>
      <c r="D707" s="456"/>
      <c r="E707" s="460"/>
      <c r="F707" s="464"/>
      <c r="G707" s="464"/>
      <c r="H707" s="450" t="str">
        <f t="shared" si="1"/>
        <v/>
      </c>
      <c r="I707" s="451"/>
      <c r="J707" s="468"/>
      <c r="K707" s="436"/>
      <c r="L707" s="436"/>
      <c r="M707" s="436"/>
      <c r="N707" s="436"/>
      <c r="O707" s="436"/>
      <c r="P707" s="436"/>
      <c r="Q707" s="436"/>
      <c r="R707" s="436"/>
      <c r="S707" s="436"/>
      <c r="T707" s="436"/>
      <c r="U707" s="436"/>
      <c r="V707" s="436"/>
      <c r="W707" s="436"/>
      <c r="X707" s="436"/>
      <c r="Y707" s="436"/>
      <c r="Z707" s="436"/>
      <c r="AA707" s="436"/>
    </row>
    <row r="708">
      <c r="A708" s="446"/>
      <c r="B708" s="456"/>
      <c r="C708" s="456"/>
      <c r="D708" s="456"/>
      <c r="E708" s="460"/>
      <c r="F708" s="464"/>
      <c r="G708" s="464"/>
      <c r="H708" s="450" t="str">
        <f t="shared" si="1"/>
        <v/>
      </c>
      <c r="I708" s="451"/>
      <c r="J708" s="468"/>
      <c r="K708" s="436"/>
      <c r="L708" s="436"/>
      <c r="M708" s="436"/>
      <c r="N708" s="436"/>
      <c r="O708" s="436"/>
      <c r="P708" s="436"/>
      <c r="Q708" s="436"/>
      <c r="R708" s="436"/>
      <c r="S708" s="436"/>
      <c r="T708" s="436"/>
      <c r="U708" s="436"/>
      <c r="V708" s="436"/>
      <c r="W708" s="436"/>
      <c r="X708" s="436"/>
      <c r="Y708" s="436"/>
      <c r="Z708" s="436"/>
      <c r="AA708" s="436"/>
    </row>
    <row r="709">
      <c r="A709" s="446"/>
      <c r="B709" s="456"/>
      <c r="C709" s="456"/>
      <c r="D709" s="456"/>
      <c r="E709" s="460"/>
      <c r="F709" s="464"/>
      <c r="G709" s="464"/>
      <c r="H709" s="450" t="str">
        <f t="shared" si="1"/>
        <v/>
      </c>
      <c r="I709" s="451"/>
      <c r="J709" s="468"/>
      <c r="K709" s="436"/>
      <c r="L709" s="436"/>
      <c r="M709" s="436"/>
      <c r="N709" s="436"/>
      <c r="O709" s="436"/>
      <c r="P709" s="436"/>
      <c r="Q709" s="436"/>
      <c r="R709" s="436"/>
      <c r="S709" s="436"/>
      <c r="T709" s="436"/>
      <c r="U709" s="436"/>
      <c r="V709" s="436"/>
      <c r="W709" s="436"/>
      <c r="X709" s="436"/>
      <c r="Y709" s="436"/>
      <c r="Z709" s="436"/>
      <c r="AA709" s="436"/>
    </row>
    <row r="710">
      <c r="A710" s="446"/>
      <c r="B710" s="456"/>
      <c r="C710" s="456"/>
      <c r="D710" s="456"/>
      <c r="E710" s="460"/>
      <c r="F710" s="464"/>
      <c r="G710" s="464"/>
      <c r="H710" s="450" t="str">
        <f t="shared" si="1"/>
        <v/>
      </c>
      <c r="I710" s="451"/>
      <c r="J710" s="468"/>
      <c r="K710" s="436"/>
      <c r="L710" s="436"/>
      <c r="M710" s="436"/>
      <c r="N710" s="436"/>
      <c r="O710" s="436"/>
      <c r="P710" s="436"/>
      <c r="Q710" s="436"/>
      <c r="R710" s="436"/>
      <c r="S710" s="436"/>
      <c r="T710" s="436"/>
      <c r="U710" s="436"/>
      <c r="V710" s="436"/>
      <c r="W710" s="436"/>
      <c r="X710" s="436"/>
      <c r="Y710" s="436"/>
      <c r="Z710" s="436"/>
      <c r="AA710" s="436"/>
    </row>
    <row r="711">
      <c r="A711" s="446"/>
      <c r="B711" s="456"/>
      <c r="C711" s="456"/>
      <c r="D711" s="456"/>
      <c r="E711" s="460"/>
      <c r="F711" s="464"/>
      <c r="G711" s="464"/>
      <c r="H711" s="450" t="str">
        <f t="shared" si="1"/>
        <v/>
      </c>
      <c r="I711" s="451"/>
      <c r="J711" s="468"/>
      <c r="K711" s="436"/>
      <c r="L711" s="436"/>
      <c r="M711" s="436"/>
      <c r="N711" s="436"/>
      <c r="O711" s="436"/>
      <c r="P711" s="436"/>
      <c r="Q711" s="436"/>
      <c r="R711" s="436"/>
      <c r="S711" s="436"/>
      <c r="T711" s="436"/>
      <c r="U711" s="436"/>
      <c r="V711" s="436"/>
      <c r="W711" s="436"/>
      <c r="X711" s="436"/>
      <c r="Y711" s="436"/>
      <c r="Z711" s="436"/>
      <c r="AA711" s="436"/>
    </row>
    <row r="712">
      <c r="A712" s="446"/>
      <c r="B712" s="453"/>
      <c r="C712" s="453"/>
      <c r="D712" s="453"/>
      <c r="E712" s="460"/>
      <c r="F712" s="464"/>
      <c r="G712" s="464"/>
      <c r="H712" s="450" t="str">
        <f t="shared" si="1"/>
        <v/>
      </c>
      <c r="I712" s="451"/>
      <c r="J712" s="468"/>
      <c r="K712" s="436"/>
      <c r="L712" s="436"/>
      <c r="M712" s="436"/>
      <c r="N712" s="436"/>
      <c r="O712" s="436"/>
      <c r="P712" s="436"/>
      <c r="Q712" s="436"/>
      <c r="R712" s="436"/>
      <c r="S712" s="436"/>
      <c r="T712" s="436"/>
      <c r="U712" s="436"/>
      <c r="V712" s="436"/>
      <c r="W712" s="436"/>
      <c r="X712" s="436"/>
      <c r="Y712" s="436"/>
      <c r="Z712" s="436"/>
      <c r="AA712" s="436"/>
    </row>
    <row r="713">
      <c r="A713" s="446"/>
      <c r="B713" s="456"/>
      <c r="C713" s="456"/>
      <c r="D713" s="456"/>
      <c r="E713" s="460"/>
      <c r="F713" s="464"/>
      <c r="G713" s="464"/>
      <c r="H713" s="450" t="str">
        <f t="shared" si="1"/>
        <v/>
      </c>
      <c r="I713" s="451"/>
      <c r="J713" s="468"/>
      <c r="K713" s="436"/>
      <c r="L713" s="436"/>
      <c r="M713" s="436"/>
      <c r="N713" s="436"/>
      <c r="O713" s="436"/>
      <c r="P713" s="436"/>
      <c r="Q713" s="436"/>
      <c r="R713" s="436"/>
      <c r="S713" s="436"/>
      <c r="T713" s="436"/>
      <c r="U713" s="436"/>
      <c r="V713" s="436"/>
      <c r="W713" s="436"/>
      <c r="X713" s="436"/>
      <c r="Y713" s="436"/>
      <c r="Z713" s="436"/>
      <c r="AA713" s="436"/>
    </row>
    <row r="714">
      <c r="A714" s="446"/>
      <c r="B714" s="456"/>
      <c r="C714" s="456"/>
      <c r="D714" s="456"/>
      <c r="E714" s="460"/>
      <c r="F714" s="464"/>
      <c r="G714" s="464"/>
      <c r="H714" s="450" t="str">
        <f t="shared" si="1"/>
        <v/>
      </c>
      <c r="I714" s="451"/>
      <c r="J714" s="468"/>
      <c r="K714" s="436"/>
      <c r="L714" s="436"/>
      <c r="M714" s="436"/>
      <c r="N714" s="436"/>
      <c r="O714" s="436"/>
      <c r="P714" s="436"/>
      <c r="Q714" s="436"/>
      <c r="R714" s="436"/>
      <c r="S714" s="436"/>
      <c r="T714" s="436"/>
      <c r="U714" s="436"/>
      <c r="V714" s="436"/>
      <c r="W714" s="436"/>
      <c r="X714" s="436"/>
      <c r="Y714" s="436"/>
      <c r="Z714" s="436"/>
      <c r="AA714" s="436"/>
    </row>
    <row r="715">
      <c r="A715" s="446"/>
      <c r="B715" s="453"/>
      <c r="C715" s="453"/>
      <c r="D715" s="453"/>
      <c r="E715" s="460"/>
      <c r="F715" s="464"/>
      <c r="G715" s="464"/>
      <c r="H715" s="450" t="str">
        <f t="shared" si="1"/>
        <v/>
      </c>
      <c r="I715" s="451"/>
      <c r="J715" s="468"/>
      <c r="K715" s="436"/>
      <c r="L715" s="436"/>
      <c r="M715" s="436"/>
      <c r="N715" s="436"/>
      <c r="O715" s="436"/>
      <c r="P715" s="436"/>
      <c r="Q715" s="436"/>
      <c r="R715" s="436"/>
      <c r="S715" s="436"/>
      <c r="T715" s="436"/>
      <c r="U715" s="436"/>
      <c r="V715" s="436"/>
      <c r="W715" s="436"/>
      <c r="X715" s="436"/>
      <c r="Y715" s="436"/>
      <c r="Z715" s="436"/>
      <c r="AA715" s="436"/>
    </row>
    <row r="716">
      <c r="A716" s="446"/>
      <c r="B716" s="456"/>
      <c r="C716" s="456"/>
      <c r="D716" s="456"/>
      <c r="E716" s="460"/>
      <c r="F716" s="464"/>
      <c r="G716" s="464"/>
      <c r="H716" s="450" t="str">
        <f t="shared" si="1"/>
        <v/>
      </c>
      <c r="I716" s="451"/>
      <c r="J716" s="468"/>
      <c r="K716" s="436"/>
      <c r="L716" s="436"/>
      <c r="M716" s="436"/>
      <c r="N716" s="436"/>
      <c r="O716" s="436"/>
      <c r="P716" s="436"/>
      <c r="Q716" s="436"/>
      <c r="R716" s="436"/>
      <c r="S716" s="436"/>
      <c r="T716" s="436"/>
      <c r="U716" s="436"/>
      <c r="V716" s="436"/>
      <c r="W716" s="436"/>
      <c r="X716" s="436"/>
      <c r="Y716" s="436"/>
      <c r="Z716" s="436"/>
      <c r="AA716" s="436"/>
    </row>
    <row r="717">
      <c r="A717" s="446"/>
      <c r="B717" s="456"/>
      <c r="C717" s="453"/>
      <c r="D717" s="453"/>
      <c r="E717" s="460"/>
      <c r="F717" s="464"/>
      <c r="G717" s="464"/>
      <c r="H717" s="450" t="str">
        <f t="shared" si="1"/>
        <v/>
      </c>
      <c r="I717" s="451"/>
      <c r="J717" s="468"/>
      <c r="K717" s="436"/>
      <c r="L717" s="436"/>
      <c r="M717" s="436"/>
      <c r="N717" s="436"/>
      <c r="O717" s="436"/>
      <c r="P717" s="436"/>
      <c r="Q717" s="436"/>
      <c r="R717" s="436"/>
      <c r="S717" s="436"/>
      <c r="T717" s="436"/>
      <c r="U717" s="436"/>
      <c r="V717" s="436"/>
      <c r="W717" s="436"/>
      <c r="X717" s="436"/>
      <c r="Y717" s="436"/>
      <c r="Z717" s="436"/>
      <c r="AA717" s="436"/>
    </row>
    <row r="718">
      <c r="A718" s="446"/>
      <c r="B718" s="456"/>
      <c r="C718" s="456"/>
      <c r="D718" s="456"/>
      <c r="E718" s="460"/>
      <c r="F718" s="464"/>
      <c r="G718" s="464"/>
      <c r="H718" s="450" t="str">
        <f t="shared" si="1"/>
        <v/>
      </c>
      <c r="I718" s="451"/>
      <c r="J718" s="468"/>
      <c r="K718" s="436"/>
      <c r="L718" s="436"/>
      <c r="M718" s="436"/>
      <c r="N718" s="436"/>
      <c r="O718" s="436"/>
      <c r="P718" s="436"/>
      <c r="Q718" s="436"/>
      <c r="R718" s="436"/>
      <c r="S718" s="436"/>
      <c r="T718" s="436"/>
      <c r="U718" s="436"/>
      <c r="V718" s="436"/>
      <c r="W718" s="436"/>
      <c r="X718" s="436"/>
      <c r="Y718" s="436"/>
      <c r="Z718" s="436"/>
      <c r="AA718" s="436"/>
    </row>
    <row r="719">
      <c r="A719" s="446"/>
      <c r="B719" s="456"/>
      <c r="C719" s="456"/>
      <c r="D719" s="456"/>
      <c r="E719" s="460"/>
      <c r="F719" s="464"/>
      <c r="G719" s="464"/>
      <c r="H719" s="450" t="str">
        <f t="shared" si="1"/>
        <v/>
      </c>
      <c r="I719" s="451"/>
      <c r="J719" s="468"/>
      <c r="K719" s="436"/>
      <c r="L719" s="436"/>
      <c r="M719" s="436"/>
      <c r="N719" s="436"/>
      <c r="O719" s="436"/>
      <c r="P719" s="436"/>
      <c r="Q719" s="436"/>
      <c r="R719" s="436"/>
      <c r="S719" s="436"/>
      <c r="T719" s="436"/>
      <c r="U719" s="436"/>
      <c r="V719" s="436"/>
      <c r="W719" s="436"/>
      <c r="X719" s="436"/>
      <c r="Y719" s="436"/>
      <c r="Z719" s="436"/>
      <c r="AA719" s="436"/>
    </row>
    <row r="720">
      <c r="A720" s="446"/>
      <c r="B720" s="456"/>
      <c r="C720" s="456"/>
      <c r="D720" s="456"/>
      <c r="E720" s="460"/>
      <c r="F720" s="464"/>
      <c r="G720" s="464"/>
      <c r="H720" s="450" t="str">
        <f t="shared" si="1"/>
        <v/>
      </c>
      <c r="I720" s="451"/>
      <c r="J720" s="468"/>
      <c r="K720" s="436"/>
      <c r="L720" s="436"/>
      <c r="M720" s="436"/>
      <c r="N720" s="436"/>
      <c r="O720" s="436"/>
      <c r="P720" s="436"/>
      <c r="Q720" s="436"/>
      <c r="R720" s="436"/>
      <c r="S720" s="436"/>
      <c r="T720" s="436"/>
      <c r="U720" s="436"/>
      <c r="V720" s="436"/>
      <c r="W720" s="436"/>
      <c r="X720" s="436"/>
      <c r="Y720" s="436"/>
      <c r="Z720" s="436"/>
      <c r="AA720" s="436"/>
    </row>
    <row r="721">
      <c r="A721" s="446"/>
      <c r="B721" s="456"/>
      <c r="C721" s="456"/>
      <c r="D721" s="456"/>
      <c r="E721" s="460"/>
      <c r="F721" s="464"/>
      <c r="G721" s="464"/>
      <c r="H721" s="450" t="str">
        <f t="shared" si="1"/>
        <v/>
      </c>
      <c r="I721" s="451"/>
      <c r="J721" s="468"/>
      <c r="K721" s="436"/>
      <c r="L721" s="436"/>
      <c r="M721" s="436"/>
      <c r="N721" s="436"/>
      <c r="O721" s="436"/>
      <c r="P721" s="436"/>
      <c r="Q721" s="436"/>
      <c r="R721" s="436"/>
      <c r="S721" s="436"/>
      <c r="T721" s="436"/>
      <c r="U721" s="436"/>
      <c r="V721" s="436"/>
      <c r="W721" s="436"/>
      <c r="X721" s="436"/>
      <c r="Y721" s="436"/>
      <c r="Z721" s="436"/>
      <c r="AA721" s="436"/>
    </row>
    <row r="722">
      <c r="A722" s="446"/>
      <c r="B722" s="453"/>
      <c r="C722" s="453"/>
      <c r="D722" s="453"/>
      <c r="E722" s="460"/>
      <c r="F722" s="464"/>
      <c r="G722" s="464"/>
      <c r="H722" s="450" t="str">
        <f t="shared" si="1"/>
        <v/>
      </c>
      <c r="I722" s="451"/>
      <c r="J722" s="468"/>
      <c r="K722" s="436"/>
      <c r="L722" s="436"/>
      <c r="M722" s="436"/>
      <c r="N722" s="436"/>
      <c r="O722" s="436"/>
      <c r="P722" s="436"/>
      <c r="Q722" s="436"/>
      <c r="R722" s="436"/>
      <c r="S722" s="436"/>
      <c r="T722" s="436"/>
      <c r="U722" s="436"/>
      <c r="V722" s="436"/>
      <c r="W722" s="436"/>
      <c r="X722" s="436"/>
      <c r="Y722" s="436"/>
      <c r="Z722" s="436"/>
      <c r="AA722" s="436"/>
    </row>
    <row r="723">
      <c r="A723" s="446"/>
      <c r="B723" s="456"/>
      <c r="C723" s="453"/>
      <c r="D723" s="453"/>
      <c r="E723" s="460"/>
      <c r="F723" s="464"/>
      <c r="G723" s="464"/>
      <c r="H723" s="450" t="str">
        <f t="shared" si="1"/>
        <v/>
      </c>
      <c r="I723" s="451"/>
      <c r="J723" s="468"/>
      <c r="K723" s="436"/>
      <c r="L723" s="436"/>
      <c r="M723" s="436"/>
      <c r="N723" s="436"/>
      <c r="O723" s="436"/>
      <c r="P723" s="436"/>
      <c r="Q723" s="436"/>
      <c r="R723" s="436"/>
      <c r="S723" s="436"/>
      <c r="T723" s="436"/>
      <c r="U723" s="436"/>
      <c r="V723" s="436"/>
      <c r="W723" s="436"/>
      <c r="X723" s="436"/>
      <c r="Y723" s="436"/>
      <c r="Z723" s="436"/>
      <c r="AA723" s="436"/>
    </row>
    <row r="724">
      <c r="A724" s="446"/>
      <c r="B724" s="456"/>
      <c r="C724" s="456"/>
      <c r="D724" s="456"/>
      <c r="E724" s="460"/>
      <c r="F724" s="464"/>
      <c r="G724" s="464"/>
      <c r="H724" s="450" t="str">
        <f t="shared" si="1"/>
        <v/>
      </c>
      <c r="I724" s="451"/>
      <c r="J724" s="468"/>
      <c r="K724" s="436"/>
      <c r="L724" s="436"/>
      <c r="M724" s="436"/>
      <c r="N724" s="436"/>
      <c r="O724" s="436"/>
      <c r="P724" s="436"/>
      <c r="Q724" s="436"/>
      <c r="R724" s="436"/>
      <c r="S724" s="436"/>
      <c r="T724" s="436"/>
      <c r="U724" s="436"/>
      <c r="V724" s="436"/>
      <c r="W724" s="436"/>
      <c r="X724" s="436"/>
      <c r="Y724" s="436"/>
      <c r="Z724" s="436"/>
      <c r="AA724" s="436"/>
    </row>
    <row r="725">
      <c r="A725" s="446"/>
      <c r="B725" s="453"/>
      <c r="C725" s="453"/>
      <c r="D725" s="453"/>
      <c r="E725" s="460"/>
      <c r="F725" s="464"/>
      <c r="G725" s="464"/>
      <c r="H725" s="450" t="str">
        <f t="shared" si="1"/>
        <v/>
      </c>
      <c r="I725" s="451"/>
      <c r="J725" s="468"/>
      <c r="K725" s="436"/>
      <c r="L725" s="436"/>
      <c r="M725" s="436"/>
      <c r="N725" s="436"/>
      <c r="O725" s="436"/>
      <c r="P725" s="436"/>
      <c r="Q725" s="436"/>
      <c r="R725" s="436"/>
      <c r="S725" s="436"/>
      <c r="T725" s="436"/>
      <c r="U725" s="436"/>
      <c r="V725" s="436"/>
      <c r="W725" s="436"/>
      <c r="X725" s="436"/>
      <c r="Y725" s="436"/>
      <c r="Z725" s="436"/>
      <c r="AA725" s="436"/>
    </row>
    <row r="726">
      <c r="A726" s="446"/>
      <c r="B726" s="456"/>
      <c r="C726" s="456"/>
      <c r="D726" s="456"/>
      <c r="E726" s="460"/>
      <c r="F726" s="464"/>
      <c r="G726" s="464"/>
      <c r="H726" s="450" t="str">
        <f t="shared" si="1"/>
        <v/>
      </c>
      <c r="I726" s="451"/>
      <c r="J726" s="468"/>
      <c r="K726" s="436"/>
      <c r="L726" s="436"/>
      <c r="M726" s="436"/>
      <c r="N726" s="436"/>
      <c r="O726" s="436"/>
      <c r="P726" s="436"/>
      <c r="Q726" s="436"/>
      <c r="R726" s="436"/>
      <c r="S726" s="436"/>
      <c r="T726" s="436"/>
      <c r="U726" s="436"/>
      <c r="V726" s="436"/>
      <c r="W726" s="436"/>
      <c r="X726" s="436"/>
      <c r="Y726" s="436"/>
      <c r="Z726" s="436"/>
      <c r="AA726" s="436"/>
    </row>
    <row r="727">
      <c r="A727" s="446"/>
      <c r="B727" s="456"/>
      <c r="C727" s="456"/>
      <c r="D727" s="456"/>
      <c r="E727" s="460"/>
      <c r="F727" s="464"/>
      <c r="G727" s="464"/>
      <c r="H727" s="450" t="str">
        <f t="shared" si="1"/>
        <v/>
      </c>
      <c r="I727" s="451"/>
      <c r="J727" s="468"/>
      <c r="K727" s="436"/>
      <c r="L727" s="436"/>
      <c r="M727" s="436"/>
      <c r="N727" s="436"/>
      <c r="O727" s="436"/>
      <c r="P727" s="436"/>
      <c r="Q727" s="436"/>
      <c r="R727" s="436"/>
      <c r="S727" s="436"/>
      <c r="T727" s="436"/>
      <c r="U727" s="436"/>
      <c r="V727" s="436"/>
      <c r="W727" s="436"/>
      <c r="X727" s="436"/>
      <c r="Y727" s="436"/>
      <c r="Z727" s="436"/>
      <c r="AA727" s="436"/>
    </row>
    <row r="728">
      <c r="A728" s="446"/>
      <c r="B728" s="456"/>
      <c r="C728" s="453"/>
      <c r="D728" s="453"/>
      <c r="E728" s="460"/>
      <c r="F728" s="464"/>
      <c r="G728" s="464"/>
      <c r="H728" s="450" t="str">
        <f t="shared" si="1"/>
        <v/>
      </c>
      <c r="I728" s="451"/>
      <c r="J728" s="468"/>
      <c r="K728" s="436"/>
      <c r="L728" s="436"/>
      <c r="M728" s="436"/>
      <c r="N728" s="436"/>
      <c r="O728" s="436"/>
      <c r="P728" s="436"/>
      <c r="Q728" s="436"/>
      <c r="R728" s="436"/>
      <c r="S728" s="436"/>
      <c r="T728" s="436"/>
      <c r="U728" s="436"/>
      <c r="V728" s="436"/>
      <c r="W728" s="436"/>
      <c r="X728" s="436"/>
      <c r="Y728" s="436"/>
      <c r="Z728" s="436"/>
      <c r="AA728" s="436"/>
    </row>
    <row r="729">
      <c r="A729" s="446"/>
      <c r="B729" s="456"/>
      <c r="C729" s="453"/>
      <c r="D729" s="453"/>
      <c r="E729" s="460"/>
      <c r="F729" s="464"/>
      <c r="G729" s="464"/>
      <c r="H729" s="450" t="str">
        <f t="shared" si="1"/>
        <v/>
      </c>
      <c r="I729" s="451"/>
      <c r="J729" s="468"/>
      <c r="K729" s="436"/>
      <c r="L729" s="436"/>
      <c r="M729" s="436"/>
      <c r="N729" s="436"/>
      <c r="O729" s="436"/>
      <c r="P729" s="436"/>
      <c r="Q729" s="436"/>
      <c r="R729" s="436"/>
      <c r="S729" s="436"/>
      <c r="T729" s="436"/>
      <c r="U729" s="436"/>
      <c r="V729" s="436"/>
      <c r="W729" s="436"/>
      <c r="X729" s="436"/>
      <c r="Y729" s="436"/>
      <c r="Z729" s="436"/>
      <c r="AA729" s="436"/>
    </row>
    <row r="730">
      <c r="A730" s="446"/>
      <c r="B730" s="456"/>
      <c r="C730" s="453"/>
      <c r="D730" s="453"/>
      <c r="E730" s="460"/>
      <c r="F730" s="464"/>
      <c r="G730" s="464"/>
      <c r="H730" s="450" t="str">
        <f t="shared" si="1"/>
        <v/>
      </c>
      <c r="I730" s="451"/>
      <c r="J730" s="468"/>
      <c r="K730" s="436"/>
      <c r="L730" s="436"/>
      <c r="M730" s="436"/>
      <c r="N730" s="436"/>
      <c r="O730" s="436"/>
      <c r="P730" s="436"/>
      <c r="Q730" s="436"/>
      <c r="R730" s="436"/>
      <c r="S730" s="436"/>
      <c r="T730" s="436"/>
      <c r="U730" s="436"/>
      <c r="V730" s="436"/>
      <c r="W730" s="436"/>
      <c r="X730" s="436"/>
      <c r="Y730" s="436"/>
      <c r="Z730" s="436"/>
      <c r="AA730" s="436"/>
    </row>
    <row r="731">
      <c r="A731" s="446"/>
      <c r="B731" s="456"/>
      <c r="C731" s="453"/>
      <c r="D731" s="453"/>
      <c r="E731" s="460"/>
      <c r="F731" s="464"/>
      <c r="G731" s="464"/>
      <c r="H731" s="450" t="str">
        <f t="shared" si="1"/>
        <v/>
      </c>
      <c r="I731" s="451"/>
      <c r="J731" s="468"/>
      <c r="K731" s="436"/>
      <c r="L731" s="436"/>
      <c r="M731" s="436"/>
      <c r="N731" s="436"/>
      <c r="O731" s="436"/>
      <c r="P731" s="436"/>
      <c r="Q731" s="436"/>
      <c r="R731" s="436"/>
      <c r="S731" s="436"/>
      <c r="T731" s="436"/>
      <c r="U731" s="436"/>
      <c r="V731" s="436"/>
      <c r="W731" s="436"/>
      <c r="X731" s="436"/>
      <c r="Y731" s="436"/>
      <c r="Z731" s="436"/>
      <c r="AA731" s="436"/>
    </row>
    <row r="732">
      <c r="A732" s="446"/>
      <c r="B732" s="456"/>
      <c r="C732" s="453"/>
      <c r="D732" s="453"/>
      <c r="E732" s="460"/>
      <c r="F732" s="464"/>
      <c r="G732" s="464"/>
      <c r="H732" s="450" t="str">
        <f t="shared" si="1"/>
        <v/>
      </c>
      <c r="I732" s="451"/>
      <c r="J732" s="468"/>
      <c r="K732" s="436"/>
      <c r="L732" s="436"/>
      <c r="M732" s="436"/>
      <c r="N732" s="436"/>
      <c r="O732" s="436"/>
      <c r="P732" s="436"/>
      <c r="Q732" s="436"/>
      <c r="R732" s="436"/>
      <c r="S732" s="436"/>
      <c r="T732" s="436"/>
      <c r="U732" s="436"/>
      <c r="V732" s="436"/>
      <c r="W732" s="436"/>
      <c r="X732" s="436"/>
      <c r="Y732" s="436"/>
      <c r="Z732" s="436"/>
      <c r="AA732" s="436"/>
    </row>
    <row r="733">
      <c r="A733" s="446"/>
      <c r="B733" s="456"/>
      <c r="C733" s="453"/>
      <c r="D733" s="453"/>
      <c r="E733" s="460"/>
      <c r="F733" s="464"/>
      <c r="G733" s="464"/>
      <c r="H733" s="450" t="str">
        <f t="shared" si="1"/>
        <v/>
      </c>
      <c r="I733" s="451"/>
      <c r="J733" s="468"/>
      <c r="K733" s="436"/>
      <c r="L733" s="436"/>
      <c r="M733" s="436"/>
      <c r="N733" s="436"/>
      <c r="O733" s="436"/>
      <c r="P733" s="436"/>
      <c r="Q733" s="436"/>
      <c r="R733" s="436"/>
      <c r="S733" s="436"/>
      <c r="T733" s="436"/>
      <c r="U733" s="436"/>
      <c r="V733" s="436"/>
      <c r="W733" s="436"/>
      <c r="X733" s="436"/>
      <c r="Y733" s="436"/>
      <c r="Z733" s="436"/>
      <c r="AA733" s="436"/>
    </row>
    <row r="734">
      <c r="A734" s="446"/>
      <c r="B734" s="456"/>
      <c r="C734" s="453"/>
      <c r="D734" s="453"/>
      <c r="E734" s="460"/>
      <c r="F734" s="464"/>
      <c r="G734" s="464"/>
      <c r="H734" s="450" t="str">
        <f t="shared" si="1"/>
        <v/>
      </c>
      <c r="I734" s="451"/>
      <c r="J734" s="468"/>
      <c r="K734" s="436"/>
      <c r="L734" s="436"/>
      <c r="M734" s="436"/>
      <c r="N734" s="436"/>
      <c r="O734" s="436"/>
      <c r="P734" s="436"/>
      <c r="Q734" s="436"/>
      <c r="R734" s="436"/>
      <c r="S734" s="436"/>
      <c r="T734" s="436"/>
      <c r="U734" s="436"/>
      <c r="V734" s="436"/>
      <c r="W734" s="436"/>
      <c r="X734" s="436"/>
      <c r="Y734" s="436"/>
      <c r="Z734" s="436"/>
      <c r="AA734" s="436"/>
    </row>
    <row r="735">
      <c r="A735" s="446"/>
      <c r="B735" s="453"/>
      <c r="C735" s="453"/>
      <c r="D735" s="453"/>
      <c r="E735" s="460"/>
      <c r="F735" s="464"/>
      <c r="G735" s="464"/>
      <c r="H735" s="450" t="str">
        <f t="shared" si="1"/>
        <v/>
      </c>
      <c r="I735" s="451"/>
      <c r="J735" s="468"/>
      <c r="K735" s="436"/>
      <c r="L735" s="436"/>
      <c r="M735" s="436"/>
      <c r="N735" s="436"/>
      <c r="O735" s="436"/>
      <c r="P735" s="436"/>
      <c r="Q735" s="436"/>
      <c r="R735" s="436"/>
      <c r="S735" s="436"/>
      <c r="T735" s="436"/>
      <c r="U735" s="436"/>
      <c r="V735" s="436"/>
      <c r="W735" s="436"/>
      <c r="X735" s="436"/>
      <c r="Y735" s="436"/>
      <c r="Z735" s="436"/>
      <c r="AA735" s="436"/>
    </row>
    <row r="736">
      <c r="A736" s="446"/>
      <c r="B736" s="456"/>
      <c r="C736" s="453"/>
      <c r="D736" s="453"/>
      <c r="E736" s="460"/>
      <c r="F736" s="464"/>
      <c r="G736" s="464"/>
      <c r="H736" s="450" t="str">
        <f t="shared" si="1"/>
        <v/>
      </c>
      <c r="I736" s="451"/>
      <c r="J736" s="468"/>
      <c r="K736" s="436"/>
      <c r="L736" s="436"/>
      <c r="M736" s="436"/>
      <c r="N736" s="436"/>
      <c r="O736" s="436"/>
      <c r="P736" s="436"/>
      <c r="Q736" s="436"/>
      <c r="R736" s="436"/>
      <c r="S736" s="436"/>
      <c r="T736" s="436"/>
      <c r="U736" s="436"/>
      <c r="V736" s="436"/>
      <c r="W736" s="436"/>
      <c r="X736" s="436"/>
      <c r="Y736" s="436"/>
      <c r="Z736" s="436"/>
      <c r="AA736" s="436"/>
    </row>
    <row r="737">
      <c r="A737" s="446"/>
      <c r="B737" s="456"/>
      <c r="C737" s="453"/>
      <c r="D737" s="453"/>
      <c r="E737" s="460"/>
      <c r="F737" s="464"/>
      <c r="G737" s="464"/>
      <c r="H737" s="450" t="str">
        <f t="shared" si="1"/>
        <v/>
      </c>
      <c r="I737" s="451"/>
      <c r="J737" s="468"/>
      <c r="K737" s="436"/>
      <c r="L737" s="436"/>
      <c r="M737" s="436"/>
      <c r="N737" s="436"/>
      <c r="O737" s="436"/>
      <c r="P737" s="436"/>
      <c r="Q737" s="436"/>
      <c r="R737" s="436"/>
      <c r="S737" s="436"/>
      <c r="T737" s="436"/>
      <c r="U737" s="436"/>
      <c r="V737" s="436"/>
      <c r="W737" s="436"/>
      <c r="X737" s="436"/>
      <c r="Y737" s="436"/>
      <c r="Z737" s="436"/>
      <c r="AA737" s="436"/>
    </row>
    <row r="738">
      <c r="A738" s="446"/>
      <c r="B738" s="456"/>
      <c r="C738" s="453"/>
      <c r="D738" s="453"/>
      <c r="E738" s="460"/>
      <c r="F738" s="464"/>
      <c r="G738" s="464"/>
      <c r="H738" s="450" t="str">
        <f t="shared" si="1"/>
        <v/>
      </c>
      <c r="I738" s="451"/>
      <c r="J738" s="468"/>
      <c r="K738" s="436"/>
      <c r="L738" s="436"/>
      <c r="M738" s="436"/>
      <c r="N738" s="436"/>
      <c r="O738" s="436"/>
      <c r="P738" s="436"/>
      <c r="Q738" s="436"/>
      <c r="R738" s="436"/>
      <c r="S738" s="436"/>
      <c r="T738" s="436"/>
      <c r="U738" s="436"/>
      <c r="V738" s="436"/>
      <c r="W738" s="436"/>
      <c r="X738" s="436"/>
      <c r="Y738" s="436"/>
      <c r="Z738" s="436"/>
      <c r="AA738" s="436"/>
    </row>
    <row r="739">
      <c r="A739" s="446"/>
      <c r="B739" s="453"/>
      <c r="C739" s="453"/>
      <c r="D739" s="453"/>
      <c r="E739" s="460"/>
      <c r="F739" s="464"/>
      <c r="G739" s="464"/>
      <c r="H739" s="450" t="str">
        <f t="shared" si="1"/>
        <v/>
      </c>
      <c r="I739" s="451"/>
      <c r="J739" s="468"/>
      <c r="K739" s="436"/>
      <c r="L739" s="436"/>
      <c r="M739" s="436"/>
      <c r="N739" s="436"/>
      <c r="O739" s="436"/>
      <c r="P739" s="436"/>
      <c r="Q739" s="436"/>
      <c r="R739" s="436"/>
      <c r="S739" s="436"/>
      <c r="T739" s="436"/>
      <c r="U739" s="436"/>
      <c r="V739" s="436"/>
      <c r="W739" s="436"/>
      <c r="X739" s="436"/>
      <c r="Y739" s="436"/>
      <c r="Z739" s="436"/>
      <c r="AA739" s="436"/>
    </row>
    <row r="740">
      <c r="A740" s="446"/>
      <c r="B740" s="456"/>
      <c r="C740" s="456"/>
      <c r="D740" s="456"/>
      <c r="E740" s="460"/>
      <c r="F740" s="464"/>
      <c r="G740" s="464"/>
      <c r="H740" s="450" t="str">
        <f t="shared" si="1"/>
        <v/>
      </c>
      <c r="I740" s="451"/>
      <c r="J740" s="468"/>
      <c r="K740" s="436"/>
      <c r="L740" s="436"/>
      <c r="M740" s="436"/>
      <c r="N740" s="436"/>
      <c r="O740" s="436"/>
      <c r="P740" s="436"/>
      <c r="Q740" s="436"/>
      <c r="R740" s="436"/>
      <c r="S740" s="436"/>
      <c r="T740" s="436"/>
      <c r="U740" s="436"/>
      <c r="V740" s="436"/>
      <c r="W740" s="436"/>
      <c r="X740" s="436"/>
      <c r="Y740" s="436"/>
      <c r="Z740" s="436"/>
      <c r="AA740" s="436"/>
    </row>
    <row r="741">
      <c r="A741" s="446"/>
      <c r="B741" s="456"/>
      <c r="C741" s="456"/>
      <c r="D741" s="456"/>
      <c r="E741" s="460"/>
      <c r="F741" s="464"/>
      <c r="G741" s="464"/>
      <c r="H741" s="450" t="str">
        <f t="shared" si="1"/>
        <v/>
      </c>
      <c r="I741" s="451"/>
      <c r="J741" s="468"/>
      <c r="K741" s="436"/>
      <c r="L741" s="436"/>
      <c r="M741" s="436"/>
      <c r="N741" s="436"/>
      <c r="O741" s="436"/>
      <c r="P741" s="436"/>
      <c r="Q741" s="436"/>
      <c r="R741" s="436"/>
      <c r="S741" s="436"/>
      <c r="T741" s="436"/>
      <c r="U741" s="436"/>
      <c r="V741" s="436"/>
      <c r="W741" s="436"/>
      <c r="X741" s="436"/>
      <c r="Y741" s="436"/>
      <c r="Z741" s="436"/>
      <c r="AA741" s="436"/>
    </row>
    <row r="742">
      <c r="A742" s="446"/>
      <c r="B742" s="456"/>
      <c r="C742" s="456"/>
      <c r="D742" s="456"/>
      <c r="E742" s="460"/>
      <c r="F742" s="464"/>
      <c r="G742" s="464"/>
      <c r="H742" s="450" t="str">
        <f t="shared" si="1"/>
        <v/>
      </c>
      <c r="I742" s="451"/>
      <c r="J742" s="468"/>
      <c r="K742" s="436"/>
      <c r="L742" s="436"/>
      <c r="M742" s="436"/>
      <c r="N742" s="436"/>
      <c r="O742" s="436"/>
      <c r="P742" s="436"/>
      <c r="Q742" s="436"/>
      <c r="R742" s="436"/>
      <c r="S742" s="436"/>
      <c r="T742" s="436"/>
      <c r="U742" s="436"/>
      <c r="V742" s="436"/>
      <c r="W742" s="436"/>
      <c r="X742" s="436"/>
      <c r="Y742" s="436"/>
      <c r="Z742" s="436"/>
      <c r="AA742" s="436"/>
    </row>
    <row r="743">
      <c r="A743" s="446"/>
      <c r="B743" s="456"/>
      <c r="C743" s="456"/>
      <c r="D743" s="456"/>
      <c r="E743" s="460"/>
      <c r="F743" s="464"/>
      <c r="G743" s="464"/>
      <c r="H743" s="450" t="str">
        <f t="shared" si="1"/>
        <v/>
      </c>
      <c r="I743" s="451"/>
      <c r="J743" s="468"/>
      <c r="K743" s="436"/>
      <c r="L743" s="436"/>
      <c r="M743" s="436"/>
      <c r="N743" s="436"/>
      <c r="O743" s="436"/>
      <c r="P743" s="436"/>
      <c r="Q743" s="436"/>
      <c r="R743" s="436"/>
      <c r="S743" s="436"/>
      <c r="T743" s="436"/>
      <c r="U743" s="436"/>
      <c r="V743" s="436"/>
      <c r="W743" s="436"/>
      <c r="X743" s="436"/>
      <c r="Y743" s="436"/>
      <c r="Z743" s="436"/>
      <c r="AA743" s="436"/>
    </row>
    <row r="744">
      <c r="A744" s="446"/>
      <c r="B744" s="456"/>
      <c r="C744" s="456"/>
      <c r="D744" s="456"/>
      <c r="E744" s="460"/>
      <c r="F744" s="464"/>
      <c r="G744" s="464"/>
      <c r="H744" s="450" t="str">
        <f t="shared" si="1"/>
        <v/>
      </c>
      <c r="I744" s="451"/>
      <c r="J744" s="468"/>
      <c r="K744" s="436"/>
      <c r="L744" s="436"/>
      <c r="M744" s="436"/>
      <c r="N744" s="436"/>
      <c r="O744" s="436"/>
      <c r="P744" s="436"/>
      <c r="Q744" s="436"/>
      <c r="R744" s="436"/>
      <c r="S744" s="436"/>
      <c r="T744" s="436"/>
      <c r="U744" s="436"/>
      <c r="V744" s="436"/>
      <c r="W744" s="436"/>
      <c r="X744" s="436"/>
      <c r="Y744" s="436"/>
      <c r="Z744" s="436"/>
      <c r="AA744" s="436"/>
    </row>
    <row r="745">
      <c r="A745" s="446"/>
      <c r="B745" s="456"/>
      <c r="C745" s="456"/>
      <c r="D745" s="456"/>
      <c r="E745" s="460"/>
      <c r="F745" s="464"/>
      <c r="G745" s="464"/>
      <c r="H745" s="450" t="str">
        <f t="shared" si="1"/>
        <v/>
      </c>
      <c r="I745" s="451"/>
      <c r="J745" s="468"/>
      <c r="K745" s="436"/>
      <c r="L745" s="436"/>
      <c r="M745" s="436"/>
      <c r="N745" s="436"/>
      <c r="O745" s="436"/>
      <c r="P745" s="436"/>
      <c r="Q745" s="436"/>
      <c r="R745" s="436"/>
      <c r="S745" s="436"/>
      <c r="T745" s="436"/>
      <c r="U745" s="436"/>
      <c r="V745" s="436"/>
      <c r="W745" s="436"/>
      <c r="X745" s="436"/>
      <c r="Y745" s="436"/>
      <c r="Z745" s="436"/>
      <c r="AA745" s="436"/>
    </row>
    <row r="746">
      <c r="A746" s="446"/>
      <c r="B746" s="453"/>
      <c r="C746" s="453"/>
      <c r="D746" s="453"/>
      <c r="E746" s="460"/>
      <c r="F746" s="464"/>
      <c r="G746" s="464"/>
      <c r="H746" s="450" t="str">
        <f t="shared" si="1"/>
        <v/>
      </c>
      <c r="I746" s="451"/>
      <c r="J746" s="468"/>
      <c r="K746" s="436"/>
      <c r="L746" s="436"/>
      <c r="M746" s="436"/>
      <c r="N746" s="436"/>
      <c r="O746" s="436"/>
      <c r="P746" s="436"/>
      <c r="Q746" s="436"/>
      <c r="R746" s="436"/>
      <c r="S746" s="436"/>
      <c r="T746" s="436"/>
      <c r="U746" s="436"/>
      <c r="V746" s="436"/>
      <c r="W746" s="436"/>
      <c r="X746" s="436"/>
      <c r="Y746" s="436"/>
      <c r="Z746" s="436"/>
      <c r="AA746" s="436"/>
    </row>
    <row r="747">
      <c r="A747" s="446"/>
      <c r="B747" s="456"/>
      <c r="C747" s="456"/>
      <c r="D747" s="456"/>
      <c r="E747" s="460"/>
      <c r="F747" s="464"/>
      <c r="G747" s="464"/>
      <c r="H747" s="450" t="str">
        <f t="shared" si="1"/>
        <v/>
      </c>
      <c r="I747" s="451"/>
      <c r="J747" s="468"/>
      <c r="K747" s="436"/>
      <c r="L747" s="436"/>
      <c r="M747" s="436"/>
      <c r="N747" s="436"/>
      <c r="O747" s="436"/>
      <c r="P747" s="436"/>
      <c r="Q747" s="436"/>
      <c r="R747" s="436"/>
      <c r="S747" s="436"/>
      <c r="T747" s="436"/>
      <c r="U747" s="436"/>
      <c r="V747" s="436"/>
      <c r="W747" s="436"/>
      <c r="X747" s="436"/>
      <c r="Y747" s="436"/>
      <c r="Z747" s="436"/>
      <c r="AA747" s="436"/>
    </row>
    <row r="748">
      <c r="A748" s="446"/>
      <c r="B748" s="456"/>
      <c r="C748" s="456"/>
      <c r="D748" s="456"/>
      <c r="E748" s="460"/>
      <c r="F748" s="464"/>
      <c r="G748" s="464"/>
      <c r="H748" s="450" t="str">
        <f t="shared" si="1"/>
        <v/>
      </c>
      <c r="I748" s="451"/>
      <c r="J748" s="468"/>
      <c r="K748" s="436"/>
      <c r="L748" s="436"/>
      <c r="M748" s="436"/>
      <c r="N748" s="436"/>
      <c r="O748" s="436"/>
      <c r="P748" s="436"/>
      <c r="Q748" s="436"/>
      <c r="R748" s="436"/>
      <c r="S748" s="436"/>
      <c r="T748" s="436"/>
      <c r="U748" s="436"/>
      <c r="V748" s="436"/>
      <c r="W748" s="436"/>
      <c r="X748" s="436"/>
      <c r="Y748" s="436"/>
      <c r="Z748" s="436"/>
      <c r="AA748" s="436"/>
    </row>
    <row r="749">
      <c r="A749" s="446"/>
      <c r="B749" s="456"/>
      <c r="C749" s="456"/>
      <c r="D749" s="456"/>
      <c r="E749" s="460"/>
      <c r="F749" s="464"/>
      <c r="G749" s="464"/>
      <c r="H749" s="450" t="str">
        <f t="shared" si="1"/>
        <v/>
      </c>
      <c r="I749" s="451"/>
      <c r="J749" s="468"/>
      <c r="K749" s="436"/>
      <c r="L749" s="436"/>
      <c r="M749" s="436"/>
      <c r="N749" s="436"/>
      <c r="O749" s="436"/>
      <c r="P749" s="436"/>
      <c r="Q749" s="436"/>
      <c r="R749" s="436"/>
      <c r="S749" s="436"/>
      <c r="T749" s="436"/>
      <c r="U749" s="436"/>
      <c r="V749" s="436"/>
      <c r="W749" s="436"/>
      <c r="X749" s="436"/>
      <c r="Y749" s="436"/>
      <c r="Z749" s="436"/>
      <c r="AA749" s="436"/>
    </row>
    <row r="750">
      <c r="A750" s="446"/>
      <c r="B750" s="453"/>
      <c r="C750" s="453"/>
      <c r="D750" s="453"/>
      <c r="E750" s="460"/>
      <c r="F750" s="464"/>
      <c r="G750" s="464"/>
      <c r="H750" s="450" t="str">
        <f t="shared" si="1"/>
        <v/>
      </c>
      <c r="I750" s="451"/>
      <c r="J750" s="468"/>
      <c r="K750" s="436"/>
      <c r="L750" s="436"/>
      <c r="M750" s="436"/>
      <c r="N750" s="436"/>
      <c r="O750" s="436"/>
      <c r="P750" s="436"/>
      <c r="Q750" s="436"/>
      <c r="R750" s="436"/>
      <c r="S750" s="436"/>
      <c r="T750" s="436"/>
      <c r="U750" s="436"/>
      <c r="V750" s="436"/>
      <c r="W750" s="436"/>
      <c r="X750" s="436"/>
      <c r="Y750" s="436"/>
      <c r="Z750" s="436"/>
      <c r="AA750" s="436"/>
    </row>
    <row r="751">
      <c r="A751" s="446"/>
      <c r="B751" s="456"/>
      <c r="C751" s="456"/>
      <c r="D751" s="456"/>
      <c r="E751" s="460"/>
      <c r="F751" s="464"/>
      <c r="G751" s="464"/>
      <c r="H751" s="450" t="str">
        <f t="shared" si="1"/>
        <v/>
      </c>
      <c r="I751" s="451"/>
      <c r="J751" s="468"/>
      <c r="K751" s="436"/>
      <c r="L751" s="436"/>
      <c r="M751" s="436"/>
      <c r="N751" s="436"/>
      <c r="O751" s="436"/>
      <c r="P751" s="436"/>
      <c r="Q751" s="436"/>
      <c r="R751" s="436"/>
      <c r="S751" s="436"/>
      <c r="T751" s="436"/>
      <c r="U751" s="436"/>
      <c r="V751" s="436"/>
      <c r="W751" s="436"/>
      <c r="X751" s="436"/>
      <c r="Y751" s="436"/>
      <c r="Z751" s="436"/>
      <c r="AA751" s="436"/>
    </row>
    <row r="752">
      <c r="A752" s="446"/>
      <c r="B752" s="456"/>
      <c r="C752" s="456"/>
      <c r="D752" s="456"/>
      <c r="E752" s="460"/>
      <c r="F752" s="464"/>
      <c r="G752" s="464"/>
      <c r="H752" s="450" t="str">
        <f t="shared" si="1"/>
        <v/>
      </c>
      <c r="I752" s="451"/>
      <c r="J752" s="468"/>
      <c r="K752" s="436"/>
      <c r="L752" s="436"/>
      <c r="M752" s="436"/>
      <c r="N752" s="436"/>
      <c r="O752" s="436"/>
      <c r="P752" s="436"/>
      <c r="Q752" s="436"/>
      <c r="R752" s="436"/>
      <c r="S752" s="436"/>
      <c r="T752" s="436"/>
      <c r="U752" s="436"/>
      <c r="V752" s="436"/>
      <c r="W752" s="436"/>
      <c r="X752" s="436"/>
      <c r="Y752" s="436"/>
      <c r="Z752" s="436"/>
      <c r="AA752" s="436"/>
    </row>
    <row r="753">
      <c r="A753" s="446"/>
      <c r="B753" s="456"/>
      <c r="C753" s="456"/>
      <c r="D753" s="456"/>
      <c r="E753" s="460"/>
      <c r="F753" s="464"/>
      <c r="G753" s="464"/>
      <c r="H753" s="450" t="str">
        <f t="shared" si="1"/>
        <v/>
      </c>
      <c r="I753" s="451"/>
      <c r="J753" s="468"/>
      <c r="K753" s="436"/>
      <c r="L753" s="436"/>
      <c r="M753" s="436"/>
      <c r="N753" s="436"/>
      <c r="O753" s="436"/>
      <c r="P753" s="436"/>
      <c r="Q753" s="436"/>
      <c r="R753" s="436"/>
      <c r="S753" s="436"/>
      <c r="T753" s="436"/>
      <c r="U753" s="436"/>
      <c r="V753" s="436"/>
      <c r="W753" s="436"/>
      <c r="X753" s="436"/>
      <c r="Y753" s="436"/>
      <c r="Z753" s="436"/>
      <c r="AA753" s="436"/>
    </row>
    <row r="754">
      <c r="A754" s="446"/>
      <c r="B754" s="453"/>
      <c r="C754" s="453"/>
      <c r="D754" s="453"/>
      <c r="E754" s="460"/>
      <c r="F754" s="464"/>
      <c r="G754" s="464"/>
      <c r="H754" s="450" t="str">
        <f t="shared" si="1"/>
        <v/>
      </c>
      <c r="I754" s="451"/>
      <c r="J754" s="468"/>
      <c r="K754" s="436"/>
      <c r="L754" s="436"/>
      <c r="M754" s="436"/>
      <c r="N754" s="436"/>
      <c r="O754" s="436"/>
      <c r="P754" s="436"/>
      <c r="Q754" s="436"/>
      <c r="R754" s="436"/>
      <c r="S754" s="436"/>
      <c r="T754" s="436"/>
      <c r="U754" s="436"/>
      <c r="V754" s="436"/>
      <c r="W754" s="436"/>
      <c r="X754" s="436"/>
      <c r="Y754" s="436"/>
      <c r="Z754" s="436"/>
      <c r="AA754" s="436"/>
    </row>
    <row r="755">
      <c r="A755" s="446"/>
      <c r="B755" s="456"/>
      <c r="C755" s="456"/>
      <c r="D755" s="456"/>
      <c r="E755" s="460"/>
      <c r="F755" s="464"/>
      <c r="G755" s="464"/>
      <c r="H755" s="450" t="str">
        <f t="shared" si="1"/>
        <v/>
      </c>
      <c r="I755" s="451"/>
      <c r="J755" s="468"/>
      <c r="K755" s="436"/>
      <c r="L755" s="436"/>
      <c r="M755" s="436"/>
      <c r="N755" s="436"/>
      <c r="O755" s="436"/>
      <c r="P755" s="436"/>
      <c r="Q755" s="436"/>
      <c r="R755" s="436"/>
      <c r="S755" s="436"/>
      <c r="T755" s="436"/>
      <c r="U755" s="436"/>
      <c r="V755" s="436"/>
      <c r="W755" s="436"/>
      <c r="X755" s="436"/>
      <c r="Y755" s="436"/>
      <c r="Z755" s="436"/>
      <c r="AA755" s="436"/>
    </row>
    <row r="756">
      <c r="A756" s="446"/>
      <c r="B756" s="456"/>
      <c r="C756" s="456"/>
      <c r="D756" s="456"/>
      <c r="E756" s="460"/>
      <c r="F756" s="464"/>
      <c r="G756" s="464"/>
      <c r="H756" s="450" t="str">
        <f t="shared" si="1"/>
        <v/>
      </c>
      <c r="I756" s="451"/>
      <c r="J756" s="468"/>
      <c r="K756" s="436"/>
      <c r="L756" s="436"/>
      <c r="M756" s="436"/>
      <c r="N756" s="436"/>
      <c r="O756" s="436"/>
      <c r="P756" s="436"/>
      <c r="Q756" s="436"/>
      <c r="R756" s="436"/>
      <c r="S756" s="436"/>
      <c r="T756" s="436"/>
      <c r="U756" s="436"/>
      <c r="V756" s="436"/>
      <c r="W756" s="436"/>
      <c r="X756" s="436"/>
      <c r="Y756" s="436"/>
      <c r="Z756" s="436"/>
      <c r="AA756" s="436"/>
    </row>
    <row r="757">
      <c r="A757" s="446"/>
      <c r="B757" s="456"/>
      <c r="C757" s="456"/>
      <c r="D757" s="456"/>
      <c r="E757" s="460"/>
      <c r="F757" s="464"/>
      <c r="G757" s="464"/>
      <c r="H757" s="450" t="str">
        <f t="shared" si="1"/>
        <v/>
      </c>
      <c r="I757" s="451"/>
      <c r="J757" s="468"/>
      <c r="K757" s="436"/>
      <c r="L757" s="436"/>
      <c r="M757" s="436"/>
      <c r="N757" s="436"/>
      <c r="O757" s="436"/>
      <c r="P757" s="436"/>
      <c r="Q757" s="436"/>
      <c r="R757" s="436"/>
      <c r="S757" s="436"/>
      <c r="T757" s="436"/>
      <c r="U757" s="436"/>
      <c r="V757" s="436"/>
      <c r="W757" s="436"/>
      <c r="X757" s="436"/>
      <c r="Y757" s="436"/>
      <c r="Z757" s="436"/>
      <c r="AA757" s="436"/>
    </row>
    <row r="758">
      <c r="A758" s="446"/>
      <c r="B758" s="453"/>
      <c r="C758" s="453"/>
      <c r="D758" s="453"/>
      <c r="E758" s="460"/>
      <c r="F758" s="464"/>
      <c r="G758" s="464"/>
      <c r="H758" s="450" t="str">
        <f t="shared" si="1"/>
        <v/>
      </c>
      <c r="I758" s="451"/>
      <c r="J758" s="468"/>
      <c r="K758" s="436"/>
      <c r="L758" s="436"/>
      <c r="M758" s="436"/>
      <c r="N758" s="436"/>
      <c r="O758" s="436"/>
      <c r="P758" s="436"/>
      <c r="Q758" s="436"/>
      <c r="R758" s="436"/>
      <c r="S758" s="436"/>
      <c r="T758" s="436"/>
      <c r="U758" s="436"/>
      <c r="V758" s="436"/>
      <c r="W758" s="436"/>
      <c r="X758" s="436"/>
      <c r="Y758" s="436"/>
      <c r="Z758" s="436"/>
      <c r="AA758" s="436"/>
    </row>
    <row r="759">
      <c r="A759" s="446"/>
      <c r="B759" s="456"/>
      <c r="C759" s="453"/>
      <c r="D759" s="453"/>
      <c r="E759" s="460"/>
      <c r="F759" s="464"/>
      <c r="G759" s="464"/>
      <c r="H759" s="450" t="str">
        <f t="shared" si="1"/>
        <v/>
      </c>
      <c r="I759" s="451"/>
      <c r="J759" s="468"/>
      <c r="K759" s="436"/>
      <c r="L759" s="436"/>
      <c r="M759" s="436"/>
      <c r="N759" s="436"/>
      <c r="O759" s="436"/>
      <c r="P759" s="436"/>
      <c r="Q759" s="436"/>
      <c r="R759" s="436"/>
      <c r="S759" s="436"/>
      <c r="T759" s="436"/>
      <c r="U759" s="436"/>
      <c r="V759" s="436"/>
      <c r="W759" s="436"/>
      <c r="X759" s="436"/>
      <c r="Y759" s="436"/>
      <c r="Z759" s="436"/>
      <c r="AA759" s="436"/>
    </row>
    <row r="760">
      <c r="A760" s="446"/>
      <c r="B760" s="456"/>
      <c r="C760" s="456"/>
      <c r="D760" s="456"/>
      <c r="E760" s="460"/>
      <c r="F760" s="464"/>
      <c r="G760" s="464"/>
      <c r="H760" s="450" t="str">
        <f t="shared" si="1"/>
        <v/>
      </c>
      <c r="I760" s="451"/>
      <c r="J760" s="468"/>
      <c r="K760" s="436"/>
      <c r="L760" s="436"/>
      <c r="M760" s="436"/>
      <c r="N760" s="436"/>
      <c r="O760" s="436"/>
      <c r="P760" s="436"/>
      <c r="Q760" s="436"/>
      <c r="R760" s="436"/>
      <c r="S760" s="436"/>
      <c r="T760" s="436"/>
      <c r="U760" s="436"/>
      <c r="V760" s="436"/>
      <c r="W760" s="436"/>
      <c r="X760" s="436"/>
      <c r="Y760" s="436"/>
      <c r="Z760" s="436"/>
      <c r="AA760" s="436"/>
    </row>
    <row r="761">
      <c r="A761" s="446"/>
      <c r="B761" s="456"/>
      <c r="C761" s="456"/>
      <c r="D761" s="456"/>
      <c r="E761" s="460"/>
      <c r="F761" s="464"/>
      <c r="G761" s="464"/>
      <c r="H761" s="450" t="str">
        <f t="shared" si="1"/>
        <v/>
      </c>
      <c r="I761" s="451"/>
      <c r="J761" s="468"/>
      <c r="K761" s="436"/>
      <c r="L761" s="436"/>
      <c r="M761" s="436"/>
      <c r="N761" s="436"/>
      <c r="O761" s="436"/>
      <c r="P761" s="436"/>
      <c r="Q761" s="436"/>
      <c r="R761" s="436"/>
      <c r="S761" s="436"/>
      <c r="T761" s="436"/>
      <c r="U761" s="436"/>
      <c r="V761" s="436"/>
      <c r="W761" s="436"/>
      <c r="X761" s="436"/>
      <c r="Y761" s="436"/>
      <c r="Z761" s="436"/>
      <c r="AA761" s="436"/>
    </row>
    <row r="762">
      <c r="A762" s="446"/>
      <c r="B762" s="456"/>
      <c r="C762" s="456"/>
      <c r="D762" s="456"/>
      <c r="E762" s="460"/>
      <c r="F762" s="464"/>
      <c r="G762" s="464"/>
      <c r="H762" s="450" t="str">
        <f t="shared" si="1"/>
        <v/>
      </c>
      <c r="I762" s="451"/>
      <c r="J762" s="468"/>
      <c r="K762" s="436"/>
      <c r="L762" s="436"/>
      <c r="M762" s="436"/>
      <c r="N762" s="436"/>
      <c r="O762" s="436"/>
      <c r="P762" s="436"/>
      <c r="Q762" s="436"/>
      <c r="R762" s="436"/>
      <c r="S762" s="436"/>
      <c r="T762" s="436"/>
      <c r="U762" s="436"/>
      <c r="V762" s="436"/>
      <c r="W762" s="436"/>
      <c r="X762" s="436"/>
      <c r="Y762" s="436"/>
      <c r="Z762" s="436"/>
      <c r="AA762" s="436"/>
    </row>
    <row r="763">
      <c r="A763" s="446"/>
      <c r="B763" s="456"/>
      <c r="C763" s="456"/>
      <c r="D763" s="456"/>
      <c r="E763" s="460"/>
      <c r="F763" s="464"/>
      <c r="G763" s="464"/>
      <c r="H763" s="450" t="str">
        <f t="shared" si="1"/>
        <v/>
      </c>
      <c r="I763" s="451"/>
      <c r="J763" s="468"/>
      <c r="K763" s="436"/>
      <c r="L763" s="436"/>
      <c r="M763" s="436"/>
      <c r="N763" s="436"/>
      <c r="O763" s="436"/>
      <c r="P763" s="436"/>
      <c r="Q763" s="436"/>
      <c r="R763" s="436"/>
      <c r="S763" s="436"/>
      <c r="T763" s="436"/>
      <c r="U763" s="436"/>
      <c r="V763" s="436"/>
      <c r="W763" s="436"/>
      <c r="X763" s="436"/>
      <c r="Y763" s="436"/>
      <c r="Z763" s="436"/>
      <c r="AA763" s="436"/>
    </row>
    <row r="764">
      <c r="A764" s="466"/>
      <c r="B764" s="453"/>
      <c r="C764" s="453"/>
      <c r="D764" s="453"/>
      <c r="E764" s="460"/>
      <c r="F764" s="464"/>
      <c r="G764" s="464"/>
      <c r="H764" s="450" t="str">
        <f t="shared" si="1"/>
        <v/>
      </c>
      <c r="I764" s="451"/>
      <c r="J764" s="468"/>
      <c r="K764" s="436"/>
      <c r="L764" s="436"/>
      <c r="M764" s="436"/>
      <c r="N764" s="436"/>
      <c r="O764" s="436"/>
      <c r="P764" s="436"/>
      <c r="Q764" s="436"/>
      <c r="R764" s="436"/>
      <c r="S764" s="436"/>
      <c r="T764" s="436"/>
      <c r="U764" s="436"/>
      <c r="V764" s="436"/>
      <c r="W764" s="436"/>
      <c r="X764" s="436"/>
      <c r="Y764" s="436"/>
      <c r="Z764" s="436"/>
      <c r="AA764" s="436"/>
    </row>
    <row r="765">
      <c r="A765" s="446"/>
      <c r="B765" s="453"/>
      <c r="C765" s="453"/>
      <c r="D765" s="453"/>
      <c r="E765" s="460"/>
      <c r="F765" s="464"/>
      <c r="G765" s="464"/>
      <c r="H765" s="450" t="str">
        <f t="shared" si="1"/>
        <v/>
      </c>
      <c r="I765" s="451"/>
      <c r="J765" s="468"/>
      <c r="K765" s="436"/>
      <c r="L765" s="436"/>
      <c r="M765" s="436"/>
      <c r="N765" s="436"/>
      <c r="O765" s="436"/>
      <c r="P765" s="436"/>
      <c r="Q765" s="436"/>
      <c r="R765" s="436"/>
      <c r="S765" s="436"/>
      <c r="T765" s="436"/>
      <c r="U765" s="436"/>
      <c r="V765" s="436"/>
      <c r="W765" s="436"/>
      <c r="X765" s="436"/>
      <c r="Y765" s="436"/>
      <c r="Z765" s="436"/>
      <c r="AA765" s="436"/>
    </row>
    <row r="766">
      <c r="A766" s="446"/>
      <c r="B766" s="456"/>
      <c r="C766" s="456"/>
      <c r="D766" s="456"/>
      <c r="E766" s="460"/>
      <c r="F766" s="464"/>
      <c r="G766" s="464"/>
      <c r="H766" s="450" t="str">
        <f t="shared" si="1"/>
        <v/>
      </c>
      <c r="I766" s="451"/>
      <c r="J766" s="468"/>
      <c r="K766" s="436"/>
      <c r="L766" s="436"/>
      <c r="M766" s="436"/>
      <c r="N766" s="436"/>
      <c r="O766" s="436"/>
      <c r="P766" s="436"/>
      <c r="Q766" s="436"/>
      <c r="R766" s="436"/>
      <c r="S766" s="436"/>
      <c r="T766" s="436"/>
      <c r="U766" s="436"/>
      <c r="V766" s="436"/>
      <c r="W766" s="436"/>
      <c r="X766" s="436"/>
      <c r="Y766" s="436"/>
      <c r="Z766" s="436"/>
      <c r="AA766" s="436"/>
    </row>
    <row r="767">
      <c r="A767" s="446"/>
      <c r="B767" s="456"/>
      <c r="C767" s="456"/>
      <c r="D767" s="456"/>
      <c r="E767" s="460"/>
      <c r="F767" s="464"/>
      <c r="G767" s="464"/>
      <c r="H767" s="450" t="str">
        <f t="shared" si="1"/>
        <v/>
      </c>
      <c r="I767" s="451"/>
      <c r="J767" s="468"/>
      <c r="K767" s="436"/>
      <c r="L767" s="436"/>
      <c r="M767" s="436"/>
      <c r="N767" s="436"/>
      <c r="O767" s="436"/>
      <c r="P767" s="436"/>
      <c r="Q767" s="436"/>
      <c r="R767" s="436"/>
      <c r="S767" s="436"/>
      <c r="T767" s="436"/>
      <c r="U767" s="436"/>
      <c r="V767" s="436"/>
      <c r="W767" s="436"/>
      <c r="X767" s="436"/>
      <c r="Y767" s="436"/>
      <c r="Z767" s="436"/>
      <c r="AA767" s="436"/>
    </row>
    <row r="768">
      <c r="A768" s="446"/>
      <c r="B768" s="456"/>
      <c r="C768" s="456"/>
      <c r="D768" s="456"/>
      <c r="E768" s="460"/>
      <c r="F768" s="464"/>
      <c r="G768" s="464"/>
      <c r="H768" s="450" t="str">
        <f t="shared" si="1"/>
        <v/>
      </c>
      <c r="I768" s="451"/>
      <c r="J768" s="468"/>
      <c r="K768" s="436"/>
      <c r="L768" s="436"/>
      <c r="M768" s="436"/>
      <c r="N768" s="436"/>
      <c r="O768" s="436"/>
      <c r="P768" s="436"/>
      <c r="Q768" s="436"/>
      <c r="R768" s="436"/>
      <c r="S768" s="436"/>
      <c r="T768" s="436"/>
      <c r="U768" s="436"/>
      <c r="V768" s="436"/>
      <c r="W768" s="436"/>
      <c r="X768" s="436"/>
      <c r="Y768" s="436"/>
      <c r="Z768" s="436"/>
      <c r="AA768" s="436"/>
    </row>
    <row r="769">
      <c r="A769" s="446"/>
      <c r="B769" s="456"/>
      <c r="C769" s="456"/>
      <c r="D769" s="456"/>
      <c r="E769" s="460"/>
      <c r="F769" s="464"/>
      <c r="G769" s="464"/>
      <c r="H769" s="450" t="str">
        <f t="shared" si="1"/>
        <v/>
      </c>
      <c r="I769" s="451"/>
      <c r="J769" s="468"/>
      <c r="K769" s="436"/>
      <c r="L769" s="436"/>
      <c r="M769" s="436"/>
      <c r="N769" s="436"/>
      <c r="O769" s="436"/>
      <c r="P769" s="436"/>
      <c r="Q769" s="436"/>
      <c r="R769" s="436"/>
      <c r="S769" s="436"/>
      <c r="T769" s="436"/>
      <c r="U769" s="436"/>
      <c r="V769" s="436"/>
      <c r="W769" s="436"/>
      <c r="X769" s="436"/>
      <c r="Y769" s="436"/>
      <c r="Z769" s="436"/>
      <c r="AA769" s="436"/>
    </row>
    <row r="770">
      <c r="A770" s="446"/>
      <c r="B770" s="456"/>
      <c r="C770" s="456"/>
      <c r="D770" s="456"/>
      <c r="E770" s="460"/>
      <c r="F770" s="464"/>
      <c r="G770" s="464"/>
      <c r="H770" s="450" t="str">
        <f t="shared" si="1"/>
        <v/>
      </c>
      <c r="I770" s="451"/>
      <c r="J770" s="468"/>
      <c r="K770" s="436"/>
      <c r="L770" s="436"/>
      <c r="M770" s="436"/>
      <c r="N770" s="436"/>
      <c r="O770" s="436"/>
      <c r="P770" s="436"/>
      <c r="Q770" s="436"/>
      <c r="R770" s="436"/>
      <c r="S770" s="436"/>
      <c r="T770" s="436"/>
      <c r="U770" s="436"/>
      <c r="V770" s="436"/>
      <c r="W770" s="436"/>
      <c r="X770" s="436"/>
      <c r="Y770" s="436"/>
      <c r="Z770" s="436"/>
      <c r="AA770" s="436"/>
    </row>
    <row r="771">
      <c r="A771" s="446"/>
      <c r="B771" s="456"/>
      <c r="C771" s="456"/>
      <c r="D771" s="456"/>
      <c r="E771" s="460"/>
      <c r="F771" s="464"/>
      <c r="G771" s="464"/>
      <c r="H771" s="450" t="str">
        <f t="shared" si="1"/>
        <v/>
      </c>
      <c r="I771" s="451"/>
      <c r="J771" s="468"/>
      <c r="K771" s="436"/>
      <c r="L771" s="436"/>
      <c r="M771" s="436"/>
      <c r="N771" s="436"/>
      <c r="O771" s="436"/>
      <c r="P771" s="436"/>
      <c r="Q771" s="436"/>
      <c r="R771" s="436"/>
      <c r="S771" s="436"/>
      <c r="T771" s="436"/>
      <c r="U771" s="436"/>
      <c r="V771" s="436"/>
      <c r="W771" s="436"/>
      <c r="X771" s="436"/>
      <c r="Y771" s="436"/>
      <c r="Z771" s="436"/>
      <c r="AA771" s="436"/>
    </row>
    <row r="772">
      <c r="A772" s="446"/>
      <c r="B772" s="453"/>
      <c r="C772" s="453"/>
      <c r="D772" s="453"/>
      <c r="E772" s="460"/>
      <c r="F772" s="464"/>
      <c r="G772" s="464"/>
      <c r="H772" s="450" t="str">
        <f t="shared" si="1"/>
        <v/>
      </c>
      <c r="I772" s="451"/>
      <c r="J772" s="468"/>
      <c r="K772" s="436"/>
      <c r="L772" s="436"/>
      <c r="M772" s="436"/>
      <c r="N772" s="436"/>
      <c r="O772" s="436"/>
      <c r="P772" s="436"/>
      <c r="Q772" s="436"/>
      <c r="R772" s="436"/>
      <c r="S772" s="436"/>
      <c r="T772" s="436"/>
      <c r="U772" s="436"/>
      <c r="V772" s="436"/>
      <c r="W772" s="436"/>
      <c r="X772" s="436"/>
      <c r="Y772" s="436"/>
      <c r="Z772" s="436"/>
      <c r="AA772" s="436"/>
    </row>
    <row r="773">
      <c r="A773" s="446"/>
      <c r="B773" s="453"/>
      <c r="C773" s="456"/>
      <c r="D773" s="456"/>
      <c r="E773" s="460"/>
      <c r="F773" s="464"/>
      <c r="G773" s="464"/>
      <c r="H773" s="450" t="str">
        <f t="shared" si="1"/>
        <v/>
      </c>
      <c r="I773" s="451"/>
      <c r="J773" s="468"/>
      <c r="K773" s="436"/>
      <c r="L773" s="436"/>
      <c r="M773" s="436"/>
      <c r="N773" s="436"/>
      <c r="O773" s="436"/>
      <c r="P773" s="436"/>
      <c r="Q773" s="436"/>
      <c r="R773" s="436"/>
      <c r="S773" s="436"/>
      <c r="T773" s="436"/>
      <c r="U773" s="436"/>
      <c r="V773" s="436"/>
      <c r="W773" s="436"/>
      <c r="X773" s="436"/>
      <c r="Y773" s="436"/>
      <c r="Z773" s="436"/>
      <c r="AA773" s="436"/>
    </row>
    <row r="774">
      <c r="A774" s="446"/>
      <c r="B774" s="456"/>
      <c r="C774" s="456"/>
      <c r="D774" s="456"/>
      <c r="E774" s="460"/>
      <c r="F774" s="464"/>
      <c r="G774" s="464"/>
      <c r="H774" s="450" t="str">
        <f t="shared" si="1"/>
        <v/>
      </c>
      <c r="I774" s="451"/>
      <c r="J774" s="468"/>
      <c r="K774" s="436"/>
      <c r="L774" s="436"/>
      <c r="M774" s="436"/>
      <c r="N774" s="436"/>
      <c r="O774" s="436"/>
      <c r="P774" s="436"/>
      <c r="Q774" s="436"/>
      <c r="R774" s="436"/>
      <c r="S774" s="436"/>
      <c r="T774" s="436"/>
      <c r="U774" s="436"/>
      <c r="V774" s="436"/>
      <c r="W774" s="436"/>
      <c r="X774" s="436"/>
      <c r="Y774" s="436"/>
      <c r="Z774" s="436"/>
      <c r="AA774" s="436"/>
    </row>
    <row r="775">
      <c r="A775" s="446"/>
      <c r="B775" s="456"/>
      <c r="C775" s="456"/>
      <c r="D775" s="456"/>
      <c r="E775" s="460"/>
      <c r="F775" s="464"/>
      <c r="G775" s="464"/>
      <c r="H775" s="450" t="str">
        <f t="shared" si="1"/>
        <v/>
      </c>
      <c r="I775" s="451"/>
      <c r="J775" s="468"/>
      <c r="K775" s="436"/>
      <c r="L775" s="436"/>
      <c r="M775" s="436"/>
      <c r="N775" s="436"/>
      <c r="O775" s="436"/>
      <c r="P775" s="436"/>
      <c r="Q775" s="436"/>
      <c r="R775" s="436"/>
      <c r="S775" s="436"/>
      <c r="T775" s="436"/>
      <c r="U775" s="436"/>
      <c r="V775" s="436"/>
      <c r="W775" s="436"/>
      <c r="X775" s="436"/>
      <c r="Y775" s="436"/>
      <c r="Z775" s="436"/>
      <c r="AA775" s="436"/>
    </row>
    <row r="776">
      <c r="A776" s="446"/>
      <c r="B776" s="456"/>
      <c r="C776" s="456"/>
      <c r="D776" s="456"/>
      <c r="E776" s="460"/>
      <c r="F776" s="464"/>
      <c r="G776" s="464"/>
      <c r="H776" s="450" t="str">
        <f t="shared" si="1"/>
        <v/>
      </c>
      <c r="I776" s="451"/>
      <c r="J776" s="468"/>
      <c r="K776" s="436"/>
      <c r="L776" s="436"/>
      <c r="M776" s="436"/>
      <c r="N776" s="436"/>
      <c r="O776" s="436"/>
      <c r="P776" s="436"/>
      <c r="Q776" s="436"/>
      <c r="R776" s="436"/>
      <c r="S776" s="436"/>
      <c r="T776" s="436"/>
      <c r="U776" s="436"/>
      <c r="V776" s="436"/>
      <c r="W776" s="436"/>
      <c r="X776" s="436"/>
      <c r="Y776" s="436"/>
      <c r="Z776" s="436"/>
      <c r="AA776" s="436"/>
    </row>
    <row r="777">
      <c r="A777" s="446"/>
      <c r="B777" s="456"/>
      <c r="C777" s="456"/>
      <c r="D777" s="456"/>
      <c r="E777" s="460"/>
      <c r="F777" s="464"/>
      <c r="G777" s="464"/>
      <c r="H777" s="450" t="str">
        <f t="shared" si="1"/>
        <v/>
      </c>
      <c r="I777" s="451"/>
      <c r="J777" s="468"/>
      <c r="K777" s="436"/>
      <c r="L777" s="436"/>
      <c r="M777" s="436"/>
      <c r="N777" s="436"/>
      <c r="O777" s="436"/>
      <c r="P777" s="436"/>
      <c r="Q777" s="436"/>
      <c r="R777" s="436"/>
      <c r="S777" s="436"/>
      <c r="T777" s="436"/>
      <c r="U777" s="436"/>
      <c r="V777" s="436"/>
      <c r="W777" s="436"/>
      <c r="X777" s="436"/>
      <c r="Y777" s="436"/>
      <c r="Z777" s="436"/>
      <c r="AA777" s="436"/>
    </row>
    <row r="778">
      <c r="A778" s="446"/>
      <c r="B778" s="456"/>
      <c r="C778" s="456"/>
      <c r="D778" s="456"/>
      <c r="E778" s="460"/>
      <c r="F778" s="464"/>
      <c r="G778" s="464"/>
      <c r="H778" s="450" t="str">
        <f t="shared" si="1"/>
        <v/>
      </c>
      <c r="I778" s="451"/>
      <c r="J778" s="468"/>
      <c r="K778" s="436"/>
      <c r="L778" s="436"/>
      <c r="M778" s="436"/>
      <c r="N778" s="436"/>
      <c r="O778" s="436"/>
      <c r="P778" s="436"/>
      <c r="Q778" s="436"/>
      <c r="R778" s="436"/>
      <c r="S778" s="436"/>
      <c r="T778" s="436"/>
      <c r="U778" s="436"/>
      <c r="V778" s="436"/>
      <c r="W778" s="436"/>
      <c r="X778" s="436"/>
      <c r="Y778" s="436"/>
      <c r="Z778" s="436"/>
      <c r="AA778" s="436"/>
    </row>
    <row r="779">
      <c r="A779" s="446"/>
      <c r="B779" s="453"/>
      <c r="C779" s="453"/>
      <c r="D779" s="453"/>
      <c r="E779" s="460"/>
      <c r="F779" s="464"/>
      <c r="G779" s="464"/>
      <c r="H779" s="450" t="str">
        <f t="shared" si="1"/>
        <v/>
      </c>
      <c r="I779" s="451"/>
      <c r="J779" s="468"/>
      <c r="K779" s="436"/>
      <c r="L779" s="436"/>
      <c r="M779" s="436"/>
      <c r="N779" s="436"/>
      <c r="O779" s="436"/>
      <c r="P779" s="436"/>
      <c r="Q779" s="436"/>
      <c r="R779" s="436"/>
      <c r="S779" s="436"/>
      <c r="T779" s="436"/>
      <c r="U779" s="436"/>
      <c r="V779" s="436"/>
      <c r="W779" s="436"/>
      <c r="X779" s="436"/>
      <c r="Y779" s="436"/>
      <c r="Z779" s="436"/>
      <c r="AA779" s="436"/>
    </row>
    <row r="780">
      <c r="A780" s="446"/>
      <c r="B780" s="456"/>
      <c r="C780" s="456"/>
      <c r="D780" s="456"/>
      <c r="E780" s="460"/>
      <c r="F780" s="464"/>
      <c r="G780" s="464"/>
      <c r="H780" s="450" t="str">
        <f t="shared" si="1"/>
        <v/>
      </c>
      <c r="I780" s="451"/>
      <c r="J780" s="468"/>
      <c r="K780" s="436"/>
      <c r="L780" s="436"/>
      <c r="M780" s="436"/>
      <c r="N780" s="436"/>
      <c r="O780" s="436"/>
      <c r="P780" s="436"/>
      <c r="Q780" s="436"/>
      <c r="R780" s="436"/>
      <c r="S780" s="436"/>
      <c r="T780" s="436"/>
      <c r="U780" s="436"/>
      <c r="V780" s="436"/>
      <c r="W780" s="436"/>
      <c r="X780" s="436"/>
      <c r="Y780" s="436"/>
      <c r="Z780" s="436"/>
      <c r="AA780" s="436"/>
    </row>
    <row r="781">
      <c r="A781" s="446"/>
      <c r="B781" s="456"/>
      <c r="C781" s="456"/>
      <c r="D781" s="456"/>
      <c r="E781" s="460"/>
      <c r="F781" s="464"/>
      <c r="G781" s="464"/>
      <c r="H781" s="450" t="str">
        <f t="shared" si="1"/>
        <v/>
      </c>
      <c r="I781" s="451"/>
      <c r="J781" s="468"/>
      <c r="K781" s="436"/>
      <c r="L781" s="436"/>
      <c r="M781" s="436"/>
      <c r="N781" s="436"/>
      <c r="O781" s="436"/>
      <c r="P781" s="436"/>
      <c r="Q781" s="436"/>
      <c r="R781" s="436"/>
      <c r="S781" s="436"/>
      <c r="T781" s="436"/>
      <c r="U781" s="436"/>
      <c r="V781" s="436"/>
      <c r="W781" s="436"/>
      <c r="X781" s="436"/>
      <c r="Y781" s="436"/>
      <c r="Z781" s="436"/>
      <c r="AA781" s="436"/>
    </row>
    <row r="782">
      <c r="A782" s="446"/>
      <c r="B782" s="453"/>
      <c r="C782" s="453"/>
      <c r="D782" s="453"/>
      <c r="E782" s="460"/>
      <c r="F782" s="464"/>
      <c r="G782" s="464"/>
      <c r="H782" s="450" t="str">
        <f t="shared" si="1"/>
        <v/>
      </c>
      <c r="I782" s="451"/>
      <c r="J782" s="468"/>
      <c r="K782" s="436"/>
      <c r="L782" s="436"/>
      <c r="M782" s="436"/>
      <c r="N782" s="436"/>
      <c r="O782" s="436"/>
      <c r="P782" s="436"/>
      <c r="Q782" s="436"/>
      <c r="R782" s="436"/>
      <c r="S782" s="436"/>
      <c r="T782" s="436"/>
      <c r="U782" s="436"/>
      <c r="V782" s="436"/>
      <c r="W782" s="436"/>
      <c r="X782" s="436"/>
      <c r="Y782" s="436"/>
      <c r="Z782" s="436"/>
      <c r="AA782" s="436"/>
    </row>
    <row r="783">
      <c r="A783" s="446"/>
      <c r="B783" s="453"/>
      <c r="C783" s="453"/>
      <c r="D783" s="453"/>
      <c r="E783" s="460"/>
      <c r="F783" s="464"/>
      <c r="G783" s="464"/>
      <c r="H783" s="450" t="str">
        <f t="shared" si="1"/>
        <v/>
      </c>
      <c r="I783" s="451"/>
      <c r="J783" s="468"/>
      <c r="K783" s="436"/>
      <c r="L783" s="436"/>
      <c r="M783" s="436"/>
      <c r="N783" s="436"/>
      <c r="O783" s="436"/>
      <c r="P783" s="436"/>
      <c r="Q783" s="436"/>
      <c r="R783" s="436"/>
      <c r="S783" s="436"/>
      <c r="T783" s="436"/>
      <c r="U783" s="436"/>
      <c r="V783" s="436"/>
      <c r="W783" s="436"/>
      <c r="X783" s="436"/>
      <c r="Y783" s="436"/>
      <c r="Z783" s="436"/>
      <c r="AA783" s="436"/>
    </row>
    <row r="784">
      <c r="A784" s="446"/>
      <c r="B784" s="456"/>
      <c r="C784" s="456"/>
      <c r="D784" s="456"/>
      <c r="E784" s="460"/>
      <c r="F784" s="464"/>
      <c r="G784" s="464"/>
      <c r="H784" s="450" t="str">
        <f t="shared" si="1"/>
        <v/>
      </c>
      <c r="I784" s="451"/>
      <c r="J784" s="468"/>
      <c r="K784" s="436"/>
      <c r="L784" s="436"/>
      <c r="M784" s="436"/>
      <c r="N784" s="436"/>
      <c r="O784" s="436"/>
      <c r="P784" s="436"/>
      <c r="Q784" s="436"/>
      <c r="R784" s="436"/>
      <c r="S784" s="436"/>
      <c r="T784" s="436"/>
      <c r="U784" s="436"/>
      <c r="V784" s="436"/>
      <c r="W784" s="436"/>
      <c r="X784" s="436"/>
      <c r="Y784" s="436"/>
      <c r="Z784" s="436"/>
      <c r="AA784" s="436"/>
    </row>
    <row r="785">
      <c r="A785" s="446"/>
      <c r="B785" s="456"/>
      <c r="C785" s="456"/>
      <c r="D785" s="456"/>
      <c r="E785" s="460"/>
      <c r="F785" s="464"/>
      <c r="G785" s="464"/>
      <c r="H785" s="450" t="str">
        <f t="shared" si="1"/>
        <v/>
      </c>
      <c r="I785" s="451"/>
      <c r="J785" s="468"/>
      <c r="K785" s="436"/>
      <c r="L785" s="436"/>
      <c r="M785" s="436"/>
      <c r="N785" s="436"/>
      <c r="O785" s="436"/>
      <c r="P785" s="436"/>
      <c r="Q785" s="436"/>
      <c r="R785" s="436"/>
      <c r="S785" s="436"/>
      <c r="T785" s="436"/>
      <c r="U785" s="436"/>
      <c r="V785" s="436"/>
      <c r="W785" s="436"/>
      <c r="X785" s="436"/>
      <c r="Y785" s="436"/>
      <c r="Z785" s="436"/>
      <c r="AA785" s="436"/>
    </row>
    <row r="786">
      <c r="A786" s="446"/>
      <c r="B786" s="456"/>
      <c r="C786" s="456"/>
      <c r="D786" s="456"/>
      <c r="E786" s="460"/>
      <c r="F786" s="464"/>
      <c r="G786" s="464"/>
      <c r="H786" s="450" t="str">
        <f t="shared" si="1"/>
        <v/>
      </c>
      <c r="I786" s="451"/>
      <c r="J786" s="468"/>
      <c r="K786" s="436"/>
      <c r="L786" s="436"/>
      <c r="M786" s="436"/>
      <c r="N786" s="436"/>
      <c r="O786" s="436"/>
      <c r="P786" s="436"/>
      <c r="Q786" s="436"/>
      <c r="R786" s="436"/>
      <c r="S786" s="436"/>
      <c r="T786" s="436"/>
      <c r="U786" s="436"/>
      <c r="V786" s="436"/>
      <c r="W786" s="436"/>
      <c r="X786" s="436"/>
      <c r="Y786" s="436"/>
      <c r="Z786" s="436"/>
      <c r="AA786" s="436"/>
    </row>
    <row r="787">
      <c r="A787" s="446"/>
      <c r="B787" s="453"/>
      <c r="C787" s="453"/>
      <c r="D787" s="453"/>
      <c r="E787" s="460"/>
      <c r="F787" s="464"/>
      <c r="G787" s="464"/>
      <c r="H787" s="450" t="str">
        <f t="shared" si="1"/>
        <v/>
      </c>
      <c r="I787" s="451"/>
      <c r="J787" s="468"/>
      <c r="K787" s="436"/>
      <c r="L787" s="436"/>
      <c r="M787" s="436"/>
      <c r="N787" s="436"/>
      <c r="O787" s="436"/>
      <c r="P787" s="436"/>
      <c r="Q787" s="436"/>
      <c r="R787" s="436"/>
      <c r="S787" s="436"/>
      <c r="T787" s="436"/>
      <c r="U787" s="436"/>
      <c r="V787" s="436"/>
      <c r="W787" s="436"/>
      <c r="X787" s="436"/>
      <c r="Y787" s="436"/>
      <c r="Z787" s="436"/>
      <c r="AA787" s="436"/>
    </row>
    <row r="788">
      <c r="A788" s="446"/>
      <c r="B788" s="456"/>
      <c r="C788" s="456"/>
      <c r="D788" s="456"/>
      <c r="E788" s="460"/>
      <c r="F788" s="464"/>
      <c r="G788" s="464"/>
      <c r="H788" s="450" t="str">
        <f t="shared" si="1"/>
        <v/>
      </c>
      <c r="I788" s="451"/>
      <c r="J788" s="468"/>
      <c r="K788" s="436"/>
      <c r="L788" s="436"/>
      <c r="M788" s="436"/>
      <c r="N788" s="436"/>
      <c r="O788" s="436"/>
      <c r="P788" s="436"/>
      <c r="Q788" s="436"/>
      <c r="R788" s="436"/>
      <c r="S788" s="436"/>
      <c r="T788" s="436"/>
      <c r="U788" s="436"/>
      <c r="V788" s="436"/>
      <c r="W788" s="436"/>
      <c r="X788" s="436"/>
      <c r="Y788" s="436"/>
      <c r="Z788" s="436"/>
      <c r="AA788" s="436"/>
    </row>
    <row r="789">
      <c r="A789" s="446"/>
      <c r="B789" s="456"/>
      <c r="C789" s="456"/>
      <c r="D789" s="456"/>
      <c r="E789" s="460"/>
      <c r="F789" s="464"/>
      <c r="G789" s="464"/>
      <c r="H789" s="450" t="str">
        <f t="shared" si="1"/>
        <v/>
      </c>
      <c r="I789" s="451"/>
      <c r="J789" s="468"/>
      <c r="K789" s="436"/>
      <c r="L789" s="436"/>
      <c r="M789" s="436"/>
      <c r="N789" s="436"/>
      <c r="O789" s="436"/>
      <c r="P789" s="436"/>
      <c r="Q789" s="436"/>
      <c r="R789" s="436"/>
      <c r="S789" s="436"/>
      <c r="T789" s="436"/>
      <c r="U789" s="436"/>
      <c r="V789" s="436"/>
      <c r="W789" s="436"/>
      <c r="X789" s="436"/>
      <c r="Y789" s="436"/>
      <c r="Z789" s="436"/>
      <c r="AA789" s="436"/>
    </row>
    <row r="790">
      <c r="A790" s="446"/>
      <c r="B790" s="453"/>
      <c r="C790" s="453"/>
      <c r="D790" s="453"/>
      <c r="E790" s="460"/>
      <c r="F790" s="464"/>
      <c r="G790" s="464"/>
      <c r="H790" s="450" t="str">
        <f t="shared" si="1"/>
        <v/>
      </c>
      <c r="I790" s="451"/>
      <c r="J790" s="468"/>
      <c r="K790" s="436"/>
      <c r="L790" s="436"/>
      <c r="M790" s="436"/>
      <c r="N790" s="436"/>
      <c r="O790" s="436"/>
      <c r="P790" s="436"/>
      <c r="Q790" s="436"/>
      <c r="R790" s="436"/>
      <c r="S790" s="436"/>
      <c r="T790" s="436"/>
      <c r="U790" s="436"/>
      <c r="V790" s="436"/>
      <c r="W790" s="436"/>
      <c r="X790" s="436"/>
      <c r="Y790" s="436"/>
      <c r="Z790" s="436"/>
      <c r="AA790" s="436"/>
    </row>
    <row r="791">
      <c r="A791" s="446"/>
      <c r="B791" s="456"/>
      <c r="C791" s="456"/>
      <c r="D791" s="456"/>
      <c r="E791" s="460"/>
      <c r="F791" s="464"/>
      <c r="G791" s="464"/>
      <c r="H791" s="450" t="str">
        <f t="shared" si="1"/>
        <v/>
      </c>
      <c r="I791" s="451"/>
      <c r="J791" s="468"/>
      <c r="K791" s="436"/>
      <c r="L791" s="436"/>
      <c r="M791" s="436"/>
      <c r="N791" s="436"/>
      <c r="O791" s="436"/>
      <c r="P791" s="436"/>
      <c r="Q791" s="436"/>
      <c r="R791" s="436"/>
      <c r="S791" s="436"/>
      <c r="T791" s="436"/>
      <c r="U791" s="436"/>
      <c r="V791" s="436"/>
      <c r="W791" s="436"/>
      <c r="X791" s="436"/>
      <c r="Y791" s="436"/>
      <c r="Z791" s="436"/>
      <c r="AA791" s="436"/>
    </row>
    <row r="792">
      <c r="A792" s="446"/>
      <c r="B792" s="456"/>
      <c r="C792" s="456"/>
      <c r="D792" s="456"/>
      <c r="E792" s="460"/>
      <c r="F792" s="464"/>
      <c r="G792" s="464"/>
      <c r="H792" s="450" t="str">
        <f t="shared" si="1"/>
        <v/>
      </c>
      <c r="I792" s="451"/>
      <c r="J792" s="468"/>
      <c r="K792" s="436"/>
      <c r="L792" s="436"/>
      <c r="M792" s="436"/>
      <c r="N792" s="436"/>
      <c r="O792" s="436"/>
      <c r="P792" s="436"/>
      <c r="Q792" s="436"/>
      <c r="R792" s="436"/>
      <c r="S792" s="436"/>
      <c r="T792" s="436"/>
      <c r="U792" s="436"/>
      <c r="V792" s="436"/>
      <c r="W792" s="436"/>
      <c r="X792" s="436"/>
      <c r="Y792" s="436"/>
      <c r="Z792" s="436"/>
      <c r="AA792" s="436"/>
    </row>
    <row r="793">
      <c r="A793" s="446"/>
      <c r="B793" s="453"/>
      <c r="C793" s="453"/>
      <c r="D793" s="453"/>
      <c r="E793" s="460"/>
      <c r="F793" s="464"/>
      <c r="G793" s="464"/>
      <c r="H793" s="450" t="str">
        <f t="shared" si="1"/>
        <v/>
      </c>
      <c r="I793" s="451"/>
      <c r="J793" s="468"/>
      <c r="K793" s="436"/>
      <c r="L793" s="436"/>
      <c r="M793" s="436"/>
      <c r="N793" s="436"/>
      <c r="O793" s="436"/>
      <c r="P793" s="436"/>
      <c r="Q793" s="436"/>
      <c r="R793" s="436"/>
      <c r="S793" s="436"/>
      <c r="T793" s="436"/>
      <c r="U793" s="436"/>
      <c r="V793" s="436"/>
      <c r="W793" s="436"/>
      <c r="X793" s="436"/>
      <c r="Y793" s="436"/>
      <c r="Z793" s="436"/>
      <c r="AA793" s="436"/>
    </row>
    <row r="794">
      <c r="A794" s="446"/>
      <c r="B794" s="453"/>
      <c r="C794" s="453"/>
      <c r="D794" s="453"/>
      <c r="E794" s="460"/>
      <c r="F794" s="464"/>
      <c r="G794" s="464"/>
      <c r="H794" s="450" t="str">
        <f t="shared" si="1"/>
        <v/>
      </c>
      <c r="I794" s="451"/>
      <c r="J794" s="468"/>
      <c r="K794" s="436"/>
      <c r="L794" s="436"/>
      <c r="M794" s="436"/>
      <c r="N794" s="436"/>
      <c r="O794" s="436"/>
      <c r="P794" s="436"/>
      <c r="Q794" s="436"/>
      <c r="R794" s="436"/>
      <c r="S794" s="436"/>
      <c r="T794" s="436"/>
      <c r="U794" s="436"/>
      <c r="V794" s="436"/>
      <c r="W794" s="436"/>
      <c r="X794" s="436"/>
      <c r="Y794" s="436"/>
      <c r="Z794" s="436"/>
      <c r="AA794" s="436"/>
    </row>
    <row r="795">
      <c r="A795" s="446"/>
      <c r="B795" s="456"/>
      <c r="C795" s="456"/>
      <c r="D795" s="456"/>
      <c r="E795" s="460"/>
      <c r="F795" s="464"/>
      <c r="G795" s="464"/>
      <c r="H795" s="450" t="str">
        <f t="shared" si="1"/>
        <v/>
      </c>
      <c r="I795" s="451"/>
      <c r="J795" s="468"/>
      <c r="K795" s="436"/>
      <c r="L795" s="436"/>
      <c r="M795" s="436"/>
      <c r="N795" s="436"/>
      <c r="O795" s="436"/>
      <c r="P795" s="436"/>
      <c r="Q795" s="436"/>
      <c r="R795" s="436"/>
      <c r="S795" s="436"/>
      <c r="T795" s="436"/>
      <c r="U795" s="436"/>
      <c r="V795" s="436"/>
      <c r="W795" s="436"/>
      <c r="X795" s="436"/>
      <c r="Y795" s="436"/>
      <c r="Z795" s="436"/>
      <c r="AA795" s="436"/>
    </row>
    <row r="796">
      <c r="A796" s="446"/>
      <c r="B796" s="456"/>
      <c r="C796" s="453"/>
      <c r="D796" s="453"/>
      <c r="E796" s="460"/>
      <c r="F796" s="464"/>
      <c r="G796" s="464"/>
      <c r="H796" s="450" t="str">
        <f t="shared" si="1"/>
        <v/>
      </c>
      <c r="I796" s="451"/>
      <c r="J796" s="468"/>
      <c r="K796" s="436"/>
      <c r="L796" s="436"/>
      <c r="M796" s="436"/>
      <c r="N796" s="436"/>
      <c r="O796" s="436"/>
      <c r="P796" s="436"/>
      <c r="Q796" s="436"/>
      <c r="R796" s="436"/>
      <c r="S796" s="436"/>
      <c r="T796" s="436"/>
      <c r="U796" s="436"/>
      <c r="V796" s="436"/>
      <c r="W796" s="436"/>
      <c r="X796" s="436"/>
      <c r="Y796" s="436"/>
      <c r="Z796" s="436"/>
      <c r="AA796" s="436"/>
    </row>
    <row r="797">
      <c r="A797" s="446"/>
      <c r="B797" s="456"/>
      <c r="C797" s="456"/>
      <c r="D797" s="456"/>
      <c r="E797" s="460"/>
      <c r="F797" s="464"/>
      <c r="G797" s="464"/>
      <c r="H797" s="450" t="str">
        <f t="shared" si="1"/>
        <v/>
      </c>
      <c r="I797" s="451"/>
      <c r="J797" s="468"/>
      <c r="K797" s="436"/>
      <c r="L797" s="436"/>
      <c r="M797" s="436"/>
      <c r="N797" s="436"/>
      <c r="O797" s="436"/>
      <c r="P797" s="436"/>
      <c r="Q797" s="436"/>
      <c r="R797" s="436"/>
      <c r="S797" s="436"/>
      <c r="T797" s="436"/>
      <c r="U797" s="436"/>
      <c r="V797" s="436"/>
      <c r="W797" s="436"/>
      <c r="X797" s="436"/>
      <c r="Y797" s="436"/>
      <c r="Z797" s="436"/>
      <c r="AA797" s="436"/>
    </row>
    <row r="798">
      <c r="A798" s="446"/>
      <c r="B798" s="456"/>
      <c r="C798" s="456"/>
      <c r="D798" s="456"/>
      <c r="E798" s="460"/>
      <c r="F798" s="464"/>
      <c r="G798" s="464"/>
      <c r="H798" s="450" t="str">
        <f t="shared" si="1"/>
        <v/>
      </c>
      <c r="I798" s="451"/>
      <c r="J798" s="468"/>
      <c r="K798" s="436"/>
      <c r="L798" s="436"/>
      <c r="M798" s="436"/>
      <c r="N798" s="436"/>
      <c r="O798" s="436"/>
      <c r="P798" s="436"/>
      <c r="Q798" s="436"/>
      <c r="R798" s="436"/>
      <c r="S798" s="436"/>
      <c r="T798" s="436"/>
      <c r="U798" s="436"/>
      <c r="V798" s="436"/>
      <c r="W798" s="436"/>
      <c r="X798" s="436"/>
      <c r="Y798" s="436"/>
      <c r="Z798" s="436"/>
      <c r="AA798" s="436"/>
    </row>
    <row r="799">
      <c r="A799" s="446"/>
      <c r="B799" s="456"/>
      <c r="C799" s="456"/>
      <c r="D799" s="456"/>
      <c r="E799" s="460"/>
      <c r="F799" s="464"/>
      <c r="G799" s="464"/>
      <c r="H799" s="450" t="str">
        <f t="shared" si="1"/>
        <v/>
      </c>
      <c r="I799" s="451"/>
      <c r="J799" s="468"/>
      <c r="K799" s="436"/>
      <c r="L799" s="436"/>
      <c r="M799" s="436"/>
      <c r="N799" s="436"/>
      <c r="O799" s="436"/>
      <c r="P799" s="436"/>
      <c r="Q799" s="436"/>
      <c r="R799" s="436"/>
      <c r="S799" s="436"/>
      <c r="T799" s="436"/>
      <c r="U799" s="436"/>
      <c r="V799" s="436"/>
      <c r="W799" s="436"/>
      <c r="X799" s="436"/>
      <c r="Y799" s="436"/>
      <c r="Z799" s="436"/>
      <c r="AA799" s="436"/>
    </row>
    <row r="800">
      <c r="A800" s="446"/>
      <c r="B800" s="453"/>
      <c r="C800" s="453"/>
      <c r="D800" s="453"/>
      <c r="E800" s="460"/>
      <c r="F800" s="464"/>
      <c r="G800" s="464"/>
      <c r="H800" s="450" t="str">
        <f t="shared" si="1"/>
        <v/>
      </c>
      <c r="I800" s="451"/>
      <c r="J800" s="468"/>
      <c r="K800" s="436"/>
      <c r="L800" s="436"/>
      <c r="M800" s="436"/>
      <c r="N800" s="436"/>
      <c r="O800" s="436"/>
      <c r="P800" s="436"/>
      <c r="Q800" s="436"/>
      <c r="R800" s="436"/>
      <c r="S800" s="436"/>
      <c r="T800" s="436"/>
      <c r="U800" s="436"/>
      <c r="V800" s="436"/>
      <c r="W800" s="436"/>
      <c r="X800" s="436"/>
      <c r="Y800" s="436"/>
      <c r="Z800" s="436"/>
      <c r="AA800" s="436"/>
    </row>
    <row r="801">
      <c r="A801" s="446"/>
      <c r="B801" s="453"/>
      <c r="C801" s="453"/>
      <c r="D801" s="453"/>
      <c r="E801" s="460"/>
      <c r="F801" s="464"/>
      <c r="G801" s="464"/>
      <c r="H801" s="450" t="str">
        <f t="shared" si="1"/>
        <v/>
      </c>
      <c r="I801" s="451"/>
      <c r="J801" s="468"/>
      <c r="K801" s="436"/>
      <c r="L801" s="436"/>
      <c r="M801" s="436"/>
      <c r="N801" s="436"/>
      <c r="O801" s="436"/>
      <c r="P801" s="436"/>
      <c r="Q801" s="436"/>
      <c r="R801" s="436"/>
      <c r="S801" s="436"/>
      <c r="T801" s="436"/>
      <c r="U801" s="436"/>
      <c r="V801" s="436"/>
      <c r="W801" s="436"/>
      <c r="X801" s="436"/>
      <c r="Y801" s="436"/>
      <c r="Z801" s="436"/>
      <c r="AA801" s="436"/>
    </row>
    <row r="802">
      <c r="A802" s="446"/>
      <c r="B802" s="456"/>
      <c r="C802" s="456"/>
      <c r="D802" s="456"/>
      <c r="E802" s="460"/>
      <c r="F802" s="464"/>
      <c r="G802" s="464"/>
      <c r="H802" s="450" t="str">
        <f t="shared" si="1"/>
        <v/>
      </c>
      <c r="I802" s="451"/>
      <c r="J802" s="468"/>
      <c r="K802" s="436"/>
      <c r="L802" s="436"/>
      <c r="M802" s="436"/>
      <c r="N802" s="436"/>
      <c r="O802" s="436"/>
      <c r="P802" s="436"/>
      <c r="Q802" s="436"/>
      <c r="R802" s="436"/>
      <c r="S802" s="436"/>
      <c r="T802" s="436"/>
      <c r="U802" s="436"/>
      <c r="V802" s="436"/>
      <c r="W802" s="436"/>
      <c r="X802" s="436"/>
      <c r="Y802" s="436"/>
      <c r="Z802" s="436"/>
      <c r="AA802" s="436"/>
    </row>
    <row r="803">
      <c r="A803" s="446"/>
      <c r="B803" s="456"/>
      <c r="C803" s="456"/>
      <c r="D803" s="456"/>
      <c r="E803" s="460"/>
      <c r="F803" s="464"/>
      <c r="G803" s="464"/>
      <c r="H803" s="450" t="str">
        <f t="shared" si="1"/>
        <v/>
      </c>
      <c r="I803" s="451"/>
      <c r="J803" s="468"/>
      <c r="K803" s="436"/>
      <c r="L803" s="436"/>
      <c r="M803" s="436"/>
      <c r="N803" s="436"/>
      <c r="O803" s="436"/>
      <c r="P803" s="436"/>
      <c r="Q803" s="436"/>
      <c r="R803" s="436"/>
      <c r="S803" s="436"/>
      <c r="T803" s="436"/>
      <c r="U803" s="436"/>
      <c r="V803" s="436"/>
      <c r="W803" s="436"/>
      <c r="X803" s="436"/>
      <c r="Y803" s="436"/>
      <c r="Z803" s="436"/>
      <c r="AA803" s="436"/>
    </row>
    <row r="804">
      <c r="A804" s="446"/>
      <c r="B804" s="456"/>
      <c r="C804" s="456"/>
      <c r="D804" s="456"/>
      <c r="E804" s="460"/>
      <c r="F804" s="464"/>
      <c r="G804" s="464"/>
      <c r="H804" s="450" t="str">
        <f t="shared" si="1"/>
        <v/>
      </c>
      <c r="I804" s="451"/>
      <c r="J804" s="468"/>
      <c r="K804" s="436"/>
      <c r="L804" s="436"/>
      <c r="M804" s="436"/>
      <c r="N804" s="436"/>
      <c r="O804" s="436"/>
      <c r="P804" s="436"/>
      <c r="Q804" s="436"/>
      <c r="R804" s="436"/>
      <c r="S804" s="436"/>
      <c r="T804" s="436"/>
      <c r="U804" s="436"/>
      <c r="V804" s="436"/>
      <c r="W804" s="436"/>
      <c r="X804" s="436"/>
      <c r="Y804" s="436"/>
      <c r="Z804" s="436"/>
      <c r="AA804" s="436"/>
    </row>
    <row r="805">
      <c r="A805" s="446"/>
      <c r="B805" s="456"/>
      <c r="C805" s="456"/>
      <c r="D805" s="456"/>
      <c r="E805" s="460"/>
      <c r="F805" s="464"/>
      <c r="G805" s="464"/>
      <c r="H805" s="450" t="str">
        <f t="shared" si="1"/>
        <v/>
      </c>
      <c r="I805" s="451"/>
      <c r="J805" s="468"/>
      <c r="K805" s="436"/>
      <c r="L805" s="436"/>
      <c r="M805" s="436"/>
      <c r="N805" s="436"/>
      <c r="O805" s="436"/>
      <c r="P805" s="436"/>
      <c r="Q805" s="436"/>
      <c r="R805" s="436"/>
      <c r="S805" s="436"/>
      <c r="T805" s="436"/>
      <c r="U805" s="436"/>
      <c r="V805" s="436"/>
      <c r="W805" s="436"/>
      <c r="X805" s="436"/>
      <c r="Y805" s="436"/>
      <c r="Z805" s="436"/>
      <c r="AA805" s="436"/>
    </row>
    <row r="806">
      <c r="A806" s="446"/>
      <c r="B806" s="453"/>
      <c r="C806" s="453"/>
      <c r="D806" s="453"/>
      <c r="E806" s="460"/>
      <c r="F806" s="464"/>
      <c r="G806" s="464"/>
      <c r="H806" s="450" t="str">
        <f t="shared" si="1"/>
        <v/>
      </c>
      <c r="I806" s="451"/>
      <c r="J806" s="468"/>
      <c r="K806" s="436"/>
      <c r="L806" s="436"/>
      <c r="M806" s="436"/>
      <c r="N806" s="436"/>
      <c r="O806" s="436"/>
      <c r="P806" s="436"/>
      <c r="Q806" s="436"/>
      <c r="R806" s="436"/>
      <c r="S806" s="436"/>
      <c r="T806" s="436"/>
      <c r="U806" s="436"/>
      <c r="V806" s="436"/>
      <c r="W806" s="436"/>
      <c r="X806" s="436"/>
      <c r="Y806" s="436"/>
      <c r="Z806" s="436"/>
      <c r="AA806" s="436"/>
    </row>
    <row r="807">
      <c r="A807" s="446"/>
      <c r="B807" s="453"/>
      <c r="C807" s="453"/>
      <c r="D807" s="453"/>
      <c r="E807" s="460"/>
      <c r="F807" s="464"/>
      <c r="G807" s="464"/>
      <c r="H807" s="450" t="str">
        <f t="shared" si="1"/>
        <v/>
      </c>
      <c r="I807" s="451"/>
      <c r="J807" s="468"/>
      <c r="K807" s="436"/>
      <c r="L807" s="436"/>
      <c r="M807" s="436"/>
      <c r="N807" s="436"/>
      <c r="O807" s="436"/>
      <c r="P807" s="436"/>
      <c r="Q807" s="436"/>
      <c r="R807" s="436"/>
      <c r="S807" s="436"/>
      <c r="T807" s="436"/>
      <c r="U807" s="436"/>
      <c r="V807" s="436"/>
      <c r="W807" s="436"/>
      <c r="X807" s="436"/>
      <c r="Y807" s="436"/>
      <c r="Z807" s="436"/>
      <c r="AA807" s="436"/>
    </row>
    <row r="808">
      <c r="A808" s="446"/>
      <c r="B808" s="456"/>
      <c r="C808" s="456"/>
      <c r="D808" s="456"/>
      <c r="E808" s="460"/>
      <c r="F808" s="464"/>
      <c r="G808" s="464"/>
      <c r="H808" s="450" t="str">
        <f t="shared" si="1"/>
        <v/>
      </c>
      <c r="I808" s="451"/>
      <c r="J808" s="468"/>
      <c r="K808" s="436"/>
      <c r="L808" s="436"/>
      <c r="M808" s="436"/>
      <c r="N808" s="436"/>
      <c r="O808" s="436"/>
      <c r="P808" s="436"/>
      <c r="Q808" s="436"/>
      <c r="R808" s="436"/>
      <c r="S808" s="436"/>
      <c r="T808" s="436"/>
      <c r="U808" s="436"/>
      <c r="V808" s="436"/>
      <c r="W808" s="436"/>
      <c r="X808" s="436"/>
      <c r="Y808" s="436"/>
      <c r="Z808" s="436"/>
      <c r="AA808" s="436"/>
    </row>
    <row r="809">
      <c r="A809" s="477"/>
      <c r="B809" s="478"/>
      <c r="C809" s="478"/>
      <c r="D809" s="478"/>
      <c r="E809" s="479"/>
      <c r="F809" s="464"/>
      <c r="G809" s="464"/>
      <c r="H809" s="450" t="str">
        <f t="shared" si="1"/>
        <v/>
      </c>
      <c r="I809" s="451"/>
      <c r="J809" s="468"/>
      <c r="K809" s="436"/>
      <c r="L809" s="436"/>
      <c r="M809" s="436"/>
      <c r="N809" s="436"/>
      <c r="O809" s="436"/>
      <c r="P809" s="436"/>
      <c r="Q809" s="436"/>
      <c r="R809" s="436"/>
      <c r="S809" s="436"/>
      <c r="T809" s="436"/>
      <c r="U809" s="436"/>
      <c r="V809" s="436"/>
      <c r="W809" s="436"/>
      <c r="X809" s="436"/>
      <c r="Y809" s="436"/>
      <c r="Z809" s="436"/>
      <c r="AA809" s="436"/>
    </row>
    <row r="810">
      <c r="A810" s="477"/>
      <c r="B810" s="478"/>
      <c r="C810" s="478"/>
      <c r="D810" s="478"/>
      <c r="E810" s="479"/>
      <c r="F810" s="464"/>
      <c r="G810" s="464"/>
      <c r="H810" s="450" t="str">
        <f t="shared" si="1"/>
        <v/>
      </c>
      <c r="I810" s="451"/>
      <c r="J810" s="468"/>
      <c r="K810" s="436"/>
      <c r="L810" s="436"/>
      <c r="M810" s="436"/>
      <c r="N810" s="436"/>
      <c r="O810" s="436"/>
      <c r="P810" s="436"/>
      <c r="Q810" s="436"/>
      <c r="R810" s="436"/>
      <c r="S810" s="436"/>
      <c r="T810" s="436"/>
      <c r="U810" s="436"/>
      <c r="V810" s="436"/>
      <c r="W810" s="436"/>
      <c r="X810" s="436"/>
      <c r="Y810" s="436"/>
      <c r="Z810" s="436"/>
      <c r="AA810" s="436"/>
    </row>
    <row r="811">
      <c r="A811" s="477"/>
      <c r="B811" s="478"/>
      <c r="C811" s="478"/>
      <c r="D811" s="478"/>
      <c r="E811" s="479"/>
      <c r="F811" s="464"/>
      <c r="G811" s="464"/>
      <c r="H811" s="450" t="str">
        <f t="shared" si="1"/>
        <v/>
      </c>
      <c r="I811" s="451"/>
      <c r="J811" s="468"/>
      <c r="K811" s="436"/>
      <c r="L811" s="436"/>
      <c r="M811" s="436"/>
      <c r="N811" s="436"/>
      <c r="O811" s="436"/>
      <c r="P811" s="436"/>
      <c r="Q811" s="436"/>
      <c r="R811" s="436"/>
      <c r="S811" s="436"/>
      <c r="T811" s="436"/>
      <c r="U811" s="436"/>
      <c r="V811" s="436"/>
      <c r="W811" s="436"/>
      <c r="X811" s="436"/>
      <c r="Y811" s="436"/>
      <c r="Z811" s="436"/>
      <c r="AA811" s="436"/>
    </row>
    <row r="812">
      <c r="A812" s="477"/>
      <c r="B812" s="478"/>
      <c r="C812" s="478"/>
      <c r="D812" s="478"/>
      <c r="E812" s="479"/>
      <c r="F812" s="464"/>
      <c r="G812" s="464"/>
      <c r="H812" s="450" t="str">
        <f t="shared" si="1"/>
        <v/>
      </c>
      <c r="I812" s="451"/>
      <c r="J812" s="468"/>
      <c r="K812" s="436"/>
      <c r="L812" s="436"/>
      <c r="M812" s="436"/>
      <c r="N812" s="436"/>
      <c r="O812" s="436"/>
      <c r="P812" s="436"/>
      <c r="Q812" s="436"/>
      <c r="R812" s="436"/>
      <c r="S812" s="436"/>
      <c r="T812" s="436"/>
      <c r="U812" s="436"/>
      <c r="V812" s="436"/>
      <c r="W812" s="436"/>
      <c r="X812" s="436"/>
      <c r="Y812" s="436"/>
      <c r="Z812" s="436"/>
      <c r="AA812" s="436"/>
    </row>
    <row r="813">
      <c r="A813" s="477"/>
      <c r="B813" s="478"/>
      <c r="C813" s="478"/>
      <c r="D813" s="478"/>
      <c r="E813" s="479"/>
      <c r="F813" s="464"/>
      <c r="G813" s="464"/>
      <c r="H813" s="450" t="str">
        <f t="shared" si="1"/>
        <v/>
      </c>
      <c r="I813" s="451"/>
      <c r="J813" s="468"/>
      <c r="K813" s="436"/>
      <c r="L813" s="436"/>
      <c r="M813" s="436"/>
      <c r="N813" s="436"/>
      <c r="O813" s="436"/>
      <c r="P813" s="436"/>
      <c r="Q813" s="436"/>
      <c r="R813" s="436"/>
      <c r="S813" s="436"/>
      <c r="T813" s="436"/>
      <c r="U813" s="436"/>
      <c r="V813" s="436"/>
      <c r="W813" s="436"/>
      <c r="X813" s="436"/>
      <c r="Y813" s="436"/>
      <c r="Z813" s="436"/>
      <c r="AA813" s="436"/>
    </row>
    <row r="814">
      <c r="A814" s="477"/>
      <c r="B814" s="478"/>
      <c r="C814" s="478"/>
      <c r="D814" s="478"/>
      <c r="E814" s="479"/>
      <c r="F814" s="464"/>
      <c r="G814" s="464"/>
      <c r="H814" s="450" t="str">
        <f t="shared" si="1"/>
        <v/>
      </c>
      <c r="I814" s="451"/>
      <c r="J814" s="468"/>
      <c r="K814" s="436"/>
      <c r="L814" s="436"/>
      <c r="M814" s="436"/>
      <c r="N814" s="436"/>
      <c r="O814" s="436"/>
      <c r="P814" s="436"/>
      <c r="Q814" s="436"/>
      <c r="R814" s="436"/>
      <c r="S814" s="436"/>
      <c r="T814" s="436"/>
      <c r="U814" s="436"/>
      <c r="V814" s="436"/>
      <c r="W814" s="436"/>
      <c r="X814" s="436"/>
      <c r="Y814" s="436"/>
      <c r="Z814" s="436"/>
      <c r="AA814" s="436"/>
    </row>
    <row r="815">
      <c r="A815" s="477"/>
      <c r="B815" s="478"/>
      <c r="C815" s="478"/>
      <c r="D815" s="478"/>
      <c r="E815" s="479"/>
      <c r="F815" s="464"/>
      <c r="G815" s="464"/>
      <c r="H815" s="450" t="str">
        <f t="shared" si="1"/>
        <v/>
      </c>
      <c r="I815" s="451"/>
      <c r="J815" s="468"/>
      <c r="K815" s="436"/>
      <c r="L815" s="436"/>
      <c r="M815" s="436"/>
      <c r="N815" s="436"/>
      <c r="O815" s="436"/>
      <c r="P815" s="436"/>
      <c r="Q815" s="436"/>
      <c r="R815" s="436"/>
      <c r="S815" s="436"/>
      <c r="T815" s="436"/>
      <c r="U815" s="436"/>
      <c r="V815" s="436"/>
      <c r="W815" s="436"/>
      <c r="X815" s="436"/>
      <c r="Y815" s="436"/>
      <c r="Z815" s="436"/>
      <c r="AA815" s="436"/>
    </row>
    <row r="816">
      <c r="A816" s="477"/>
      <c r="B816" s="478"/>
      <c r="C816" s="478"/>
      <c r="D816" s="478"/>
      <c r="E816" s="479"/>
      <c r="F816" s="464"/>
      <c r="G816" s="464"/>
      <c r="H816" s="450" t="str">
        <f t="shared" si="1"/>
        <v/>
      </c>
      <c r="I816" s="451"/>
      <c r="J816" s="468"/>
      <c r="K816" s="436"/>
      <c r="L816" s="436"/>
      <c r="M816" s="436"/>
      <c r="N816" s="436"/>
      <c r="O816" s="436"/>
      <c r="P816" s="436"/>
      <c r="Q816" s="436"/>
      <c r="R816" s="436"/>
      <c r="S816" s="436"/>
      <c r="T816" s="436"/>
      <c r="U816" s="436"/>
      <c r="V816" s="436"/>
      <c r="W816" s="436"/>
      <c r="X816" s="436"/>
      <c r="Y816" s="436"/>
      <c r="Z816" s="436"/>
      <c r="AA816" s="436"/>
    </row>
    <row r="817">
      <c r="A817" s="477"/>
      <c r="B817" s="478"/>
      <c r="C817" s="478"/>
      <c r="D817" s="478"/>
      <c r="E817" s="479"/>
      <c r="F817" s="464"/>
      <c r="G817" s="464"/>
      <c r="H817" s="450" t="str">
        <f t="shared" si="1"/>
        <v/>
      </c>
      <c r="I817" s="451"/>
      <c r="J817" s="468"/>
      <c r="K817" s="436"/>
      <c r="L817" s="436"/>
      <c r="M817" s="436"/>
      <c r="N817" s="436"/>
      <c r="O817" s="436"/>
      <c r="P817" s="436"/>
      <c r="Q817" s="436"/>
      <c r="R817" s="436"/>
      <c r="S817" s="436"/>
      <c r="T817" s="436"/>
      <c r="U817" s="436"/>
      <c r="V817" s="436"/>
      <c r="W817" s="436"/>
      <c r="X817" s="436"/>
      <c r="Y817" s="436"/>
      <c r="Z817" s="436"/>
      <c r="AA817" s="436"/>
    </row>
    <row r="818">
      <c r="A818" s="477"/>
      <c r="B818" s="478"/>
      <c r="C818" s="478"/>
      <c r="D818" s="478"/>
      <c r="E818" s="479"/>
      <c r="F818" s="464"/>
      <c r="G818" s="464"/>
      <c r="H818" s="450" t="str">
        <f t="shared" si="1"/>
        <v/>
      </c>
      <c r="I818" s="451"/>
      <c r="J818" s="468"/>
      <c r="K818" s="436"/>
      <c r="L818" s="436"/>
      <c r="M818" s="436"/>
      <c r="N818" s="436"/>
      <c r="O818" s="436"/>
      <c r="P818" s="436"/>
      <c r="Q818" s="436"/>
      <c r="R818" s="436"/>
      <c r="S818" s="436"/>
      <c r="T818" s="436"/>
      <c r="U818" s="436"/>
      <c r="V818" s="436"/>
      <c r="W818" s="436"/>
      <c r="X818" s="436"/>
      <c r="Y818" s="436"/>
      <c r="Z818" s="436"/>
      <c r="AA818" s="436"/>
    </row>
    <row r="819">
      <c r="A819" s="477"/>
      <c r="B819" s="478"/>
      <c r="C819" s="478"/>
      <c r="D819" s="478"/>
      <c r="E819" s="479"/>
      <c r="F819" s="464"/>
      <c r="G819" s="464"/>
      <c r="H819" s="450" t="str">
        <f t="shared" si="1"/>
        <v/>
      </c>
      <c r="I819" s="451"/>
      <c r="J819" s="468"/>
      <c r="K819" s="436"/>
      <c r="L819" s="436"/>
      <c r="M819" s="436"/>
      <c r="N819" s="436"/>
      <c r="O819" s="436"/>
      <c r="P819" s="436"/>
      <c r="Q819" s="436"/>
      <c r="R819" s="436"/>
      <c r="S819" s="436"/>
      <c r="T819" s="436"/>
      <c r="U819" s="436"/>
      <c r="V819" s="436"/>
      <c r="W819" s="436"/>
      <c r="X819" s="436"/>
      <c r="Y819" s="436"/>
      <c r="Z819" s="436"/>
      <c r="AA819" s="436"/>
    </row>
    <row r="820">
      <c r="A820" s="477"/>
      <c r="B820" s="478"/>
      <c r="C820" s="478"/>
      <c r="D820" s="478"/>
      <c r="E820" s="479"/>
      <c r="F820" s="464"/>
      <c r="G820" s="464"/>
      <c r="H820" s="450" t="str">
        <f t="shared" si="1"/>
        <v/>
      </c>
      <c r="I820" s="451"/>
      <c r="J820" s="468"/>
      <c r="K820" s="436"/>
      <c r="L820" s="436"/>
      <c r="M820" s="436"/>
      <c r="N820" s="436"/>
      <c r="O820" s="436"/>
      <c r="P820" s="436"/>
      <c r="Q820" s="436"/>
      <c r="R820" s="436"/>
      <c r="S820" s="436"/>
      <c r="T820" s="436"/>
      <c r="U820" s="436"/>
      <c r="V820" s="436"/>
      <c r="W820" s="436"/>
      <c r="X820" s="436"/>
      <c r="Y820" s="436"/>
      <c r="Z820" s="436"/>
      <c r="AA820" s="436"/>
    </row>
    <row r="821">
      <c r="A821" s="477"/>
      <c r="B821" s="478"/>
      <c r="C821" s="478"/>
      <c r="D821" s="478"/>
      <c r="E821" s="479"/>
      <c r="F821" s="464"/>
      <c r="G821" s="464"/>
      <c r="H821" s="450" t="str">
        <f t="shared" si="1"/>
        <v/>
      </c>
      <c r="I821" s="451"/>
      <c r="J821" s="468"/>
      <c r="K821" s="436"/>
      <c r="L821" s="436"/>
      <c r="M821" s="436"/>
      <c r="N821" s="436"/>
      <c r="O821" s="436"/>
      <c r="P821" s="436"/>
      <c r="Q821" s="436"/>
      <c r="R821" s="436"/>
      <c r="S821" s="436"/>
      <c r="T821" s="436"/>
      <c r="U821" s="436"/>
      <c r="V821" s="436"/>
      <c r="W821" s="436"/>
      <c r="X821" s="436"/>
      <c r="Y821" s="436"/>
      <c r="Z821" s="436"/>
      <c r="AA821" s="436"/>
    </row>
    <row r="822">
      <c r="A822" s="477"/>
      <c r="B822" s="478"/>
      <c r="C822" s="478"/>
      <c r="D822" s="478"/>
      <c r="E822" s="479"/>
      <c r="F822" s="464"/>
      <c r="G822" s="464"/>
      <c r="H822" s="450" t="str">
        <f t="shared" si="1"/>
        <v/>
      </c>
      <c r="I822" s="451"/>
      <c r="J822" s="468"/>
      <c r="K822" s="436"/>
      <c r="L822" s="436"/>
      <c r="M822" s="436"/>
      <c r="N822" s="436"/>
      <c r="O822" s="436"/>
      <c r="P822" s="436"/>
      <c r="Q822" s="436"/>
      <c r="R822" s="436"/>
      <c r="S822" s="436"/>
      <c r="T822" s="436"/>
      <c r="U822" s="436"/>
      <c r="V822" s="436"/>
      <c r="W822" s="436"/>
      <c r="X822" s="436"/>
      <c r="Y822" s="436"/>
      <c r="Z822" s="436"/>
      <c r="AA822" s="436"/>
    </row>
    <row r="823">
      <c r="A823" s="477"/>
      <c r="B823" s="478"/>
      <c r="C823" s="478"/>
      <c r="D823" s="478"/>
      <c r="E823" s="479"/>
      <c r="F823" s="464"/>
      <c r="G823" s="464"/>
      <c r="H823" s="450" t="str">
        <f t="shared" si="1"/>
        <v/>
      </c>
      <c r="I823" s="451"/>
      <c r="J823" s="468"/>
      <c r="K823" s="436"/>
      <c r="L823" s="436"/>
      <c r="M823" s="436"/>
      <c r="N823" s="436"/>
      <c r="O823" s="436"/>
      <c r="P823" s="436"/>
      <c r="Q823" s="436"/>
      <c r="R823" s="436"/>
      <c r="S823" s="436"/>
      <c r="T823" s="436"/>
      <c r="U823" s="436"/>
      <c r="V823" s="436"/>
      <c r="W823" s="436"/>
      <c r="X823" s="436"/>
      <c r="Y823" s="436"/>
      <c r="Z823" s="436"/>
      <c r="AA823" s="436"/>
    </row>
    <row r="824">
      <c r="A824" s="477"/>
      <c r="B824" s="478"/>
      <c r="C824" s="478"/>
      <c r="D824" s="478"/>
      <c r="E824" s="479"/>
      <c r="F824" s="464"/>
      <c r="G824" s="464"/>
      <c r="H824" s="450" t="str">
        <f t="shared" si="1"/>
        <v/>
      </c>
      <c r="I824" s="451"/>
      <c r="J824" s="468"/>
      <c r="K824" s="436"/>
      <c r="L824" s="436"/>
      <c r="M824" s="436"/>
      <c r="N824" s="436"/>
      <c r="O824" s="436"/>
      <c r="P824" s="436"/>
      <c r="Q824" s="436"/>
      <c r="R824" s="436"/>
      <c r="S824" s="436"/>
      <c r="T824" s="436"/>
      <c r="U824" s="436"/>
      <c r="V824" s="436"/>
      <c r="W824" s="436"/>
      <c r="X824" s="436"/>
      <c r="Y824" s="436"/>
      <c r="Z824" s="436"/>
      <c r="AA824" s="436"/>
    </row>
    <row r="825">
      <c r="A825" s="477"/>
      <c r="B825" s="478"/>
      <c r="C825" s="478"/>
      <c r="D825" s="478"/>
      <c r="E825" s="479"/>
      <c r="F825" s="464"/>
      <c r="G825" s="464"/>
      <c r="H825" s="450" t="str">
        <f t="shared" si="1"/>
        <v/>
      </c>
      <c r="I825" s="451"/>
      <c r="J825" s="468"/>
      <c r="K825" s="436"/>
      <c r="L825" s="436"/>
      <c r="M825" s="436"/>
      <c r="N825" s="436"/>
      <c r="O825" s="436"/>
      <c r="P825" s="436"/>
      <c r="Q825" s="436"/>
      <c r="R825" s="436"/>
      <c r="S825" s="436"/>
      <c r="T825" s="436"/>
      <c r="U825" s="436"/>
      <c r="V825" s="436"/>
      <c r="W825" s="436"/>
      <c r="X825" s="436"/>
      <c r="Y825" s="436"/>
      <c r="Z825" s="436"/>
      <c r="AA825" s="436"/>
    </row>
    <row r="826">
      <c r="A826" s="477"/>
      <c r="B826" s="478"/>
      <c r="C826" s="478"/>
      <c r="D826" s="478"/>
      <c r="E826" s="479"/>
      <c r="F826" s="464"/>
      <c r="G826" s="464"/>
      <c r="H826" s="450" t="str">
        <f t="shared" si="1"/>
        <v/>
      </c>
      <c r="I826" s="451"/>
      <c r="J826" s="468"/>
      <c r="K826" s="436"/>
      <c r="L826" s="436"/>
      <c r="M826" s="436"/>
      <c r="N826" s="436"/>
      <c r="O826" s="436"/>
      <c r="P826" s="436"/>
      <c r="Q826" s="436"/>
      <c r="R826" s="436"/>
      <c r="S826" s="436"/>
      <c r="T826" s="436"/>
      <c r="U826" s="436"/>
      <c r="V826" s="436"/>
      <c r="W826" s="436"/>
      <c r="X826" s="436"/>
      <c r="Y826" s="436"/>
      <c r="Z826" s="436"/>
      <c r="AA826" s="436"/>
    </row>
    <row r="827">
      <c r="A827" s="477"/>
      <c r="B827" s="478"/>
      <c r="C827" s="478"/>
      <c r="D827" s="478"/>
      <c r="E827" s="479"/>
      <c r="F827" s="464"/>
      <c r="G827" s="464"/>
      <c r="H827" s="450" t="str">
        <f t="shared" si="1"/>
        <v/>
      </c>
      <c r="I827" s="451"/>
      <c r="J827" s="468"/>
      <c r="K827" s="436"/>
      <c r="L827" s="436"/>
      <c r="M827" s="436"/>
      <c r="N827" s="436"/>
      <c r="O827" s="436"/>
      <c r="P827" s="436"/>
      <c r="Q827" s="436"/>
      <c r="R827" s="436"/>
      <c r="S827" s="436"/>
      <c r="T827" s="436"/>
      <c r="U827" s="436"/>
      <c r="V827" s="436"/>
      <c r="W827" s="436"/>
      <c r="X827" s="436"/>
      <c r="Y827" s="436"/>
      <c r="Z827" s="436"/>
      <c r="AA827" s="436"/>
    </row>
    <row r="828">
      <c r="A828" s="477"/>
      <c r="B828" s="478"/>
      <c r="C828" s="478"/>
      <c r="D828" s="478"/>
      <c r="E828" s="479"/>
      <c r="F828" s="464"/>
      <c r="G828" s="464"/>
      <c r="H828" s="450" t="str">
        <f t="shared" si="1"/>
        <v/>
      </c>
      <c r="I828" s="451"/>
      <c r="J828" s="468"/>
      <c r="K828" s="436"/>
      <c r="L828" s="436"/>
      <c r="M828" s="436"/>
      <c r="N828" s="436"/>
      <c r="O828" s="436"/>
      <c r="P828" s="436"/>
      <c r="Q828" s="436"/>
      <c r="R828" s="436"/>
      <c r="S828" s="436"/>
      <c r="T828" s="436"/>
      <c r="U828" s="436"/>
      <c r="V828" s="436"/>
      <c r="W828" s="436"/>
      <c r="X828" s="436"/>
      <c r="Y828" s="436"/>
      <c r="Z828" s="436"/>
      <c r="AA828" s="436"/>
    </row>
    <row r="829">
      <c r="A829" s="477"/>
      <c r="B829" s="478"/>
      <c r="C829" s="478"/>
      <c r="D829" s="478"/>
      <c r="E829" s="479"/>
      <c r="F829" s="464"/>
      <c r="G829" s="464"/>
      <c r="H829" s="450" t="str">
        <f t="shared" si="1"/>
        <v/>
      </c>
      <c r="I829" s="451"/>
      <c r="J829" s="468"/>
      <c r="K829" s="436"/>
      <c r="L829" s="436"/>
      <c r="M829" s="436"/>
      <c r="N829" s="436"/>
      <c r="O829" s="436"/>
      <c r="P829" s="436"/>
      <c r="Q829" s="436"/>
      <c r="R829" s="436"/>
      <c r="S829" s="436"/>
      <c r="T829" s="436"/>
      <c r="U829" s="436"/>
      <c r="V829" s="436"/>
      <c r="W829" s="436"/>
      <c r="X829" s="436"/>
      <c r="Y829" s="436"/>
      <c r="Z829" s="436"/>
      <c r="AA829" s="436"/>
    </row>
    <row r="830">
      <c r="A830" s="477"/>
      <c r="B830" s="478"/>
      <c r="C830" s="478"/>
      <c r="D830" s="478"/>
      <c r="E830" s="479"/>
      <c r="F830" s="464"/>
      <c r="G830" s="464"/>
      <c r="H830" s="450" t="str">
        <f t="shared" si="1"/>
        <v/>
      </c>
      <c r="I830" s="451"/>
      <c r="J830" s="468"/>
      <c r="K830" s="436"/>
      <c r="L830" s="436"/>
      <c r="M830" s="436"/>
      <c r="N830" s="436"/>
      <c r="O830" s="436"/>
      <c r="P830" s="436"/>
      <c r="Q830" s="436"/>
      <c r="R830" s="436"/>
      <c r="S830" s="436"/>
      <c r="T830" s="436"/>
      <c r="U830" s="436"/>
      <c r="V830" s="436"/>
      <c r="W830" s="436"/>
      <c r="X830" s="436"/>
      <c r="Y830" s="436"/>
      <c r="Z830" s="436"/>
      <c r="AA830" s="436"/>
    </row>
    <row r="831">
      <c r="A831" s="477"/>
      <c r="B831" s="478"/>
      <c r="C831" s="478"/>
      <c r="D831" s="478"/>
      <c r="E831" s="479"/>
      <c r="F831" s="464"/>
      <c r="G831" s="464"/>
      <c r="H831" s="450" t="str">
        <f t="shared" si="1"/>
        <v/>
      </c>
      <c r="I831" s="451"/>
      <c r="J831" s="468"/>
      <c r="K831" s="436"/>
      <c r="L831" s="436"/>
      <c r="M831" s="436"/>
      <c r="N831" s="436"/>
      <c r="O831" s="436"/>
      <c r="P831" s="436"/>
      <c r="Q831" s="436"/>
      <c r="R831" s="436"/>
      <c r="S831" s="436"/>
      <c r="T831" s="436"/>
      <c r="U831" s="436"/>
      <c r="V831" s="436"/>
      <c r="W831" s="436"/>
      <c r="X831" s="436"/>
      <c r="Y831" s="436"/>
      <c r="Z831" s="436"/>
      <c r="AA831" s="436"/>
    </row>
    <row r="832">
      <c r="A832" s="477"/>
      <c r="B832" s="478"/>
      <c r="C832" s="478"/>
      <c r="D832" s="478"/>
      <c r="E832" s="479"/>
      <c r="F832" s="464"/>
      <c r="G832" s="464"/>
      <c r="H832" s="450" t="str">
        <f t="shared" si="1"/>
        <v/>
      </c>
      <c r="I832" s="451"/>
      <c r="J832" s="468"/>
      <c r="K832" s="436"/>
      <c r="L832" s="436"/>
      <c r="M832" s="436"/>
      <c r="N832" s="436"/>
      <c r="O832" s="436"/>
      <c r="P832" s="436"/>
      <c r="Q832" s="436"/>
      <c r="R832" s="436"/>
      <c r="S832" s="436"/>
      <c r="T832" s="436"/>
      <c r="U832" s="436"/>
      <c r="V832" s="436"/>
      <c r="W832" s="436"/>
      <c r="X832" s="436"/>
      <c r="Y832" s="436"/>
      <c r="Z832" s="436"/>
      <c r="AA832" s="436"/>
    </row>
    <row r="833">
      <c r="A833" s="477"/>
      <c r="B833" s="478"/>
      <c r="C833" s="478"/>
      <c r="D833" s="478"/>
      <c r="E833" s="479"/>
      <c r="F833" s="464"/>
      <c r="G833" s="464"/>
      <c r="H833" s="450" t="str">
        <f t="shared" si="1"/>
        <v/>
      </c>
      <c r="I833" s="451"/>
      <c r="J833" s="468"/>
      <c r="K833" s="436"/>
      <c r="L833" s="436"/>
      <c r="M833" s="436"/>
      <c r="N833" s="436"/>
      <c r="O833" s="436"/>
      <c r="P833" s="436"/>
      <c r="Q833" s="436"/>
      <c r="R833" s="436"/>
      <c r="S833" s="436"/>
      <c r="T833" s="436"/>
      <c r="U833" s="436"/>
      <c r="V833" s="436"/>
      <c r="W833" s="436"/>
      <c r="X833" s="436"/>
      <c r="Y833" s="436"/>
      <c r="Z833" s="436"/>
      <c r="AA833" s="436"/>
    </row>
    <row r="834">
      <c r="A834" s="477"/>
      <c r="B834" s="478"/>
      <c r="C834" s="478"/>
      <c r="D834" s="478"/>
      <c r="E834" s="479"/>
      <c r="F834" s="464"/>
      <c r="G834" s="464"/>
      <c r="H834" s="450" t="str">
        <f t="shared" si="1"/>
        <v/>
      </c>
      <c r="I834" s="451"/>
      <c r="J834" s="468"/>
      <c r="K834" s="436"/>
      <c r="L834" s="436"/>
      <c r="M834" s="436"/>
      <c r="N834" s="436"/>
      <c r="O834" s="436"/>
      <c r="P834" s="436"/>
      <c r="Q834" s="436"/>
      <c r="R834" s="436"/>
      <c r="S834" s="436"/>
      <c r="T834" s="436"/>
      <c r="U834" s="436"/>
      <c r="V834" s="436"/>
      <c r="W834" s="436"/>
      <c r="X834" s="436"/>
      <c r="Y834" s="436"/>
      <c r="Z834" s="436"/>
      <c r="AA834" s="436"/>
    </row>
    <row r="835">
      <c r="A835" s="477"/>
      <c r="B835" s="478"/>
      <c r="C835" s="478"/>
      <c r="D835" s="478"/>
      <c r="E835" s="479"/>
      <c r="F835" s="464"/>
      <c r="G835" s="464"/>
      <c r="H835" s="450" t="str">
        <f t="shared" si="1"/>
        <v/>
      </c>
      <c r="I835" s="451"/>
      <c r="J835" s="468"/>
      <c r="K835" s="436"/>
      <c r="L835" s="436"/>
      <c r="M835" s="436"/>
      <c r="N835" s="436"/>
      <c r="O835" s="436"/>
      <c r="P835" s="436"/>
      <c r="Q835" s="436"/>
      <c r="R835" s="436"/>
      <c r="S835" s="436"/>
      <c r="T835" s="436"/>
      <c r="U835" s="436"/>
      <c r="V835" s="436"/>
      <c r="W835" s="436"/>
      <c r="X835" s="436"/>
      <c r="Y835" s="436"/>
      <c r="Z835" s="436"/>
      <c r="AA835" s="436"/>
    </row>
    <row r="836">
      <c r="A836" s="477"/>
      <c r="B836" s="478"/>
      <c r="C836" s="478"/>
      <c r="D836" s="478"/>
      <c r="E836" s="479"/>
      <c r="F836" s="464"/>
      <c r="G836" s="464"/>
      <c r="H836" s="450" t="str">
        <f t="shared" si="1"/>
        <v/>
      </c>
      <c r="I836" s="451"/>
      <c r="J836" s="468"/>
      <c r="K836" s="436"/>
      <c r="L836" s="436"/>
      <c r="M836" s="436"/>
      <c r="N836" s="436"/>
      <c r="O836" s="436"/>
      <c r="P836" s="436"/>
      <c r="Q836" s="436"/>
      <c r="R836" s="436"/>
      <c r="S836" s="436"/>
      <c r="T836" s="436"/>
      <c r="U836" s="436"/>
      <c r="V836" s="436"/>
      <c r="W836" s="436"/>
      <c r="X836" s="436"/>
      <c r="Y836" s="436"/>
      <c r="Z836" s="436"/>
      <c r="AA836" s="436"/>
    </row>
    <row r="837">
      <c r="A837" s="477"/>
      <c r="B837" s="478"/>
      <c r="C837" s="478"/>
      <c r="D837" s="478"/>
      <c r="E837" s="479"/>
      <c r="F837" s="464"/>
      <c r="G837" s="464"/>
      <c r="H837" s="450" t="str">
        <f t="shared" si="1"/>
        <v/>
      </c>
      <c r="I837" s="451"/>
      <c r="J837" s="468"/>
      <c r="K837" s="436"/>
      <c r="L837" s="436"/>
      <c r="M837" s="436"/>
      <c r="N837" s="436"/>
      <c r="O837" s="436"/>
      <c r="P837" s="436"/>
      <c r="Q837" s="436"/>
      <c r="R837" s="436"/>
      <c r="S837" s="436"/>
      <c r="T837" s="436"/>
      <c r="U837" s="436"/>
      <c r="V837" s="436"/>
      <c r="W837" s="436"/>
      <c r="X837" s="436"/>
      <c r="Y837" s="436"/>
      <c r="Z837" s="436"/>
      <c r="AA837" s="436"/>
    </row>
    <row r="838">
      <c r="A838" s="477"/>
      <c r="B838" s="478"/>
      <c r="C838" s="478"/>
      <c r="D838" s="478"/>
      <c r="E838" s="479"/>
      <c r="F838" s="464"/>
      <c r="G838" s="464"/>
      <c r="H838" s="450" t="str">
        <f t="shared" si="1"/>
        <v/>
      </c>
      <c r="I838" s="451"/>
      <c r="J838" s="468"/>
      <c r="K838" s="436"/>
      <c r="L838" s="436"/>
      <c r="M838" s="436"/>
      <c r="N838" s="436"/>
      <c r="O838" s="436"/>
      <c r="P838" s="436"/>
      <c r="Q838" s="436"/>
      <c r="R838" s="436"/>
      <c r="S838" s="436"/>
      <c r="T838" s="436"/>
      <c r="U838" s="436"/>
      <c r="V838" s="436"/>
      <c r="W838" s="436"/>
      <c r="X838" s="436"/>
      <c r="Y838" s="436"/>
      <c r="Z838" s="436"/>
      <c r="AA838" s="436"/>
    </row>
    <row r="839">
      <c r="A839" s="477"/>
      <c r="B839" s="478"/>
      <c r="C839" s="478"/>
      <c r="D839" s="478"/>
      <c r="E839" s="479"/>
      <c r="F839" s="464"/>
      <c r="G839" s="464"/>
      <c r="H839" s="450" t="str">
        <f t="shared" si="1"/>
        <v/>
      </c>
      <c r="I839" s="451"/>
      <c r="J839" s="468"/>
      <c r="K839" s="436"/>
      <c r="L839" s="436"/>
      <c r="M839" s="436"/>
      <c r="N839" s="436"/>
      <c r="O839" s="436"/>
      <c r="P839" s="436"/>
      <c r="Q839" s="436"/>
      <c r="R839" s="436"/>
      <c r="S839" s="436"/>
      <c r="T839" s="436"/>
      <c r="U839" s="436"/>
      <c r="V839" s="436"/>
      <c r="W839" s="436"/>
      <c r="X839" s="436"/>
      <c r="Y839" s="436"/>
      <c r="Z839" s="436"/>
      <c r="AA839" s="436"/>
    </row>
    <row r="840">
      <c r="A840" s="477"/>
      <c r="B840" s="478"/>
      <c r="C840" s="478"/>
      <c r="D840" s="478"/>
      <c r="E840" s="479"/>
      <c r="F840" s="464"/>
      <c r="G840" s="464"/>
      <c r="H840" s="450" t="str">
        <f t="shared" si="1"/>
        <v/>
      </c>
      <c r="I840" s="451"/>
      <c r="J840" s="468"/>
      <c r="K840" s="436"/>
      <c r="L840" s="436"/>
      <c r="M840" s="436"/>
      <c r="N840" s="436"/>
      <c r="O840" s="436"/>
      <c r="P840" s="436"/>
      <c r="Q840" s="436"/>
      <c r="R840" s="436"/>
      <c r="S840" s="436"/>
      <c r="T840" s="436"/>
      <c r="U840" s="436"/>
      <c r="V840" s="436"/>
      <c r="W840" s="436"/>
      <c r="X840" s="436"/>
      <c r="Y840" s="436"/>
      <c r="Z840" s="436"/>
      <c r="AA840" s="436"/>
    </row>
    <row r="841">
      <c r="A841" s="477"/>
      <c r="B841" s="478"/>
      <c r="C841" s="478"/>
      <c r="D841" s="478"/>
      <c r="E841" s="479"/>
      <c r="F841" s="464"/>
      <c r="G841" s="464"/>
      <c r="H841" s="450" t="str">
        <f t="shared" si="1"/>
        <v/>
      </c>
      <c r="I841" s="451"/>
      <c r="J841" s="468"/>
      <c r="K841" s="436"/>
      <c r="L841" s="436"/>
      <c r="M841" s="436"/>
      <c r="N841" s="436"/>
      <c r="O841" s="436"/>
      <c r="P841" s="436"/>
      <c r="Q841" s="436"/>
      <c r="R841" s="436"/>
      <c r="S841" s="436"/>
      <c r="T841" s="436"/>
      <c r="U841" s="436"/>
      <c r="V841" s="436"/>
      <c r="W841" s="436"/>
      <c r="X841" s="436"/>
      <c r="Y841" s="436"/>
      <c r="Z841" s="436"/>
      <c r="AA841" s="436"/>
    </row>
    <row r="842">
      <c r="A842" s="477"/>
      <c r="B842" s="478"/>
      <c r="C842" s="478"/>
      <c r="D842" s="478"/>
      <c r="E842" s="479"/>
      <c r="F842" s="464"/>
      <c r="G842" s="464"/>
      <c r="H842" s="450" t="str">
        <f t="shared" si="1"/>
        <v/>
      </c>
      <c r="I842" s="451"/>
      <c r="J842" s="468"/>
      <c r="K842" s="436"/>
      <c r="L842" s="436"/>
      <c r="M842" s="436"/>
      <c r="N842" s="436"/>
      <c r="O842" s="436"/>
      <c r="P842" s="436"/>
      <c r="Q842" s="436"/>
      <c r="R842" s="436"/>
      <c r="S842" s="436"/>
      <c r="T842" s="436"/>
      <c r="U842" s="436"/>
      <c r="V842" s="436"/>
      <c r="W842" s="436"/>
      <c r="X842" s="436"/>
      <c r="Y842" s="436"/>
      <c r="Z842" s="436"/>
      <c r="AA842" s="436"/>
    </row>
    <row r="843">
      <c r="A843" s="477"/>
      <c r="B843" s="478"/>
      <c r="C843" s="478"/>
      <c r="D843" s="478"/>
      <c r="E843" s="479"/>
      <c r="F843" s="464"/>
      <c r="G843" s="464"/>
      <c r="H843" s="450" t="str">
        <f t="shared" si="1"/>
        <v/>
      </c>
      <c r="I843" s="451"/>
      <c r="J843" s="468"/>
      <c r="K843" s="436"/>
      <c r="L843" s="436"/>
      <c r="M843" s="436"/>
      <c r="N843" s="436"/>
      <c r="O843" s="436"/>
      <c r="P843" s="436"/>
      <c r="Q843" s="436"/>
      <c r="R843" s="436"/>
      <c r="S843" s="436"/>
      <c r="T843" s="436"/>
      <c r="U843" s="436"/>
      <c r="V843" s="436"/>
      <c r="W843" s="436"/>
      <c r="X843" s="436"/>
      <c r="Y843" s="436"/>
      <c r="Z843" s="436"/>
      <c r="AA843" s="436"/>
    </row>
    <row r="844">
      <c r="A844" s="477"/>
      <c r="B844" s="478"/>
      <c r="C844" s="478"/>
      <c r="D844" s="478"/>
      <c r="E844" s="479"/>
      <c r="F844" s="464"/>
      <c r="G844" s="464"/>
      <c r="H844" s="450" t="str">
        <f t="shared" si="1"/>
        <v/>
      </c>
      <c r="I844" s="451"/>
      <c r="J844" s="468"/>
      <c r="K844" s="436"/>
      <c r="L844" s="436"/>
      <c r="M844" s="436"/>
      <c r="N844" s="436"/>
      <c r="O844" s="436"/>
      <c r="P844" s="436"/>
      <c r="Q844" s="436"/>
      <c r="R844" s="436"/>
      <c r="S844" s="436"/>
      <c r="T844" s="436"/>
      <c r="U844" s="436"/>
      <c r="V844" s="436"/>
      <c r="W844" s="436"/>
      <c r="X844" s="436"/>
      <c r="Y844" s="436"/>
      <c r="Z844" s="436"/>
      <c r="AA844" s="436"/>
    </row>
    <row r="845">
      <c r="A845" s="477"/>
      <c r="B845" s="478"/>
      <c r="C845" s="478"/>
      <c r="D845" s="478"/>
      <c r="E845" s="479"/>
      <c r="F845" s="464"/>
      <c r="G845" s="464"/>
      <c r="H845" s="450" t="str">
        <f t="shared" si="1"/>
        <v/>
      </c>
      <c r="I845" s="451"/>
      <c r="J845" s="468"/>
      <c r="K845" s="436"/>
      <c r="L845" s="436"/>
      <c r="M845" s="436"/>
      <c r="N845" s="436"/>
      <c r="O845" s="436"/>
      <c r="P845" s="436"/>
      <c r="Q845" s="436"/>
      <c r="R845" s="436"/>
      <c r="S845" s="436"/>
      <c r="T845" s="436"/>
      <c r="U845" s="436"/>
      <c r="V845" s="436"/>
      <c r="W845" s="436"/>
      <c r="X845" s="436"/>
      <c r="Y845" s="436"/>
      <c r="Z845" s="436"/>
      <c r="AA845" s="436"/>
    </row>
    <row r="846">
      <c r="A846" s="477"/>
      <c r="B846" s="478"/>
      <c r="C846" s="478"/>
      <c r="D846" s="478"/>
      <c r="E846" s="479"/>
      <c r="F846" s="464"/>
      <c r="G846" s="464"/>
      <c r="H846" s="450" t="str">
        <f t="shared" si="1"/>
        <v/>
      </c>
      <c r="I846" s="451"/>
      <c r="J846" s="468"/>
      <c r="K846" s="436"/>
      <c r="L846" s="436"/>
      <c r="M846" s="436"/>
      <c r="N846" s="436"/>
      <c r="O846" s="436"/>
      <c r="P846" s="436"/>
      <c r="Q846" s="436"/>
      <c r="R846" s="436"/>
      <c r="S846" s="436"/>
      <c r="T846" s="436"/>
      <c r="U846" s="436"/>
      <c r="V846" s="436"/>
      <c r="W846" s="436"/>
      <c r="X846" s="436"/>
      <c r="Y846" s="436"/>
      <c r="Z846" s="436"/>
      <c r="AA846" s="436"/>
    </row>
    <row r="847">
      <c r="A847" s="477"/>
      <c r="B847" s="478"/>
      <c r="C847" s="478"/>
      <c r="D847" s="478"/>
      <c r="E847" s="479"/>
      <c r="F847" s="464"/>
      <c r="G847" s="464"/>
      <c r="H847" s="450" t="str">
        <f t="shared" si="1"/>
        <v/>
      </c>
      <c r="I847" s="451"/>
      <c r="J847" s="468"/>
      <c r="K847" s="436"/>
      <c r="L847" s="436"/>
      <c r="M847" s="436"/>
      <c r="N847" s="436"/>
      <c r="O847" s="436"/>
      <c r="P847" s="436"/>
      <c r="Q847" s="436"/>
      <c r="R847" s="436"/>
      <c r="S847" s="436"/>
      <c r="T847" s="436"/>
      <c r="U847" s="436"/>
      <c r="V847" s="436"/>
      <c r="W847" s="436"/>
      <c r="X847" s="436"/>
      <c r="Y847" s="436"/>
      <c r="Z847" s="436"/>
      <c r="AA847" s="436"/>
    </row>
    <row r="848">
      <c r="A848" s="477"/>
      <c r="B848" s="478"/>
      <c r="C848" s="478"/>
      <c r="D848" s="478"/>
      <c r="E848" s="479"/>
      <c r="F848" s="464"/>
      <c r="G848" s="464"/>
      <c r="H848" s="450" t="str">
        <f t="shared" si="1"/>
        <v/>
      </c>
      <c r="I848" s="451"/>
      <c r="J848" s="468"/>
      <c r="K848" s="436"/>
      <c r="L848" s="436"/>
      <c r="M848" s="436"/>
      <c r="N848" s="436"/>
      <c r="O848" s="436"/>
      <c r="P848" s="436"/>
      <c r="Q848" s="436"/>
      <c r="R848" s="436"/>
      <c r="S848" s="436"/>
      <c r="T848" s="436"/>
      <c r="U848" s="436"/>
      <c r="V848" s="436"/>
      <c r="W848" s="436"/>
      <c r="X848" s="436"/>
      <c r="Y848" s="436"/>
      <c r="Z848" s="436"/>
      <c r="AA848" s="436"/>
    </row>
    <row r="849">
      <c r="A849" s="477"/>
      <c r="B849" s="478"/>
      <c r="C849" s="478"/>
      <c r="D849" s="478"/>
      <c r="E849" s="479"/>
      <c r="F849" s="464"/>
      <c r="G849" s="464"/>
      <c r="H849" s="450" t="str">
        <f t="shared" si="1"/>
        <v/>
      </c>
      <c r="I849" s="451"/>
      <c r="J849" s="468"/>
      <c r="K849" s="436"/>
      <c r="L849" s="436"/>
      <c r="M849" s="436"/>
      <c r="N849" s="436"/>
      <c r="O849" s="436"/>
      <c r="P849" s="436"/>
      <c r="Q849" s="436"/>
      <c r="R849" s="436"/>
      <c r="S849" s="436"/>
      <c r="T849" s="436"/>
      <c r="U849" s="436"/>
      <c r="V849" s="436"/>
      <c r="W849" s="436"/>
      <c r="X849" s="436"/>
      <c r="Y849" s="436"/>
      <c r="Z849" s="436"/>
      <c r="AA849" s="436"/>
    </row>
    <row r="850">
      <c r="A850" s="477"/>
      <c r="B850" s="478"/>
      <c r="C850" s="478"/>
      <c r="D850" s="478"/>
      <c r="E850" s="479"/>
      <c r="F850" s="464"/>
      <c r="G850" s="464"/>
      <c r="H850" s="450" t="str">
        <f t="shared" si="1"/>
        <v/>
      </c>
      <c r="I850" s="451"/>
      <c r="J850" s="468"/>
      <c r="K850" s="436"/>
      <c r="L850" s="436"/>
      <c r="M850" s="436"/>
      <c r="N850" s="436"/>
      <c r="O850" s="436"/>
      <c r="P850" s="436"/>
      <c r="Q850" s="436"/>
      <c r="R850" s="436"/>
      <c r="S850" s="436"/>
      <c r="T850" s="436"/>
      <c r="U850" s="436"/>
      <c r="V850" s="436"/>
      <c r="W850" s="436"/>
      <c r="X850" s="436"/>
      <c r="Y850" s="436"/>
      <c r="Z850" s="436"/>
      <c r="AA850" s="436"/>
    </row>
    <row r="851">
      <c r="A851" s="477"/>
      <c r="B851" s="478"/>
      <c r="C851" s="478"/>
      <c r="D851" s="478"/>
      <c r="E851" s="479"/>
      <c r="F851" s="464"/>
      <c r="G851" s="464"/>
      <c r="H851" s="450" t="str">
        <f t="shared" si="1"/>
        <v/>
      </c>
      <c r="I851" s="451"/>
      <c r="J851" s="468"/>
      <c r="K851" s="436"/>
      <c r="L851" s="436"/>
      <c r="M851" s="436"/>
      <c r="N851" s="436"/>
      <c r="O851" s="436"/>
      <c r="P851" s="436"/>
      <c r="Q851" s="436"/>
      <c r="R851" s="436"/>
      <c r="S851" s="436"/>
      <c r="T851" s="436"/>
      <c r="U851" s="436"/>
      <c r="V851" s="436"/>
      <c r="W851" s="436"/>
      <c r="X851" s="436"/>
      <c r="Y851" s="436"/>
      <c r="Z851" s="436"/>
      <c r="AA851" s="436"/>
    </row>
    <row r="852">
      <c r="A852" s="477"/>
      <c r="B852" s="478"/>
      <c r="C852" s="478"/>
      <c r="D852" s="478"/>
      <c r="E852" s="479"/>
      <c r="F852" s="464"/>
      <c r="G852" s="464"/>
      <c r="H852" s="450" t="str">
        <f t="shared" si="1"/>
        <v/>
      </c>
      <c r="I852" s="451"/>
      <c r="J852" s="468"/>
      <c r="K852" s="436"/>
      <c r="L852" s="436"/>
      <c r="M852" s="436"/>
      <c r="N852" s="436"/>
      <c r="O852" s="436"/>
      <c r="P852" s="436"/>
      <c r="Q852" s="436"/>
      <c r="R852" s="436"/>
      <c r="S852" s="436"/>
      <c r="T852" s="436"/>
      <c r="U852" s="436"/>
      <c r="V852" s="436"/>
      <c r="W852" s="436"/>
      <c r="X852" s="436"/>
      <c r="Y852" s="436"/>
      <c r="Z852" s="436"/>
      <c r="AA852" s="436"/>
    </row>
    <row r="853">
      <c r="A853" s="477"/>
      <c r="B853" s="478"/>
      <c r="C853" s="478"/>
      <c r="D853" s="478"/>
      <c r="E853" s="479"/>
      <c r="F853" s="464"/>
      <c r="G853" s="464"/>
      <c r="H853" s="450" t="str">
        <f t="shared" si="1"/>
        <v/>
      </c>
      <c r="I853" s="451"/>
      <c r="J853" s="468"/>
      <c r="K853" s="436"/>
      <c r="L853" s="436"/>
      <c r="M853" s="436"/>
      <c r="N853" s="436"/>
      <c r="O853" s="436"/>
      <c r="P853" s="436"/>
      <c r="Q853" s="436"/>
      <c r="R853" s="436"/>
      <c r="S853" s="436"/>
      <c r="T853" s="436"/>
      <c r="U853" s="436"/>
      <c r="V853" s="436"/>
      <c r="W853" s="436"/>
      <c r="X853" s="436"/>
      <c r="Y853" s="436"/>
      <c r="Z853" s="436"/>
      <c r="AA853" s="436"/>
    </row>
    <row r="854">
      <c r="A854" s="477"/>
      <c r="B854" s="478"/>
      <c r="C854" s="478"/>
      <c r="D854" s="478"/>
      <c r="E854" s="479"/>
      <c r="F854" s="464"/>
      <c r="G854" s="464"/>
      <c r="H854" s="450" t="str">
        <f t="shared" si="1"/>
        <v/>
      </c>
      <c r="I854" s="451"/>
      <c r="J854" s="468"/>
      <c r="K854" s="436"/>
      <c r="L854" s="436"/>
      <c r="M854" s="436"/>
      <c r="N854" s="436"/>
      <c r="O854" s="436"/>
      <c r="P854" s="436"/>
      <c r="Q854" s="436"/>
      <c r="R854" s="436"/>
      <c r="S854" s="436"/>
      <c r="T854" s="436"/>
      <c r="U854" s="436"/>
      <c r="V854" s="436"/>
      <c r="W854" s="436"/>
      <c r="X854" s="436"/>
      <c r="Y854" s="436"/>
      <c r="Z854" s="436"/>
      <c r="AA854" s="436"/>
    </row>
    <row r="855">
      <c r="A855" s="477"/>
      <c r="B855" s="478"/>
      <c r="C855" s="478"/>
      <c r="D855" s="478"/>
      <c r="E855" s="479"/>
      <c r="F855" s="464"/>
      <c r="G855" s="464"/>
      <c r="H855" s="450" t="str">
        <f t="shared" si="1"/>
        <v/>
      </c>
      <c r="I855" s="451"/>
      <c r="J855" s="468"/>
      <c r="K855" s="436"/>
      <c r="L855" s="436"/>
      <c r="M855" s="436"/>
      <c r="N855" s="436"/>
      <c r="O855" s="436"/>
      <c r="P855" s="436"/>
      <c r="Q855" s="436"/>
      <c r="R855" s="436"/>
      <c r="S855" s="436"/>
      <c r="T855" s="436"/>
      <c r="U855" s="436"/>
      <c r="V855" s="436"/>
      <c r="W855" s="436"/>
      <c r="X855" s="436"/>
      <c r="Y855" s="436"/>
      <c r="Z855" s="436"/>
      <c r="AA855" s="436"/>
    </row>
    <row r="856">
      <c r="A856" s="477"/>
      <c r="B856" s="478"/>
      <c r="C856" s="478"/>
      <c r="D856" s="478"/>
      <c r="E856" s="479"/>
      <c r="F856" s="464"/>
      <c r="G856" s="464"/>
      <c r="H856" s="450" t="str">
        <f t="shared" si="1"/>
        <v/>
      </c>
      <c r="I856" s="451"/>
      <c r="J856" s="468"/>
      <c r="K856" s="436"/>
      <c r="L856" s="436"/>
      <c r="M856" s="436"/>
      <c r="N856" s="436"/>
      <c r="O856" s="436"/>
      <c r="P856" s="436"/>
      <c r="Q856" s="436"/>
      <c r="R856" s="436"/>
      <c r="S856" s="436"/>
      <c r="T856" s="436"/>
      <c r="U856" s="436"/>
      <c r="V856" s="436"/>
      <c r="W856" s="436"/>
      <c r="X856" s="436"/>
      <c r="Y856" s="436"/>
      <c r="Z856" s="436"/>
      <c r="AA856" s="436"/>
    </row>
    <row r="857">
      <c r="A857" s="477"/>
      <c r="B857" s="478"/>
      <c r="C857" s="478"/>
      <c r="D857" s="478"/>
      <c r="E857" s="479"/>
      <c r="F857" s="464"/>
      <c r="G857" s="464"/>
      <c r="H857" s="450" t="str">
        <f t="shared" si="1"/>
        <v/>
      </c>
      <c r="I857" s="451"/>
      <c r="J857" s="468"/>
      <c r="K857" s="436"/>
      <c r="L857" s="436"/>
      <c r="M857" s="436"/>
      <c r="N857" s="436"/>
      <c r="O857" s="436"/>
      <c r="P857" s="436"/>
      <c r="Q857" s="436"/>
      <c r="R857" s="436"/>
      <c r="S857" s="436"/>
      <c r="T857" s="436"/>
      <c r="U857" s="436"/>
      <c r="V857" s="436"/>
      <c r="W857" s="436"/>
      <c r="X857" s="436"/>
      <c r="Y857" s="436"/>
      <c r="Z857" s="436"/>
      <c r="AA857" s="436"/>
    </row>
    <row r="858">
      <c r="A858" s="477"/>
      <c r="B858" s="478"/>
      <c r="C858" s="478"/>
      <c r="D858" s="478"/>
      <c r="E858" s="479"/>
      <c r="F858" s="464"/>
      <c r="G858" s="464"/>
      <c r="H858" s="450" t="str">
        <f t="shared" si="1"/>
        <v/>
      </c>
      <c r="I858" s="451"/>
      <c r="J858" s="468"/>
      <c r="K858" s="436"/>
      <c r="L858" s="436"/>
      <c r="M858" s="436"/>
      <c r="N858" s="436"/>
      <c r="O858" s="436"/>
      <c r="P858" s="436"/>
      <c r="Q858" s="436"/>
      <c r="R858" s="436"/>
      <c r="S858" s="436"/>
      <c r="T858" s="436"/>
      <c r="U858" s="436"/>
      <c r="V858" s="436"/>
      <c r="W858" s="436"/>
      <c r="X858" s="436"/>
      <c r="Y858" s="436"/>
      <c r="Z858" s="436"/>
      <c r="AA858" s="436"/>
    </row>
    <row r="859">
      <c r="A859" s="477"/>
      <c r="B859" s="478"/>
      <c r="C859" s="478"/>
      <c r="D859" s="478"/>
      <c r="E859" s="479"/>
      <c r="F859" s="464"/>
      <c r="G859" s="464"/>
      <c r="H859" s="450" t="str">
        <f t="shared" si="1"/>
        <v/>
      </c>
      <c r="I859" s="451"/>
      <c r="J859" s="468"/>
      <c r="K859" s="436"/>
      <c r="L859" s="436"/>
      <c r="M859" s="436"/>
      <c r="N859" s="436"/>
      <c r="O859" s="436"/>
      <c r="P859" s="436"/>
      <c r="Q859" s="436"/>
      <c r="R859" s="436"/>
      <c r="S859" s="436"/>
      <c r="T859" s="436"/>
      <c r="U859" s="436"/>
      <c r="V859" s="436"/>
      <c r="W859" s="436"/>
      <c r="X859" s="436"/>
      <c r="Y859" s="436"/>
      <c r="Z859" s="436"/>
      <c r="AA859" s="436"/>
    </row>
    <row r="860">
      <c r="A860" s="477"/>
      <c r="B860" s="478"/>
      <c r="C860" s="478"/>
      <c r="D860" s="478"/>
      <c r="E860" s="479"/>
      <c r="F860" s="464"/>
      <c r="G860" s="464"/>
      <c r="H860" s="450" t="str">
        <f t="shared" si="1"/>
        <v/>
      </c>
      <c r="I860" s="451"/>
      <c r="J860" s="468"/>
      <c r="K860" s="436"/>
      <c r="L860" s="436"/>
      <c r="M860" s="436"/>
      <c r="N860" s="436"/>
      <c r="O860" s="436"/>
      <c r="P860" s="436"/>
      <c r="Q860" s="436"/>
      <c r="R860" s="436"/>
      <c r="S860" s="436"/>
      <c r="T860" s="436"/>
      <c r="U860" s="436"/>
      <c r="V860" s="436"/>
      <c r="W860" s="436"/>
      <c r="X860" s="436"/>
      <c r="Y860" s="436"/>
      <c r="Z860" s="436"/>
      <c r="AA860" s="436"/>
    </row>
    <row r="861">
      <c r="A861" s="477"/>
      <c r="B861" s="478"/>
      <c r="C861" s="478"/>
      <c r="D861" s="478"/>
      <c r="E861" s="479"/>
      <c r="F861" s="464"/>
      <c r="G861" s="464"/>
      <c r="H861" s="450" t="str">
        <f t="shared" si="1"/>
        <v/>
      </c>
      <c r="I861" s="451"/>
      <c r="J861" s="468"/>
      <c r="K861" s="436"/>
      <c r="L861" s="436"/>
      <c r="M861" s="436"/>
      <c r="N861" s="436"/>
      <c r="O861" s="436"/>
      <c r="P861" s="436"/>
      <c r="Q861" s="436"/>
      <c r="R861" s="436"/>
      <c r="S861" s="436"/>
      <c r="T861" s="436"/>
      <c r="U861" s="436"/>
      <c r="V861" s="436"/>
      <c r="W861" s="436"/>
      <c r="X861" s="436"/>
      <c r="Y861" s="436"/>
      <c r="Z861" s="436"/>
      <c r="AA861" s="436"/>
    </row>
    <row r="862">
      <c r="A862" s="477"/>
      <c r="B862" s="478"/>
      <c r="C862" s="478"/>
      <c r="D862" s="478"/>
      <c r="E862" s="479"/>
      <c r="F862" s="464"/>
      <c r="G862" s="464"/>
      <c r="H862" s="450" t="str">
        <f t="shared" si="1"/>
        <v/>
      </c>
      <c r="I862" s="451"/>
      <c r="J862" s="468"/>
      <c r="K862" s="436"/>
      <c r="L862" s="436"/>
      <c r="M862" s="436"/>
      <c r="N862" s="436"/>
      <c r="O862" s="436"/>
      <c r="P862" s="436"/>
      <c r="Q862" s="436"/>
      <c r="R862" s="436"/>
      <c r="S862" s="436"/>
      <c r="T862" s="436"/>
      <c r="U862" s="436"/>
      <c r="V862" s="436"/>
      <c r="W862" s="436"/>
      <c r="X862" s="436"/>
      <c r="Y862" s="436"/>
      <c r="Z862" s="436"/>
      <c r="AA862" s="436"/>
    </row>
    <row r="863">
      <c r="A863" s="477"/>
      <c r="B863" s="478"/>
      <c r="C863" s="478"/>
      <c r="D863" s="478"/>
      <c r="E863" s="479"/>
      <c r="F863" s="464"/>
      <c r="G863" s="464"/>
      <c r="H863" s="450" t="str">
        <f t="shared" si="1"/>
        <v/>
      </c>
      <c r="I863" s="451"/>
      <c r="J863" s="468"/>
      <c r="K863" s="436"/>
      <c r="L863" s="436"/>
      <c r="M863" s="436"/>
      <c r="N863" s="436"/>
      <c r="O863" s="436"/>
      <c r="P863" s="436"/>
      <c r="Q863" s="436"/>
      <c r="R863" s="436"/>
      <c r="S863" s="436"/>
      <c r="T863" s="436"/>
      <c r="U863" s="436"/>
      <c r="V863" s="436"/>
      <c r="W863" s="436"/>
      <c r="X863" s="436"/>
      <c r="Y863" s="436"/>
      <c r="Z863" s="436"/>
      <c r="AA863" s="436"/>
    </row>
    <row r="864">
      <c r="A864" s="477"/>
      <c r="B864" s="478"/>
      <c r="C864" s="478"/>
      <c r="D864" s="478"/>
      <c r="E864" s="479"/>
      <c r="F864" s="464"/>
      <c r="G864" s="464"/>
      <c r="H864" s="450" t="str">
        <f t="shared" si="1"/>
        <v/>
      </c>
      <c r="I864" s="451"/>
      <c r="J864" s="468"/>
      <c r="K864" s="436"/>
      <c r="L864" s="436"/>
      <c r="M864" s="436"/>
      <c r="N864" s="436"/>
      <c r="O864" s="436"/>
      <c r="P864" s="436"/>
      <c r="Q864" s="436"/>
      <c r="R864" s="436"/>
      <c r="S864" s="436"/>
      <c r="T864" s="436"/>
      <c r="U864" s="436"/>
      <c r="V864" s="436"/>
      <c r="W864" s="436"/>
      <c r="X864" s="436"/>
      <c r="Y864" s="436"/>
      <c r="Z864" s="436"/>
      <c r="AA864" s="436"/>
    </row>
    <row r="865">
      <c r="A865" s="477"/>
      <c r="B865" s="478"/>
      <c r="C865" s="478"/>
      <c r="D865" s="478"/>
      <c r="E865" s="479"/>
      <c r="F865" s="464"/>
      <c r="G865" s="464"/>
      <c r="H865" s="450" t="str">
        <f t="shared" si="1"/>
        <v/>
      </c>
      <c r="I865" s="451"/>
      <c r="J865" s="468"/>
      <c r="K865" s="436"/>
      <c r="L865" s="436"/>
      <c r="M865" s="436"/>
      <c r="N865" s="436"/>
      <c r="O865" s="436"/>
      <c r="P865" s="436"/>
      <c r="Q865" s="436"/>
      <c r="R865" s="436"/>
      <c r="S865" s="436"/>
      <c r="T865" s="436"/>
      <c r="U865" s="436"/>
      <c r="V865" s="436"/>
      <c r="W865" s="436"/>
      <c r="X865" s="436"/>
      <c r="Y865" s="436"/>
      <c r="Z865" s="436"/>
      <c r="AA865" s="436"/>
    </row>
    <row r="866">
      <c r="A866" s="477"/>
      <c r="B866" s="478"/>
      <c r="C866" s="478"/>
      <c r="D866" s="478"/>
      <c r="E866" s="479"/>
      <c r="F866" s="464"/>
      <c r="G866" s="464"/>
      <c r="H866" s="450" t="str">
        <f t="shared" si="1"/>
        <v/>
      </c>
      <c r="I866" s="451"/>
      <c r="J866" s="468"/>
      <c r="K866" s="436"/>
      <c r="L866" s="436"/>
      <c r="M866" s="436"/>
      <c r="N866" s="436"/>
      <c r="O866" s="436"/>
      <c r="P866" s="436"/>
      <c r="Q866" s="436"/>
      <c r="R866" s="436"/>
      <c r="S866" s="436"/>
      <c r="T866" s="436"/>
      <c r="U866" s="436"/>
      <c r="V866" s="436"/>
      <c r="W866" s="436"/>
      <c r="X866" s="436"/>
      <c r="Y866" s="436"/>
      <c r="Z866" s="436"/>
      <c r="AA866" s="436"/>
    </row>
    <row r="867">
      <c r="A867" s="477"/>
      <c r="B867" s="478"/>
      <c r="C867" s="478"/>
      <c r="D867" s="478"/>
      <c r="E867" s="479"/>
      <c r="F867" s="464"/>
      <c r="G867" s="464"/>
      <c r="H867" s="450" t="str">
        <f t="shared" si="1"/>
        <v/>
      </c>
      <c r="I867" s="451"/>
      <c r="J867" s="468"/>
      <c r="K867" s="436"/>
      <c r="L867" s="436"/>
      <c r="M867" s="436"/>
      <c r="N867" s="436"/>
      <c r="O867" s="436"/>
      <c r="P867" s="436"/>
      <c r="Q867" s="436"/>
      <c r="R867" s="436"/>
      <c r="S867" s="436"/>
      <c r="T867" s="436"/>
      <c r="U867" s="436"/>
      <c r="V867" s="436"/>
      <c r="W867" s="436"/>
      <c r="X867" s="436"/>
      <c r="Y867" s="436"/>
      <c r="Z867" s="436"/>
      <c r="AA867" s="436"/>
    </row>
    <row r="868">
      <c r="A868" s="477"/>
      <c r="B868" s="478"/>
      <c r="C868" s="478"/>
      <c r="D868" s="478"/>
      <c r="E868" s="479"/>
      <c r="F868" s="464"/>
      <c r="G868" s="464"/>
      <c r="H868" s="450" t="str">
        <f t="shared" si="1"/>
        <v/>
      </c>
      <c r="I868" s="451"/>
      <c r="J868" s="468"/>
      <c r="K868" s="436"/>
      <c r="L868" s="436"/>
      <c r="M868" s="436"/>
      <c r="N868" s="436"/>
      <c r="O868" s="436"/>
      <c r="P868" s="436"/>
      <c r="Q868" s="436"/>
      <c r="R868" s="436"/>
      <c r="S868" s="436"/>
      <c r="T868" s="436"/>
      <c r="U868" s="436"/>
      <c r="V868" s="436"/>
      <c r="W868" s="436"/>
      <c r="X868" s="436"/>
      <c r="Y868" s="436"/>
      <c r="Z868" s="436"/>
      <c r="AA868" s="436"/>
    </row>
    <row r="869">
      <c r="A869" s="477"/>
      <c r="B869" s="478"/>
      <c r="C869" s="478"/>
      <c r="D869" s="478"/>
      <c r="E869" s="479"/>
      <c r="F869" s="464"/>
      <c r="G869" s="464"/>
      <c r="H869" s="450" t="str">
        <f t="shared" si="1"/>
        <v/>
      </c>
      <c r="I869" s="451"/>
      <c r="J869" s="468"/>
      <c r="K869" s="436"/>
      <c r="L869" s="436"/>
      <c r="M869" s="436"/>
      <c r="N869" s="436"/>
      <c r="O869" s="436"/>
      <c r="P869" s="436"/>
      <c r="Q869" s="436"/>
      <c r="R869" s="436"/>
      <c r="S869" s="436"/>
      <c r="T869" s="436"/>
      <c r="U869" s="436"/>
      <c r="V869" s="436"/>
      <c r="W869" s="436"/>
      <c r="X869" s="436"/>
      <c r="Y869" s="436"/>
      <c r="Z869" s="436"/>
      <c r="AA869" s="436"/>
    </row>
    <row r="870">
      <c r="A870" s="477"/>
      <c r="B870" s="478"/>
      <c r="C870" s="478"/>
      <c r="D870" s="478"/>
      <c r="E870" s="479"/>
      <c r="F870" s="464"/>
      <c r="G870" s="464"/>
      <c r="H870" s="450" t="str">
        <f t="shared" si="1"/>
        <v/>
      </c>
      <c r="I870" s="451"/>
      <c r="J870" s="468"/>
      <c r="K870" s="436"/>
      <c r="L870" s="436"/>
      <c r="M870" s="436"/>
      <c r="N870" s="436"/>
      <c r="O870" s="436"/>
      <c r="P870" s="436"/>
      <c r="Q870" s="436"/>
      <c r="R870" s="436"/>
      <c r="S870" s="436"/>
      <c r="T870" s="436"/>
      <c r="U870" s="436"/>
      <c r="V870" s="436"/>
      <c r="W870" s="436"/>
      <c r="X870" s="436"/>
      <c r="Y870" s="436"/>
      <c r="Z870" s="436"/>
      <c r="AA870" s="436"/>
    </row>
    <row r="871">
      <c r="A871" s="477"/>
      <c r="B871" s="478"/>
      <c r="C871" s="478"/>
      <c r="D871" s="478"/>
      <c r="E871" s="479"/>
      <c r="F871" s="464"/>
      <c r="G871" s="464"/>
      <c r="H871" s="450" t="str">
        <f t="shared" si="1"/>
        <v/>
      </c>
      <c r="I871" s="451"/>
      <c r="J871" s="468"/>
      <c r="K871" s="436"/>
      <c r="L871" s="436"/>
      <c r="M871" s="436"/>
      <c r="N871" s="436"/>
      <c r="O871" s="436"/>
      <c r="P871" s="436"/>
      <c r="Q871" s="436"/>
      <c r="R871" s="436"/>
      <c r="S871" s="436"/>
      <c r="T871" s="436"/>
      <c r="U871" s="436"/>
      <c r="V871" s="436"/>
      <c r="W871" s="436"/>
      <c r="X871" s="436"/>
      <c r="Y871" s="436"/>
      <c r="Z871" s="436"/>
      <c r="AA871" s="436"/>
    </row>
    <row r="872">
      <c r="A872" s="477"/>
      <c r="B872" s="478"/>
      <c r="C872" s="478"/>
      <c r="D872" s="478"/>
      <c r="E872" s="479"/>
      <c r="F872" s="464"/>
      <c r="G872" s="464"/>
      <c r="H872" s="450" t="str">
        <f t="shared" si="1"/>
        <v/>
      </c>
      <c r="I872" s="451"/>
      <c r="J872" s="468"/>
      <c r="K872" s="436"/>
      <c r="L872" s="436"/>
      <c r="M872" s="436"/>
      <c r="N872" s="436"/>
      <c r="O872" s="436"/>
      <c r="P872" s="436"/>
      <c r="Q872" s="436"/>
      <c r="R872" s="436"/>
      <c r="S872" s="436"/>
      <c r="T872" s="436"/>
      <c r="U872" s="436"/>
      <c r="V872" s="436"/>
      <c r="W872" s="436"/>
      <c r="X872" s="436"/>
      <c r="Y872" s="436"/>
      <c r="Z872" s="436"/>
      <c r="AA872" s="436"/>
    </row>
    <row r="873">
      <c r="A873" s="477"/>
      <c r="B873" s="478"/>
      <c r="C873" s="478"/>
      <c r="D873" s="478"/>
      <c r="E873" s="479"/>
      <c r="F873" s="464"/>
      <c r="G873" s="464"/>
      <c r="H873" s="450" t="str">
        <f t="shared" si="1"/>
        <v/>
      </c>
      <c r="I873" s="451"/>
      <c r="J873" s="468"/>
      <c r="K873" s="436"/>
      <c r="L873" s="436"/>
      <c r="M873" s="436"/>
      <c r="N873" s="436"/>
      <c r="O873" s="436"/>
      <c r="P873" s="436"/>
      <c r="Q873" s="436"/>
      <c r="R873" s="436"/>
      <c r="S873" s="436"/>
      <c r="T873" s="436"/>
      <c r="U873" s="436"/>
      <c r="V873" s="436"/>
      <c r="W873" s="436"/>
      <c r="X873" s="436"/>
      <c r="Y873" s="436"/>
      <c r="Z873" s="436"/>
      <c r="AA873" s="436"/>
    </row>
    <row r="874">
      <c r="A874" s="477"/>
      <c r="B874" s="478"/>
      <c r="C874" s="478"/>
      <c r="D874" s="478"/>
      <c r="E874" s="479"/>
      <c r="F874" s="464"/>
      <c r="G874" s="464"/>
      <c r="H874" s="450" t="str">
        <f t="shared" si="1"/>
        <v/>
      </c>
      <c r="I874" s="451"/>
      <c r="J874" s="468"/>
      <c r="K874" s="436"/>
      <c r="L874" s="436"/>
      <c r="M874" s="436"/>
      <c r="N874" s="436"/>
      <c r="O874" s="436"/>
      <c r="P874" s="436"/>
      <c r="Q874" s="436"/>
      <c r="R874" s="436"/>
      <c r="S874" s="436"/>
      <c r="T874" s="436"/>
      <c r="U874" s="436"/>
      <c r="V874" s="436"/>
      <c r="W874" s="436"/>
      <c r="X874" s="436"/>
      <c r="Y874" s="436"/>
      <c r="Z874" s="436"/>
      <c r="AA874" s="436"/>
    </row>
    <row r="875">
      <c r="A875" s="477"/>
      <c r="B875" s="478"/>
      <c r="C875" s="478"/>
      <c r="D875" s="478"/>
      <c r="E875" s="479"/>
      <c r="F875" s="464"/>
      <c r="G875" s="464"/>
      <c r="H875" s="450" t="str">
        <f t="shared" si="1"/>
        <v/>
      </c>
      <c r="I875" s="451"/>
      <c r="J875" s="468"/>
      <c r="K875" s="436"/>
      <c r="L875" s="436"/>
      <c r="M875" s="436"/>
      <c r="N875" s="436"/>
      <c r="O875" s="436"/>
      <c r="P875" s="436"/>
      <c r="Q875" s="436"/>
      <c r="R875" s="436"/>
      <c r="S875" s="436"/>
      <c r="T875" s="436"/>
      <c r="U875" s="436"/>
      <c r="V875" s="436"/>
      <c r="W875" s="436"/>
      <c r="X875" s="436"/>
      <c r="Y875" s="436"/>
      <c r="Z875" s="436"/>
      <c r="AA875" s="436"/>
    </row>
    <row r="876">
      <c r="A876" s="477"/>
      <c r="B876" s="478"/>
      <c r="C876" s="478"/>
      <c r="D876" s="478"/>
      <c r="E876" s="479"/>
      <c r="F876" s="464"/>
      <c r="G876" s="464"/>
      <c r="H876" s="450" t="str">
        <f t="shared" si="1"/>
        <v/>
      </c>
      <c r="I876" s="451"/>
      <c r="J876" s="468"/>
      <c r="K876" s="436"/>
      <c r="L876" s="436"/>
      <c r="M876" s="436"/>
      <c r="N876" s="436"/>
      <c r="O876" s="436"/>
      <c r="P876" s="436"/>
      <c r="Q876" s="436"/>
      <c r="R876" s="436"/>
      <c r="S876" s="436"/>
      <c r="T876" s="436"/>
      <c r="U876" s="436"/>
      <c r="V876" s="436"/>
      <c r="W876" s="436"/>
      <c r="X876" s="436"/>
      <c r="Y876" s="436"/>
      <c r="Z876" s="436"/>
      <c r="AA876" s="436"/>
    </row>
    <row r="877">
      <c r="A877" s="477"/>
      <c r="B877" s="478"/>
      <c r="C877" s="478"/>
      <c r="D877" s="478"/>
      <c r="E877" s="479"/>
      <c r="F877" s="464"/>
      <c r="G877" s="464"/>
      <c r="H877" s="450" t="str">
        <f t="shared" si="1"/>
        <v/>
      </c>
      <c r="I877" s="451"/>
      <c r="J877" s="468"/>
      <c r="K877" s="436"/>
      <c r="L877" s="436"/>
      <c r="M877" s="436"/>
      <c r="N877" s="436"/>
      <c r="O877" s="436"/>
      <c r="P877" s="436"/>
      <c r="Q877" s="436"/>
      <c r="R877" s="436"/>
      <c r="S877" s="436"/>
      <c r="T877" s="436"/>
      <c r="U877" s="436"/>
      <c r="V877" s="436"/>
      <c r="W877" s="436"/>
      <c r="X877" s="436"/>
      <c r="Y877" s="436"/>
      <c r="Z877" s="436"/>
      <c r="AA877" s="436"/>
    </row>
    <row r="878">
      <c r="A878" s="477"/>
      <c r="B878" s="478"/>
      <c r="C878" s="478"/>
      <c r="D878" s="478"/>
      <c r="E878" s="479"/>
      <c r="F878" s="464"/>
      <c r="G878" s="464"/>
      <c r="H878" s="450" t="str">
        <f t="shared" si="1"/>
        <v/>
      </c>
      <c r="I878" s="451"/>
      <c r="J878" s="468"/>
      <c r="K878" s="436"/>
      <c r="L878" s="436"/>
      <c r="M878" s="436"/>
      <c r="N878" s="436"/>
      <c r="O878" s="436"/>
      <c r="P878" s="436"/>
      <c r="Q878" s="436"/>
      <c r="R878" s="436"/>
      <c r="S878" s="436"/>
      <c r="T878" s="436"/>
      <c r="U878" s="436"/>
      <c r="V878" s="436"/>
      <c r="W878" s="436"/>
      <c r="X878" s="436"/>
      <c r="Y878" s="436"/>
      <c r="Z878" s="436"/>
      <c r="AA878" s="436"/>
    </row>
    <row r="879">
      <c r="A879" s="477"/>
      <c r="B879" s="478"/>
      <c r="C879" s="478"/>
      <c r="D879" s="478"/>
      <c r="E879" s="479"/>
      <c r="F879" s="464"/>
      <c r="G879" s="464"/>
      <c r="H879" s="450" t="str">
        <f t="shared" si="1"/>
        <v/>
      </c>
      <c r="I879" s="451"/>
      <c r="J879" s="468"/>
      <c r="K879" s="436"/>
      <c r="L879" s="436"/>
      <c r="M879" s="436"/>
      <c r="N879" s="436"/>
      <c r="O879" s="436"/>
      <c r="P879" s="436"/>
      <c r="Q879" s="436"/>
      <c r="R879" s="436"/>
      <c r="S879" s="436"/>
      <c r="T879" s="436"/>
      <c r="U879" s="436"/>
      <c r="V879" s="436"/>
      <c r="W879" s="436"/>
      <c r="X879" s="436"/>
      <c r="Y879" s="436"/>
      <c r="Z879" s="436"/>
      <c r="AA879" s="436"/>
    </row>
    <row r="880">
      <c r="A880" s="477"/>
      <c r="B880" s="478"/>
      <c r="C880" s="478"/>
      <c r="D880" s="478"/>
      <c r="E880" s="479"/>
      <c r="F880" s="464"/>
      <c r="G880" s="464"/>
      <c r="H880" s="450" t="str">
        <f t="shared" si="1"/>
        <v/>
      </c>
      <c r="I880" s="451"/>
      <c r="J880" s="468"/>
      <c r="K880" s="436"/>
      <c r="L880" s="436"/>
      <c r="M880" s="436"/>
      <c r="N880" s="436"/>
      <c r="O880" s="436"/>
      <c r="P880" s="436"/>
      <c r="Q880" s="436"/>
      <c r="R880" s="436"/>
      <c r="S880" s="436"/>
      <c r="T880" s="436"/>
      <c r="U880" s="436"/>
      <c r="V880" s="436"/>
      <c r="W880" s="436"/>
      <c r="X880" s="436"/>
      <c r="Y880" s="436"/>
      <c r="Z880" s="436"/>
      <c r="AA880" s="436"/>
    </row>
    <row r="881">
      <c r="A881" s="477"/>
      <c r="B881" s="478"/>
      <c r="C881" s="478"/>
      <c r="D881" s="478"/>
      <c r="E881" s="479"/>
      <c r="F881" s="464"/>
      <c r="G881" s="464"/>
      <c r="H881" s="450" t="str">
        <f t="shared" si="1"/>
        <v/>
      </c>
      <c r="I881" s="451"/>
      <c r="J881" s="468"/>
      <c r="K881" s="436"/>
      <c r="L881" s="436"/>
      <c r="M881" s="436"/>
      <c r="N881" s="436"/>
      <c r="O881" s="436"/>
      <c r="P881" s="436"/>
      <c r="Q881" s="436"/>
      <c r="R881" s="436"/>
      <c r="S881" s="436"/>
      <c r="T881" s="436"/>
      <c r="U881" s="436"/>
      <c r="V881" s="436"/>
      <c r="W881" s="436"/>
      <c r="X881" s="436"/>
      <c r="Y881" s="436"/>
      <c r="Z881" s="436"/>
      <c r="AA881" s="436"/>
    </row>
    <row r="882">
      <c r="A882" s="477"/>
      <c r="B882" s="478"/>
      <c r="C882" s="478"/>
      <c r="D882" s="478"/>
      <c r="E882" s="479"/>
      <c r="F882" s="464"/>
      <c r="G882" s="464"/>
      <c r="H882" s="450" t="str">
        <f t="shared" si="1"/>
        <v/>
      </c>
      <c r="I882" s="451"/>
      <c r="J882" s="468"/>
      <c r="K882" s="436"/>
      <c r="L882" s="436"/>
      <c r="M882" s="436"/>
      <c r="N882" s="436"/>
      <c r="O882" s="436"/>
      <c r="P882" s="436"/>
      <c r="Q882" s="436"/>
      <c r="R882" s="436"/>
      <c r="S882" s="436"/>
      <c r="T882" s="436"/>
      <c r="U882" s="436"/>
      <c r="V882" s="436"/>
      <c r="W882" s="436"/>
      <c r="X882" s="436"/>
      <c r="Y882" s="436"/>
      <c r="Z882" s="436"/>
      <c r="AA882" s="436"/>
    </row>
    <row r="883">
      <c r="A883" s="477"/>
      <c r="B883" s="478"/>
      <c r="C883" s="478"/>
      <c r="D883" s="478"/>
      <c r="E883" s="479"/>
      <c r="F883" s="464"/>
      <c r="G883" s="464"/>
      <c r="H883" s="450" t="str">
        <f t="shared" si="1"/>
        <v/>
      </c>
      <c r="I883" s="451"/>
      <c r="J883" s="468"/>
      <c r="K883" s="436"/>
      <c r="L883" s="436"/>
      <c r="M883" s="436"/>
      <c r="N883" s="436"/>
      <c r="O883" s="436"/>
      <c r="P883" s="436"/>
      <c r="Q883" s="436"/>
      <c r="R883" s="436"/>
      <c r="S883" s="436"/>
      <c r="T883" s="436"/>
      <c r="U883" s="436"/>
      <c r="V883" s="436"/>
      <c r="W883" s="436"/>
      <c r="X883" s="436"/>
      <c r="Y883" s="436"/>
      <c r="Z883" s="436"/>
      <c r="AA883" s="436"/>
    </row>
    <row r="884">
      <c r="A884" s="477"/>
      <c r="B884" s="478"/>
      <c r="C884" s="478"/>
      <c r="D884" s="478"/>
      <c r="E884" s="479"/>
      <c r="F884" s="464"/>
      <c r="G884" s="464"/>
      <c r="H884" s="450" t="str">
        <f t="shared" si="1"/>
        <v/>
      </c>
      <c r="I884" s="451"/>
      <c r="J884" s="468"/>
      <c r="K884" s="436"/>
      <c r="L884" s="436"/>
      <c r="M884" s="436"/>
      <c r="N884" s="436"/>
      <c r="O884" s="436"/>
      <c r="P884" s="436"/>
      <c r="Q884" s="436"/>
      <c r="R884" s="436"/>
      <c r="S884" s="436"/>
      <c r="T884" s="436"/>
      <c r="U884" s="436"/>
      <c r="V884" s="436"/>
      <c r="W884" s="436"/>
      <c r="X884" s="436"/>
      <c r="Y884" s="436"/>
      <c r="Z884" s="436"/>
      <c r="AA884" s="436"/>
    </row>
    <row r="885">
      <c r="A885" s="477"/>
      <c r="B885" s="478"/>
      <c r="C885" s="478"/>
      <c r="D885" s="478"/>
      <c r="E885" s="479"/>
      <c r="F885" s="464"/>
      <c r="G885" s="464"/>
      <c r="H885" s="450" t="str">
        <f t="shared" si="1"/>
        <v/>
      </c>
      <c r="I885" s="451"/>
      <c r="J885" s="468"/>
      <c r="K885" s="436"/>
      <c r="L885" s="436"/>
      <c r="M885" s="436"/>
      <c r="N885" s="436"/>
      <c r="O885" s="436"/>
      <c r="P885" s="436"/>
      <c r="Q885" s="436"/>
      <c r="R885" s="436"/>
      <c r="S885" s="436"/>
      <c r="T885" s="436"/>
      <c r="U885" s="436"/>
      <c r="V885" s="436"/>
      <c r="W885" s="436"/>
      <c r="X885" s="436"/>
      <c r="Y885" s="436"/>
      <c r="Z885" s="436"/>
      <c r="AA885" s="436"/>
    </row>
    <row r="886">
      <c r="A886" s="477"/>
      <c r="B886" s="478"/>
      <c r="C886" s="478"/>
      <c r="D886" s="478"/>
      <c r="E886" s="479"/>
      <c r="F886" s="464"/>
      <c r="G886" s="464"/>
      <c r="H886" s="450" t="str">
        <f t="shared" si="1"/>
        <v/>
      </c>
      <c r="I886" s="451"/>
      <c r="J886" s="468"/>
      <c r="K886" s="436"/>
      <c r="L886" s="436"/>
      <c r="M886" s="436"/>
      <c r="N886" s="436"/>
      <c r="O886" s="436"/>
      <c r="P886" s="436"/>
      <c r="Q886" s="436"/>
      <c r="R886" s="436"/>
      <c r="S886" s="436"/>
      <c r="T886" s="436"/>
      <c r="U886" s="436"/>
      <c r="V886" s="436"/>
      <c r="W886" s="436"/>
      <c r="X886" s="436"/>
      <c r="Y886" s="436"/>
      <c r="Z886" s="436"/>
      <c r="AA886" s="436"/>
    </row>
    <row r="887">
      <c r="A887" s="477"/>
      <c r="B887" s="478"/>
      <c r="C887" s="478"/>
      <c r="D887" s="478"/>
      <c r="E887" s="479"/>
      <c r="F887" s="464"/>
      <c r="G887" s="464"/>
      <c r="H887" s="450" t="str">
        <f t="shared" si="1"/>
        <v/>
      </c>
      <c r="I887" s="451"/>
      <c r="J887" s="468"/>
      <c r="K887" s="436"/>
      <c r="L887" s="436"/>
      <c r="M887" s="436"/>
      <c r="N887" s="436"/>
      <c r="O887" s="436"/>
      <c r="P887" s="436"/>
      <c r="Q887" s="436"/>
      <c r="R887" s="436"/>
      <c r="S887" s="436"/>
      <c r="T887" s="436"/>
      <c r="U887" s="436"/>
      <c r="V887" s="436"/>
      <c r="W887" s="436"/>
      <c r="X887" s="436"/>
      <c r="Y887" s="436"/>
      <c r="Z887" s="436"/>
      <c r="AA887" s="436"/>
    </row>
    <row r="888">
      <c r="A888" s="477"/>
      <c r="B888" s="478"/>
      <c r="C888" s="478"/>
      <c r="D888" s="478"/>
      <c r="E888" s="479"/>
      <c r="F888" s="464"/>
      <c r="G888" s="464"/>
      <c r="H888" s="450" t="str">
        <f t="shared" si="1"/>
        <v/>
      </c>
      <c r="I888" s="451"/>
      <c r="J888" s="468"/>
      <c r="K888" s="436"/>
      <c r="L888" s="436"/>
      <c r="M888" s="436"/>
      <c r="N888" s="436"/>
      <c r="O888" s="436"/>
      <c r="P888" s="436"/>
      <c r="Q888" s="436"/>
      <c r="R888" s="436"/>
      <c r="S888" s="436"/>
      <c r="T888" s="436"/>
      <c r="U888" s="436"/>
      <c r="V888" s="436"/>
      <c r="W888" s="436"/>
      <c r="X888" s="436"/>
      <c r="Y888" s="436"/>
      <c r="Z888" s="436"/>
      <c r="AA888" s="436"/>
    </row>
    <row r="889">
      <c r="A889" s="477"/>
      <c r="B889" s="478"/>
      <c r="C889" s="478"/>
      <c r="D889" s="478"/>
      <c r="E889" s="479"/>
      <c r="F889" s="464"/>
      <c r="G889" s="464"/>
      <c r="H889" s="450" t="str">
        <f t="shared" si="1"/>
        <v/>
      </c>
      <c r="I889" s="451"/>
      <c r="J889" s="468"/>
      <c r="K889" s="436"/>
      <c r="L889" s="436"/>
      <c r="M889" s="436"/>
      <c r="N889" s="436"/>
      <c r="O889" s="436"/>
      <c r="P889" s="436"/>
      <c r="Q889" s="436"/>
      <c r="R889" s="436"/>
      <c r="S889" s="436"/>
      <c r="T889" s="436"/>
      <c r="U889" s="436"/>
      <c r="V889" s="436"/>
      <c r="W889" s="436"/>
      <c r="X889" s="436"/>
      <c r="Y889" s="436"/>
      <c r="Z889" s="436"/>
      <c r="AA889" s="436"/>
    </row>
    <row r="890">
      <c r="A890" s="477"/>
      <c r="B890" s="478"/>
      <c r="C890" s="478"/>
      <c r="D890" s="478"/>
      <c r="E890" s="479"/>
      <c r="F890" s="464"/>
      <c r="G890" s="464"/>
      <c r="H890" s="450" t="str">
        <f t="shared" si="1"/>
        <v/>
      </c>
      <c r="I890" s="451"/>
      <c r="J890" s="468"/>
      <c r="K890" s="436"/>
      <c r="L890" s="436"/>
      <c r="M890" s="436"/>
      <c r="N890" s="436"/>
      <c r="O890" s="436"/>
      <c r="P890" s="436"/>
      <c r="Q890" s="436"/>
      <c r="R890" s="436"/>
      <c r="S890" s="436"/>
      <c r="T890" s="436"/>
      <c r="U890" s="436"/>
      <c r="V890" s="436"/>
      <c r="W890" s="436"/>
      <c r="X890" s="436"/>
      <c r="Y890" s="436"/>
      <c r="Z890" s="436"/>
      <c r="AA890" s="436"/>
    </row>
    <row r="891">
      <c r="A891" s="477"/>
      <c r="B891" s="478"/>
      <c r="C891" s="478"/>
      <c r="D891" s="478"/>
      <c r="E891" s="479"/>
      <c r="F891" s="464"/>
      <c r="G891" s="464"/>
      <c r="H891" s="450" t="str">
        <f t="shared" si="1"/>
        <v/>
      </c>
      <c r="I891" s="451"/>
      <c r="J891" s="468"/>
      <c r="K891" s="436"/>
      <c r="L891" s="436"/>
      <c r="M891" s="436"/>
      <c r="N891" s="436"/>
      <c r="O891" s="436"/>
      <c r="P891" s="436"/>
      <c r="Q891" s="436"/>
      <c r="R891" s="436"/>
      <c r="S891" s="436"/>
      <c r="T891" s="436"/>
      <c r="U891" s="436"/>
      <c r="V891" s="436"/>
      <c r="W891" s="436"/>
      <c r="X891" s="436"/>
      <c r="Y891" s="436"/>
      <c r="Z891" s="436"/>
      <c r="AA891" s="436"/>
    </row>
    <row r="892">
      <c r="A892" s="477"/>
      <c r="B892" s="478"/>
      <c r="C892" s="478"/>
      <c r="D892" s="478"/>
      <c r="E892" s="479"/>
      <c r="F892" s="464"/>
      <c r="G892" s="464"/>
      <c r="H892" s="450" t="str">
        <f t="shared" si="1"/>
        <v/>
      </c>
      <c r="I892" s="451"/>
      <c r="J892" s="468"/>
      <c r="K892" s="436"/>
      <c r="L892" s="436"/>
      <c r="M892" s="436"/>
      <c r="N892" s="436"/>
      <c r="O892" s="436"/>
      <c r="P892" s="436"/>
      <c r="Q892" s="436"/>
      <c r="R892" s="436"/>
      <c r="S892" s="436"/>
      <c r="T892" s="436"/>
      <c r="U892" s="436"/>
      <c r="V892" s="436"/>
      <c r="W892" s="436"/>
      <c r="X892" s="436"/>
      <c r="Y892" s="436"/>
      <c r="Z892" s="436"/>
      <c r="AA892" s="436"/>
    </row>
    <row r="893">
      <c r="A893" s="477"/>
      <c r="B893" s="478"/>
      <c r="C893" s="478"/>
      <c r="D893" s="478"/>
      <c r="E893" s="479"/>
      <c r="F893" s="464"/>
      <c r="G893" s="464"/>
      <c r="H893" s="450" t="str">
        <f t="shared" si="1"/>
        <v/>
      </c>
      <c r="I893" s="451"/>
      <c r="J893" s="468"/>
      <c r="K893" s="436"/>
      <c r="L893" s="436"/>
      <c r="M893" s="436"/>
      <c r="N893" s="436"/>
      <c r="O893" s="436"/>
      <c r="P893" s="436"/>
      <c r="Q893" s="436"/>
      <c r="R893" s="436"/>
      <c r="S893" s="436"/>
      <c r="T893" s="436"/>
      <c r="U893" s="436"/>
      <c r="V893" s="436"/>
      <c r="W893" s="436"/>
      <c r="X893" s="436"/>
      <c r="Y893" s="436"/>
      <c r="Z893" s="436"/>
      <c r="AA893" s="436"/>
    </row>
    <row r="894">
      <c r="A894" s="477"/>
      <c r="B894" s="478"/>
      <c r="C894" s="478"/>
      <c r="D894" s="478"/>
      <c r="E894" s="479"/>
      <c r="F894" s="464"/>
      <c r="G894" s="464"/>
      <c r="H894" s="450" t="str">
        <f t="shared" si="1"/>
        <v/>
      </c>
      <c r="I894" s="451"/>
      <c r="J894" s="468"/>
      <c r="K894" s="436"/>
      <c r="L894" s="436"/>
      <c r="M894" s="436"/>
      <c r="N894" s="436"/>
      <c r="O894" s="436"/>
      <c r="P894" s="436"/>
      <c r="Q894" s="436"/>
      <c r="R894" s="436"/>
      <c r="S894" s="436"/>
      <c r="T894" s="436"/>
      <c r="U894" s="436"/>
      <c r="V894" s="436"/>
      <c r="W894" s="436"/>
      <c r="X894" s="436"/>
      <c r="Y894" s="436"/>
      <c r="Z894" s="436"/>
      <c r="AA894" s="436"/>
    </row>
    <row r="895">
      <c r="A895" s="477"/>
      <c r="B895" s="478"/>
      <c r="C895" s="478"/>
      <c r="D895" s="478"/>
      <c r="E895" s="479"/>
      <c r="F895" s="464"/>
      <c r="G895" s="464"/>
      <c r="H895" s="450" t="str">
        <f t="shared" si="1"/>
        <v/>
      </c>
      <c r="I895" s="451"/>
      <c r="J895" s="468"/>
      <c r="K895" s="436"/>
      <c r="L895" s="436"/>
      <c r="M895" s="436"/>
      <c r="N895" s="436"/>
      <c r="O895" s="436"/>
      <c r="P895" s="436"/>
      <c r="Q895" s="436"/>
      <c r="R895" s="436"/>
      <c r="S895" s="436"/>
      <c r="T895" s="436"/>
      <c r="U895" s="436"/>
      <c r="V895" s="436"/>
      <c r="W895" s="436"/>
      <c r="X895" s="436"/>
      <c r="Y895" s="436"/>
      <c r="Z895" s="436"/>
      <c r="AA895" s="436"/>
    </row>
    <row r="896">
      <c r="A896" s="477"/>
      <c r="B896" s="478"/>
      <c r="C896" s="478"/>
      <c r="D896" s="478"/>
      <c r="E896" s="479"/>
      <c r="F896" s="464"/>
      <c r="G896" s="464"/>
      <c r="H896" s="450" t="str">
        <f t="shared" si="1"/>
        <v/>
      </c>
      <c r="I896" s="451"/>
      <c r="J896" s="468"/>
      <c r="K896" s="436"/>
      <c r="L896" s="436"/>
      <c r="M896" s="436"/>
      <c r="N896" s="436"/>
      <c r="O896" s="436"/>
      <c r="P896" s="436"/>
      <c r="Q896" s="436"/>
      <c r="R896" s="436"/>
      <c r="S896" s="436"/>
      <c r="T896" s="436"/>
      <c r="U896" s="436"/>
      <c r="V896" s="436"/>
      <c r="W896" s="436"/>
      <c r="X896" s="436"/>
      <c r="Y896" s="436"/>
      <c r="Z896" s="436"/>
      <c r="AA896" s="436"/>
    </row>
    <row r="897">
      <c r="A897" s="477"/>
      <c r="B897" s="478"/>
      <c r="C897" s="478"/>
      <c r="D897" s="478"/>
      <c r="E897" s="479"/>
      <c r="F897" s="464"/>
      <c r="G897" s="464"/>
      <c r="H897" s="450" t="str">
        <f t="shared" si="1"/>
        <v/>
      </c>
      <c r="I897" s="451"/>
      <c r="J897" s="468"/>
      <c r="K897" s="436"/>
      <c r="L897" s="436"/>
      <c r="M897" s="436"/>
      <c r="N897" s="436"/>
      <c r="O897" s="436"/>
      <c r="P897" s="436"/>
      <c r="Q897" s="436"/>
      <c r="R897" s="436"/>
      <c r="S897" s="436"/>
      <c r="T897" s="436"/>
      <c r="U897" s="436"/>
      <c r="V897" s="436"/>
      <c r="W897" s="436"/>
      <c r="X897" s="436"/>
      <c r="Y897" s="436"/>
      <c r="Z897" s="436"/>
      <c r="AA897" s="436"/>
    </row>
    <row r="898">
      <c r="A898" s="477"/>
      <c r="B898" s="478"/>
      <c r="C898" s="478"/>
      <c r="D898" s="478"/>
      <c r="E898" s="479"/>
      <c r="F898" s="464"/>
      <c r="G898" s="464"/>
      <c r="H898" s="450" t="str">
        <f t="shared" si="1"/>
        <v/>
      </c>
      <c r="I898" s="451"/>
      <c r="J898" s="468"/>
      <c r="K898" s="436"/>
      <c r="L898" s="436"/>
      <c r="M898" s="436"/>
      <c r="N898" s="436"/>
      <c r="O898" s="436"/>
      <c r="P898" s="436"/>
      <c r="Q898" s="436"/>
      <c r="R898" s="436"/>
      <c r="S898" s="436"/>
      <c r="T898" s="436"/>
      <c r="U898" s="436"/>
      <c r="V898" s="436"/>
      <c r="W898" s="436"/>
      <c r="X898" s="436"/>
      <c r="Y898" s="436"/>
      <c r="Z898" s="436"/>
      <c r="AA898" s="436"/>
    </row>
    <row r="899">
      <c r="A899" s="477"/>
      <c r="B899" s="478"/>
      <c r="C899" s="478"/>
      <c r="D899" s="478"/>
      <c r="E899" s="479"/>
      <c r="F899" s="464"/>
      <c r="G899" s="464"/>
      <c r="H899" s="450" t="str">
        <f t="shared" si="1"/>
        <v/>
      </c>
      <c r="I899" s="451"/>
      <c r="J899" s="468"/>
      <c r="K899" s="436"/>
      <c r="L899" s="436"/>
      <c r="M899" s="436"/>
      <c r="N899" s="436"/>
      <c r="O899" s="436"/>
      <c r="P899" s="436"/>
      <c r="Q899" s="436"/>
      <c r="R899" s="436"/>
      <c r="S899" s="436"/>
      <c r="T899" s="436"/>
      <c r="U899" s="436"/>
      <c r="V899" s="436"/>
      <c r="W899" s="436"/>
      <c r="X899" s="436"/>
      <c r="Y899" s="436"/>
      <c r="Z899" s="436"/>
      <c r="AA899" s="436"/>
    </row>
    <row r="900">
      <c r="A900" s="477"/>
      <c r="B900" s="478"/>
      <c r="C900" s="478"/>
      <c r="D900" s="478"/>
      <c r="E900" s="479"/>
      <c r="F900" s="464"/>
      <c r="G900" s="464"/>
      <c r="H900" s="450" t="str">
        <f t="shared" si="1"/>
        <v/>
      </c>
      <c r="I900" s="451"/>
      <c r="J900" s="468"/>
      <c r="K900" s="436"/>
      <c r="L900" s="436"/>
      <c r="M900" s="436"/>
      <c r="N900" s="436"/>
      <c r="O900" s="436"/>
      <c r="P900" s="436"/>
      <c r="Q900" s="436"/>
      <c r="R900" s="436"/>
      <c r="S900" s="436"/>
      <c r="T900" s="436"/>
      <c r="U900" s="436"/>
      <c r="V900" s="436"/>
      <c r="W900" s="436"/>
      <c r="X900" s="436"/>
      <c r="Y900" s="436"/>
      <c r="Z900" s="436"/>
      <c r="AA900" s="436"/>
    </row>
    <row r="901">
      <c r="A901" s="477"/>
      <c r="B901" s="478"/>
      <c r="C901" s="478"/>
      <c r="D901" s="478"/>
      <c r="E901" s="479"/>
      <c r="F901" s="464"/>
      <c r="G901" s="464"/>
      <c r="H901" s="450" t="str">
        <f t="shared" si="1"/>
        <v/>
      </c>
      <c r="I901" s="451"/>
      <c r="J901" s="468"/>
      <c r="K901" s="436"/>
      <c r="L901" s="436"/>
      <c r="M901" s="436"/>
      <c r="N901" s="436"/>
      <c r="O901" s="436"/>
      <c r="P901" s="436"/>
      <c r="Q901" s="436"/>
      <c r="R901" s="436"/>
      <c r="S901" s="436"/>
      <c r="T901" s="436"/>
      <c r="U901" s="436"/>
      <c r="V901" s="436"/>
      <c r="W901" s="436"/>
      <c r="X901" s="436"/>
      <c r="Y901" s="436"/>
      <c r="Z901" s="436"/>
      <c r="AA901" s="436"/>
    </row>
    <row r="902">
      <c r="A902" s="477"/>
      <c r="B902" s="478"/>
      <c r="C902" s="478"/>
      <c r="D902" s="478"/>
      <c r="E902" s="479"/>
      <c r="F902" s="464"/>
      <c r="G902" s="464"/>
      <c r="H902" s="450" t="str">
        <f t="shared" si="1"/>
        <v/>
      </c>
      <c r="I902" s="451"/>
      <c r="J902" s="468"/>
      <c r="K902" s="436"/>
      <c r="L902" s="436"/>
      <c r="M902" s="436"/>
      <c r="N902" s="436"/>
      <c r="O902" s="436"/>
      <c r="P902" s="436"/>
      <c r="Q902" s="436"/>
      <c r="R902" s="436"/>
      <c r="S902" s="436"/>
      <c r="T902" s="436"/>
      <c r="U902" s="436"/>
      <c r="V902" s="436"/>
      <c r="W902" s="436"/>
      <c r="X902" s="436"/>
      <c r="Y902" s="436"/>
      <c r="Z902" s="436"/>
      <c r="AA902" s="436"/>
    </row>
    <row r="903">
      <c r="A903" s="477"/>
      <c r="B903" s="478"/>
      <c r="C903" s="478"/>
      <c r="D903" s="478"/>
      <c r="E903" s="479"/>
      <c r="F903" s="464"/>
      <c r="G903" s="464"/>
      <c r="H903" s="450" t="str">
        <f t="shared" si="1"/>
        <v/>
      </c>
      <c r="I903" s="451"/>
      <c r="J903" s="468"/>
      <c r="K903" s="436"/>
      <c r="L903" s="436"/>
      <c r="M903" s="436"/>
      <c r="N903" s="436"/>
      <c r="O903" s="436"/>
      <c r="P903" s="436"/>
      <c r="Q903" s="436"/>
      <c r="R903" s="436"/>
      <c r="S903" s="436"/>
      <c r="T903" s="436"/>
      <c r="U903" s="436"/>
      <c r="V903" s="436"/>
      <c r="W903" s="436"/>
      <c r="X903" s="436"/>
      <c r="Y903" s="436"/>
      <c r="Z903" s="436"/>
      <c r="AA903" s="436"/>
    </row>
    <row r="904">
      <c r="A904" s="477"/>
      <c r="B904" s="478"/>
      <c r="C904" s="478"/>
      <c r="D904" s="478"/>
      <c r="E904" s="479"/>
      <c r="F904" s="464"/>
      <c r="G904" s="464"/>
      <c r="H904" s="450" t="str">
        <f t="shared" si="1"/>
        <v/>
      </c>
      <c r="I904" s="451"/>
      <c r="J904" s="468"/>
      <c r="K904" s="436"/>
      <c r="L904" s="436"/>
      <c r="M904" s="436"/>
      <c r="N904" s="436"/>
      <c r="O904" s="436"/>
      <c r="P904" s="436"/>
      <c r="Q904" s="436"/>
      <c r="R904" s="436"/>
      <c r="S904" s="436"/>
      <c r="T904" s="436"/>
      <c r="U904" s="436"/>
      <c r="V904" s="436"/>
      <c r="W904" s="436"/>
      <c r="X904" s="436"/>
      <c r="Y904" s="436"/>
      <c r="Z904" s="436"/>
      <c r="AA904" s="436"/>
    </row>
    <row r="905">
      <c r="A905" s="477"/>
      <c r="B905" s="478"/>
      <c r="C905" s="478"/>
      <c r="D905" s="478"/>
      <c r="E905" s="479"/>
      <c r="F905" s="464"/>
      <c r="G905" s="464"/>
      <c r="H905" s="450" t="str">
        <f t="shared" si="1"/>
        <v/>
      </c>
      <c r="I905" s="451"/>
      <c r="J905" s="468"/>
      <c r="K905" s="436"/>
      <c r="L905" s="436"/>
      <c r="M905" s="436"/>
      <c r="N905" s="436"/>
      <c r="O905" s="436"/>
      <c r="P905" s="436"/>
      <c r="Q905" s="436"/>
      <c r="R905" s="436"/>
      <c r="S905" s="436"/>
      <c r="T905" s="436"/>
      <c r="U905" s="436"/>
      <c r="V905" s="436"/>
      <c r="W905" s="436"/>
      <c r="X905" s="436"/>
      <c r="Y905" s="436"/>
      <c r="Z905" s="436"/>
      <c r="AA905" s="436"/>
    </row>
    <row r="906">
      <c r="A906" s="477"/>
      <c r="B906" s="478"/>
      <c r="C906" s="478"/>
      <c r="D906" s="478"/>
      <c r="E906" s="479"/>
      <c r="F906" s="464"/>
      <c r="G906" s="464"/>
      <c r="H906" s="450" t="str">
        <f t="shared" si="1"/>
        <v/>
      </c>
      <c r="I906" s="451"/>
      <c r="J906" s="468"/>
      <c r="K906" s="436"/>
      <c r="L906" s="436"/>
      <c r="M906" s="436"/>
      <c r="N906" s="436"/>
      <c r="O906" s="436"/>
      <c r="P906" s="436"/>
      <c r="Q906" s="436"/>
      <c r="R906" s="436"/>
      <c r="S906" s="436"/>
      <c r="T906" s="436"/>
      <c r="U906" s="436"/>
      <c r="V906" s="436"/>
      <c r="W906" s="436"/>
      <c r="X906" s="436"/>
      <c r="Y906" s="436"/>
      <c r="Z906" s="436"/>
      <c r="AA906" s="436"/>
    </row>
    <row r="907">
      <c r="A907" s="477"/>
      <c r="B907" s="478"/>
      <c r="C907" s="478"/>
      <c r="D907" s="478"/>
      <c r="E907" s="479"/>
      <c r="F907" s="464"/>
      <c r="G907" s="464"/>
      <c r="H907" s="450" t="str">
        <f t="shared" si="1"/>
        <v/>
      </c>
      <c r="I907" s="451"/>
      <c r="J907" s="468"/>
      <c r="K907" s="436"/>
      <c r="L907" s="436"/>
      <c r="M907" s="436"/>
      <c r="N907" s="436"/>
      <c r="O907" s="436"/>
      <c r="P907" s="436"/>
      <c r="Q907" s="436"/>
      <c r="R907" s="436"/>
      <c r="S907" s="436"/>
      <c r="T907" s="436"/>
      <c r="U907" s="436"/>
      <c r="V907" s="436"/>
      <c r="W907" s="436"/>
      <c r="X907" s="436"/>
      <c r="Y907" s="436"/>
      <c r="Z907" s="436"/>
      <c r="AA907" s="436"/>
    </row>
    <row r="908">
      <c r="A908" s="477"/>
      <c r="B908" s="478"/>
      <c r="C908" s="478"/>
      <c r="D908" s="478"/>
      <c r="E908" s="479"/>
      <c r="F908" s="464"/>
      <c r="G908" s="464"/>
      <c r="H908" s="450" t="str">
        <f t="shared" si="1"/>
        <v/>
      </c>
      <c r="I908" s="451"/>
      <c r="J908" s="468"/>
      <c r="K908" s="436"/>
      <c r="L908" s="436"/>
      <c r="M908" s="436"/>
      <c r="N908" s="436"/>
      <c r="O908" s="436"/>
      <c r="P908" s="436"/>
      <c r="Q908" s="436"/>
      <c r="R908" s="436"/>
      <c r="S908" s="436"/>
      <c r="T908" s="436"/>
      <c r="U908" s="436"/>
      <c r="V908" s="436"/>
      <c r="W908" s="436"/>
      <c r="X908" s="436"/>
      <c r="Y908" s="436"/>
      <c r="Z908" s="436"/>
      <c r="AA908" s="436"/>
    </row>
    <row r="909">
      <c r="A909" s="477"/>
      <c r="B909" s="478"/>
      <c r="C909" s="478"/>
      <c r="D909" s="478"/>
      <c r="E909" s="479"/>
      <c r="F909" s="464"/>
      <c r="G909" s="464"/>
      <c r="H909" s="450" t="str">
        <f t="shared" si="1"/>
        <v/>
      </c>
      <c r="I909" s="451"/>
      <c r="J909" s="468"/>
      <c r="K909" s="436"/>
      <c r="L909" s="436"/>
      <c r="M909" s="436"/>
      <c r="N909" s="436"/>
      <c r="O909" s="436"/>
      <c r="P909" s="436"/>
      <c r="Q909" s="436"/>
      <c r="R909" s="436"/>
      <c r="S909" s="436"/>
      <c r="T909" s="436"/>
      <c r="U909" s="436"/>
      <c r="V909" s="436"/>
      <c r="W909" s="436"/>
      <c r="X909" s="436"/>
      <c r="Y909" s="436"/>
      <c r="Z909" s="436"/>
      <c r="AA909" s="436"/>
    </row>
    <row r="910">
      <c r="A910" s="477"/>
      <c r="B910" s="478"/>
      <c r="C910" s="478"/>
      <c r="D910" s="478"/>
      <c r="E910" s="479"/>
      <c r="F910" s="464"/>
      <c r="G910" s="464"/>
      <c r="H910" s="450" t="str">
        <f t="shared" si="1"/>
        <v/>
      </c>
      <c r="I910" s="451"/>
      <c r="J910" s="468"/>
      <c r="K910" s="436"/>
      <c r="L910" s="436"/>
      <c r="M910" s="436"/>
      <c r="N910" s="436"/>
      <c r="O910" s="436"/>
      <c r="P910" s="436"/>
      <c r="Q910" s="436"/>
      <c r="R910" s="436"/>
      <c r="S910" s="436"/>
      <c r="T910" s="436"/>
      <c r="U910" s="436"/>
      <c r="V910" s="436"/>
      <c r="W910" s="436"/>
      <c r="X910" s="436"/>
      <c r="Y910" s="436"/>
      <c r="Z910" s="436"/>
      <c r="AA910" s="436"/>
    </row>
    <row r="911">
      <c r="A911" s="477"/>
      <c r="B911" s="478"/>
      <c r="C911" s="478"/>
      <c r="D911" s="478"/>
      <c r="E911" s="479"/>
      <c r="F911" s="464"/>
      <c r="G911" s="464"/>
      <c r="H911" s="450" t="str">
        <f t="shared" si="1"/>
        <v/>
      </c>
      <c r="I911" s="451"/>
      <c r="J911" s="468"/>
      <c r="K911" s="436"/>
      <c r="L911" s="436"/>
      <c r="M911" s="436"/>
      <c r="N911" s="436"/>
      <c r="O911" s="436"/>
      <c r="P911" s="436"/>
      <c r="Q911" s="436"/>
      <c r="R911" s="436"/>
      <c r="S911" s="436"/>
      <c r="T911" s="436"/>
      <c r="U911" s="436"/>
      <c r="V911" s="436"/>
      <c r="W911" s="436"/>
      <c r="X911" s="436"/>
      <c r="Y911" s="436"/>
      <c r="Z911" s="436"/>
      <c r="AA911" s="436"/>
    </row>
    <row r="912">
      <c r="A912" s="477"/>
      <c r="B912" s="478"/>
      <c r="C912" s="478"/>
      <c r="D912" s="478"/>
      <c r="E912" s="479"/>
      <c r="F912" s="464"/>
      <c r="G912" s="464"/>
      <c r="H912" s="450" t="str">
        <f t="shared" si="1"/>
        <v/>
      </c>
      <c r="I912" s="451"/>
      <c r="J912" s="468"/>
      <c r="K912" s="436"/>
      <c r="L912" s="436"/>
      <c r="M912" s="436"/>
      <c r="N912" s="436"/>
      <c r="O912" s="436"/>
      <c r="P912" s="436"/>
      <c r="Q912" s="436"/>
      <c r="R912" s="436"/>
      <c r="S912" s="436"/>
      <c r="T912" s="436"/>
      <c r="U912" s="436"/>
      <c r="V912" s="436"/>
      <c r="W912" s="436"/>
      <c r="X912" s="436"/>
      <c r="Y912" s="436"/>
      <c r="Z912" s="436"/>
      <c r="AA912" s="436"/>
    </row>
    <row r="913">
      <c r="A913" s="477"/>
      <c r="B913" s="478"/>
      <c r="C913" s="478"/>
      <c r="D913" s="478"/>
      <c r="E913" s="479"/>
      <c r="F913" s="464"/>
      <c r="G913" s="464"/>
      <c r="H913" s="450" t="str">
        <f t="shared" si="1"/>
        <v/>
      </c>
      <c r="I913" s="451"/>
      <c r="J913" s="468"/>
      <c r="K913" s="436"/>
      <c r="L913" s="436"/>
      <c r="M913" s="436"/>
      <c r="N913" s="436"/>
      <c r="O913" s="436"/>
      <c r="P913" s="436"/>
      <c r="Q913" s="436"/>
      <c r="R913" s="436"/>
      <c r="S913" s="436"/>
      <c r="T913" s="436"/>
      <c r="U913" s="436"/>
      <c r="V913" s="436"/>
      <c r="W913" s="436"/>
      <c r="X913" s="436"/>
      <c r="Y913" s="436"/>
      <c r="Z913" s="436"/>
      <c r="AA913" s="436"/>
    </row>
    <row r="914">
      <c r="A914" s="477"/>
      <c r="B914" s="478"/>
      <c r="C914" s="478"/>
      <c r="D914" s="478"/>
      <c r="E914" s="479"/>
      <c r="F914" s="464"/>
      <c r="G914" s="464"/>
      <c r="H914" s="450" t="str">
        <f t="shared" si="1"/>
        <v/>
      </c>
      <c r="I914" s="451"/>
      <c r="J914" s="468"/>
      <c r="K914" s="436"/>
      <c r="L914" s="436"/>
      <c r="M914" s="436"/>
      <c r="N914" s="436"/>
      <c r="O914" s="436"/>
      <c r="P914" s="436"/>
      <c r="Q914" s="436"/>
      <c r="R914" s="436"/>
      <c r="S914" s="436"/>
      <c r="T914" s="436"/>
      <c r="U914" s="436"/>
      <c r="V914" s="436"/>
      <c r="W914" s="436"/>
      <c r="X914" s="436"/>
      <c r="Y914" s="436"/>
      <c r="Z914" s="436"/>
      <c r="AA914" s="436"/>
    </row>
    <row r="915">
      <c r="A915" s="477"/>
      <c r="B915" s="478"/>
      <c r="C915" s="478"/>
      <c r="D915" s="478"/>
      <c r="E915" s="479"/>
      <c r="F915" s="464"/>
      <c r="G915" s="464"/>
      <c r="H915" s="450" t="str">
        <f t="shared" si="1"/>
        <v/>
      </c>
      <c r="I915" s="451"/>
      <c r="J915" s="468"/>
      <c r="K915" s="436"/>
      <c r="L915" s="436"/>
      <c r="M915" s="436"/>
      <c r="N915" s="436"/>
      <c r="O915" s="436"/>
      <c r="P915" s="436"/>
      <c r="Q915" s="436"/>
      <c r="R915" s="436"/>
      <c r="S915" s="436"/>
      <c r="T915" s="436"/>
      <c r="U915" s="436"/>
      <c r="V915" s="436"/>
      <c r="W915" s="436"/>
      <c r="X915" s="436"/>
      <c r="Y915" s="436"/>
      <c r="Z915" s="436"/>
      <c r="AA915" s="436"/>
    </row>
    <row r="916">
      <c r="A916" s="477"/>
      <c r="B916" s="478"/>
      <c r="C916" s="478"/>
      <c r="D916" s="478"/>
      <c r="E916" s="479"/>
      <c r="F916" s="464"/>
      <c r="G916" s="464"/>
      <c r="H916" s="450" t="str">
        <f t="shared" si="1"/>
        <v/>
      </c>
      <c r="I916" s="451"/>
      <c r="J916" s="468"/>
      <c r="K916" s="436"/>
      <c r="L916" s="436"/>
      <c r="M916" s="436"/>
      <c r="N916" s="436"/>
      <c r="O916" s="436"/>
      <c r="P916" s="436"/>
      <c r="Q916" s="436"/>
      <c r="R916" s="436"/>
      <c r="S916" s="436"/>
      <c r="T916" s="436"/>
      <c r="U916" s="436"/>
      <c r="V916" s="436"/>
      <c r="W916" s="436"/>
      <c r="X916" s="436"/>
      <c r="Y916" s="436"/>
      <c r="Z916" s="436"/>
      <c r="AA916" s="436"/>
    </row>
    <row r="917">
      <c r="A917" s="477"/>
      <c r="B917" s="478"/>
      <c r="C917" s="478"/>
      <c r="D917" s="478"/>
      <c r="E917" s="479"/>
      <c r="F917" s="464"/>
      <c r="G917" s="464"/>
      <c r="H917" s="450" t="str">
        <f t="shared" si="1"/>
        <v/>
      </c>
      <c r="I917" s="451"/>
      <c r="J917" s="468"/>
      <c r="K917" s="436"/>
      <c r="L917" s="436"/>
      <c r="M917" s="436"/>
      <c r="N917" s="436"/>
      <c r="O917" s="436"/>
      <c r="P917" s="436"/>
      <c r="Q917" s="436"/>
      <c r="R917" s="436"/>
      <c r="S917" s="436"/>
      <c r="T917" s="436"/>
      <c r="U917" s="436"/>
      <c r="V917" s="436"/>
      <c r="W917" s="436"/>
      <c r="X917" s="436"/>
      <c r="Y917" s="436"/>
      <c r="Z917" s="436"/>
      <c r="AA917" s="436"/>
    </row>
    <row r="918">
      <c r="A918" s="477"/>
      <c r="B918" s="478"/>
      <c r="C918" s="478"/>
      <c r="D918" s="478"/>
      <c r="E918" s="479"/>
      <c r="F918" s="464"/>
      <c r="G918" s="464"/>
      <c r="H918" s="450" t="str">
        <f t="shared" si="1"/>
        <v/>
      </c>
      <c r="I918" s="451"/>
      <c r="J918" s="468"/>
      <c r="K918" s="436"/>
      <c r="L918" s="436"/>
      <c r="M918" s="436"/>
      <c r="N918" s="436"/>
      <c r="O918" s="436"/>
      <c r="P918" s="436"/>
      <c r="Q918" s="436"/>
      <c r="R918" s="436"/>
      <c r="S918" s="436"/>
      <c r="T918" s="436"/>
      <c r="U918" s="436"/>
      <c r="V918" s="436"/>
      <c r="W918" s="436"/>
      <c r="X918" s="436"/>
      <c r="Y918" s="436"/>
      <c r="Z918" s="436"/>
      <c r="AA918" s="436"/>
    </row>
    <row r="919">
      <c r="A919" s="477"/>
      <c r="B919" s="478"/>
      <c r="C919" s="478"/>
      <c r="D919" s="478"/>
      <c r="E919" s="479"/>
      <c r="F919" s="464"/>
      <c r="G919" s="464"/>
      <c r="H919" s="450" t="str">
        <f t="shared" si="1"/>
        <v/>
      </c>
      <c r="I919" s="451"/>
      <c r="J919" s="468"/>
      <c r="K919" s="436"/>
      <c r="L919" s="436"/>
      <c r="M919" s="436"/>
      <c r="N919" s="436"/>
      <c r="O919" s="436"/>
      <c r="P919" s="436"/>
      <c r="Q919" s="436"/>
      <c r="R919" s="436"/>
      <c r="S919" s="436"/>
      <c r="T919" s="436"/>
      <c r="U919" s="436"/>
      <c r="V919" s="436"/>
      <c r="W919" s="436"/>
      <c r="X919" s="436"/>
      <c r="Y919" s="436"/>
      <c r="Z919" s="436"/>
      <c r="AA919" s="436"/>
    </row>
    <row r="920">
      <c r="A920" s="477"/>
      <c r="B920" s="478"/>
      <c r="C920" s="478"/>
      <c r="D920" s="478"/>
      <c r="E920" s="479"/>
      <c r="F920" s="464"/>
      <c r="G920" s="464"/>
      <c r="H920" s="450" t="str">
        <f t="shared" si="1"/>
        <v/>
      </c>
      <c r="I920" s="451"/>
      <c r="J920" s="468"/>
      <c r="K920" s="436"/>
      <c r="L920" s="436"/>
      <c r="M920" s="436"/>
      <c r="N920" s="436"/>
      <c r="O920" s="436"/>
      <c r="P920" s="436"/>
      <c r="Q920" s="436"/>
      <c r="R920" s="436"/>
      <c r="S920" s="436"/>
      <c r="T920" s="436"/>
      <c r="U920" s="436"/>
      <c r="V920" s="436"/>
      <c r="W920" s="436"/>
      <c r="X920" s="436"/>
      <c r="Y920" s="436"/>
      <c r="Z920" s="436"/>
      <c r="AA920" s="436"/>
    </row>
    <row r="921">
      <c r="A921" s="477"/>
      <c r="B921" s="478"/>
      <c r="C921" s="478"/>
      <c r="D921" s="478"/>
      <c r="E921" s="479"/>
      <c r="F921" s="464"/>
      <c r="G921" s="464"/>
      <c r="H921" s="450" t="str">
        <f t="shared" si="1"/>
        <v/>
      </c>
      <c r="I921" s="451"/>
      <c r="J921" s="468"/>
      <c r="K921" s="436"/>
      <c r="L921" s="436"/>
      <c r="M921" s="436"/>
      <c r="N921" s="436"/>
      <c r="O921" s="436"/>
      <c r="P921" s="436"/>
      <c r="Q921" s="436"/>
      <c r="R921" s="436"/>
      <c r="S921" s="436"/>
      <c r="T921" s="436"/>
      <c r="U921" s="436"/>
      <c r="V921" s="436"/>
      <c r="W921" s="436"/>
      <c r="X921" s="436"/>
      <c r="Y921" s="436"/>
      <c r="Z921" s="436"/>
      <c r="AA921" s="436"/>
    </row>
    <row r="922">
      <c r="A922" s="477"/>
      <c r="B922" s="478"/>
      <c r="C922" s="478"/>
      <c r="D922" s="478"/>
      <c r="E922" s="479"/>
      <c r="F922" s="464"/>
      <c r="G922" s="464"/>
      <c r="H922" s="450" t="str">
        <f t="shared" si="1"/>
        <v/>
      </c>
      <c r="I922" s="451"/>
      <c r="J922" s="468"/>
      <c r="K922" s="436"/>
      <c r="L922" s="436"/>
      <c r="M922" s="436"/>
      <c r="N922" s="436"/>
      <c r="O922" s="436"/>
      <c r="P922" s="436"/>
      <c r="Q922" s="436"/>
      <c r="R922" s="436"/>
      <c r="S922" s="436"/>
      <c r="T922" s="436"/>
      <c r="U922" s="436"/>
      <c r="V922" s="436"/>
      <c r="W922" s="436"/>
      <c r="X922" s="436"/>
      <c r="Y922" s="436"/>
      <c r="Z922" s="436"/>
      <c r="AA922" s="436"/>
    </row>
    <row r="923">
      <c r="A923" s="477"/>
      <c r="B923" s="478"/>
      <c r="C923" s="478"/>
      <c r="D923" s="478"/>
      <c r="E923" s="479"/>
      <c r="F923" s="464"/>
      <c r="G923" s="464"/>
      <c r="H923" s="450" t="str">
        <f t="shared" si="1"/>
        <v/>
      </c>
      <c r="I923" s="451"/>
      <c r="J923" s="468"/>
      <c r="K923" s="436"/>
      <c r="L923" s="436"/>
      <c r="M923" s="436"/>
      <c r="N923" s="436"/>
      <c r="O923" s="436"/>
      <c r="P923" s="436"/>
      <c r="Q923" s="436"/>
      <c r="R923" s="436"/>
      <c r="S923" s="436"/>
      <c r="T923" s="436"/>
      <c r="U923" s="436"/>
      <c r="V923" s="436"/>
      <c r="W923" s="436"/>
      <c r="X923" s="436"/>
      <c r="Y923" s="436"/>
      <c r="Z923" s="436"/>
      <c r="AA923" s="436"/>
    </row>
    <row r="924">
      <c r="A924" s="477"/>
      <c r="B924" s="478"/>
      <c r="C924" s="478"/>
      <c r="D924" s="478"/>
      <c r="E924" s="479"/>
      <c r="F924" s="464"/>
      <c r="G924" s="464"/>
      <c r="H924" s="450" t="str">
        <f t="shared" si="1"/>
        <v/>
      </c>
      <c r="I924" s="451"/>
      <c r="J924" s="468"/>
      <c r="K924" s="436"/>
      <c r="L924" s="436"/>
      <c r="M924" s="436"/>
      <c r="N924" s="436"/>
      <c r="O924" s="436"/>
      <c r="P924" s="436"/>
      <c r="Q924" s="436"/>
      <c r="R924" s="436"/>
      <c r="S924" s="436"/>
      <c r="T924" s="436"/>
      <c r="U924" s="436"/>
      <c r="V924" s="436"/>
      <c r="W924" s="436"/>
      <c r="X924" s="436"/>
      <c r="Y924" s="436"/>
      <c r="Z924" s="436"/>
      <c r="AA924" s="436"/>
    </row>
    <row r="925">
      <c r="A925" s="477"/>
      <c r="B925" s="478"/>
      <c r="C925" s="478"/>
      <c r="D925" s="478"/>
      <c r="E925" s="479"/>
      <c r="F925" s="464"/>
      <c r="G925" s="464"/>
      <c r="H925" s="450" t="str">
        <f t="shared" si="1"/>
        <v/>
      </c>
      <c r="I925" s="451"/>
      <c r="J925" s="468"/>
      <c r="K925" s="436"/>
      <c r="L925" s="436"/>
      <c r="M925" s="436"/>
      <c r="N925" s="436"/>
      <c r="O925" s="436"/>
      <c r="P925" s="436"/>
      <c r="Q925" s="436"/>
      <c r="R925" s="436"/>
      <c r="S925" s="436"/>
      <c r="T925" s="436"/>
      <c r="U925" s="436"/>
      <c r="V925" s="436"/>
      <c r="W925" s="436"/>
      <c r="X925" s="436"/>
      <c r="Y925" s="436"/>
      <c r="Z925" s="436"/>
      <c r="AA925" s="436"/>
    </row>
    <row r="926">
      <c r="A926" s="477"/>
      <c r="B926" s="478"/>
      <c r="C926" s="478"/>
      <c r="D926" s="478"/>
      <c r="E926" s="479"/>
      <c r="F926" s="464"/>
      <c r="G926" s="464"/>
      <c r="H926" s="450" t="str">
        <f t="shared" si="1"/>
        <v/>
      </c>
      <c r="I926" s="451"/>
      <c r="J926" s="468"/>
      <c r="K926" s="436"/>
      <c r="L926" s="436"/>
      <c r="M926" s="436"/>
      <c r="N926" s="436"/>
      <c r="O926" s="436"/>
      <c r="P926" s="436"/>
      <c r="Q926" s="436"/>
      <c r="R926" s="436"/>
      <c r="S926" s="436"/>
      <c r="T926" s="436"/>
      <c r="U926" s="436"/>
      <c r="V926" s="436"/>
      <c r="W926" s="436"/>
      <c r="X926" s="436"/>
      <c r="Y926" s="436"/>
      <c r="Z926" s="436"/>
      <c r="AA926" s="436"/>
    </row>
    <row r="927">
      <c r="A927" s="477"/>
      <c r="B927" s="478"/>
      <c r="C927" s="478"/>
      <c r="D927" s="478"/>
      <c r="E927" s="479"/>
      <c r="F927" s="464"/>
      <c r="G927" s="464"/>
      <c r="H927" s="450" t="str">
        <f t="shared" si="1"/>
        <v/>
      </c>
      <c r="I927" s="451"/>
      <c r="J927" s="468"/>
      <c r="K927" s="436"/>
      <c r="L927" s="436"/>
      <c r="M927" s="436"/>
      <c r="N927" s="436"/>
      <c r="O927" s="436"/>
      <c r="P927" s="436"/>
      <c r="Q927" s="436"/>
      <c r="R927" s="436"/>
      <c r="S927" s="436"/>
      <c r="T927" s="436"/>
      <c r="U927" s="436"/>
      <c r="V927" s="436"/>
      <c r="W927" s="436"/>
      <c r="X927" s="436"/>
      <c r="Y927" s="436"/>
      <c r="Z927" s="436"/>
      <c r="AA927" s="436"/>
    </row>
    <row r="928">
      <c r="A928" s="477"/>
      <c r="B928" s="478"/>
      <c r="C928" s="478"/>
      <c r="D928" s="478"/>
      <c r="E928" s="479"/>
      <c r="F928" s="464"/>
      <c r="G928" s="464"/>
      <c r="H928" s="450" t="str">
        <f t="shared" si="1"/>
        <v/>
      </c>
      <c r="I928" s="451"/>
      <c r="J928" s="468"/>
      <c r="K928" s="436"/>
      <c r="L928" s="436"/>
      <c r="M928" s="436"/>
      <c r="N928" s="436"/>
      <c r="O928" s="436"/>
      <c r="P928" s="436"/>
      <c r="Q928" s="436"/>
      <c r="R928" s="436"/>
      <c r="S928" s="436"/>
      <c r="T928" s="436"/>
      <c r="U928" s="436"/>
      <c r="V928" s="436"/>
      <c r="W928" s="436"/>
      <c r="X928" s="436"/>
      <c r="Y928" s="436"/>
      <c r="Z928" s="436"/>
      <c r="AA928" s="436"/>
    </row>
    <row r="929">
      <c r="A929" s="477"/>
      <c r="B929" s="478"/>
      <c r="C929" s="478"/>
      <c r="D929" s="478"/>
      <c r="E929" s="479"/>
      <c r="F929" s="464"/>
      <c r="G929" s="464"/>
      <c r="H929" s="450" t="str">
        <f t="shared" si="1"/>
        <v/>
      </c>
      <c r="I929" s="451"/>
      <c r="J929" s="468"/>
      <c r="K929" s="436"/>
      <c r="L929" s="436"/>
      <c r="M929" s="436"/>
      <c r="N929" s="436"/>
      <c r="O929" s="436"/>
      <c r="P929" s="436"/>
      <c r="Q929" s="436"/>
      <c r="R929" s="436"/>
      <c r="S929" s="436"/>
      <c r="T929" s="436"/>
      <c r="U929" s="436"/>
      <c r="V929" s="436"/>
      <c r="W929" s="436"/>
      <c r="X929" s="436"/>
      <c r="Y929" s="436"/>
      <c r="Z929" s="436"/>
      <c r="AA929" s="436"/>
    </row>
    <row r="930">
      <c r="A930" s="477"/>
      <c r="B930" s="478"/>
      <c r="C930" s="478"/>
      <c r="D930" s="478"/>
      <c r="E930" s="479"/>
      <c r="F930" s="464"/>
      <c r="G930" s="464"/>
      <c r="H930" s="450" t="str">
        <f t="shared" si="1"/>
        <v/>
      </c>
      <c r="I930" s="451"/>
      <c r="J930" s="468"/>
      <c r="K930" s="436"/>
      <c r="L930" s="436"/>
      <c r="M930" s="436"/>
      <c r="N930" s="436"/>
      <c r="O930" s="436"/>
      <c r="P930" s="436"/>
      <c r="Q930" s="436"/>
      <c r="R930" s="436"/>
      <c r="S930" s="436"/>
      <c r="T930" s="436"/>
      <c r="U930" s="436"/>
      <c r="V930" s="436"/>
      <c r="W930" s="436"/>
      <c r="X930" s="436"/>
      <c r="Y930" s="436"/>
      <c r="Z930" s="436"/>
      <c r="AA930" s="436"/>
    </row>
    <row r="931">
      <c r="A931" s="477"/>
      <c r="B931" s="478"/>
      <c r="C931" s="478"/>
      <c r="D931" s="478"/>
      <c r="E931" s="479"/>
      <c r="F931" s="464"/>
      <c r="G931" s="464"/>
      <c r="H931" s="450" t="str">
        <f t="shared" si="1"/>
        <v/>
      </c>
      <c r="I931" s="451"/>
      <c r="J931" s="468"/>
      <c r="K931" s="436"/>
      <c r="L931" s="436"/>
      <c r="M931" s="436"/>
      <c r="N931" s="436"/>
      <c r="O931" s="436"/>
      <c r="P931" s="436"/>
      <c r="Q931" s="436"/>
      <c r="R931" s="436"/>
      <c r="S931" s="436"/>
      <c r="T931" s="436"/>
      <c r="U931" s="436"/>
      <c r="V931" s="436"/>
      <c r="W931" s="436"/>
      <c r="X931" s="436"/>
      <c r="Y931" s="436"/>
      <c r="Z931" s="436"/>
      <c r="AA931" s="436"/>
    </row>
    <row r="932">
      <c r="A932" s="477"/>
      <c r="B932" s="478"/>
      <c r="C932" s="478"/>
      <c r="D932" s="478"/>
      <c r="E932" s="479"/>
      <c r="F932" s="464"/>
      <c r="G932" s="464"/>
      <c r="H932" s="450" t="str">
        <f t="shared" si="1"/>
        <v/>
      </c>
      <c r="I932" s="451"/>
      <c r="J932" s="468"/>
      <c r="K932" s="436"/>
      <c r="L932" s="436"/>
      <c r="M932" s="436"/>
      <c r="N932" s="436"/>
      <c r="O932" s="436"/>
      <c r="P932" s="436"/>
      <c r="Q932" s="436"/>
      <c r="R932" s="436"/>
      <c r="S932" s="436"/>
      <c r="T932" s="436"/>
      <c r="U932" s="436"/>
      <c r="V932" s="436"/>
      <c r="W932" s="436"/>
      <c r="X932" s="436"/>
      <c r="Y932" s="436"/>
      <c r="Z932" s="436"/>
      <c r="AA932" s="436"/>
    </row>
    <row r="933">
      <c r="A933" s="477"/>
      <c r="B933" s="478"/>
      <c r="C933" s="478"/>
      <c r="D933" s="478"/>
      <c r="E933" s="479"/>
      <c r="F933" s="464"/>
      <c r="G933" s="464"/>
      <c r="H933" s="450" t="str">
        <f t="shared" si="1"/>
        <v/>
      </c>
      <c r="I933" s="451"/>
      <c r="J933" s="468"/>
      <c r="K933" s="436"/>
      <c r="L933" s="436"/>
      <c r="M933" s="436"/>
      <c r="N933" s="436"/>
      <c r="O933" s="436"/>
      <c r="P933" s="436"/>
      <c r="Q933" s="436"/>
      <c r="R933" s="436"/>
      <c r="S933" s="436"/>
      <c r="T933" s="436"/>
      <c r="U933" s="436"/>
      <c r="V933" s="436"/>
      <c r="W933" s="436"/>
      <c r="X933" s="436"/>
      <c r="Y933" s="436"/>
      <c r="Z933" s="436"/>
      <c r="AA933" s="436"/>
    </row>
    <row r="934">
      <c r="A934" s="477"/>
      <c r="B934" s="478"/>
      <c r="C934" s="478"/>
      <c r="D934" s="478"/>
      <c r="E934" s="479"/>
      <c r="F934" s="464"/>
      <c r="G934" s="464"/>
      <c r="H934" s="450" t="str">
        <f t="shared" si="1"/>
        <v/>
      </c>
      <c r="I934" s="451"/>
      <c r="J934" s="468"/>
      <c r="K934" s="436"/>
      <c r="L934" s="436"/>
      <c r="M934" s="436"/>
      <c r="N934" s="436"/>
      <c r="O934" s="436"/>
      <c r="P934" s="436"/>
      <c r="Q934" s="436"/>
      <c r="R934" s="436"/>
      <c r="S934" s="436"/>
      <c r="T934" s="436"/>
      <c r="U934" s="436"/>
      <c r="V934" s="436"/>
      <c r="W934" s="436"/>
      <c r="X934" s="436"/>
      <c r="Y934" s="436"/>
      <c r="Z934" s="436"/>
      <c r="AA934" s="436"/>
    </row>
    <row r="935">
      <c r="A935" s="477"/>
      <c r="B935" s="478"/>
      <c r="C935" s="478"/>
      <c r="D935" s="478"/>
      <c r="E935" s="479"/>
      <c r="F935" s="464"/>
      <c r="G935" s="464"/>
      <c r="H935" s="450" t="str">
        <f t="shared" si="1"/>
        <v/>
      </c>
      <c r="I935" s="451"/>
      <c r="J935" s="468"/>
      <c r="K935" s="436"/>
      <c r="L935" s="436"/>
      <c r="M935" s="436"/>
      <c r="N935" s="436"/>
      <c r="O935" s="436"/>
      <c r="P935" s="436"/>
      <c r="Q935" s="436"/>
      <c r="R935" s="436"/>
      <c r="S935" s="436"/>
      <c r="T935" s="436"/>
      <c r="U935" s="436"/>
      <c r="V935" s="436"/>
      <c r="W935" s="436"/>
      <c r="X935" s="436"/>
      <c r="Y935" s="436"/>
      <c r="Z935" s="436"/>
      <c r="AA935" s="436"/>
    </row>
    <row r="936">
      <c r="A936" s="477"/>
      <c r="B936" s="478"/>
      <c r="C936" s="478"/>
      <c r="D936" s="478"/>
      <c r="E936" s="479"/>
      <c r="F936" s="464"/>
      <c r="G936" s="464"/>
      <c r="H936" s="450" t="str">
        <f t="shared" si="1"/>
        <v/>
      </c>
      <c r="I936" s="451"/>
      <c r="J936" s="468"/>
      <c r="K936" s="436"/>
      <c r="L936" s="436"/>
      <c r="M936" s="436"/>
      <c r="N936" s="436"/>
      <c r="O936" s="436"/>
      <c r="P936" s="436"/>
      <c r="Q936" s="436"/>
      <c r="R936" s="436"/>
      <c r="S936" s="436"/>
      <c r="T936" s="436"/>
      <c r="U936" s="436"/>
      <c r="V936" s="436"/>
      <c r="W936" s="436"/>
      <c r="X936" s="436"/>
      <c r="Y936" s="436"/>
      <c r="Z936" s="436"/>
      <c r="AA936" s="436"/>
    </row>
    <row r="937">
      <c r="A937" s="477"/>
      <c r="B937" s="478"/>
      <c r="C937" s="478"/>
      <c r="D937" s="478"/>
      <c r="E937" s="479"/>
      <c r="F937" s="464"/>
      <c r="G937" s="464"/>
      <c r="H937" s="450" t="str">
        <f t="shared" si="1"/>
        <v/>
      </c>
      <c r="I937" s="451"/>
      <c r="J937" s="468"/>
      <c r="K937" s="436"/>
      <c r="L937" s="436"/>
      <c r="M937" s="436"/>
      <c r="N937" s="436"/>
      <c r="O937" s="436"/>
      <c r="P937" s="436"/>
      <c r="Q937" s="436"/>
      <c r="R937" s="436"/>
      <c r="S937" s="436"/>
      <c r="T937" s="436"/>
      <c r="U937" s="436"/>
      <c r="V937" s="436"/>
      <c r="W937" s="436"/>
      <c r="X937" s="436"/>
      <c r="Y937" s="436"/>
      <c r="Z937" s="436"/>
      <c r="AA937" s="436"/>
    </row>
    <row r="938">
      <c r="A938" s="477"/>
      <c r="B938" s="478"/>
      <c r="C938" s="478"/>
      <c r="D938" s="478"/>
      <c r="E938" s="479"/>
      <c r="F938" s="464"/>
      <c r="G938" s="464"/>
      <c r="H938" s="450" t="str">
        <f t="shared" si="1"/>
        <v/>
      </c>
      <c r="I938" s="451"/>
      <c r="J938" s="468"/>
      <c r="K938" s="436"/>
      <c r="L938" s="436"/>
      <c r="M938" s="436"/>
      <c r="N938" s="436"/>
      <c r="O938" s="436"/>
      <c r="P938" s="436"/>
      <c r="Q938" s="436"/>
      <c r="R938" s="436"/>
      <c r="S938" s="436"/>
      <c r="T938" s="436"/>
      <c r="U938" s="436"/>
      <c r="V938" s="436"/>
      <c r="W938" s="436"/>
      <c r="X938" s="436"/>
      <c r="Y938" s="436"/>
      <c r="Z938" s="436"/>
      <c r="AA938" s="436"/>
    </row>
    <row r="939">
      <c r="A939" s="477"/>
      <c r="B939" s="478"/>
      <c r="C939" s="478"/>
      <c r="D939" s="478"/>
      <c r="E939" s="479"/>
      <c r="F939" s="464"/>
      <c r="G939" s="464"/>
      <c r="H939" s="450" t="str">
        <f t="shared" si="1"/>
        <v/>
      </c>
      <c r="I939" s="451"/>
      <c r="J939" s="468"/>
      <c r="K939" s="436"/>
      <c r="L939" s="436"/>
      <c r="M939" s="436"/>
      <c r="N939" s="436"/>
      <c r="O939" s="436"/>
      <c r="P939" s="436"/>
      <c r="Q939" s="436"/>
      <c r="R939" s="436"/>
      <c r="S939" s="436"/>
      <c r="T939" s="436"/>
      <c r="U939" s="436"/>
      <c r="V939" s="436"/>
      <c r="W939" s="436"/>
      <c r="X939" s="436"/>
      <c r="Y939" s="436"/>
      <c r="Z939" s="436"/>
      <c r="AA939" s="436"/>
    </row>
    <row r="940">
      <c r="A940" s="477"/>
      <c r="B940" s="478"/>
      <c r="C940" s="478"/>
      <c r="D940" s="478"/>
      <c r="E940" s="479"/>
      <c r="F940" s="464"/>
      <c r="G940" s="464"/>
      <c r="H940" s="450" t="str">
        <f t="shared" si="1"/>
        <v/>
      </c>
      <c r="I940" s="451"/>
      <c r="J940" s="468"/>
      <c r="K940" s="436"/>
      <c r="L940" s="436"/>
      <c r="M940" s="436"/>
      <c r="N940" s="436"/>
      <c r="O940" s="436"/>
      <c r="P940" s="436"/>
      <c r="Q940" s="436"/>
      <c r="R940" s="436"/>
      <c r="S940" s="436"/>
      <c r="T940" s="436"/>
      <c r="U940" s="436"/>
      <c r="V940" s="436"/>
      <c r="W940" s="436"/>
      <c r="X940" s="436"/>
      <c r="Y940" s="436"/>
      <c r="Z940" s="436"/>
      <c r="AA940" s="436"/>
    </row>
    <row r="941">
      <c r="A941" s="477"/>
      <c r="B941" s="478"/>
      <c r="C941" s="478"/>
      <c r="D941" s="478"/>
      <c r="E941" s="479"/>
      <c r="F941" s="464"/>
      <c r="G941" s="464"/>
      <c r="H941" s="450" t="str">
        <f t="shared" si="1"/>
        <v/>
      </c>
      <c r="I941" s="451"/>
      <c r="J941" s="468"/>
      <c r="K941" s="436"/>
      <c r="L941" s="436"/>
      <c r="M941" s="436"/>
      <c r="N941" s="436"/>
      <c r="O941" s="436"/>
      <c r="P941" s="436"/>
      <c r="Q941" s="436"/>
      <c r="R941" s="436"/>
      <c r="S941" s="436"/>
      <c r="T941" s="436"/>
      <c r="U941" s="436"/>
      <c r="V941" s="436"/>
      <c r="W941" s="436"/>
      <c r="X941" s="436"/>
      <c r="Y941" s="436"/>
      <c r="Z941" s="436"/>
      <c r="AA941" s="436"/>
    </row>
    <row r="942">
      <c r="A942" s="477"/>
      <c r="B942" s="478"/>
      <c r="C942" s="478"/>
      <c r="D942" s="478"/>
      <c r="E942" s="479"/>
      <c r="F942" s="464"/>
      <c r="G942" s="464"/>
      <c r="H942" s="450" t="str">
        <f t="shared" si="1"/>
        <v/>
      </c>
      <c r="I942" s="451"/>
      <c r="J942" s="468"/>
      <c r="K942" s="436"/>
      <c r="L942" s="436"/>
      <c r="M942" s="436"/>
      <c r="N942" s="436"/>
      <c r="O942" s="436"/>
      <c r="P942" s="436"/>
      <c r="Q942" s="436"/>
      <c r="R942" s="436"/>
      <c r="S942" s="436"/>
      <c r="T942" s="436"/>
      <c r="U942" s="436"/>
      <c r="V942" s="436"/>
      <c r="W942" s="436"/>
      <c r="X942" s="436"/>
      <c r="Y942" s="436"/>
      <c r="Z942" s="436"/>
      <c r="AA942" s="436"/>
    </row>
    <row r="943">
      <c r="A943" s="477"/>
      <c r="B943" s="478"/>
      <c r="C943" s="478"/>
      <c r="D943" s="478"/>
      <c r="E943" s="479"/>
      <c r="F943" s="464"/>
      <c r="G943" s="464"/>
      <c r="H943" s="450" t="str">
        <f t="shared" si="1"/>
        <v/>
      </c>
      <c r="I943" s="451"/>
      <c r="J943" s="468"/>
      <c r="K943" s="436"/>
      <c r="L943" s="436"/>
      <c r="M943" s="436"/>
      <c r="N943" s="436"/>
      <c r="O943" s="436"/>
      <c r="P943" s="436"/>
      <c r="Q943" s="436"/>
      <c r="R943" s="436"/>
      <c r="S943" s="436"/>
      <c r="T943" s="436"/>
      <c r="U943" s="436"/>
      <c r="V943" s="436"/>
      <c r="W943" s="436"/>
      <c r="X943" s="436"/>
      <c r="Y943" s="436"/>
      <c r="Z943" s="436"/>
      <c r="AA943" s="436"/>
    </row>
    <row r="944">
      <c r="A944" s="477"/>
      <c r="B944" s="478"/>
      <c r="C944" s="478"/>
      <c r="D944" s="478"/>
      <c r="E944" s="479"/>
      <c r="F944" s="464"/>
      <c r="G944" s="464"/>
      <c r="H944" s="450" t="str">
        <f t="shared" si="1"/>
        <v/>
      </c>
      <c r="I944" s="451"/>
      <c r="J944" s="468"/>
      <c r="K944" s="436"/>
      <c r="L944" s="436"/>
      <c r="M944" s="436"/>
      <c r="N944" s="436"/>
      <c r="O944" s="436"/>
      <c r="P944" s="436"/>
      <c r="Q944" s="436"/>
      <c r="R944" s="436"/>
      <c r="S944" s="436"/>
      <c r="T944" s="436"/>
      <c r="U944" s="436"/>
      <c r="V944" s="436"/>
      <c r="W944" s="436"/>
      <c r="X944" s="436"/>
      <c r="Y944" s="436"/>
      <c r="Z944" s="436"/>
      <c r="AA944" s="436"/>
    </row>
    <row r="945">
      <c r="A945" s="477"/>
      <c r="B945" s="478"/>
      <c r="C945" s="478"/>
      <c r="D945" s="478"/>
      <c r="E945" s="479"/>
      <c r="F945" s="464"/>
      <c r="G945" s="464"/>
      <c r="H945" s="450" t="str">
        <f t="shared" si="1"/>
        <v/>
      </c>
      <c r="I945" s="451"/>
      <c r="J945" s="468"/>
      <c r="K945" s="436"/>
      <c r="L945" s="436"/>
      <c r="M945" s="436"/>
      <c r="N945" s="436"/>
      <c r="O945" s="436"/>
      <c r="P945" s="436"/>
      <c r="Q945" s="436"/>
      <c r="R945" s="436"/>
      <c r="S945" s="436"/>
      <c r="T945" s="436"/>
      <c r="U945" s="436"/>
      <c r="V945" s="436"/>
      <c r="W945" s="436"/>
      <c r="X945" s="436"/>
      <c r="Y945" s="436"/>
      <c r="Z945" s="436"/>
      <c r="AA945" s="436"/>
    </row>
    <row r="946">
      <c r="A946" s="477"/>
      <c r="B946" s="478"/>
      <c r="C946" s="478"/>
      <c r="D946" s="478"/>
      <c r="E946" s="479"/>
      <c r="F946" s="464"/>
      <c r="G946" s="464"/>
      <c r="H946" s="450" t="str">
        <f t="shared" si="1"/>
        <v/>
      </c>
      <c r="I946" s="451"/>
      <c r="J946" s="468"/>
      <c r="K946" s="436"/>
      <c r="L946" s="436"/>
      <c r="M946" s="436"/>
      <c r="N946" s="436"/>
      <c r="O946" s="436"/>
      <c r="P946" s="436"/>
      <c r="Q946" s="436"/>
      <c r="R946" s="436"/>
      <c r="S946" s="436"/>
      <c r="T946" s="436"/>
      <c r="U946" s="436"/>
      <c r="V946" s="436"/>
      <c r="W946" s="436"/>
      <c r="X946" s="436"/>
      <c r="Y946" s="436"/>
      <c r="Z946" s="436"/>
      <c r="AA946" s="436"/>
    </row>
    <row r="947">
      <c r="A947" s="477"/>
      <c r="B947" s="478"/>
      <c r="C947" s="478"/>
      <c r="D947" s="478"/>
      <c r="E947" s="479"/>
      <c r="F947" s="464"/>
      <c r="G947" s="464"/>
      <c r="H947" s="450" t="str">
        <f t="shared" si="1"/>
        <v/>
      </c>
      <c r="I947" s="451"/>
      <c r="J947" s="468"/>
      <c r="K947" s="436"/>
      <c r="L947" s="436"/>
      <c r="M947" s="436"/>
      <c r="N947" s="436"/>
      <c r="O947" s="436"/>
      <c r="P947" s="436"/>
      <c r="Q947" s="436"/>
      <c r="R947" s="436"/>
      <c r="S947" s="436"/>
      <c r="T947" s="436"/>
      <c r="U947" s="436"/>
      <c r="V947" s="436"/>
      <c r="W947" s="436"/>
      <c r="X947" s="436"/>
      <c r="Y947" s="436"/>
      <c r="Z947" s="436"/>
      <c r="AA947" s="436"/>
    </row>
    <row r="948">
      <c r="A948" s="477"/>
      <c r="B948" s="478"/>
      <c r="C948" s="478"/>
      <c r="D948" s="478"/>
      <c r="E948" s="479"/>
      <c r="F948" s="464"/>
      <c r="G948" s="464"/>
      <c r="H948" s="450" t="str">
        <f t="shared" si="1"/>
        <v/>
      </c>
      <c r="I948" s="451"/>
      <c r="J948" s="468"/>
      <c r="K948" s="436"/>
      <c r="L948" s="436"/>
      <c r="M948" s="436"/>
      <c r="N948" s="436"/>
      <c r="O948" s="436"/>
      <c r="P948" s="436"/>
      <c r="Q948" s="436"/>
      <c r="R948" s="436"/>
      <c r="S948" s="436"/>
      <c r="T948" s="436"/>
      <c r="U948" s="436"/>
      <c r="V948" s="436"/>
      <c r="W948" s="436"/>
      <c r="X948" s="436"/>
      <c r="Y948" s="436"/>
      <c r="Z948" s="436"/>
      <c r="AA948" s="436"/>
    </row>
    <row r="949">
      <c r="A949" s="477"/>
      <c r="B949" s="478"/>
      <c r="C949" s="478"/>
      <c r="D949" s="478"/>
      <c r="E949" s="479"/>
      <c r="F949" s="464"/>
      <c r="G949" s="464"/>
      <c r="H949" s="450" t="str">
        <f t="shared" si="1"/>
        <v/>
      </c>
      <c r="I949" s="451"/>
      <c r="J949" s="468"/>
      <c r="K949" s="436"/>
      <c r="L949" s="436"/>
      <c r="M949" s="436"/>
      <c r="N949" s="436"/>
      <c r="O949" s="436"/>
      <c r="P949" s="436"/>
      <c r="Q949" s="436"/>
      <c r="R949" s="436"/>
      <c r="S949" s="436"/>
      <c r="T949" s="436"/>
      <c r="U949" s="436"/>
      <c r="V949" s="436"/>
      <c r="W949" s="436"/>
      <c r="X949" s="436"/>
      <c r="Y949" s="436"/>
      <c r="Z949" s="436"/>
      <c r="AA949" s="436"/>
    </row>
    <row r="950">
      <c r="A950" s="477"/>
      <c r="B950" s="478"/>
      <c r="C950" s="478"/>
      <c r="D950" s="478"/>
      <c r="E950" s="479"/>
      <c r="F950" s="464"/>
      <c r="G950" s="464"/>
      <c r="H950" s="450" t="str">
        <f t="shared" si="1"/>
        <v/>
      </c>
      <c r="I950" s="451"/>
      <c r="J950" s="468"/>
      <c r="K950" s="436"/>
      <c r="L950" s="436"/>
      <c r="M950" s="436"/>
      <c r="N950" s="436"/>
      <c r="O950" s="436"/>
      <c r="P950" s="436"/>
      <c r="Q950" s="436"/>
      <c r="R950" s="436"/>
      <c r="S950" s="436"/>
      <c r="T950" s="436"/>
      <c r="U950" s="436"/>
      <c r="V950" s="436"/>
      <c r="W950" s="436"/>
      <c r="X950" s="436"/>
      <c r="Y950" s="436"/>
      <c r="Z950" s="436"/>
      <c r="AA950" s="436"/>
    </row>
    <row r="951">
      <c r="A951" s="477"/>
      <c r="B951" s="478"/>
      <c r="C951" s="478"/>
      <c r="D951" s="478"/>
      <c r="E951" s="479"/>
      <c r="F951" s="464"/>
      <c r="G951" s="464"/>
      <c r="H951" s="450" t="str">
        <f t="shared" si="1"/>
        <v/>
      </c>
      <c r="I951" s="451"/>
      <c r="J951" s="468"/>
      <c r="K951" s="436"/>
      <c r="L951" s="436"/>
      <c r="M951" s="436"/>
      <c r="N951" s="436"/>
      <c r="O951" s="436"/>
      <c r="P951" s="436"/>
      <c r="Q951" s="436"/>
      <c r="R951" s="436"/>
      <c r="S951" s="436"/>
      <c r="T951" s="436"/>
      <c r="U951" s="436"/>
      <c r="V951" s="436"/>
      <c r="W951" s="436"/>
      <c r="X951" s="436"/>
      <c r="Y951" s="436"/>
      <c r="Z951" s="436"/>
      <c r="AA951" s="436"/>
    </row>
    <row r="952">
      <c r="A952" s="477"/>
      <c r="B952" s="478"/>
      <c r="C952" s="478"/>
      <c r="D952" s="478"/>
      <c r="E952" s="479"/>
      <c r="F952" s="464"/>
      <c r="G952" s="464"/>
      <c r="H952" s="450" t="str">
        <f t="shared" si="1"/>
        <v/>
      </c>
      <c r="I952" s="451"/>
      <c r="J952" s="468"/>
      <c r="K952" s="436"/>
      <c r="L952" s="436"/>
      <c r="M952" s="436"/>
      <c r="N952" s="436"/>
      <c r="O952" s="436"/>
      <c r="P952" s="436"/>
      <c r="Q952" s="436"/>
      <c r="R952" s="436"/>
      <c r="S952" s="436"/>
      <c r="T952" s="436"/>
      <c r="U952" s="436"/>
      <c r="V952" s="436"/>
      <c r="W952" s="436"/>
      <c r="X952" s="436"/>
      <c r="Y952" s="436"/>
      <c r="Z952" s="436"/>
      <c r="AA952" s="436"/>
    </row>
    <row r="953">
      <c r="A953" s="477"/>
      <c r="B953" s="478"/>
      <c r="C953" s="478"/>
      <c r="D953" s="478"/>
      <c r="E953" s="479"/>
      <c r="F953" s="464"/>
      <c r="G953" s="464"/>
      <c r="H953" s="450" t="str">
        <f t="shared" si="1"/>
        <v/>
      </c>
      <c r="I953" s="451"/>
      <c r="J953" s="468"/>
      <c r="K953" s="436"/>
      <c r="L953" s="436"/>
      <c r="M953" s="436"/>
      <c r="N953" s="436"/>
      <c r="O953" s="436"/>
      <c r="P953" s="436"/>
      <c r="Q953" s="436"/>
      <c r="R953" s="436"/>
      <c r="S953" s="436"/>
      <c r="T953" s="436"/>
      <c r="U953" s="436"/>
      <c r="V953" s="436"/>
      <c r="W953" s="436"/>
      <c r="X953" s="436"/>
      <c r="Y953" s="436"/>
      <c r="Z953" s="436"/>
      <c r="AA953" s="436"/>
    </row>
    <row r="954">
      <c r="A954" s="477"/>
      <c r="B954" s="478"/>
      <c r="C954" s="478"/>
      <c r="D954" s="478"/>
      <c r="E954" s="479"/>
      <c r="F954" s="464"/>
      <c r="G954" s="464"/>
      <c r="H954" s="450" t="str">
        <f t="shared" si="1"/>
        <v/>
      </c>
      <c r="I954" s="451"/>
      <c r="J954" s="468"/>
      <c r="K954" s="436"/>
      <c r="L954" s="436"/>
      <c r="M954" s="436"/>
      <c r="N954" s="436"/>
      <c r="O954" s="436"/>
      <c r="P954" s="436"/>
      <c r="Q954" s="436"/>
      <c r="R954" s="436"/>
      <c r="S954" s="436"/>
      <c r="T954" s="436"/>
      <c r="U954" s="436"/>
      <c r="V954" s="436"/>
      <c r="W954" s="436"/>
      <c r="X954" s="436"/>
      <c r="Y954" s="436"/>
      <c r="Z954" s="436"/>
      <c r="AA954" s="436"/>
    </row>
    <row r="955">
      <c r="A955" s="477"/>
      <c r="B955" s="478"/>
      <c r="C955" s="478"/>
      <c r="D955" s="478"/>
      <c r="E955" s="479"/>
      <c r="F955" s="464"/>
      <c r="G955" s="464"/>
      <c r="H955" s="450" t="str">
        <f t="shared" si="1"/>
        <v/>
      </c>
      <c r="I955" s="451"/>
      <c r="J955" s="468"/>
      <c r="K955" s="436"/>
      <c r="L955" s="436"/>
      <c r="M955" s="436"/>
      <c r="N955" s="436"/>
      <c r="O955" s="436"/>
      <c r="P955" s="436"/>
      <c r="Q955" s="436"/>
      <c r="R955" s="436"/>
      <c r="S955" s="436"/>
      <c r="T955" s="436"/>
      <c r="U955" s="436"/>
      <c r="V955" s="436"/>
      <c r="W955" s="436"/>
      <c r="X955" s="436"/>
      <c r="Y955" s="436"/>
      <c r="Z955" s="436"/>
      <c r="AA955" s="436"/>
    </row>
    <row r="956">
      <c r="A956" s="477"/>
      <c r="B956" s="478"/>
      <c r="C956" s="478"/>
      <c r="D956" s="478"/>
      <c r="E956" s="479"/>
      <c r="F956" s="464"/>
      <c r="G956" s="464"/>
      <c r="H956" s="450" t="str">
        <f t="shared" si="1"/>
        <v/>
      </c>
      <c r="I956" s="451"/>
      <c r="J956" s="468"/>
      <c r="K956" s="436"/>
      <c r="L956" s="436"/>
      <c r="M956" s="436"/>
      <c r="N956" s="436"/>
      <c r="O956" s="436"/>
      <c r="P956" s="436"/>
      <c r="Q956" s="436"/>
      <c r="R956" s="436"/>
      <c r="S956" s="436"/>
      <c r="T956" s="436"/>
      <c r="U956" s="436"/>
      <c r="V956" s="436"/>
      <c r="W956" s="436"/>
      <c r="X956" s="436"/>
      <c r="Y956" s="436"/>
      <c r="Z956" s="436"/>
      <c r="AA956" s="436"/>
    </row>
    <row r="957">
      <c r="A957" s="477"/>
      <c r="B957" s="478"/>
      <c r="C957" s="478"/>
      <c r="D957" s="478"/>
      <c r="E957" s="479"/>
      <c r="F957" s="464"/>
      <c r="G957" s="464"/>
      <c r="H957" s="450" t="str">
        <f t="shared" si="1"/>
        <v/>
      </c>
      <c r="I957" s="451"/>
      <c r="J957" s="468"/>
      <c r="K957" s="436"/>
      <c r="L957" s="436"/>
      <c r="M957" s="436"/>
      <c r="N957" s="436"/>
      <c r="O957" s="436"/>
      <c r="P957" s="436"/>
      <c r="Q957" s="436"/>
      <c r="R957" s="436"/>
      <c r="S957" s="436"/>
      <c r="T957" s="436"/>
      <c r="U957" s="436"/>
      <c r="V957" s="436"/>
      <c r="W957" s="436"/>
      <c r="X957" s="436"/>
      <c r="Y957" s="436"/>
      <c r="Z957" s="436"/>
      <c r="AA957" s="436"/>
    </row>
    <row r="958">
      <c r="A958" s="477"/>
      <c r="B958" s="478"/>
      <c r="C958" s="478"/>
      <c r="D958" s="478"/>
      <c r="E958" s="479"/>
      <c r="F958" s="464"/>
      <c r="G958" s="464"/>
      <c r="H958" s="450" t="str">
        <f t="shared" si="1"/>
        <v/>
      </c>
      <c r="I958" s="451"/>
      <c r="J958" s="468"/>
      <c r="K958" s="436"/>
      <c r="L958" s="436"/>
      <c r="M958" s="436"/>
      <c r="N958" s="436"/>
      <c r="O958" s="436"/>
      <c r="P958" s="436"/>
      <c r="Q958" s="436"/>
      <c r="R958" s="436"/>
      <c r="S958" s="436"/>
      <c r="T958" s="436"/>
      <c r="U958" s="436"/>
      <c r="V958" s="436"/>
      <c r="W958" s="436"/>
      <c r="X958" s="436"/>
      <c r="Y958" s="436"/>
      <c r="Z958" s="436"/>
      <c r="AA958" s="436"/>
    </row>
    <row r="959">
      <c r="A959" s="477"/>
      <c r="B959" s="478"/>
      <c r="C959" s="478"/>
      <c r="D959" s="478"/>
      <c r="E959" s="479"/>
      <c r="F959" s="464"/>
      <c r="G959" s="464"/>
      <c r="H959" s="450" t="str">
        <f t="shared" si="1"/>
        <v/>
      </c>
      <c r="I959" s="451"/>
      <c r="J959" s="468"/>
      <c r="K959" s="436"/>
      <c r="L959" s="436"/>
      <c r="M959" s="436"/>
      <c r="N959" s="436"/>
      <c r="O959" s="436"/>
      <c r="P959" s="436"/>
      <c r="Q959" s="436"/>
      <c r="R959" s="436"/>
      <c r="S959" s="436"/>
      <c r="T959" s="436"/>
      <c r="U959" s="436"/>
      <c r="V959" s="436"/>
      <c r="W959" s="436"/>
      <c r="X959" s="436"/>
      <c r="Y959" s="436"/>
      <c r="Z959" s="436"/>
      <c r="AA959" s="436"/>
    </row>
    <row r="960">
      <c r="A960" s="477"/>
      <c r="B960" s="478"/>
      <c r="C960" s="478"/>
      <c r="D960" s="478"/>
      <c r="E960" s="479"/>
      <c r="F960" s="464"/>
      <c r="G960" s="464"/>
      <c r="H960" s="450" t="str">
        <f t="shared" si="1"/>
        <v/>
      </c>
      <c r="I960" s="451"/>
      <c r="J960" s="468"/>
      <c r="K960" s="436"/>
      <c r="L960" s="436"/>
      <c r="M960" s="436"/>
      <c r="N960" s="436"/>
      <c r="O960" s="436"/>
      <c r="P960" s="436"/>
      <c r="Q960" s="436"/>
      <c r="R960" s="436"/>
      <c r="S960" s="436"/>
      <c r="T960" s="436"/>
      <c r="U960" s="436"/>
      <c r="V960" s="436"/>
      <c r="W960" s="436"/>
      <c r="X960" s="436"/>
      <c r="Y960" s="436"/>
      <c r="Z960" s="436"/>
      <c r="AA960" s="436"/>
    </row>
    <row r="961">
      <c r="A961" s="477"/>
      <c r="B961" s="478"/>
      <c r="C961" s="478"/>
      <c r="D961" s="478"/>
      <c r="E961" s="479"/>
      <c r="F961" s="464"/>
      <c r="G961" s="464"/>
      <c r="H961" s="450" t="str">
        <f t="shared" si="1"/>
        <v/>
      </c>
      <c r="I961" s="451"/>
      <c r="J961" s="468"/>
      <c r="K961" s="436"/>
      <c r="L961" s="436"/>
      <c r="M961" s="436"/>
      <c r="N961" s="436"/>
      <c r="O961" s="436"/>
      <c r="P961" s="436"/>
      <c r="Q961" s="436"/>
      <c r="R961" s="436"/>
      <c r="S961" s="436"/>
      <c r="T961" s="436"/>
      <c r="U961" s="436"/>
      <c r="V961" s="436"/>
      <c r="W961" s="436"/>
      <c r="X961" s="436"/>
      <c r="Y961" s="436"/>
      <c r="Z961" s="436"/>
      <c r="AA961" s="436"/>
    </row>
    <row r="962">
      <c r="A962" s="477"/>
      <c r="B962" s="478"/>
      <c r="C962" s="478"/>
      <c r="D962" s="478"/>
      <c r="E962" s="479"/>
      <c r="F962" s="464"/>
      <c r="G962" s="464"/>
      <c r="H962" s="450" t="str">
        <f t="shared" si="1"/>
        <v/>
      </c>
      <c r="I962" s="451"/>
      <c r="J962" s="468"/>
      <c r="K962" s="436"/>
      <c r="L962" s="436"/>
      <c r="M962" s="436"/>
      <c r="N962" s="436"/>
      <c r="O962" s="436"/>
      <c r="P962" s="436"/>
      <c r="Q962" s="436"/>
      <c r="R962" s="436"/>
      <c r="S962" s="436"/>
      <c r="T962" s="436"/>
      <c r="U962" s="436"/>
      <c r="V962" s="436"/>
      <c r="W962" s="436"/>
      <c r="X962" s="436"/>
      <c r="Y962" s="436"/>
      <c r="Z962" s="436"/>
      <c r="AA962" s="436"/>
    </row>
    <row r="963">
      <c r="A963" s="477"/>
      <c r="B963" s="478"/>
      <c r="C963" s="478"/>
      <c r="D963" s="478"/>
      <c r="E963" s="479"/>
      <c r="F963" s="464"/>
      <c r="G963" s="464"/>
      <c r="H963" s="450" t="str">
        <f t="shared" si="1"/>
        <v/>
      </c>
      <c r="I963" s="451"/>
      <c r="J963" s="468"/>
      <c r="K963" s="436"/>
      <c r="L963" s="436"/>
      <c r="M963" s="436"/>
      <c r="N963" s="436"/>
      <c r="O963" s="436"/>
      <c r="P963" s="436"/>
      <c r="Q963" s="436"/>
      <c r="R963" s="436"/>
      <c r="S963" s="436"/>
      <c r="T963" s="436"/>
      <c r="U963" s="436"/>
      <c r="V963" s="436"/>
      <c r="W963" s="436"/>
      <c r="X963" s="436"/>
      <c r="Y963" s="436"/>
      <c r="Z963" s="436"/>
      <c r="AA963" s="436"/>
    </row>
    <row r="964">
      <c r="A964" s="477"/>
      <c r="B964" s="478"/>
      <c r="C964" s="478"/>
      <c r="D964" s="478"/>
      <c r="E964" s="479"/>
      <c r="F964" s="464"/>
      <c r="G964" s="464"/>
      <c r="H964" s="450" t="str">
        <f t="shared" si="1"/>
        <v/>
      </c>
      <c r="I964" s="451"/>
      <c r="J964" s="468"/>
      <c r="K964" s="436"/>
      <c r="L964" s="436"/>
      <c r="M964" s="436"/>
      <c r="N964" s="436"/>
      <c r="O964" s="436"/>
      <c r="P964" s="436"/>
      <c r="Q964" s="436"/>
      <c r="R964" s="436"/>
      <c r="S964" s="436"/>
      <c r="T964" s="436"/>
      <c r="U964" s="436"/>
      <c r="V964" s="436"/>
      <c r="W964" s="436"/>
      <c r="X964" s="436"/>
      <c r="Y964" s="436"/>
      <c r="Z964" s="436"/>
      <c r="AA964" s="436"/>
    </row>
    <row r="965">
      <c r="A965" s="477"/>
      <c r="B965" s="478"/>
      <c r="C965" s="478"/>
      <c r="D965" s="478"/>
      <c r="E965" s="479"/>
      <c r="F965" s="464"/>
      <c r="G965" s="464"/>
      <c r="H965" s="450" t="str">
        <f t="shared" si="1"/>
        <v/>
      </c>
      <c r="I965" s="451"/>
      <c r="J965" s="468"/>
      <c r="K965" s="436"/>
      <c r="L965" s="436"/>
      <c r="M965" s="436"/>
      <c r="N965" s="436"/>
      <c r="O965" s="436"/>
      <c r="P965" s="436"/>
      <c r="Q965" s="436"/>
      <c r="R965" s="436"/>
      <c r="S965" s="436"/>
      <c r="T965" s="436"/>
      <c r="U965" s="436"/>
      <c r="V965" s="436"/>
      <c r="W965" s="436"/>
      <c r="X965" s="436"/>
      <c r="Y965" s="436"/>
      <c r="Z965" s="436"/>
      <c r="AA965" s="436"/>
    </row>
    <row r="966">
      <c r="A966" s="477"/>
      <c r="B966" s="478"/>
      <c r="C966" s="478"/>
      <c r="D966" s="478"/>
      <c r="E966" s="479"/>
      <c r="F966" s="464"/>
      <c r="G966" s="464"/>
      <c r="H966" s="450" t="str">
        <f t="shared" si="1"/>
        <v/>
      </c>
      <c r="I966" s="451"/>
      <c r="J966" s="468"/>
      <c r="K966" s="436"/>
      <c r="L966" s="436"/>
      <c r="M966" s="436"/>
      <c r="N966" s="436"/>
      <c r="O966" s="436"/>
      <c r="P966" s="436"/>
      <c r="Q966" s="436"/>
      <c r="R966" s="436"/>
      <c r="S966" s="436"/>
      <c r="T966" s="436"/>
      <c r="U966" s="436"/>
      <c r="V966" s="436"/>
      <c r="W966" s="436"/>
      <c r="X966" s="436"/>
      <c r="Y966" s="436"/>
      <c r="Z966" s="436"/>
      <c r="AA966" s="436"/>
    </row>
    <row r="967">
      <c r="A967" s="477"/>
      <c r="B967" s="478"/>
      <c r="C967" s="478"/>
      <c r="D967" s="478"/>
      <c r="E967" s="479"/>
      <c r="F967" s="464"/>
      <c r="G967" s="464"/>
      <c r="H967" s="450" t="str">
        <f t="shared" si="1"/>
        <v/>
      </c>
      <c r="I967" s="451"/>
      <c r="J967" s="468"/>
      <c r="K967" s="436"/>
      <c r="L967" s="436"/>
      <c r="M967" s="436"/>
      <c r="N967" s="436"/>
      <c r="O967" s="436"/>
      <c r="P967" s="436"/>
      <c r="Q967" s="436"/>
      <c r="R967" s="436"/>
      <c r="S967" s="436"/>
      <c r="T967" s="436"/>
      <c r="U967" s="436"/>
      <c r="V967" s="436"/>
      <c r="W967" s="436"/>
      <c r="X967" s="436"/>
      <c r="Y967" s="436"/>
      <c r="Z967" s="436"/>
      <c r="AA967" s="436"/>
    </row>
    <row r="968">
      <c r="A968" s="477"/>
      <c r="B968" s="478"/>
      <c r="C968" s="478"/>
      <c r="D968" s="478"/>
      <c r="E968" s="479"/>
      <c r="F968" s="464"/>
      <c r="G968" s="464"/>
      <c r="H968" s="450" t="str">
        <f t="shared" si="1"/>
        <v/>
      </c>
      <c r="I968" s="451"/>
      <c r="J968" s="468"/>
      <c r="K968" s="436"/>
      <c r="L968" s="436"/>
      <c r="M968" s="436"/>
      <c r="N968" s="436"/>
      <c r="O968" s="436"/>
      <c r="P968" s="436"/>
      <c r="Q968" s="436"/>
      <c r="R968" s="436"/>
      <c r="S968" s="436"/>
      <c r="T968" s="436"/>
      <c r="U968" s="436"/>
      <c r="V968" s="436"/>
      <c r="W968" s="436"/>
      <c r="X968" s="436"/>
      <c r="Y968" s="436"/>
      <c r="Z968" s="436"/>
      <c r="AA968" s="436"/>
    </row>
    <row r="969">
      <c r="A969" s="477"/>
      <c r="B969" s="478"/>
      <c r="C969" s="478"/>
      <c r="D969" s="478"/>
      <c r="E969" s="479"/>
      <c r="F969" s="464"/>
      <c r="G969" s="464"/>
      <c r="H969" s="450" t="str">
        <f t="shared" si="1"/>
        <v/>
      </c>
      <c r="I969" s="451"/>
      <c r="J969" s="468"/>
      <c r="K969" s="436"/>
      <c r="L969" s="436"/>
      <c r="M969" s="436"/>
      <c r="N969" s="436"/>
      <c r="O969" s="436"/>
      <c r="P969" s="436"/>
      <c r="Q969" s="436"/>
      <c r="R969" s="436"/>
      <c r="S969" s="436"/>
      <c r="T969" s="436"/>
      <c r="U969" s="436"/>
      <c r="V969" s="436"/>
      <c r="W969" s="436"/>
      <c r="X969" s="436"/>
      <c r="Y969" s="436"/>
      <c r="Z969" s="436"/>
      <c r="AA969" s="436"/>
    </row>
    <row r="970">
      <c r="A970" s="477"/>
      <c r="B970" s="478"/>
      <c r="C970" s="478"/>
      <c r="D970" s="478"/>
      <c r="E970" s="479"/>
      <c r="F970" s="464"/>
      <c r="G970" s="464"/>
      <c r="H970" s="450" t="str">
        <f t="shared" si="1"/>
        <v/>
      </c>
      <c r="I970" s="451"/>
      <c r="J970" s="468"/>
      <c r="K970" s="436"/>
      <c r="L970" s="436"/>
      <c r="M970" s="436"/>
      <c r="N970" s="436"/>
      <c r="O970" s="436"/>
      <c r="P970" s="436"/>
      <c r="Q970" s="436"/>
      <c r="R970" s="436"/>
      <c r="S970" s="436"/>
      <c r="T970" s="436"/>
      <c r="U970" s="436"/>
      <c r="V970" s="436"/>
      <c r="W970" s="436"/>
      <c r="X970" s="436"/>
      <c r="Y970" s="436"/>
      <c r="Z970" s="436"/>
      <c r="AA970" s="436"/>
    </row>
    <row r="971">
      <c r="A971" s="477"/>
      <c r="B971" s="478"/>
      <c r="C971" s="478"/>
      <c r="D971" s="478"/>
      <c r="E971" s="479"/>
      <c r="F971" s="464"/>
      <c r="G971" s="464"/>
      <c r="H971" s="450" t="str">
        <f t="shared" si="1"/>
        <v/>
      </c>
      <c r="I971" s="451"/>
      <c r="J971" s="468"/>
      <c r="K971" s="436"/>
      <c r="L971" s="436"/>
      <c r="M971" s="436"/>
      <c r="N971" s="436"/>
      <c r="O971" s="436"/>
      <c r="P971" s="436"/>
      <c r="Q971" s="436"/>
      <c r="R971" s="436"/>
      <c r="S971" s="436"/>
      <c r="T971" s="436"/>
      <c r="U971" s="436"/>
      <c r="V971" s="436"/>
      <c r="W971" s="436"/>
      <c r="X971" s="436"/>
      <c r="Y971" s="436"/>
      <c r="Z971" s="436"/>
      <c r="AA971" s="436"/>
    </row>
    <row r="972">
      <c r="A972" s="477"/>
      <c r="B972" s="478"/>
      <c r="C972" s="478"/>
      <c r="D972" s="478"/>
      <c r="E972" s="479"/>
      <c r="F972" s="464"/>
      <c r="G972" s="464"/>
      <c r="H972" s="450" t="str">
        <f t="shared" si="1"/>
        <v/>
      </c>
      <c r="I972" s="451"/>
      <c r="J972" s="468"/>
      <c r="K972" s="436"/>
      <c r="L972" s="436"/>
      <c r="M972" s="436"/>
      <c r="N972" s="436"/>
      <c r="O972" s="436"/>
      <c r="P972" s="436"/>
      <c r="Q972" s="436"/>
      <c r="R972" s="436"/>
      <c r="S972" s="436"/>
      <c r="T972" s="436"/>
      <c r="U972" s="436"/>
      <c r="V972" s="436"/>
      <c r="W972" s="436"/>
      <c r="X972" s="436"/>
      <c r="Y972" s="436"/>
      <c r="Z972" s="436"/>
      <c r="AA972" s="436"/>
    </row>
    <row r="973">
      <c r="A973" s="477"/>
      <c r="B973" s="478"/>
      <c r="C973" s="478"/>
      <c r="D973" s="478"/>
      <c r="E973" s="479"/>
      <c r="F973" s="464"/>
      <c r="G973" s="464"/>
      <c r="H973" s="450" t="str">
        <f t="shared" si="1"/>
        <v/>
      </c>
      <c r="I973" s="451"/>
      <c r="J973" s="468"/>
      <c r="K973" s="436"/>
      <c r="L973" s="436"/>
      <c r="M973" s="436"/>
      <c r="N973" s="436"/>
      <c r="O973" s="436"/>
      <c r="P973" s="436"/>
      <c r="Q973" s="436"/>
      <c r="R973" s="436"/>
      <c r="S973" s="436"/>
      <c r="T973" s="436"/>
      <c r="U973" s="436"/>
      <c r="V973" s="436"/>
      <c r="W973" s="436"/>
      <c r="X973" s="436"/>
      <c r="Y973" s="436"/>
      <c r="Z973" s="436"/>
      <c r="AA973" s="436"/>
    </row>
    <row r="974">
      <c r="A974" s="477"/>
      <c r="B974" s="478"/>
      <c r="C974" s="478"/>
      <c r="D974" s="478"/>
      <c r="E974" s="479"/>
      <c r="F974" s="464"/>
      <c r="G974" s="464"/>
      <c r="H974" s="450" t="str">
        <f t="shared" si="1"/>
        <v/>
      </c>
      <c r="I974" s="451"/>
      <c r="J974" s="468"/>
      <c r="K974" s="436"/>
      <c r="L974" s="436"/>
      <c r="M974" s="436"/>
      <c r="N974" s="436"/>
      <c r="O974" s="436"/>
      <c r="P974" s="436"/>
      <c r="Q974" s="436"/>
      <c r="R974" s="436"/>
      <c r="S974" s="436"/>
      <c r="T974" s="436"/>
      <c r="U974" s="436"/>
      <c r="V974" s="436"/>
      <c r="W974" s="436"/>
      <c r="X974" s="436"/>
      <c r="Y974" s="436"/>
      <c r="Z974" s="436"/>
      <c r="AA974" s="436"/>
    </row>
    <row r="975">
      <c r="A975" s="477"/>
      <c r="B975" s="478"/>
      <c r="C975" s="478"/>
      <c r="D975" s="478"/>
      <c r="E975" s="479"/>
      <c r="F975" s="464"/>
      <c r="G975" s="464"/>
      <c r="H975" s="450" t="str">
        <f t="shared" si="1"/>
        <v/>
      </c>
      <c r="I975" s="451"/>
      <c r="J975" s="468"/>
      <c r="K975" s="436"/>
      <c r="L975" s="436"/>
      <c r="M975" s="436"/>
      <c r="N975" s="436"/>
      <c r="O975" s="436"/>
      <c r="P975" s="436"/>
      <c r="Q975" s="436"/>
      <c r="R975" s="436"/>
      <c r="S975" s="436"/>
      <c r="T975" s="436"/>
      <c r="U975" s="436"/>
      <c r="V975" s="436"/>
      <c r="W975" s="436"/>
      <c r="X975" s="436"/>
      <c r="Y975" s="436"/>
      <c r="Z975" s="436"/>
      <c r="AA975" s="436"/>
    </row>
    <row r="976">
      <c r="A976" s="477"/>
      <c r="B976" s="478"/>
      <c r="C976" s="478"/>
      <c r="D976" s="478"/>
      <c r="E976" s="479"/>
      <c r="F976" s="464"/>
      <c r="G976" s="449"/>
      <c r="H976" s="450" t="str">
        <f t="shared" si="1"/>
        <v/>
      </c>
      <c r="I976" s="451"/>
      <c r="J976" s="468"/>
      <c r="K976" s="436"/>
      <c r="L976" s="436"/>
      <c r="M976" s="436"/>
      <c r="N976" s="436"/>
      <c r="O976" s="436"/>
      <c r="P976" s="436"/>
      <c r="Q976" s="436"/>
      <c r="R976" s="436"/>
      <c r="S976" s="436"/>
      <c r="T976" s="436"/>
      <c r="U976" s="436"/>
      <c r="V976" s="436"/>
      <c r="W976" s="436"/>
      <c r="X976" s="436"/>
      <c r="Y976" s="436"/>
      <c r="Z976" s="436"/>
      <c r="AA976" s="436"/>
    </row>
    <row r="977">
      <c r="A977" s="477"/>
      <c r="B977" s="478"/>
      <c r="C977" s="478"/>
      <c r="D977" s="478"/>
      <c r="E977" s="479"/>
      <c r="F977" s="464"/>
      <c r="G977" s="464"/>
      <c r="H977" s="450" t="str">
        <f t="shared" si="1"/>
        <v/>
      </c>
      <c r="I977" s="451"/>
      <c r="J977" s="468"/>
      <c r="K977" s="436"/>
      <c r="L977" s="436"/>
      <c r="M977" s="436"/>
      <c r="N977" s="436"/>
      <c r="O977" s="436"/>
      <c r="P977" s="436"/>
      <c r="Q977" s="436"/>
      <c r="R977" s="436"/>
      <c r="S977" s="436"/>
      <c r="T977" s="436"/>
      <c r="U977" s="436"/>
      <c r="V977" s="436"/>
      <c r="W977" s="436"/>
      <c r="X977" s="436"/>
      <c r="Y977" s="436"/>
      <c r="Z977" s="436"/>
      <c r="AA977" s="436"/>
    </row>
    <row r="978">
      <c r="A978" s="477"/>
      <c r="B978" s="478"/>
      <c r="C978" s="478"/>
      <c r="D978" s="478"/>
      <c r="E978" s="479"/>
      <c r="F978" s="464"/>
      <c r="G978" s="464"/>
      <c r="H978" s="450" t="str">
        <f t="shared" si="1"/>
        <v/>
      </c>
      <c r="I978" s="451"/>
      <c r="J978" s="468"/>
      <c r="K978" s="436"/>
      <c r="L978" s="436"/>
      <c r="M978" s="436"/>
      <c r="N978" s="436"/>
      <c r="O978" s="436"/>
      <c r="P978" s="436"/>
      <c r="Q978" s="436"/>
      <c r="R978" s="436"/>
      <c r="S978" s="436"/>
      <c r="T978" s="436"/>
      <c r="U978" s="436"/>
      <c r="V978" s="436"/>
      <c r="W978" s="436"/>
      <c r="X978" s="436"/>
      <c r="Y978" s="436"/>
      <c r="Z978" s="436"/>
      <c r="AA978" s="436"/>
    </row>
    <row r="979">
      <c r="A979" s="477"/>
      <c r="B979" s="478"/>
      <c r="C979" s="478"/>
      <c r="D979" s="478"/>
      <c r="E979" s="479"/>
      <c r="F979" s="464"/>
      <c r="G979" s="464"/>
      <c r="H979" s="450" t="str">
        <f t="shared" si="1"/>
        <v/>
      </c>
      <c r="I979" s="451"/>
      <c r="J979" s="468"/>
      <c r="K979" s="436"/>
      <c r="L979" s="436"/>
      <c r="M979" s="436"/>
      <c r="N979" s="436"/>
      <c r="O979" s="436"/>
      <c r="P979" s="436"/>
      <c r="Q979" s="436"/>
      <c r="R979" s="436"/>
      <c r="S979" s="436"/>
      <c r="T979" s="436"/>
      <c r="U979" s="436"/>
      <c r="V979" s="436"/>
      <c r="W979" s="436"/>
      <c r="X979" s="436"/>
      <c r="Y979" s="436"/>
      <c r="Z979" s="436"/>
      <c r="AA979" s="436"/>
    </row>
    <row r="980">
      <c r="A980" s="477"/>
      <c r="B980" s="478"/>
      <c r="C980" s="478"/>
      <c r="D980" s="478"/>
      <c r="E980" s="479"/>
      <c r="F980" s="464"/>
      <c r="G980" s="464"/>
      <c r="H980" s="450" t="str">
        <f t="shared" si="1"/>
        <v/>
      </c>
      <c r="I980" s="451"/>
      <c r="J980" s="468"/>
      <c r="K980" s="436"/>
      <c r="L980" s="436"/>
      <c r="M980" s="436"/>
      <c r="N980" s="436"/>
      <c r="O980" s="436"/>
      <c r="P980" s="436"/>
      <c r="Q980" s="436"/>
      <c r="R980" s="436"/>
      <c r="S980" s="436"/>
      <c r="T980" s="436"/>
      <c r="U980" s="436"/>
      <c r="V980" s="436"/>
      <c r="W980" s="436"/>
      <c r="X980" s="436"/>
      <c r="Y980" s="436"/>
      <c r="Z980" s="436"/>
      <c r="AA980" s="436"/>
    </row>
    <row r="981">
      <c r="A981" s="477"/>
      <c r="B981" s="478"/>
      <c r="C981" s="478"/>
      <c r="D981" s="478"/>
      <c r="E981" s="479"/>
      <c r="F981" s="464"/>
      <c r="G981" s="464"/>
      <c r="H981" s="450" t="str">
        <f t="shared" si="1"/>
        <v/>
      </c>
      <c r="I981" s="451"/>
      <c r="J981" s="468"/>
      <c r="K981" s="436"/>
      <c r="L981" s="436"/>
      <c r="M981" s="436"/>
      <c r="N981" s="436"/>
      <c r="O981" s="436"/>
      <c r="P981" s="436"/>
      <c r="Q981" s="436"/>
      <c r="R981" s="436"/>
      <c r="S981" s="436"/>
      <c r="T981" s="436"/>
      <c r="U981" s="436"/>
      <c r="V981" s="436"/>
      <c r="W981" s="436"/>
      <c r="X981" s="436"/>
      <c r="Y981" s="436"/>
      <c r="Z981" s="436"/>
      <c r="AA981" s="436"/>
    </row>
    <row r="982">
      <c r="A982" s="477"/>
      <c r="B982" s="478"/>
      <c r="C982" s="478"/>
      <c r="D982" s="478"/>
      <c r="E982" s="479"/>
      <c r="F982" s="464"/>
      <c r="G982" s="464"/>
      <c r="H982" s="450" t="str">
        <f t="shared" si="1"/>
        <v/>
      </c>
      <c r="I982" s="451"/>
      <c r="J982" s="468"/>
      <c r="K982" s="436"/>
      <c r="L982" s="436"/>
      <c r="M982" s="436"/>
      <c r="N982" s="436"/>
      <c r="O982" s="436"/>
      <c r="P982" s="436"/>
      <c r="Q982" s="436"/>
      <c r="R982" s="436"/>
      <c r="S982" s="436"/>
      <c r="T982" s="436"/>
      <c r="U982" s="436"/>
      <c r="V982" s="436"/>
      <c r="W982" s="436"/>
      <c r="X982" s="436"/>
      <c r="Y982" s="436"/>
      <c r="Z982" s="436"/>
      <c r="AA982" s="436"/>
    </row>
    <row r="983">
      <c r="A983" s="477"/>
      <c r="B983" s="478"/>
      <c r="C983" s="478"/>
      <c r="D983" s="478"/>
      <c r="E983" s="479"/>
      <c r="F983" s="464"/>
      <c r="G983" s="464"/>
      <c r="H983" s="450" t="str">
        <f t="shared" si="1"/>
        <v/>
      </c>
      <c r="I983" s="451"/>
      <c r="J983" s="468"/>
      <c r="K983" s="436"/>
      <c r="L983" s="436"/>
      <c r="M983" s="436"/>
      <c r="N983" s="436"/>
      <c r="O983" s="436"/>
      <c r="P983" s="436"/>
      <c r="Q983" s="436"/>
      <c r="R983" s="436"/>
      <c r="S983" s="436"/>
      <c r="T983" s="436"/>
      <c r="U983" s="436"/>
      <c r="V983" s="436"/>
      <c r="W983" s="436"/>
      <c r="X983" s="436"/>
      <c r="Y983" s="436"/>
      <c r="Z983" s="436"/>
      <c r="AA983" s="436"/>
    </row>
    <row r="984">
      <c r="A984" s="477"/>
      <c r="B984" s="478"/>
      <c r="C984" s="478"/>
      <c r="D984" s="478"/>
      <c r="E984" s="479"/>
      <c r="F984" s="464"/>
      <c r="G984" s="464"/>
      <c r="H984" s="450" t="str">
        <f t="shared" si="1"/>
        <v/>
      </c>
      <c r="I984" s="451"/>
      <c r="J984" s="468"/>
      <c r="K984" s="436"/>
      <c r="L984" s="436"/>
      <c r="M984" s="436"/>
      <c r="N984" s="436"/>
      <c r="O984" s="436"/>
      <c r="P984" s="436"/>
      <c r="Q984" s="436"/>
      <c r="R984" s="436"/>
      <c r="S984" s="436"/>
      <c r="T984" s="436"/>
      <c r="U984" s="436"/>
      <c r="V984" s="436"/>
      <c r="W984" s="436"/>
      <c r="X984" s="436"/>
      <c r="Y984" s="436"/>
      <c r="Z984" s="436"/>
      <c r="AA984" s="436"/>
    </row>
    <row r="985">
      <c r="A985" s="477"/>
      <c r="B985" s="478"/>
      <c r="C985" s="478"/>
      <c r="D985" s="478"/>
      <c r="E985" s="479"/>
      <c r="F985" s="449"/>
      <c r="G985" s="464"/>
      <c r="H985" s="450" t="str">
        <f t="shared" si="1"/>
        <v/>
      </c>
      <c r="I985" s="451"/>
      <c r="J985" s="468"/>
      <c r="K985" s="436"/>
      <c r="L985" s="436"/>
      <c r="M985" s="436"/>
      <c r="N985" s="436"/>
      <c r="O985" s="436"/>
      <c r="P985" s="436"/>
      <c r="Q985" s="436"/>
      <c r="R985" s="436"/>
      <c r="S985" s="436"/>
      <c r="T985" s="436"/>
      <c r="U985" s="436"/>
      <c r="V985" s="436"/>
      <c r="W985" s="436"/>
      <c r="X985" s="436"/>
      <c r="Y985" s="436"/>
      <c r="Z985" s="436"/>
      <c r="AA985" s="436"/>
    </row>
    <row r="986">
      <c r="A986" s="477"/>
      <c r="B986" s="478"/>
      <c r="C986" s="478"/>
      <c r="D986" s="478"/>
      <c r="E986" s="479"/>
      <c r="F986" s="449"/>
      <c r="G986" s="464"/>
      <c r="H986" s="450" t="str">
        <f t="shared" si="1"/>
        <v/>
      </c>
      <c r="I986" s="451"/>
      <c r="J986" s="468"/>
      <c r="K986" s="436"/>
      <c r="L986" s="436"/>
      <c r="M986" s="436"/>
      <c r="N986" s="436"/>
      <c r="O986" s="436"/>
      <c r="P986" s="436"/>
      <c r="Q986" s="436"/>
      <c r="R986" s="436"/>
      <c r="S986" s="436"/>
      <c r="T986" s="436"/>
      <c r="U986" s="436"/>
      <c r="V986" s="436"/>
      <c r="W986" s="436"/>
      <c r="X986" s="436"/>
      <c r="Y986" s="436"/>
      <c r="Z986" s="436"/>
      <c r="AA986" s="436"/>
    </row>
    <row r="987">
      <c r="A987" s="477"/>
      <c r="B987" s="478"/>
      <c r="C987" s="478"/>
      <c r="D987" s="478"/>
      <c r="E987" s="479"/>
      <c r="F987" s="464"/>
      <c r="G987" s="464"/>
      <c r="H987" s="450" t="str">
        <f t="shared" si="1"/>
        <v/>
      </c>
      <c r="I987" s="451"/>
      <c r="J987" s="468"/>
      <c r="K987" s="436"/>
      <c r="L987" s="436"/>
      <c r="M987" s="436"/>
      <c r="N987" s="436"/>
      <c r="O987" s="436"/>
      <c r="P987" s="436"/>
      <c r="Q987" s="436"/>
      <c r="R987" s="436"/>
      <c r="S987" s="436"/>
      <c r="T987" s="436"/>
      <c r="U987" s="436"/>
      <c r="V987" s="436"/>
      <c r="W987" s="436"/>
      <c r="X987" s="436"/>
      <c r="Y987" s="436"/>
      <c r="Z987" s="436"/>
      <c r="AA987" s="436"/>
    </row>
    <row r="988">
      <c r="A988" s="477"/>
      <c r="B988" s="478"/>
      <c r="C988" s="478"/>
      <c r="D988" s="478"/>
      <c r="E988" s="479"/>
      <c r="F988" s="464"/>
      <c r="G988" s="464"/>
      <c r="H988" s="450" t="str">
        <f t="shared" si="1"/>
        <v/>
      </c>
      <c r="I988" s="451"/>
      <c r="J988" s="468"/>
      <c r="K988" s="436"/>
      <c r="L988" s="436"/>
      <c r="M988" s="436"/>
      <c r="N988" s="436"/>
      <c r="O988" s="436"/>
      <c r="P988" s="436"/>
      <c r="Q988" s="436"/>
      <c r="R988" s="436"/>
      <c r="S988" s="436"/>
      <c r="T988" s="436"/>
      <c r="U988" s="436"/>
      <c r="V988" s="436"/>
      <c r="W988" s="436"/>
      <c r="X988" s="436"/>
      <c r="Y988" s="436"/>
      <c r="Z988" s="436"/>
      <c r="AA988" s="436"/>
    </row>
    <row r="989">
      <c r="A989" s="477"/>
      <c r="B989" s="478"/>
      <c r="C989" s="478"/>
      <c r="D989" s="478"/>
      <c r="E989" s="479"/>
      <c r="F989" s="464"/>
      <c r="G989" s="464"/>
      <c r="H989" s="450" t="str">
        <f t="shared" si="1"/>
        <v/>
      </c>
      <c r="I989" s="451"/>
      <c r="J989" s="468"/>
      <c r="K989" s="436"/>
      <c r="L989" s="436"/>
      <c r="M989" s="436"/>
      <c r="N989" s="436"/>
      <c r="O989" s="436"/>
      <c r="P989" s="436"/>
      <c r="Q989" s="436"/>
      <c r="R989" s="436"/>
      <c r="S989" s="436"/>
      <c r="T989" s="436"/>
      <c r="U989" s="436"/>
      <c r="V989" s="436"/>
      <c r="W989" s="436"/>
      <c r="X989" s="436"/>
      <c r="Y989" s="436"/>
      <c r="Z989" s="436"/>
      <c r="AA989" s="436"/>
    </row>
    <row r="990">
      <c r="A990" s="477"/>
      <c r="B990" s="478"/>
      <c r="C990" s="478"/>
      <c r="D990" s="478"/>
      <c r="E990" s="479"/>
      <c r="F990" s="464"/>
      <c r="G990" s="464"/>
      <c r="H990" s="450" t="str">
        <f t="shared" si="1"/>
        <v/>
      </c>
      <c r="I990" s="451"/>
      <c r="J990" s="468"/>
      <c r="K990" s="436"/>
      <c r="L990" s="436"/>
      <c r="M990" s="436"/>
      <c r="N990" s="436"/>
      <c r="O990" s="436"/>
      <c r="P990" s="436"/>
      <c r="Q990" s="436"/>
      <c r="R990" s="436"/>
      <c r="S990" s="436"/>
      <c r="T990" s="436"/>
      <c r="U990" s="436"/>
      <c r="V990" s="436"/>
      <c r="W990" s="436"/>
      <c r="X990" s="436"/>
      <c r="Y990" s="436"/>
      <c r="Z990" s="436"/>
      <c r="AA990" s="436"/>
    </row>
    <row r="991">
      <c r="A991" s="477"/>
      <c r="B991" s="478"/>
      <c r="C991" s="478"/>
      <c r="D991" s="478"/>
      <c r="E991" s="479"/>
      <c r="F991" s="464"/>
      <c r="G991" s="464"/>
      <c r="H991" s="450" t="str">
        <f t="shared" si="1"/>
        <v/>
      </c>
      <c r="I991" s="451"/>
      <c r="J991" s="468"/>
      <c r="K991" s="436"/>
      <c r="L991" s="436"/>
      <c r="M991" s="436"/>
      <c r="N991" s="436"/>
      <c r="O991" s="436"/>
      <c r="P991" s="436"/>
      <c r="Q991" s="436"/>
      <c r="R991" s="436"/>
      <c r="S991" s="436"/>
      <c r="T991" s="436"/>
      <c r="U991" s="436"/>
      <c r="V991" s="436"/>
      <c r="W991" s="436"/>
      <c r="X991" s="436"/>
      <c r="Y991" s="436"/>
      <c r="Z991" s="436"/>
      <c r="AA991" s="436"/>
    </row>
    <row r="992">
      <c r="A992" s="477"/>
      <c r="B992" s="478"/>
      <c r="C992" s="478"/>
      <c r="D992" s="478"/>
      <c r="E992" s="479"/>
      <c r="F992" s="464"/>
      <c r="G992" s="464"/>
      <c r="H992" s="450" t="str">
        <f t="shared" si="1"/>
        <v/>
      </c>
      <c r="I992" s="451"/>
      <c r="J992" s="468"/>
      <c r="K992" s="436"/>
      <c r="L992" s="436"/>
      <c r="M992" s="436"/>
      <c r="N992" s="436"/>
      <c r="O992" s="436"/>
      <c r="P992" s="436"/>
      <c r="Q992" s="436"/>
      <c r="R992" s="436"/>
      <c r="S992" s="436"/>
      <c r="T992" s="436"/>
      <c r="U992" s="436"/>
      <c r="V992" s="436"/>
      <c r="W992" s="436"/>
      <c r="X992" s="436"/>
      <c r="Y992" s="436"/>
      <c r="Z992" s="436"/>
      <c r="AA992" s="436"/>
    </row>
    <row r="993">
      <c r="A993" s="477"/>
      <c r="B993" s="478"/>
      <c r="C993" s="478"/>
      <c r="D993" s="478"/>
      <c r="E993" s="479"/>
      <c r="F993" s="464"/>
      <c r="G993" s="464"/>
      <c r="H993" s="450" t="str">
        <f t="shared" si="1"/>
        <v/>
      </c>
      <c r="I993" s="451"/>
      <c r="J993" s="468"/>
      <c r="K993" s="436"/>
      <c r="L993" s="436"/>
      <c r="M993" s="436"/>
      <c r="N993" s="436"/>
      <c r="O993" s="436"/>
      <c r="P993" s="436"/>
      <c r="Q993" s="436"/>
      <c r="R993" s="436"/>
      <c r="S993" s="436"/>
      <c r="T993" s="436"/>
      <c r="U993" s="436"/>
      <c r="V993" s="436"/>
      <c r="W993" s="436"/>
      <c r="X993" s="436"/>
      <c r="Y993" s="436"/>
      <c r="Z993" s="436"/>
      <c r="AA993" s="436"/>
    </row>
    <row r="994">
      <c r="A994" s="477"/>
      <c r="B994" s="478"/>
      <c r="C994" s="478"/>
      <c r="D994" s="478"/>
      <c r="E994" s="479"/>
      <c r="F994" s="464"/>
      <c r="G994" s="464"/>
      <c r="H994" s="450" t="str">
        <f t="shared" si="1"/>
        <v/>
      </c>
      <c r="I994" s="451"/>
      <c r="J994" s="468"/>
      <c r="K994" s="436"/>
      <c r="L994" s="436"/>
      <c r="M994" s="436"/>
      <c r="N994" s="436"/>
      <c r="O994" s="436"/>
      <c r="P994" s="436"/>
      <c r="Q994" s="436"/>
      <c r="R994" s="436"/>
      <c r="S994" s="436"/>
      <c r="T994" s="436"/>
      <c r="U994" s="436"/>
      <c r="V994" s="436"/>
      <c r="W994" s="436"/>
      <c r="X994" s="436"/>
      <c r="Y994" s="436"/>
      <c r="Z994" s="436"/>
      <c r="AA994" s="436"/>
    </row>
    <row r="995">
      <c r="A995" s="477"/>
      <c r="B995" s="478"/>
      <c r="C995" s="478"/>
      <c r="D995" s="478"/>
      <c r="E995" s="479"/>
      <c r="F995" s="464"/>
      <c r="G995" s="464"/>
      <c r="H995" s="450" t="str">
        <f t="shared" si="1"/>
        <v/>
      </c>
      <c r="I995" s="451"/>
      <c r="J995" s="468"/>
      <c r="K995" s="436"/>
      <c r="L995" s="436"/>
      <c r="M995" s="436"/>
      <c r="N995" s="436"/>
      <c r="O995" s="436"/>
      <c r="P995" s="436"/>
      <c r="Q995" s="436"/>
      <c r="R995" s="436"/>
      <c r="S995" s="436"/>
      <c r="T995" s="436"/>
      <c r="U995" s="436"/>
      <c r="V995" s="436"/>
      <c r="W995" s="436"/>
      <c r="X995" s="436"/>
      <c r="Y995" s="436"/>
      <c r="Z995" s="436"/>
      <c r="AA995" s="436"/>
    </row>
    <row r="996">
      <c r="A996" s="477"/>
      <c r="B996" s="478"/>
      <c r="C996" s="478"/>
      <c r="D996" s="478"/>
      <c r="E996" s="479"/>
      <c r="F996" s="464"/>
      <c r="G996" s="464"/>
      <c r="H996" s="450" t="str">
        <f t="shared" si="1"/>
        <v/>
      </c>
      <c r="I996" s="451"/>
      <c r="J996" s="468"/>
      <c r="K996" s="436"/>
      <c r="L996" s="436"/>
      <c r="M996" s="436"/>
      <c r="N996" s="436"/>
      <c r="O996" s="436"/>
      <c r="P996" s="436"/>
      <c r="Q996" s="436"/>
      <c r="R996" s="436"/>
      <c r="S996" s="436"/>
      <c r="T996" s="436"/>
      <c r="U996" s="436"/>
      <c r="V996" s="436"/>
      <c r="W996" s="436"/>
      <c r="X996" s="436"/>
      <c r="Y996" s="436"/>
      <c r="Z996" s="436"/>
      <c r="AA996" s="436"/>
    </row>
    <row r="997">
      <c r="A997" s="477"/>
      <c r="B997" s="478"/>
      <c r="C997" s="478"/>
      <c r="D997" s="478"/>
      <c r="E997" s="479"/>
      <c r="F997" s="449"/>
      <c r="G997" s="449"/>
      <c r="H997" s="450" t="str">
        <f t="shared" si="1"/>
        <v/>
      </c>
      <c r="I997" s="451"/>
      <c r="J997" s="468"/>
      <c r="K997" s="436"/>
      <c r="L997" s="436"/>
      <c r="M997" s="436"/>
      <c r="N997" s="436"/>
      <c r="O997" s="436"/>
      <c r="P997" s="436"/>
      <c r="Q997" s="436"/>
      <c r="R997" s="436"/>
      <c r="S997" s="436"/>
      <c r="T997" s="436"/>
      <c r="U997" s="436"/>
      <c r="V997" s="436"/>
      <c r="W997" s="436"/>
      <c r="X997" s="436"/>
      <c r="Y997" s="436"/>
      <c r="Z997" s="436"/>
      <c r="AA997" s="436"/>
    </row>
    <row r="998">
      <c r="A998" s="477"/>
      <c r="B998" s="478"/>
      <c r="C998" s="478"/>
      <c r="D998" s="478"/>
      <c r="E998" s="479"/>
      <c r="F998" s="449"/>
      <c r="G998" s="449"/>
      <c r="H998" s="450" t="str">
        <f t="shared" si="1"/>
        <v/>
      </c>
      <c r="I998" s="451"/>
      <c r="J998" s="468"/>
      <c r="K998" s="436"/>
      <c r="L998" s="436"/>
      <c r="M998" s="436"/>
      <c r="N998" s="436"/>
      <c r="O998" s="436"/>
      <c r="P998" s="436"/>
      <c r="Q998" s="436"/>
      <c r="R998" s="436"/>
      <c r="S998" s="436"/>
      <c r="T998" s="436"/>
      <c r="U998" s="436"/>
      <c r="V998" s="436"/>
      <c r="W998" s="436"/>
      <c r="X998" s="436"/>
      <c r="Y998" s="436"/>
      <c r="Z998" s="436"/>
      <c r="AA998" s="436"/>
    </row>
    <row r="999">
      <c r="A999" s="477"/>
      <c r="B999" s="478"/>
      <c r="C999" s="478"/>
      <c r="D999" s="478"/>
      <c r="E999" s="479"/>
      <c r="F999" s="464"/>
      <c r="G999" s="464"/>
      <c r="H999" s="450" t="str">
        <f t="shared" si="1"/>
        <v/>
      </c>
      <c r="I999" s="451"/>
      <c r="J999" s="468"/>
      <c r="K999" s="436"/>
      <c r="L999" s="436"/>
      <c r="M999" s="436"/>
      <c r="N999" s="436"/>
      <c r="O999" s="436"/>
      <c r="P999" s="436"/>
      <c r="Q999" s="436"/>
      <c r="R999" s="436"/>
      <c r="S999" s="436"/>
      <c r="T999" s="436"/>
      <c r="U999" s="436"/>
      <c r="V999" s="436"/>
      <c r="W999" s="436"/>
      <c r="X999" s="436"/>
      <c r="Y999" s="436"/>
      <c r="Z999" s="436"/>
      <c r="AA999" s="436"/>
    </row>
    <row r="1000">
      <c r="A1000" s="480"/>
      <c r="B1000" s="481"/>
      <c r="C1000" s="481"/>
      <c r="D1000" s="481"/>
      <c r="E1000" s="482"/>
      <c r="F1000" s="483"/>
      <c r="G1000" s="483"/>
      <c r="H1000" s="484" t="str">
        <f t="shared" si="1"/>
        <v/>
      </c>
      <c r="I1000" s="451"/>
      <c r="J1000" s="468"/>
      <c r="K1000" s="436"/>
      <c r="L1000" s="436"/>
      <c r="M1000" s="436"/>
      <c r="N1000" s="436"/>
      <c r="O1000" s="436"/>
      <c r="P1000" s="436"/>
      <c r="Q1000" s="436"/>
      <c r="R1000" s="436"/>
      <c r="S1000" s="436"/>
      <c r="T1000" s="436"/>
      <c r="U1000" s="436"/>
      <c r="V1000" s="436"/>
      <c r="W1000" s="436"/>
      <c r="X1000" s="436"/>
      <c r="Y1000" s="436"/>
      <c r="Z1000" s="436"/>
      <c r="AA1000" s="436"/>
    </row>
    <row r="1001">
      <c r="A1001" s="171"/>
      <c r="B1001" s="172"/>
      <c r="C1001" s="172"/>
      <c r="D1001" s="172"/>
      <c r="E1001" s="173" t="s">
        <v>1537</v>
      </c>
      <c r="F1001" s="181">
        <f t="shared" ref="F1001:G1001" si="2">SUM(F5:F1000)</f>
        <v>0</v>
      </c>
      <c r="G1001" s="181">
        <f t="shared" si="2"/>
        <v>0</v>
      </c>
      <c r="H1001" s="184">
        <f>F1001-G1001</f>
        <v>0</v>
      </c>
      <c r="I1001" s="485"/>
      <c r="J1001" s="487"/>
      <c r="K1001" s="436"/>
      <c r="L1001" s="436"/>
      <c r="M1001" s="436"/>
      <c r="N1001" s="436"/>
      <c r="O1001" s="436"/>
      <c r="P1001" s="436"/>
      <c r="Q1001" s="436"/>
      <c r="R1001" s="436"/>
      <c r="S1001" s="436"/>
      <c r="T1001" s="436"/>
      <c r="U1001" s="436"/>
      <c r="V1001" s="436"/>
      <c r="W1001" s="436"/>
      <c r="X1001" s="436"/>
      <c r="Y1001" s="436"/>
      <c r="Z1001" s="436"/>
      <c r="AA1001" s="436"/>
    </row>
  </sheetData>
  <mergeCells count="7">
    <mergeCell ref="A1:C1"/>
    <mergeCell ref="D1:F1"/>
    <mergeCell ref="G1:H1"/>
    <mergeCell ref="J1:J4"/>
    <mergeCell ref="A2:C2"/>
    <mergeCell ref="D2:F2"/>
    <mergeCell ref="D3:F3"/>
  </mergeCells>
  <conditionalFormatting sqref="A5:H1001">
    <cfRule type="expression" dxfId="8" priority="1">
      <formula>ISEVEN(ROW())</formula>
    </cfRule>
  </conditionalFormatting>
  <dataValidations>
    <dataValidation type="custom" allowBlank="1" showDropDown="1" showInputMessage="1" showErrorMessage="1" prompt="Enter a valid date" sqref="A5:A1000">
      <formula1>OR(NOT(ISERROR(DATEVALUE(A5))), AND(ISNUMBER(A5), LEFT(CELL("format", A5))="D"))</formula1>
    </dataValidation>
    <dataValidation type="list" allowBlank="1" showInputMessage="1" showErrorMessage="1" prompt="Sirf list se choose karein" sqref="C5:C1000">
      <formula1>'__COLOR_REF__'!$A$1:$A$11</formula1>
    </dataValidation>
  </dataValidations>
  <hyperlinks>
    <hyperlink display="LEDGER" location="null!A1" ref="A3"/>
    <hyperlink display="HOME" location="Dashboard!A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